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limiuk\Desktop\New folder\"/>
    </mc:Choice>
  </mc:AlternateContent>
  <bookViews>
    <workbookView xWindow="0" yWindow="0" windowWidth="28800" windowHeight="13320"/>
  </bookViews>
  <sheets>
    <sheet name="Overview" sheetId="1" r:id="rId1"/>
    <sheet name="DD_1" sheetId="2" r:id="rId2"/>
    <sheet name="DD_2" sheetId="3" r:id="rId3"/>
    <sheet name="DD_3" sheetId="4" r:id="rId4"/>
    <sheet name="DD_4" sheetId="5" r:id="rId5"/>
    <sheet name="DD_5" sheetId="6" r:id="rId6"/>
    <sheet name="DD_6" sheetId="7" r:id="rId7"/>
    <sheet name="DD_7" sheetId="8" r:id="rId8"/>
    <sheet name="DD_8" sheetId="9" r:id="rId9"/>
    <sheet name="DD_9" sheetId="10" r:id="rId10"/>
    <sheet name="DD_10" sheetId="11" r:id="rId11"/>
    <sheet name="DD_11" sheetId="12" r:id="rId12"/>
    <sheet name="DD_12" sheetId="13" r:id="rId13"/>
    <sheet name="DD_13" sheetId="14" r:id="rId14"/>
    <sheet name="DD_14" sheetId="15" r:id="rId15"/>
    <sheet name="DD_15" sheetId="16" r:id="rId16"/>
    <sheet name="DD_16" sheetId="17" r:id="rId17"/>
  </sheets>
  <definedNames>
    <definedName name="_xlnm._FilterDatabase" localSheetId="3" hidden="1">DD_3!$A$1:$W$1007</definedName>
    <definedName name="_xlnm._FilterDatabase" localSheetId="4" hidden="1">DD_4!$A$1:$W$869</definedName>
  </definedNames>
  <calcPr calcId="171027"/>
</workbook>
</file>

<file path=xl/calcChain.xml><?xml version="1.0" encoding="utf-8"?>
<calcChain xmlns="http://schemas.openxmlformats.org/spreadsheetml/2006/main"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2" i="5"/>
  <c r="W2" i="5" s="1"/>
  <c r="W404" i="4"/>
  <c r="W658" i="4"/>
  <c r="W782" i="4"/>
  <c r="W866" i="4"/>
  <c r="W898" i="4"/>
  <c r="W930" i="4"/>
  <c r="W962" i="4"/>
  <c r="W994" i="4"/>
  <c r="V3" i="4"/>
  <c r="W3" i="4" s="1"/>
  <c r="V4" i="4"/>
  <c r="W4" i="4" s="1"/>
  <c r="V5" i="4"/>
  <c r="W5" i="4" s="1"/>
  <c r="V6" i="4"/>
  <c r="W6" i="4" s="1"/>
  <c r="V7" i="4"/>
  <c r="W7" i="4" s="1"/>
  <c r="V8" i="4"/>
  <c r="W8" i="4" s="1"/>
  <c r="V9" i="4"/>
  <c r="W9" i="4" s="1"/>
  <c r="V10" i="4"/>
  <c r="W10" i="4" s="1"/>
  <c r="V11" i="4"/>
  <c r="W11" i="4" s="1"/>
  <c r="V12" i="4"/>
  <c r="W12" i="4" s="1"/>
  <c r="V13" i="4"/>
  <c r="W13" i="4" s="1"/>
  <c r="V14" i="4"/>
  <c r="W14" i="4" s="1"/>
  <c r="V15" i="4"/>
  <c r="W15" i="4" s="1"/>
  <c r="V16" i="4"/>
  <c r="W16" i="4" s="1"/>
  <c r="V17" i="4"/>
  <c r="W17" i="4" s="1"/>
  <c r="V18" i="4"/>
  <c r="W18" i="4" s="1"/>
  <c r="V19" i="4"/>
  <c r="W19" i="4" s="1"/>
  <c r="V20" i="4"/>
  <c r="W20" i="4" s="1"/>
  <c r="V21" i="4"/>
  <c r="W21" i="4" s="1"/>
  <c r="V22" i="4"/>
  <c r="W22" i="4" s="1"/>
  <c r="V23" i="4"/>
  <c r="W23" i="4" s="1"/>
  <c r="V24" i="4"/>
  <c r="W24" i="4" s="1"/>
  <c r="V25" i="4"/>
  <c r="W25" i="4" s="1"/>
  <c r="V26" i="4"/>
  <c r="W26" i="4" s="1"/>
  <c r="V27" i="4"/>
  <c r="W27" i="4" s="1"/>
  <c r="V28" i="4"/>
  <c r="W28" i="4" s="1"/>
  <c r="V29" i="4"/>
  <c r="W29" i="4" s="1"/>
  <c r="V30" i="4"/>
  <c r="W30" i="4" s="1"/>
  <c r="V31" i="4"/>
  <c r="W31" i="4" s="1"/>
  <c r="V32" i="4"/>
  <c r="W32" i="4" s="1"/>
  <c r="V33" i="4"/>
  <c r="W33" i="4" s="1"/>
  <c r="V34" i="4"/>
  <c r="W34" i="4" s="1"/>
  <c r="V35" i="4"/>
  <c r="W35" i="4" s="1"/>
  <c r="V36" i="4"/>
  <c r="W36" i="4" s="1"/>
  <c r="V37" i="4"/>
  <c r="W37" i="4" s="1"/>
  <c r="V38" i="4"/>
  <c r="W38" i="4" s="1"/>
  <c r="V39" i="4"/>
  <c r="W39" i="4" s="1"/>
  <c r="V40" i="4"/>
  <c r="W40" i="4" s="1"/>
  <c r="V41" i="4"/>
  <c r="W41" i="4" s="1"/>
  <c r="V42" i="4"/>
  <c r="W42" i="4" s="1"/>
  <c r="V43" i="4"/>
  <c r="W43" i="4" s="1"/>
  <c r="V44" i="4"/>
  <c r="W44" i="4" s="1"/>
  <c r="V45" i="4"/>
  <c r="W45" i="4" s="1"/>
  <c r="V46" i="4"/>
  <c r="W46" i="4" s="1"/>
  <c r="V47" i="4"/>
  <c r="W47" i="4" s="1"/>
  <c r="V48" i="4"/>
  <c r="W48" i="4" s="1"/>
  <c r="V49" i="4"/>
  <c r="W49" i="4" s="1"/>
  <c r="V50" i="4"/>
  <c r="W50" i="4" s="1"/>
  <c r="V51" i="4"/>
  <c r="W51" i="4" s="1"/>
  <c r="V52" i="4"/>
  <c r="W52" i="4" s="1"/>
  <c r="V53" i="4"/>
  <c r="W53" i="4" s="1"/>
  <c r="V54" i="4"/>
  <c r="W54" i="4" s="1"/>
  <c r="V55" i="4"/>
  <c r="W55" i="4" s="1"/>
  <c r="V56" i="4"/>
  <c r="W56" i="4" s="1"/>
  <c r="V57" i="4"/>
  <c r="W57" i="4" s="1"/>
  <c r="V58" i="4"/>
  <c r="W58" i="4" s="1"/>
  <c r="V59" i="4"/>
  <c r="W59" i="4" s="1"/>
  <c r="V60" i="4"/>
  <c r="W60" i="4" s="1"/>
  <c r="V61" i="4"/>
  <c r="W61" i="4" s="1"/>
  <c r="V62" i="4"/>
  <c r="W62" i="4" s="1"/>
  <c r="V63" i="4"/>
  <c r="W63" i="4" s="1"/>
  <c r="V64" i="4"/>
  <c r="W64" i="4" s="1"/>
  <c r="V65" i="4"/>
  <c r="W65" i="4" s="1"/>
  <c r="V66" i="4"/>
  <c r="W66" i="4" s="1"/>
  <c r="V67" i="4"/>
  <c r="W67" i="4" s="1"/>
  <c r="V68" i="4"/>
  <c r="W68" i="4" s="1"/>
  <c r="V69" i="4"/>
  <c r="W69" i="4" s="1"/>
  <c r="V70" i="4"/>
  <c r="W70" i="4" s="1"/>
  <c r="V71" i="4"/>
  <c r="W71" i="4" s="1"/>
  <c r="V72" i="4"/>
  <c r="W72" i="4" s="1"/>
  <c r="V73" i="4"/>
  <c r="W73" i="4" s="1"/>
  <c r="V74" i="4"/>
  <c r="W74" i="4" s="1"/>
  <c r="V75" i="4"/>
  <c r="W75" i="4" s="1"/>
  <c r="V76" i="4"/>
  <c r="W76" i="4" s="1"/>
  <c r="V77" i="4"/>
  <c r="W77" i="4" s="1"/>
  <c r="V78" i="4"/>
  <c r="W78" i="4" s="1"/>
  <c r="V79" i="4"/>
  <c r="W79" i="4" s="1"/>
  <c r="V80" i="4"/>
  <c r="W80" i="4" s="1"/>
  <c r="V81" i="4"/>
  <c r="W81" i="4" s="1"/>
  <c r="V82" i="4"/>
  <c r="W82" i="4" s="1"/>
  <c r="V83" i="4"/>
  <c r="W83" i="4" s="1"/>
  <c r="V84" i="4"/>
  <c r="W84" i="4" s="1"/>
  <c r="V85" i="4"/>
  <c r="W85" i="4" s="1"/>
  <c r="V86" i="4"/>
  <c r="W86" i="4" s="1"/>
  <c r="V87" i="4"/>
  <c r="W87" i="4" s="1"/>
  <c r="V88" i="4"/>
  <c r="W88" i="4" s="1"/>
  <c r="V89" i="4"/>
  <c r="W89" i="4" s="1"/>
  <c r="V90" i="4"/>
  <c r="W90" i="4" s="1"/>
  <c r="V91" i="4"/>
  <c r="W91" i="4" s="1"/>
  <c r="V92" i="4"/>
  <c r="W92" i="4" s="1"/>
  <c r="V93" i="4"/>
  <c r="W93" i="4" s="1"/>
  <c r="V94" i="4"/>
  <c r="W94" i="4" s="1"/>
  <c r="V95" i="4"/>
  <c r="W95" i="4" s="1"/>
  <c r="V96" i="4"/>
  <c r="W96" i="4" s="1"/>
  <c r="V97" i="4"/>
  <c r="W97" i="4" s="1"/>
  <c r="V98" i="4"/>
  <c r="W98" i="4" s="1"/>
  <c r="V99" i="4"/>
  <c r="W99" i="4" s="1"/>
  <c r="V100" i="4"/>
  <c r="W100" i="4" s="1"/>
  <c r="V101" i="4"/>
  <c r="W101" i="4" s="1"/>
  <c r="V102" i="4"/>
  <c r="W102" i="4" s="1"/>
  <c r="V103" i="4"/>
  <c r="W103" i="4" s="1"/>
  <c r="V104" i="4"/>
  <c r="W104" i="4" s="1"/>
  <c r="V105" i="4"/>
  <c r="W105" i="4" s="1"/>
  <c r="V106" i="4"/>
  <c r="W106" i="4" s="1"/>
  <c r="V107" i="4"/>
  <c r="W107" i="4" s="1"/>
  <c r="V108" i="4"/>
  <c r="W108" i="4" s="1"/>
  <c r="V109" i="4"/>
  <c r="W109" i="4" s="1"/>
  <c r="V110" i="4"/>
  <c r="W110" i="4" s="1"/>
  <c r="V111" i="4"/>
  <c r="W111" i="4" s="1"/>
  <c r="V112" i="4"/>
  <c r="W112" i="4" s="1"/>
  <c r="V113" i="4"/>
  <c r="W113" i="4" s="1"/>
  <c r="V114" i="4"/>
  <c r="W114" i="4" s="1"/>
  <c r="V115" i="4"/>
  <c r="W115" i="4" s="1"/>
  <c r="V116" i="4"/>
  <c r="W116" i="4" s="1"/>
  <c r="V117" i="4"/>
  <c r="W117" i="4" s="1"/>
  <c r="V118" i="4"/>
  <c r="W118" i="4" s="1"/>
  <c r="V119" i="4"/>
  <c r="W119" i="4" s="1"/>
  <c r="V120" i="4"/>
  <c r="W120" i="4" s="1"/>
  <c r="V121" i="4"/>
  <c r="W121" i="4" s="1"/>
  <c r="V122" i="4"/>
  <c r="W122" i="4" s="1"/>
  <c r="V123" i="4"/>
  <c r="W123" i="4" s="1"/>
  <c r="V124" i="4"/>
  <c r="W124" i="4" s="1"/>
  <c r="V125" i="4"/>
  <c r="W125" i="4" s="1"/>
  <c r="V126" i="4"/>
  <c r="W126" i="4" s="1"/>
  <c r="V127" i="4"/>
  <c r="W127" i="4" s="1"/>
  <c r="V128" i="4"/>
  <c r="W128" i="4" s="1"/>
  <c r="V129" i="4"/>
  <c r="W129" i="4" s="1"/>
  <c r="V130" i="4"/>
  <c r="W130" i="4" s="1"/>
  <c r="V131" i="4"/>
  <c r="W131" i="4" s="1"/>
  <c r="V132" i="4"/>
  <c r="W132" i="4" s="1"/>
  <c r="V133" i="4"/>
  <c r="W133" i="4" s="1"/>
  <c r="V134" i="4"/>
  <c r="W134" i="4" s="1"/>
  <c r="V135" i="4"/>
  <c r="W135" i="4" s="1"/>
  <c r="V136" i="4"/>
  <c r="W136" i="4" s="1"/>
  <c r="V137" i="4"/>
  <c r="W137" i="4" s="1"/>
  <c r="V138" i="4"/>
  <c r="W138" i="4" s="1"/>
  <c r="V139" i="4"/>
  <c r="W139" i="4" s="1"/>
  <c r="V140" i="4"/>
  <c r="W140" i="4" s="1"/>
  <c r="V141" i="4"/>
  <c r="W141" i="4" s="1"/>
  <c r="V142" i="4"/>
  <c r="W142" i="4" s="1"/>
  <c r="V143" i="4"/>
  <c r="W143" i="4" s="1"/>
  <c r="V144" i="4"/>
  <c r="W144" i="4" s="1"/>
  <c r="V145" i="4"/>
  <c r="W145" i="4" s="1"/>
  <c r="V146" i="4"/>
  <c r="W146" i="4" s="1"/>
  <c r="V147" i="4"/>
  <c r="W147" i="4" s="1"/>
  <c r="V148" i="4"/>
  <c r="W148" i="4" s="1"/>
  <c r="V149" i="4"/>
  <c r="W149" i="4" s="1"/>
  <c r="V150" i="4"/>
  <c r="W150" i="4" s="1"/>
  <c r="V151" i="4"/>
  <c r="W151" i="4" s="1"/>
  <c r="V152" i="4"/>
  <c r="W152" i="4" s="1"/>
  <c r="V153" i="4"/>
  <c r="W153" i="4" s="1"/>
  <c r="V154" i="4"/>
  <c r="W154" i="4" s="1"/>
  <c r="V155" i="4"/>
  <c r="W155" i="4" s="1"/>
  <c r="V156" i="4"/>
  <c r="W156" i="4" s="1"/>
  <c r="V157" i="4"/>
  <c r="W157" i="4" s="1"/>
  <c r="V158" i="4"/>
  <c r="W158" i="4" s="1"/>
  <c r="V159" i="4"/>
  <c r="W159" i="4" s="1"/>
  <c r="V160" i="4"/>
  <c r="W160" i="4" s="1"/>
  <c r="V161" i="4"/>
  <c r="W161" i="4" s="1"/>
  <c r="V162" i="4"/>
  <c r="W162" i="4" s="1"/>
  <c r="V163" i="4"/>
  <c r="W163" i="4" s="1"/>
  <c r="V164" i="4"/>
  <c r="W164" i="4" s="1"/>
  <c r="V165" i="4"/>
  <c r="W165" i="4" s="1"/>
  <c r="V166" i="4"/>
  <c r="W166" i="4" s="1"/>
  <c r="V167" i="4"/>
  <c r="W167" i="4" s="1"/>
  <c r="V168" i="4"/>
  <c r="W168" i="4" s="1"/>
  <c r="V169" i="4"/>
  <c r="W169" i="4" s="1"/>
  <c r="V170" i="4"/>
  <c r="W170" i="4" s="1"/>
  <c r="V171" i="4"/>
  <c r="W171" i="4" s="1"/>
  <c r="V172" i="4"/>
  <c r="W172" i="4" s="1"/>
  <c r="V173" i="4"/>
  <c r="W173" i="4" s="1"/>
  <c r="V174" i="4"/>
  <c r="W174" i="4" s="1"/>
  <c r="V175" i="4"/>
  <c r="W175" i="4" s="1"/>
  <c r="V176" i="4"/>
  <c r="W176" i="4" s="1"/>
  <c r="V177" i="4"/>
  <c r="W177" i="4" s="1"/>
  <c r="V178" i="4"/>
  <c r="W178" i="4" s="1"/>
  <c r="V179" i="4"/>
  <c r="W179" i="4" s="1"/>
  <c r="V180" i="4"/>
  <c r="W180" i="4" s="1"/>
  <c r="V181" i="4"/>
  <c r="W181" i="4" s="1"/>
  <c r="V182" i="4"/>
  <c r="W182" i="4" s="1"/>
  <c r="V183" i="4"/>
  <c r="W183" i="4" s="1"/>
  <c r="V184" i="4"/>
  <c r="W184" i="4" s="1"/>
  <c r="V185" i="4"/>
  <c r="W185" i="4" s="1"/>
  <c r="V186" i="4"/>
  <c r="W186" i="4" s="1"/>
  <c r="V187" i="4"/>
  <c r="W187" i="4" s="1"/>
  <c r="V188" i="4"/>
  <c r="W188" i="4" s="1"/>
  <c r="V189" i="4"/>
  <c r="W189" i="4" s="1"/>
  <c r="V190" i="4"/>
  <c r="W190" i="4" s="1"/>
  <c r="V191" i="4"/>
  <c r="W191" i="4" s="1"/>
  <c r="V192" i="4"/>
  <c r="W192" i="4" s="1"/>
  <c r="V193" i="4"/>
  <c r="W193" i="4" s="1"/>
  <c r="V194" i="4"/>
  <c r="W194" i="4" s="1"/>
  <c r="V195" i="4"/>
  <c r="W195" i="4" s="1"/>
  <c r="V196" i="4"/>
  <c r="W196" i="4" s="1"/>
  <c r="V197" i="4"/>
  <c r="W197" i="4" s="1"/>
  <c r="V198" i="4"/>
  <c r="W198" i="4" s="1"/>
  <c r="V199" i="4"/>
  <c r="W199" i="4" s="1"/>
  <c r="V200" i="4"/>
  <c r="W200" i="4" s="1"/>
  <c r="V201" i="4"/>
  <c r="W201" i="4" s="1"/>
  <c r="V202" i="4"/>
  <c r="W202" i="4" s="1"/>
  <c r="V203" i="4"/>
  <c r="W203" i="4" s="1"/>
  <c r="V204" i="4"/>
  <c r="W204" i="4" s="1"/>
  <c r="V205" i="4"/>
  <c r="W205" i="4" s="1"/>
  <c r="V206" i="4"/>
  <c r="W206" i="4" s="1"/>
  <c r="V207" i="4"/>
  <c r="W207" i="4" s="1"/>
  <c r="V208" i="4"/>
  <c r="W208" i="4" s="1"/>
  <c r="V209" i="4"/>
  <c r="W209" i="4" s="1"/>
  <c r="V210" i="4"/>
  <c r="W210" i="4" s="1"/>
  <c r="V211" i="4"/>
  <c r="W211" i="4" s="1"/>
  <c r="V212" i="4"/>
  <c r="W212" i="4" s="1"/>
  <c r="V213" i="4"/>
  <c r="W213" i="4" s="1"/>
  <c r="V214" i="4"/>
  <c r="W214" i="4" s="1"/>
  <c r="V215" i="4"/>
  <c r="W215" i="4" s="1"/>
  <c r="V216" i="4"/>
  <c r="W216" i="4" s="1"/>
  <c r="V217" i="4"/>
  <c r="W217" i="4" s="1"/>
  <c r="V218" i="4"/>
  <c r="W218" i="4" s="1"/>
  <c r="V219" i="4"/>
  <c r="W219" i="4" s="1"/>
  <c r="V220" i="4"/>
  <c r="W220" i="4" s="1"/>
  <c r="V221" i="4"/>
  <c r="W221" i="4" s="1"/>
  <c r="V222" i="4"/>
  <c r="W222" i="4" s="1"/>
  <c r="V223" i="4"/>
  <c r="W223" i="4" s="1"/>
  <c r="V224" i="4"/>
  <c r="W224" i="4" s="1"/>
  <c r="V225" i="4"/>
  <c r="W225" i="4" s="1"/>
  <c r="V226" i="4"/>
  <c r="W226" i="4" s="1"/>
  <c r="V227" i="4"/>
  <c r="W227" i="4" s="1"/>
  <c r="V228" i="4"/>
  <c r="W228" i="4" s="1"/>
  <c r="V229" i="4"/>
  <c r="W229" i="4" s="1"/>
  <c r="V230" i="4"/>
  <c r="W230" i="4" s="1"/>
  <c r="V231" i="4"/>
  <c r="W231" i="4" s="1"/>
  <c r="V232" i="4"/>
  <c r="W232" i="4" s="1"/>
  <c r="V233" i="4"/>
  <c r="W233" i="4" s="1"/>
  <c r="V234" i="4"/>
  <c r="W234" i="4" s="1"/>
  <c r="V235" i="4"/>
  <c r="W235" i="4" s="1"/>
  <c r="V236" i="4"/>
  <c r="W236" i="4" s="1"/>
  <c r="V237" i="4"/>
  <c r="W237" i="4" s="1"/>
  <c r="V238" i="4"/>
  <c r="W238" i="4" s="1"/>
  <c r="V239" i="4"/>
  <c r="W239" i="4" s="1"/>
  <c r="V240" i="4"/>
  <c r="W240" i="4" s="1"/>
  <c r="V241" i="4"/>
  <c r="W241" i="4" s="1"/>
  <c r="V242" i="4"/>
  <c r="W242" i="4" s="1"/>
  <c r="V243" i="4"/>
  <c r="W243" i="4" s="1"/>
  <c r="V244" i="4"/>
  <c r="W244" i="4" s="1"/>
  <c r="V245" i="4"/>
  <c r="W245" i="4" s="1"/>
  <c r="V246" i="4"/>
  <c r="W246" i="4" s="1"/>
  <c r="V247" i="4"/>
  <c r="W247" i="4" s="1"/>
  <c r="V248" i="4"/>
  <c r="W248" i="4" s="1"/>
  <c r="V249" i="4"/>
  <c r="W249" i="4" s="1"/>
  <c r="V250" i="4"/>
  <c r="W250" i="4" s="1"/>
  <c r="V251" i="4"/>
  <c r="W251" i="4" s="1"/>
  <c r="V252" i="4"/>
  <c r="W252" i="4" s="1"/>
  <c r="V253" i="4"/>
  <c r="W253" i="4" s="1"/>
  <c r="V254" i="4"/>
  <c r="W254" i="4" s="1"/>
  <c r="V255" i="4"/>
  <c r="W255" i="4" s="1"/>
  <c r="V256" i="4"/>
  <c r="W256" i="4" s="1"/>
  <c r="V257" i="4"/>
  <c r="W257" i="4" s="1"/>
  <c r="V258" i="4"/>
  <c r="W258" i="4" s="1"/>
  <c r="V259" i="4"/>
  <c r="W259" i="4" s="1"/>
  <c r="V260" i="4"/>
  <c r="W260" i="4" s="1"/>
  <c r="V261" i="4"/>
  <c r="W261" i="4" s="1"/>
  <c r="V262" i="4"/>
  <c r="W262" i="4" s="1"/>
  <c r="V263" i="4"/>
  <c r="W263" i="4" s="1"/>
  <c r="V264" i="4"/>
  <c r="W264" i="4" s="1"/>
  <c r="V265" i="4"/>
  <c r="W265" i="4" s="1"/>
  <c r="V266" i="4"/>
  <c r="W266" i="4" s="1"/>
  <c r="V267" i="4"/>
  <c r="W267" i="4" s="1"/>
  <c r="V268" i="4"/>
  <c r="W268" i="4" s="1"/>
  <c r="V269" i="4"/>
  <c r="W269" i="4" s="1"/>
  <c r="V270" i="4"/>
  <c r="W270" i="4" s="1"/>
  <c r="V271" i="4"/>
  <c r="W271" i="4" s="1"/>
  <c r="V272" i="4"/>
  <c r="W272" i="4" s="1"/>
  <c r="V273" i="4"/>
  <c r="W273" i="4" s="1"/>
  <c r="V274" i="4"/>
  <c r="W274" i="4" s="1"/>
  <c r="V275" i="4"/>
  <c r="W275" i="4" s="1"/>
  <c r="V276" i="4"/>
  <c r="W276" i="4" s="1"/>
  <c r="V277" i="4"/>
  <c r="W277" i="4" s="1"/>
  <c r="V278" i="4"/>
  <c r="W278" i="4" s="1"/>
  <c r="V279" i="4"/>
  <c r="W279" i="4" s="1"/>
  <c r="V280" i="4"/>
  <c r="W280" i="4" s="1"/>
  <c r="V281" i="4"/>
  <c r="W281" i="4" s="1"/>
  <c r="V282" i="4"/>
  <c r="W282" i="4" s="1"/>
  <c r="V283" i="4"/>
  <c r="W283" i="4" s="1"/>
  <c r="V284" i="4"/>
  <c r="W284" i="4" s="1"/>
  <c r="V285" i="4"/>
  <c r="W285" i="4" s="1"/>
  <c r="V286" i="4"/>
  <c r="W286" i="4" s="1"/>
  <c r="V287" i="4"/>
  <c r="W287" i="4" s="1"/>
  <c r="V288" i="4"/>
  <c r="W288" i="4" s="1"/>
  <c r="V289" i="4"/>
  <c r="W289" i="4" s="1"/>
  <c r="V290" i="4"/>
  <c r="W290" i="4" s="1"/>
  <c r="V291" i="4"/>
  <c r="W291" i="4" s="1"/>
  <c r="V292" i="4"/>
  <c r="W292" i="4" s="1"/>
  <c r="V293" i="4"/>
  <c r="W293" i="4" s="1"/>
  <c r="V294" i="4"/>
  <c r="W294" i="4" s="1"/>
  <c r="V295" i="4"/>
  <c r="W295" i="4" s="1"/>
  <c r="V296" i="4"/>
  <c r="W296" i="4" s="1"/>
  <c r="V297" i="4"/>
  <c r="W297" i="4" s="1"/>
  <c r="V298" i="4"/>
  <c r="W298" i="4" s="1"/>
  <c r="V299" i="4"/>
  <c r="W299" i="4" s="1"/>
  <c r="V300" i="4"/>
  <c r="W300" i="4" s="1"/>
  <c r="V301" i="4"/>
  <c r="W301" i="4" s="1"/>
  <c r="V302" i="4"/>
  <c r="W302" i="4" s="1"/>
  <c r="V303" i="4"/>
  <c r="W303" i="4" s="1"/>
  <c r="V304" i="4"/>
  <c r="W304" i="4" s="1"/>
  <c r="V305" i="4"/>
  <c r="W305" i="4" s="1"/>
  <c r="V306" i="4"/>
  <c r="W306" i="4" s="1"/>
  <c r="V307" i="4"/>
  <c r="W307" i="4" s="1"/>
  <c r="V308" i="4"/>
  <c r="W308" i="4" s="1"/>
  <c r="V309" i="4"/>
  <c r="W309" i="4" s="1"/>
  <c r="V310" i="4"/>
  <c r="W310" i="4" s="1"/>
  <c r="V311" i="4"/>
  <c r="W311" i="4" s="1"/>
  <c r="V312" i="4"/>
  <c r="W312" i="4" s="1"/>
  <c r="V313" i="4"/>
  <c r="W313" i="4" s="1"/>
  <c r="V314" i="4"/>
  <c r="W314" i="4" s="1"/>
  <c r="V315" i="4"/>
  <c r="W315" i="4" s="1"/>
  <c r="V316" i="4"/>
  <c r="W316" i="4" s="1"/>
  <c r="V317" i="4"/>
  <c r="W317" i="4" s="1"/>
  <c r="V318" i="4"/>
  <c r="W318" i="4" s="1"/>
  <c r="V319" i="4"/>
  <c r="W319" i="4" s="1"/>
  <c r="V320" i="4"/>
  <c r="W320" i="4" s="1"/>
  <c r="V321" i="4"/>
  <c r="W321" i="4" s="1"/>
  <c r="V322" i="4"/>
  <c r="W322" i="4" s="1"/>
  <c r="V323" i="4"/>
  <c r="W323" i="4" s="1"/>
  <c r="V324" i="4"/>
  <c r="W324" i="4" s="1"/>
  <c r="V325" i="4"/>
  <c r="W325" i="4" s="1"/>
  <c r="V326" i="4"/>
  <c r="W326" i="4" s="1"/>
  <c r="V327" i="4"/>
  <c r="W327" i="4" s="1"/>
  <c r="V328" i="4"/>
  <c r="W328" i="4" s="1"/>
  <c r="V329" i="4"/>
  <c r="W329" i="4" s="1"/>
  <c r="V330" i="4"/>
  <c r="W330" i="4" s="1"/>
  <c r="V331" i="4"/>
  <c r="W331" i="4" s="1"/>
  <c r="V332" i="4"/>
  <c r="W332" i="4" s="1"/>
  <c r="V333" i="4"/>
  <c r="W333" i="4" s="1"/>
  <c r="V334" i="4"/>
  <c r="W334" i="4" s="1"/>
  <c r="V335" i="4"/>
  <c r="W335" i="4" s="1"/>
  <c r="V336" i="4"/>
  <c r="W336" i="4" s="1"/>
  <c r="V337" i="4"/>
  <c r="W337" i="4" s="1"/>
  <c r="V338" i="4"/>
  <c r="W338" i="4" s="1"/>
  <c r="V339" i="4"/>
  <c r="W339" i="4" s="1"/>
  <c r="V340" i="4"/>
  <c r="W340" i="4" s="1"/>
  <c r="V341" i="4"/>
  <c r="W341" i="4" s="1"/>
  <c r="V342" i="4"/>
  <c r="W342" i="4" s="1"/>
  <c r="V343" i="4"/>
  <c r="W343" i="4" s="1"/>
  <c r="V344" i="4"/>
  <c r="W344" i="4" s="1"/>
  <c r="V345" i="4"/>
  <c r="W345" i="4" s="1"/>
  <c r="V346" i="4"/>
  <c r="W346" i="4" s="1"/>
  <c r="V347" i="4"/>
  <c r="W347" i="4" s="1"/>
  <c r="V348" i="4"/>
  <c r="W348" i="4" s="1"/>
  <c r="V349" i="4"/>
  <c r="W349" i="4" s="1"/>
  <c r="V350" i="4"/>
  <c r="W350" i="4" s="1"/>
  <c r="V351" i="4"/>
  <c r="W351" i="4" s="1"/>
  <c r="V352" i="4"/>
  <c r="W352" i="4" s="1"/>
  <c r="V353" i="4"/>
  <c r="W353" i="4" s="1"/>
  <c r="V354" i="4"/>
  <c r="W354" i="4" s="1"/>
  <c r="V355" i="4"/>
  <c r="W355" i="4" s="1"/>
  <c r="V356" i="4"/>
  <c r="W356" i="4" s="1"/>
  <c r="V357" i="4"/>
  <c r="W357" i="4" s="1"/>
  <c r="V358" i="4"/>
  <c r="W358" i="4" s="1"/>
  <c r="V359" i="4"/>
  <c r="W359" i="4" s="1"/>
  <c r="V360" i="4"/>
  <c r="W360" i="4" s="1"/>
  <c r="V361" i="4"/>
  <c r="W361" i="4" s="1"/>
  <c r="V362" i="4"/>
  <c r="W362" i="4" s="1"/>
  <c r="V363" i="4"/>
  <c r="W363" i="4" s="1"/>
  <c r="V364" i="4"/>
  <c r="W364" i="4" s="1"/>
  <c r="V365" i="4"/>
  <c r="W365" i="4" s="1"/>
  <c r="V366" i="4"/>
  <c r="W366" i="4" s="1"/>
  <c r="V367" i="4"/>
  <c r="W367" i="4" s="1"/>
  <c r="V368" i="4"/>
  <c r="W368" i="4" s="1"/>
  <c r="V369" i="4"/>
  <c r="W369" i="4" s="1"/>
  <c r="V370" i="4"/>
  <c r="W370" i="4" s="1"/>
  <c r="V371" i="4"/>
  <c r="W371" i="4" s="1"/>
  <c r="V372" i="4"/>
  <c r="W372" i="4" s="1"/>
  <c r="V373" i="4"/>
  <c r="W373" i="4" s="1"/>
  <c r="V374" i="4"/>
  <c r="W374" i="4" s="1"/>
  <c r="V375" i="4"/>
  <c r="W375" i="4" s="1"/>
  <c r="V376" i="4"/>
  <c r="W376" i="4" s="1"/>
  <c r="V377" i="4"/>
  <c r="W377" i="4" s="1"/>
  <c r="V378" i="4"/>
  <c r="W378" i="4" s="1"/>
  <c r="V379" i="4"/>
  <c r="W379" i="4" s="1"/>
  <c r="V380" i="4"/>
  <c r="W380" i="4" s="1"/>
  <c r="V381" i="4"/>
  <c r="W381" i="4" s="1"/>
  <c r="V382" i="4"/>
  <c r="W382" i="4" s="1"/>
  <c r="V383" i="4"/>
  <c r="W383" i="4" s="1"/>
  <c r="V384" i="4"/>
  <c r="W384" i="4" s="1"/>
  <c r="V385" i="4"/>
  <c r="W385" i="4" s="1"/>
  <c r="V386" i="4"/>
  <c r="W386" i="4" s="1"/>
  <c r="V387" i="4"/>
  <c r="W387" i="4" s="1"/>
  <c r="V388" i="4"/>
  <c r="W388" i="4" s="1"/>
  <c r="V389" i="4"/>
  <c r="W389" i="4" s="1"/>
  <c r="V390" i="4"/>
  <c r="W390" i="4" s="1"/>
  <c r="V391" i="4"/>
  <c r="W391" i="4" s="1"/>
  <c r="V392" i="4"/>
  <c r="W392" i="4" s="1"/>
  <c r="V393" i="4"/>
  <c r="W393" i="4" s="1"/>
  <c r="V394" i="4"/>
  <c r="W394" i="4" s="1"/>
  <c r="V395" i="4"/>
  <c r="W395" i="4" s="1"/>
  <c r="V396" i="4"/>
  <c r="W396" i="4" s="1"/>
  <c r="V397" i="4"/>
  <c r="W397" i="4" s="1"/>
  <c r="V398" i="4"/>
  <c r="W398" i="4" s="1"/>
  <c r="V399" i="4"/>
  <c r="W399" i="4" s="1"/>
  <c r="V400" i="4"/>
  <c r="W400" i="4" s="1"/>
  <c r="V401" i="4"/>
  <c r="W401" i="4" s="1"/>
  <c r="V402" i="4"/>
  <c r="W402" i="4" s="1"/>
  <c r="V403" i="4"/>
  <c r="W403" i="4" s="1"/>
  <c r="V404" i="4"/>
  <c r="V405" i="4"/>
  <c r="W405" i="4" s="1"/>
  <c r="V406" i="4"/>
  <c r="W406" i="4" s="1"/>
  <c r="V407" i="4"/>
  <c r="W407" i="4" s="1"/>
  <c r="V408" i="4"/>
  <c r="W408" i="4" s="1"/>
  <c r="V409" i="4"/>
  <c r="W409" i="4" s="1"/>
  <c r="V410" i="4"/>
  <c r="W410" i="4" s="1"/>
  <c r="V411" i="4"/>
  <c r="W411" i="4" s="1"/>
  <c r="V412" i="4"/>
  <c r="W412" i="4" s="1"/>
  <c r="V413" i="4"/>
  <c r="W413" i="4" s="1"/>
  <c r="V414" i="4"/>
  <c r="W414" i="4" s="1"/>
  <c r="V415" i="4"/>
  <c r="W415" i="4" s="1"/>
  <c r="V416" i="4"/>
  <c r="W416" i="4" s="1"/>
  <c r="V417" i="4"/>
  <c r="W417" i="4" s="1"/>
  <c r="V418" i="4"/>
  <c r="W418" i="4" s="1"/>
  <c r="V419" i="4"/>
  <c r="W419" i="4" s="1"/>
  <c r="V420" i="4"/>
  <c r="W420" i="4" s="1"/>
  <c r="V421" i="4"/>
  <c r="W421" i="4" s="1"/>
  <c r="V422" i="4"/>
  <c r="W422" i="4" s="1"/>
  <c r="V423" i="4"/>
  <c r="W423" i="4" s="1"/>
  <c r="V424" i="4"/>
  <c r="W424" i="4" s="1"/>
  <c r="V425" i="4"/>
  <c r="W425" i="4" s="1"/>
  <c r="V426" i="4"/>
  <c r="W426" i="4" s="1"/>
  <c r="V427" i="4"/>
  <c r="W427" i="4" s="1"/>
  <c r="V428" i="4"/>
  <c r="W428" i="4" s="1"/>
  <c r="V429" i="4"/>
  <c r="W429" i="4" s="1"/>
  <c r="V430" i="4"/>
  <c r="W430" i="4" s="1"/>
  <c r="V431" i="4"/>
  <c r="W431" i="4" s="1"/>
  <c r="V432" i="4"/>
  <c r="W432" i="4" s="1"/>
  <c r="V433" i="4"/>
  <c r="W433" i="4" s="1"/>
  <c r="V434" i="4"/>
  <c r="W434" i="4" s="1"/>
  <c r="V435" i="4"/>
  <c r="W435" i="4" s="1"/>
  <c r="V436" i="4"/>
  <c r="W436" i="4" s="1"/>
  <c r="V437" i="4"/>
  <c r="W437" i="4" s="1"/>
  <c r="V438" i="4"/>
  <c r="W438" i="4" s="1"/>
  <c r="V439" i="4"/>
  <c r="W439" i="4" s="1"/>
  <c r="V440" i="4"/>
  <c r="W440" i="4" s="1"/>
  <c r="V441" i="4"/>
  <c r="W441" i="4" s="1"/>
  <c r="V442" i="4"/>
  <c r="W442" i="4" s="1"/>
  <c r="V443" i="4"/>
  <c r="W443" i="4" s="1"/>
  <c r="V444" i="4"/>
  <c r="W444" i="4" s="1"/>
  <c r="V445" i="4"/>
  <c r="W445" i="4" s="1"/>
  <c r="V446" i="4"/>
  <c r="W446" i="4" s="1"/>
  <c r="V447" i="4"/>
  <c r="W447" i="4" s="1"/>
  <c r="V448" i="4"/>
  <c r="W448" i="4" s="1"/>
  <c r="V449" i="4"/>
  <c r="W449" i="4" s="1"/>
  <c r="V450" i="4"/>
  <c r="W450" i="4" s="1"/>
  <c r="V451" i="4"/>
  <c r="W451" i="4" s="1"/>
  <c r="V452" i="4"/>
  <c r="W452" i="4" s="1"/>
  <c r="V453" i="4"/>
  <c r="W453" i="4" s="1"/>
  <c r="V454" i="4"/>
  <c r="W454" i="4" s="1"/>
  <c r="V455" i="4"/>
  <c r="W455" i="4" s="1"/>
  <c r="V456" i="4"/>
  <c r="W456" i="4" s="1"/>
  <c r="V457" i="4"/>
  <c r="W457" i="4" s="1"/>
  <c r="V458" i="4"/>
  <c r="W458" i="4" s="1"/>
  <c r="V459" i="4"/>
  <c r="W459" i="4" s="1"/>
  <c r="V460" i="4"/>
  <c r="W460" i="4" s="1"/>
  <c r="V461" i="4"/>
  <c r="W461" i="4" s="1"/>
  <c r="V462" i="4"/>
  <c r="W462" i="4" s="1"/>
  <c r="V463" i="4"/>
  <c r="W463" i="4" s="1"/>
  <c r="V464" i="4"/>
  <c r="W464" i="4" s="1"/>
  <c r="V465" i="4"/>
  <c r="W465" i="4" s="1"/>
  <c r="V466" i="4"/>
  <c r="W466" i="4" s="1"/>
  <c r="V467" i="4"/>
  <c r="W467" i="4" s="1"/>
  <c r="V468" i="4"/>
  <c r="W468" i="4" s="1"/>
  <c r="V469" i="4"/>
  <c r="W469" i="4" s="1"/>
  <c r="V470" i="4"/>
  <c r="W470" i="4" s="1"/>
  <c r="V471" i="4"/>
  <c r="W471" i="4" s="1"/>
  <c r="V472" i="4"/>
  <c r="W472" i="4" s="1"/>
  <c r="V473" i="4"/>
  <c r="W473" i="4" s="1"/>
  <c r="V474" i="4"/>
  <c r="W474" i="4" s="1"/>
  <c r="V475" i="4"/>
  <c r="W475" i="4" s="1"/>
  <c r="V476" i="4"/>
  <c r="W476" i="4" s="1"/>
  <c r="V477" i="4"/>
  <c r="W477" i="4" s="1"/>
  <c r="V478" i="4"/>
  <c r="W478" i="4" s="1"/>
  <c r="V479" i="4"/>
  <c r="W479" i="4" s="1"/>
  <c r="V480" i="4"/>
  <c r="W480" i="4" s="1"/>
  <c r="V481" i="4"/>
  <c r="W481" i="4" s="1"/>
  <c r="V482" i="4"/>
  <c r="W482" i="4" s="1"/>
  <c r="V483" i="4"/>
  <c r="W483" i="4" s="1"/>
  <c r="V484" i="4"/>
  <c r="W484" i="4" s="1"/>
  <c r="V485" i="4"/>
  <c r="W485" i="4" s="1"/>
  <c r="V486" i="4"/>
  <c r="W486" i="4" s="1"/>
  <c r="V487" i="4"/>
  <c r="W487" i="4" s="1"/>
  <c r="V488" i="4"/>
  <c r="W488" i="4" s="1"/>
  <c r="V489" i="4"/>
  <c r="W489" i="4" s="1"/>
  <c r="V490" i="4"/>
  <c r="W490" i="4" s="1"/>
  <c r="V491" i="4"/>
  <c r="W491" i="4" s="1"/>
  <c r="V492" i="4"/>
  <c r="W492" i="4" s="1"/>
  <c r="V493" i="4"/>
  <c r="W493" i="4" s="1"/>
  <c r="V494" i="4"/>
  <c r="W494" i="4" s="1"/>
  <c r="V495" i="4"/>
  <c r="W495" i="4" s="1"/>
  <c r="V496" i="4"/>
  <c r="W496" i="4" s="1"/>
  <c r="V497" i="4"/>
  <c r="W497" i="4" s="1"/>
  <c r="V498" i="4"/>
  <c r="W498" i="4" s="1"/>
  <c r="V499" i="4"/>
  <c r="W499" i="4" s="1"/>
  <c r="V500" i="4"/>
  <c r="W500" i="4" s="1"/>
  <c r="V501" i="4"/>
  <c r="W501" i="4" s="1"/>
  <c r="V502" i="4"/>
  <c r="W502" i="4" s="1"/>
  <c r="V503" i="4"/>
  <c r="W503" i="4" s="1"/>
  <c r="V504" i="4"/>
  <c r="W504" i="4" s="1"/>
  <c r="V505" i="4"/>
  <c r="W505" i="4" s="1"/>
  <c r="V506" i="4"/>
  <c r="W506" i="4" s="1"/>
  <c r="V507" i="4"/>
  <c r="W507" i="4" s="1"/>
  <c r="V508" i="4"/>
  <c r="W508" i="4" s="1"/>
  <c r="V509" i="4"/>
  <c r="W509" i="4" s="1"/>
  <c r="V510" i="4"/>
  <c r="W510" i="4" s="1"/>
  <c r="V511" i="4"/>
  <c r="W511" i="4" s="1"/>
  <c r="V512" i="4"/>
  <c r="W512" i="4" s="1"/>
  <c r="V513" i="4"/>
  <c r="W513" i="4" s="1"/>
  <c r="V514" i="4"/>
  <c r="W514" i="4" s="1"/>
  <c r="V515" i="4"/>
  <c r="W515" i="4" s="1"/>
  <c r="V516" i="4"/>
  <c r="W516" i="4" s="1"/>
  <c r="V517" i="4"/>
  <c r="W517" i="4" s="1"/>
  <c r="V518" i="4"/>
  <c r="W518" i="4" s="1"/>
  <c r="V519" i="4"/>
  <c r="W519" i="4" s="1"/>
  <c r="V520" i="4"/>
  <c r="W520" i="4" s="1"/>
  <c r="V521" i="4"/>
  <c r="W521" i="4" s="1"/>
  <c r="V522" i="4"/>
  <c r="W522" i="4" s="1"/>
  <c r="V523" i="4"/>
  <c r="W523" i="4" s="1"/>
  <c r="V524" i="4"/>
  <c r="W524" i="4" s="1"/>
  <c r="V525" i="4"/>
  <c r="W525" i="4" s="1"/>
  <c r="V526" i="4"/>
  <c r="W526" i="4" s="1"/>
  <c r="V527" i="4"/>
  <c r="W527" i="4" s="1"/>
  <c r="V528" i="4"/>
  <c r="W528" i="4" s="1"/>
  <c r="V529" i="4"/>
  <c r="W529" i="4" s="1"/>
  <c r="V530" i="4"/>
  <c r="W530" i="4" s="1"/>
  <c r="V531" i="4"/>
  <c r="W531" i="4" s="1"/>
  <c r="V532" i="4"/>
  <c r="W532" i="4" s="1"/>
  <c r="V533" i="4"/>
  <c r="W533" i="4" s="1"/>
  <c r="V534" i="4"/>
  <c r="W534" i="4" s="1"/>
  <c r="V535" i="4"/>
  <c r="W535" i="4" s="1"/>
  <c r="V536" i="4"/>
  <c r="W536" i="4" s="1"/>
  <c r="V537" i="4"/>
  <c r="W537" i="4" s="1"/>
  <c r="V538" i="4"/>
  <c r="W538" i="4" s="1"/>
  <c r="V539" i="4"/>
  <c r="W539" i="4" s="1"/>
  <c r="V540" i="4"/>
  <c r="W540" i="4" s="1"/>
  <c r="V541" i="4"/>
  <c r="W541" i="4" s="1"/>
  <c r="V542" i="4"/>
  <c r="W542" i="4" s="1"/>
  <c r="V543" i="4"/>
  <c r="W543" i="4" s="1"/>
  <c r="V544" i="4"/>
  <c r="W544" i="4" s="1"/>
  <c r="V545" i="4"/>
  <c r="W545" i="4" s="1"/>
  <c r="V546" i="4"/>
  <c r="W546" i="4" s="1"/>
  <c r="V547" i="4"/>
  <c r="W547" i="4" s="1"/>
  <c r="V548" i="4"/>
  <c r="W548" i="4" s="1"/>
  <c r="V549" i="4"/>
  <c r="W549" i="4" s="1"/>
  <c r="V550" i="4"/>
  <c r="W550" i="4" s="1"/>
  <c r="V551" i="4"/>
  <c r="W551" i="4" s="1"/>
  <c r="V552" i="4"/>
  <c r="W552" i="4" s="1"/>
  <c r="V553" i="4"/>
  <c r="W553" i="4" s="1"/>
  <c r="V554" i="4"/>
  <c r="W554" i="4" s="1"/>
  <c r="V555" i="4"/>
  <c r="W555" i="4" s="1"/>
  <c r="V556" i="4"/>
  <c r="W556" i="4" s="1"/>
  <c r="V557" i="4"/>
  <c r="W557" i="4" s="1"/>
  <c r="V558" i="4"/>
  <c r="W558" i="4" s="1"/>
  <c r="V559" i="4"/>
  <c r="W559" i="4" s="1"/>
  <c r="V560" i="4"/>
  <c r="W560" i="4" s="1"/>
  <c r="V561" i="4"/>
  <c r="W561" i="4" s="1"/>
  <c r="V562" i="4"/>
  <c r="W562" i="4" s="1"/>
  <c r="V563" i="4"/>
  <c r="W563" i="4" s="1"/>
  <c r="V564" i="4"/>
  <c r="W564" i="4" s="1"/>
  <c r="V565" i="4"/>
  <c r="W565" i="4" s="1"/>
  <c r="V566" i="4"/>
  <c r="W566" i="4" s="1"/>
  <c r="V567" i="4"/>
  <c r="W567" i="4" s="1"/>
  <c r="V568" i="4"/>
  <c r="W568" i="4" s="1"/>
  <c r="V569" i="4"/>
  <c r="W569" i="4" s="1"/>
  <c r="V570" i="4"/>
  <c r="W570" i="4" s="1"/>
  <c r="V571" i="4"/>
  <c r="W571" i="4" s="1"/>
  <c r="V572" i="4"/>
  <c r="W572" i="4" s="1"/>
  <c r="V573" i="4"/>
  <c r="W573" i="4" s="1"/>
  <c r="V574" i="4"/>
  <c r="W574" i="4" s="1"/>
  <c r="V575" i="4"/>
  <c r="W575" i="4" s="1"/>
  <c r="V576" i="4"/>
  <c r="W576" i="4" s="1"/>
  <c r="V577" i="4"/>
  <c r="W577" i="4" s="1"/>
  <c r="V578" i="4"/>
  <c r="W578" i="4" s="1"/>
  <c r="V579" i="4"/>
  <c r="W579" i="4" s="1"/>
  <c r="V580" i="4"/>
  <c r="W580" i="4" s="1"/>
  <c r="V581" i="4"/>
  <c r="W581" i="4" s="1"/>
  <c r="V582" i="4"/>
  <c r="W582" i="4" s="1"/>
  <c r="V583" i="4"/>
  <c r="W583" i="4" s="1"/>
  <c r="V584" i="4"/>
  <c r="W584" i="4" s="1"/>
  <c r="V585" i="4"/>
  <c r="W585" i="4" s="1"/>
  <c r="V586" i="4"/>
  <c r="W586" i="4" s="1"/>
  <c r="V587" i="4"/>
  <c r="W587" i="4" s="1"/>
  <c r="V588" i="4"/>
  <c r="W588" i="4" s="1"/>
  <c r="V589" i="4"/>
  <c r="W589" i="4" s="1"/>
  <c r="V590" i="4"/>
  <c r="W590" i="4" s="1"/>
  <c r="V591" i="4"/>
  <c r="W591" i="4" s="1"/>
  <c r="V592" i="4"/>
  <c r="W592" i="4" s="1"/>
  <c r="V593" i="4"/>
  <c r="W593" i="4" s="1"/>
  <c r="V594" i="4"/>
  <c r="W594" i="4" s="1"/>
  <c r="V595" i="4"/>
  <c r="W595" i="4" s="1"/>
  <c r="V596" i="4"/>
  <c r="W596" i="4" s="1"/>
  <c r="V597" i="4"/>
  <c r="W597" i="4" s="1"/>
  <c r="V598" i="4"/>
  <c r="W598" i="4" s="1"/>
  <c r="V599" i="4"/>
  <c r="W599" i="4" s="1"/>
  <c r="V600" i="4"/>
  <c r="W600" i="4" s="1"/>
  <c r="V601" i="4"/>
  <c r="W601" i="4" s="1"/>
  <c r="V602" i="4"/>
  <c r="W602" i="4" s="1"/>
  <c r="V603" i="4"/>
  <c r="W603" i="4" s="1"/>
  <c r="V604" i="4"/>
  <c r="W604" i="4" s="1"/>
  <c r="V605" i="4"/>
  <c r="W605" i="4" s="1"/>
  <c r="V606" i="4"/>
  <c r="W606" i="4" s="1"/>
  <c r="V607" i="4"/>
  <c r="W607" i="4" s="1"/>
  <c r="V608" i="4"/>
  <c r="W608" i="4" s="1"/>
  <c r="V609" i="4"/>
  <c r="W609" i="4" s="1"/>
  <c r="V610" i="4"/>
  <c r="W610" i="4" s="1"/>
  <c r="V611" i="4"/>
  <c r="W611" i="4" s="1"/>
  <c r="V612" i="4"/>
  <c r="W612" i="4" s="1"/>
  <c r="V613" i="4"/>
  <c r="W613" i="4" s="1"/>
  <c r="V614" i="4"/>
  <c r="W614" i="4" s="1"/>
  <c r="V615" i="4"/>
  <c r="W615" i="4" s="1"/>
  <c r="V616" i="4"/>
  <c r="W616" i="4" s="1"/>
  <c r="V617" i="4"/>
  <c r="W617" i="4" s="1"/>
  <c r="V618" i="4"/>
  <c r="W618" i="4" s="1"/>
  <c r="V619" i="4"/>
  <c r="W619" i="4" s="1"/>
  <c r="V620" i="4"/>
  <c r="W620" i="4" s="1"/>
  <c r="V621" i="4"/>
  <c r="W621" i="4" s="1"/>
  <c r="V622" i="4"/>
  <c r="W622" i="4" s="1"/>
  <c r="V623" i="4"/>
  <c r="W623" i="4" s="1"/>
  <c r="V624" i="4"/>
  <c r="W624" i="4" s="1"/>
  <c r="V625" i="4"/>
  <c r="W625" i="4" s="1"/>
  <c r="V626" i="4"/>
  <c r="W626" i="4" s="1"/>
  <c r="V627" i="4"/>
  <c r="W627" i="4" s="1"/>
  <c r="V628" i="4"/>
  <c r="W628" i="4" s="1"/>
  <c r="V629" i="4"/>
  <c r="W629" i="4" s="1"/>
  <c r="V630" i="4"/>
  <c r="W630" i="4" s="1"/>
  <c r="V631" i="4"/>
  <c r="W631" i="4" s="1"/>
  <c r="V632" i="4"/>
  <c r="W632" i="4" s="1"/>
  <c r="V633" i="4"/>
  <c r="W633" i="4" s="1"/>
  <c r="V634" i="4"/>
  <c r="W634" i="4" s="1"/>
  <c r="V635" i="4"/>
  <c r="W635" i="4" s="1"/>
  <c r="V636" i="4"/>
  <c r="W636" i="4" s="1"/>
  <c r="V637" i="4"/>
  <c r="W637" i="4" s="1"/>
  <c r="V638" i="4"/>
  <c r="W638" i="4" s="1"/>
  <c r="V639" i="4"/>
  <c r="W639" i="4" s="1"/>
  <c r="V640" i="4"/>
  <c r="W640" i="4" s="1"/>
  <c r="V641" i="4"/>
  <c r="W641" i="4" s="1"/>
  <c r="V642" i="4"/>
  <c r="W642" i="4" s="1"/>
  <c r="V643" i="4"/>
  <c r="W643" i="4" s="1"/>
  <c r="V644" i="4"/>
  <c r="W644" i="4" s="1"/>
  <c r="V645" i="4"/>
  <c r="W645" i="4" s="1"/>
  <c r="V646" i="4"/>
  <c r="W646" i="4" s="1"/>
  <c r="V647" i="4"/>
  <c r="W647" i="4" s="1"/>
  <c r="V648" i="4"/>
  <c r="W648" i="4" s="1"/>
  <c r="V649" i="4"/>
  <c r="W649" i="4" s="1"/>
  <c r="V650" i="4"/>
  <c r="W650" i="4" s="1"/>
  <c r="V651" i="4"/>
  <c r="W651" i="4" s="1"/>
  <c r="V652" i="4"/>
  <c r="W652" i="4" s="1"/>
  <c r="V653" i="4"/>
  <c r="W653" i="4" s="1"/>
  <c r="V654" i="4"/>
  <c r="W654" i="4" s="1"/>
  <c r="V655" i="4"/>
  <c r="W655" i="4" s="1"/>
  <c r="V656" i="4"/>
  <c r="W656" i="4" s="1"/>
  <c r="V657" i="4"/>
  <c r="W657" i="4" s="1"/>
  <c r="V658" i="4"/>
  <c r="V659" i="4"/>
  <c r="W659" i="4" s="1"/>
  <c r="V660" i="4"/>
  <c r="W660" i="4" s="1"/>
  <c r="V661" i="4"/>
  <c r="W661" i="4" s="1"/>
  <c r="V662" i="4"/>
  <c r="W662" i="4" s="1"/>
  <c r="V663" i="4"/>
  <c r="W663" i="4" s="1"/>
  <c r="V664" i="4"/>
  <c r="W664" i="4" s="1"/>
  <c r="V665" i="4"/>
  <c r="W665" i="4" s="1"/>
  <c r="V666" i="4"/>
  <c r="W666" i="4" s="1"/>
  <c r="V667" i="4"/>
  <c r="W667" i="4" s="1"/>
  <c r="V668" i="4"/>
  <c r="W668" i="4" s="1"/>
  <c r="V669" i="4"/>
  <c r="W669" i="4" s="1"/>
  <c r="V670" i="4"/>
  <c r="W670" i="4" s="1"/>
  <c r="V671" i="4"/>
  <c r="W671" i="4" s="1"/>
  <c r="V672" i="4"/>
  <c r="W672" i="4" s="1"/>
  <c r="V673" i="4"/>
  <c r="W673" i="4" s="1"/>
  <c r="V674" i="4"/>
  <c r="W674" i="4" s="1"/>
  <c r="V675" i="4"/>
  <c r="W675" i="4" s="1"/>
  <c r="V676" i="4"/>
  <c r="W676" i="4" s="1"/>
  <c r="V677" i="4"/>
  <c r="W677" i="4" s="1"/>
  <c r="V678" i="4"/>
  <c r="W678" i="4" s="1"/>
  <c r="V679" i="4"/>
  <c r="W679" i="4" s="1"/>
  <c r="V680" i="4"/>
  <c r="W680" i="4" s="1"/>
  <c r="V681" i="4"/>
  <c r="W681" i="4" s="1"/>
  <c r="V682" i="4"/>
  <c r="W682" i="4" s="1"/>
  <c r="V683" i="4"/>
  <c r="W683" i="4" s="1"/>
  <c r="V684" i="4"/>
  <c r="W684" i="4" s="1"/>
  <c r="V685" i="4"/>
  <c r="W685" i="4" s="1"/>
  <c r="V686" i="4"/>
  <c r="W686" i="4" s="1"/>
  <c r="V687" i="4"/>
  <c r="W687" i="4" s="1"/>
  <c r="V688" i="4"/>
  <c r="W688" i="4" s="1"/>
  <c r="V689" i="4"/>
  <c r="W689" i="4" s="1"/>
  <c r="V690" i="4"/>
  <c r="W690" i="4" s="1"/>
  <c r="V691" i="4"/>
  <c r="W691" i="4" s="1"/>
  <c r="V692" i="4"/>
  <c r="W692" i="4" s="1"/>
  <c r="V693" i="4"/>
  <c r="W693" i="4" s="1"/>
  <c r="V694" i="4"/>
  <c r="W694" i="4" s="1"/>
  <c r="V695" i="4"/>
  <c r="W695" i="4" s="1"/>
  <c r="V696" i="4"/>
  <c r="W696" i="4" s="1"/>
  <c r="V697" i="4"/>
  <c r="W697" i="4" s="1"/>
  <c r="V698" i="4"/>
  <c r="W698" i="4" s="1"/>
  <c r="V699" i="4"/>
  <c r="W699" i="4" s="1"/>
  <c r="V700" i="4"/>
  <c r="W700" i="4" s="1"/>
  <c r="V701" i="4"/>
  <c r="W701" i="4" s="1"/>
  <c r="V702" i="4"/>
  <c r="W702" i="4" s="1"/>
  <c r="V703" i="4"/>
  <c r="W703" i="4" s="1"/>
  <c r="V704" i="4"/>
  <c r="W704" i="4" s="1"/>
  <c r="V705" i="4"/>
  <c r="W705" i="4" s="1"/>
  <c r="V706" i="4"/>
  <c r="W706" i="4" s="1"/>
  <c r="V707" i="4"/>
  <c r="W707" i="4" s="1"/>
  <c r="V708" i="4"/>
  <c r="W708" i="4" s="1"/>
  <c r="V709" i="4"/>
  <c r="W709" i="4" s="1"/>
  <c r="V710" i="4"/>
  <c r="W710" i="4" s="1"/>
  <c r="V711" i="4"/>
  <c r="W711" i="4" s="1"/>
  <c r="V712" i="4"/>
  <c r="W712" i="4" s="1"/>
  <c r="V713" i="4"/>
  <c r="W713" i="4" s="1"/>
  <c r="V714" i="4"/>
  <c r="W714" i="4" s="1"/>
  <c r="V715" i="4"/>
  <c r="W715" i="4" s="1"/>
  <c r="V716" i="4"/>
  <c r="W716" i="4" s="1"/>
  <c r="V717" i="4"/>
  <c r="W717" i="4" s="1"/>
  <c r="V718" i="4"/>
  <c r="W718" i="4" s="1"/>
  <c r="V719" i="4"/>
  <c r="W719" i="4" s="1"/>
  <c r="V720" i="4"/>
  <c r="W720" i="4" s="1"/>
  <c r="V721" i="4"/>
  <c r="W721" i="4" s="1"/>
  <c r="V722" i="4"/>
  <c r="W722" i="4" s="1"/>
  <c r="V723" i="4"/>
  <c r="W723" i="4" s="1"/>
  <c r="V724" i="4"/>
  <c r="W724" i="4" s="1"/>
  <c r="V725" i="4"/>
  <c r="W725" i="4" s="1"/>
  <c r="V726" i="4"/>
  <c r="W726" i="4" s="1"/>
  <c r="V727" i="4"/>
  <c r="W727" i="4" s="1"/>
  <c r="V728" i="4"/>
  <c r="W728" i="4" s="1"/>
  <c r="V729" i="4"/>
  <c r="W729" i="4" s="1"/>
  <c r="V730" i="4"/>
  <c r="W730" i="4" s="1"/>
  <c r="V731" i="4"/>
  <c r="W731" i="4" s="1"/>
  <c r="V732" i="4"/>
  <c r="W732" i="4" s="1"/>
  <c r="V733" i="4"/>
  <c r="W733" i="4" s="1"/>
  <c r="V734" i="4"/>
  <c r="W734" i="4" s="1"/>
  <c r="V735" i="4"/>
  <c r="W735" i="4" s="1"/>
  <c r="V736" i="4"/>
  <c r="W736" i="4" s="1"/>
  <c r="V737" i="4"/>
  <c r="W737" i="4" s="1"/>
  <c r="V738" i="4"/>
  <c r="W738" i="4" s="1"/>
  <c r="V739" i="4"/>
  <c r="W739" i="4" s="1"/>
  <c r="V740" i="4"/>
  <c r="W740" i="4" s="1"/>
  <c r="V741" i="4"/>
  <c r="W741" i="4" s="1"/>
  <c r="V742" i="4"/>
  <c r="W742" i="4" s="1"/>
  <c r="V743" i="4"/>
  <c r="W743" i="4" s="1"/>
  <c r="V744" i="4"/>
  <c r="W744" i="4" s="1"/>
  <c r="V745" i="4"/>
  <c r="W745" i="4" s="1"/>
  <c r="V746" i="4"/>
  <c r="W746" i="4" s="1"/>
  <c r="V747" i="4"/>
  <c r="W747" i="4" s="1"/>
  <c r="V748" i="4"/>
  <c r="W748" i="4" s="1"/>
  <c r="V749" i="4"/>
  <c r="W749" i="4" s="1"/>
  <c r="V750" i="4"/>
  <c r="W750" i="4" s="1"/>
  <c r="V751" i="4"/>
  <c r="W751" i="4" s="1"/>
  <c r="V752" i="4"/>
  <c r="W752" i="4" s="1"/>
  <c r="V753" i="4"/>
  <c r="W753" i="4" s="1"/>
  <c r="V754" i="4"/>
  <c r="W754" i="4" s="1"/>
  <c r="V755" i="4"/>
  <c r="W755" i="4" s="1"/>
  <c r="V756" i="4"/>
  <c r="W756" i="4" s="1"/>
  <c r="V757" i="4"/>
  <c r="W757" i="4" s="1"/>
  <c r="V758" i="4"/>
  <c r="W758" i="4" s="1"/>
  <c r="V759" i="4"/>
  <c r="W759" i="4" s="1"/>
  <c r="V760" i="4"/>
  <c r="W760" i="4" s="1"/>
  <c r="V761" i="4"/>
  <c r="W761" i="4" s="1"/>
  <c r="V762" i="4"/>
  <c r="W762" i="4" s="1"/>
  <c r="V763" i="4"/>
  <c r="W763" i="4" s="1"/>
  <c r="V764" i="4"/>
  <c r="W764" i="4" s="1"/>
  <c r="V765" i="4"/>
  <c r="W765" i="4" s="1"/>
  <c r="V766" i="4"/>
  <c r="W766" i="4" s="1"/>
  <c r="V767" i="4"/>
  <c r="W767" i="4" s="1"/>
  <c r="V768" i="4"/>
  <c r="W768" i="4" s="1"/>
  <c r="V769" i="4"/>
  <c r="W769" i="4" s="1"/>
  <c r="V770" i="4"/>
  <c r="W770" i="4" s="1"/>
  <c r="V771" i="4"/>
  <c r="W771" i="4" s="1"/>
  <c r="V772" i="4"/>
  <c r="W772" i="4" s="1"/>
  <c r="V773" i="4"/>
  <c r="W773" i="4" s="1"/>
  <c r="V774" i="4"/>
  <c r="W774" i="4" s="1"/>
  <c r="V775" i="4"/>
  <c r="W775" i="4" s="1"/>
  <c r="V776" i="4"/>
  <c r="W776" i="4" s="1"/>
  <c r="V777" i="4"/>
  <c r="W777" i="4" s="1"/>
  <c r="V778" i="4"/>
  <c r="W778" i="4" s="1"/>
  <c r="V779" i="4"/>
  <c r="W779" i="4" s="1"/>
  <c r="V780" i="4"/>
  <c r="W780" i="4" s="1"/>
  <c r="V781" i="4"/>
  <c r="W781" i="4" s="1"/>
  <c r="V782" i="4"/>
  <c r="V783" i="4"/>
  <c r="W783" i="4" s="1"/>
  <c r="V784" i="4"/>
  <c r="W784" i="4" s="1"/>
  <c r="V785" i="4"/>
  <c r="W785" i="4" s="1"/>
  <c r="V786" i="4"/>
  <c r="W786" i="4" s="1"/>
  <c r="V787" i="4"/>
  <c r="W787" i="4" s="1"/>
  <c r="V788" i="4"/>
  <c r="W788" i="4" s="1"/>
  <c r="V789" i="4"/>
  <c r="W789" i="4" s="1"/>
  <c r="V790" i="4"/>
  <c r="W790" i="4" s="1"/>
  <c r="V791" i="4"/>
  <c r="W791" i="4" s="1"/>
  <c r="V792" i="4"/>
  <c r="W792" i="4" s="1"/>
  <c r="V793" i="4"/>
  <c r="W793" i="4" s="1"/>
  <c r="V794" i="4"/>
  <c r="W794" i="4" s="1"/>
  <c r="V795" i="4"/>
  <c r="W795" i="4" s="1"/>
  <c r="V796" i="4"/>
  <c r="W796" i="4" s="1"/>
  <c r="V797" i="4"/>
  <c r="W797" i="4" s="1"/>
  <c r="V798" i="4"/>
  <c r="W798" i="4" s="1"/>
  <c r="V799" i="4"/>
  <c r="W799" i="4" s="1"/>
  <c r="V800" i="4"/>
  <c r="W800" i="4" s="1"/>
  <c r="V801" i="4"/>
  <c r="W801" i="4" s="1"/>
  <c r="V802" i="4"/>
  <c r="W802" i="4" s="1"/>
  <c r="V803" i="4"/>
  <c r="W803" i="4" s="1"/>
  <c r="V804" i="4"/>
  <c r="W804" i="4" s="1"/>
  <c r="V805" i="4"/>
  <c r="W805" i="4" s="1"/>
  <c r="V806" i="4"/>
  <c r="W806" i="4" s="1"/>
  <c r="V807" i="4"/>
  <c r="W807" i="4" s="1"/>
  <c r="V808" i="4"/>
  <c r="W808" i="4" s="1"/>
  <c r="V809" i="4"/>
  <c r="W809" i="4" s="1"/>
  <c r="V810" i="4"/>
  <c r="W810" i="4" s="1"/>
  <c r="V811" i="4"/>
  <c r="W811" i="4" s="1"/>
  <c r="V812" i="4"/>
  <c r="W812" i="4" s="1"/>
  <c r="V813" i="4"/>
  <c r="W813" i="4" s="1"/>
  <c r="V814" i="4"/>
  <c r="W814" i="4" s="1"/>
  <c r="V815" i="4"/>
  <c r="W815" i="4" s="1"/>
  <c r="V816" i="4"/>
  <c r="W816" i="4" s="1"/>
  <c r="V817" i="4"/>
  <c r="W817" i="4" s="1"/>
  <c r="V818" i="4"/>
  <c r="W818" i="4" s="1"/>
  <c r="V819" i="4"/>
  <c r="W819" i="4" s="1"/>
  <c r="V820" i="4"/>
  <c r="W820" i="4" s="1"/>
  <c r="V821" i="4"/>
  <c r="W821" i="4" s="1"/>
  <c r="V822" i="4"/>
  <c r="W822" i="4" s="1"/>
  <c r="V823" i="4"/>
  <c r="W823" i="4" s="1"/>
  <c r="V824" i="4"/>
  <c r="W824" i="4" s="1"/>
  <c r="V825" i="4"/>
  <c r="W825" i="4" s="1"/>
  <c r="V826" i="4"/>
  <c r="W826" i="4" s="1"/>
  <c r="V827" i="4"/>
  <c r="W827" i="4" s="1"/>
  <c r="V828" i="4"/>
  <c r="W828" i="4" s="1"/>
  <c r="V829" i="4"/>
  <c r="W829" i="4" s="1"/>
  <c r="V830" i="4"/>
  <c r="W830" i="4" s="1"/>
  <c r="V831" i="4"/>
  <c r="W831" i="4" s="1"/>
  <c r="V832" i="4"/>
  <c r="W832" i="4" s="1"/>
  <c r="V833" i="4"/>
  <c r="W833" i="4" s="1"/>
  <c r="V834" i="4"/>
  <c r="W834" i="4" s="1"/>
  <c r="V835" i="4"/>
  <c r="W835" i="4" s="1"/>
  <c r="V836" i="4"/>
  <c r="W836" i="4" s="1"/>
  <c r="V837" i="4"/>
  <c r="W837" i="4" s="1"/>
  <c r="V838" i="4"/>
  <c r="W838" i="4" s="1"/>
  <c r="V839" i="4"/>
  <c r="W839" i="4" s="1"/>
  <c r="V840" i="4"/>
  <c r="W840" i="4" s="1"/>
  <c r="V841" i="4"/>
  <c r="W841" i="4" s="1"/>
  <c r="V842" i="4"/>
  <c r="W842" i="4" s="1"/>
  <c r="V843" i="4"/>
  <c r="W843" i="4" s="1"/>
  <c r="V844" i="4"/>
  <c r="W844" i="4" s="1"/>
  <c r="V845" i="4"/>
  <c r="W845" i="4" s="1"/>
  <c r="V846" i="4"/>
  <c r="W846" i="4" s="1"/>
  <c r="V847" i="4"/>
  <c r="W847" i="4" s="1"/>
  <c r="V848" i="4"/>
  <c r="W848" i="4" s="1"/>
  <c r="V849" i="4"/>
  <c r="W849" i="4" s="1"/>
  <c r="V850" i="4"/>
  <c r="W850" i="4" s="1"/>
  <c r="V851" i="4"/>
  <c r="W851" i="4" s="1"/>
  <c r="V852" i="4"/>
  <c r="W852" i="4" s="1"/>
  <c r="V853" i="4"/>
  <c r="W853" i="4" s="1"/>
  <c r="V854" i="4"/>
  <c r="W854" i="4" s="1"/>
  <c r="V855" i="4"/>
  <c r="W855" i="4" s="1"/>
  <c r="V856" i="4"/>
  <c r="W856" i="4" s="1"/>
  <c r="V857" i="4"/>
  <c r="W857" i="4" s="1"/>
  <c r="V858" i="4"/>
  <c r="W858" i="4" s="1"/>
  <c r="V859" i="4"/>
  <c r="W859" i="4" s="1"/>
  <c r="V860" i="4"/>
  <c r="W860" i="4" s="1"/>
  <c r="V861" i="4"/>
  <c r="W861" i="4" s="1"/>
  <c r="V862" i="4"/>
  <c r="W862" i="4" s="1"/>
  <c r="V863" i="4"/>
  <c r="W863" i="4" s="1"/>
  <c r="V864" i="4"/>
  <c r="W864" i="4" s="1"/>
  <c r="V865" i="4"/>
  <c r="W865" i="4" s="1"/>
  <c r="V866" i="4"/>
  <c r="V867" i="4"/>
  <c r="W867" i="4" s="1"/>
  <c r="V868" i="4"/>
  <c r="W868" i="4" s="1"/>
  <c r="V869" i="4"/>
  <c r="W869" i="4" s="1"/>
  <c r="V870" i="4"/>
  <c r="W870" i="4" s="1"/>
  <c r="V871" i="4"/>
  <c r="W871" i="4" s="1"/>
  <c r="V872" i="4"/>
  <c r="W872" i="4" s="1"/>
  <c r="V873" i="4"/>
  <c r="W873" i="4" s="1"/>
  <c r="V874" i="4"/>
  <c r="W874" i="4" s="1"/>
  <c r="V875" i="4"/>
  <c r="W875" i="4" s="1"/>
  <c r="V876" i="4"/>
  <c r="W876" i="4" s="1"/>
  <c r="V877" i="4"/>
  <c r="W877" i="4" s="1"/>
  <c r="V878" i="4"/>
  <c r="W878" i="4" s="1"/>
  <c r="V879" i="4"/>
  <c r="W879" i="4" s="1"/>
  <c r="V880" i="4"/>
  <c r="W880" i="4" s="1"/>
  <c r="V881" i="4"/>
  <c r="W881" i="4" s="1"/>
  <c r="V882" i="4"/>
  <c r="W882" i="4" s="1"/>
  <c r="V883" i="4"/>
  <c r="W883" i="4" s="1"/>
  <c r="V884" i="4"/>
  <c r="W884" i="4" s="1"/>
  <c r="V885" i="4"/>
  <c r="W885" i="4" s="1"/>
  <c r="V886" i="4"/>
  <c r="W886" i="4" s="1"/>
  <c r="V887" i="4"/>
  <c r="W887" i="4" s="1"/>
  <c r="V888" i="4"/>
  <c r="W888" i="4" s="1"/>
  <c r="V889" i="4"/>
  <c r="W889" i="4" s="1"/>
  <c r="V890" i="4"/>
  <c r="W890" i="4" s="1"/>
  <c r="V891" i="4"/>
  <c r="W891" i="4" s="1"/>
  <c r="V892" i="4"/>
  <c r="W892" i="4" s="1"/>
  <c r="V893" i="4"/>
  <c r="W893" i="4" s="1"/>
  <c r="V894" i="4"/>
  <c r="W894" i="4" s="1"/>
  <c r="V895" i="4"/>
  <c r="W895" i="4" s="1"/>
  <c r="V896" i="4"/>
  <c r="W896" i="4" s="1"/>
  <c r="V897" i="4"/>
  <c r="W897" i="4" s="1"/>
  <c r="V898" i="4"/>
  <c r="V899" i="4"/>
  <c r="W899" i="4" s="1"/>
  <c r="V900" i="4"/>
  <c r="W900" i="4" s="1"/>
  <c r="V901" i="4"/>
  <c r="W901" i="4" s="1"/>
  <c r="V902" i="4"/>
  <c r="W902" i="4" s="1"/>
  <c r="V903" i="4"/>
  <c r="W903" i="4" s="1"/>
  <c r="V904" i="4"/>
  <c r="W904" i="4" s="1"/>
  <c r="V905" i="4"/>
  <c r="W905" i="4" s="1"/>
  <c r="V906" i="4"/>
  <c r="W906" i="4" s="1"/>
  <c r="V907" i="4"/>
  <c r="W907" i="4" s="1"/>
  <c r="V908" i="4"/>
  <c r="W908" i="4" s="1"/>
  <c r="V909" i="4"/>
  <c r="W909" i="4" s="1"/>
  <c r="V910" i="4"/>
  <c r="W910" i="4" s="1"/>
  <c r="V911" i="4"/>
  <c r="W911" i="4" s="1"/>
  <c r="V912" i="4"/>
  <c r="W912" i="4" s="1"/>
  <c r="V913" i="4"/>
  <c r="W913" i="4" s="1"/>
  <c r="V914" i="4"/>
  <c r="W914" i="4" s="1"/>
  <c r="V915" i="4"/>
  <c r="W915" i="4" s="1"/>
  <c r="V916" i="4"/>
  <c r="W916" i="4" s="1"/>
  <c r="V917" i="4"/>
  <c r="W917" i="4" s="1"/>
  <c r="V918" i="4"/>
  <c r="W918" i="4" s="1"/>
  <c r="V919" i="4"/>
  <c r="W919" i="4" s="1"/>
  <c r="V920" i="4"/>
  <c r="W920" i="4" s="1"/>
  <c r="V921" i="4"/>
  <c r="W921" i="4" s="1"/>
  <c r="V922" i="4"/>
  <c r="W922" i="4" s="1"/>
  <c r="V923" i="4"/>
  <c r="W923" i="4" s="1"/>
  <c r="V924" i="4"/>
  <c r="W924" i="4" s="1"/>
  <c r="V925" i="4"/>
  <c r="W925" i="4" s="1"/>
  <c r="V926" i="4"/>
  <c r="W926" i="4" s="1"/>
  <c r="V927" i="4"/>
  <c r="W927" i="4" s="1"/>
  <c r="V928" i="4"/>
  <c r="W928" i="4" s="1"/>
  <c r="V929" i="4"/>
  <c r="W929" i="4" s="1"/>
  <c r="V930" i="4"/>
  <c r="V931" i="4"/>
  <c r="W931" i="4" s="1"/>
  <c r="V932" i="4"/>
  <c r="W932" i="4" s="1"/>
  <c r="V933" i="4"/>
  <c r="W933" i="4" s="1"/>
  <c r="V934" i="4"/>
  <c r="W934" i="4" s="1"/>
  <c r="V935" i="4"/>
  <c r="W935" i="4" s="1"/>
  <c r="V936" i="4"/>
  <c r="W936" i="4" s="1"/>
  <c r="V937" i="4"/>
  <c r="W937" i="4" s="1"/>
  <c r="V938" i="4"/>
  <c r="W938" i="4" s="1"/>
  <c r="V939" i="4"/>
  <c r="W939" i="4" s="1"/>
  <c r="V940" i="4"/>
  <c r="W940" i="4" s="1"/>
  <c r="V941" i="4"/>
  <c r="W941" i="4" s="1"/>
  <c r="V942" i="4"/>
  <c r="W942" i="4" s="1"/>
  <c r="V943" i="4"/>
  <c r="W943" i="4" s="1"/>
  <c r="V944" i="4"/>
  <c r="W944" i="4" s="1"/>
  <c r="V945" i="4"/>
  <c r="W945" i="4" s="1"/>
  <c r="V946" i="4"/>
  <c r="W946" i="4" s="1"/>
  <c r="V947" i="4"/>
  <c r="W947" i="4" s="1"/>
  <c r="V948" i="4"/>
  <c r="W948" i="4" s="1"/>
  <c r="V949" i="4"/>
  <c r="W949" i="4" s="1"/>
  <c r="V950" i="4"/>
  <c r="W950" i="4" s="1"/>
  <c r="V951" i="4"/>
  <c r="W951" i="4" s="1"/>
  <c r="V952" i="4"/>
  <c r="W952" i="4" s="1"/>
  <c r="V953" i="4"/>
  <c r="W953" i="4" s="1"/>
  <c r="V954" i="4"/>
  <c r="W954" i="4" s="1"/>
  <c r="V955" i="4"/>
  <c r="W955" i="4" s="1"/>
  <c r="V956" i="4"/>
  <c r="W956" i="4" s="1"/>
  <c r="V957" i="4"/>
  <c r="W957" i="4" s="1"/>
  <c r="V958" i="4"/>
  <c r="W958" i="4" s="1"/>
  <c r="V959" i="4"/>
  <c r="W959" i="4" s="1"/>
  <c r="V960" i="4"/>
  <c r="W960" i="4" s="1"/>
  <c r="V961" i="4"/>
  <c r="W961" i="4" s="1"/>
  <c r="V962" i="4"/>
  <c r="V963" i="4"/>
  <c r="W963" i="4" s="1"/>
  <c r="V964" i="4"/>
  <c r="W964" i="4" s="1"/>
  <c r="V965" i="4"/>
  <c r="W965" i="4" s="1"/>
  <c r="V966" i="4"/>
  <c r="W966" i="4" s="1"/>
  <c r="V967" i="4"/>
  <c r="W967" i="4" s="1"/>
  <c r="V968" i="4"/>
  <c r="W968" i="4" s="1"/>
  <c r="V969" i="4"/>
  <c r="W969" i="4" s="1"/>
  <c r="V970" i="4"/>
  <c r="W970" i="4" s="1"/>
  <c r="V971" i="4"/>
  <c r="W971" i="4" s="1"/>
  <c r="V972" i="4"/>
  <c r="W972" i="4" s="1"/>
  <c r="V973" i="4"/>
  <c r="W973" i="4" s="1"/>
  <c r="V974" i="4"/>
  <c r="W974" i="4" s="1"/>
  <c r="V975" i="4"/>
  <c r="W975" i="4" s="1"/>
  <c r="V976" i="4"/>
  <c r="W976" i="4" s="1"/>
  <c r="V977" i="4"/>
  <c r="W977" i="4" s="1"/>
  <c r="V978" i="4"/>
  <c r="W978" i="4" s="1"/>
  <c r="V979" i="4"/>
  <c r="W979" i="4" s="1"/>
  <c r="V980" i="4"/>
  <c r="W980" i="4" s="1"/>
  <c r="V981" i="4"/>
  <c r="W981" i="4" s="1"/>
  <c r="V982" i="4"/>
  <c r="W982" i="4" s="1"/>
  <c r="V983" i="4"/>
  <c r="W983" i="4" s="1"/>
  <c r="V984" i="4"/>
  <c r="W984" i="4" s="1"/>
  <c r="V985" i="4"/>
  <c r="W985" i="4" s="1"/>
  <c r="V986" i="4"/>
  <c r="W986" i="4" s="1"/>
  <c r="V987" i="4"/>
  <c r="W987" i="4" s="1"/>
  <c r="V988" i="4"/>
  <c r="W988" i="4" s="1"/>
  <c r="V989" i="4"/>
  <c r="W989" i="4" s="1"/>
  <c r="V990" i="4"/>
  <c r="W990" i="4" s="1"/>
  <c r="V991" i="4"/>
  <c r="W991" i="4" s="1"/>
  <c r="V992" i="4"/>
  <c r="W992" i="4" s="1"/>
  <c r="V993" i="4"/>
  <c r="W993" i="4" s="1"/>
  <c r="V994" i="4"/>
  <c r="V995" i="4"/>
  <c r="W995" i="4" s="1"/>
  <c r="V996" i="4"/>
  <c r="W996" i="4" s="1"/>
  <c r="V997" i="4"/>
  <c r="W997" i="4" s="1"/>
  <c r="V998" i="4"/>
  <c r="W998" i="4" s="1"/>
  <c r="V999" i="4"/>
  <c r="W999" i="4" s="1"/>
  <c r="V1000" i="4"/>
  <c r="W1000" i="4" s="1"/>
  <c r="V1001" i="4"/>
  <c r="W1001" i="4" s="1"/>
  <c r="V1002" i="4"/>
  <c r="W1002" i="4" s="1"/>
  <c r="V1003" i="4"/>
  <c r="W1003" i="4" s="1"/>
  <c r="V1004" i="4"/>
  <c r="W1004" i="4" s="1"/>
  <c r="V1005" i="4"/>
  <c r="W1005" i="4" s="1"/>
  <c r="V1006" i="4"/>
  <c r="W1006" i="4" s="1"/>
  <c r="V1007" i="4"/>
  <c r="W1007" i="4" s="1"/>
  <c r="V2" i="4"/>
  <c r="W2" i="4" s="1"/>
  <c r="C17" i="1" l="1"/>
  <c r="C16" i="1"/>
  <c r="C15" i="1"/>
  <c r="B17" i="1"/>
  <c r="B16" i="1"/>
  <c r="B15" i="1"/>
  <c r="C18" i="1" l="1"/>
  <c r="B18" i="1"/>
  <c r="C13" i="1"/>
  <c r="B13" i="1"/>
  <c r="C12" i="1"/>
  <c r="B12" i="1"/>
  <c r="C11" i="1"/>
  <c r="B11" i="1"/>
  <c r="C8" i="1"/>
  <c r="B8" i="1"/>
  <c r="C6" i="1"/>
  <c r="B6" i="1"/>
  <c r="C5" i="1"/>
  <c r="B5" i="1"/>
  <c r="C4" i="1"/>
  <c r="B4" i="1"/>
  <c r="C3" i="1"/>
  <c r="B3" i="1"/>
</calcChain>
</file>

<file path=xl/sharedStrings.xml><?xml version="1.0" encoding="utf-8"?>
<sst xmlns="http://schemas.openxmlformats.org/spreadsheetml/2006/main" count="107647" uniqueCount="5587">
  <si>
    <t>Rejected eCS</t>
  </si>
  <si>
    <t>2016-09-01
-
2016-09-30</t>
  </si>
  <si>
    <t>2016-10-01
-
2016-10-31</t>
  </si>
  <si>
    <t>eStamped France</t>
  </si>
  <si>
    <t>A - Invoiced (Rejected eCS)</t>
  </si>
  <si>
    <t>Invoiced (NC refund orders created)</t>
  </si>
  <si>
    <t>Invoiced (Cash Refunded)</t>
  </si>
  <si>
    <t>Invoiced (CIS / not imported in PDS)</t>
  </si>
  <si>
    <t>B - NC refund orders created (Rejected eCS)</t>
  </si>
  <si>
    <t>B1 - ER (Non Cash)</t>
  </si>
  <si>
    <t>B2 - Late Non Cash</t>
  </si>
  <si>
    <t>C - Cash Refunded (Rejected eCS)</t>
  </si>
  <si>
    <t>C1 - ER</t>
  </si>
  <si>
    <t>C2 - Late Cash</t>
  </si>
  <si>
    <t>IssuingDate</t>
  </si>
  <si>
    <t>DocID</t>
  </si>
  <si>
    <t>TTS_ShopCountryName</t>
  </si>
  <si>
    <t>LIA_LIAShopNr</t>
  </si>
  <si>
    <t>TTS_ShopCode</t>
  </si>
  <si>
    <t>TTS_PaymentMethod</t>
  </si>
  <si>
    <t>LIA_ShopName</t>
  </si>
  <si>
    <t>MNA_BundleTypes</t>
  </si>
  <si>
    <t>MNA_FormScanStatuses</t>
  </si>
  <si>
    <t>MNA_BundleContents</t>
  </si>
  <si>
    <t>TTS_IssuedStatus</t>
  </si>
  <si>
    <t>TTS_eStampDate</t>
  </si>
  <si>
    <t>ServiceID</t>
  </si>
  <si>
    <t>TTS_TotalGrossAmount</t>
  </si>
  <si>
    <t>TTS_TotalRefundAmount</t>
  </si>
  <si>
    <t>TTS_TotalVatAmount</t>
  </si>
  <si>
    <t>MNA_Invoiced</t>
  </si>
  <si>
    <t>MNA_Directives</t>
  </si>
  <si>
    <t>PDS_Counts_RefundedCount</t>
  </si>
  <si>
    <t>PDS_Counts_RecordCount</t>
  </si>
  <si>
    <t>TTS_EarlyRefundType</t>
  </si>
  <si>
    <t>2016-09-02</t>
  </si>
  <si>
    <t>11093358109549994502</t>
  </si>
  <si>
    <t>FRANCE</t>
  </si>
  <si>
    <t>BOULANGER- ANNEMASSE (IGRIPS)</t>
  </si>
  <si>
    <t>(S)(N)</t>
  </si>
  <si>
    <t>(4)(5)</t>
  </si>
  <si>
    <t>(0)(7)</t>
  </si>
  <si>
    <t>(-1)(0)</t>
  </si>
  <si>
    <t>2016-09-03</t>
  </si>
  <si>
    <t>11003315735590052473</t>
  </si>
  <si>
    <t>LOUIS VUITTON - PARIS MONTAIGN</t>
  </si>
  <si>
    <t>2016-09-05</t>
  </si>
  <si>
    <t>2016-09-18</t>
  </si>
  <si>
    <t>11003319568591444880</t>
  </si>
  <si>
    <t>LOUIS VUITTON - PARIS CHAMPS E</t>
  </si>
  <si>
    <t>2016-09-19</t>
  </si>
  <si>
    <t>11003337745587167010</t>
  </si>
  <si>
    <t>HERMES - PARIS FBG ST HONORE</t>
  </si>
  <si>
    <t>2016-09-23</t>
  </si>
  <si>
    <t>11003327468594173507</t>
  </si>
  <si>
    <t>GALERIES LAFAYETTE- HAUSSMANN</t>
  </si>
  <si>
    <t>2016-09-25</t>
  </si>
  <si>
    <t>11003337745587166854</t>
  </si>
  <si>
    <t>2016-09-06</t>
  </si>
  <si>
    <t>2016-09-08</t>
  </si>
  <si>
    <t>11023355156593614106</t>
  </si>
  <si>
    <t>STEFANO RICCI - PARIS</t>
  </si>
  <si>
    <t>11003327468594184797</t>
  </si>
  <si>
    <t>2016-09-24</t>
  </si>
  <si>
    <t>2016-09-07</t>
  </si>
  <si>
    <t>11003337762590528956</t>
  </si>
  <si>
    <t>HERMES - MONTE CARLO</t>
  </si>
  <si>
    <t>2016-09-10</t>
  </si>
  <si>
    <t>11003337755592154415</t>
  </si>
  <si>
    <t>HERMES - PARIS GEORGE V</t>
  </si>
  <si>
    <t>2016-09-26</t>
  </si>
  <si>
    <t>11003347807590533111</t>
  </si>
  <si>
    <t>HERMES - PARIS SEVRES</t>
  </si>
  <si>
    <t>2016-09-14</t>
  </si>
  <si>
    <t>11003327483589787364</t>
  </si>
  <si>
    <t>GALERIES LAFAYETTE- VUITTON</t>
  </si>
  <si>
    <t>2016-09-11</t>
  </si>
  <si>
    <t>11023360681595226811</t>
  </si>
  <si>
    <t>VALENTINO - ST TROPEZ</t>
  </si>
  <si>
    <t>11003337755590554403</t>
  </si>
  <si>
    <t>2016-09-16</t>
  </si>
  <si>
    <t>2016-09-12</t>
  </si>
  <si>
    <t>11183327468593556203</t>
  </si>
  <si>
    <t>11023353992595228684</t>
  </si>
  <si>
    <t>FENDI- ST TROPEZ</t>
  </si>
  <si>
    <t>11023333804593035268</t>
  </si>
  <si>
    <t>CARTIER- RUE DU FG ST HONORE</t>
  </si>
  <si>
    <t>11003315739590085087</t>
  </si>
  <si>
    <t>LOUIS VUITTON - LYON</t>
  </si>
  <si>
    <t>11023338828594628012</t>
  </si>
  <si>
    <t>OPTIQUE DE L'ETOILE - PARIS</t>
  </si>
  <si>
    <t>2016-09-01</t>
  </si>
  <si>
    <t>11023333024593020636</t>
  </si>
  <si>
    <t>FARADAY- PARIS</t>
  </si>
  <si>
    <t>11023337719593935138</t>
  </si>
  <si>
    <t>CELINE- CANNES</t>
  </si>
  <si>
    <t>11003337745587164965</t>
  </si>
  <si>
    <t>11063360046556026302</t>
  </si>
  <si>
    <t>GEANT CASINO - ISTRES</t>
  </si>
  <si>
    <t>11003337745592151069</t>
  </si>
  <si>
    <t>15003327609584640654</t>
  </si>
  <si>
    <t>MAGASINS GALERIES LAFAYETTE SA</t>
  </si>
  <si>
    <t>11003337745590531133</t>
  </si>
  <si>
    <t>2016-09-17</t>
  </si>
  <si>
    <t>2016-09-15</t>
  </si>
  <si>
    <t>11183327468593868803</t>
  </si>
  <si>
    <t>(S)(B)(N)</t>
  </si>
  <si>
    <t>(4)(4)(5)</t>
  </si>
  <si>
    <t>(0)(0)(7)</t>
  </si>
  <si>
    <t>(-1)(0)(0)</t>
  </si>
  <si>
    <t>2016-09-09</t>
  </si>
  <si>
    <t>11183327468593136924</t>
  </si>
  <si>
    <t>11183327468593145209</t>
  </si>
  <si>
    <t>(S)(N)(N)(N)</t>
  </si>
  <si>
    <t>(4)(2)(2)(5)</t>
  </si>
  <si>
    <t>(0)(0)(1)(7)</t>
  </si>
  <si>
    <t>2016-11-15</t>
  </si>
  <si>
    <t>(-1)(19)(0)(96)</t>
  </si>
  <si>
    <t>11023333619594625221</t>
  </si>
  <si>
    <t>FERRAGAMO- SERRIS</t>
  </si>
  <si>
    <t>2016-09-29</t>
  </si>
  <si>
    <t>11023327213595563147</t>
  </si>
  <si>
    <t>FENDI- PARIS MONTAIGNE</t>
  </si>
  <si>
    <t>(4)(2)</t>
  </si>
  <si>
    <t>(0)(1)</t>
  </si>
  <si>
    <t>2016-10-09</t>
  </si>
  <si>
    <t>2016-12-14</t>
  </si>
  <si>
    <t>(-1)(96)</t>
  </si>
  <si>
    <t>11023363739595095197</t>
  </si>
  <si>
    <t>CHLOE - ST TROPEZ</t>
  </si>
  <si>
    <t>(S)(N)(N)</t>
  </si>
  <si>
    <t>(4)(5)(2)</t>
  </si>
  <si>
    <t>2016-09-30</t>
  </si>
  <si>
    <t>2016-11-30</t>
  </si>
  <si>
    <t>(-1)(0)(96)</t>
  </si>
  <si>
    <t>11003327468594455073</t>
  </si>
  <si>
    <t>2016-09-27</t>
  </si>
  <si>
    <t>11023358821593610562</t>
  </si>
  <si>
    <t>MIU MIU - PARIS BEAUVAU</t>
  </si>
  <si>
    <t>11063335755556041155</t>
  </si>
  <si>
    <t>NOCIBE- RENNES</t>
  </si>
  <si>
    <t>(4)(2)(5)</t>
  </si>
  <si>
    <t>2016-10-01</t>
  </si>
  <si>
    <t>(-1)(52)(0)</t>
  </si>
  <si>
    <t>11023361678593931400</t>
  </si>
  <si>
    <t>SAMSONITE- CAPUCINES</t>
  </si>
  <si>
    <t>(0)(1)(7)</t>
  </si>
  <si>
    <t>2016-09-21</t>
  </si>
  <si>
    <t>11023331172594868446</t>
  </si>
  <si>
    <t>BOULANGER- BESANCON</t>
  </si>
  <si>
    <t>2016-10-04</t>
  </si>
  <si>
    <t>11183327468592782258</t>
  </si>
  <si>
    <t>11093339094556937210</t>
  </si>
  <si>
    <t>PHARMACIE DU RER - LA DEFENSE</t>
  </si>
  <si>
    <t>11003327468594691798</t>
  </si>
  <si>
    <t>11023330915594565403</t>
  </si>
  <si>
    <t>FENDI- CANNES</t>
  </si>
  <si>
    <t>(S)(B)</t>
  </si>
  <si>
    <t>(4)(1)</t>
  </si>
  <si>
    <t>(0)(0)</t>
  </si>
  <si>
    <t>11013347020592914471</t>
  </si>
  <si>
    <t>COS- PARIS</t>
  </si>
  <si>
    <t>11183365074592752465</t>
  </si>
  <si>
    <t>PARACITY EIFFEL - PARIS</t>
  </si>
  <si>
    <t>11023349787594839920</t>
  </si>
  <si>
    <t>APPLE STORE - PARIS LOUVRE</t>
  </si>
  <si>
    <t>(S)</t>
  </si>
  <si>
    <t>(4)</t>
  </si>
  <si>
    <t>(0)</t>
  </si>
  <si>
    <t>2016-10-05</t>
  </si>
  <si>
    <t>(-1)</t>
  </si>
  <si>
    <t>2016-09-20</t>
  </si>
  <si>
    <t>11023355332594637581</t>
  </si>
  <si>
    <t>APPLE STORE - LA DEFENSE</t>
  </si>
  <si>
    <t>11023355332594868915</t>
  </si>
  <si>
    <t>11023349787594839805</t>
  </si>
  <si>
    <t>11023350570594625282</t>
  </si>
  <si>
    <t>APPLE STORE - PARIS HALEVY</t>
  </si>
  <si>
    <t>11023350006592617160</t>
  </si>
  <si>
    <t>MASSIMO DUTTI- CHAMPS 4657</t>
  </si>
  <si>
    <t>11023355577593933570</t>
  </si>
  <si>
    <t>COACH - SERRIS</t>
  </si>
  <si>
    <t>2016-09-13</t>
  </si>
  <si>
    <t>11023314196594114824</t>
  </si>
  <si>
    <t>VALENTINO- PARIS MONTAIGNE</t>
  </si>
  <si>
    <t>2016-10-31</t>
  </si>
  <si>
    <t>11023358008593907357</t>
  </si>
  <si>
    <t>MONCLER - FBG ST HONORE</t>
  </si>
  <si>
    <t>2016-11-26</t>
  </si>
  <si>
    <t>11183323337591031471</t>
  </si>
  <si>
    <t>FERRAGAMO- PARIS MONTAIGNE</t>
  </si>
  <si>
    <t>2016-10-02</t>
  </si>
  <si>
    <t>11023356597593835155</t>
  </si>
  <si>
    <t>CHLOE - ST HONORE</t>
  </si>
  <si>
    <t>11023358008594110861</t>
  </si>
  <si>
    <t>11023358008593836793</t>
  </si>
  <si>
    <t>11023314196594114277</t>
  </si>
  <si>
    <t>11023326486593205638</t>
  </si>
  <si>
    <t>MAXMARA- SERRIS</t>
  </si>
  <si>
    <t>11003337745590518170</t>
  </si>
  <si>
    <t>2016-10-07</t>
  </si>
  <si>
    <t>11003337745590539084</t>
  </si>
  <si>
    <t>11003327468594178965</t>
  </si>
  <si>
    <t>11003337745592128259</t>
  </si>
  <si>
    <t>11183319568593384535</t>
  </si>
  <si>
    <t>11183327468593255181</t>
  </si>
  <si>
    <t>2016-09-22</t>
  </si>
  <si>
    <t>11183327468594308477</t>
  </si>
  <si>
    <t>(S)(B)(X)</t>
  </si>
  <si>
    <t>(4)(4)(2)</t>
  </si>
  <si>
    <t>(0)(0)(0)</t>
  </si>
  <si>
    <t>11183327468594156819</t>
  </si>
  <si>
    <t>(4)(4)</t>
  </si>
  <si>
    <t>11183327468592763297</t>
  </si>
  <si>
    <t>11003327468592609611</t>
  </si>
  <si>
    <t>2016-10-15</t>
  </si>
  <si>
    <t>11003327468594172090</t>
  </si>
  <si>
    <t>11183327468593563901</t>
  </si>
  <si>
    <t>(B)(S)</t>
  </si>
  <si>
    <t>(0)(-1)</t>
  </si>
  <si>
    <t>11023342888594384268</t>
  </si>
  <si>
    <t>VAN CLEEF &amp; ARPELS- PARIS VEND</t>
  </si>
  <si>
    <t>11183327468593862154</t>
  </si>
  <si>
    <t>11183327468592774270</t>
  </si>
  <si>
    <t>11003327468594183801</t>
  </si>
  <si>
    <t>11003327468594184064</t>
  </si>
  <si>
    <t>11183319568593857760</t>
  </si>
  <si>
    <t>11003327483590765466</t>
  </si>
  <si>
    <t>11003347807590524373</t>
  </si>
  <si>
    <t>11183327483592690665</t>
  </si>
  <si>
    <t>11183327468594898577</t>
  </si>
  <si>
    <t>11183327468593139288</t>
  </si>
  <si>
    <t>11003327468592862952</t>
  </si>
  <si>
    <t>2016-09-04</t>
  </si>
  <si>
    <t>11003319568590055831</t>
  </si>
  <si>
    <t>2016-10-12</t>
  </si>
  <si>
    <t>11003319568590061814</t>
  </si>
  <si>
    <t>11183327468593138896</t>
  </si>
  <si>
    <t>11183327468593262983</t>
  </si>
  <si>
    <t>11003327468593545180</t>
  </si>
  <si>
    <t>11003327468594172930</t>
  </si>
  <si>
    <t>11003337755590536313</t>
  </si>
  <si>
    <t>11003327468593168825</t>
  </si>
  <si>
    <t>11003327468594178585</t>
  </si>
  <si>
    <t>11183327468592575385</t>
  </si>
  <si>
    <t>(0)(13)</t>
  </si>
  <si>
    <t>11183327468593255860</t>
  </si>
  <si>
    <t>11003327468593535702</t>
  </si>
  <si>
    <t>2016-11-21</t>
  </si>
  <si>
    <t>11003327468592605783</t>
  </si>
  <si>
    <t>11183319568593057729</t>
  </si>
  <si>
    <t>11003337745590518002</t>
  </si>
  <si>
    <t>11183327468594306986</t>
  </si>
  <si>
    <t>11003327468593546335</t>
  </si>
  <si>
    <t>15003327468407419167</t>
  </si>
  <si>
    <t>2016-10-11</t>
  </si>
  <si>
    <t>11183327468593877686</t>
  </si>
  <si>
    <t>11183327468594164809</t>
  </si>
  <si>
    <t>11003319568591452594</t>
  </si>
  <si>
    <t>11183327468593257160</t>
  </si>
  <si>
    <t>11003327468592846802</t>
  </si>
  <si>
    <t>11183327468593145382</t>
  </si>
  <si>
    <t>11183327468594490991</t>
  </si>
  <si>
    <t>11003327468592846168</t>
  </si>
  <si>
    <t>11183327468593139891</t>
  </si>
  <si>
    <t>11003327468593539833</t>
  </si>
  <si>
    <t>11003319568591429538</t>
  </si>
  <si>
    <t>11183327468593990022</t>
  </si>
  <si>
    <t>11003327468592331421</t>
  </si>
  <si>
    <t>11003337745590546643</t>
  </si>
  <si>
    <t>11003327468592848130</t>
  </si>
  <si>
    <t>15003327468407419076</t>
  </si>
  <si>
    <t>11003327468593900162</t>
  </si>
  <si>
    <t>11003327468593531352</t>
  </si>
  <si>
    <t>11183327468594162833</t>
  </si>
  <si>
    <t>11003337745592138519</t>
  </si>
  <si>
    <t>2016-10-06</t>
  </si>
  <si>
    <t>2016-10-21</t>
  </si>
  <si>
    <t>11003327468593888532</t>
  </si>
  <si>
    <t>11003327468592849905</t>
  </si>
  <si>
    <t>11183327468594313815</t>
  </si>
  <si>
    <t>2016-10-18</t>
  </si>
  <si>
    <t>11023361129595361161</t>
  </si>
  <si>
    <t>CELINE- PARIS MONTAIGNE</t>
  </si>
  <si>
    <t>2016-10-10</t>
  </si>
  <si>
    <t>(-1)(10)</t>
  </si>
  <si>
    <t>11003327468592331770</t>
  </si>
  <si>
    <t>11183327468593870351</t>
  </si>
  <si>
    <t>11183319568594072248</t>
  </si>
  <si>
    <t>11183327468594320504</t>
  </si>
  <si>
    <t>11003327468593544735</t>
  </si>
  <si>
    <t>11003327468591973392</t>
  </si>
  <si>
    <t>11003327468592860889</t>
  </si>
  <si>
    <t>11183327468594494418</t>
  </si>
  <si>
    <t>11003337745590547013</t>
  </si>
  <si>
    <t>11003337745590518906</t>
  </si>
  <si>
    <t>11003327468447724083</t>
  </si>
  <si>
    <t>11183327468593999393</t>
  </si>
  <si>
    <t>11183327468593877471</t>
  </si>
  <si>
    <t>11003327468592341843</t>
  </si>
  <si>
    <t>11003327468594170902</t>
  </si>
  <si>
    <t>11183327468593257810</t>
  </si>
  <si>
    <t>11183327483593197594</t>
  </si>
  <si>
    <t>11003337745592151263</t>
  </si>
  <si>
    <t>11003327468593533057</t>
  </si>
  <si>
    <t>11183327468594153644</t>
  </si>
  <si>
    <t>11003319568590055617</t>
  </si>
  <si>
    <t>11183319568595388103</t>
  </si>
  <si>
    <t>11003327468592593678</t>
  </si>
  <si>
    <t>11003327468592607728</t>
  </si>
  <si>
    <t>11003327468594688686</t>
  </si>
  <si>
    <t>11003327468592336705</t>
  </si>
  <si>
    <t>11183327468594302789</t>
  </si>
  <si>
    <t>2016-10-08</t>
  </si>
  <si>
    <t>11183327468594168834</t>
  </si>
  <si>
    <t>2016-09-28</t>
  </si>
  <si>
    <t>11003319568593081268</t>
  </si>
  <si>
    <t>11003327468593170571</t>
  </si>
  <si>
    <t>11183327468594489091</t>
  </si>
  <si>
    <t>11183327468594496158</t>
  </si>
  <si>
    <t>11023361129594564101</t>
  </si>
  <si>
    <t>11003337745590539148</t>
  </si>
  <si>
    <t>11183327468592764728</t>
  </si>
  <si>
    <t>11003327483590767516</t>
  </si>
  <si>
    <t>11003327468594173083</t>
  </si>
  <si>
    <t>11003327468593896847</t>
  </si>
  <si>
    <t>11003327468592850556</t>
  </si>
  <si>
    <t>11183327468593998799</t>
  </si>
  <si>
    <t>11003337745587168190</t>
  </si>
  <si>
    <t>11183327468594157276</t>
  </si>
  <si>
    <t>11003337755592154750</t>
  </si>
  <si>
    <t>11183327468593861660</t>
  </si>
  <si>
    <t>11183327468594168978</t>
  </si>
  <si>
    <t>11003337745592145266</t>
  </si>
  <si>
    <t>11123359969561153413</t>
  </si>
  <si>
    <t>GEANT CASINO - SAINT LOUIS</t>
  </si>
  <si>
    <t>11183327468593997936</t>
  </si>
  <si>
    <t>11183319568592784744</t>
  </si>
  <si>
    <t>11023361129594575207</t>
  </si>
  <si>
    <t>11183327468593254801</t>
  </si>
  <si>
    <t>11183327468594301643</t>
  </si>
  <si>
    <t>11183327483594435009</t>
  </si>
  <si>
    <t>(-1)(96)(96)</t>
  </si>
  <si>
    <t>11003327468594688018</t>
  </si>
  <si>
    <t>2016-10-13</t>
  </si>
  <si>
    <t>2016-12-30</t>
  </si>
  <si>
    <t>11183327468593990476</t>
  </si>
  <si>
    <t>11183327468593986839</t>
  </si>
  <si>
    <t>11003327468592603677</t>
  </si>
  <si>
    <t>11183327468593260387</t>
  </si>
  <si>
    <t>11183319568594248967</t>
  </si>
  <si>
    <t>11003319568591436281</t>
  </si>
  <si>
    <t>11183319568592784175</t>
  </si>
  <si>
    <t>11183327468594000936</t>
  </si>
  <si>
    <t>11003337745590556616</t>
  </si>
  <si>
    <t>2016-12-21</t>
  </si>
  <si>
    <t>11003315620591463975</t>
  </si>
  <si>
    <t>LOUIS VUITTON - PARIS ST GERMA</t>
  </si>
  <si>
    <t>11183327468592919322</t>
  </si>
  <si>
    <t>11003327468593885887</t>
  </si>
  <si>
    <t>11003319568590076466</t>
  </si>
  <si>
    <t>11003327468447725481</t>
  </si>
  <si>
    <t>11183327468593991239</t>
  </si>
  <si>
    <t>11003337745592139112</t>
  </si>
  <si>
    <t>11183319568593851859</t>
  </si>
  <si>
    <t>11003327468594170837</t>
  </si>
  <si>
    <t>11003327468592853418</t>
  </si>
  <si>
    <t>11003327468447724524</t>
  </si>
  <si>
    <t>11183327468594150171</t>
  </si>
  <si>
    <t>11023334013593037424</t>
  </si>
  <si>
    <t>KENZO- GEORGE V</t>
  </si>
  <si>
    <t>11183327468593554553</t>
  </si>
  <si>
    <t>11003327468593886890</t>
  </si>
  <si>
    <t>11183327468593987559</t>
  </si>
  <si>
    <t>11183327468593145471</t>
  </si>
  <si>
    <t>11183327468592577189</t>
  </si>
  <si>
    <t>11003327483589786519</t>
  </si>
  <si>
    <t>11183327468592575476</t>
  </si>
  <si>
    <t>11183327468594314776</t>
  </si>
  <si>
    <t>11003327468593174152</t>
  </si>
  <si>
    <t>11003327468592865636</t>
  </si>
  <si>
    <t>11003327468592603244</t>
  </si>
  <si>
    <t>11003327468592345296</t>
  </si>
  <si>
    <t>11183327468593143327</t>
  </si>
  <si>
    <t>11003337745590519131</t>
  </si>
  <si>
    <t>11183327468593551913</t>
  </si>
  <si>
    <t>11183327468594315618</t>
  </si>
  <si>
    <t>11003337755592155224</t>
  </si>
  <si>
    <t>11003327468593888363</t>
  </si>
  <si>
    <t>11023329001594570897</t>
  </si>
  <si>
    <t>KENZO- SERRIS</t>
  </si>
  <si>
    <t>11183327468593140762</t>
  </si>
  <si>
    <t>11023342888595107890</t>
  </si>
  <si>
    <t>11003327468591958992</t>
  </si>
  <si>
    <t>11003337745590529982</t>
  </si>
  <si>
    <t>11183327468594159369</t>
  </si>
  <si>
    <t>11183327468594301834</t>
  </si>
  <si>
    <t>11003327468591959277</t>
  </si>
  <si>
    <t>11183327468594000802</t>
  </si>
  <si>
    <t>11003327468592861764</t>
  </si>
  <si>
    <t>11003337745590546063</t>
  </si>
  <si>
    <t>11003327468593169187</t>
  </si>
  <si>
    <t>11003327468592605806</t>
  </si>
  <si>
    <t>11183327468594490818</t>
  </si>
  <si>
    <t>11003327468593884325</t>
  </si>
  <si>
    <t>11003327468592848078</t>
  </si>
  <si>
    <t>11003319568593074505</t>
  </si>
  <si>
    <t>11003327468593167639</t>
  </si>
  <si>
    <t>11183327468594161431</t>
  </si>
  <si>
    <t>11183327468593552356</t>
  </si>
  <si>
    <t>2016-11-04</t>
  </si>
  <si>
    <t>11183327468594158773</t>
  </si>
  <si>
    <t>11003347807590526614</t>
  </si>
  <si>
    <t>11003327468592605160</t>
  </si>
  <si>
    <t>11003327468592350007</t>
  </si>
  <si>
    <t>11003327468592607856</t>
  </si>
  <si>
    <t>15183327609591245855</t>
  </si>
  <si>
    <t>11183327468592925491</t>
  </si>
  <si>
    <t>11003327468592595882</t>
  </si>
  <si>
    <t>11003327468447724422</t>
  </si>
  <si>
    <t>11003327468592851245</t>
  </si>
  <si>
    <t>11003327468594177304</t>
  </si>
  <si>
    <t>11183327468592591582</t>
  </si>
  <si>
    <t>11023301063528664597</t>
  </si>
  <si>
    <t>LORO PIANA- PARIS FBG ST HONOR</t>
  </si>
  <si>
    <t>11183327468593143358</t>
  </si>
  <si>
    <t>11183327468593139741</t>
  </si>
  <si>
    <t>11183327468594487245</t>
  </si>
  <si>
    <t>11183327468594491817</t>
  </si>
  <si>
    <t>11003327468593888424</t>
  </si>
  <si>
    <t>11003327468592350146</t>
  </si>
  <si>
    <t>11003327468593169731</t>
  </si>
  <si>
    <t>11183327468593255595</t>
  </si>
  <si>
    <t>11183327468593255818</t>
  </si>
  <si>
    <t>11003327468594688376</t>
  </si>
  <si>
    <t>11183327468592780878</t>
  </si>
  <si>
    <t>11003327468593168609</t>
  </si>
  <si>
    <t>11003327468593896564</t>
  </si>
  <si>
    <t>11183327468593559641</t>
  </si>
  <si>
    <t>11003327483592423792</t>
  </si>
  <si>
    <t>11003327468594183263</t>
  </si>
  <si>
    <t>2017-01-15</t>
  </si>
  <si>
    <t>11003327468592856151</t>
  </si>
  <si>
    <t>11003327468592611705</t>
  </si>
  <si>
    <t>11003319568590050228</t>
  </si>
  <si>
    <t>11003327468593529316</t>
  </si>
  <si>
    <t>11183327468593265812</t>
  </si>
  <si>
    <t>11003327468594183974</t>
  </si>
  <si>
    <t>11003337745592129563</t>
  </si>
  <si>
    <t>11183327468594487459</t>
  </si>
  <si>
    <t>11003327468592338174</t>
  </si>
  <si>
    <t>11183327468594151954</t>
  </si>
  <si>
    <t>11183327468593145232</t>
  </si>
  <si>
    <t>11003327468592849644</t>
  </si>
  <si>
    <t>11183319568594478244</t>
  </si>
  <si>
    <t>11183319568595387081</t>
  </si>
  <si>
    <t>11183318399593383505</t>
  </si>
  <si>
    <t>LOUIS VUITTON - PARIS AU BON M</t>
  </si>
  <si>
    <t>11183327468593993048</t>
  </si>
  <si>
    <t>11183327468592779869</t>
  </si>
  <si>
    <t>11183327468594150233</t>
  </si>
  <si>
    <t>11183327468594161611</t>
  </si>
  <si>
    <t>11183327468593871029</t>
  </si>
  <si>
    <t>11003327468592850518</t>
  </si>
  <si>
    <t>11003327468592848549</t>
  </si>
  <si>
    <t>11183327468592763831</t>
  </si>
  <si>
    <t>11183327468593142309</t>
  </si>
  <si>
    <t>11003327468592348402</t>
  </si>
  <si>
    <t>11003327468593881234</t>
  </si>
  <si>
    <t>11183327468594304873</t>
  </si>
  <si>
    <t>11183327468593262635</t>
  </si>
  <si>
    <t>11183327468593870564</t>
  </si>
  <si>
    <t>11003327468592339605</t>
  </si>
  <si>
    <t>11183327468592778583</t>
  </si>
  <si>
    <t>11003327468592865997</t>
  </si>
  <si>
    <t>11023333801594558289</t>
  </si>
  <si>
    <t>CARTIER- RUE LA PAIX</t>
  </si>
  <si>
    <t>11183327468595181807</t>
  </si>
  <si>
    <t>11183319568593060087</t>
  </si>
  <si>
    <t>11003327468592860862</t>
  </si>
  <si>
    <t>11183327468593145437</t>
  </si>
  <si>
    <t>11003327483592423887</t>
  </si>
  <si>
    <t>11003327468592859426</t>
  </si>
  <si>
    <t>11183327468594169031</t>
  </si>
  <si>
    <t>11183327468593139675</t>
  </si>
  <si>
    <t>11003337745592151612</t>
  </si>
  <si>
    <t>11183319568593061897</t>
  </si>
  <si>
    <t>11003327468592864807</t>
  </si>
  <si>
    <t>11003327468592340483</t>
  </si>
  <si>
    <t>11003337745592129537</t>
  </si>
  <si>
    <t>11023342888594402832</t>
  </si>
  <si>
    <t>11003327468594172100</t>
  </si>
  <si>
    <t>11183327468593872792</t>
  </si>
  <si>
    <t>11183319568593858102</t>
  </si>
  <si>
    <t>2016-11-07</t>
  </si>
  <si>
    <t>11003327468593892185</t>
  </si>
  <si>
    <t>11003327468591958169</t>
  </si>
  <si>
    <t>11003327468593529112</t>
  </si>
  <si>
    <t>11183327468593264279</t>
  </si>
  <si>
    <t>11183327468592776962</t>
  </si>
  <si>
    <t>11003327468594172570</t>
  </si>
  <si>
    <t>11003327468594686752</t>
  </si>
  <si>
    <t>11003327468594687829</t>
  </si>
  <si>
    <t>11183319568594473233</t>
  </si>
  <si>
    <t>11183327468593144504</t>
  </si>
  <si>
    <t>11183327468593144396</t>
  </si>
  <si>
    <t>11003319568591445527</t>
  </si>
  <si>
    <t>11003337745587166601</t>
  </si>
  <si>
    <t>11023342888594946280</t>
  </si>
  <si>
    <t>11183319568594247844</t>
  </si>
  <si>
    <t>11003327468594686562</t>
  </si>
  <si>
    <t>11183327468592773564</t>
  </si>
  <si>
    <t>11183327468594485469</t>
  </si>
  <si>
    <t>11183327468593263826</t>
  </si>
  <si>
    <t>11003327468592850249</t>
  </si>
  <si>
    <t>11003327468593895277</t>
  </si>
  <si>
    <t>11183327468593253375</t>
  </si>
  <si>
    <t>11183327483595061579</t>
  </si>
  <si>
    <t>11003327468447724887</t>
  </si>
  <si>
    <t>11183327468592780280</t>
  </si>
  <si>
    <t>11183319568594473042</t>
  </si>
  <si>
    <t>11003327468592858632</t>
  </si>
  <si>
    <t>11183327468595177190</t>
  </si>
  <si>
    <t>11183327468594161735</t>
  </si>
  <si>
    <t>11003327468593898058</t>
  </si>
  <si>
    <t>11003327468591974846</t>
  </si>
  <si>
    <t>11183319568593384463</t>
  </si>
  <si>
    <t>11183327468593998312</t>
  </si>
  <si>
    <t>11183327483594434217</t>
  </si>
  <si>
    <t>11183327483593193400</t>
  </si>
  <si>
    <t>11003347807590524271</t>
  </si>
  <si>
    <t>15183327609591244121</t>
  </si>
  <si>
    <t>2016-10-27</t>
  </si>
  <si>
    <t>11183327468593563668</t>
  </si>
  <si>
    <t>(B)(S)(N)</t>
  </si>
  <si>
    <t>(0)(0)(-1)</t>
  </si>
  <si>
    <t>11183327468593987753</t>
  </si>
  <si>
    <t>11003327468592849541</t>
  </si>
  <si>
    <t>11003327468594183432</t>
  </si>
  <si>
    <t>11183327468595183504</t>
  </si>
  <si>
    <t>11003319568591428152</t>
  </si>
  <si>
    <t>11183327468593557525</t>
  </si>
  <si>
    <t>11183327468593144924</t>
  </si>
  <si>
    <t>11003327468594178062</t>
  </si>
  <si>
    <t>11003347807587169700</t>
  </si>
  <si>
    <t>11003319568590048500</t>
  </si>
  <si>
    <t>2016-11-13</t>
  </si>
  <si>
    <t>11003327468447723693</t>
  </si>
  <si>
    <t>11003327483590765649</t>
  </si>
  <si>
    <t>11003327468593544871</t>
  </si>
  <si>
    <t>11183327468592930779</t>
  </si>
  <si>
    <t>11183327468592764238</t>
  </si>
  <si>
    <t>(1)(4)</t>
  </si>
  <si>
    <t>(96)(-1)</t>
  </si>
  <si>
    <t>11003327468593173018</t>
  </si>
  <si>
    <t>11183319568594243430</t>
  </si>
  <si>
    <t>11003327468592593388</t>
  </si>
  <si>
    <t>11183327468592934611</t>
  </si>
  <si>
    <t>11003327468593545599</t>
  </si>
  <si>
    <t>11183327468593260076</t>
  </si>
  <si>
    <t>11003327468447725195</t>
  </si>
  <si>
    <t>11003327468554857114</t>
  </si>
  <si>
    <t>11003327468594176932</t>
  </si>
  <si>
    <t>11003337745590560562</t>
  </si>
  <si>
    <t>11183327468592768052</t>
  </si>
  <si>
    <t>11183319568592783588</t>
  </si>
  <si>
    <t>11003327468592333675</t>
  </si>
  <si>
    <t>11003327483592425368</t>
  </si>
  <si>
    <t>2017-02-15</t>
  </si>
  <si>
    <t>11003337745590545671</t>
  </si>
  <si>
    <t>11003327468592859643</t>
  </si>
  <si>
    <t>11003327468593172677</t>
  </si>
  <si>
    <t>11183327483594434390</t>
  </si>
  <si>
    <t>11183327468594887134</t>
  </si>
  <si>
    <t>11183319568594242160</t>
  </si>
  <si>
    <t>11003327468592593498</t>
  </si>
  <si>
    <t>11003319568591452895</t>
  </si>
  <si>
    <t>11003327468592856478</t>
  </si>
  <si>
    <t>11003319568590059335</t>
  </si>
  <si>
    <t>11183327468593991633</t>
  </si>
  <si>
    <t>11003327468447724414</t>
  </si>
  <si>
    <t>11183327468592780948</t>
  </si>
  <si>
    <t>(B)(S)(X)</t>
  </si>
  <si>
    <t>(0)(-1)(96)</t>
  </si>
  <si>
    <t>11003327468592604323</t>
  </si>
  <si>
    <t>11183327468592578180</t>
  </si>
  <si>
    <t>11183327468593145906</t>
  </si>
  <si>
    <t>11003327468592343613</t>
  </si>
  <si>
    <t>2016-10-17</t>
  </si>
  <si>
    <t>11183327468594309660</t>
  </si>
  <si>
    <t>11003327468593896749</t>
  </si>
  <si>
    <t>11023361109593018965</t>
  </si>
  <si>
    <t>PRIMARK - CRETEIL</t>
  </si>
  <si>
    <t>11003327468593891005</t>
  </si>
  <si>
    <t>11003327468447723812</t>
  </si>
  <si>
    <t>11003319568591451936</t>
  </si>
  <si>
    <t>11003337755592154001</t>
  </si>
  <si>
    <t>11183327468592933248</t>
  </si>
  <si>
    <t>2016-10-03</t>
  </si>
  <si>
    <t>11183327468594495365</t>
  </si>
  <si>
    <t>11183327468594496883</t>
  </si>
  <si>
    <t>11003337745590558102</t>
  </si>
  <si>
    <t>11003327468593533710</t>
  </si>
  <si>
    <t>11183327468593262460</t>
  </si>
  <si>
    <t>11003327468593892897</t>
  </si>
  <si>
    <t>11003337755590550423</t>
  </si>
  <si>
    <t>11003327468447725406</t>
  </si>
  <si>
    <t>11183319568594243424</t>
  </si>
  <si>
    <t>11183327468592931924</t>
  </si>
  <si>
    <t>11003327468593894831</t>
  </si>
  <si>
    <t>11003327468594173335</t>
  </si>
  <si>
    <t>11003319568590060251</t>
  </si>
  <si>
    <t>11183327468592920735</t>
  </si>
  <si>
    <t>(S)(B)(N)(N)</t>
  </si>
  <si>
    <t>(4)(4)(5)(5)</t>
  </si>
  <si>
    <t>(0)(0)(7)(7)</t>
  </si>
  <si>
    <t>(-1)(0)(0)(0)</t>
  </si>
  <si>
    <t>11003337745590547549</t>
  </si>
  <si>
    <t>11183327468592934338</t>
  </si>
  <si>
    <t>11183327468593873026</t>
  </si>
  <si>
    <t>11003327468593884105</t>
  </si>
  <si>
    <t>11003337745587166348</t>
  </si>
  <si>
    <t>11183327468593145542</t>
  </si>
  <si>
    <t>11003319568590077396</t>
  </si>
  <si>
    <t>11003319568591445331</t>
  </si>
  <si>
    <t>11003337745590531547</t>
  </si>
  <si>
    <t>11183319568593848585</t>
  </si>
  <si>
    <t>11003337745590529438</t>
  </si>
  <si>
    <t>11003319568591451507</t>
  </si>
  <si>
    <t>11003327468592605538</t>
  </si>
  <si>
    <t>11183327468593254829</t>
  </si>
  <si>
    <t>11023334013594858054</t>
  </si>
  <si>
    <t>2016-12-19</t>
  </si>
  <si>
    <t>11003337745590542558</t>
  </si>
  <si>
    <t>11003319568591433974</t>
  </si>
  <si>
    <t>11003327468554855805</t>
  </si>
  <si>
    <t>11003327468593885217</t>
  </si>
  <si>
    <t>11003327468593885175</t>
  </si>
  <si>
    <t>11183327468594002708</t>
  </si>
  <si>
    <t>11003327468592332783</t>
  </si>
  <si>
    <t>11003327468592848287</t>
  </si>
  <si>
    <t>11183327468592773139</t>
  </si>
  <si>
    <t>11183327468593989573</t>
  </si>
  <si>
    <t>11183327468592924232</t>
  </si>
  <si>
    <t>15183327609591238988</t>
  </si>
  <si>
    <t>11003337745592148398</t>
  </si>
  <si>
    <t>11183319568593382205</t>
  </si>
  <si>
    <t>11003327468593160541</t>
  </si>
  <si>
    <t>11003319568591459741</t>
  </si>
  <si>
    <t>11003327468593160310</t>
  </si>
  <si>
    <t>11183327468593270764</t>
  </si>
  <si>
    <t>11003337745590520730</t>
  </si>
  <si>
    <t>11003319568591446910</t>
  </si>
  <si>
    <t>11183327468592777782</t>
  </si>
  <si>
    <t>11003327468447724077</t>
  </si>
  <si>
    <t>11003327468447723849</t>
  </si>
  <si>
    <t>11183319568593849339</t>
  </si>
  <si>
    <t>11183327468594150214</t>
  </si>
  <si>
    <t>11003327468593895093</t>
  </si>
  <si>
    <t>11183327468594165428</t>
  </si>
  <si>
    <t>11183327468593991009</t>
  </si>
  <si>
    <t>11183327468593140840</t>
  </si>
  <si>
    <t>11183327468593266212</t>
  </si>
  <si>
    <t>11003347807590524762</t>
  </si>
  <si>
    <t>11183319568594474971</t>
  </si>
  <si>
    <t>11183327468593272415</t>
  </si>
  <si>
    <t>11003327483590759387</t>
  </si>
  <si>
    <t>11183327468594484225</t>
  </si>
  <si>
    <t>11183319568594067336</t>
  </si>
  <si>
    <t>11003319568590054734</t>
  </si>
  <si>
    <t>11183327468593145170</t>
  </si>
  <si>
    <t>11003327468592848698</t>
  </si>
  <si>
    <t>11003327468593166011</t>
  </si>
  <si>
    <t>11183327468593559799</t>
  </si>
  <si>
    <t>11003337745590558708</t>
  </si>
  <si>
    <t>11003327483592425830</t>
  </si>
  <si>
    <t>11003327468592333242</t>
  </si>
  <si>
    <t>11003327468554853006</t>
  </si>
  <si>
    <t>11183327468592776201</t>
  </si>
  <si>
    <t>11003337745590538685</t>
  </si>
  <si>
    <t>11183327468594887083</t>
  </si>
  <si>
    <t>11003319568591459566</t>
  </si>
  <si>
    <t>11183327468594481277</t>
  </si>
  <si>
    <t>11183327468595176385</t>
  </si>
  <si>
    <t>11183327468593265640</t>
  </si>
  <si>
    <t>11023361129595559695</t>
  </si>
  <si>
    <t>11183327468594484124</t>
  </si>
  <si>
    <t>11183327468593266541</t>
  </si>
  <si>
    <t>11183327468593143701</t>
  </si>
  <si>
    <t>11183327468593138686</t>
  </si>
  <si>
    <t>11183327468592923737</t>
  </si>
  <si>
    <t>11183327468594161270</t>
  </si>
  <si>
    <t>11183327468594160053</t>
  </si>
  <si>
    <t>11003337755590556625</t>
  </si>
  <si>
    <t>11183319568594479345</t>
  </si>
  <si>
    <t>11183327468594494559</t>
  </si>
  <si>
    <t>11023329518590345603</t>
  </si>
  <si>
    <t>MARNI FRANCE- PARIS</t>
  </si>
  <si>
    <t>11003327468592342298</t>
  </si>
  <si>
    <t>11183327468593139597</t>
  </si>
  <si>
    <t>11003347807590517289</t>
  </si>
  <si>
    <t>11003337745592146157</t>
  </si>
  <si>
    <t>11003327468594687791</t>
  </si>
  <si>
    <t>11183319568594241935</t>
  </si>
  <si>
    <t>11183327468595184315</t>
  </si>
  <si>
    <t>11003319568593075581</t>
  </si>
  <si>
    <t>2016-11-06</t>
  </si>
  <si>
    <t>11183327468592917417</t>
  </si>
  <si>
    <t>11003319568593086549</t>
  </si>
  <si>
    <t>11003327468554856850</t>
  </si>
  <si>
    <t>11183319568593383031</t>
  </si>
  <si>
    <t>11003327468447725032</t>
  </si>
  <si>
    <t>11003327468594178711</t>
  </si>
  <si>
    <t>11183327468592926435</t>
  </si>
  <si>
    <t>11183319568592791788</t>
  </si>
  <si>
    <t>11003327468593540640</t>
  </si>
  <si>
    <t>11183327468592933689</t>
  </si>
  <si>
    <t>11183327468592771308</t>
  </si>
  <si>
    <t>11003327468593881688</t>
  </si>
  <si>
    <t>11003327468592855653</t>
  </si>
  <si>
    <t>11183327468593145060</t>
  </si>
  <si>
    <t>11003327468591958622</t>
  </si>
  <si>
    <t>11183327468593140030</t>
  </si>
  <si>
    <t>11183327468594314822</t>
  </si>
  <si>
    <t>11003327468592603409</t>
  </si>
  <si>
    <t>11023361129595332170</t>
  </si>
  <si>
    <t>11003319568591455983</t>
  </si>
  <si>
    <t>11003327468592865000</t>
  </si>
  <si>
    <t>15183362522589684457</t>
  </si>
  <si>
    <t>LE BHV MARAIS</t>
  </si>
  <si>
    <t>11003337745590542747</t>
  </si>
  <si>
    <t>11183319568594247987</t>
  </si>
  <si>
    <t>11183315735592785434</t>
  </si>
  <si>
    <t>11003337745590536831</t>
  </si>
  <si>
    <t>11003327468591974193</t>
  </si>
  <si>
    <t>11003327468593169834</t>
  </si>
  <si>
    <t>11183327468592764049</t>
  </si>
  <si>
    <t>11003327468592607678</t>
  </si>
  <si>
    <t>11003327468593895713</t>
  </si>
  <si>
    <t>11183319568593060002</t>
  </si>
  <si>
    <t>11263327468437572926</t>
  </si>
  <si>
    <t>11003327468447725900</t>
  </si>
  <si>
    <t>11183327468594002932</t>
  </si>
  <si>
    <t>11003327468447724049</t>
  </si>
  <si>
    <t>11003327468593175111</t>
  </si>
  <si>
    <t>11183327468594495214</t>
  </si>
  <si>
    <t>11183327468594485392</t>
  </si>
  <si>
    <t>11003327468593169501</t>
  </si>
  <si>
    <t>11003327468594184040</t>
  </si>
  <si>
    <t>11003327468593540767</t>
  </si>
  <si>
    <t>11003327468593532678</t>
  </si>
  <si>
    <t>11003337745587168157</t>
  </si>
  <si>
    <t>11003327468594170761</t>
  </si>
  <si>
    <t>11003319568593087783</t>
  </si>
  <si>
    <t>11003327468593168357</t>
  </si>
  <si>
    <t>11003327468593533995</t>
  </si>
  <si>
    <t>11003327483590765450</t>
  </si>
  <si>
    <t>11003327468592847782</t>
  </si>
  <si>
    <t>11183327468592592190</t>
  </si>
  <si>
    <t>11183327483593193981</t>
  </si>
  <si>
    <t>11183319568594072346</t>
  </si>
  <si>
    <t>11003337745590542464</t>
  </si>
  <si>
    <t>11183327468593261355</t>
  </si>
  <si>
    <t>11023333804593045170</t>
  </si>
  <si>
    <t>11003327483590767043</t>
  </si>
  <si>
    <t>11003327468592848315</t>
  </si>
  <si>
    <t>11183327468594886571</t>
  </si>
  <si>
    <t>11003319568590052898</t>
  </si>
  <si>
    <t>11003327468592603974</t>
  </si>
  <si>
    <t>11003337745587163550</t>
  </si>
  <si>
    <t>11023327213593833606</t>
  </si>
  <si>
    <t>2016-10-30</t>
  </si>
  <si>
    <t>11023336615593937197</t>
  </si>
  <si>
    <t>VAN CLEEF &amp; ARPELS- 24 VENDOME</t>
  </si>
  <si>
    <t>11023353943593904534</t>
  </si>
  <si>
    <t>MONTBLANC - CHAMPS ELYSEES</t>
  </si>
  <si>
    <t>11023341110595425167</t>
  </si>
  <si>
    <t>BULGARI- PARIS VENDOME 25</t>
  </si>
  <si>
    <t>2017-02-28</t>
  </si>
  <si>
    <t>11023341695593602393</t>
  </si>
  <si>
    <t>GUERLAIN-CHP ELYSEES 12% 10.8%</t>
  </si>
  <si>
    <t>11023358749593922550</t>
  </si>
  <si>
    <t>BERLUTI- PARIS FBG ST HONORE</t>
  </si>
  <si>
    <t>11123365844561156882</t>
  </si>
  <si>
    <t>AUDEMARS PIGUET - PARIS ROYALE</t>
  </si>
  <si>
    <t>2017-01-31</t>
  </si>
  <si>
    <t>11023333803593009326</t>
  </si>
  <si>
    <t>CARTIER- RUE FRANCOIS 1ER</t>
  </si>
  <si>
    <t>11013323311593776158</t>
  </si>
  <si>
    <t>PIERRE BALMAIN - PARIS</t>
  </si>
  <si>
    <t>2016-11-27</t>
  </si>
  <si>
    <t>15003327610540701537</t>
  </si>
  <si>
    <t>11003337745592134187</t>
  </si>
  <si>
    <t>11023332376594650959</t>
  </si>
  <si>
    <t>WEILL- PARIS SEVRES</t>
  </si>
  <si>
    <t>2016-11-16</t>
  </si>
  <si>
    <t>11023336615595327110</t>
  </si>
  <si>
    <t>11003337748590543007</t>
  </si>
  <si>
    <t>HERMES - ST TROPEZ</t>
  </si>
  <si>
    <t>2016-10-22</t>
  </si>
  <si>
    <t>11063329226556041844</t>
  </si>
  <si>
    <t>NOCIBE- THOIRY</t>
  </si>
  <si>
    <t>11013323311592891981</t>
  </si>
  <si>
    <t>11013323311592884457</t>
  </si>
  <si>
    <t>11003327468554854156</t>
  </si>
  <si>
    <t>11023354393594051406</t>
  </si>
  <si>
    <t>DSQUARED 2 - PARIS</t>
  </si>
  <si>
    <t>11023354393594126340</t>
  </si>
  <si>
    <t>11023354393594134796</t>
  </si>
  <si>
    <t>11013323311592908976</t>
  </si>
  <si>
    <t>11003337745592137341</t>
  </si>
  <si>
    <t>11023354393594421264</t>
  </si>
  <si>
    <t>11023344236595072689</t>
  </si>
  <si>
    <t>PAUL &amp; JOE- PARIS ST PERES FEM</t>
  </si>
  <si>
    <t>2016-11-24</t>
  </si>
  <si>
    <t>11023357697595464220</t>
  </si>
  <si>
    <t>SONIA RYKIEL - PARIS ST GERMAI</t>
  </si>
  <si>
    <t>11023351044595075707</t>
  </si>
  <si>
    <t>APPLE STORE - VELIZY 2</t>
  </si>
  <si>
    <t>11023358820594947115</t>
  </si>
  <si>
    <t>PRADA - PARIS ST HONORE</t>
  </si>
  <si>
    <t>11023357899595424486</t>
  </si>
  <si>
    <t>CARTIER- CAPUCINES PARIS</t>
  </si>
  <si>
    <t>11023341007593033088</t>
  </si>
  <si>
    <t>LONGCHAMP- SERRIS</t>
  </si>
  <si>
    <t>11023355332594956092</t>
  </si>
  <si>
    <t>11023349787594961936</t>
  </si>
  <si>
    <t>11003350709506283664</t>
  </si>
  <si>
    <t>OFFICINE PANERAI- PAIX VO</t>
  </si>
  <si>
    <t>(B)(N)</t>
  </si>
  <si>
    <t>11023362854594550941</t>
  </si>
  <si>
    <t>LONGCHAMP - CHAMPS ELYSEES</t>
  </si>
  <si>
    <t>11003333014589807562</t>
  </si>
  <si>
    <t>BURBERRY- SERRIS</t>
  </si>
  <si>
    <t>11003315737591468811</t>
  </si>
  <si>
    <t>LOUIS VUITTON - NICE</t>
  </si>
  <si>
    <t>11023336172595435774</t>
  </si>
  <si>
    <t>FOOT LOCKER- ITALIE II</t>
  </si>
  <si>
    <t>(4)(5)(5)</t>
  </si>
  <si>
    <t>(0)(7)(7)</t>
  </si>
  <si>
    <t>11003327468594684517</t>
  </si>
  <si>
    <t>11023351044594930957</t>
  </si>
  <si>
    <t>11023352618593030242</t>
  </si>
  <si>
    <t>TUMI - SERRIS</t>
  </si>
  <si>
    <t>11003337745592159447</t>
  </si>
  <si>
    <t>11023327213593608274</t>
  </si>
  <si>
    <t>11023340376594126099</t>
  </si>
  <si>
    <t>ALEXANDRA SOJFER- SUBRO -PARIS</t>
  </si>
  <si>
    <t>11183327468593132573</t>
  </si>
  <si>
    <t>11023358008593227600</t>
  </si>
  <si>
    <t>11023358820593605552</t>
  </si>
  <si>
    <t>11123333813561154636</t>
  </si>
  <si>
    <t>PIAGET- MONACO</t>
  </si>
  <si>
    <t>11003344950589817149</t>
  </si>
  <si>
    <t>PHARMACIE DES GALERIES- PARIS</t>
  </si>
  <si>
    <t>11023358008593574066</t>
  </si>
  <si>
    <t>11003362059506283300</t>
  </si>
  <si>
    <t>OFFICINE PANERAI- ST HO - VO</t>
  </si>
  <si>
    <t>(B)(N)(X)</t>
  </si>
  <si>
    <t>11023358399595560187</t>
  </si>
  <si>
    <t>LANVIN FEMME - PARIS</t>
  </si>
  <si>
    <t>11023350570595107282</t>
  </si>
  <si>
    <t>11003318399593080470</t>
  </si>
  <si>
    <t>11183327468595180322</t>
  </si>
  <si>
    <t>11183327468592584495</t>
  </si>
  <si>
    <t>11003319568593070416</t>
  </si>
  <si>
    <t>11003347807592171617</t>
  </si>
  <si>
    <t>11023357873594871333</t>
  </si>
  <si>
    <t>APPLE STORE - ROSNY 2</t>
  </si>
  <si>
    <t>11023356597593014295</t>
  </si>
  <si>
    <t>11023363719593228563</t>
  </si>
  <si>
    <t>GIUSEPPE ZANOTTI DESIGN - CANN</t>
  </si>
  <si>
    <t>11023358398593609603</t>
  </si>
  <si>
    <t>LANVIN HOMME - PARIS</t>
  </si>
  <si>
    <t>11023350570594965752</t>
  </si>
  <si>
    <t>11023322611595229498</t>
  </si>
  <si>
    <t>QUIKSILVER- PARIS CHAMPS ELYSE</t>
  </si>
  <si>
    <t>11023356882595115238</t>
  </si>
  <si>
    <t>BUCHERER 1888 - PARIS</t>
  </si>
  <si>
    <t>11183327468595178166</t>
  </si>
  <si>
    <t>11003337745592164217</t>
  </si>
  <si>
    <t>11123350244561155404</t>
  </si>
  <si>
    <t>BLANCPAIN - PARIS VENDOME</t>
  </si>
  <si>
    <t>11183327468594903700</t>
  </si>
  <si>
    <t>11003315735593077983</t>
  </si>
  <si>
    <t>11023324217595355409</t>
  </si>
  <si>
    <t>BCBG - MAX AZRIA- PARIS MADELE</t>
  </si>
  <si>
    <t>11023351044595076455</t>
  </si>
  <si>
    <t>11183327468592585703</t>
  </si>
  <si>
    <t>11003327468594688999</t>
  </si>
  <si>
    <t>11023333803594926452</t>
  </si>
  <si>
    <t>11023356597593933715</t>
  </si>
  <si>
    <t>11023351044594931270</t>
  </si>
  <si>
    <t>11023333024594950330</t>
  </si>
  <si>
    <t>11023319847594403390</t>
  </si>
  <si>
    <t>ALAIN AFFLELOU- PARIS CH ELYSE</t>
  </si>
  <si>
    <t>11183344950595053043</t>
  </si>
  <si>
    <t>11023359263593567280</t>
  </si>
  <si>
    <t>BEXLEY - PARIS HENRY IV</t>
  </si>
  <si>
    <t>11003327468594459507</t>
  </si>
  <si>
    <t>11023355332595095203</t>
  </si>
  <si>
    <t>11023317993595446571</t>
  </si>
  <si>
    <t>BULGARI- CANNES</t>
  </si>
  <si>
    <t>11023357873594871474</t>
  </si>
  <si>
    <t>11023351044594931611</t>
  </si>
  <si>
    <t>11023349787595220256</t>
  </si>
  <si>
    <t>11003337745592155589</t>
  </si>
  <si>
    <t>11023355332595095051</t>
  </si>
  <si>
    <t>11023350987594588748</t>
  </si>
  <si>
    <t>VALENTINO- SERRIS</t>
  </si>
  <si>
    <t>11003363448575452733</t>
  </si>
  <si>
    <t>TOM FORD - PARIS ST HONORE</t>
  </si>
  <si>
    <t>11183344950595053058</t>
  </si>
  <si>
    <t>11003315735593073868</t>
  </si>
  <si>
    <t>11023367163595355771</t>
  </si>
  <si>
    <t>FENDI- PARIS SAINT HONORE</t>
  </si>
  <si>
    <t>11023345458594030566</t>
  </si>
  <si>
    <t>JIMMY CHOO - PARIS ST HONORE</t>
  </si>
  <si>
    <t>11023345248594040290</t>
  </si>
  <si>
    <t>DOLCE &amp; GABBANA- SERRIS</t>
  </si>
  <si>
    <t>11023365067593933033</t>
  </si>
  <si>
    <t>MONTBLANC - CAPUCINES</t>
  </si>
  <si>
    <t>11183327468593148194</t>
  </si>
  <si>
    <t>11023355332594956269</t>
  </si>
  <si>
    <t>11023314196595448322</t>
  </si>
  <si>
    <t>11023333204528660046</t>
  </si>
  <si>
    <t>LORO PIANA- PARIS MONTAIGNE</t>
  </si>
  <si>
    <t>11183327468595173519</t>
  </si>
  <si>
    <t>11023350570595107085</t>
  </si>
  <si>
    <t>11023349787595101379</t>
  </si>
  <si>
    <t>11023352448528661791</t>
  </si>
  <si>
    <t>ERMANNO SCERVINO - PARIS</t>
  </si>
  <si>
    <t>11183327468593566213</t>
  </si>
  <si>
    <t>11023355332595094565</t>
  </si>
  <si>
    <t>11023362734594957254</t>
  </si>
  <si>
    <t>LOEWE - SERRIS</t>
  </si>
  <si>
    <t>11183327468595169749</t>
  </si>
  <si>
    <t>11023349787594962212</t>
  </si>
  <si>
    <t>11023359594595564676</t>
  </si>
  <si>
    <t>CAMILLE FOURNET - PARIS CAMBON</t>
  </si>
  <si>
    <t>11023349787595101125</t>
  </si>
  <si>
    <t>15183327610558968386</t>
  </si>
  <si>
    <t>11023355332594955895</t>
  </si>
  <si>
    <t>11023342251595353500</t>
  </si>
  <si>
    <t>CHROME HEARTS - PARIS MONTAIGN</t>
  </si>
  <si>
    <t>11023337893595422111</t>
  </si>
  <si>
    <t>ARLETTIE TROCADERO- PARIS PO</t>
  </si>
  <si>
    <t>11023362854594419082</t>
  </si>
  <si>
    <t>11023358008593017419</t>
  </si>
  <si>
    <t>11023358008593017230</t>
  </si>
  <si>
    <t>11023349787595446800</t>
  </si>
  <si>
    <t>11023349787595453104</t>
  </si>
  <si>
    <t>11183339962592433034</t>
  </si>
  <si>
    <t>ANNE FONTAINE - SERRIS</t>
  </si>
  <si>
    <t>11183333014593154568</t>
  </si>
  <si>
    <t>11023358820595263973</t>
  </si>
  <si>
    <t>11023351044595246429</t>
  </si>
  <si>
    <t>11183339962592432980</t>
  </si>
  <si>
    <t>11023349787595573550</t>
  </si>
  <si>
    <t>11023349787595340642</t>
  </si>
  <si>
    <t>11023349787595086078</t>
  </si>
  <si>
    <t>2016-10-28</t>
  </si>
  <si>
    <t>11093325109556936980</t>
  </si>
  <si>
    <t>DECATHLON - ANNEMASSE 119</t>
  </si>
  <si>
    <t>2016-10-29</t>
  </si>
  <si>
    <t>11023349787594953897</t>
  </si>
  <si>
    <t>11013334326592873373</t>
  </si>
  <si>
    <t>CITY PHARMA - PARIS</t>
  </si>
  <si>
    <t>11023358008593222696</t>
  </si>
  <si>
    <t>11023350570595579856</t>
  </si>
  <si>
    <t>11183333014595048409</t>
  </si>
  <si>
    <t>11023349787594969385</t>
  </si>
  <si>
    <t>11023350570595230592</t>
  </si>
  <si>
    <t>11023349787594642048</t>
  </si>
  <si>
    <t>11013357196593728285</t>
  </si>
  <si>
    <t>ULLA POPKEN- PARIS</t>
  </si>
  <si>
    <t>11023349787595112662</t>
  </si>
  <si>
    <t>11013334326593756422</t>
  </si>
  <si>
    <t>11023350570595567240</t>
  </si>
  <si>
    <t>11023349787595569715</t>
  </si>
  <si>
    <t>11023337893595374240</t>
  </si>
  <si>
    <t>11013323311593776376</t>
  </si>
  <si>
    <t>11023347458594009944</t>
  </si>
  <si>
    <t>MONCLER- SERRIS</t>
  </si>
  <si>
    <t>11023346373595331814</t>
  </si>
  <si>
    <t>BULGARI- PARIS GEORGE V</t>
  </si>
  <si>
    <t>11023355577594017654</t>
  </si>
  <si>
    <t>11023349836594552108</t>
  </si>
  <si>
    <t>TOD'S- LA VALLEE VILLAGE</t>
  </si>
  <si>
    <t>11023350570595581290</t>
  </si>
  <si>
    <t>11023349787595251209</t>
  </si>
  <si>
    <t>11023349787594969578</t>
  </si>
  <si>
    <t>11023340937594968889</t>
  </si>
  <si>
    <t>NIKE INLINE - PARIS CHAMPS ELY</t>
  </si>
  <si>
    <t>11023358008595091979</t>
  </si>
  <si>
    <t>11013342717592893643</t>
  </si>
  <si>
    <t>VORWERK FRANCE SCS NANTES</t>
  </si>
  <si>
    <t>11023350570595092143</t>
  </si>
  <si>
    <t>11023349787594644763</t>
  </si>
  <si>
    <t>11003337745592174262</t>
  </si>
  <si>
    <t>11003327468447724264</t>
  </si>
  <si>
    <t>11023361129594045822</t>
  </si>
  <si>
    <t>11003337749587168364</t>
  </si>
  <si>
    <t>HERMES - CANNES</t>
  </si>
  <si>
    <t>11023367163594029270</t>
  </si>
  <si>
    <t>11183327468594908089</t>
  </si>
  <si>
    <t>11003327468594449534</t>
  </si>
  <si>
    <t>11003327468591961545</t>
  </si>
  <si>
    <t>11003327468594452494</t>
  </si>
  <si>
    <t>11003319568590073332</t>
  </si>
  <si>
    <t>11003327468594462338</t>
  </si>
  <si>
    <t>11003337755592147893</t>
  </si>
  <si>
    <t>11003327468592346517</t>
  </si>
  <si>
    <t>11003337745592159468</t>
  </si>
  <si>
    <t>11183327468595179618</t>
  </si>
  <si>
    <t>11023362734594397341</t>
  </si>
  <si>
    <t>11003337745592162665</t>
  </si>
  <si>
    <t>11003337745592172328</t>
  </si>
  <si>
    <t>11183327468592935292</t>
  </si>
  <si>
    <t>11003337745592154748</t>
  </si>
  <si>
    <t>11183327468594919600</t>
  </si>
  <si>
    <t>11003327468594689584</t>
  </si>
  <si>
    <t>11023361129595110996</t>
  </si>
  <si>
    <t>11183327468593131894</t>
  </si>
  <si>
    <t>11183319568595203513</t>
  </si>
  <si>
    <t>11003327483590760981</t>
  </si>
  <si>
    <t>15003362522590092472</t>
  </si>
  <si>
    <t>11003337745590535279</t>
  </si>
  <si>
    <t>11003327468591962246</t>
  </si>
  <si>
    <t>11023334013593934501</t>
  </si>
  <si>
    <t>11003337757592164463</t>
  </si>
  <si>
    <t>HERMES - MARSEILLE</t>
  </si>
  <si>
    <t>11183327483592688243</t>
  </si>
  <si>
    <t>11003327468594187083</t>
  </si>
  <si>
    <t>11003337745592173913</t>
  </si>
  <si>
    <t>11183327483592694320</t>
  </si>
  <si>
    <t>11003327468592346016</t>
  </si>
  <si>
    <t>11183327468594917138</t>
  </si>
  <si>
    <t>11003327468593177368</t>
  </si>
  <si>
    <t>11183327468593135441</t>
  </si>
  <si>
    <t>11003337745592134379</t>
  </si>
  <si>
    <t>11003327468594170113</t>
  </si>
  <si>
    <t>15003362522590089588</t>
  </si>
  <si>
    <t>2016-12-09</t>
  </si>
  <si>
    <t>11183315742594878568</t>
  </si>
  <si>
    <t>LOUIS VUITTON - DEAUVILLE</t>
  </si>
  <si>
    <t>11183327468592935228</t>
  </si>
  <si>
    <t>11003315735593082006</t>
  </si>
  <si>
    <t>11183327468594911308</t>
  </si>
  <si>
    <t>11003337745592133994</t>
  </si>
  <si>
    <t>11003337745592167277</t>
  </si>
  <si>
    <t>11023333799594641222</t>
  </si>
  <si>
    <t>CARTIER- 23 PLACE VENDOME</t>
  </si>
  <si>
    <t>11183327468593147424</t>
  </si>
  <si>
    <t>11003327468592596777</t>
  </si>
  <si>
    <t>11183327468594913834</t>
  </si>
  <si>
    <t>11003315735593082551</t>
  </si>
  <si>
    <t>11003327468594444428</t>
  </si>
  <si>
    <t>11183327468594919323</t>
  </si>
  <si>
    <t>11003327468594444526</t>
  </si>
  <si>
    <t>11003337755592147547</t>
  </si>
  <si>
    <t>11023337719595335216</t>
  </si>
  <si>
    <t>11003337745592161118</t>
  </si>
  <si>
    <t>11003327468594460527</t>
  </si>
  <si>
    <t>11183327468592586302</t>
  </si>
  <si>
    <t>11183319568595206733</t>
  </si>
  <si>
    <t>11003327468594696082</t>
  </si>
  <si>
    <t>11023361129595576972</t>
  </si>
  <si>
    <t>11183319568594881316</t>
  </si>
  <si>
    <t>11183327483593197296</t>
  </si>
  <si>
    <t>11003327468447725772</t>
  </si>
  <si>
    <t>11023356882593915483</t>
  </si>
  <si>
    <t>11183327468594918176</t>
  </si>
  <si>
    <t>11023336566594959176</t>
  </si>
  <si>
    <t>CARTIER- CHAMPS ELYSEES</t>
  </si>
  <si>
    <t>11183327468594891589</t>
  </si>
  <si>
    <t>11003344699590563125</t>
  </si>
  <si>
    <t>HERMES FRANCHISE - NICE</t>
  </si>
  <si>
    <t>11183327468594923698</t>
  </si>
  <si>
    <t>11003337745592172257</t>
  </si>
  <si>
    <t>11183327468593136308</t>
  </si>
  <si>
    <t>11003327468594462505</t>
  </si>
  <si>
    <t>11183327483592688871</t>
  </si>
  <si>
    <t>11003337745592134305</t>
  </si>
  <si>
    <t>11003337745592174994</t>
  </si>
  <si>
    <t>2016-11-19</t>
  </si>
  <si>
    <t>11183327468593879516</t>
  </si>
  <si>
    <t>11003327468447723910</t>
  </si>
  <si>
    <t>11003319568593068676</t>
  </si>
  <si>
    <t>11183319568595208142</t>
  </si>
  <si>
    <t>11003327468591959895</t>
  </si>
  <si>
    <t>11003337745592168355</t>
  </si>
  <si>
    <t>11003337755592145494</t>
  </si>
  <si>
    <t>11003327468594452418</t>
  </si>
  <si>
    <t>11003337755592146486</t>
  </si>
  <si>
    <t>11183327468594482856</t>
  </si>
  <si>
    <t>11003327468594169938</t>
  </si>
  <si>
    <t>11183327468594499434</t>
  </si>
  <si>
    <t>11003337745592143327</t>
  </si>
  <si>
    <t>11003327468594447370</t>
  </si>
  <si>
    <t>11003347807592162726</t>
  </si>
  <si>
    <t>11003327468593163619</t>
  </si>
  <si>
    <t>11023361129595429563</t>
  </si>
  <si>
    <t>11003337745592170638</t>
  </si>
  <si>
    <t>11003327468594449259</t>
  </si>
  <si>
    <t>11003327468592598247</t>
  </si>
  <si>
    <t>11003337745592135769</t>
  </si>
  <si>
    <t>11003327468437625381</t>
  </si>
  <si>
    <t>11003327468593163822</t>
  </si>
  <si>
    <t>11183327468594900522</t>
  </si>
  <si>
    <t>11003327468593161798</t>
  </si>
  <si>
    <t>11003327468594187678</t>
  </si>
  <si>
    <t>11003327468594462052</t>
  </si>
  <si>
    <t>11003327468594463895</t>
  </si>
  <si>
    <t>11183327468593137076</t>
  </si>
  <si>
    <t>11003337745590532426</t>
  </si>
  <si>
    <t>11183319568593850715</t>
  </si>
  <si>
    <t>11183327468595186546</t>
  </si>
  <si>
    <t>11183327468594499447</t>
  </si>
  <si>
    <t>11183327468594499358</t>
  </si>
  <si>
    <t>11003327468594684314</t>
  </si>
  <si>
    <t>11183327468594922193</t>
  </si>
  <si>
    <t>2016-10-19</t>
  </si>
  <si>
    <t>11183327468594913658</t>
  </si>
  <si>
    <t>11003327468447725717</t>
  </si>
  <si>
    <t>11003327468594462386</t>
  </si>
  <si>
    <t>(0)(7)(22)</t>
  </si>
  <si>
    <t>11183327468595174645</t>
  </si>
  <si>
    <t>11183327468594893658</t>
  </si>
  <si>
    <t>11183327468594913351</t>
  </si>
  <si>
    <t>11003337745592159097</t>
  </si>
  <si>
    <t>11003337755592159412</t>
  </si>
  <si>
    <t>11183327468593149020</t>
  </si>
  <si>
    <t>11183319568594877889</t>
  </si>
  <si>
    <t>11003337745592143097</t>
  </si>
  <si>
    <t>11003327483592428619</t>
  </si>
  <si>
    <t>11183327468595179440</t>
  </si>
  <si>
    <t>11003327468593161883</t>
  </si>
  <si>
    <t>11183327468593134419</t>
  </si>
  <si>
    <t>11183327468594920341</t>
  </si>
  <si>
    <t>11003337745592163250</t>
  </si>
  <si>
    <t>11003337745592134777</t>
  </si>
  <si>
    <t>11003359744592131496</t>
  </si>
  <si>
    <t>HERMES FRANCHISE - TOURS</t>
  </si>
  <si>
    <t>11003319568593084961</t>
  </si>
  <si>
    <t>2016-10-20</t>
  </si>
  <si>
    <t>11003337745590535137</t>
  </si>
  <si>
    <t>11183327468593132644</t>
  </si>
  <si>
    <t>11003337745590535320</t>
  </si>
  <si>
    <t>11183327468592928833</t>
  </si>
  <si>
    <t>11183327468592928397</t>
  </si>
  <si>
    <t>11183327468593147702</t>
  </si>
  <si>
    <t>11003327468592599237</t>
  </si>
  <si>
    <t>11003319568593077619</t>
  </si>
  <si>
    <t>11183327468592929789</t>
  </si>
  <si>
    <t>11183327468594913978</t>
  </si>
  <si>
    <t>11183315735593061723</t>
  </si>
  <si>
    <t>11003347807590561472</t>
  </si>
  <si>
    <t>11183327468592934939</t>
  </si>
  <si>
    <t>11003327468592612729</t>
  </si>
  <si>
    <t>11183327468592586445</t>
  </si>
  <si>
    <t>11183327468593862702</t>
  </si>
  <si>
    <t>11183319568595202749</t>
  </si>
  <si>
    <t>11183327468595180847</t>
  </si>
  <si>
    <t>11183319568595201237</t>
  </si>
  <si>
    <t>11003337745590532016</t>
  </si>
  <si>
    <t>11003327468594685234</t>
  </si>
  <si>
    <t>11003327468594444087</t>
  </si>
  <si>
    <t>11183315620593379076</t>
  </si>
  <si>
    <t>11003327468594170150</t>
  </si>
  <si>
    <t>11003337745592163519</t>
  </si>
  <si>
    <t>11023301063528662327</t>
  </si>
  <si>
    <t>11003347807590546027</t>
  </si>
  <si>
    <t>11003327468447724272</t>
  </si>
  <si>
    <t>11003327468447724716</t>
  </si>
  <si>
    <t>11003327468591960551</t>
  </si>
  <si>
    <t>11003327468592610732</t>
  </si>
  <si>
    <t>11183327468594896582</t>
  </si>
  <si>
    <t>11003347807592138265</t>
  </si>
  <si>
    <t>11183319568593376029</t>
  </si>
  <si>
    <t>11183327468592929677</t>
  </si>
  <si>
    <t>11003337745592161643</t>
  </si>
  <si>
    <t>11003315735590064974</t>
  </si>
  <si>
    <t>11183327468593134085</t>
  </si>
  <si>
    <t>11003327468592612680</t>
  </si>
  <si>
    <t>11183327468595168792</t>
  </si>
  <si>
    <t>11003337755592159184</t>
  </si>
  <si>
    <t>11183327468594884443</t>
  </si>
  <si>
    <t>2016-11-25</t>
  </si>
  <si>
    <t>11183327468594906765</t>
  </si>
  <si>
    <t>11183327468593149229</t>
  </si>
  <si>
    <t>11183327468594923861</t>
  </si>
  <si>
    <t>11003337745592143045</t>
  </si>
  <si>
    <t>11003327468592346783</t>
  </si>
  <si>
    <t>11003327468594459326</t>
  </si>
  <si>
    <t>11183327468593132525</t>
  </si>
  <si>
    <t>11003337745592136438</t>
  </si>
  <si>
    <t>11003319568590071307</t>
  </si>
  <si>
    <t>11003327468592601260</t>
  </si>
  <si>
    <t>11003337745592174682</t>
  </si>
  <si>
    <t>11023362734594398104</t>
  </si>
  <si>
    <t>11003337745592168987</t>
  </si>
  <si>
    <t>11003327468591960774</t>
  </si>
  <si>
    <t>11003327483590764514</t>
  </si>
  <si>
    <t>11003327483592421371</t>
  </si>
  <si>
    <t>11183327468594908563</t>
  </si>
  <si>
    <t>11003319568593076860</t>
  </si>
  <si>
    <t>11183327614595051193</t>
  </si>
  <si>
    <t>11003337745592174317</t>
  </si>
  <si>
    <t>11003337745592173921</t>
  </si>
  <si>
    <t>11183327468594492899</t>
  </si>
  <si>
    <t>11003327468554852502</t>
  </si>
  <si>
    <t>11183327468593134173</t>
  </si>
  <si>
    <t>15183362522589686035</t>
  </si>
  <si>
    <t>11183327468595188024</t>
  </si>
  <si>
    <t>11003337745592134224</t>
  </si>
  <si>
    <t>11003327468594685129</t>
  </si>
  <si>
    <t>11183327468594499786</t>
  </si>
  <si>
    <t>11183327468592918175</t>
  </si>
  <si>
    <t>11003327468592600067</t>
  </si>
  <si>
    <t>11003327468593162549</t>
  </si>
  <si>
    <t>11003337745592167518</t>
  </si>
  <si>
    <t>11003327468594446253</t>
  </si>
  <si>
    <t>11183327468593137552</t>
  </si>
  <si>
    <t>11003327468594690644</t>
  </si>
  <si>
    <t>11183327468594500322</t>
  </si>
  <si>
    <t>15183362522589677319</t>
  </si>
  <si>
    <t>11183327468594923050</t>
  </si>
  <si>
    <t>11183327483563185054</t>
  </si>
  <si>
    <t>11003337745592172407</t>
  </si>
  <si>
    <t>11003337745590534908</t>
  </si>
  <si>
    <t>11183327468593132967</t>
  </si>
  <si>
    <t>11183327468593134945</t>
  </si>
  <si>
    <t>11023367163593917678</t>
  </si>
  <si>
    <t>11183327468593879753</t>
  </si>
  <si>
    <t>11003327468594175848</t>
  </si>
  <si>
    <t>11183327468595188114</t>
  </si>
  <si>
    <t>11003327468447725861</t>
  </si>
  <si>
    <t>11023333221593373955</t>
  </si>
  <si>
    <t>GIANNI VERSACE- MONTAIGNE</t>
  </si>
  <si>
    <t>11003337745592141653</t>
  </si>
  <si>
    <t>11183327468593137048</t>
  </si>
  <si>
    <t>11003327468594452439</t>
  </si>
  <si>
    <t>11003319568593076498</t>
  </si>
  <si>
    <t>11183327468594919381</t>
  </si>
  <si>
    <t>11183327468595186514</t>
  </si>
  <si>
    <t>11183319568594883511</t>
  </si>
  <si>
    <t>11183327468593879814</t>
  </si>
  <si>
    <t>11183327468592581459</t>
  </si>
  <si>
    <t>11003337745592163779</t>
  </si>
  <si>
    <t>11003327468592330962</t>
  </si>
  <si>
    <t>11183327468594917603</t>
  </si>
  <si>
    <t>11023361129594212362</t>
  </si>
  <si>
    <t>11183327468594906351</t>
  </si>
  <si>
    <t>11003337745592156808</t>
  </si>
  <si>
    <t>11003327468591975589</t>
  </si>
  <si>
    <t>11003315735591467400</t>
  </si>
  <si>
    <t>11003327468594180668</t>
  </si>
  <si>
    <t>11003359744592131669</t>
  </si>
  <si>
    <t>11003337745590535396</t>
  </si>
  <si>
    <t>11003327468594181327</t>
  </si>
  <si>
    <t>11003327468447725755</t>
  </si>
  <si>
    <t>11003337745592163485</t>
  </si>
  <si>
    <t>11003344699592152129</t>
  </si>
  <si>
    <t>15003362522590092639</t>
  </si>
  <si>
    <t>11003337745592160571</t>
  </si>
  <si>
    <t>11003337753590535526</t>
  </si>
  <si>
    <t>HERMES - LYON</t>
  </si>
  <si>
    <t>11023334013593245165</t>
  </si>
  <si>
    <t>11003337757592160465</t>
  </si>
  <si>
    <t>11003337757592160270</t>
  </si>
  <si>
    <t>11093358109556938183</t>
  </si>
  <si>
    <t>11183327483593955678</t>
  </si>
  <si>
    <t>11123364763561157315</t>
  </si>
  <si>
    <t>11183327483593954612</t>
  </si>
  <si>
    <t>11023356882595262554</t>
  </si>
  <si>
    <t>15003327613494266504</t>
  </si>
  <si>
    <t>11183327483593955507</t>
  </si>
  <si>
    <t>11023306978595363745</t>
  </si>
  <si>
    <t>STEFANO RICCI- MONACO</t>
  </si>
  <si>
    <t>11023350570595372691</t>
  </si>
  <si>
    <t>11013350554593748845</t>
  </si>
  <si>
    <t>H&amp;M- PARIS CHAMPS ELYSEES</t>
  </si>
  <si>
    <t>11023350570595371048</t>
  </si>
  <si>
    <t>11183319568595389304</t>
  </si>
  <si>
    <t>11023359960594597751</t>
  </si>
  <si>
    <t>CHURCH'S ENGLISH SHOES-SERRIS</t>
  </si>
  <si>
    <t>2016-12-06</t>
  </si>
  <si>
    <t>11023350570595371180</t>
  </si>
  <si>
    <t>11013350554593765990</t>
  </si>
  <si>
    <t>11023367197594567570</t>
  </si>
  <si>
    <t>UNIQLO - BORDEAUX DIJEAUX</t>
  </si>
  <si>
    <t>11023323817594192469</t>
  </si>
  <si>
    <t>MAXMARA- MONTAIGNE</t>
  </si>
  <si>
    <t>11023350570595375100</t>
  </si>
  <si>
    <t>11183327483595062281</t>
  </si>
  <si>
    <t>11023350570595427078</t>
  </si>
  <si>
    <t>11023367163594618759</t>
  </si>
  <si>
    <t>11023361106594846080</t>
  </si>
  <si>
    <t>PRIMARK - VILLENEUVE LA GARENN</t>
  </si>
  <si>
    <t>11003327483592428070</t>
  </si>
  <si>
    <t>2016-11-18</t>
  </si>
  <si>
    <t>11003337755592176597</t>
  </si>
  <si>
    <t>15183362522589679197</t>
  </si>
  <si>
    <t>11023361109595259233</t>
  </si>
  <si>
    <t>11183315735594478024</t>
  </si>
  <si>
    <t>2016-10-16</t>
  </si>
  <si>
    <t>11023333804594861338</t>
  </si>
  <si>
    <t>11003337755592138748</t>
  </si>
  <si>
    <t>11183315735594239837</t>
  </si>
  <si>
    <t>11023362649595429274</t>
  </si>
  <si>
    <t>HOUR PASSION - SERRIS</t>
  </si>
  <si>
    <t>11003337755592176131</t>
  </si>
  <si>
    <t>11003337755592174008</t>
  </si>
  <si>
    <t>11023361109594624810</t>
  </si>
  <si>
    <t>11023361109594628854</t>
  </si>
  <si>
    <t>11123359970561154550</t>
  </si>
  <si>
    <t>GEANT CASINO - PONTARLIER</t>
  </si>
  <si>
    <t>11023366091594236393</t>
  </si>
  <si>
    <t>LONGCHAMP MONACO - MONACO</t>
  </si>
  <si>
    <t>11023333810594569746</t>
  </si>
  <si>
    <t>CARTIER- NICE</t>
  </si>
  <si>
    <t>11023333204528660257</t>
  </si>
  <si>
    <t>11023333204528659490</t>
  </si>
  <si>
    <t>11023366091594408089</t>
  </si>
  <si>
    <t>11023333799593910650</t>
  </si>
  <si>
    <t>11023336615593576027</t>
  </si>
  <si>
    <t>2017-03-15</t>
  </si>
  <si>
    <t>11003315739593086501</t>
  </si>
  <si>
    <t>11013356619592296315</t>
  </si>
  <si>
    <t>WORLD OF DISNEY - DISNEYLAND</t>
  </si>
  <si>
    <t>11023356597594943253</t>
  </si>
  <si>
    <t>11023356601594941314</t>
  </si>
  <si>
    <t>NIKE FACTORY STORE- NICE</t>
  </si>
  <si>
    <t>11023314212595589743</t>
  </si>
  <si>
    <t>VALENTINO- MONACO</t>
  </si>
  <si>
    <t>11003315740590053011</t>
  </si>
  <si>
    <t>LOUIS VUITTON - BORDEAUX</t>
  </si>
  <si>
    <t>11003327483592420987</t>
  </si>
  <si>
    <t>11003333014589812849</t>
  </si>
  <si>
    <t>11003337747592167200</t>
  </si>
  <si>
    <t>HERMES - DEAUVILLE</t>
  </si>
  <si>
    <t>11003337749590520498</t>
  </si>
  <si>
    <t>11003337753590558313</t>
  </si>
  <si>
    <t>11003337755590562839</t>
  </si>
  <si>
    <t>11003337755592152751</t>
  </si>
  <si>
    <t>11003337755592170281</t>
  </si>
  <si>
    <t>11003337756592136424</t>
  </si>
  <si>
    <t>HERMES - RENNES</t>
  </si>
  <si>
    <t>11003345494506865199</t>
  </si>
  <si>
    <t>HERMES ROISSY CDG 2E - P2E4</t>
  </si>
  <si>
    <t>11003347807592136952</t>
  </si>
  <si>
    <t>11003347807587162730</t>
  </si>
  <si>
    <t>11003347807590562610</t>
  </si>
  <si>
    <t>11003347827506865252</t>
  </si>
  <si>
    <t>HERMES CDG 2F1 - PF10</t>
  </si>
  <si>
    <t>11003350709563939038</t>
  </si>
  <si>
    <t>(B)(X)</t>
  </si>
  <si>
    <t>11003359419590544801</t>
  </si>
  <si>
    <t>HERMES FRANCHISE - MEGEVE</t>
  </si>
  <si>
    <t>11013334111592875278</t>
  </si>
  <si>
    <t>THOMAS PINK - FRANCOIS 1ER</t>
  </si>
  <si>
    <t>11013325468592291188</t>
  </si>
  <si>
    <t>DECATHLON - LORIENT 216</t>
  </si>
  <si>
    <t>11013361633593771233</t>
  </si>
  <si>
    <t>COS- PARIS TRONCHET</t>
  </si>
  <si>
    <t>11023306596594955854</t>
  </si>
  <si>
    <t>TIFFANY AND CO- PAIX</t>
  </si>
  <si>
    <t>11023333803595594090</t>
  </si>
  <si>
    <t>11023333799594384577</t>
  </si>
  <si>
    <t>11023333799595093386</t>
  </si>
  <si>
    <t>11023333799595365823</t>
  </si>
  <si>
    <t>11023333799595367524</t>
  </si>
  <si>
    <t>11023336566593570115</t>
  </si>
  <si>
    <t>11023346796594826925</t>
  </si>
  <si>
    <t>SOLARIS- PARIS RENNES</t>
  </si>
  <si>
    <t>11023347342595579001</t>
  </si>
  <si>
    <t>PHARMACIE DE LA CHAUSSEE D'ANT</t>
  </si>
  <si>
    <t>11023349787595439348</t>
  </si>
  <si>
    <t>11023357697594024246</t>
  </si>
  <si>
    <t>11023364807593936800</t>
  </si>
  <si>
    <t>VIONNET - PARIS</t>
  </si>
  <si>
    <t>11023365627593829115</t>
  </si>
  <si>
    <t>BRUNELLO CUCINELLI - CANNES</t>
  </si>
  <si>
    <t>11123333801561153962</t>
  </si>
  <si>
    <t>11123356103561156538</t>
  </si>
  <si>
    <t>HUBLOT - PARIS STANDARD 16.38%</t>
  </si>
  <si>
    <t>11123340510561155914</t>
  </si>
  <si>
    <t>BREGUET - PARIS VENDOME</t>
  </si>
  <si>
    <t>11123333808561157433</t>
  </si>
  <si>
    <t>CARTIER- MONTE CARLO</t>
  </si>
  <si>
    <t>11183344950595053281</t>
  </si>
  <si>
    <t>11183367265592756228</t>
  </si>
  <si>
    <t>55 CROISETTE - PARIS ST HONORE</t>
  </si>
  <si>
    <t>11233359450502321704</t>
  </si>
  <si>
    <t>PATEK PHILIPPE - PARIS</t>
  </si>
  <si>
    <t>11233359450502321855</t>
  </si>
  <si>
    <t>15003327613499283304</t>
  </si>
  <si>
    <t>11003327483592430601</t>
  </si>
  <si>
    <t>11003333014589804411</t>
  </si>
  <si>
    <t>11013341543594257028</t>
  </si>
  <si>
    <t>DECATHLON - PARIS RIVE G 429</t>
  </si>
  <si>
    <t>11013349946593769401</t>
  </si>
  <si>
    <t>PHARMACIE DE LA GARE</t>
  </si>
  <si>
    <t>11013349946593769438</t>
  </si>
  <si>
    <t>11023303728595083171</t>
  </si>
  <si>
    <t>LACOSTE- PARIS CHAMPS ELYSEES</t>
  </si>
  <si>
    <t>11023303728594964376</t>
  </si>
  <si>
    <t>11023313071595357722</t>
  </si>
  <si>
    <t>BONPOINT- PARIS ST HONORE</t>
  </si>
  <si>
    <t>11023318089595250312</t>
  </si>
  <si>
    <t>DARTY- PARIS TERNES 907 030</t>
  </si>
  <si>
    <t>11023319847595456160</t>
  </si>
  <si>
    <t>11023319847595430409</t>
  </si>
  <si>
    <t>11023323337595328417</t>
  </si>
  <si>
    <t>11023323551595114613</t>
  </si>
  <si>
    <t>LONGCHAMP- ST HONORE</t>
  </si>
  <si>
    <t>11023323917594959789</t>
  </si>
  <si>
    <t>55 CROISETTE - CANNES</t>
  </si>
  <si>
    <t>11023326486595242939</t>
  </si>
  <si>
    <t>11023326486595344218</t>
  </si>
  <si>
    <t>11023326486595253125</t>
  </si>
  <si>
    <t>11023328449595086640</t>
  </si>
  <si>
    <t>SAMSONITE- SERRIS</t>
  </si>
  <si>
    <t>11023328449595241217</t>
  </si>
  <si>
    <t>11023329001595374157</t>
  </si>
  <si>
    <t>11023329001595428470</t>
  </si>
  <si>
    <t>11023337730595420931</t>
  </si>
  <si>
    <t>GIVENCHY- SERRIS</t>
  </si>
  <si>
    <t>11023337901592640739</t>
  </si>
  <si>
    <t>MASSIMO DUTTI- VAL D'EURO 4398</t>
  </si>
  <si>
    <t>11023339657595089192</t>
  </si>
  <si>
    <t>HUGO BOSS- PARIS CHAMPS ELYSEE</t>
  </si>
  <si>
    <t>11023340200592644160</t>
  </si>
  <si>
    <t>ZARA- PARIS HOTEL DE VILLE3414</t>
  </si>
  <si>
    <t>11023340937595222412</t>
  </si>
  <si>
    <t>11023341149594957584</t>
  </si>
  <si>
    <t>CHLOE - MONTAIGNE</t>
  </si>
  <si>
    <t>11023341149594957165</t>
  </si>
  <si>
    <t>11023341695594964765</t>
  </si>
  <si>
    <t>11023341695595332046</t>
  </si>
  <si>
    <t>11023343271595253754</t>
  </si>
  <si>
    <t>MAXMARA- PARIS ST HONORE</t>
  </si>
  <si>
    <t>11023345277595256746</t>
  </si>
  <si>
    <t>ACNE JEANS STUDIO- PARIS</t>
  </si>
  <si>
    <t>11023349787595368783</t>
  </si>
  <si>
    <t>11023349836595352592</t>
  </si>
  <si>
    <t>11023349949595239815</t>
  </si>
  <si>
    <t>DIANE VON FURSTENBERG-LA VALLE</t>
  </si>
  <si>
    <t>11023349949595240356</t>
  </si>
  <si>
    <t>11023350570594933323</t>
  </si>
  <si>
    <t>11023350570594973961</t>
  </si>
  <si>
    <t>11023350570595070443</t>
  </si>
  <si>
    <t>11023350570595245372</t>
  </si>
  <si>
    <t>11023350570595435506</t>
  </si>
  <si>
    <t>11023350987595234945</t>
  </si>
  <si>
    <t>11023355332595251423</t>
  </si>
  <si>
    <t>11023355332595251651</t>
  </si>
  <si>
    <t>11023355577594872290</t>
  </si>
  <si>
    <t>11023356147595089248</t>
  </si>
  <si>
    <t>APPLE STORE - VAL D'EUROPE</t>
  </si>
  <si>
    <t>11023356147595244475</t>
  </si>
  <si>
    <t>11023356274592642972</t>
  </si>
  <si>
    <t>ZARA- PARIS CHAMPS ELYSEES</t>
  </si>
  <si>
    <t>11023356564595373191</t>
  </si>
  <si>
    <t>ERMENEGILDO ZEGNA- SERRIS</t>
  </si>
  <si>
    <t>11023358008595369850</t>
  </si>
  <si>
    <t>11023358066595234682</t>
  </si>
  <si>
    <t>SWAROVSKI - PARIS CHAMPS ELYSE</t>
  </si>
  <si>
    <t>11023358818595342918</t>
  </si>
  <si>
    <t>PRADA - PARIS MONTAIGNE</t>
  </si>
  <si>
    <t>11023358823595114014</t>
  </si>
  <si>
    <t>PRADA -CANNES</t>
  </si>
  <si>
    <t>11023359924595262875</t>
  </si>
  <si>
    <t>PRADA MEN - MONTAIGNE</t>
  </si>
  <si>
    <t>11023360873595332272</t>
  </si>
  <si>
    <t>TIFFANY AND CO- PARIS CHAMPS</t>
  </si>
  <si>
    <t>11023360873595241797</t>
  </si>
  <si>
    <t>11023360884594934470</t>
  </si>
  <si>
    <t>TED BAKER- SERRIS</t>
  </si>
  <si>
    <t>11063329228556040234</t>
  </si>
  <si>
    <t>NOCIBE- SERRIS</t>
  </si>
  <si>
    <t>11093339094556940268</t>
  </si>
  <si>
    <t>11093339094556940309</t>
  </si>
  <si>
    <t>11093339094556940384</t>
  </si>
  <si>
    <t>11093339094556940500</t>
  </si>
  <si>
    <t>11093339094556940441</t>
  </si>
  <si>
    <t>2016-10-14</t>
  </si>
  <si>
    <t>11093339094556940473</t>
  </si>
  <si>
    <t>11183333014595052387</t>
  </si>
  <si>
    <t>11183333619593668084</t>
  </si>
  <si>
    <t>11183344950595052916</t>
  </si>
  <si>
    <t>11183347458595048384</t>
  </si>
  <si>
    <t>11183347458595048397</t>
  </si>
  <si>
    <t>11183367306594659111</t>
  </si>
  <si>
    <t>CARROUSEL DU LOUVRE - CENTRAL</t>
  </si>
  <si>
    <t>15183327603563803390</t>
  </si>
  <si>
    <t>15183327609544624008</t>
  </si>
  <si>
    <t>15183327609593124869</t>
  </si>
  <si>
    <t>11003337749592170955</t>
  </si>
  <si>
    <t>2016-11-17</t>
  </si>
  <si>
    <t>11003337755592173170</t>
  </si>
  <si>
    <t>11003341496537727222</t>
  </si>
  <si>
    <t>11023327213595435697</t>
  </si>
  <si>
    <t>11023358625595460028</t>
  </si>
  <si>
    <t>GIVENCHY- MONTAIGNE</t>
  </si>
  <si>
    <t>11023361108595448207</t>
  </si>
  <si>
    <t>PRIMARK - AULNAY SOUS BOIS</t>
  </si>
  <si>
    <t>2016-11-05</t>
  </si>
  <si>
    <t>11183318399595388397</t>
  </si>
  <si>
    <t>11183327483564700557</t>
  </si>
  <si>
    <t>11183327483595059588</t>
  </si>
  <si>
    <t>11003315735590069503</t>
  </si>
  <si>
    <t>11003315735590082545</t>
  </si>
  <si>
    <t>11003333024502108876</t>
  </si>
  <si>
    <t>11003345753527792765</t>
  </si>
  <si>
    <t>OMEGA - PARIS CHAMPS ELYSEES</t>
  </si>
  <si>
    <t>(0)(4)</t>
  </si>
  <si>
    <t>11023306596592984024</t>
  </si>
  <si>
    <t>11023332101594125863</t>
  </si>
  <si>
    <t>LONGCHAMP- CANNES</t>
  </si>
  <si>
    <t>11023333801593203879</t>
  </si>
  <si>
    <t>11023333801593598897</t>
  </si>
  <si>
    <t>11023333806594376623</t>
  </si>
  <si>
    <t>CARTIER- CANNES</t>
  </si>
  <si>
    <t>11023336615593846707</t>
  </si>
  <si>
    <t>11023339821528661202</t>
  </si>
  <si>
    <t>LORO PIANA- CANNES</t>
  </si>
  <si>
    <t>11023341393593822516</t>
  </si>
  <si>
    <t>BONPOINT- PARIS MONTAIGNE</t>
  </si>
  <si>
    <t>11023342251593374525</t>
  </si>
  <si>
    <t>11023342744593606959</t>
  </si>
  <si>
    <t>PAULE KA - PARIS ST HONORE</t>
  </si>
  <si>
    <t>11183365048593158449</t>
  </si>
  <si>
    <t>PORTS 1961 - PARIS ST HONORE</t>
  </si>
  <si>
    <t>11003315738591441873</t>
  </si>
  <si>
    <t>LOUIS VUITTON - STRASBOURG</t>
  </si>
  <si>
    <t>11003315740591435570</t>
  </si>
  <si>
    <t>11003319568591433024</t>
  </si>
  <si>
    <t>11003327483489324955</t>
  </si>
  <si>
    <t>11003327483591406705</t>
  </si>
  <si>
    <t>11003337749590527816</t>
  </si>
  <si>
    <t>11003337755590545455</t>
  </si>
  <si>
    <t>11003337757590536507</t>
  </si>
  <si>
    <t>11003347807590539802</t>
  </si>
  <si>
    <t>11003359255590549928</t>
  </si>
  <si>
    <t>HERMES FRANCHISE - MONTPELLIER</t>
  </si>
  <si>
    <t>11023339657594104911</t>
  </si>
  <si>
    <t>11023336615594833158</t>
  </si>
  <si>
    <t>11023337376590360142</t>
  </si>
  <si>
    <t>ZARA- PARIS HAUSSMANN 3239</t>
  </si>
  <si>
    <t>11023346373594396248</t>
  </si>
  <si>
    <t>11023354393594218684</t>
  </si>
  <si>
    <t>11023352821594581032</t>
  </si>
  <si>
    <t>MARINA RINALDI- PARIS ROYALE</t>
  </si>
  <si>
    <t>11023355156594606237</t>
  </si>
  <si>
    <t>11023355187594028995</t>
  </si>
  <si>
    <t>PARABOOT- PARIS RIVOLI</t>
  </si>
  <si>
    <t>11023356882593573734</t>
  </si>
  <si>
    <t>11023357697594024660</t>
  </si>
  <si>
    <t>11023358719593355916</t>
  </si>
  <si>
    <t>OMEGA - PARIS CAPUCINES</t>
  </si>
  <si>
    <t>11023357899594103480</t>
  </si>
  <si>
    <t>11023365560594572351</t>
  </si>
  <si>
    <t>FABIANA FILIPPI - PARIS</t>
  </si>
  <si>
    <t>11123363737561154159</t>
  </si>
  <si>
    <t>PIAGET- PARIS PAIX</t>
  </si>
  <si>
    <t>11123364763561153229</t>
  </si>
  <si>
    <t>11063364762556028974</t>
  </si>
  <si>
    <t>11063364762556036171</t>
  </si>
  <si>
    <t>11183315735594066978</t>
  </si>
  <si>
    <t>11183315735594066913</t>
  </si>
  <si>
    <t>11003315735590054365</t>
  </si>
  <si>
    <t>11003319568590068815</t>
  </si>
  <si>
    <t>11003319568591432968</t>
  </si>
  <si>
    <t>11003327483590766110</t>
  </si>
  <si>
    <t>11003327483590766272</t>
  </si>
  <si>
    <t>11023323817592983838</t>
  </si>
  <si>
    <t>11023327213593567988</t>
  </si>
  <si>
    <t>11023329518590361143</t>
  </si>
  <si>
    <t>11023333799593808741</t>
  </si>
  <si>
    <t>11023333803593593215</t>
  </si>
  <si>
    <t>11023336617594221837</t>
  </si>
  <si>
    <t>VAN CLEEF &amp; ARPELS- MONACO</t>
  </si>
  <si>
    <t>11023337729595078330</t>
  </si>
  <si>
    <t>GIVENCHY- FAUBOURG</t>
  </si>
  <si>
    <t>11023354011593368375</t>
  </si>
  <si>
    <t>CELINE- PARIS GRENELLE 16</t>
  </si>
  <si>
    <t>11023355090594832449</t>
  </si>
  <si>
    <t>BRUNELLO CUCINELLI - ST HONORE</t>
  </si>
  <si>
    <t>11123336566561156559</t>
  </si>
  <si>
    <t>11123350708561155459</t>
  </si>
  <si>
    <t>OFFICINE PANERAI- PAIX</t>
  </si>
  <si>
    <t>11123355633561154828</t>
  </si>
  <si>
    <t>OMEGA - NICE</t>
  </si>
  <si>
    <t>11123365817561154947</t>
  </si>
  <si>
    <t>OMEGA 16.66 PARIS CHAMPS ELYSE</t>
  </si>
  <si>
    <t>11123365817561154952</t>
  </si>
  <si>
    <t>11123365817561154968</t>
  </si>
  <si>
    <t>11003315735590079978</t>
  </si>
  <si>
    <t>11003315737590084733</t>
  </si>
  <si>
    <t>11003327483591407579</t>
  </si>
  <si>
    <t>11003327483591409124</t>
  </si>
  <si>
    <t>11003337746590522425</t>
  </si>
  <si>
    <t>HERMES - BIARRITZ</t>
  </si>
  <si>
    <t>11003337749592146145</t>
  </si>
  <si>
    <t>11003337753590559608</t>
  </si>
  <si>
    <t>11003344699587167725</t>
  </si>
  <si>
    <t>11003347807592146754</t>
  </si>
  <si>
    <t>11003337762590535377</t>
  </si>
  <si>
    <t>11003357083506283951</t>
  </si>
  <si>
    <t>BUCHERER 1888 - PARIS VO</t>
  </si>
  <si>
    <t>11003357083506283979</t>
  </si>
  <si>
    <t>11003359819590551489</t>
  </si>
  <si>
    <t>HERMES - DIJON</t>
  </si>
  <si>
    <t>11013366643591400406</t>
  </si>
  <si>
    <t>GRANDE PHARMACIE DE FRANCE</t>
  </si>
  <si>
    <t>11023314196594193839</t>
  </si>
  <si>
    <t>11023333801595585149</t>
  </si>
  <si>
    <t>11023333204528666460</t>
  </si>
  <si>
    <t>11023333221594559274</t>
  </si>
  <si>
    <t>11023343271594146552</t>
  </si>
  <si>
    <t>11023347342594853289</t>
  </si>
  <si>
    <t>11023356882594640631</t>
  </si>
  <si>
    <t>11023356882595084592</t>
  </si>
  <si>
    <t>11023358107593356336</t>
  </si>
  <si>
    <t>ACNE JEANS STUDIO- PARIS VOLTA</t>
  </si>
  <si>
    <t>11023358820593819992</t>
  </si>
  <si>
    <t>11063329218556043179</t>
  </si>
  <si>
    <t>NOCIBE- LYON PART DIEU 1</t>
  </si>
  <si>
    <t>11183327483593962129</t>
  </si>
  <si>
    <t>11123356697561155481</t>
  </si>
  <si>
    <t>VACHERON-CONSTANTIN- PARIS</t>
  </si>
  <si>
    <t>11183319568593856663</t>
  </si>
  <si>
    <t>11183327483593195176</t>
  </si>
  <si>
    <t>11183327483593956225</t>
  </si>
  <si>
    <t>11183327483593959437</t>
  </si>
  <si>
    <t>11093339094556941529</t>
  </si>
  <si>
    <t>11023358719595465161</t>
  </si>
  <si>
    <t>11003347807592159286</t>
  </si>
  <si>
    <t>11183342251592431414</t>
  </si>
  <si>
    <t>11023340915594863312</t>
  </si>
  <si>
    <t>DIANE VON FURSTENBERG-PARIS ST</t>
  </si>
  <si>
    <t>11183356344594428326</t>
  </si>
  <si>
    <t>FAURE LE PAGE - PARIS</t>
  </si>
  <si>
    <t>11013323311592280849</t>
  </si>
  <si>
    <t>11023350020594855572</t>
  </si>
  <si>
    <t>LIU JO - PARIS ST GERMAIN</t>
  </si>
  <si>
    <t>11003337745592141052</t>
  </si>
  <si>
    <t>11023343871593602960</t>
  </si>
  <si>
    <t>PINKO - PARIS ST HONORE</t>
  </si>
  <si>
    <t>11023357419592634444</t>
  </si>
  <si>
    <t>MASSIMO DUTTI- PARIS PAIX</t>
  </si>
  <si>
    <t>11003318399591433862</t>
  </si>
  <si>
    <t>11023341393594581523</t>
  </si>
  <si>
    <t>11183358008595376530</t>
  </si>
  <si>
    <t>11023358820595598476</t>
  </si>
  <si>
    <t>15183327596538154457</t>
  </si>
  <si>
    <t>MAG. GALERIES LAFAYETTE SASU</t>
  </si>
  <si>
    <t>11183327483592685729</t>
  </si>
  <si>
    <t>11023319800593326451</t>
  </si>
  <si>
    <t>COMPTOIR COTONNIERS- MARSEILLE</t>
  </si>
  <si>
    <t>11023336566594939623</t>
  </si>
  <si>
    <t>11023364300594853487</t>
  </si>
  <si>
    <t>DIESEL - PARIS FOUR</t>
  </si>
  <si>
    <t>11023347108595261223</t>
  </si>
  <si>
    <t>WEEKEND MAXMARA - CANNES</t>
  </si>
  <si>
    <t>11183366562592439591</t>
  </si>
  <si>
    <t>FERRAGAMO FEMME - PARIS GRENEL</t>
  </si>
  <si>
    <t>11023303728594016498</t>
  </si>
  <si>
    <t>11183315735595199606</t>
  </si>
  <si>
    <t>11003359419592131946</t>
  </si>
  <si>
    <t>11183323512594882178</t>
  </si>
  <si>
    <t>LOUIS VUITTON - ST TROPEZ</t>
  </si>
  <si>
    <t>11183327483593192069</t>
  </si>
  <si>
    <t>11023346277593044950</t>
  </si>
  <si>
    <t>WOLFORD- PARIS MARBEUF</t>
  </si>
  <si>
    <t>15183362522575866821</t>
  </si>
  <si>
    <t>11023350570594649041</t>
  </si>
  <si>
    <t>11023341110594236718</t>
  </si>
  <si>
    <t>11023319826595072802</t>
  </si>
  <si>
    <t>MAX MARA- CANNES</t>
  </si>
  <si>
    <t>11023364909594971743</t>
  </si>
  <si>
    <t>HARMONT&amp;BLAINE - PARIS</t>
  </si>
  <si>
    <t>11023355943595439796</t>
  </si>
  <si>
    <t>FARADAY REMB. BTQ- PARIS</t>
  </si>
  <si>
    <t>11023362366594139703</t>
  </si>
  <si>
    <t>DELVAUX FRANCE 12% - PARIS</t>
  </si>
  <si>
    <t>11023313064594572859</t>
  </si>
  <si>
    <t>BONPOINT- PARIS ROYALE</t>
  </si>
  <si>
    <t>11003344932390457141</t>
  </si>
  <si>
    <t>HERMES CDG 1 - PR13</t>
  </si>
  <si>
    <t>11003347807592160163</t>
  </si>
  <si>
    <t>11023314196595584032</t>
  </si>
  <si>
    <t>11123365817561156540</t>
  </si>
  <si>
    <t>11023355223593204707</t>
  </si>
  <si>
    <t>TIFFANY AND CO- NICE</t>
  </si>
  <si>
    <t>11183333014593151996</t>
  </si>
  <si>
    <t>11023349836594397485</t>
  </si>
  <si>
    <t>11013347020592307829</t>
  </si>
  <si>
    <t>11013334326592296880</t>
  </si>
  <si>
    <t>11023319847593036391</t>
  </si>
  <si>
    <t>11013362061592293430</t>
  </si>
  <si>
    <t>&amp; OTHER STORIES - PARIS</t>
  </si>
  <si>
    <t>11023339657594039573</t>
  </si>
  <si>
    <t>11023337893593614495</t>
  </si>
  <si>
    <t>11023358820594194410</t>
  </si>
  <si>
    <t>2016-10-24</t>
  </si>
  <si>
    <t>11023341007593215913</t>
  </si>
  <si>
    <t>11023355577593597891</t>
  </si>
  <si>
    <t>11023346373594048987</t>
  </si>
  <si>
    <t>11023360873593249910</t>
  </si>
  <si>
    <t>11023314196593055317</t>
  </si>
  <si>
    <t>2016-11-01</t>
  </si>
  <si>
    <t>11023343142593579304</t>
  </si>
  <si>
    <t>DRIES VAN NOTEN - PARIS QUAI M</t>
  </si>
  <si>
    <t>11023335076590361894</t>
  </si>
  <si>
    <t>ZARA- LA DEFENSE 3006</t>
  </si>
  <si>
    <t>11023350006590357253</t>
  </si>
  <si>
    <t>11183367265592756631</t>
  </si>
  <si>
    <t>11013356867592291846</t>
  </si>
  <si>
    <t>11023341007593215670</t>
  </si>
  <si>
    <t>11023358097594411587</t>
  </si>
  <si>
    <t>CAP BOULANGER - ROSNY (IGRIPS)</t>
  </si>
  <si>
    <t>11013339803592284687</t>
  </si>
  <si>
    <t>MAISONS DU MONDE- THOIRY</t>
  </si>
  <si>
    <t>11013334326592887285</t>
  </si>
  <si>
    <t>11183333014592747811</t>
  </si>
  <si>
    <t>11023354966593919714</t>
  </si>
  <si>
    <t>11023333619594013494</t>
  </si>
  <si>
    <t>11023349949593594163</t>
  </si>
  <si>
    <t>2016-11-23</t>
  </si>
  <si>
    <t>11023363336593218159</t>
  </si>
  <si>
    <t>HUGO BOSS- SERRIS LA VALLEE</t>
  </si>
  <si>
    <t>11013354841591398552</t>
  </si>
  <si>
    <t>DECATHLON - DOUBS</t>
  </si>
  <si>
    <t>11023350006590342581</t>
  </si>
  <si>
    <t>11013334326592907904</t>
  </si>
  <si>
    <t>11023314196594555667</t>
  </si>
  <si>
    <t>11023358818594023892</t>
  </si>
  <si>
    <t>11023339657594555418</t>
  </si>
  <si>
    <t>11023353951593356099</t>
  </si>
  <si>
    <t>ERMENEGILDO ZEGNA- PARIS FBG</t>
  </si>
  <si>
    <t>11183333619592433124</t>
  </si>
  <si>
    <t>11023339657594213182</t>
  </si>
  <si>
    <t>11003365074575430931</t>
  </si>
  <si>
    <t>11183367265593152013</t>
  </si>
  <si>
    <t>11023350570593909563</t>
  </si>
  <si>
    <t>11023360873593802496</t>
  </si>
  <si>
    <t>11023355577594405059</t>
  </si>
  <si>
    <t>11023339657594209854</t>
  </si>
  <si>
    <t>11023337376590344899</t>
  </si>
  <si>
    <t>11023349836593239841</t>
  </si>
  <si>
    <t>11003335030589816581</t>
  </si>
  <si>
    <t>FATHER&amp;SONS- ANNECY</t>
  </si>
  <si>
    <t>11003344950575456728</t>
  </si>
  <si>
    <t>11013323311593738152</t>
  </si>
  <si>
    <t>11013325858593740569</t>
  </si>
  <si>
    <t>H&amp;M- SERRIS</t>
  </si>
  <si>
    <t>11013365301593728124</t>
  </si>
  <si>
    <t>MAISONS DU MONDE - PONTARLIER</t>
  </si>
  <si>
    <t>11023318080594849346</t>
  </si>
  <si>
    <t>DARTY- LA DEFENSE 907 021</t>
  </si>
  <si>
    <t>11023318090594944817</t>
  </si>
  <si>
    <t>DARTY- PARIS REPUBLIQUE 907031</t>
  </si>
  <si>
    <t>11023326344592626895</t>
  </si>
  <si>
    <t>ZARA- VAL D'EUROPE 3066</t>
  </si>
  <si>
    <t>11023326344592631690</t>
  </si>
  <si>
    <t>11023328449594871314</t>
  </si>
  <si>
    <t>11023339657594595896</t>
  </si>
  <si>
    <t>11023341007594841803</t>
  </si>
  <si>
    <t>11023341149594578246</t>
  </si>
  <si>
    <t>11023341695595447376</t>
  </si>
  <si>
    <t>11023343271595589622</t>
  </si>
  <si>
    <t>11023343871595590707</t>
  </si>
  <si>
    <t>11023345277595573332</t>
  </si>
  <si>
    <t>11023345277595577396</t>
  </si>
  <si>
    <t>11023346650595460619</t>
  </si>
  <si>
    <t>STUART WEITZMAN - PARIS ST HON</t>
  </si>
  <si>
    <t>11023347342594416530</t>
  </si>
  <si>
    <t>11023347917594848729</t>
  </si>
  <si>
    <t>AKRIS - PARIS MONTAIGNE</t>
  </si>
  <si>
    <t>11023347937594558862</t>
  </si>
  <si>
    <t>UNIQLO- PARIS SCRIBE</t>
  </si>
  <si>
    <t>11023348030595582304</t>
  </si>
  <si>
    <t>HACKETT- PARIS CAPUCINES</t>
  </si>
  <si>
    <t>11023349787594619403</t>
  </si>
  <si>
    <t>11023349787594620081</t>
  </si>
  <si>
    <t>11023349787594622308</t>
  </si>
  <si>
    <t>11023349836595581931</t>
  </si>
  <si>
    <t>11023350570595443849</t>
  </si>
  <si>
    <t>11023350570595441604</t>
  </si>
  <si>
    <t>11023350570595441615</t>
  </si>
  <si>
    <t>11023350570595441627</t>
  </si>
  <si>
    <t>11023350570595441670</t>
  </si>
  <si>
    <t>11023350570595563893</t>
  </si>
  <si>
    <t>11023353977594839057</t>
  </si>
  <si>
    <t>APPLE STORE - LYON PART DIEU</t>
  </si>
  <si>
    <t>11023354854594588292</t>
  </si>
  <si>
    <t>LACOSTE- SERRIS</t>
  </si>
  <si>
    <t>11023355156594640696</t>
  </si>
  <si>
    <t>11023355332595574990</t>
  </si>
  <si>
    <t>11023355332594848073</t>
  </si>
  <si>
    <t>11023355577594557493</t>
  </si>
  <si>
    <t>11023356597594569592</t>
  </si>
  <si>
    <t>11023357873595591364</t>
  </si>
  <si>
    <t>11023358820594859460</t>
  </si>
  <si>
    <t>11023361056594846756</t>
  </si>
  <si>
    <t>PHARMACIE HAUSSMANN - PARIS</t>
  </si>
  <si>
    <t>11023362018595602902</t>
  </si>
  <si>
    <t>SO OUEST - LEVALLOIS PERRET</t>
  </si>
  <si>
    <t>11023363336595589275</t>
  </si>
  <si>
    <t>11023364259594613081</t>
  </si>
  <si>
    <t>TORY BURCH - PARIS</t>
  </si>
  <si>
    <t>11023364879594836841</t>
  </si>
  <si>
    <t>UNIQLO - PARIS RENNES</t>
  </si>
  <si>
    <t>11093339094556938241</t>
  </si>
  <si>
    <t>11093339094556938294</t>
  </si>
  <si>
    <t>11093339094556937321</t>
  </si>
  <si>
    <t>11093339094556941276</t>
  </si>
  <si>
    <t>11093339094556941333</t>
  </si>
  <si>
    <t>11093339094556941346</t>
  </si>
  <si>
    <t>11093339094556941125</t>
  </si>
  <si>
    <t>11093339094556941141</t>
  </si>
  <si>
    <t>11183340318593670960</t>
  </si>
  <si>
    <t>FERRAGAMO- CANNES</t>
  </si>
  <si>
    <t>11183340318593670925</t>
  </si>
  <si>
    <t>11183340318593670941</t>
  </si>
  <si>
    <t>11183363448594428452</t>
  </si>
  <si>
    <t>15183327609591246666</t>
  </si>
  <si>
    <t>11023301063528658365</t>
  </si>
  <si>
    <t>11003337755590533180</t>
  </si>
  <si>
    <t>11003327616537726199</t>
  </si>
  <si>
    <t>11183315737594066169</t>
  </si>
  <si>
    <t>15003327613553150298</t>
  </si>
  <si>
    <t>15003327612559748390</t>
  </si>
  <si>
    <t>MAGASINS GALERIES LAFAYETTE</t>
  </si>
  <si>
    <t>11023361109594635566</t>
  </si>
  <si>
    <t>11003337745590527644</t>
  </si>
  <si>
    <t>11183327483593196196</t>
  </si>
  <si>
    <t>11183315735594473128</t>
  </si>
  <si>
    <t>11183315735593854706</t>
  </si>
  <si>
    <t>11183327483593961941</t>
  </si>
  <si>
    <t>11003319568591438515</t>
  </si>
  <si>
    <t>11003337745590519513</t>
  </si>
  <si>
    <t>11003337745590548965</t>
  </si>
  <si>
    <t>11183315737593383086</t>
  </si>
  <si>
    <t>11183315744594240736</t>
  </si>
  <si>
    <t>LOUIS VUITTON - CANNES</t>
  </si>
  <si>
    <t>11183319568593063063</t>
  </si>
  <si>
    <t>11183327483594440064</t>
  </si>
  <si>
    <t>15183362522589685313</t>
  </si>
  <si>
    <t>11023364672593327561</t>
  </si>
  <si>
    <t>PRIMARK - LYON</t>
  </si>
  <si>
    <t>11003347807592129752</t>
  </si>
  <si>
    <t>11023355834594229801</t>
  </si>
  <si>
    <t>ABERCROMBIE &amp; FITCH - PARIS</t>
  </si>
  <si>
    <t>11023333803593057189</t>
  </si>
  <si>
    <t>11023361108594869692</t>
  </si>
  <si>
    <t>11003337745590524728</t>
  </si>
  <si>
    <t>11023361109593229010</t>
  </si>
  <si>
    <t>11023361109594585956</t>
  </si>
  <si>
    <t>11023310470593027842</t>
  </si>
  <si>
    <t>FOOT LOCKER- PARIS RIVOLI</t>
  </si>
  <si>
    <t>11183318399593375810</t>
  </si>
  <si>
    <t>11003337755592153341</t>
  </si>
  <si>
    <t>11003327483590765817</t>
  </si>
  <si>
    <t>11003337745590523400</t>
  </si>
  <si>
    <t>11003315744590056749</t>
  </si>
  <si>
    <t>15183362522575866850</t>
  </si>
  <si>
    <t>11003315735590054396</t>
  </si>
  <si>
    <t>11003337749592142286</t>
  </si>
  <si>
    <t>11003337762590522990</t>
  </si>
  <si>
    <t>15003327613494266205</t>
  </si>
  <si>
    <t>2016-10-25</t>
  </si>
  <si>
    <t>11003347807592142602</t>
  </si>
  <si>
    <t>11023361109594634861</t>
  </si>
  <si>
    <t>11023301063528659551</t>
  </si>
  <si>
    <t>11023336566594855297</t>
  </si>
  <si>
    <t>11023362649594643247</t>
  </si>
  <si>
    <t>11023361106595081750</t>
  </si>
  <si>
    <t>11003337745590519804</t>
  </si>
  <si>
    <t>11013334012593739907</t>
  </si>
  <si>
    <t>KENZO- MADELEINE</t>
  </si>
  <si>
    <t>11003337755587162492</t>
  </si>
  <si>
    <t>11183327483593961579</t>
  </si>
  <si>
    <t>11183319568594239289</t>
  </si>
  <si>
    <t>11183327483563460051</t>
  </si>
  <si>
    <t>11003327483591407270</t>
  </si>
  <si>
    <t>11003315620591427395</t>
  </si>
  <si>
    <t>15003327612559748943</t>
  </si>
  <si>
    <t>15183327609591246621</t>
  </si>
  <si>
    <t>11003337745590519870</t>
  </si>
  <si>
    <t>11003319568590071672</t>
  </si>
  <si>
    <t>11003337755592153285</t>
  </si>
  <si>
    <t>11023355834593843129</t>
  </si>
  <si>
    <t>11183327483593198579</t>
  </si>
  <si>
    <t>11023336615594219132</t>
  </si>
  <si>
    <t>11023330913594189231</t>
  </si>
  <si>
    <t>LOEWE - MONTAIGNE</t>
  </si>
  <si>
    <t>11003315735590057634</t>
  </si>
  <si>
    <t>2016-11-22</t>
  </si>
  <si>
    <t>11023361129593606976</t>
  </si>
  <si>
    <t>11003337762590549360</t>
  </si>
  <si>
    <t>11003315620591450390</t>
  </si>
  <si>
    <t>11023355834593798691</t>
  </si>
  <si>
    <t>11183327483563192159</t>
  </si>
  <si>
    <t>15183327609591246771</t>
  </si>
  <si>
    <t>11183319568594239329</t>
  </si>
  <si>
    <t>11003315740591455170</t>
  </si>
  <si>
    <t>11003337745590524217</t>
  </si>
  <si>
    <t>11003319568591441829</t>
  </si>
  <si>
    <t>11023356882594416343</t>
  </si>
  <si>
    <t>11023361106593616832</t>
  </si>
  <si>
    <t>15183327609591246264</t>
  </si>
  <si>
    <t>11003337755590540818</t>
  </si>
  <si>
    <t>11003337759592153275</t>
  </si>
  <si>
    <t>HERMES - AIX EN PVE</t>
  </si>
  <si>
    <t>15183327610558967946</t>
  </si>
  <si>
    <t>11023361109594201001</t>
  </si>
  <si>
    <t>11003337755587168589</t>
  </si>
  <si>
    <t>11003337745590562941</t>
  </si>
  <si>
    <t>11003315735590056905</t>
  </si>
  <si>
    <t>11183319568594246542</t>
  </si>
  <si>
    <t>11003337745590519411</t>
  </si>
  <si>
    <t>11003315735590079921</t>
  </si>
  <si>
    <t>11003337745590564285</t>
  </si>
  <si>
    <t>11023333804593338225</t>
  </si>
  <si>
    <t>15183327563472133136</t>
  </si>
  <si>
    <t>11003337755590540303</t>
  </si>
  <si>
    <t>11003337745590526647</t>
  </si>
  <si>
    <t>11183327483593198892</t>
  </si>
  <si>
    <t>15183362522589685585</t>
  </si>
  <si>
    <t>11023361105594846141</t>
  </si>
  <si>
    <t>PRIMARK - MARSEILLE</t>
  </si>
  <si>
    <t>11023361105593601260</t>
  </si>
  <si>
    <t>11023361106593036809</t>
  </si>
  <si>
    <t>11003337745590519862</t>
  </si>
  <si>
    <t>11003337745590564082</t>
  </si>
  <si>
    <t>15003327609584640942</t>
  </si>
  <si>
    <t>15003327609584640048</t>
  </si>
  <si>
    <t>2016-12-22</t>
  </si>
  <si>
    <t>11003337745590525916</t>
  </si>
  <si>
    <t>11003315735593074844</t>
  </si>
  <si>
    <t>11003315735593074892</t>
  </si>
  <si>
    <t>11003315737593074519</t>
  </si>
  <si>
    <t>11003337745592161881</t>
  </si>
  <si>
    <t>11003337747592157883</t>
  </si>
  <si>
    <t>11003347807592155127</t>
  </si>
  <si>
    <t>11003347807592154884</t>
  </si>
  <si>
    <t>11013334011593769110</t>
  </si>
  <si>
    <t>KENZO- VICTOIRES</t>
  </si>
  <si>
    <t>11003347807592176122</t>
  </si>
  <si>
    <t>11023333801595111253</t>
  </si>
  <si>
    <t>11023355834595263346</t>
  </si>
  <si>
    <t>11023358625595103408</t>
  </si>
  <si>
    <t>11023358719595570761</t>
  </si>
  <si>
    <t>11023358749595593313</t>
  </si>
  <si>
    <t>11023361106595326629</t>
  </si>
  <si>
    <t>2016-10-26</t>
  </si>
  <si>
    <t>11023361106595572369</t>
  </si>
  <si>
    <t>11023361109595602788</t>
  </si>
  <si>
    <t>11183327483595062091</t>
  </si>
  <si>
    <t>15003327609591531089</t>
  </si>
  <si>
    <t>15003327612559753948</t>
  </si>
  <si>
    <t>15183327609593125398</t>
  </si>
  <si>
    <t>15183362522589677915</t>
  </si>
  <si>
    <t>15183362522589677989</t>
  </si>
  <si>
    <t>11003364341532875837</t>
  </si>
  <si>
    <t>GRANDE PHARMACIE DE PARIS - AM</t>
  </si>
  <si>
    <t>11013325080592906806</t>
  </si>
  <si>
    <t>DECATHLON - NOISY LE SEC 78</t>
  </si>
  <si>
    <t>11023333799595588349</t>
  </si>
  <si>
    <t>11023367163594412269</t>
  </si>
  <si>
    <t>11023363113594384212</t>
  </si>
  <si>
    <t>POIRAY - PARIS PAIX</t>
  </si>
  <si>
    <t>11023337376592613011</t>
  </si>
  <si>
    <t>11013325044594261935</t>
  </si>
  <si>
    <t>DECATHLON - PARIS WAGRAM 26</t>
  </si>
  <si>
    <t>11013337556593750870</t>
  </si>
  <si>
    <t>ARMOR LUX - PARIS VAVIN</t>
  </si>
  <si>
    <t>11023303268594051490</t>
  </si>
  <si>
    <t>HACKETT- PARIS RENNES</t>
  </si>
  <si>
    <t>2016-12-27</t>
  </si>
  <si>
    <t>11233359450502321758</t>
  </si>
  <si>
    <t>11023333799594968403</t>
  </si>
  <si>
    <t>11003337747590531979</t>
  </si>
  <si>
    <t>11023363339594118348</t>
  </si>
  <si>
    <t>HUGO BOSS- PARIS OPERA</t>
  </si>
  <si>
    <t>11023361129594235024</t>
  </si>
  <si>
    <t>11003337747590532357</t>
  </si>
  <si>
    <t>11003337750590528984</t>
  </si>
  <si>
    <t>HERMES - LILLE</t>
  </si>
  <si>
    <t>11003337757592149999</t>
  </si>
  <si>
    <t>11003337749590549881</t>
  </si>
  <si>
    <t>11003337757590542394</t>
  </si>
  <si>
    <t>11123345751561156235</t>
  </si>
  <si>
    <t>OMEGA - CANNES CEGID</t>
  </si>
  <si>
    <t>11003337745590557702</t>
  </si>
  <si>
    <t>11003352254590533523</t>
  </si>
  <si>
    <t>HERMES FRANCHISE - NANTES</t>
  </si>
  <si>
    <t>15003327613553149365</t>
  </si>
  <si>
    <t>11023314212595360113</t>
  </si>
  <si>
    <t>11023303728594217844</t>
  </si>
  <si>
    <t>11023303728594650765</t>
  </si>
  <si>
    <t>11063337358556033915</t>
  </si>
  <si>
    <t>NESPRESSO FRANCE - PARIS SCRIB</t>
  </si>
  <si>
    <t>11023364004595454082</t>
  </si>
  <si>
    <t>JACADI - CANNES ANTIBES 2</t>
  </si>
  <si>
    <t>11013342717592273517</t>
  </si>
  <si>
    <t>2016-12-20</t>
  </si>
  <si>
    <t>11003315620590054714</t>
  </si>
  <si>
    <t>11003318399590054895</t>
  </si>
  <si>
    <t>11013356619592306920</t>
  </si>
  <si>
    <t>11023330915593844200</t>
  </si>
  <si>
    <t>11023349787595242344</t>
  </si>
  <si>
    <t>11023362337593805915</t>
  </si>
  <si>
    <t>APPLE STORE - LILLE</t>
  </si>
  <si>
    <t>11093339094556934828</t>
  </si>
  <si>
    <t>11093339094556937690</t>
  </si>
  <si>
    <t>2016-12-17</t>
  </si>
  <si>
    <t>11023333801594048746</t>
  </si>
  <si>
    <t>11123365844561155382</t>
  </si>
  <si>
    <t>11013323311591389157</t>
  </si>
  <si>
    <t>11023358008593045551</t>
  </si>
  <si>
    <t>11013334012593733250</t>
  </si>
  <si>
    <t>11023333204528665253</t>
  </si>
  <si>
    <t>11013350554592915952</t>
  </si>
  <si>
    <t>11023333801595562679</t>
  </si>
  <si>
    <t>11023336806594581147</t>
  </si>
  <si>
    <t>DARTY- PARIS MONTMARTRE 907067</t>
  </si>
  <si>
    <t>2016-12-13</t>
  </si>
  <si>
    <t>11023307572594928224</t>
  </si>
  <si>
    <t>BRIONI- PARIS</t>
  </si>
  <si>
    <t>11183362088594059856</t>
  </si>
  <si>
    <t>MONCLER- PARIS ST GERMAIN</t>
  </si>
  <si>
    <t>11003337755592135659</t>
  </si>
  <si>
    <t>11023351044594870585</t>
  </si>
  <si>
    <t>11023351044595076246</t>
  </si>
  <si>
    <t>11023323817595596227</t>
  </si>
  <si>
    <t>11123364765561155953</t>
  </si>
  <si>
    <t>11023343142594415016</t>
  </si>
  <si>
    <t>2016-11-12</t>
  </si>
  <si>
    <t>11023365899593614162</t>
  </si>
  <si>
    <t>APM MONACO - BORDEAUX</t>
  </si>
  <si>
    <t>2016-12-07</t>
  </si>
  <si>
    <t>11023365899594851980</t>
  </si>
  <si>
    <t>11183315736593858023</t>
  </si>
  <si>
    <t>LOUIS VUITTON - MARSEILLE</t>
  </si>
  <si>
    <t>15183327609591239753</t>
  </si>
  <si>
    <t>11023341695594017820</t>
  </si>
  <si>
    <t>11023350987594972262</t>
  </si>
  <si>
    <t>11023350987594597059</t>
  </si>
  <si>
    <t>11023333233593032308</t>
  </si>
  <si>
    <t>ERIC BOMPARD- PARIS BOISSY</t>
  </si>
  <si>
    <t>11093325109556930466</t>
  </si>
  <si>
    <t>11023343087594213621</t>
  </si>
  <si>
    <t>CARREFOUR - FEURS</t>
  </si>
  <si>
    <t>2016-12-05</t>
  </si>
  <si>
    <t>11023341695595216430</t>
  </si>
  <si>
    <t>11023361105595575986</t>
  </si>
  <si>
    <t>15003327613406275806</t>
  </si>
  <si>
    <t>11023339657594643440</t>
  </si>
  <si>
    <t>11023361106594411874</t>
  </si>
  <si>
    <t>11023361106594416027</t>
  </si>
  <si>
    <t>11023341211595215999</t>
  </si>
  <si>
    <t>FOOT LOCKER- CANNES</t>
  </si>
  <si>
    <t>2016-11-29</t>
  </si>
  <si>
    <t>11023338908593205599</t>
  </si>
  <si>
    <t>HUGO BOSS- CANNES</t>
  </si>
  <si>
    <t>11023345457593246874</t>
  </si>
  <si>
    <t>JIMMY CHOO - CANNES</t>
  </si>
  <si>
    <t>11023354854595243968</t>
  </si>
  <si>
    <t>11023344732593586605</t>
  </si>
  <si>
    <t>HACKETT- SERRIS</t>
  </si>
  <si>
    <t>11093364653556941189</t>
  </si>
  <si>
    <t>DEVIALET - PARIS REAUMUR</t>
  </si>
  <si>
    <t>11023358749594836467</t>
  </si>
  <si>
    <t>11003365074589801638</t>
  </si>
  <si>
    <t>11013325051593754303</t>
  </si>
  <si>
    <t>DECATHLON - PARIS MADELEI 189</t>
  </si>
  <si>
    <t>11023313064594971837</t>
  </si>
  <si>
    <t>11023314196594848641</t>
  </si>
  <si>
    <t>11023318098594928553</t>
  </si>
  <si>
    <t>DARTY- BERCY 907 041</t>
  </si>
  <si>
    <t>11023318897594843148</t>
  </si>
  <si>
    <t>CAROLL - PAP- PARIS HALEVY</t>
  </si>
  <si>
    <t>11023335944594871416</t>
  </si>
  <si>
    <t>HEYRAUD- PARIS FOUR</t>
  </si>
  <si>
    <t>11023341110595113867</t>
  </si>
  <si>
    <t>11023351044595348984</t>
  </si>
  <si>
    <t>11023353951594856496</t>
  </si>
  <si>
    <t>11023355577594864609</t>
  </si>
  <si>
    <t>11023358820594865397</t>
  </si>
  <si>
    <t>11023360787594925590</t>
  </si>
  <si>
    <t>PETIT BATEAU -121- VAL THOIRY</t>
  </si>
  <si>
    <t>11023363144594943692</t>
  </si>
  <si>
    <t>ONE NATION - CENTRALISATION</t>
  </si>
  <si>
    <t>11093326737556938823</t>
  </si>
  <si>
    <t>DARTY- ANNEMASSE</t>
  </si>
  <si>
    <t>11093339094556938755</t>
  </si>
  <si>
    <t>11183354499594430854</t>
  </si>
  <si>
    <t>BURBERRY- PARIS ST HONORE</t>
  </si>
  <si>
    <t>11023333804594836716</t>
  </si>
  <si>
    <t>11023358749594836175</t>
  </si>
  <si>
    <t>11023358749594837977</t>
  </si>
  <si>
    <t>11063344715556039041</t>
  </si>
  <si>
    <t>NESPRESSO FRANCE - PARIS CHAMP</t>
  </si>
  <si>
    <t>11123364765561155976</t>
  </si>
  <si>
    <t>11003337750592160105</t>
  </si>
  <si>
    <t>11023325660592630103</t>
  </si>
  <si>
    <t>ZARA- BLAISE DESGOFFE 306</t>
  </si>
  <si>
    <t>11023341149595112855</t>
  </si>
  <si>
    <t>11063364762556031595</t>
  </si>
  <si>
    <t>11013339724593727360</t>
  </si>
  <si>
    <t>DORISE JOAILLIER - TOULOUSE</t>
  </si>
  <si>
    <t>11023328449594556153</t>
  </si>
  <si>
    <t>11013340332592904029</t>
  </si>
  <si>
    <t>ZWILLING - PARIS</t>
  </si>
  <si>
    <t>11023346373594582484</t>
  </si>
  <si>
    <t>11023358750594120054</t>
  </si>
  <si>
    <t>BERLUTI- PARIS SEVRES</t>
  </si>
  <si>
    <t>11003365074575456034</t>
  </si>
  <si>
    <t>11003363448575452865</t>
  </si>
  <si>
    <t>11013325044592881015</t>
  </si>
  <si>
    <t>11013325051592914292</t>
  </si>
  <si>
    <t>11013325189592913949</t>
  </si>
  <si>
    <t>DECATHLON - MONTPELLIER ODYSSE</t>
  </si>
  <si>
    <t>11013327266592888175</t>
  </si>
  <si>
    <t>H&amp;M- HAUSSMANN</t>
  </si>
  <si>
    <t>11013334326592892614</t>
  </si>
  <si>
    <t>11013350554592906646</t>
  </si>
  <si>
    <t>11013353923591385463</t>
  </si>
  <si>
    <t>CONFORAMA- ST GENIS POUILLY</t>
  </si>
  <si>
    <t>11013354841593735571</t>
  </si>
  <si>
    <t>11013364510592905318</t>
  </si>
  <si>
    <t>COS- CAGNES/MER</t>
  </si>
  <si>
    <t>11023314196594630509</t>
  </si>
  <si>
    <t>11023314196593812788</t>
  </si>
  <si>
    <t>11023316541594417126</t>
  </si>
  <si>
    <t>ANDRE - PARIS CHAUSSEE D'ANTIN</t>
  </si>
  <si>
    <t>11023318062594605615</t>
  </si>
  <si>
    <t>DARTY- PARIS AVE ST OUEN 07002</t>
  </si>
  <si>
    <t>11023319847594595583</t>
  </si>
  <si>
    <t>11023331599539675110</t>
  </si>
  <si>
    <t>MONOPRIX - CHAMPS ELYSEES 1248</t>
  </si>
  <si>
    <t>11023331614539674537</t>
  </si>
  <si>
    <t>MONOPRIX - MONPARNASSE 44</t>
  </si>
  <si>
    <t>11023341695594827285</t>
  </si>
  <si>
    <t>11023343142593835913</t>
  </si>
  <si>
    <t>11023343480593907024</t>
  </si>
  <si>
    <t>GIUSEPPE ZANOTTI DESIGN - PARI</t>
  </si>
  <si>
    <t>11023346373593806478</t>
  </si>
  <si>
    <t>2016-11-08</t>
  </si>
  <si>
    <t>11023349787594009226</t>
  </si>
  <si>
    <t>11023349836594137509</t>
  </si>
  <si>
    <t>11023352618593928154</t>
  </si>
  <si>
    <t>11023355156593932112</t>
  </si>
  <si>
    <t>11023356516593599447</t>
  </si>
  <si>
    <t>SONIA RYKIEL - SERRIS</t>
  </si>
  <si>
    <t>11023358066593243945</t>
  </si>
  <si>
    <t>11023358066594604312</t>
  </si>
  <si>
    <t>11023358818594388390</t>
  </si>
  <si>
    <t>11023358820593909782</t>
  </si>
  <si>
    <t>11023358820594376567</t>
  </si>
  <si>
    <t>11023360425594218250</t>
  </si>
  <si>
    <t>DIESEL - SERRIS</t>
  </si>
  <si>
    <t>11023360548593908878</t>
  </si>
  <si>
    <t>TIMBERLAND - SERRIS</t>
  </si>
  <si>
    <t>11023360873594604164</t>
  </si>
  <si>
    <t>11093339094556934669</t>
  </si>
  <si>
    <t>11093339094556934735</t>
  </si>
  <si>
    <t>11093339094556937880</t>
  </si>
  <si>
    <t>11183323337592432574</t>
  </si>
  <si>
    <t>11183356514592431692</t>
  </si>
  <si>
    <t>YVES SALOMON - SERRIS</t>
  </si>
  <si>
    <t>11183363448594079856</t>
  </si>
  <si>
    <t>11023322719595558336</t>
  </si>
  <si>
    <t>BCBG- PARIS HALEVY</t>
  </si>
  <si>
    <t>11023335076592651641</t>
  </si>
  <si>
    <t>11023341241595111706</t>
  </si>
  <si>
    <t>COMPTOIR COTONNIERS- SERRIS</t>
  </si>
  <si>
    <t>11023344379592647616</t>
  </si>
  <si>
    <t>ZARA- TOULOUSE 3717</t>
  </si>
  <si>
    <t>11023344379592647637</t>
  </si>
  <si>
    <t>11023353938595433609</t>
  </si>
  <si>
    <t>BOGGI MILANO - PARIS ST GERMAI</t>
  </si>
  <si>
    <t>11023351044595339606</t>
  </si>
  <si>
    <t>11023360766595082767</t>
  </si>
  <si>
    <t>PETIT BATEAU -86- PARIS CHAMPS</t>
  </si>
  <si>
    <t>11023363367595558393</t>
  </si>
  <si>
    <t>BEXLEY - PARIS ST GERMAIN</t>
  </si>
  <si>
    <t>11123365844561156979</t>
  </si>
  <si>
    <t>2016-11-02</t>
  </si>
  <si>
    <t>11183365156594655466</t>
  </si>
  <si>
    <t>CENTRE LA PART DIEU - LYON</t>
  </si>
  <si>
    <t>11003327483589787081</t>
  </si>
  <si>
    <t>11003337749587165475</t>
  </si>
  <si>
    <t>11003337749590533463</t>
  </si>
  <si>
    <t>11003337749587165701</t>
  </si>
  <si>
    <t>11013334012593763215</t>
  </si>
  <si>
    <t>11023327615593357798</t>
  </si>
  <si>
    <t>11023333204528665555</t>
  </si>
  <si>
    <t>11023333204528665689</t>
  </si>
  <si>
    <t>11023333024594403091</t>
  </si>
  <si>
    <t>11023333806593918518</t>
  </si>
  <si>
    <t>11023334012594857138</t>
  </si>
  <si>
    <t>11023334012594857313</t>
  </si>
  <si>
    <t>11023334013593831237</t>
  </si>
  <si>
    <t>11023334013594965138</t>
  </si>
  <si>
    <t>11023334013594947440</t>
  </si>
  <si>
    <t>11023336566593361015</t>
  </si>
  <si>
    <t>11023336566593363415</t>
  </si>
  <si>
    <t>11023345248594140498</t>
  </si>
  <si>
    <t>11023345248593008278</t>
  </si>
  <si>
    <t>11023347804528661156</t>
  </si>
  <si>
    <t>LORO PIANA- SERRIS</t>
  </si>
  <si>
    <t>11023347804528661173</t>
  </si>
  <si>
    <t>11023358749592981668</t>
  </si>
  <si>
    <t>11023361105595562149</t>
  </si>
  <si>
    <t>11023361105594944331</t>
  </si>
  <si>
    <t>11023361105594945073</t>
  </si>
  <si>
    <t>11023361105594968925</t>
  </si>
  <si>
    <t>11023361109594868249</t>
  </si>
  <si>
    <t>11023364672594035003</t>
  </si>
  <si>
    <t>11023367163594113118</t>
  </si>
  <si>
    <t>11183315736594479421</t>
  </si>
  <si>
    <t>11183327483561831055</t>
  </si>
  <si>
    <t>15003327610540701043</t>
  </si>
  <si>
    <t>15003327609584640151</t>
  </si>
  <si>
    <t>15183327609591242014</t>
  </si>
  <si>
    <t>15183327609591241897</t>
  </si>
  <si>
    <t>11013350446592288310</t>
  </si>
  <si>
    <t>JULES- SAINTE GENEVIEVE DES BO</t>
  </si>
  <si>
    <t>11023356516595242173</t>
  </si>
  <si>
    <t>11023341657595342359</t>
  </si>
  <si>
    <t>BARBARA BUI - PARIS MONTAIGNE</t>
  </si>
  <si>
    <t>15003327563546528514</t>
  </si>
  <si>
    <t>11023315999594966719</t>
  </si>
  <si>
    <t>FOOT LOCKER- PARIS HALLES</t>
  </si>
  <si>
    <t>11023324942593577894</t>
  </si>
  <si>
    <t>TARTINE ET CHOCOLAT- PARIS PAI</t>
  </si>
  <si>
    <t>11023326887593588976</t>
  </si>
  <si>
    <t>MAISON DE FAMILLE- PARIS MADEL</t>
  </si>
  <si>
    <t>11023345277594848658</t>
  </si>
  <si>
    <t>11023358749593585999</t>
  </si>
  <si>
    <t>11023358749593586882</t>
  </si>
  <si>
    <t>11003315737590066537</t>
  </si>
  <si>
    <t>11003337746590526830</t>
  </si>
  <si>
    <t>11003363448575435029</t>
  </si>
  <si>
    <t>2016-11-11</t>
  </si>
  <si>
    <t>11013339803591397933</t>
  </si>
  <si>
    <t>11023306446593328685</t>
  </si>
  <si>
    <t>ERMENEGILDO ZEGNA- CANNES</t>
  </si>
  <si>
    <t>11023314196593593990</t>
  </si>
  <si>
    <t>11023323338593357336</t>
  </si>
  <si>
    <t>FERRAGAMO- PARIS FBG ST HONORE</t>
  </si>
  <si>
    <t>11023347650593015885</t>
  </si>
  <si>
    <t>HOLDING DG-PARIS GEORG V</t>
  </si>
  <si>
    <t>11023358625593843517</t>
  </si>
  <si>
    <t>11023360884593340523</t>
  </si>
  <si>
    <t>11023366925594031801</t>
  </si>
  <si>
    <t>MARC JACOBS - PARIS</t>
  </si>
  <si>
    <t>11063344715556029255</t>
  </si>
  <si>
    <t>11183318399593377272</t>
  </si>
  <si>
    <t>15003327610540701117</t>
  </si>
  <si>
    <t>11023301070592982203</t>
  </si>
  <si>
    <t>WEMPE</t>
  </si>
  <si>
    <t>11003363641575441151</t>
  </si>
  <si>
    <t>MUSEE DE LA LAVANDE - COUSTELL</t>
  </si>
  <si>
    <t>11013350554592871418</t>
  </si>
  <si>
    <t>11023323817594028753</t>
  </si>
  <si>
    <t>11023349787594044677</t>
  </si>
  <si>
    <t>11023359265593828213</t>
  </si>
  <si>
    <t>BEXLEY - PARIS CHAMPS ELYSEES</t>
  </si>
  <si>
    <t>11023360766593826641</t>
  </si>
  <si>
    <t>11023363349594124059</t>
  </si>
  <si>
    <t>MARGARET HOWELL - PARIS</t>
  </si>
  <si>
    <t>11063358412556032364</t>
  </si>
  <si>
    <t>PHARMACIE CAP 3000 - ST LAUREN</t>
  </si>
  <si>
    <t>11093339094556933913</t>
  </si>
  <si>
    <t>11063344715556031332</t>
  </si>
  <si>
    <t>11023362018593941182</t>
  </si>
  <si>
    <t>11003315737590058272</t>
  </si>
  <si>
    <t>11003343150575446336</t>
  </si>
  <si>
    <t>BONTON - PARIS VIEILLE DU TEMP</t>
  </si>
  <si>
    <t>11013354039592893027</t>
  </si>
  <si>
    <t>COS- PARIS MONTMARTRE</t>
  </si>
  <si>
    <t>11023315876594207564</t>
  </si>
  <si>
    <t>BERLUTI- MARBEUF</t>
  </si>
  <si>
    <t>11023330915594227075</t>
  </si>
  <si>
    <t>11023334012594199427</t>
  </si>
  <si>
    <t>11023334012594201129</t>
  </si>
  <si>
    <t>11023334012594202761</t>
  </si>
  <si>
    <t>11023341034594386335</t>
  </si>
  <si>
    <t>DARTY- BOULOGNE - 907029</t>
  </si>
  <si>
    <t>11023341241594557707</t>
  </si>
  <si>
    <t>11023343480594557172</t>
  </si>
  <si>
    <t>11023352608594137017</t>
  </si>
  <si>
    <t>TUMI - PARIS ST HONORE</t>
  </si>
  <si>
    <t>11023359267594398714</t>
  </si>
  <si>
    <t>BEXLEY - PARIS PORTE MAILLOT</t>
  </si>
  <si>
    <t>11023359960594562846</t>
  </si>
  <si>
    <t>11023361106593051715</t>
  </si>
  <si>
    <t>11023361106593242448</t>
  </si>
  <si>
    <t>11023361108594209215</t>
  </si>
  <si>
    <t>11023361109594232899</t>
  </si>
  <si>
    <t>11093339094556934892</t>
  </si>
  <si>
    <t>11093339094556935030</t>
  </si>
  <si>
    <t>11093339094556935053</t>
  </si>
  <si>
    <t>11093363387556935663</t>
  </si>
  <si>
    <t>HABITAT - VILLE LA GRAND</t>
  </si>
  <si>
    <t>11023344667593814536</t>
  </si>
  <si>
    <t>ALAIN AFFLELOU- VELIZY</t>
  </si>
  <si>
    <t>(S)(N)(F)</t>
  </si>
  <si>
    <t>(4)(2)(2)</t>
  </si>
  <si>
    <t>(0)(0)(1)</t>
  </si>
  <si>
    <t>(-1)(96)(95)</t>
  </si>
  <si>
    <t>11023336617594117423</t>
  </si>
  <si>
    <t>11023363523594128048</t>
  </si>
  <si>
    <t>BRUNELLO CUCINELLI - FRANCOIS</t>
  </si>
  <si>
    <t>11023363912593574669</t>
  </si>
  <si>
    <t>11123365689561154010</t>
  </si>
  <si>
    <t>BULGARI- PARIS GEORGE V FULL V</t>
  </si>
  <si>
    <t>11183340318591033411</t>
  </si>
  <si>
    <t>11013334014592301862</t>
  </si>
  <si>
    <t>KENZO- RENNES</t>
  </si>
  <si>
    <t>11023333799593805970</t>
  </si>
  <si>
    <t>11023343626593907774</t>
  </si>
  <si>
    <t>HUGO BOSS- NICE</t>
  </si>
  <si>
    <t>11023346373593928737</t>
  </si>
  <si>
    <t>11023360769593908313</t>
  </si>
  <si>
    <t>PETIT BATEAU -95- CANNES</t>
  </si>
  <si>
    <t>11023357419592650131</t>
  </si>
  <si>
    <t>11013363508593768188</t>
  </si>
  <si>
    <t>BUT - VITRY SUR SEINE</t>
  </si>
  <si>
    <t>11093358109556937501</t>
  </si>
  <si>
    <t>11003363448575438851</t>
  </si>
  <si>
    <t>11063358412556036842</t>
  </si>
  <si>
    <t>11023364879594023410</t>
  </si>
  <si>
    <t>11023361106594203330</t>
  </si>
  <si>
    <t>11183345448592750586</t>
  </si>
  <si>
    <t>BURBERRY- CANNES</t>
  </si>
  <si>
    <t>11023320071593836028</t>
  </si>
  <si>
    <t>BOULANGER- LEERS</t>
  </si>
  <si>
    <t>11003331405506283520</t>
  </si>
  <si>
    <t>CHAUMET - VENDOME VO</t>
  </si>
  <si>
    <t>(96)(96)</t>
  </si>
  <si>
    <t>11003358002506283855</t>
  </si>
  <si>
    <t>TAG HEUER - CHAMPS ELYSEES VO</t>
  </si>
  <si>
    <t>11013323311592916011</t>
  </si>
  <si>
    <t>11023310477594947838</t>
  </si>
  <si>
    <t>FOOT LOCKER- MARSEILLE</t>
  </si>
  <si>
    <t>11003327469409966707</t>
  </si>
  <si>
    <t>GALERIES LAFAYETTE- VO HAUSSMA</t>
  </si>
  <si>
    <t>11003327469409966769</t>
  </si>
  <si>
    <t>11003357083506284228</t>
  </si>
  <si>
    <t>11023361109594415208</t>
  </si>
  <si>
    <t>11023340891595350744</t>
  </si>
  <si>
    <t>ELECTRO DEPOT- MONTGERON</t>
  </si>
  <si>
    <t>11023357394594835585</t>
  </si>
  <si>
    <t>FRED JOAILLIER- ST TROPEZ</t>
  </si>
  <si>
    <t>11023340891593226022</t>
  </si>
  <si>
    <t>11023346256595376257</t>
  </si>
  <si>
    <t>BOULANGER- CRETEIL</t>
  </si>
  <si>
    <t>11013325222593769364</t>
  </si>
  <si>
    <t>DECATHLON - ST MAXIMIN 61</t>
  </si>
  <si>
    <t>11023337730593247434</t>
  </si>
  <si>
    <t>11023314034590354275</t>
  </si>
  <si>
    <t>ZARA- NICE 0390</t>
  </si>
  <si>
    <t>11183327559594056231</t>
  </si>
  <si>
    <t>11023346277593224561</t>
  </si>
  <si>
    <t>11013366594593760922</t>
  </si>
  <si>
    <t>KIABI - LILLE EURALILLE</t>
  </si>
  <si>
    <t>11063359464556039643</t>
  </si>
  <si>
    <t>NOCIBE-RENNES ALMA</t>
  </si>
  <si>
    <t>11023343480594872006</t>
  </si>
  <si>
    <t>11023357537594120837</t>
  </si>
  <si>
    <t>NUPTILA - ANNEMASSE</t>
  </si>
  <si>
    <t>11023356229595075024</t>
  </si>
  <si>
    <t>JOSEPH- CANNES</t>
  </si>
  <si>
    <t>11023362366593367141</t>
  </si>
  <si>
    <t>11063354681556029263</t>
  </si>
  <si>
    <t>NESPRESSO FRANCE - ORLY</t>
  </si>
  <si>
    <t>11063344715556041663</t>
  </si>
  <si>
    <t>11183364565594655826</t>
  </si>
  <si>
    <t>PHILIPP PLEIN - MONACO</t>
  </si>
  <si>
    <t>11003327469478926331</t>
  </si>
  <si>
    <t>11003337746590540160</t>
  </si>
  <si>
    <t>11023361108594932749</t>
  </si>
  <si>
    <t>11023336172594935791</t>
  </si>
  <si>
    <t>2016-10-23</t>
  </si>
  <si>
    <t>11063361053556026356</t>
  </si>
  <si>
    <t>MADURA- VELIZY</t>
  </si>
  <si>
    <t>11013326840592262920</t>
  </si>
  <si>
    <t>OKAIDI- SERRIS</t>
  </si>
  <si>
    <t>11013314298593747739</t>
  </si>
  <si>
    <t>DARTY- CABRIES</t>
  </si>
  <si>
    <t>11013343535592870580</t>
  </si>
  <si>
    <t>VERTBAUDET- CRETEIL</t>
  </si>
  <si>
    <t>11013353891593755047</t>
  </si>
  <si>
    <t>OKAIDI- AUBERVILLIERS</t>
  </si>
  <si>
    <t>11013352849593755540</t>
  </si>
  <si>
    <t>KIABI AUBERVILLIERS</t>
  </si>
  <si>
    <t>11023347233590343226</t>
  </si>
  <si>
    <t>ZARA HOME - PARIS LA DEFENSE</t>
  </si>
  <si>
    <t>11023363092593812435</t>
  </si>
  <si>
    <t>ORCHESTRA - PARIS</t>
  </si>
  <si>
    <t>11063353894556032783</t>
  </si>
  <si>
    <t>NOCIBE- AUBERVILLIERS</t>
  </si>
  <si>
    <t>11023301063528665081</t>
  </si>
  <si>
    <t>11013330947594268011</t>
  </si>
  <si>
    <t>DARTY- AIX LES MILLE</t>
  </si>
  <si>
    <t>11023355156595368816</t>
  </si>
  <si>
    <t>11023337728594052988</t>
  </si>
  <si>
    <t>GIVENCHY- FRANCOIS 1ER</t>
  </si>
  <si>
    <t>11023354383595565077</t>
  </si>
  <si>
    <t>ESCADA- PARIS PORTE MAILLOT</t>
  </si>
  <si>
    <t>11003359744587164999</t>
  </si>
  <si>
    <t>11023333024594221795</t>
  </si>
  <si>
    <t>11023333204528666234</t>
  </si>
  <si>
    <t>11123340510561153632</t>
  </si>
  <si>
    <t>11023303606594203647</t>
  </si>
  <si>
    <t>AUCHAN PARIS LA DEFENSE</t>
  </si>
  <si>
    <t>11093339094556937473</t>
  </si>
  <si>
    <t>11023310492594963274</t>
  </si>
  <si>
    <t>FOOT LOCKER- ROSNY SOUS BOIS</t>
  </si>
  <si>
    <t>11093339094556937537</t>
  </si>
  <si>
    <t>11093339094556937544</t>
  </si>
  <si>
    <t>11023354261595363556</t>
  </si>
  <si>
    <t>MAGASIN DE DESTOCKAGE ROWENTA</t>
  </si>
  <si>
    <t>11023362018593024545</t>
  </si>
  <si>
    <t>11023338735592618531</t>
  </si>
  <si>
    <t>VALENTINO- CANNES</t>
  </si>
  <si>
    <t>11023342234594861800</t>
  </si>
  <si>
    <t>ESCALES - CANNES</t>
  </si>
  <si>
    <t>11023327837594947879</t>
  </si>
  <si>
    <t>BOULANGER- SARCELLES</t>
  </si>
  <si>
    <t>11183356736594428489</t>
  </si>
  <si>
    <t>CLEOR - PARIS ITALIE 2</t>
  </si>
  <si>
    <t>11003357083506283750</t>
  </si>
  <si>
    <t>11013336731592915973</t>
  </si>
  <si>
    <t>CACHE CACHE - PARIS 75015</t>
  </si>
  <si>
    <t>11013330610593772328</t>
  </si>
  <si>
    <t>DARTY- CLERMONT FERRAND</t>
  </si>
  <si>
    <t>11023318067593913090</t>
  </si>
  <si>
    <t>DARTY- BONDY 907 007</t>
  </si>
  <si>
    <t>11023333726595116245</t>
  </si>
  <si>
    <t>ESCADA SPORT- MONTE CARLO</t>
  </si>
  <si>
    <t>11023344071594848714</t>
  </si>
  <si>
    <t>IKKS JUNIOR - ANNECY</t>
  </si>
  <si>
    <t>11023344430592630919</t>
  </si>
  <si>
    <t>ZARA HOME - ANNECY</t>
  </si>
  <si>
    <t>11023356882593935339</t>
  </si>
  <si>
    <t>11023358530595600439</t>
  </si>
  <si>
    <t>BOGGI - PARIS ITALIENS</t>
  </si>
  <si>
    <t>11023366287593370137</t>
  </si>
  <si>
    <t>NAF NAF - PARIS CHPS ELYSEES</t>
  </si>
  <si>
    <t>11063350770556035162</t>
  </si>
  <si>
    <t>EDOUARD GENTON - STRASBOURG</t>
  </si>
  <si>
    <t>11093339094556939905</t>
  </si>
  <si>
    <t>11123365844561153176</t>
  </si>
  <si>
    <t>11013325093594261360</t>
  </si>
  <si>
    <t>DECATHLON - MONTREUIL 243</t>
  </si>
  <si>
    <t>11013356619592910974</t>
  </si>
  <si>
    <t>11013352746592283853</t>
  </si>
  <si>
    <t>LAURIE LUMIERE - THOIRY</t>
  </si>
  <si>
    <t>11023326344592633249</t>
  </si>
  <si>
    <t>11023350987594015537</t>
  </si>
  <si>
    <t>11013333042593740367</t>
  </si>
  <si>
    <t>OLIVER - PARIS ST GERMAIN</t>
  </si>
  <si>
    <t>11013341543592281168</t>
  </si>
  <si>
    <t>11023318080595255634</t>
  </si>
  <si>
    <t>11023333813593585701</t>
  </si>
  <si>
    <t>11023332355594970616</t>
  </si>
  <si>
    <t>WEILL- PARIS PASSY</t>
  </si>
  <si>
    <t>11023344475593226866</t>
  </si>
  <si>
    <t>CALVIN KLEIN JEANS - SERRIS</t>
  </si>
  <si>
    <t>11023344380593349780</t>
  </si>
  <si>
    <t>ERIC BOMPARD- PARIS CHAMPS ELY</t>
  </si>
  <si>
    <t>11023360548595342626</t>
  </si>
  <si>
    <t>11063335690556027275</t>
  </si>
  <si>
    <t>NOCIBE- POITIERS CORDELIERS</t>
  </si>
  <si>
    <t>11003350709506283968</t>
  </si>
  <si>
    <t>11023342888593205577</t>
  </si>
  <si>
    <t>11023361105593036237</t>
  </si>
  <si>
    <t>11023361105593018360</t>
  </si>
  <si>
    <t>11023361426595439116</t>
  </si>
  <si>
    <t>FOOT LOCKER- SERRIS</t>
  </si>
  <si>
    <t>11003360740506284041</t>
  </si>
  <si>
    <t>BULGARI VO - PARIS GEORGE V</t>
  </si>
  <si>
    <t>11183355628593150122</t>
  </si>
  <si>
    <t>FINSBURY- PARIS MOZART</t>
  </si>
  <si>
    <t>11013325858592290462</t>
  </si>
  <si>
    <t>11023306371593017324</t>
  </si>
  <si>
    <t>L'IDEAL- CRETEIL</t>
  </si>
  <si>
    <t>11023307848594866567</t>
  </si>
  <si>
    <t>PHARMACIE BADER - PARIS</t>
  </si>
  <si>
    <t>11023315876593033741</t>
  </si>
  <si>
    <t>11023323844594958835</t>
  </si>
  <si>
    <t>PELLEGRIN ET FILS- MARSEILLE</t>
  </si>
  <si>
    <t>11023341695593225463</t>
  </si>
  <si>
    <t>11023358398595220885</t>
  </si>
  <si>
    <t>11023362366593804172</t>
  </si>
  <si>
    <t>11023365238593350696</t>
  </si>
  <si>
    <t>MANGO - PARIS CAPUCINES</t>
  </si>
  <si>
    <t>11023364953593813865</t>
  </si>
  <si>
    <t>BOUTIQUES DU PALAIS - PARIS</t>
  </si>
  <si>
    <t>11183356344592561492</t>
  </si>
  <si>
    <t>11003345448589813009</t>
  </si>
  <si>
    <t>11023316099595449852</t>
  </si>
  <si>
    <t>ANDRE - PARIS RENNES</t>
  </si>
  <si>
    <t>11023328007595358649</t>
  </si>
  <si>
    <t>CHAUMET - VENDOME</t>
  </si>
  <si>
    <t>11023339229593370712</t>
  </si>
  <si>
    <t>MANFIELD - PARIS CAPUCINES</t>
  </si>
  <si>
    <t>11023339821528662221</t>
  </si>
  <si>
    <t>11013350325592285370</t>
  </si>
  <si>
    <t>KIABI SAINTE EULALIE</t>
  </si>
  <si>
    <t>15003327603501547270</t>
  </si>
  <si>
    <t>11013325246592291682</t>
  </si>
  <si>
    <t>DECATHLON - MERIGNAC 39</t>
  </si>
  <si>
    <t>11023341393594833818</t>
  </si>
  <si>
    <t>11023315255594223247</t>
  </si>
  <si>
    <t>ROBERT CLERGERIE- PARIS CHERCH</t>
  </si>
  <si>
    <t>11023335076590359619</t>
  </si>
  <si>
    <t>11023346373593054320</t>
  </si>
  <si>
    <t>11023366315593607782</t>
  </si>
  <si>
    <t>OFFICINE U - PARIS BONARPARTE</t>
  </si>
  <si>
    <t>11063342529556039504</t>
  </si>
  <si>
    <t>NOCIBE- PARIS MONTMARTRE</t>
  </si>
  <si>
    <t>11063342529556039515</t>
  </si>
  <si>
    <t>11013339108594255930</t>
  </si>
  <si>
    <t>CIR - PARIS</t>
  </si>
  <si>
    <t>11023343288592642576</t>
  </si>
  <si>
    <t>ZARA HOME - PARIS MADELEINE</t>
  </si>
  <si>
    <t>11023357390596086829</t>
  </si>
  <si>
    <t>CHAUMET - CANNES</t>
  </si>
  <si>
    <t>11023359597595563307</t>
  </si>
  <si>
    <t>COURREGES - PARIS</t>
  </si>
  <si>
    <t>11023336748594841530</t>
  </si>
  <si>
    <t>BOULANGER- CHASSENEUIL DU POIT</t>
  </si>
  <si>
    <t>11023351044595563233</t>
  </si>
  <si>
    <t>11023353978595254714</t>
  </si>
  <si>
    <t>APPLE STORE - CARRE SENART</t>
  </si>
  <si>
    <t>11023358661594827773</t>
  </si>
  <si>
    <t>NOCIBE - CRETEIL</t>
  </si>
  <si>
    <t>11023359304595594136</t>
  </si>
  <si>
    <t>MIU MIU - MONACO</t>
  </si>
  <si>
    <t>11023362398595599523</t>
  </si>
  <si>
    <t>ZAPA- ANNECY</t>
  </si>
  <si>
    <t>11093355562556941238</t>
  </si>
  <si>
    <t>COMPTOIR DES VIGNOBLES - ST EM</t>
  </si>
  <si>
    <t>11183363686592433739</t>
  </si>
  <si>
    <t>PHILIPP PLEIN - CANNES</t>
  </si>
  <si>
    <t>11013323318592915328</t>
  </si>
  <si>
    <t>H&amp;M- FORUM DES HALLES</t>
  </si>
  <si>
    <t>11013347548593764384</t>
  </si>
  <si>
    <t>H&amp;M- PARIS LAFAYETTE</t>
  </si>
  <si>
    <t>11023314196593344998</t>
  </si>
  <si>
    <t>11023335448593363637</t>
  </si>
  <si>
    <t>FOOT LOCKER- LYON PART DIEU</t>
  </si>
  <si>
    <t>11023341007593225300</t>
  </si>
  <si>
    <t>11023356565595461181</t>
  </si>
  <si>
    <t>PHONE DAY - PARIS</t>
  </si>
  <si>
    <t>11063358412556035737</t>
  </si>
  <si>
    <t>11023361105594825605</t>
  </si>
  <si>
    <t>11013323311594271159</t>
  </si>
  <si>
    <t>11013355821594271173</t>
  </si>
  <si>
    <t>H&amp;M- LEVALLOIS PERRET</t>
  </si>
  <si>
    <t>11023315876593056766</t>
  </si>
  <si>
    <t>11023315876593204930</t>
  </si>
  <si>
    <t>11023337323593594857</t>
  </si>
  <si>
    <t>ROGER VIVIER - PARIS</t>
  </si>
  <si>
    <t>11023347804528659273</t>
  </si>
  <si>
    <t>11023355577593228066</t>
  </si>
  <si>
    <t>11183333619591035012</t>
  </si>
  <si>
    <t>11013325269594268818</t>
  </si>
  <si>
    <t>DECATHLON - MONDEVILLE 129</t>
  </si>
  <si>
    <t>11013364847593758641</t>
  </si>
  <si>
    <t>KIABI - SERRIS</t>
  </si>
  <si>
    <t>11023353874595418043</t>
  </si>
  <si>
    <t>LACOSTE- AIX EN PROVENCE</t>
  </si>
  <si>
    <t>11093363387556932747</t>
  </si>
  <si>
    <t>11013357445592885247</t>
  </si>
  <si>
    <t>H&amp;M- PARIS LINOIS</t>
  </si>
  <si>
    <t>11013311825593750113</t>
  </si>
  <si>
    <t>PIMKIE- LE CHESNAY CEDEX</t>
  </si>
  <si>
    <t>11013320029593727730</t>
  </si>
  <si>
    <t>DARTY- COQUELLES</t>
  </si>
  <si>
    <t>11013347465594259696</t>
  </si>
  <si>
    <t>OKAIDI- ANGLET</t>
  </si>
  <si>
    <t>11023322937594585672</t>
  </si>
  <si>
    <t>CARREFOUR - FLINS S/SEINE</t>
  </si>
  <si>
    <t>11013357976592914222</t>
  </si>
  <si>
    <t>PHARMACIE DU TRIANON - LE CHES</t>
  </si>
  <si>
    <t>11023339944594867561</t>
  </si>
  <si>
    <t>ANNE FONTAINE - PARIS ST PERES</t>
  </si>
  <si>
    <t>11013330678592262269</t>
  </si>
  <si>
    <t>AUBERT- VILLIERS</t>
  </si>
  <si>
    <t>11023342053595465606</t>
  </si>
  <si>
    <t>HISTOIRE D'OR - BAGNOLET</t>
  </si>
  <si>
    <t>11013333246592889595</t>
  </si>
  <si>
    <t>CONFORAMA- HERBLAY</t>
  </si>
  <si>
    <t>11013361181593759312</t>
  </si>
  <si>
    <t>BUT- MARSEILLE CABRIES</t>
  </si>
  <si>
    <t>11023324123595107393</t>
  </si>
  <si>
    <t>MAXMARA- PAUL DOUMER</t>
  </si>
  <si>
    <t>11023324123595355635</t>
  </si>
  <si>
    <t>11023361626594845742</t>
  </si>
  <si>
    <t>TWIN SET - PARIS</t>
  </si>
  <si>
    <t>11023362538593057120</t>
  </si>
  <si>
    <t>ACT - DOUBS</t>
  </si>
  <si>
    <t>11123355633561155534</t>
  </si>
  <si>
    <t>11183336086594424470</t>
  </si>
  <si>
    <t>CASTORAMA- HEROUVILLE</t>
  </si>
  <si>
    <t>11013325119593729528</t>
  </si>
  <si>
    <t>QUECHUA MOUNTAIN STORE - PASS</t>
  </si>
  <si>
    <t>11013333042592895825</t>
  </si>
  <si>
    <t>11013347901592915734</t>
  </si>
  <si>
    <t>DECATHLON - DEFENSE</t>
  </si>
  <si>
    <t>11023306466593227632</t>
  </si>
  <si>
    <t>HERVE CHAPELIER- PARIS ST HONO</t>
  </si>
  <si>
    <t>11023313067593575966</t>
  </si>
  <si>
    <t>BONPOINT- PARIS POINCARE</t>
  </si>
  <si>
    <t>11023330081595252386</t>
  </si>
  <si>
    <t>DUNES- CANNES</t>
  </si>
  <si>
    <t>11023332268595336409</t>
  </si>
  <si>
    <t>AGATHA- PARIS ITALIE 2</t>
  </si>
  <si>
    <t>11023340643592649782</t>
  </si>
  <si>
    <t>BERSHKA - RIVOLI 8347</t>
  </si>
  <si>
    <t>11023342300593907058</t>
  </si>
  <si>
    <t>FATHER&amp;SONS- MONTPELLIER</t>
  </si>
  <si>
    <t>11023355090593920953</t>
  </si>
  <si>
    <t>11023357419592643270</t>
  </si>
  <si>
    <t>11023357873595564916</t>
  </si>
  <si>
    <t>11023359814595257708</t>
  </si>
  <si>
    <t>MAROQUINERIE LAMBERT &amp; MOLLARD</t>
  </si>
  <si>
    <t>11023362528593210784</t>
  </si>
  <si>
    <t>BURBERRY CDG 2F1 - F105</t>
  </si>
  <si>
    <t>11023364259592986872</t>
  </si>
  <si>
    <t>11063337358556034127</t>
  </si>
  <si>
    <t>11013310436594257138</t>
  </si>
  <si>
    <t>TIE RACK - PARIS CHAMPS ELYSEE</t>
  </si>
  <si>
    <t>11023329540595419813</t>
  </si>
  <si>
    <t>IKEA FRANCE SNC- ROISSY</t>
  </si>
  <si>
    <t>11023361106593810215</t>
  </si>
  <si>
    <t>11063358412556031626</t>
  </si>
  <si>
    <t>11063365045556037225</t>
  </si>
  <si>
    <t>NESPRESSO FRANCE - PARIS PASSY</t>
  </si>
  <si>
    <t>11003358002506284208</t>
  </si>
  <si>
    <t>(B)</t>
  </si>
  <si>
    <t>11023319503594967993</t>
  </si>
  <si>
    <t>H&amp;M- RIVOLI</t>
  </si>
  <si>
    <t>11013311145593760969</t>
  </si>
  <si>
    <t>BURMA- PARIS CAPUCINES 8</t>
  </si>
  <si>
    <t>11023345242594582332</t>
  </si>
  <si>
    <t>BARBARA BUI - PARIS ST HONORE</t>
  </si>
  <si>
    <t>11003360742506283314</t>
  </si>
  <si>
    <t>BULGARI VO - PARIS VENDOME 25</t>
  </si>
  <si>
    <t>11023351074594551123</t>
  </si>
  <si>
    <t>BALLY- PARIS ST HONORE</t>
  </si>
  <si>
    <t>11013325093592907879</t>
  </si>
  <si>
    <t>11023314197595076382</t>
  </si>
  <si>
    <t>VALENTINO- PARIS FBG ST HONORE</t>
  </si>
  <si>
    <t>11023332098594845533</t>
  </si>
  <si>
    <t>LONGCHAMP- NICE</t>
  </si>
  <si>
    <t>11023351140595113976</t>
  </si>
  <si>
    <t>ELECTRO DEPOT- AVRILLE</t>
  </si>
  <si>
    <t>11023352917595369361</t>
  </si>
  <si>
    <t>APPLE STORE - BORDEAUX</t>
  </si>
  <si>
    <t>11023351140595110806</t>
  </si>
  <si>
    <t>11023359267594214443</t>
  </si>
  <si>
    <t>11013325082592892603</t>
  </si>
  <si>
    <t>DECATHLON - CLAYE SOUILLY 82</t>
  </si>
  <si>
    <t>11023322954594223541</t>
  </si>
  <si>
    <t>CARREFOUR - ROSNY S/BOIS</t>
  </si>
  <si>
    <t>11023356147593019649</t>
  </si>
  <si>
    <t>11013325051592281102</t>
  </si>
  <si>
    <t>11023318005592623218</t>
  </si>
  <si>
    <t>ZARA- CRETEIL 0317</t>
  </si>
  <si>
    <t>11023318090593907398</t>
  </si>
  <si>
    <t>11023335481593600416</t>
  </si>
  <si>
    <t>FOOT LOCKER- LA DEFENSE</t>
  </si>
  <si>
    <t>11023339855595108230</t>
  </si>
  <si>
    <t>VILEBREQUIN- PARIS ST HONORE</t>
  </si>
  <si>
    <t>11023341034594561037</t>
  </si>
  <si>
    <t>11023342744593931737</t>
  </si>
  <si>
    <t>11023347398593847890</t>
  </si>
  <si>
    <t>DESIGUAL - VAL D'EUROPE</t>
  </si>
  <si>
    <t>11023355281594873648</t>
  </si>
  <si>
    <t>ELECTRO DEPOT- SARCELLES</t>
  </si>
  <si>
    <t>11023365342593819588</t>
  </si>
  <si>
    <t>SDA OWO4 HUGO BOSS ORLY OUEST</t>
  </si>
  <si>
    <t>11183357874592562609</t>
  </si>
  <si>
    <t>THE KOOPLES - SERRIS</t>
  </si>
  <si>
    <t>11023323963594024706</t>
  </si>
  <si>
    <t>BOULANGER- ST PARRES AUX TERTR</t>
  </si>
  <si>
    <t>11003337746592129200</t>
  </si>
  <si>
    <t>11013305483593737680</t>
  </si>
  <si>
    <t>MAROQUINERIE E. BERNARD- PARIS</t>
  </si>
  <si>
    <t>11013311553593728969</t>
  </si>
  <si>
    <t>DEVRED- ROUEN</t>
  </si>
  <si>
    <t>11013336593592890228</t>
  </si>
  <si>
    <t>FAIENCERIES DE GIEN - PARIS JA</t>
  </si>
  <si>
    <t>11023320367592640276</t>
  </si>
  <si>
    <t>ZARA- CANNES 3025</t>
  </si>
  <si>
    <t>11023318832595080190</t>
  </si>
  <si>
    <t>CAROLL - STOCK- PARIS</t>
  </si>
  <si>
    <t>11023339966590368414</t>
  </si>
  <si>
    <t>BERSHKA - PARIS FORUM 8299</t>
  </si>
  <si>
    <t>11023349769593940594</t>
  </si>
  <si>
    <t>MAISON FRANCIS KURKDJIAN</t>
  </si>
  <si>
    <t>11023356127594238203</t>
  </si>
  <si>
    <t>UNIQLO- LEVALLOIS PERRET</t>
  </si>
  <si>
    <t>11023356418594142971</t>
  </si>
  <si>
    <t>VICOMTE A. - SERRIS</t>
  </si>
  <si>
    <t>11023363466595217241</t>
  </si>
  <si>
    <t>SUPRA - PARIS RUE DU TEMPLE</t>
  </si>
  <si>
    <t>11123365844561153273</t>
  </si>
  <si>
    <t>11013325034592890557</t>
  </si>
  <si>
    <t>DECATHLON - HERBLAY 11</t>
  </si>
  <si>
    <t>11003363448575448018</t>
  </si>
  <si>
    <t>11013325857593745569</t>
  </si>
  <si>
    <t>H&amp;M- MARSEILLE GRAND LITTORAL</t>
  </si>
  <si>
    <t>11013342655592904594</t>
  </si>
  <si>
    <t>KIABI LA ROCHELLE</t>
  </si>
  <si>
    <t>11023320813595107641</t>
  </si>
  <si>
    <t>CARREFOUR - MONTREUIL</t>
  </si>
  <si>
    <t>11013356631593745118</t>
  </si>
  <si>
    <t>DEVRED- PARIS ST LAZARE</t>
  </si>
  <si>
    <t>11023346094594566369</t>
  </si>
  <si>
    <t>BRICE BORDEAUX DIJEAUX</t>
  </si>
  <si>
    <t>11023355219594935302</t>
  </si>
  <si>
    <t>FOOT LOCKER- PARIS ST LAZARE</t>
  </si>
  <si>
    <t>11023363070594195472</t>
  </si>
  <si>
    <t>11063354092556039894</t>
  </si>
  <si>
    <t>NESPRESSO FRANCE - PARIS TRONC</t>
  </si>
  <si>
    <t>11183336013594430765</t>
  </si>
  <si>
    <t>CASTORAMA- CHENNEVIERES</t>
  </si>
  <si>
    <t>11013338015592890288</t>
  </si>
  <si>
    <t>DEVRED- CANNES</t>
  </si>
  <si>
    <t>11023333204528662463</t>
  </si>
  <si>
    <t>11023331971594580096</t>
  </si>
  <si>
    <t>FREDERIC BELLULO - PARIS</t>
  </si>
  <si>
    <t>11023337376592631962</t>
  </si>
  <si>
    <t>11023361426595091227</t>
  </si>
  <si>
    <t>11123345128561156208</t>
  </si>
  <si>
    <t>VAN CLEEF &amp; ARPELS- CANNES</t>
  </si>
  <si>
    <t>11003358002506283244</t>
  </si>
  <si>
    <t>11013322993592866879</t>
  </si>
  <si>
    <t>CAMAIEU- ATHIS MONS</t>
  </si>
  <si>
    <t>11023322954594953490</t>
  </si>
  <si>
    <t>11023360420594836224</t>
  </si>
  <si>
    <t>DIESEL - BORDEAUX</t>
  </si>
  <si>
    <t>11063342720556037496</t>
  </si>
  <si>
    <t>JEREM - ILE ST DENIS</t>
  </si>
  <si>
    <t>11023334012594651224</t>
  </si>
  <si>
    <t>11023343142594124160</t>
  </si>
  <si>
    <t>11023356170594641052</t>
  </si>
  <si>
    <t>FOOT LOCKER- CLAYES SOUS BOIS</t>
  </si>
  <si>
    <t>11023356170594866341</t>
  </si>
  <si>
    <t>11023356170594929143</t>
  </si>
  <si>
    <t>11023353910594628770</t>
  </si>
  <si>
    <t>FOOT LOCKER- FRESNES</t>
  </si>
  <si>
    <t>11023353910594926260</t>
  </si>
  <si>
    <t>11023354518594868631</t>
  </si>
  <si>
    <t>FOOT LOCKER- CHAMBOURCY</t>
  </si>
  <si>
    <t>11023354518594931290</t>
  </si>
  <si>
    <t>11023356170594623464</t>
  </si>
  <si>
    <t>11023358112594632950</t>
  </si>
  <si>
    <t>FOOT LOCKER- STE GENEVIEVE DE</t>
  </si>
  <si>
    <t>11023358112594873518</t>
  </si>
  <si>
    <t>11023325499593831538</t>
  </si>
  <si>
    <t>BRUCE FIELD- PARIS ST HONORE</t>
  </si>
  <si>
    <t>11023333722593331863</t>
  </si>
  <si>
    <t>ESCADA- MONTAIGNE</t>
  </si>
  <si>
    <t>11023341523593329888</t>
  </si>
  <si>
    <t>ESCADA- CANNES</t>
  </si>
  <si>
    <t>11023347804528661016</t>
  </si>
  <si>
    <t>11023350471594623752</t>
  </si>
  <si>
    <t>BARBARA RIHL - PARIS</t>
  </si>
  <si>
    <t>11023365189593334136</t>
  </si>
  <si>
    <t>MANGO HAUSSMANN - PARIS</t>
  </si>
  <si>
    <t>11013319364592879697</t>
  </si>
  <si>
    <t>KIABI ST ETIENNE</t>
  </si>
  <si>
    <t>11013357445592908019</t>
  </si>
  <si>
    <t>11023318089593235652</t>
  </si>
  <si>
    <t>11023334033594825076</t>
  </si>
  <si>
    <t>IKEA FRANCE SNC- TOULOUSE</t>
  </si>
  <si>
    <t>11023333808594037290</t>
  </si>
  <si>
    <t>11023342065593826813</t>
  </si>
  <si>
    <t>HISTOIRE D'OR - PARINOR</t>
  </si>
  <si>
    <t>11023357418593587034</t>
  </si>
  <si>
    <t>SAINT HILAIRE 12 % - PARIS</t>
  </si>
  <si>
    <t>11023363336593351242</t>
  </si>
  <si>
    <t>11183365805594427573</t>
  </si>
  <si>
    <t>KIABI - PARIS VOLTAIRE</t>
  </si>
  <si>
    <t>11023357210593214314</t>
  </si>
  <si>
    <t>PARFUMS CHRISTIAN DIOR - PARIS</t>
  </si>
  <si>
    <t>11063330447556027674</t>
  </si>
  <si>
    <t>NOCIBE- ANNECY VAUGELAS</t>
  </si>
  <si>
    <t>11123359967561153134</t>
  </si>
  <si>
    <t>GEANT CASINO - ANNEMASSE</t>
  </si>
  <si>
    <t>11023355529593330925</t>
  </si>
  <si>
    <t>CELINE- SAINT TROPEZ</t>
  </si>
  <si>
    <t>11023352390593570142</t>
  </si>
  <si>
    <t>MARC LE BIHAN - PARIS HAUSSMAN</t>
  </si>
  <si>
    <t>11013341577593727539</t>
  </si>
  <si>
    <t>CATHERINE GERARD - PARIS</t>
  </si>
  <si>
    <t>11013346998592888882</t>
  </si>
  <si>
    <t>H&amp;M- MARSEILLE</t>
  </si>
  <si>
    <t>11023322155593203223</t>
  </si>
  <si>
    <t>CAROLL - PAP- PARIS PASSY</t>
  </si>
  <si>
    <t>11023346526593817514</t>
  </si>
  <si>
    <t>BOULANGER- CABRIES</t>
  </si>
  <si>
    <t>11023352448528663482</t>
  </si>
  <si>
    <t>11023361108593329060</t>
  </si>
  <si>
    <t>11023361145594593018</t>
  </si>
  <si>
    <t>SOPRANI'S - PARIS</t>
  </si>
  <si>
    <t>11183366861592753953</t>
  </si>
  <si>
    <t>SANTONI PARIS GEORGE V</t>
  </si>
  <si>
    <t>11123359969561154922</t>
  </si>
  <si>
    <t>11023310481593331811</t>
  </si>
  <si>
    <t>FOOT LOCKER- LYON REPUBLIQUE</t>
  </si>
  <si>
    <t>11023318063594219800</t>
  </si>
  <si>
    <t>DARTY- CHATILLON 907 003</t>
  </si>
  <si>
    <t>11023348095594227378</t>
  </si>
  <si>
    <t>VINTAGE MOTORS - PARIS</t>
  </si>
  <si>
    <t>11023348095594226771</t>
  </si>
  <si>
    <t>11023362733593592019</t>
  </si>
  <si>
    <t>MAUBOUSSIN- PARIS PAIX</t>
  </si>
  <si>
    <t>11003355378575450461</t>
  </si>
  <si>
    <t>BENETTON- BORDEAUX</t>
  </si>
  <si>
    <t>11013325078592885045</t>
  </si>
  <si>
    <t>DECATHLON - ORLEANS 48</t>
  </si>
  <si>
    <t>11013327266592877170</t>
  </si>
  <si>
    <t>11013336308592892724</t>
  </si>
  <si>
    <t>SERGENT MAJOR- MARNE LA VALLEE</t>
  </si>
  <si>
    <t>11023347127594558611</t>
  </si>
  <si>
    <t>SPEED WEAR SARL - PARIS</t>
  </si>
  <si>
    <t>11023358065593940334</t>
  </si>
  <si>
    <t>SWAROVSKI - PARIS MADELEINE</t>
  </si>
  <si>
    <t>11023310492594011810</t>
  </si>
  <si>
    <t>11023335465593904911</t>
  </si>
  <si>
    <t>TARTINE ET CHOCOLAT- CANNES</t>
  </si>
  <si>
    <t>11023344449594205293</t>
  </si>
  <si>
    <t>E B MEYROWITZ OPTICIENS- PARIS</t>
  </si>
  <si>
    <t>11023344118593906048</t>
  </si>
  <si>
    <t>CATIMINI - CANNES</t>
  </si>
  <si>
    <t>11023331369593846622</t>
  </si>
  <si>
    <t>AUCHAN VILLARS</t>
  </si>
  <si>
    <t>11023310479593934449</t>
  </si>
  <si>
    <t>FOOT LOCKER- GRENOBLE</t>
  </si>
  <si>
    <t>11023329970593929784</t>
  </si>
  <si>
    <t>11123365817561153054</t>
  </si>
  <si>
    <t>11013326840592269199</t>
  </si>
  <si>
    <t>11013354841592884300</t>
  </si>
  <si>
    <t>11013357599592900389</t>
  </si>
  <si>
    <t>CONFORAMA- EPAGNY</t>
  </si>
  <si>
    <t>11023318005590359628</t>
  </si>
  <si>
    <t>11023327615593595081</t>
  </si>
  <si>
    <t>11023332311594375088</t>
  </si>
  <si>
    <t>CAROLL - PAP- LIEU SAINT</t>
  </si>
  <si>
    <t>11023329970593902941</t>
  </si>
  <si>
    <t>11023333799593588560</t>
  </si>
  <si>
    <t>11023333204528658771</t>
  </si>
  <si>
    <t>11023335076590349643</t>
  </si>
  <si>
    <t>11023340200590348366</t>
  </si>
  <si>
    <t>11023345010593901666</t>
  </si>
  <si>
    <t>LACOSTE- CRETEIL</t>
  </si>
  <si>
    <t>11023354998593358278</t>
  </si>
  <si>
    <t>CAMPER - LYON</t>
  </si>
  <si>
    <t>11023357899593838399</t>
  </si>
  <si>
    <t>11023355800592616228</t>
  </si>
  <si>
    <t>MASSIMO DUTTI- LEVALLOIS PERRE</t>
  </si>
  <si>
    <t>11023365339593602089</t>
  </si>
  <si>
    <t>LONGCHAMP CDG 2E - E015</t>
  </si>
  <si>
    <t>11063329218556027419</t>
  </si>
  <si>
    <t>11013344435592881046</t>
  </si>
  <si>
    <t>PACIFIC PECHE LYON</t>
  </si>
  <si>
    <t>11023315413594121698</t>
  </si>
  <si>
    <t>11183350643594056255</t>
  </si>
  <si>
    <t>ACUITIS - PARIS RENNES</t>
  </si>
  <si>
    <t>11013319340592879264</t>
  </si>
  <si>
    <t>KIABI VILLEPINTE</t>
  </si>
  <si>
    <t>11013333286591397308</t>
  </si>
  <si>
    <t>CONFORAMA- SAINT PRIEST</t>
  </si>
  <si>
    <t>11013354841592294835</t>
  </si>
  <si>
    <t>11013350347592870774</t>
  </si>
  <si>
    <t>LIPAULT - PARIS MADELEINE</t>
  </si>
  <si>
    <t>11023314032590366660</t>
  </si>
  <si>
    <t>ZARA- LILLE 385</t>
  </si>
  <si>
    <t>11023347398593818232</t>
  </si>
  <si>
    <t>11023351086593810614</t>
  </si>
  <si>
    <t>THE KOOPLES - PARIS SAINT GERM</t>
  </si>
  <si>
    <t>11023351141593814245</t>
  </si>
  <si>
    <t>VICOMTE A. - PARIS DRAGON</t>
  </si>
  <si>
    <t>11023354436593924586</t>
  </si>
  <si>
    <t>MICHEL MAROQUINERIE - AUBERVIL</t>
  </si>
  <si>
    <t>11023357698593812729</t>
  </si>
  <si>
    <t>SONIA RYKIEL - PARIS GRENELLE</t>
  </si>
  <si>
    <t>11023366989593360390</t>
  </si>
  <si>
    <t>HUGO BOSS- CANNES ANTIBES</t>
  </si>
  <si>
    <t>11183345958593153893</t>
  </si>
  <si>
    <t>CASTORAMA- CORMEILLES</t>
  </si>
  <si>
    <t>11013305646591392337</t>
  </si>
  <si>
    <t>FREY WILLE - PARIS CASTIGLIO</t>
  </si>
  <si>
    <t>11013333277592300148</t>
  </si>
  <si>
    <t>CONFORAMA- VALENCE</t>
  </si>
  <si>
    <t>11023326128593364063</t>
  </si>
  <si>
    <t>CARREFOUR - L'ISLE ADAM</t>
  </si>
  <si>
    <t>11023335448593216984</t>
  </si>
  <si>
    <t>11023342038593369257</t>
  </si>
  <si>
    <t>HISTOIRE D'OR - LA DEFENSE</t>
  </si>
  <si>
    <t>11023341694593929548</t>
  </si>
  <si>
    <t>GROSBILL - COLOMBES</t>
  </si>
  <si>
    <t>11023318090593352871</t>
  </si>
  <si>
    <t>11023322952593900819</t>
  </si>
  <si>
    <t>CARREFOUR - BERCY</t>
  </si>
  <si>
    <t>11023322952593929828</t>
  </si>
  <si>
    <t>11023341241593842478</t>
  </si>
  <si>
    <t>11023346616593905720</t>
  </si>
  <si>
    <t>ELECTRO DEPOT- GUICHAINVILLE</t>
  </si>
  <si>
    <t>11023359637593360230</t>
  </si>
  <si>
    <t>DELAVEINE - ST DENIS</t>
  </si>
  <si>
    <t>11023359302593592575</t>
  </si>
  <si>
    <t>PRADA- MONACO</t>
  </si>
  <si>
    <t>11023326130593588112</t>
  </si>
  <si>
    <t>CARREFOUR - CHAMBOURCY</t>
  </si>
  <si>
    <t>11023347134593050766</t>
  </si>
  <si>
    <t>METAL FLAQUE - PARIS</t>
  </si>
  <si>
    <t>11023354006593586939</t>
  </si>
  <si>
    <t>ELECTRO DEPOT- THIAIS</t>
  </si>
  <si>
    <t>11183345134592750285</t>
  </si>
  <si>
    <t>CASTORAMA- PUTEAUX</t>
  </si>
  <si>
    <t>11023337723593809280</t>
  </si>
  <si>
    <t>CELINE- MONTE CARLO</t>
  </si>
  <si>
    <t>11013313124592263844</t>
  </si>
  <si>
    <t>JULES- LILLE</t>
  </si>
  <si>
    <t>11013333244592280186</t>
  </si>
  <si>
    <t>CONFORAMA- COLOMBES</t>
  </si>
  <si>
    <t>11023318105593052797</t>
  </si>
  <si>
    <t>DARTY- HERBLAY 48</t>
  </si>
  <si>
    <t>11023322942593352091</t>
  </si>
  <si>
    <t>CARREFOUR - STE GENEVIEVE</t>
  </si>
  <si>
    <t>11023322912593356542</t>
  </si>
  <si>
    <t>AUCHAN LE PONTET</t>
  </si>
  <si>
    <t>11023327837593338077</t>
  </si>
  <si>
    <t>11023344275593048674</t>
  </si>
  <si>
    <t>ELECTRO DEPOT- AVIGNON</t>
  </si>
  <si>
    <t>11023350034593349902</t>
  </si>
  <si>
    <t>ELECTRO DEPOT- FLEURY MEROGIS</t>
  </si>
  <si>
    <t>11023355791593337679</t>
  </si>
  <si>
    <t>MARC O'POLO - PARIS</t>
  </si>
  <si>
    <t>11063365045556029933</t>
  </si>
  <si>
    <t>11023322944593046186</t>
  </si>
  <si>
    <t>CARREFOUR - ATHIS MONS</t>
  </si>
  <si>
    <t>11023358098593013149</t>
  </si>
  <si>
    <t>CAP BOULANGER - IVRY (IGRIPS)</t>
  </si>
  <si>
    <t>11023343775593018151</t>
  </si>
  <si>
    <t>ELECTRO DEPOT- VITROLLES</t>
  </si>
  <si>
    <t>11023343775593347294</t>
  </si>
  <si>
    <t>11063359993556027439</t>
  </si>
  <si>
    <t>GEANT CASINO - BESANCON</t>
  </si>
  <si>
    <t>11013319370591399157</t>
  </si>
  <si>
    <t>KIABI PLAN DE CAMPAGNE</t>
  </si>
  <si>
    <t>11023347414593237113</t>
  </si>
  <si>
    <t>NIKE FACTORY STORE- CABRIES PL</t>
  </si>
  <si>
    <t>11063327452556027420</t>
  </si>
  <si>
    <t>UN JOUR AILLEURS- PARIS RIVOLI</t>
  </si>
  <si>
    <t>11023320102593015430</t>
  </si>
  <si>
    <t>BOULANGER- ECHIROLLES</t>
  </si>
  <si>
    <t>11023326140593051666</t>
  </si>
  <si>
    <t>CARREFOUR - MARSEILLE GD LITTO</t>
  </si>
  <si>
    <t>11013356594592260639</t>
  </si>
  <si>
    <t>DEVRED- PARIS OPERA</t>
  </si>
  <si>
    <t>11023343795593050673</t>
  </si>
  <si>
    <t>M. MISSONI - SERRIS</t>
  </si>
  <si>
    <t>11013352746591392057</t>
  </si>
  <si>
    <t>11023314795592981989</t>
  </si>
  <si>
    <t>HERVE LEGER- PARIS</t>
  </si>
  <si>
    <t>11023358402593046278</t>
  </si>
  <si>
    <t>LANVIN - MONACO</t>
  </si>
  <si>
    <t>11063360087556026313</t>
  </si>
  <si>
    <t>GEANT CASINO - SALON DE PROVEN</t>
  </si>
  <si>
    <t>11123359970561153313</t>
  </si>
  <si>
    <t>11183365156592559696</t>
  </si>
  <si>
    <t>11023345807593023251</t>
  </si>
  <si>
    <t>HESCHUNG- BORDEAUX</t>
  </si>
  <si>
    <t>11023333801596564590</t>
  </si>
  <si>
    <t>2017-04-15</t>
  </si>
  <si>
    <t>11183327468598155616</t>
  </si>
  <si>
    <t>11183327483597502340</t>
  </si>
  <si>
    <t>11183327468598157701</t>
  </si>
  <si>
    <t>11183327468598144323</t>
  </si>
  <si>
    <t>11023349836597162784</t>
  </si>
  <si>
    <t>11003327468447727334</t>
  </si>
  <si>
    <t>(S)(N)(N)(N)(F)</t>
  </si>
  <si>
    <t>(4)(2)(2)(2)(2)</t>
  </si>
  <si>
    <t>(0)(0)(0)(0)(1)</t>
  </si>
  <si>
    <t>(-1)(96)(96)(22)(53)</t>
  </si>
  <si>
    <t>11183327468598155086</t>
  </si>
  <si>
    <t>11023355577596516433</t>
  </si>
  <si>
    <t>11183327468598148570</t>
  </si>
  <si>
    <t>11023362535597372276</t>
  </si>
  <si>
    <t>POIRAY - PARIS PASSY</t>
  </si>
  <si>
    <t>2017-01-02</t>
  </si>
  <si>
    <t>11003327468597203773</t>
  </si>
  <si>
    <t>11183327468598158252</t>
  </si>
  <si>
    <t>11183333014596155594</t>
  </si>
  <si>
    <t>11183327468595621234</t>
  </si>
  <si>
    <t>11183347458596155337</t>
  </si>
  <si>
    <t>11183327468596040657</t>
  </si>
  <si>
    <t>11023361056597708368</t>
  </si>
  <si>
    <t>11183327468598155869</t>
  </si>
  <si>
    <t>11183327483597503368</t>
  </si>
  <si>
    <t>11023361109597411442</t>
  </si>
  <si>
    <t>11023326486596493667</t>
  </si>
  <si>
    <t>11183327468595412294</t>
  </si>
  <si>
    <t>11183327483595545924</t>
  </si>
  <si>
    <t>11023361107596019000</t>
  </si>
  <si>
    <t>PRIMARK - DIJON</t>
  </si>
  <si>
    <t>11023349787597694207</t>
  </si>
  <si>
    <t>11183327468598158281</t>
  </si>
  <si>
    <t>11183327468596694597</t>
  </si>
  <si>
    <t>11183327468598145269</t>
  </si>
  <si>
    <t>11003327468595314939</t>
  </si>
  <si>
    <t>11023355577596517206</t>
  </si>
  <si>
    <t>11023339657598333162</t>
  </si>
  <si>
    <t>11023350570596031312</t>
  </si>
  <si>
    <t>11023344475596074251</t>
  </si>
  <si>
    <t>11183327468596528841</t>
  </si>
  <si>
    <t>11183327468596945758</t>
  </si>
  <si>
    <t>11183327468597179629</t>
  </si>
  <si>
    <t>11183327468596685117</t>
  </si>
  <si>
    <t>11183327468596136623</t>
  </si>
  <si>
    <t>11183327468596529909</t>
  </si>
  <si>
    <t>2016-11-14</t>
  </si>
  <si>
    <t>11023333803596473291</t>
  </si>
  <si>
    <t>11003327468596071051</t>
  </si>
  <si>
    <t>11183319568597009494</t>
  </si>
  <si>
    <t>11183327468595627875</t>
  </si>
  <si>
    <t>11003327468595529581</t>
  </si>
  <si>
    <t>11003327468595525573</t>
  </si>
  <si>
    <t>11003327468447726675</t>
  </si>
  <si>
    <t>11003327468596346455</t>
  </si>
  <si>
    <t>11023301063544993935</t>
  </si>
  <si>
    <t>11003327468594700089</t>
  </si>
  <si>
    <t>11003327468596549788</t>
  </si>
  <si>
    <t>11023336566595999528</t>
  </si>
  <si>
    <t>11183327468596530005</t>
  </si>
  <si>
    <t>11183327468596680803</t>
  </si>
  <si>
    <t>2016-12-01</t>
  </si>
  <si>
    <t>11183327468596143603</t>
  </si>
  <si>
    <t>11183327468595280513</t>
  </si>
  <si>
    <t>11183327468596524046</t>
  </si>
  <si>
    <t>11183327468595628235</t>
  </si>
  <si>
    <t>11003327468595529727</t>
  </si>
  <si>
    <t>11183327468596137399</t>
  </si>
  <si>
    <t>11183327468596527312</t>
  </si>
  <si>
    <t>11003327468447726261</t>
  </si>
  <si>
    <t>11003327468596556224</t>
  </si>
  <si>
    <t>2017-06-14</t>
  </si>
  <si>
    <t>11183327468598154798</t>
  </si>
  <si>
    <t>11003327468594699139</t>
  </si>
  <si>
    <t>11023336615596981940</t>
  </si>
  <si>
    <t>11183319568597010389</t>
  </si>
  <si>
    <t>11183327468596926401</t>
  </si>
  <si>
    <t>11003327468595524590</t>
  </si>
  <si>
    <t>11003327468597514842</t>
  </si>
  <si>
    <t>11183327468597181248</t>
  </si>
  <si>
    <t>11003327468597524231</t>
  </si>
  <si>
    <t>11003327468596548832</t>
  </si>
  <si>
    <t>11003327468595308619</t>
  </si>
  <si>
    <t>11003327483594818284</t>
  </si>
  <si>
    <t>11183327468596535037</t>
  </si>
  <si>
    <t>11183327468595271183</t>
  </si>
  <si>
    <t>11003327468596713151</t>
  </si>
  <si>
    <t>11003327468595526966</t>
  </si>
  <si>
    <t>11183327468596153527</t>
  </si>
  <si>
    <t>11183327468595610936</t>
  </si>
  <si>
    <t>11183327468595613889</t>
  </si>
  <si>
    <t>11003319568595469340</t>
  </si>
  <si>
    <t>11003327468597194966</t>
  </si>
  <si>
    <t>11003327468596354190</t>
  </si>
  <si>
    <t>11003327468595046025</t>
  </si>
  <si>
    <t>11183327468596372328</t>
  </si>
  <si>
    <t>11003327483594818968</t>
  </si>
  <si>
    <t>11003319568593108816</t>
  </si>
  <si>
    <t>11003327468596549533</t>
  </si>
  <si>
    <t>11003327468595528172</t>
  </si>
  <si>
    <t>11003327468596545712</t>
  </si>
  <si>
    <t>11023337724596610079</t>
  </si>
  <si>
    <t>CELINE- MARNE LA VALLEE</t>
  </si>
  <si>
    <t>2017-01-12</t>
  </si>
  <si>
    <t>11003327468597510442</t>
  </si>
  <si>
    <t>11003327468596066850</t>
  </si>
  <si>
    <t>11183327468596523537</t>
  </si>
  <si>
    <t>11183327468596136482</t>
  </si>
  <si>
    <t>11003327468596066090</t>
  </si>
  <si>
    <t>11183327468595627488</t>
  </si>
  <si>
    <t>11003327468595045536</t>
  </si>
  <si>
    <t>11003327483594819079</t>
  </si>
  <si>
    <t>11183319568596335037</t>
  </si>
  <si>
    <t>11003327468595526501</t>
  </si>
  <si>
    <t>11003327468596069108</t>
  </si>
  <si>
    <t>11183327468596537255</t>
  </si>
  <si>
    <t>11023361129595991720</t>
  </si>
  <si>
    <t>11003327468596066527</t>
  </si>
  <si>
    <t>11003327468597523069</t>
  </si>
  <si>
    <t>11003327468596362287</t>
  </si>
  <si>
    <t>11183327468597179923</t>
  </si>
  <si>
    <t>11183327468596375244</t>
  </si>
  <si>
    <t>11003327468596055203</t>
  </si>
  <si>
    <t>11183327468596141629</t>
  </si>
  <si>
    <t>11003327468597516270</t>
  </si>
  <si>
    <t>2016-11-03</t>
  </si>
  <si>
    <t>11003327468596362565</t>
  </si>
  <si>
    <t>11183327468596539863</t>
  </si>
  <si>
    <t>11003327468596363418</t>
  </si>
  <si>
    <t>11183327468597182360</t>
  </si>
  <si>
    <t>11183327468596136773</t>
  </si>
  <si>
    <t>11003327468596057284</t>
  </si>
  <si>
    <t>11003327468596555029</t>
  </si>
  <si>
    <t>11003327468596359735</t>
  </si>
  <si>
    <t>11003327468595525692</t>
  </si>
  <si>
    <t>11183327468596137277</t>
  </si>
  <si>
    <t>11003327468595529919</t>
  </si>
  <si>
    <t>11183327468596540020</t>
  </si>
  <si>
    <t>11183327468596680078</t>
  </si>
  <si>
    <t>11183327468596137905</t>
  </si>
  <si>
    <t>11003327468596560968</t>
  </si>
  <si>
    <t>11023336566596961850</t>
  </si>
  <si>
    <t>11183327468597283412</t>
  </si>
  <si>
    <t>11183327468595628509</t>
  </si>
  <si>
    <t>11003327468597512255</t>
  </si>
  <si>
    <t>11183327468595279341</t>
  </si>
  <si>
    <t>11003319568594361323</t>
  </si>
  <si>
    <t>11183327468596685559</t>
  </si>
  <si>
    <t>11003319568593108973</t>
  </si>
  <si>
    <t>11183327468597178610</t>
  </si>
  <si>
    <t>11023330913597384553</t>
  </si>
  <si>
    <t>11003327468596071411</t>
  </si>
  <si>
    <t>11003327468594697866</t>
  </si>
  <si>
    <t>11003327468597515773</t>
  </si>
  <si>
    <t>11003319568593110511</t>
  </si>
  <si>
    <t>11183327468597285117</t>
  </si>
  <si>
    <t>11123336566561159412</t>
  </si>
  <si>
    <t>11183327468596145994</t>
  </si>
  <si>
    <t>11003319568593116463</t>
  </si>
  <si>
    <t>11183327468596384919</t>
  </si>
  <si>
    <t>11003327468596057705</t>
  </si>
  <si>
    <t>11183327468596374941</t>
  </si>
  <si>
    <t>11183327468596541292</t>
  </si>
  <si>
    <t>11003327468596358061</t>
  </si>
  <si>
    <t>11003327468596071328</t>
  </si>
  <si>
    <t>11023361129596098977</t>
  </si>
  <si>
    <t>11183327468597183808</t>
  </si>
  <si>
    <t>11193327468407849906</t>
  </si>
  <si>
    <t>11003327468596550364</t>
  </si>
  <si>
    <t>11003327468595308101</t>
  </si>
  <si>
    <t>11003327468596352503</t>
  </si>
  <si>
    <t>11183327468596144718</t>
  </si>
  <si>
    <t>11183327468595279216</t>
  </si>
  <si>
    <t>11003327468594692717</t>
  </si>
  <si>
    <t>11183327468596529708</t>
  </si>
  <si>
    <t>11003327468595522349</t>
  </si>
  <si>
    <t>11183327468596534895</t>
  </si>
  <si>
    <t>11183327468596528480</t>
  </si>
  <si>
    <t>11003327468596056449</t>
  </si>
  <si>
    <t>11183327468597182285</t>
  </si>
  <si>
    <t>11003327468596362434</t>
  </si>
  <si>
    <t>11183327468596537802</t>
  </si>
  <si>
    <t>11003327468597196279</t>
  </si>
  <si>
    <t>11003319568594330183</t>
  </si>
  <si>
    <t>11183315735595634101</t>
  </si>
  <si>
    <t>11183327468595610825</t>
  </si>
  <si>
    <t>11003327468596072775</t>
  </si>
  <si>
    <t>11183327468595282002</t>
  </si>
  <si>
    <t>11183327468598709096</t>
  </si>
  <si>
    <t>11003327468597203702</t>
  </si>
  <si>
    <t>11003319568595467576</t>
  </si>
  <si>
    <t>11003327468595044234</t>
  </si>
  <si>
    <t>11003327468596549454</t>
  </si>
  <si>
    <t>11183327468596152255</t>
  </si>
  <si>
    <t>11023336615596582886</t>
  </si>
  <si>
    <t>11003327468447726964</t>
  </si>
  <si>
    <t>11183327468595279581</t>
  </si>
  <si>
    <t>11003327468595522354</t>
  </si>
  <si>
    <t>11003327468596067356</t>
  </si>
  <si>
    <t>11003327468596353935</t>
  </si>
  <si>
    <t>11003327468596546089</t>
  </si>
  <si>
    <t>11183327468595614635</t>
  </si>
  <si>
    <t>11183327468596522241</t>
  </si>
  <si>
    <t>11183327468598157097</t>
  </si>
  <si>
    <t>11183327468596152054</t>
  </si>
  <si>
    <t>11003327468595530073</t>
  </si>
  <si>
    <t>11183327468595282557</t>
  </si>
  <si>
    <t>11183327468597178424</t>
  </si>
  <si>
    <t>(S)(B)(N)(X)</t>
  </si>
  <si>
    <t>(4)(4)(5)(2)</t>
  </si>
  <si>
    <t>(0)(0)(0)(7)</t>
  </si>
  <si>
    <t>(-1)(0)(0)(96)</t>
  </si>
  <si>
    <t>11183327468596680755</t>
  </si>
  <si>
    <t>11183327468598235550</t>
  </si>
  <si>
    <t>11183327468597179722</t>
  </si>
  <si>
    <t>11023336566596600174</t>
  </si>
  <si>
    <t>11003327468594697486</t>
  </si>
  <si>
    <t>11003327468596069242</t>
  </si>
  <si>
    <t>11003327468594701490</t>
  </si>
  <si>
    <t>11003327468554859430</t>
  </si>
  <si>
    <t>11003327468596069430</t>
  </si>
  <si>
    <t>11003319568594321056</t>
  </si>
  <si>
    <t>11183327468596927259</t>
  </si>
  <si>
    <t>11183327468596539837</t>
  </si>
  <si>
    <t>11183327468596385201</t>
  </si>
  <si>
    <t>11183319568596337422</t>
  </si>
  <si>
    <t>11003327468595308585</t>
  </si>
  <si>
    <t>11183319568596334573</t>
  </si>
  <si>
    <t>11003327468596362153</t>
  </si>
  <si>
    <t>11003327468447726634</t>
  </si>
  <si>
    <t>11003327468597194044</t>
  </si>
  <si>
    <t>11003327483594818638</t>
  </si>
  <si>
    <t>11183327468596142218</t>
  </si>
  <si>
    <t>11183319568597009516</t>
  </si>
  <si>
    <t>11003327468597516630</t>
  </si>
  <si>
    <t>11003327468596068714</t>
  </si>
  <si>
    <t>11183327468598235794</t>
  </si>
  <si>
    <t>11183327468597183018</t>
  </si>
  <si>
    <t>11183327468598155254</t>
  </si>
  <si>
    <t>11183327468596538396</t>
  </si>
  <si>
    <t>11003327468596352798</t>
  </si>
  <si>
    <t>11183327468596152763</t>
  </si>
  <si>
    <t>11183327468596139775</t>
  </si>
  <si>
    <t>11003327468597527524</t>
  </si>
  <si>
    <t>11003319568594321934</t>
  </si>
  <si>
    <t>11183327468596367922</t>
  </si>
  <si>
    <t>11003319568593095277</t>
  </si>
  <si>
    <t>11003327468554858601</t>
  </si>
  <si>
    <t>11183319568597010937</t>
  </si>
  <si>
    <t>11003327468595526037</t>
  </si>
  <si>
    <t>11003319568594326263</t>
  </si>
  <si>
    <t>11183327468597174957</t>
  </si>
  <si>
    <t>2016-12-25</t>
  </si>
  <si>
    <t>11003327468447725959</t>
  </si>
  <si>
    <t>11183327468596137306</t>
  </si>
  <si>
    <t>11003327468596361266</t>
  </si>
  <si>
    <t>11003327468596546155</t>
  </si>
  <si>
    <t>11003327468596360882</t>
  </si>
  <si>
    <t>11183327468595613337</t>
  </si>
  <si>
    <t>11003327468596362447</t>
  </si>
  <si>
    <t>11003319568595498067</t>
  </si>
  <si>
    <t>2016-12-24</t>
  </si>
  <si>
    <t>11023358750597052754</t>
  </si>
  <si>
    <t>2017-01-06</t>
  </si>
  <si>
    <t>11023355834597443787</t>
  </si>
  <si>
    <t>11013322176595777441</t>
  </si>
  <si>
    <t>CHATEAU DE VERSAILLES</t>
  </si>
  <si>
    <t>11003337745594783716</t>
  </si>
  <si>
    <t>2017-01-23</t>
  </si>
  <si>
    <t>11023357694596579672</t>
  </si>
  <si>
    <t>SONIA RYKIEL - PARIS ALESIA</t>
  </si>
  <si>
    <t>11003337745594783008</t>
  </si>
  <si>
    <t>2016-11-28</t>
  </si>
  <si>
    <t>11183315744598089751</t>
  </si>
  <si>
    <t>11023340376597683217</t>
  </si>
  <si>
    <t>11123343194561157731</t>
  </si>
  <si>
    <t>BREGUET - CANNES</t>
  </si>
  <si>
    <t>11023346373597438917</t>
  </si>
  <si>
    <t>11013363179596656765</t>
  </si>
  <si>
    <t>LANCASTER - GRENOBLE</t>
  </si>
  <si>
    <t>11003337745594779548</t>
  </si>
  <si>
    <t>11023346373597050943</t>
  </si>
  <si>
    <t>11023337730598311077</t>
  </si>
  <si>
    <t>11013346882596661797</t>
  </si>
  <si>
    <t>BOUTIQUE ROLEX - LYON</t>
  </si>
  <si>
    <t>15003327609591532871</t>
  </si>
  <si>
    <t>11003337748593694844</t>
  </si>
  <si>
    <t>11183327559596901951</t>
  </si>
  <si>
    <t>2016-12-16</t>
  </si>
  <si>
    <t>11003359819594791414</t>
  </si>
  <si>
    <t>11003337745593705006</t>
  </si>
  <si>
    <t>11023314212597312872</t>
  </si>
  <si>
    <t>11003347807594755760</t>
  </si>
  <si>
    <t>2017-02-21</t>
  </si>
  <si>
    <t>(-1)(10)(96)</t>
  </si>
  <si>
    <t>11003327468597192882</t>
  </si>
  <si>
    <t>11003315620594322498</t>
  </si>
  <si>
    <t>11003315620595483736</t>
  </si>
  <si>
    <t>11023333803597438073</t>
  </si>
  <si>
    <t>11183327468598148298</t>
  </si>
  <si>
    <t>11003327468595312495</t>
  </si>
  <si>
    <t>11003337745594774907</t>
  </si>
  <si>
    <t>11003337752596165169</t>
  </si>
  <si>
    <t>HERMES - BORDEAUX</t>
  </si>
  <si>
    <t>11003327468447712404</t>
  </si>
  <si>
    <t>11003327468597514176</t>
  </si>
  <si>
    <t>11003327483595556253</t>
  </si>
  <si>
    <t>11003337745594773554</t>
  </si>
  <si>
    <t>11003337755594800207</t>
  </si>
  <si>
    <t>11183327468595273728</t>
  </si>
  <si>
    <t>11183327468595274191</t>
  </si>
  <si>
    <t>11183327468595274693</t>
  </si>
  <si>
    <t>11023363687596483731</t>
  </si>
  <si>
    <t>APM MONACO - NICE</t>
  </si>
  <si>
    <t>11003337745594791397</t>
  </si>
  <si>
    <t>2017-01-09</t>
  </si>
  <si>
    <t>11023350570597414900</t>
  </si>
  <si>
    <t>11003337755593683917</t>
  </si>
  <si>
    <t>11013322176594281451</t>
  </si>
  <si>
    <t>11093339094556942935</t>
  </si>
  <si>
    <t>11003318399593104166</t>
  </si>
  <si>
    <t>11003361121589837515</t>
  </si>
  <si>
    <t>MERCEDEH SHOES ADULTE - MONACO</t>
  </si>
  <si>
    <t>2017-01-08</t>
  </si>
  <si>
    <t>11003327468595303759</t>
  </si>
  <si>
    <t>11023319847596215198</t>
  </si>
  <si>
    <t>2017-01-04</t>
  </si>
  <si>
    <t>11023326486596082191</t>
  </si>
  <si>
    <t>2017-01-20</t>
  </si>
  <si>
    <t>11003327468595533708</t>
  </si>
  <si>
    <t>11023356551596583320</t>
  </si>
  <si>
    <t>STONE ISLAND - CANNES</t>
  </si>
  <si>
    <t>2017-01-24</t>
  </si>
  <si>
    <t>11023356666596474796</t>
  </si>
  <si>
    <t>ROBERTO CAVALLI - PARIS ST HON</t>
  </si>
  <si>
    <t>11093326737556945059</t>
  </si>
  <si>
    <t>11183358062595704828</t>
  </si>
  <si>
    <t>ANNE FONTAINE - ST HONORE</t>
  </si>
  <si>
    <t>2017-01-10</t>
  </si>
  <si>
    <t>11183358062595708596</t>
  </si>
  <si>
    <t>11003315735594348951</t>
  </si>
  <si>
    <t>2017-01-30</t>
  </si>
  <si>
    <t>11003367238589843026</t>
  </si>
  <si>
    <t>ANINE BING - PARIS 3</t>
  </si>
  <si>
    <t>11023358661597024109</t>
  </si>
  <si>
    <t>11093339094556945826</t>
  </si>
  <si>
    <t>11023314196597107736</t>
  </si>
  <si>
    <t>11023327213597297898</t>
  </si>
  <si>
    <t>11003327468596347445</t>
  </si>
  <si>
    <t>11003327483594815164</t>
  </si>
  <si>
    <t>11023353978597066354</t>
  </si>
  <si>
    <t>11003358008593468698</t>
  </si>
  <si>
    <t>11003358008593469922</t>
  </si>
  <si>
    <t>11003358008593469946</t>
  </si>
  <si>
    <t>11003337745594774809</t>
  </si>
  <si>
    <t>11003337745594778248</t>
  </si>
  <si>
    <t>11003337745594779818</t>
  </si>
  <si>
    <t>11003358008593469967</t>
  </si>
  <si>
    <t>11003315620595483053</t>
  </si>
  <si>
    <t>11003347807594795263</t>
  </si>
  <si>
    <t>11003358008593479234</t>
  </si>
  <si>
    <t>11003347807594794757</t>
  </si>
  <si>
    <t>11003347807594794859</t>
  </si>
  <si>
    <t>11003337745594782969</t>
  </si>
  <si>
    <t>11003337745594783361</t>
  </si>
  <si>
    <t>11003337745594784162</t>
  </si>
  <si>
    <t>11003337745594789095</t>
  </si>
  <si>
    <t>11003337745594789974</t>
  </si>
  <si>
    <t>11003337745594792262</t>
  </si>
  <si>
    <t>11003337745594793587</t>
  </si>
  <si>
    <t>11003337755594793625</t>
  </si>
  <si>
    <t>11003347807594787414</t>
  </si>
  <si>
    <t>11003347807594788320</t>
  </si>
  <si>
    <t>11023320087597703769</t>
  </si>
  <si>
    <t>BOULANGER- MASSY</t>
  </si>
  <si>
    <t>11023354966597753408</t>
  </si>
  <si>
    <t>11063337893563759902</t>
  </si>
  <si>
    <t>2017-01-05</t>
  </si>
  <si>
    <t>11003337745594801210</t>
  </si>
  <si>
    <t>11003347807594797004</t>
  </si>
  <si>
    <t>11003347807594797036</t>
  </si>
  <si>
    <t>11023332352598312365</t>
  </si>
  <si>
    <t>WEILL- PARIS CHAMPS ELYSEES</t>
  </si>
  <si>
    <t>2017-01-16</t>
  </si>
  <si>
    <t>11183339233598701260</t>
  </si>
  <si>
    <t>MANFIELD - PARIS TERNES</t>
  </si>
  <si>
    <t>11003337745596164955</t>
  </si>
  <si>
    <t>11003347807596164549</t>
  </si>
  <si>
    <t>11003327468597517189</t>
  </si>
  <si>
    <t>11003327468597528354</t>
  </si>
  <si>
    <t>11023346373596586105</t>
  </si>
  <si>
    <t>11003337745593718128</t>
  </si>
  <si>
    <t>11183324565596896574</t>
  </si>
  <si>
    <t>BURBERRY- BLD MALESHERBES</t>
  </si>
  <si>
    <t>11023358625596302562</t>
  </si>
  <si>
    <t>11003337749594768874</t>
  </si>
  <si>
    <t>11183327468596938360</t>
  </si>
  <si>
    <t>11183327468595396509</t>
  </si>
  <si>
    <t>11183333014598698012</t>
  </si>
  <si>
    <t>11183327468597185391</t>
  </si>
  <si>
    <t>11023327213596727404</t>
  </si>
  <si>
    <t>11023356882597112506</t>
  </si>
  <si>
    <t>11003319568594353844</t>
  </si>
  <si>
    <t>11003365601593463182</t>
  </si>
  <si>
    <t>PARIS EIFFEL - COUTELLERIE</t>
  </si>
  <si>
    <t>11003337745593721489</t>
  </si>
  <si>
    <t>11183327483595066029</t>
  </si>
  <si>
    <t>11123364763561161383</t>
  </si>
  <si>
    <t>2017-05-31</t>
  </si>
  <si>
    <t>11023361056596225165</t>
  </si>
  <si>
    <t>11183327468595404208</t>
  </si>
  <si>
    <t>11183327468596936918</t>
  </si>
  <si>
    <t>11063344715563759769</t>
  </si>
  <si>
    <t>11003327483593185487</t>
  </si>
  <si>
    <t>11023365627597126030</t>
  </si>
  <si>
    <t>11183327468597291348</t>
  </si>
  <si>
    <t>11183342251593673156</t>
  </si>
  <si>
    <t>11063344715563755681</t>
  </si>
  <si>
    <t>11183327468596939563</t>
  </si>
  <si>
    <t>11013326519596663768</t>
  </si>
  <si>
    <t>ARMAND THIERY - HOMMES- SERRIS</t>
  </si>
  <si>
    <t>11003327468595043739</t>
  </si>
  <si>
    <t>11183327468596684627</t>
  </si>
  <si>
    <t>11183327468597286969</t>
  </si>
  <si>
    <t>11123364763574254445</t>
  </si>
  <si>
    <t>11183327468598151288</t>
  </si>
  <si>
    <t>11003337309589837000</t>
  </si>
  <si>
    <t>HEYRAUD- PARIS MADELEINE</t>
  </si>
  <si>
    <t>11023363912597125254</t>
  </si>
  <si>
    <t>11183327468598224720</t>
  </si>
  <si>
    <t>11023346647596247324</t>
  </si>
  <si>
    <t>YUMI KATSURA - PARIS CAMBON</t>
  </si>
  <si>
    <t>11003337747593711769</t>
  </si>
  <si>
    <t>11023356882597059417</t>
  </si>
  <si>
    <t>11183327468598138720</t>
  </si>
  <si>
    <t>11183327468595411746</t>
  </si>
  <si>
    <t>11023355156597746909</t>
  </si>
  <si>
    <t>11003347807593712029</t>
  </si>
  <si>
    <t>11003337745593691350</t>
  </si>
  <si>
    <t>11183327468596379784</t>
  </si>
  <si>
    <t>(-1)(96)(0)</t>
  </si>
  <si>
    <t>11003327468595299768</t>
  </si>
  <si>
    <t>11183327468596531819</t>
  </si>
  <si>
    <t>11183327468598147645</t>
  </si>
  <si>
    <t>11123364763561158782</t>
  </si>
  <si>
    <t>11023333024597388952</t>
  </si>
  <si>
    <t>2016-12-15</t>
  </si>
  <si>
    <t>11183327468598613338</t>
  </si>
  <si>
    <t>11123365844561161247</t>
  </si>
  <si>
    <t>11183327468595405881</t>
  </si>
  <si>
    <t>11183327483567071951</t>
  </si>
  <si>
    <t>11003337745593719340</t>
  </si>
  <si>
    <t>11183327468595411297</t>
  </si>
  <si>
    <t>11023363144598322573</t>
  </si>
  <si>
    <t>11183327468595403122</t>
  </si>
  <si>
    <t>11183327468596044405</t>
  </si>
  <si>
    <t>11183327468595404922</t>
  </si>
  <si>
    <t>11023341695596475649</t>
  </si>
  <si>
    <t>11003319568593113274</t>
  </si>
  <si>
    <t>11183327468597290556</t>
  </si>
  <si>
    <t>11183319568595393354</t>
  </si>
  <si>
    <t>11023339657597077321</t>
  </si>
  <si>
    <t>11183327468598147123</t>
  </si>
  <si>
    <t>11003337745593699714</t>
  </si>
  <si>
    <t>11023365218596587141</t>
  </si>
  <si>
    <t>MANGO - SERRIS</t>
  </si>
  <si>
    <t>11023329001597788472</t>
  </si>
  <si>
    <t>11023355156596756827</t>
  </si>
  <si>
    <t>11183327468598151566</t>
  </si>
  <si>
    <t>11183327468598147991</t>
  </si>
  <si>
    <t>11003337745593719355</t>
  </si>
  <si>
    <t>11023358820597140031</t>
  </si>
  <si>
    <t>11003327468595032073</t>
  </si>
  <si>
    <t>11183327468595411307</t>
  </si>
  <si>
    <t>11003327469409956450</t>
  </si>
  <si>
    <t>11123364763574253017</t>
  </si>
  <si>
    <t>15003362522593796389</t>
  </si>
  <si>
    <t>15183362522593780343</t>
  </si>
  <si>
    <t>11003337745593693038</t>
  </si>
  <si>
    <t>11183327468595622178</t>
  </si>
  <si>
    <t>11183327468596693908</t>
  </si>
  <si>
    <t>11013334326596645274</t>
  </si>
  <si>
    <t>11183327468595283926</t>
  </si>
  <si>
    <t>11003327468447726448</t>
  </si>
  <si>
    <t>11003337749593714892</t>
  </si>
  <si>
    <t>11003327468596704177</t>
  </si>
  <si>
    <t>11003327468597526027</t>
  </si>
  <si>
    <t>2017-03-31</t>
  </si>
  <si>
    <t>11003333014589818486</t>
  </si>
  <si>
    <t>11183319568595392650</t>
  </si>
  <si>
    <t>11013361633594997957</t>
  </si>
  <si>
    <t>11003337745593683802</t>
  </si>
  <si>
    <t>11023358398596286241</t>
  </si>
  <si>
    <t>11003337745593703418</t>
  </si>
  <si>
    <t>11183327468596694760</t>
  </si>
  <si>
    <t>11023347342598350630</t>
  </si>
  <si>
    <t>11023355834596867041</t>
  </si>
  <si>
    <t>11013334326596657310</t>
  </si>
  <si>
    <t>11183327468595398682</t>
  </si>
  <si>
    <t>11023341657596294267</t>
  </si>
  <si>
    <t>11003344932390457224</t>
  </si>
  <si>
    <t>11183327468597186702</t>
  </si>
  <si>
    <t>11123364763574254007</t>
  </si>
  <si>
    <t>11003327468596355269</t>
  </si>
  <si>
    <t>11183327468595411865</t>
  </si>
  <si>
    <t>11183327468595618212</t>
  </si>
  <si>
    <t>11023354966598343578</t>
  </si>
  <si>
    <t>11123364763574254631</t>
  </si>
  <si>
    <t>11183327468597286775</t>
  </si>
  <si>
    <t>11023333204544994033</t>
  </si>
  <si>
    <t>11023334012596773207</t>
  </si>
  <si>
    <t>11003337745594785869</t>
  </si>
  <si>
    <t>11023355089596256543</t>
  </si>
  <si>
    <t>BRUNELLO CUCINELLI - PARIS 7</t>
  </si>
  <si>
    <t>11183327468598613994</t>
  </si>
  <si>
    <t>11183327468595411369</t>
  </si>
  <si>
    <t>11183327468595412239</t>
  </si>
  <si>
    <t>11183333014595383162</t>
  </si>
  <si>
    <t>11023328449597141298</t>
  </si>
  <si>
    <t>11023350570596263004</t>
  </si>
  <si>
    <t>11023360873597107464</t>
  </si>
  <si>
    <t>11183358008595702620</t>
  </si>
  <si>
    <t>11023335078594515532</t>
  </si>
  <si>
    <t>ZARA- PARIS PONT NEUF 3237</t>
  </si>
  <si>
    <t>11023349787595606243</t>
  </si>
  <si>
    <t>11023358008596303994</t>
  </si>
  <si>
    <t>11023355332596257416</t>
  </si>
  <si>
    <t>11023339962597420336</t>
  </si>
  <si>
    <t>11023358530597814253</t>
  </si>
  <si>
    <t>11023349787596953783</t>
  </si>
  <si>
    <t>11023349787596231960</t>
  </si>
  <si>
    <t>11023362366597400866</t>
  </si>
  <si>
    <t>11023355332598329417</t>
  </si>
  <si>
    <t>11023350570596234209</t>
  </si>
  <si>
    <t>11013347548595797777</t>
  </si>
  <si>
    <t>11023355332596882483</t>
  </si>
  <si>
    <t>11023347937597313049</t>
  </si>
  <si>
    <t>11183333014595706317</t>
  </si>
  <si>
    <t>11023335438597043510</t>
  </si>
  <si>
    <t>AU VIEUX CAMPEUR- THONON LES B</t>
  </si>
  <si>
    <t>11023303728596519033</t>
  </si>
  <si>
    <t>11023349787597377844</t>
  </si>
  <si>
    <t>11023359853598322134</t>
  </si>
  <si>
    <t>UNIQLO -PARIS FRANC BOURGEOIS</t>
  </si>
  <si>
    <t>2016-12-28</t>
  </si>
  <si>
    <t>11023350570596241991</t>
  </si>
  <si>
    <t>11003333014589826522</t>
  </si>
  <si>
    <t>11013341543596623376</t>
  </si>
  <si>
    <t>11023357427592654825</t>
  </si>
  <si>
    <t>ZARA HOME - PARIS CHAMPS ELYSE</t>
  </si>
  <si>
    <t>11023355332596876264</t>
  </si>
  <si>
    <t>11023339657597153553</t>
  </si>
  <si>
    <t>11023326486597772656</t>
  </si>
  <si>
    <t>11023350570597378834</t>
  </si>
  <si>
    <t>11023322938596586342</t>
  </si>
  <si>
    <t>CARREFOUR - AUTEUIL</t>
  </si>
  <si>
    <t>11023349787596591114</t>
  </si>
  <si>
    <t>11023335078594515794</t>
  </si>
  <si>
    <t>11023350570597153236</t>
  </si>
  <si>
    <t>11023350006594549611</t>
  </si>
  <si>
    <t>11023318005594501571</t>
  </si>
  <si>
    <t>11183333014597000649</t>
  </si>
  <si>
    <t>11023349787596581188</t>
  </si>
  <si>
    <t>11023350570597381545</t>
  </si>
  <si>
    <t>11023350570597108148</t>
  </si>
  <si>
    <t>11023341007597828295</t>
  </si>
  <si>
    <t>11023350570597422307</t>
  </si>
  <si>
    <t>11023349787597703020</t>
  </si>
  <si>
    <t>11003333014593484145</t>
  </si>
  <si>
    <t>11023356147596501369</t>
  </si>
  <si>
    <t>11023349787597139216</t>
  </si>
  <si>
    <t>11023341007597443597</t>
  </si>
  <si>
    <t>11023358399597158887</t>
  </si>
  <si>
    <t>11023354854596606639</t>
  </si>
  <si>
    <t>11023349836597420441</t>
  </si>
  <si>
    <t>11023347937596950148</t>
  </si>
  <si>
    <t>11023355332597751828</t>
  </si>
  <si>
    <t>11023362366597723753</t>
  </si>
  <si>
    <t>11023350570597100638</t>
  </si>
  <si>
    <t>11023343271597096085</t>
  </si>
  <si>
    <t>11003358008593470016</t>
  </si>
  <si>
    <t>11023350570596257887</t>
  </si>
  <si>
    <t>11023349787596074573</t>
  </si>
  <si>
    <t>11003333014593478414</t>
  </si>
  <si>
    <t>11023363523597097441</t>
  </si>
  <si>
    <t>11003333014593486446</t>
  </si>
  <si>
    <t>11013334326596660293</t>
  </si>
  <si>
    <t>11003333014593480975</t>
  </si>
  <si>
    <t>11023318005594501635</t>
  </si>
  <si>
    <t>11023355740596850873</t>
  </si>
  <si>
    <t>APPLE STORE - STRASBOURG</t>
  </si>
  <si>
    <t>11023350570596563222</t>
  </si>
  <si>
    <t>11183358008596903555</t>
  </si>
  <si>
    <t>11023350570597152188</t>
  </si>
  <si>
    <t>11093339094556944446</t>
  </si>
  <si>
    <t>11003333014589833236</t>
  </si>
  <si>
    <t>11013334326595018232</t>
  </si>
  <si>
    <t>11023350570597401569</t>
  </si>
  <si>
    <t>11023358398596005267</t>
  </si>
  <si>
    <t>11023365068596231628</t>
  </si>
  <si>
    <t>MONTBLANC - SERRIS</t>
  </si>
  <si>
    <t>11023349787596574569</t>
  </si>
  <si>
    <t>11023314015594507929</t>
  </si>
  <si>
    <t>ZARA- PARIS CHAMPS ELYSEE 355</t>
  </si>
  <si>
    <t>11023326486597414761</t>
  </si>
  <si>
    <t>11183358008596900250</t>
  </si>
  <si>
    <t>11023326486596243771</t>
  </si>
  <si>
    <t>11023362854596116792</t>
  </si>
  <si>
    <t>11023356147596244456</t>
  </si>
  <si>
    <t>11003333014589840620</t>
  </si>
  <si>
    <t>11023350570596892445</t>
  </si>
  <si>
    <t>11023350570596234526</t>
  </si>
  <si>
    <t>11183333014596163305</t>
  </si>
  <si>
    <t>11063337893563750955</t>
  </si>
  <si>
    <t>11023358399597154681</t>
  </si>
  <si>
    <t>11023355332597752117</t>
  </si>
  <si>
    <t>11023362854597163746</t>
  </si>
  <si>
    <t>11023350570597152254</t>
  </si>
  <si>
    <t>11023350570597096948</t>
  </si>
  <si>
    <t>11183333014597000421</t>
  </si>
  <si>
    <t>11023358008596994100</t>
  </si>
  <si>
    <t>11093339094556942789</t>
  </si>
  <si>
    <t>11093339094556942872</t>
  </si>
  <si>
    <t>11013334326595775932</t>
  </si>
  <si>
    <t>2016-12-10</t>
  </si>
  <si>
    <t>11023350570597162110</t>
  </si>
  <si>
    <t>11183358008597828724</t>
  </si>
  <si>
    <t>11023349787597752244</t>
  </si>
  <si>
    <t>11023350570597053147</t>
  </si>
  <si>
    <t>11093339094556942840</t>
  </si>
  <si>
    <t>11023350570596572408</t>
  </si>
  <si>
    <t>11023350570597160028</t>
  </si>
  <si>
    <t>11023350570597100693</t>
  </si>
  <si>
    <t>11023349787597752095</t>
  </si>
  <si>
    <t>11023349787596230547</t>
  </si>
  <si>
    <t>11023337893596868498</t>
  </si>
  <si>
    <t>11093339094556942855</t>
  </si>
  <si>
    <t>11023355156597746194</t>
  </si>
  <si>
    <t>11023349787597801808</t>
  </si>
  <si>
    <t>11013354700595771435</t>
  </si>
  <si>
    <t>ARMAND THIERY - HOMMES- THOIRY</t>
  </si>
  <si>
    <t>11183355414595378730</t>
  </si>
  <si>
    <t>MONCLER- CANNES</t>
  </si>
  <si>
    <t>11063337893563750964</t>
  </si>
  <si>
    <t>11023350018598321538</t>
  </si>
  <si>
    <t>CHARLES TYRWHITT- SERRIS</t>
  </si>
  <si>
    <t>11023349787596734657</t>
  </si>
  <si>
    <t>11023350570597413137</t>
  </si>
  <si>
    <t>11023350570596484081</t>
  </si>
  <si>
    <t>11183358008595707766</t>
  </si>
  <si>
    <t>11023355332597809068</t>
  </si>
  <si>
    <t>11023349836597152077</t>
  </si>
  <si>
    <t>11023350570597134296</t>
  </si>
  <si>
    <t>11023354854598317306</t>
  </si>
  <si>
    <t>11183358008596163642</t>
  </si>
  <si>
    <t>11023350570597152334</t>
  </si>
  <si>
    <t>11183333619593672927</t>
  </si>
  <si>
    <t>11183333014598269823</t>
  </si>
  <si>
    <t>11013334326595012427</t>
  </si>
  <si>
    <t>11003333014593476105</t>
  </si>
  <si>
    <t>11003333014589826109</t>
  </si>
  <si>
    <t>11023350570596951751</t>
  </si>
  <si>
    <t>11023350570597400447</t>
  </si>
  <si>
    <t>11183362088596900028</t>
  </si>
  <si>
    <t>11003333014593477706</t>
  </si>
  <si>
    <t>11093339094556942864</t>
  </si>
  <si>
    <t>11023350570597441247</t>
  </si>
  <si>
    <t>11023354854597731029</t>
  </si>
  <si>
    <t>11023349787596224523</t>
  </si>
  <si>
    <t>11003352500501626412</t>
  </si>
  <si>
    <t>YVES SALOMON - PARIS</t>
  </si>
  <si>
    <t>11023355332596010097</t>
  </si>
  <si>
    <t>11093339094556944479</t>
  </si>
  <si>
    <t>11023349787596023835</t>
  </si>
  <si>
    <t>11023350570596217022</t>
  </si>
  <si>
    <t>11023328449596306233</t>
  </si>
  <si>
    <t>11023350570598323744</t>
  </si>
  <si>
    <t>11183333619595321338</t>
  </si>
  <si>
    <t>11183333014597007022</t>
  </si>
  <si>
    <t>11023357427594518875</t>
  </si>
  <si>
    <t>11023350570596253988</t>
  </si>
  <si>
    <t>11023349787595985337</t>
  </si>
  <si>
    <t>11023349787597741443</t>
  </si>
  <si>
    <t>11003337745593680939</t>
  </si>
  <si>
    <t>11003337755593723712</t>
  </si>
  <si>
    <t>11023327213596119417</t>
  </si>
  <si>
    <t>11003327468595295888</t>
  </si>
  <si>
    <t>11003327468595303181</t>
  </si>
  <si>
    <t>11003337745594787130</t>
  </si>
  <si>
    <t>11183327468596049911</t>
  </si>
  <si>
    <t>11023301063544993237</t>
  </si>
  <si>
    <t>11003337745593687273</t>
  </si>
  <si>
    <t>11003327468597197082</t>
  </si>
  <si>
    <t>11183319568598091682</t>
  </si>
  <si>
    <t>11003337755594790593</t>
  </si>
  <si>
    <t>11003337745593722357</t>
  </si>
  <si>
    <t>11003337745594803249</t>
  </si>
  <si>
    <t>11003327483594816472</t>
  </si>
  <si>
    <t>11003337745594770575</t>
  </si>
  <si>
    <t>11003327468596557861</t>
  </si>
  <si>
    <t>11003337745594768100</t>
  </si>
  <si>
    <t>11003337745593687327</t>
  </si>
  <si>
    <t>11003315735594322256</t>
  </si>
  <si>
    <t>11003327468596560143</t>
  </si>
  <si>
    <t>11003337762593694076</t>
  </si>
  <si>
    <t>11023333204544993058</t>
  </si>
  <si>
    <t>11003327468595309791</t>
  </si>
  <si>
    <t>11003327468595038884</t>
  </si>
  <si>
    <t>15183362522593777123</t>
  </si>
  <si>
    <t>11183327468596380976</t>
  </si>
  <si>
    <t>11003337755594802238</t>
  </si>
  <si>
    <t>11183327468596380090</t>
  </si>
  <si>
    <t>11003347807594795581</t>
  </si>
  <si>
    <t>11003337745594794612</t>
  </si>
  <si>
    <t>11183327468596938696</t>
  </si>
  <si>
    <t>11003327468595315271</t>
  </si>
  <si>
    <t>11003337745593701471</t>
  </si>
  <si>
    <t>11003327468596696452</t>
  </si>
  <si>
    <t>11003327483594815661</t>
  </si>
  <si>
    <t>11183327468596039502</t>
  </si>
  <si>
    <t>11183327468596935022</t>
  </si>
  <si>
    <t>11183315735598112323</t>
  </si>
  <si>
    <t>11183327468596037626</t>
  </si>
  <si>
    <t>11003337745593682976</t>
  </si>
  <si>
    <t>11003327468596062126</t>
  </si>
  <si>
    <t>11183319568598096600</t>
  </si>
  <si>
    <t>11003327468596346924</t>
  </si>
  <si>
    <t>11003319568594338192</t>
  </si>
  <si>
    <t>11003327483594090078</t>
  </si>
  <si>
    <t>11003327468596552897</t>
  </si>
  <si>
    <t>11003337745594772070</t>
  </si>
  <si>
    <t>11003327468447726005</t>
  </si>
  <si>
    <t>11003327468596063960</t>
  </si>
  <si>
    <t>15183362522545760885</t>
  </si>
  <si>
    <t>2016-12-08</t>
  </si>
  <si>
    <t>11003327468595313187</t>
  </si>
  <si>
    <t>11183327468596147100</t>
  </si>
  <si>
    <t>11183319568596788826</t>
  </si>
  <si>
    <t>11023333204544994165</t>
  </si>
  <si>
    <t>11003327483594093081</t>
  </si>
  <si>
    <t>11003337745593701250</t>
  </si>
  <si>
    <t>11003327468447726079</t>
  </si>
  <si>
    <t>11003337745594788920</t>
  </si>
  <si>
    <t>11003319568594353496</t>
  </si>
  <si>
    <t>11003327468595298726</t>
  </si>
  <si>
    <t>11003327468595301316</t>
  </si>
  <si>
    <t>11183327483595539837</t>
  </si>
  <si>
    <t>11183327468596693425</t>
  </si>
  <si>
    <t>11003319568594358213</t>
  </si>
  <si>
    <t>11003327468595297946</t>
  </si>
  <si>
    <t>11003337745593722697</t>
  </si>
  <si>
    <t>11003347807593693627</t>
  </si>
  <si>
    <t>15183362522593782594</t>
  </si>
  <si>
    <t>11183327468595399280</t>
  </si>
  <si>
    <t>11183327468595623594</t>
  </si>
  <si>
    <t>11003327468596704154</t>
  </si>
  <si>
    <t>11003327483593181962</t>
  </si>
  <si>
    <t>11003327468596701471</t>
  </si>
  <si>
    <t>15003362522593787549</t>
  </si>
  <si>
    <t>11003327468447726098</t>
  </si>
  <si>
    <t>11183319568598100156</t>
  </si>
  <si>
    <t>11183327483597507604</t>
  </si>
  <si>
    <t>15183327590494179245</t>
  </si>
  <si>
    <t>MAGASIN GALERIES LAFAYETTE SAS</t>
  </si>
  <si>
    <t>11183327468596930662</t>
  </si>
  <si>
    <t>11003337745593716234</t>
  </si>
  <si>
    <t>11003327468595310934</t>
  </si>
  <si>
    <t>11003337755593713358</t>
  </si>
  <si>
    <t>11183327468598142906</t>
  </si>
  <si>
    <t>11003337745593703234</t>
  </si>
  <si>
    <t>11183327468596044728</t>
  </si>
  <si>
    <t>11183327468595399570</t>
  </si>
  <si>
    <t>11003337755594757314</t>
  </si>
  <si>
    <t>11003337745594789649</t>
  </si>
  <si>
    <t>11023361109596754659</t>
  </si>
  <si>
    <t>11023361109596743676</t>
  </si>
  <si>
    <t>11023357899596599452</t>
  </si>
  <si>
    <t>11183327468595625818</t>
  </si>
  <si>
    <t>11183327483597499292</t>
  </si>
  <si>
    <t>11183318399597010696</t>
  </si>
  <si>
    <t>11123337256561158002</t>
  </si>
  <si>
    <t>JAEGER LECOULTRE- PARIS VEN</t>
  </si>
  <si>
    <t>11003315735593096932</t>
  </si>
  <si>
    <t>11003337755594786221</t>
  </si>
  <si>
    <t>11003337745593698606</t>
  </si>
  <si>
    <t>11003337745594780774</t>
  </si>
  <si>
    <t>11003319568594349680</t>
  </si>
  <si>
    <t>11003327468595532363</t>
  </si>
  <si>
    <t>11183327468598150726</t>
  </si>
  <si>
    <t>11183327468598236052</t>
  </si>
  <si>
    <t>11183327468597276378</t>
  </si>
  <si>
    <t>11003337745593686796</t>
  </si>
  <si>
    <t>11023357899596090142</t>
  </si>
  <si>
    <t>11003327468595313708</t>
  </si>
  <si>
    <t>11003319568595498316</t>
  </si>
  <si>
    <t>11003337745593706608</t>
  </si>
  <si>
    <t>11023361105597733704</t>
  </si>
  <si>
    <t>11003337745594800694</t>
  </si>
  <si>
    <t>11003327468596708479</t>
  </si>
  <si>
    <t>11183327468596051619</t>
  </si>
  <si>
    <t>11003327468595300270</t>
  </si>
  <si>
    <t>11183319568598098461</t>
  </si>
  <si>
    <t>11003337745594754328</t>
  </si>
  <si>
    <t>11003337745593684999</t>
  </si>
  <si>
    <t>11003337745594787992</t>
  </si>
  <si>
    <t>11183319568598107638</t>
  </si>
  <si>
    <t>11003319568595490694</t>
  </si>
  <si>
    <t>11003327468596070735</t>
  </si>
  <si>
    <t>11003327468595310437</t>
  </si>
  <si>
    <t>11003327468597525593</t>
  </si>
  <si>
    <t>11183327468595273684</t>
  </si>
  <si>
    <t>11003337745594788439</t>
  </si>
  <si>
    <t>11183327468595416146</t>
  </si>
  <si>
    <t>11003327468595295481</t>
  </si>
  <si>
    <t>11003327468595042636</t>
  </si>
  <si>
    <t>11023361129596079029</t>
  </si>
  <si>
    <t>11003319568595499952</t>
  </si>
  <si>
    <t>11183327483566603255</t>
  </si>
  <si>
    <t>11003327468596064754</t>
  </si>
  <si>
    <t>11003327468596357613</t>
  </si>
  <si>
    <t>11183319568596614649</t>
  </si>
  <si>
    <t>11183327483567575055</t>
  </si>
  <si>
    <t>11003337755593683328</t>
  </si>
  <si>
    <t>11003337745593716210</t>
  </si>
  <si>
    <t>11003327468596351928</t>
  </si>
  <si>
    <t>11183327468595629284</t>
  </si>
  <si>
    <t>11003319568593093678</t>
  </si>
  <si>
    <t>11183319568596795322</t>
  </si>
  <si>
    <t>11003327468596354750</t>
  </si>
  <si>
    <t>11003327468595313380</t>
  </si>
  <si>
    <t>11003337745593690911</t>
  </si>
  <si>
    <t>11003319568594355954</t>
  </si>
  <si>
    <t>11003337745593683678</t>
  </si>
  <si>
    <t>11183327468597186741</t>
  </si>
  <si>
    <t>11003337755594780357</t>
  </si>
  <si>
    <t>11023361129596870775</t>
  </si>
  <si>
    <t>11003347807594786805</t>
  </si>
  <si>
    <t>11003337745594788748</t>
  </si>
  <si>
    <t>11003337755593684332</t>
  </si>
  <si>
    <t>11003337745594790396</t>
  </si>
  <si>
    <t>11183319568596794713</t>
  </si>
  <si>
    <t>11003347807594797711</t>
  </si>
  <si>
    <t>11023333802596511635</t>
  </si>
  <si>
    <t>CARTIER- RUE DE RENNES</t>
  </si>
  <si>
    <t>11183327483596264305</t>
  </si>
  <si>
    <t>11183327468595621867</t>
  </si>
  <si>
    <t>11003327468597509787</t>
  </si>
  <si>
    <t>2016-11-10</t>
  </si>
  <si>
    <t>11183327468596043896</t>
  </si>
  <si>
    <t>11003319568594333893</t>
  </si>
  <si>
    <t>11183319568596621339</t>
  </si>
  <si>
    <t>11003327468597521679</t>
  </si>
  <si>
    <t>11003319568593113448</t>
  </si>
  <si>
    <t>2016-11-09</t>
  </si>
  <si>
    <t>11003327468596558487</t>
  </si>
  <si>
    <t>11003319568593102341</t>
  </si>
  <si>
    <t>11003327468596701307</t>
  </si>
  <si>
    <t>11183319568596795984</t>
  </si>
  <si>
    <t>11003327468597509261</t>
  </si>
  <si>
    <t>11023361129597067409</t>
  </si>
  <si>
    <t>11003327468595310189</t>
  </si>
  <si>
    <t>11003315735594348072</t>
  </si>
  <si>
    <t>11183327468597173443</t>
  </si>
  <si>
    <t>11183327468596686251</t>
  </si>
  <si>
    <t>11003337748594800428</t>
  </si>
  <si>
    <t>15003362522545778850</t>
  </si>
  <si>
    <t>11003327468447726858</t>
  </si>
  <si>
    <t>11003327468595521815</t>
  </si>
  <si>
    <t>11023361106597695824</t>
  </si>
  <si>
    <t>11003327468595027982</t>
  </si>
  <si>
    <t>11003327468447712427</t>
  </si>
  <si>
    <t>11003327468447726149</t>
  </si>
  <si>
    <t>11003327468595537559</t>
  </si>
  <si>
    <t>11003315620593116560</t>
  </si>
  <si>
    <t>11003337745594784780</t>
  </si>
  <si>
    <t>11183327483595545267</t>
  </si>
  <si>
    <t>11183327468596688297</t>
  </si>
  <si>
    <t>11003319568595498196</t>
  </si>
  <si>
    <t>11183327483595067079</t>
  </si>
  <si>
    <t>11003327468596349584</t>
  </si>
  <si>
    <t>11003327468596699590</t>
  </si>
  <si>
    <t>11183327483595545205</t>
  </si>
  <si>
    <t>11183327468597184054</t>
  </si>
  <si>
    <t>11023361106596311432</t>
  </si>
  <si>
    <t>11003337745593682673</t>
  </si>
  <si>
    <t>11003337745594768866</t>
  </si>
  <si>
    <t>11183327468597170897</t>
  </si>
  <si>
    <t>11003327468596365340</t>
  </si>
  <si>
    <t>11183327468596037494</t>
  </si>
  <si>
    <t>11183327468595622355</t>
  </si>
  <si>
    <t>11183319568598098984</t>
  </si>
  <si>
    <t>11023333804597820617</t>
  </si>
  <si>
    <t>11003337745594755925</t>
  </si>
  <si>
    <t>11003337745593683785</t>
  </si>
  <si>
    <t>11003327468595300408</t>
  </si>
  <si>
    <t>11183327468595413879</t>
  </si>
  <si>
    <t>11183327468596678809</t>
  </si>
  <si>
    <t>11183327468595401786</t>
  </si>
  <si>
    <t>11003337745593677337</t>
  </si>
  <si>
    <t>11183327468597288127</t>
  </si>
  <si>
    <t>11003327468597205543</t>
  </si>
  <si>
    <t>11003327468594702886</t>
  </si>
  <si>
    <t>11003319568594338222</t>
  </si>
  <si>
    <t>11123364763574252844</t>
  </si>
  <si>
    <t>11003337745594783286</t>
  </si>
  <si>
    <t>11003327468447726219</t>
  </si>
  <si>
    <t>11023361106596227705</t>
  </si>
  <si>
    <t>11183327468596052774</t>
  </si>
  <si>
    <t>11003327468595028873</t>
  </si>
  <si>
    <t>11003327468596352002</t>
  </si>
  <si>
    <t>11003327468596349606</t>
  </si>
  <si>
    <t>11003337745594760359</t>
  </si>
  <si>
    <t>15003362522593790982</t>
  </si>
  <si>
    <t>11183327468595621439</t>
  </si>
  <si>
    <t>11183327468595405615</t>
  </si>
  <si>
    <t>11003327468596348025</t>
  </si>
  <si>
    <t>11003337749594772970</t>
  </si>
  <si>
    <t>11003327468447725992</t>
  </si>
  <si>
    <t>15003362522593791058</t>
  </si>
  <si>
    <t>11003327468595038799</t>
  </si>
  <si>
    <t>11003337745593699056</t>
  </si>
  <si>
    <t>11183327468598138847</t>
  </si>
  <si>
    <t>11003337745594780551</t>
  </si>
  <si>
    <t>11003327483595558070</t>
  </si>
  <si>
    <t>11183327468596678504</t>
  </si>
  <si>
    <t>11003319568594355500</t>
  </si>
  <si>
    <t>11023336566597429103</t>
  </si>
  <si>
    <t>11023361108597392379</t>
  </si>
  <si>
    <t>2016-12-03</t>
  </si>
  <si>
    <t>11003327483593182254</t>
  </si>
  <si>
    <t>11003319568595500788</t>
  </si>
  <si>
    <t>11003337745593721231</t>
  </si>
  <si>
    <t>11003337745594757562</t>
  </si>
  <si>
    <t>15003327468407419095</t>
  </si>
  <si>
    <t>11003327468595038641</t>
  </si>
  <si>
    <t>11003315735594348086</t>
  </si>
  <si>
    <t>11003337745594770325</t>
  </si>
  <si>
    <t>11003327468594694120</t>
  </si>
  <si>
    <t>15183327610587713520</t>
  </si>
  <si>
    <t>11003337745593715016</t>
  </si>
  <si>
    <t>11003337755593707125</t>
  </si>
  <si>
    <t>11003337745593704385</t>
  </si>
  <si>
    <t>11003347807594754239</t>
  </si>
  <si>
    <t>11003327468554859288</t>
  </si>
  <si>
    <t>11003337745594778380</t>
  </si>
  <si>
    <t>11183327483597501186</t>
  </si>
  <si>
    <t>11003327468595520420</t>
  </si>
  <si>
    <t>11123364763561158563</t>
  </si>
  <si>
    <t>11003337745594780941</t>
  </si>
  <si>
    <t>11183327468597290502</t>
  </si>
  <si>
    <t>11003337745593686305</t>
  </si>
  <si>
    <t>11023361106596313154</t>
  </si>
  <si>
    <t>11003319568595497691</t>
  </si>
  <si>
    <t>11003319568595476946</t>
  </si>
  <si>
    <t>11003327468447726120</t>
  </si>
  <si>
    <t>11183327468596380163</t>
  </si>
  <si>
    <t>11183327468597280888</t>
  </si>
  <si>
    <t>11003337745593702107</t>
  </si>
  <si>
    <t>11183327468596034505</t>
  </si>
  <si>
    <t>11003327468597206158</t>
  </si>
  <si>
    <t>11183315735596128250</t>
  </si>
  <si>
    <t>11003327468595519230</t>
  </si>
  <si>
    <t>11003327468595307554</t>
  </si>
  <si>
    <t>11183327468596689584</t>
  </si>
  <si>
    <t>11183327483597500090</t>
  </si>
  <si>
    <t>11003337745593715945</t>
  </si>
  <si>
    <t>11003337745594760363</t>
  </si>
  <si>
    <t>11003337745593690845</t>
  </si>
  <si>
    <t>11003337745594775382</t>
  </si>
  <si>
    <t>11003337745593706957</t>
  </si>
  <si>
    <t>11183327468598238552</t>
  </si>
  <si>
    <t>11003327468597197413</t>
  </si>
  <si>
    <t>11183327468597280531</t>
  </si>
  <si>
    <t>15003327468407419237</t>
  </si>
  <si>
    <t>11183327468598158117</t>
  </si>
  <si>
    <t>11023327213597168479</t>
  </si>
  <si>
    <t>11183327468598227409</t>
  </si>
  <si>
    <t>11183327468596928923</t>
  </si>
  <si>
    <t>11023361106597325060</t>
  </si>
  <si>
    <t>11003319568594339132</t>
  </si>
  <si>
    <t>11023349899597393609</t>
  </si>
  <si>
    <t>GIANNI VERSACE- LA VALLEE</t>
  </si>
  <si>
    <t>11183319568596795474</t>
  </si>
  <si>
    <t>11003327468596354784</t>
  </si>
  <si>
    <t>11183327483596719208</t>
  </si>
  <si>
    <t>11003347807594801185</t>
  </si>
  <si>
    <t>11183327468596929725</t>
  </si>
  <si>
    <t>11003337745594786662</t>
  </si>
  <si>
    <t>11183327468595414929</t>
  </si>
  <si>
    <t>11003327468447712415</t>
  </si>
  <si>
    <t>11183327483595543098</t>
  </si>
  <si>
    <t>11183327483596723937</t>
  </si>
  <si>
    <t>11003315735594346056</t>
  </si>
  <si>
    <t>11123337256561158999</t>
  </si>
  <si>
    <t>11003319568593093632</t>
  </si>
  <si>
    <t>11003347807594776092</t>
  </si>
  <si>
    <t>11003315735595487343</t>
  </si>
  <si>
    <t>11183327468596046986</t>
  </si>
  <si>
    <t>11183327468596150322</t>
  </si>
  <si>
    <t>11003337745593712865</t>
  </si>
  <si>
    <t>11183327468596929453</t>
  </si>
  <si>
    <t>11183327468596048236</t>
  </si>
  <si>
    <t>11183327468595616330</t>
  </si>
  <si>
    <t>11183327468595629170</t>
  </si>
  <si>
    <t>11003315735594346284</t>
  </si>
  <si>
    <t>11003327468596364098</t>
  </si>
  <si>
    <t>11183327468595405442</t>
  </si>
  <si>
    <t>11003315735594354314</t>
  </si>
  <si>
    <t>11003327468595311116</t>
  </si>
  <si>
    <t>11003337745594768061</t>
  </si>
  <si>
    <t>11003327468595042063</t>
  </si>
  <si>
    <t>11003327468596552026</t>
  </si>
  <si>
    <t>11183327468595415837</t>
  </si>
  <si>
    <t>11003327468595035978</t>
  </si>
  <si>
    <t>11003327468596365533</t>
  </si>
  <si>
    <t>11183319568596133982</t>
  </si>
  <si>
    <t>11183319568598102217</t>
  </si>
  <si>
    <t>11003319568593099620</t>
  </si>
  <si>
    <t>11183327468596043883</t>
  </si>
  <si>
    <t>11003327468595310221</t>
  </si>
  <si>
    <t>11183319568598095353</t>
  </si>
  <si>
    <t>11003337745593688252</t>
  </si>
  <si>
    <t>11003337745593680669</t>
  </si>
  <si>
    <t>11023361109597681899</t>
  </si>
  <si>
    <t>11183327468596935014</t>
  </si>
  <si>
    <t>11183319568596794029</t>
  </si>
  <si>
    <t>11003337745594775722</t>
  </si>
  <si>
    <t>11003327468595312993</t>
  </si>
  <si>
    <t>11003327468594703640</t>
  </si>
  <si>
    <t>11003327468597201620</t>
  </si>
  <si>
    <t>11183319568596617207</t>
  </si>
  <si>
    <t>11003337745594791015</t>
  </si>
  <si>
    <t>11183327468595275709</t>
  </si>
  <si>
    <t>11003337745593703748</t>
  </si>
  <si>
    <t>11003337755594768810</t>
  </si>
  <si>
    <t>11183319568598120321</t>
  </si>
  <si>
    <t>11123336566574252699</t>
  </si>
  <si>
    <t>11183327468597276268</t>
  </si>
  <si>
    <t>11003319568595477242</t>
  </si>
  <si>
    <t>11003337755594762186</t>
  </si>
  <si>
    <t>11023333801596322687</t>
  </si>
  <si>
    <t>11183327468596035677</t>
  </si>
  <si>
    <t>11023336566597755965</t>
  </si>
  <si>
    <t>11003327468596711819</t>
  </si>
  <si>
    <t>11003327483594816349</t>
  </si>
  <si>
    <t>11003327468554859652</t>
  </si>
  <si>
    <t>11183327468598151993</t>
  </si>
  <si>
    <t>11003327468597197048</t>
  </si>
  <si>
    <t>11003327468595039081</t>
  </si>
  <si>
    <t>11183319568596343938</t>
  </si>
  <si>
    <t>11003318399593116160</t>
  </si>
  <si>
    <t>11183327468596532812</t>
  </si>
  <si>
    <t>11183327468598149243</t>
  </si>
  <si>
    <t>11183327468598710251</t>
  </si>
  <si>
    <t>11023333801597701400</t>
  </si>
  <si>
    <t>15003327563546530175</t>
  </si>
  <si>
    <t>11003337745594794007</t>
  </si>
  <si>
    <t>11023301063528669921</t>
  </si>
  <si>
    <t>11003337745594779894</t>
  </si>
  <si>
    <t>11003327468596061548</t>
  </si>
  <si>
    <t>11023336566597681726</t>
  </si>
  <si>
    <t>11183327468596051898</t>
  </si>
  <si>
    <t>11003327468596554519</t>
  </si>
  <si>
    <t>11183327468596930305</t>
  </si>
  <si>
    <t>11003327468597191904</t>
  </si>
  <si>
    <t>11003337745593692355</t>
  </si>
  <si>
    <t>11003327468596560025</t>
  </si>
  <si>
    <t>11183327468595615710</t>
  </si>
  <si>
    <t>11023357899597689314</t>
  </si>
  <si>
    <t>11183315739598091206</t>
  </si>
  <si>
    <t>2016-11-20</t>
  </si>
  <si>
    <t>11023334013596590839</t>
  </si>
  <si>
    <t>11183327468598147168</t>
  </si>
  <si>
    <t>11003337755593713391</t>
  </si>
  <si>
    <t>11183327468596677825</t>
  </si>
  <si>
    <t>11003319568594337818</t>
  </si>
  <si>
    <t>11183319568596621325</t>
  </si>
  <si>
    <t>11023339821544992327</t>
  </si>
  <si>
    <t>11003327483593188590</t>
  </si>
  <si>
    <t>15003327569498146767</t>
  </si>
  <si>
    <t>11183319568598119080</t>
  </si>
  <si>
    <t>11003319568594360102</t>
  </si>
  <si>
    <t>11003327483595551051</t>
  </si>
  <si>
    <t>11003347807594791911</t>
  </si>
  <si>
    <t>11023336566596119120</t>
  </si>
  <si>
    <t>11023337729596742943</t>
  </si>
  <si>
    <t>11003347807593719495</t>
  </si>
  <si>
    <t>11003319568594336487</t>
  </si>
  <si>
    <t>11183327468598141045</t>
  </si>
  <si>
    <t>11003327468596543957</t>
  </si>
  <si>
    <t>11003347807593693314</t>
  </si>
  <si>
    <t>11003327468596552279</t>
  </si>
  <si>
    <t>11123364763561158473</t>
  </si>
  <si>
    <t>11003327483593187053</t>
  </si>
  <si>
    <t>11183327468596135260</t>
  </si>
  <si>
    <t>11183327468598151112</t>
  </si>
  <si>
    <t>11183315735598089026</t>
  </si>
  <si>
    <t>11183327468596037350</t>
  </si>
  <si>
    <t>11023336615597703612</t>
  </si>
  <si>
    <t>11003327468595041133</t>
  </si>
  <si>
    <t>11003319568593092365</t>
  </si>
  <si>
    <t>11123364763574254024</t>
  </si>
  <si>
    <t>11003327468595300431</t>
  </si>
  <si>
    <t>11003327468447726836</t>
  </si>
  <si>
    <t>11183327468595404869</t>
  </si>
  <si>
    <t>11003327468595312725</t>
  </si>
  <si>
    <t>11023342888595985419</t>
  </si>
  <si>
    <t>11023337730596610096</t>
  </si>
  <si>
    <t>11183319568598091624</t>
  </si>
  <si>
    <t>11003337745593721038</t>
  </si>
  <si>
    <t>11183327483596265281</t>
  </si>
  <si>
    <t>11023337724596023117</t>
  </si>
  <si>
    <t>11003327468597198655</t>
  </si>
  <si>
    <t>11183327468595283758</t>
  </si>
  <si>
    <t>11003327483594819858</t>
  </si>
  <si>
    <t>11183327468595416325</t>
  </si>
  <si>
    <t>11003327468596061065</t>
  </si>
  <si>
    <t>11003347807593696716</t>
  </si>
  <si>
    <t>11183327468598148976</t>
  </si>
  <si>
    <t>11003327468596560588</t>
  </si>
  <si>
    <t>11003327468447726226</t>
  </si>
  <si>
    <t>11003337745594766223</t>
  </si>
  <si>
    <t>11003327468447726385</t>
  </si>
  <si>
    <t>11023336615598341276</t>
  </si>
  <si>
    <t>11003319568593106584</t>
  </si>
  <si>
    <t>11003327468595521120</t>
  </si>
  <si>
    <t>11183327468598719039</t>
  </si>
  <si>
    <t>11183327468596046316</t>
  </si>
  <si>
    <t>11183319568596130615</t>
  </si>
  <si>
    <t>11183315736596616463</t>
  </si>
  <si>
    <t>11003327468595537439</t>
  </si>
  <si>
    <t>11003327468594693015</t>
  </si>
  <si>
    <t>11183327468596042048</t>
  </si>
  <si>
    <t>11003337745593722049</t>
  </si>
  <si>
    <t>11183327483564706054</t>
  </si>
  <si>
    <t>11183327468596037571</t>
  </si>
  <si>
    <t>11003337745593704634</t>
  </si>
  <si>
    <t>11183319568598112157</t>
  </si>
  <si>
    <t>11183327468596931797</t>
  </si>
  <si>
    <t>11003327468595311137</t>
  </si>
  <si>
    <t>11003327468595030316</t>
  </si>
  <si>
    <t>11183327468595616831</t>
  </si>
  <si>
    <t>11003337745593697085</t>
  </si>
  <si>
    <t>11003337745593726551</t>
  </si>
  <si>
    <t>11003327483595551079</t>
  </si>
  <si>
    <t>11003337745593724391</t>
  </si>
  <si>
    <t>11003337745594764188</t>
  </si>
  <si>
    <t>11023301063528668255</t>
  </si>
  <si>
    <t>11003337755594793845</t>
  </si>
  <si>
    <t>11183319568598118849</t>
  </si>
  <si>
    <t>11003327468595310245</t>
  </si>
  <si>
    <t>11183327468595414261</t>
  </si>
  <si>
    <t>11003327468595036172</t>
  </si>
  <si>
    <t>11003327468596699232</t>
  </si>
  <si>
    <t>11183327468598235938</t>
  </si>
  <si>
    <t>11183327468596045107</t>
  </si>
  <si>
    <t>11013334012596660099</t>
  </si>
  <si>
    <t>11183319568598100593</t>
  </si>
  <si>
    <t>11003347807593708478</t>
  </si>
  <si>
    <t>11003319568594369657</t>
  </si>
  <si>
    <t>11003319568593111534</t>
  </si>
  <si>
    <t>11003327468595519921</t>
  </si>
  <si>
    <t>11183319568598105597</t>
  </si>
  <si>
    <t>11183327468597171321</t>
  </si>
  <si>
    <t>11003327468447726993</t>
  </si>
  <si>
    <t>11183327468598226171</t>
  </si>
  <si>
    <t>11023301063544992705</t>
  </si>
  <si>
    <t>11003337745594795433</t>
  </si>
  <si>
    <t>11183327468596687677</t>
  </si>
  <si>
    <t>11183327468596052918</t>
  </si>
  <si>
    <t>11003327468596070726</t>
  </si>
  <si>
    <t>11023333804596580162</t>
  </si>
  <si>
    <t>11003337745593711842</t>
  </si>
  <si>
    <t>11023347804528669799</t>
  </si>
  <si>
    <t>11003327468595536763</t>
  </si>
  <si>
    <t>11003319568594355544</t>
  </si>
  <si>
    <t>11003337755594756362</t>
  </si>
  <si>
    <t>11003327468595033919</t>
  </si>
  <si>
    <t>11003337755594762418</t>
  </si>
  <si>
    <t>11023333801596738243</t>
  </si>
  <si>
    <t>11023362734596728424</t>
  </si>
  <si>
    <t>15003327590494186228</t>
  </si>
  <si>
    <t>11183315744595394582</t>
  </si>
  <si>
    <t>11003337755594800875</t>
  </si>
  <si>
    <t>11003327468595026547</t>
  </si>
  <si>
    <t>11023333204528668543</t>
  </si>
  <si>
    <t>11003337745593690878</t>
  </si>
  <si>
    <t>11003337745594802828</t>
  </si>
  <si>
    <t>11023336615596319648</t>
  </si>
  <si>
    <t>15183362522593783068</t>
  </si>
  <si>
    <t>11183319568598107588</t>
  </si>
  <si>
    <t>11183319568596621789</t>
  </si>
  <si>
    <t>11183327468597187310</t>
  </si>
  <si>
    <t>15003327609509419400</t>
  </si>
  <si>
    <t>11023327615597703677</t>
  </si>
  <si>
    <t>11003337745594778966</t>
  </si>
  <si>
    <t>11183327468595276403</t>
  </si>
  <si>
    <t>11003337755593695165</t>
  </si>
  <si>
    <t>11183327468596134342</t>
  </si>
  <si>
    <t>11003327468595301862</t>
  </si>
  <si>
    <t>15183327609593127181</t>
  </si>
  <si>
    <t>11003327468595301098</t>
  </si>
  <si>
    <t>11183327468596046718</t>
  </si>
  <si>
    <t>11003327468596554746</t>
  </si>
  <si>
    <t>11003327483594820138</t>
  </si>
  <si>
    <t>11003337745593688117</t>
  </si>
  <si>
    <t>11003319568594349667</t>
  </si>
  <si>
    <t>11183327468595273645</t>
  </si>
  <si>
    <t>11003327468595312532</t>
  </si>
  <si>
    <t>11003327468595309631</t>
  </si>
  <si>
    <t>11123336566561159653</t>
  </si>
  <si>
    <t>11183319568598096334</t>
  </si>
  <si>
    <t>11183327468596940376</t>
  </si>
  <si>
    <t>11183327468596034034</t>
  </si>
  <si>
    <t>11003327468597525538</t>
  </si>
  <si>
    <t>11183327468598240664</t>
  </si>
  <si>
    <t>11023329001596854841</t>
  </si>
  <si>
    <t>11183327468598139621</t>
  </si>
  <si>
    <t>11183327468596051070</t>
  </si>
  <si>
    <t>11023333204528668298</t>
  </si>
  <si>
    <t>11003327468596710993</t>
  </si>
  <si>
    <t>11003337745593726514</t>
  </si>
  <si>
    <t>11183327468596034973</t>
  </si>
  <si>
    <t>11003319568593110943</t>
  </si>
  <si>
    <t>11003337745593681739</t>
  </si>
  <si>
    <t>11003327468596365431</t>
  </si>
  <si>
    <t>11183319568596616218</t>
  </si>
  <si>
    <t>11003327468595042997</t>
  </si>
  <si>
    <t>11183327468596687801</t>
  </si>
  <si>
    <t>11003337745593680863</t>
  </si>
  <si>
    <t>11003347807593678425</t>
  </si>
  <si>
    <t>11183327483596722004</t>
  </si>
  <si>
    <t>11023361106597765141</t>
  </si>
  <si>
    <t>11003327468597205222</t>
  </si>
  <si>
    <t>11183327483597507044</t>
  </si>
  <si>
    <t>11183327468596034611</t>
  </si>
  <si>
    <t>11003337745593695958</t>
  </si>
  <si>
    <t>11183327468596038241</t>
  </si>
  <si>
    <t>15003362522593788559</t>
  </si>
  <si>
    <t>11003337745593714713</t>
  </si>
  <si>
    <t>11003327468594694219</t>
  </si>
  <si>
    <t>11023358749596484499</t>
  </si>
  <si>
    <t>11183327468595618967</t>
  </si>
  <si>
    <t>11003327468447726843</t>
  </si>
  <si>
    <t>11003347807594774705</t>
  </si>
  <si>
    <t>11003327468596706599</t>
  </si>
  <si>
    <t>11023336566597084094</t>
  </si>
  <si>
    <t>11003337745593698929</t>
  </si>
  <si>
    <t>11183327468595275231</t>
  </si>
  <si>
    <t>11003337745594757159</t>
  </si>
  <si>
    <t>11003347807593689454</t>
  </si>
  <si>
    <t>11183327468596034956</t>
  </si>
  <si>
    <t>11003319568593091597</t>
  </si>
  <si>
    <t>11003327468595311486</t>
  </si>
  <si>
    <t>11183327468596051252</t>
  </si>
  <si>
    <t>11183315744598099893</t>
  </si>
  <si>
    <t>11003337755594786910</t>
  </si>
  <si>
    <t>11003337745594801516</t>
  </si>
  <si>
    <t>11003319568595485600</t>
  </si>
  <si>
    <t>11183327483595541373</t>
  </si>
  <si>
    <t>11183327468596039587</t>
  </si>
  <si>
    <t>11183327483597504024</t>
  </si>
  <si>
    <t>11183327468595411395</t>
  </si>
  <si>
    <t>11023361129596247954</t>
  </si>
  <si>
    <t>11183315735596794556</t>
  </si>
  <si>
    <t>11003327468594695477</t>
  </si>
  <si>
    <t>11023361109596774613</t>
  </si>
  <si>
    <t>11003327468594703284</t>
  </si>
  <si>
    <t>11183327468596046407</t>
  </si>
  <si>
    <t>15183327609593123048</t>
  </si>
  <si>
    <t>11023334015598347516</t>
  </si>
  <si>
    <t>KENZO- RASPAIL</t>
  </si>
  <si>
    <t>11003337745593709187</t>
  </si>
  <si>
    <t>11023353943597061745</t>
  </si>
  <si>
    <t>11023336627597317692</t>
  </si>
  <si>
    <t>TOD'S - FBG ST HONORE</t>
  </si>
  <si>
    <t>11023358820597319504</t>
  </si>
  <si>
    <t>11003347807593713682</t>
  </si>
  <si>
    <t>11003347807594773970</t>
  </si>
  <si>
    <t>11023350570597343000</t>
  </si>
  <si>
    <t>11023362854597687190</t>
  </si>
  <si>
    <t>11023361106596963986</t>
  </si>
  <si>
    <t>11023336615597768643</t>
  </si>
  <si>
    <t>11183345689598702242</t>
  </si>
  <si>
    <t>MONCLER- CHAMONIX MONT BLANC</t>
  </si>
  <si>
    <t>11023341007596574867</t>
  </si>
  <si>
    <t>11183333014597004280</t>
  </si>
  <si>
    <t>11023350570597771467</t>
  </si>
  <si>
    <t>11023359937597081686</t>
  </si>
  <si>
    <t>PAULE KA - SERRIS</t>
  </si>
  <si>
    <t>11023350570597802609</t>
  </si>
  <si>
    <t>11023350570597789447</t>
  </si>
  <si>
    <t>11023349787596612010</t>
  </si>
  <si>
    <t>11023355577597072295</t>
  </si>
  <si>
    <t>11023350570597775730</t>
  </si>
  <si>
    <t>11023350570597771632</t>
  </si>
  <si>
    <t>11023350570596294439</t>
  </si>
  <si>
    <t>11023350570597786221</t>
  </si>
  <si>
    <t>11023313818596226049</t>
  </si>
  <si>
    <t>JACQUES LOUP CHAUSSURES- CANNE</t>
  </si>
  <si>
    <t>11023349787596731736</t>
  </si>
  <si>
    <t>11013354841595771126</t>
  </si>
  <si>
    <t>11183315735597016057</t>
  </si>
  <si>
    <t>11023349787596610279</t>
  </si>
  <si>
    <t>11023349787596308009</t>
  </si>
  <si>
    <t>11023341149595982833</t>
  </si>
  <si>
    <t>11023350570596121076</t>
  </si>
  <si>
    <t>11003364667593465972</t>
  </si>
  <si>
    <t>LA CAVE DES TUILERIES - PARIS</t>
  </si>
  <si>
    <t>11023323551596492370</t>
  </si>
  <si>
    <t>11023341007597061645</t>
  </si>
  <si>
    <t>11023326486597368490</t>
  </si>
  <si>
    <t>11023350570596987764</t>
  </si>
  <si>
    <t>11023352917597364999</t>
  </si>
  <si>
    <t>11023359853596605407</t>
  </si>
  <si>
    <t>11023350570596117367</t>
  </si>
  <si>
    <t>11093339094556943808</t>
  </si>
  <si>
    <t>11023354854598336150</t>
  </si>
  <si>
    <t>11023350570595984958</t>
  </si>
  <si>
    <t>11023352917597365436</t>
  </si>
  <si>
    <t>11023341007597321618</t>
  </si>
  <si>
    <t>11023361109597409260</t>
  </si>
  <si>
    <t>11023361109597813972</t>
  </si>
  <si>
    <t>11023315876597402192</t>
  </si>
  <si>
    <t>11023315876597402969</t>
  </si>
  <si>
    <t>11023361109597687895</t>
  </si>
  <si>
    <t>11183319568597011650</t>
  </si>
  <si>
    <t>11003347807594757485</t>
  </si>
  <si>
    <t>11183327483597506577</t>
  </si>
  <si>
    <t>11023361109597769484</t>
  </si>
  <si>
    <t>11023361109598351349</t>
  </si>
  <si>
    <t>11003319568594362915</t>
  </si>
  <si>
    <t>11023315876597403286</t>
  </si>
  <si>
    <t>11023361109597709725</t>
  </si>
  <si>
    <t>11023361106597678900</t>
  </si>
  <si>
    <t>11023361109597707926</t>
  </si>
  <si>
    <t>11023361108597694990</t>
  </si>
  <si>
    <t>11003347807594757526</t>
  </si>
  <si>
    <t>11183315735598115089</t>
  </si>
  <si>
    <t>11003318399594352619</t>
  </si>
  <si>
    <t>11023361109597828242</t>
  </si>
  <si>
    <t>11013335265596645395</t>
  </si>
  <si>
    <t>NORAUTO- ST BRICE SOUS FORET</t>
  </si>
  <si>
    <t>11023341375597372342</t>
  </si>
  <si>
    <t>ZUHAIR MURAD - PARIS</t>
  </si>
  <si>
    <t>11063356835563754658</t>
  </si>
  <si>
    <t>PADD- LE PONTET</t>
  </si>
  <si>
    <t>11023359681596228007</t>
  </si>
  <si>
    <t>PHARMACIE DU CC DE MONTESSON</t>
  </si>
  <si>
    <t>11023334012596857539</t>
  </si>
  <si>
    <t>11023362366596591254</t>
  </si>
  <si>
    <t>11023341393596279151</t>
  </si>
  <si>
    <t>11023341393596257041</t>
  </si>
  <si>
    <t>11183315736597011821</t>
  </si>
  <si>
    <t>11023356147597043960</t>
  </si>
  <si>
    <t>11023307572597056398</t>
  </si>
  <si>
    <t>11023314197596894055</t>
  </si>
  <si>
    <t>11003315744593091971</t>
  </si>
  <si>
    <t>11003327558537728333</t>
  </si>
  <si>
    <t>11003327483593184783</t>
  </si>
  <si>
    <t>11003365816527106327</t>
  </si>
  <si>
    <t>OMEGA 14 PARIS CHAMPS ELYSEES</t>
  </si>
  <si>
    <t>(S)(N)(X)</t>
  </si>
  <si>
    <t>(0)(4)(12)</t>
  </si>
  <si>
    <t>11023333799596122441</t>
  </si>
  <si>
    <t>11023333803596248530</t>
  </si>
  <si>
    <t>11023333810595605520</t>
  </si>
  <si>
    <t>11023358080596122888</t>
  </si>
  <si>
    <t>AZZEDINE ALAIA - PARIS MARIGNA</t>
  </si>
  <si>
    <t>11023360580596103163</t>
  </si>
  <si>
    <t>TOM GREYHOUND - PARIS</t>
  </si>
  <si>
    <t>11013306063595020694</t>
  </si>
  <si>
    <t>MAIER HORLOGER- LYON</t>
  </si>
  <si>
    <t>11023314196597050322</t>
  </si>
  <si>
    <t>11023314197597114048</t>
  </si>
  <si>
    <t>11023318080596854465</t>
  </si>
  <si>
    <t>11023333024596606948</t>
  </si>
  <si>
    <t>11023333221596773984</t>
  </si>
  <si>
    <t>11183327483596720864</t>
  </si>
  <si>
    <t>11003333014593461500</t>
  </si>
  <si>
    <t>11003333014593461537</t>
  </si>
  <si>
    <t>11003360300593460924</t>
  </si>
  <si>
    <t>PHARMACIE DU VOYAGE - LE MESNI</t>
  </si>
  <si>
    <t>11013323311595779215</t>
  </si>
  <si>
    <t>11013366932595770417</t>
  </si>
  <si>
    <t>OKAIDI- ST HERBLAIN</t>
  </si>
  <si>
    <t>11023320878597099722</t>
  </si>
  <si>
    <t>CARREFOUR - CRETEIL</t>
  </si>
  <si>
    <t>11023323515594529111</t>
  </si>
  <si>
    <t>ZARA- CAPUCINES 3055</t>
  </si>
  <si>
    <t>11023323516594529980</t>
  </si>
  <si>
    <t>ZARA- PARIS GAL LECLERC 3042</t>
  </si>
  <si>
    <t>11023336627597098798</t>
  </si>
  <si>
    <t>2016-12-26</t>
  </si>
  <si>
    <t>11023339657597096564</t>
  </si>
  <si>
    <t>11023341695597073117</t>
  </si>
  <si>
    <t>11023347414597071826</t>
  </si>
  <si>
    <t>11023349787597078684</t>
  </si>
  <si>
    <t>11023349787597078785</t>
  </si>
  <si>
    <t>11023350006594526874</t>
  </si>
  <si>
    <t>11023350006594530581</t>
  </si>
  <si>
    <t>11023358399597043850</t>
  </si>
  <si>
    <t>11023358818597053498</t>
  </si>
  <si>
    <t>11023358823597099267</t>
  </si>
  <si>
    <t>11023359266597063602</t>
  </si>
  <si>
    <t>BEXLEY - PARIS CHAUVEAU LAGARD</t>
  </si>
  <si>
    <t>11023359844597077724</t>
  </si>
  <si>
    <t>OLARA - PARIS</t>
  </si>
  <si>
    <t>11023360425597081470</t>
  </si>
  <si>
    <t>11023360873597055282</t>
  </si>
  <si>
    <t>11023362854597074008</t>
  </si>
  <si>
    <t>11093325109556947792</t>
  </si>
  <si>
    <t>11063359475563754582</t>
  </si>
  <si>
    <t>NOCIBE-PLAN DE CAMPAGNE</t>
  </si>
  <si>
    <t>11023327213597117154</t>
  </si>
  <si>
    <t>11023329001597090695</t>
  </si>
  <si>
    <t>11023336172597094528</t>
  </si>
  <si>
    <t>11023361105597100929</t>
  </si>
  <si>
    <t>11003365817563508073</t>
  </si>
  <si>
    <t>11003365817563508087</t>
  </si>
  <si>
    <t>11003327483593185070</t>
  </si>
  <si>
    <t>11023326149596727395</t>
  </si>
  <si>
    <t>SWAROVSKI - SERRIS</t>
  </si>
  <si>
    <t>11023333799596314636</t>
  </si>
  <si>
    <t>11023336615596092357</t>
  </si>
  <si>
    <t>11023353938596321151</t>
  </si>
  <si>
    <t>11023358719596119713</t>
  </si>
  <si>
    <t>15003327609591531983</t>
  </si>
  <si>
    <t>11003327483594091666</t>
  </si>
  <si>
    <t>11003327483594094796</t>
  </si>
  <si>
    <t>11003327483594823854</t>
  </si>
  <si>
    <t>11003337747593711571</t>
  </si>
  <si>
    <t>11003337753594775040</t>
  </si>
  <si>
    <t>11003337755593689294</t>
  </si>
  <si>
    <t>11003337755593719785</t>
  </si>
  <si>
    <t>11003337762593715457</t>
  </si>
  <si>
    <t>11003347807593696293</t>
  </si>
  <si>
    <t>11003347807593701135</t>
  </si>
  <si>
    <t>11003359564502356418</t>
  </si>
  <si>
    <t>PATEK PHILIPPE - PARIS VO</t>
  </si>
  <si>
    <t>11013323311595005430</t>
  </si>
  <si>
    <t>11023333804597037049</t>
  </si>
  <si>
    <t>11023350570596886427</t>
  </si>
  <si>
    <t>11023357899596283661</t>
  </si>
  <si>
    <t>11023364254597430080</t>
  </si>
  <si>
    <t>FRED JOAILLIER- PARIS PAIX</t>
  </si>
  <si>
    <t>11023364254597444309</t>
  </si>
  <si>
    <t>11023365218596518706</t>
  </si>
  <si>
    <t>11123357999561158490</t>
  </si>
  <si>
    <t>TAG HEUER - CAPUCINES</t>
  </si>
  <si>
    <t>11233359450502322207</t>
  </si>
  <si>
    <t>11003327483594820456</t>
  </si>
  <si>
    <t>11023353951597681220</t>
  </si>
  <si>
    <t>11093339094556946430</t>
  </si>
  <si>
    <t>11023341149597684947</t>
  </si>
  <si>
    <t>11123333799574253291</t>
  </si>
  <si>
    <t>11023336627597824335</t>
  </si>
  <si>
    <t>11123364763561159244</t>
  </si>
  <si>
    <t>11003315735595478474</t>
  </si>
  <si>
    <t>11023362124596595222</t>
  </si>
  <si>
    <t>PARAPHARMACIE PROVENCE - PARIS</t>
  </si>
  <si>
    <t>11003344699593707039</t>
  </si>
  <si>
    <t>11023359924597325280</t>
  </si>
  <si>
    <t>11003333014593462386</t>
  </si>
  <si>
    <t>11023362366596563452</t>
  </si>
  <si>
    <t>15003327609591529894</t>
  </si>
  <si>
    <t>11093339094556946411</t>
  </si>
  <si>
    <t>11023362366597024125</t>
  </si>
  <si>
    <t>11023329001597405587</t>
  </si>
  <si>
    <t>11023318074597043843</t>
  </si>
  <si>
    <t>DARTY- PARIS MONTPARNASSE 7014</t>
  </si>
  <si>
    <t>11023358080597350388</t>
  </si>
  <si>
    <t>11023355156597311328</t>
  </si>
  <si>
    <t>11123340510561161455</t>
  </si>
  <si>
    <t>11023314196596574397</t>
  </si>
  <si>
    <t>11023333802597126266</t>
  </si>
  <si>
    <t>11003337753594778036</t>
  </si>
  <si>
    <t>11003344699594799001</t>
  </si>
  <si>
    <t>11183363451596469142</t>
  </si>
  <si>
    <t>TOM FORD - PARIS FRANCOIS 1ER</t>
  </si>
  <si>
    <t>15003327609509421105</t>
  </si>
  <si>
    <t>11123333799561160371</t>
  </si>
  <si>
    <t>11003327483595550006</t>
  </si>
  <si>
    <t>11023305759597353708</t>
  </si>
  <si>
    <t>PELLEGRIN ET FILS- AIX EN PROV</t>
  </si>
  <si>
    <t>11003327483594092212</t>
  </si>
  <si>
    <t>11003343725506867314</t>
  </si>
  <si>
    <t>HERMES CDG 2F2 - PF20</t>
  </si>
  <si>
    <t>11023337323596245813</t>
  </si>
  <si>
    <t>11003315735594323206</t>
  </si>
  <si>
    <t>11023333802596109103</t>
  </si>
  <si>
    <t>11023360873596087702</t>
  </si>
  <si>
    <t>11003347807593714187</t>
  </si>
  <si>
    <t>11003344699593708285</t>
  </si>
  <si>
    <t>11123340510561160664</t>
  </si>
  <si>
    <t>15003327609591529595</t>
  </si>
  <si>
    <t>11003337753594768975</t>
  </si>
  <si>
    <t>11023336615596868657</t>
  </si>
  <si>
    <t>11023365906597320654</t>
  </si>
  <si>
    <t>LEGO - PARIS FORUM DES HALLES</t>
  </si>
  <si>
    <t>11023301070597121650</t>
  </si>
  <si>
    <t>11023327213597425541</t>
  </si>
  <si>
    <t>11023367163597785036</t>
  </si>
  <si>
    <t>11013337041596646251</t>
  </si>
  <si>
    <t>JACADI - NICE LIBERTE</t>
  </si>
  <si>
    <t>11013350564595774584</t>
  </si>
  <si>
    <t>COS- PARIS PASSY</t>
  </si>
  <si>
    <t>11023363705597351744</t>
  </si>
  <si>
    <t>MARC LE BIHAN - AIX EN PROVENC</t>
  </si>
  <si>
    <t>11233359450502322224</t>
  </si>
  <si>
    <t>11123364763574253489</t>
  </si>
  <si>
    <t>11003359255593703470</t>
  </si>
  <si>
    <t>11023339257597040153</t>
  </si>
  <si>
    <t>MANFIELD - NICE</t>
  </si>
  <si>
    <t>11023339257597787675</t>
  </si>
  <si>
    <t>11183367265597830142</t>
  </si>
  <si>
    <t>(4)(5)(5)(2)</t>
  </si>
  <si>
    <t>(-1)(0)(0)(19)</t>
  </si>
  <si>
    <t>11123364763561158661</t>
  </si>
  <si>
    <t>11023327213596285052</t>
  </si>
  <si>
    <t>11003337755593678041</t>
  </si>
  <si>
    <t>11023358820596485030</t>
  </si>
  <si>
    <t>11003333024502109097</t>
  </si>
  <si>
    <t>11023358399596021000</t>
  </si>
  <si>
    <t>11023359597597428355</t>
  </si>
  <si>
    <t>11023356332596483977</t>
  </si>
  <si>
    <t>UGG - SERRIS</t>
  </si>
  <si>
    <t>11003333024502109050</t>
  </si>
  <si>
    <t>11023333807597803707</t>
  </si>
  <si>
    <t>CARTIER- LYON</t>
  </si>
  <si>
    <t>11123364763574253491</t>
  </si>
  <si>
    <t>11003343725506867643</t>
  </si>
  <si>
    <t>11003319568594342092</t>
  </si>
  <si>
    <t>11123364763561158851</t>
  </si>
  <si>
    <t>11003354499593465597</t>
  </si>
  <si>
    <t>11023352329597760948</t>
  </si>
  <si>
    <t>GIAMBATTISTA VALLI - PARIS</t>
  </si>
  <si>
    <t>11023323432596022440</t>
  </si>
  <si>
    <t>CARREFOUR - MULHOUSE ILLZACH</t>
  </si>
  <si>
    <t>11023337729596084925</t>
  </si>
  <si>
    <t>11023359433596083446</t>
  </si>
  <si>
    <t>VALENTINO- PARIS ST HONORE</t>
  </si>
  <si>
    <t>11013341418594986290</t>
  </si>
  <si>
    <t>MAXMARA- DOLCEVITA BORDEAUX</t>
  </si>
  <si>
    <t>11023327213596758435</t>
  </si>
  <si>
    <t>11023328009596216687</t>
  </si>
  <si>
    <t>CHAUMET - FRANCOIS 1ER</t>
  </si>
  <si>
    <t>11023333619596606999</t>
  </si>
  <si>
    <t>11023337729596084006</t>
  </si>
  <si>
    <t>11023358818596476259</t>
  </si>
  <si>
    <t>11183315735596613352</t>
  </si>
  <si>
    <t>11183315736596133818</t>
  </si>
  <si>
    <t>11183315737596341601</t>
  </si>
  <si>
    <t>11183318399595637066</t>
  </si>
  <si>
    <t>11183318399596125923</t>
  </si>
  <si>
    <t>11023313654596760762</t>
  </si>
  <si>
    <t>ELENA MIRO- PARIS VICTOR HUGO</t>
  </si>
  <si>
    <t>11023347804528670348</t>
  </si>
  <si>
    <t>11023350570596865709</t>
  </si>
  <si>
    <t>11023358399597024464</t>
  </si>
  <si>
    <t>11023358820596996013</t>
  </si>
  <si>
    <t>11183318399596621652</t>
  </si>
  <si>
    <t>11183318399596621725</t>
  </si>
  <si>
    <t>11023334012597040762</t>
  </si>
  <si>
    <t>11023350570596516868</t>
  </si>
  <si>
    <t>11023350570596761090</t>
  </si>
  <si>
    <t>11023355187597048880</t>
  </si>
  <si>
    <t>11063335736556046942</t>
  </si>
  <si>
    <t>NOCIBE- CHARTRES CYGNES</t>
  </si>
  <si>
    <t>11023345753597132769</t>
  </si>
  <si>
    <t>11023365189596981173</t>
  </si>
  <si>
    <t>11063365816563755089</t>
  </si>
  <si>
    <t>11183365601597003519</t>
  </si>
  <si>
    <t>11023329970598311322</t>
  </si>
  <si>
    <t>11023341149597738348</t>
  </si>
  <si>
    <t>11013323311596638407</t>
  </si>
  <si>
    <t>11183315735598112659</t>
  </si>
  <si>
    <t>11023360873597714406</t>
  </si>
  <si>
    <t>11023344569597079671</t>
  </si>
  <si>
    <t>BONPOINT- SERRIS</t>
  </si>
  <si>
    <t>11023347831597121181</t>
  </si>
  <si>
    <t>BUY PARIS COLLECTION CDG2GP2G1</t>
  </si>
  <si>
    <t>11023355834597744144</t>
  </si>
  <si>
    <t>11023349787597795918</t>
  </si>
  <si>
    <t>11023333024597733464</t>
  </si>
  <si>
    <t>11023350006594548911</t>
  </si>
  <si>
    <t>11023356169597798717</t>
  </si>
  <si>
    <t>ACUITIS - MARNE LA VALLEE</t>
  </si>
  <si>
    <t>11023318096595998749</t>
  </si>
  <si>
    <t>DARTY- PARIS FORUM DES HAL 37</t>
  </si>
  <si>
    <t>11003333014589832157</t>
  </si>
  <si>
    <t>11003344950589824859</t>
  </si>
  <si>
    <t>2016-12-12</t>
  </si>
  <si>
    <t>11003350039589818220</t>
  </si>
  <si>
    <t>BURBERRY- PARIS ST GERMAIN</t>
  </si>
  <si>
    <t>11003363448589827792</t>
  </si>
  <si>
    <t>11013325099594277220</t>
  </si>
  <si>
    <t>DECATHLON - EPAGNY 51</t>
  </si>
  <si>
    <t>11013350554594992920</t>
  </si>
  <si>
    <t>11013356406594982467</t>
  </si>
  <si>
    <t>PRINCESSE TAM-TAM- PARIS BOURG</t>
  </si>
  <si>
    <t>11023303728596299608</t>
  </si>
  <si>
    <t>11023314196595606876</t>
  </si>
  <si>
    <t>11023314196595985733</t>
  </si>
  <si>
    <t>11023317754596476267</t>
  </si>
  <si>
    <t>KOOKAI- PARIS REAUMUR</t>
  </si>
  <si>
    <t>11023319847596082596</t>
  </si>
  <si>
    <t>11023322719596512027</t>
  </si>
  <si>
    <t>11023323817595989333</t>
  </si>
  <si>
    <t>11023323817596292471</t>
  </si>
  <si>
    <t>11023326344592662604</t>
  </si>
  <si>
    <t>11023328449596246325</t>
  </si>
  <si>
    <t>11023333514596320193</t>
  </si>
  <si>
    <t>JACADI - PARIS TRONCHET</t>
  </si>
  <si>
    <t>11023332673596591192</t>
  </si>
  <si>
    <t>TED BAKER- PARIS</t>
  </si>
  <si>
    <t>11023340200594508528</t>
  </si>
  <si>
    <t>11023341007596320052</t>
  </si>
  <si>
    <t>11023341695596312878</t>
  </si>
  <si>
    <t>11023341695596600568</t>
  </si>
  <si>
    <t>11023343822596224725</t>
  </si>
  <si>
    <t>PAUL SMITH- SERRIS</t>
  </si>
  <si>
    <t>11023344168596011777</t>
  </si>
  <si>
    <t>IKKS JUNIOR - VAL THOIRY</t>
  </si>
  <si>
    <t>11023344732596228214</t>
  </si>
  <si>
    <t>11023346480592653437</t>
  </si>
  <si>
    <t>ZARA- CANNES</t>
  </si>
  <si>
    <t>11023346480592653463</t>
  </si>
  <si>
    <t>11023347342596086228</t>
  </si>
  <si>
    <t>11023347726596218840</t>
  </si>
  <si>
    <t>ANN TUIL- PARIS ELYSEES</t>
  </si>
  <si>
    <t>11023347917596252625</t>
  </si>
  <si>
    <t>11023349787596290605</t>
  </si>
  <si>
    <t>11023349787596251938</t>
  </si>
  <si>
    <t>11023349787596263852</t>
  </si>
  <si>
    <t>11023349787596283707</t>
  </si>
  <si>
    <t>11023349787596297244</t>
  </si>
  <si>
    <t>11023350194596567928</t>
  </si>
  <si>
    <t>AKRIS SAM - HQ</t>
  </si>
  <si>
    <t>11023350570596091188</t>
  </si>
  <si>
    <t>11023350570596303846</t>
  </si>
  <si>
    <t>11023350570596298352</t>
  </si>
  <si>
    <t>11023350570596298807</t>
  </si>
  <si>
    <t>11023350570596305483</t>
  </si>
  <si>
    <t>11023350570596306791</t>
  </si>
  <si>
    <t>11023350570596306864</t>
  </si>
  <si>
    <t>11023354854596230717</t>
  </si>
  <si>
    <t>11023355332596022840</t>
  </si>
  <si>
    <t>11023355156596504983</t>
  </si>
  <si>
    <t>11023355577596003352</t>
  </si>
  <si>
    <t>11023356147596474084</t>
  </si>
  <si>
    <t>11023356274592659796</t>
  </si>
  <si>
    <t>11023356564596233537</t>
  </si>
  <si>
    <t>11023357873596028598</t>
  </si>
  <si>
    <t>11023357873596084505</t>
  </si>
  <si>
    <t>11023358066596023611</t>
  </si>
  <si>
    <t>11023358107596122486</t>
  </si>
  <si>
    <t>11023358818596003180</t>
  </si>
  <si>
    <t>11023360580596229178</t>
  </si>
  <si>
    <t>11023361056596235585</t>
  </si>
  <si>
    <t>11023362366596563937</t>
  </si>
  <si>
    <t>11023363336596246650</t>
  </si>
  <si>
    <t>11023363336596317809</t>
  </si>
  <si>
    <t>11023366806596233096</t>
  </si>
  <si>
    <t>CC MC ARTHUR GLEN - CENTRAL.</t>
  </si>
  <si>
    <t>11063344715556045411</t>
  </si>
  <si>
    <t>11093339094556943209</t>
  </si>
  <si>
    <t>11003333014589842268</t>
  </si>
  <si>
    <t>11003355414593462416</t>
  </si>
  <si>
    <t>11003354499589844875</t>
  </si>
  <si>
    <t>11003354499593457829</t>
  </si>
  <si>
    <t>11013314307595784173</t>
  </si>
  <si>
    <t>DARTY- OLLIOULES</t>
  </si>
  <si>
    <t>11013341148595760134</t>
  </si>
  <si>
    <t>DARTY- CANNES</t>
  </si>
  <si>
    <t>11023307180596874745</t>
  </si>
  <si>
    <t>MONIES- PARIS</t>
  </si>
  <si>
    <t>11023319847597042791</t>
  </si>
  <si>
    <t>11023323551597043027</t>
  </si>
  <si>
    <t>11023326344594517725</t>
  </si>
  <si>
    <t>11023326344594521464</t>
  </si>
  <si>
    <t>11023335076594524256</t>
  </si>
  <si>
    <t>11023336627596991172</t>
  </si>
  <si>
    <t>11023336627596855791</t>
  </si>
  <si>
    <t>11023336680597029158</t>
  </si>
  <si>
    <t>DARTY- PARIS PAUL DOUMER 66</t>
  </si>
  <si>
    <t>11023339657596858546</t>
  </si>
  <si>
    <t>11023339657596846258</t>
  </si>
  <si>
    <t>11023340937596848811</t>
  </si>
  <si>
    <t>11023341007596732167</t>
  </si>
  <si>
    <t>11023341030597035189</t>
  </si>
  <si>
    <t>ELECTRO DEPOT- ST PRIEST</t>
  </si>
  <si>
    <t>11023342251596848452</t>
  </si>
  <si>
    <t>11023343271597023982</t>
  </si>
  <si>
    <t>11023345277596855869</t>
  </si>
  <si>
    <t>11023347726597046678</t>
  </si>
  <si>
    <t>11023347726597049830</t>
  </si>
  <si>
    <t>11023350570596759200</t>
  </si>
  <si>
    <t>11023350570596865310</t>
  </si>
  <si>
    <t>11023350570596878541</t>
  </si>
  <si>
    <t>11023350570597027913</t>
  </si>
  <si>
    <t>11023350987596727507</t>
  </si>
  <si>
    <t>11023353943596861894</t>
  </si>
  <si>
    <t>11023354838596953348</t>
  </si>
  <si>
    <t>GUESS- SERRIS</t>
  </si>
  <si>
    <t>11023353977597116796</t>
  </si>
  <si>
    <t>11023355156596894025</t>
  </si>
  <si>
    <t>11023355225596993212</t>
  </si>
  <si>
    <t>APPLE STORE - LYON CONFLUENCE</t>
  </si>
  <si>
    <t>11023355332596733119</t>
  </si>
  <si>
    <t>11023355332596854193</t>
  </si>
  <si>
    <t>11023355332597063344</t>
  </si>
  <si>
    <t>11023355577596756958</t>
  </si>
  <si>
    <t>11023355577596731348</t>
  </si>
  <si>
    <t>11023356274594516602</t>
  </si>
  <si>
    <t>11023356274594525153</t>
  </si>
  <si>
    <t>11023356332596854363</t>
  </si>
  <si>
    <t>11023357873596864873</t>
  </si>
  <si>
    <t>11023358399596974683</t>
  </si>
  <si>
    <t>11023360873596744333</t>
  </si>
  <si>
    <t>11023363871596743912</t>
  </si>
  <si>
    <t>LACOSTE- PARIS RIVOLI</t>
  </si>
  <si>
    <t>11023365557597110525</t>
  </si>
  <si>
    <t>BOULANGER- PARIS CAPUCINES</t>
  </si>
  <si>
    <t>11023366806596772303</t>
  </si>
  <si>
    <t>11023366806596772229</t>
  </si>
  <si>
    <t>11023366806596772272</t>
  </si>
  <si>
    <t>11093339094556946363</t>
  </si>
  <si>
    <t>11093339094556946371</t>
  </si>
  <si>
    <t>11093339094556946407</t>
  </si>
  <si>
    <t>11183333014596462823</t>
  </si>
  <si>
    <t>11183333014596469633</t>
  </si>
  <si>
    <t>11183344950596163561</t>
  </si>
  <si>
    <t>11013333243595784890</t>
  </si>
  <si>
    <t>CONFORAMA- BONDY</t>
  </si>
  <si>
    <t>11013329435595788693</t>
  </si>
  <si>
    <t>MISTIGRIFF- MARSEILLE</t>
  </si>
  <si>
    <t>11023337319597132638</t>
  </si>
  <si>
    <t>ULTIMA PRET A PORTER - STRASBO</t>
  </si>
  <si>
    <t>11023335078594531705</t>
  </si>
  <si>
    <t>11023325004597150164</t>
  </si>
  <si>
    <t>AUCHAN NICE</t>
  </si>
  <si>
    <t>11023339657597150338</t>
  </si>
  <si>
    <t>11023358066597121593</t>
  </si>
  <si>
    <t>11023355332597144477</t>
  </si>
  <si>
    <t>11023356822597143265</t>
  </si>
  <si>
    <t>COMPTOIR COTONNIERS- ST HERBLA</t>
  </si>
  <si>
    <t>11023363144597134247</t>
  </si>
  <si>
    <t>11003315739593089903</t>
  </si>
  <si>
    <t>11003327483593180336</t>
  </si>
  <si>
    <t>11003337749593698849</t>
  </si>
  <si>
    <t>11003337755593680175</t>
  </si>
  <si>
    <t>11003337755593690501</t>
  </si>
  <si>
    <t>11013334012594299940</t>
  </si>
  <si>
    <t>11023327213596286612</t>
  </si>
  <si>
    <t>11023327213596289102</t>
  </si>
  <si>
    <t>11023327615596014371</t>
  </si>
  <si>
    <t>11023333803596089277</t>
  </si>
  <si>
    <t>11023334012596283160</t>
  </si>
  <si>
    <t>11023337723596510788</t>
  </si>
  <si>
    <t>11023337729596237721</t>
  </si>
  <si>
    <t>11023340512595992464</t>
  </si>
  <si>
    <t>AZZEDINE ALAIA - PARIS MOUSSY</t>
  </si>
  <si>
    <t>11023358749595994029</t>
  </si>
  <si>
    <t>11023361105596263467</t>
  </si>
  <si>
    <t>11023361106596016610</t>
  </si>
  <si>
    <t>11023361106596490785</t>
  </si>
  <si>
    <t>11023361106596494473</t>
  </si>
  <si>
    <t>11023361108596275601</t>
  </si>
  <si>
    <t>11023361109596099924</t>
  </si>
  <si>
    <t>11023361109596215017</t>
  </si>
  <si>
    <t>11023361109596297675</t>
  </si>
  <si>
    <t>11023361109596500306</t>
  </si>
  <si>
    <t>11183315736595635286</t>
  </si>
  <si>
    <t>11183315737595633193</t>
  </si>
  <si>
    <t>11183327483595539227</t>
  </si>
  <si>
    <t>15003327613499278807</t>
  </si>
  <si>
    <t>15183327609593125997</t>
  </si>
  <si>
    <t>15183327609593127096</t>
  </si>
  <si>
    <t>11003327483594814351</t>
  </si>
  <si>
    <t>11003337755593718305</t>
  </si>
  <si>
    <t>11003341496537730154</t>
  </si>
  <si>
    <t>11023333804596765448</t>
  </si>
  <si>
    <t>11023333804596889393</t>
  </si>
  <si>
    <t>11023334012597066509</t>
  </si>
  <si>
    <t>11023336615596856927</t>
  </si>
  <si>
    <t>11023339821528669150</t>
  </si>
  <si>
    <t>11023349899596731251</t>
  </si>
  <si>
    <t>11023349899597022673</t>
  </si>
  <si>
    <t>11023357899596948476</t>
  </si>
  <si>
    <t>11023358080596961572</t>
  </si>
  <si>
    <t>11023358625597057618</t>
  </si>
  <si>
    <t>11023361105597069939</t>
  </si>
  <si>
    <t>11023361105596969157</t>
  </si>
  <si>
    <t>11023361106596847911</t>
  </si>
  <si>
    <t>11023361107596571642</t>
  </si>
  <si>
    <t>11023361108597119487</t>
  </si>
  <si>
    <t>11023361109596883825</t>
  </si>
  <si>
    <t>11023361109596975212</t>
  </si>
  <si>
    <t>11023361109596979409</t>
  </si>
  <si>
    <t>11023361109597054895</t>
  </si>
  <si>
    <t>11023361109597057553</t>
  </si>
  <si>
    <t>11023364672596590029</t>
  </si>
  <si>
    <t>11183315736597009838</t>
  </si>
  <si>
    <t>11183318399596788011</t>
  </si>
  <si>
    <t>11183327483596265879</t>
  </si>
  <si>
    <t>13023365146506386910</t>
  </si>
  <si>
    <t>MARC JACOBS - SERRIS</t>
  </si>
  <si>
    <t>15003362522593792431</t>
  </si>
  <si>
    <t>15183327610558960275</t>
  </si>
  <si>
    <t>11003327560537730735</t>
  </si>
  <si>
    <t>11023339821544993129</t>
  </si>
  <si>
    <t>11023339821544993210</t>
  </si>
  <si>
    <t>11023365590597149240</t>
  </si>
  <si>
    <t>MANGO - PARIS RIVOLI</t>
  </si>
  <si>
    <t>11023361107597128175</t>
  </si>
  <si>
    <t>11003337755594792293</t>
  </si>
  <si>
    <t>11023327213597338958</t>
  </si>
  <si>
    <t>11023359425596502175</t>
  </si>
  <si>
    <t>QUIKSILVER- BIARRITZ PLAGE</t>
  </si>
  <si>
    <t>11093339094556953086</t>
  </si>
  <si>
    <t>11093339094556953093</t>
  </si>
  <si>
    <t>11023362366598347236</t>
  </si>
  <si>
    <t>11023360599597330132</t>
  </si>
  <si>
    <t>CALZEDONIA - PARIS CHAUSSEE</t>
  </si>
  <si>
    <t>11003337753594770113</t>
  </si>
  <si>
    <t>11003337756596165025</t>
  </si>
  <si>
    <t>11023314196597375680</t>
  </si>
  <si>
    <t>11023358536598320326</t>
  </si>
  <si>
    <t>COMPTOIR COTONNIERS-VOSGES</t>
  </si>
  <si>
    <t>11023355332597339682</t>
  </si>
  <si>
    <t>11023335076596394602</t>
  </si>
  <si>
    <t>11003347807593701265</t>
  </si>
  <si>
    <t>11003337762593712266</t>
  </si>
  <si>
    <t>11023355332597314018</t>
  </si>
  <si>
    <t>11003327483594817727</t>
  </si>
  <si>
    <t>11183315735598108829</t>
  </si>
  <si>
    <t>11023353943598336859</t>
  </si>
  <si>
    <t>11023354243597798947</t>
  </si>
  <si>
    <t>PARAPHARMACIE BAILLY SANTE</t>
  </si>
  <si>
    <t>11023336627597065829</t>
  </si>
  <si>
    <t>15183327609595291510</t>
  </si>
  <si>
    <t>11003337753594795373</t>
  </si>
  <si>
    <t>11023337719597355292</t>
  </si>
  <si>
    <t>11023352917596563281</t>
  </si>
  <si>
    <t>11023355332597702958</t>
  </si>
  <si>
    <t>2016-12-23</t>
  </si>
  <si>
    <t>11023355332597709879</t>
  </si>
  <si>
    <t>11023333024597393571</t>
  </si>
  <si>
    <t>11023301070596017198</t>
  </si>
  <si>
    <t>11013333609594977700</t>
  </si>
  <si>
    <t>CONFORAMA- LA ROCHELLE</t>
  </si>
  <si>
    <t>11023363681597349304</t>
  </si>
  <si>
    <t>PINKO - PARIS VICTOR HUGO</t>
  </si>
  <si>
    <t>13023365146506387580</t>
  </si>
  <si>
    <t>11023363681596959005</t>
  </si>
  <si>
    <t>11023361106597823059</t>
  </si>
  <si>
    <t>11023361106597809376</t>
  </si>
  <si>
    <t>11003367306593468577</t>
  </si>
  <si>
    <t>11023361106597821781</t>
  </si>
  <si>
    <t>11023322954597306118</t>
  </si>
  <si>
    <t>11013353923595804247</t>
  </si>
  <si>
    <t>11023350570597370893</t>
  </si>
  <si>
    <t>11023349787597153413</t>
  </si>
  <si>
    <t>11023349787597155461</t>
  </si>
  <si>
    <t>11063334868556046811</t>
  </si>
  <si>
    <t>PADD- RENNES</t>
  </si>
  <si>
    <t>11123364763561159942</t>
  </si>
  <si>
    <t>11023350419596389917</t>
  </si>
  <si>
    <t>MARNI FRANCE- SERRIS</t>
  </si>
  <si>
    <t>11023355332597364565</t>
  </si>
  <si>
    <t>11023356274594541634</t>
  </si>
  <si>
    <t>11023358094597754251</t>
  </si>
  <si>
    <t>GOLF EN STOCK - PARIS</t>
  </si>
  <si>
    <t>11183333619595322619</t>
  </si>
  <si>
    <t>11003337750594799646</t>
  </si>
  <si>
    <t>11003337750594802796</t>
  </si>
  <si>
    <t>11013325099594279884</t>
  </si>
  <si>
    <t>11023358749596305389</t>
  </si>
  <si>
    <t>11003327616537729628</t>
  </si>
  <si>
    <t>11003336033532877363</t>
  </si>
  <si>
    <t>CASTORAMA- PAU LESCAR</t>
  </si>
  <si>
    <t>11013333601596632230</t>
  </si>
  <si>
    <t>CONFORAMA- PAU</t>
  </si>
  <si>
    <t>11013333601596650791</t>
  </si>
  <si>
    <t>11023313654596109470</t>
  </si>
  <si>
    <t>11023313654596290404</t>
  </si>
  <si>
    <t>11023345458596324072</t>
  </si>
  <si>
    <t>11023350941597763875</t>
  </si>
  <si>
    <t>APPLE STORE - ST LAURENT VAR</t>
  </si>
  <si>
    <t>11183342251593673194</t>
  </si>
  <si>
    <t>11003315741595471428</t>
  </si>
  <si>
    <t>LOUIS VUITTON - TOULOUSE</t>
  </si>
  <si>
    <t>11023365882597328410</t>
  </si>
  <si>
    <t>PRIMARK - CAGNES SUR MER</t>
  </si>
  <si>
    <t>11023337047596985140</t>
  </si>
  <si>
    <t>VILLEROY ET BOCH- SERRIS</t>
  </si>
  <si>
    <t>11023349836597820955</t>
  </si>
  <si>
    <t>11023355332597392559</t>
  </si>
  <si>
    <t>11023361106598338510</t>
  </si>
  <si>
    <t>11023363187597035962</t>
  </si>
  <si>
    <t>GRANDE PHARMACIE - LYON</t>
  </si>
  <si>
    <t>11023365919598345068</t>
  </si>
  <si>
    <t>DE FURSAC - BORDEAUX</t>
  </si>
  <si>
    <t>15003327563560003237</t>
  </si>
  <si>
    <t>15003327613499280409</t>
  </si>
  <si>
    <t>11023316079594542954</t>
  </si>
  <si>
    <t>ZARA- PARIS RUE DE RENNES 3007</t>
  </si>
  <si>
    <t>11023318080598347713</t>
  </si>
  <si>
    <t>11023341007597728534</t>
  </si>
  <si>
    <t>11023346650598334689</t>
  </si>
  <si>
    <t>11023347937597793743</t>
  </si>
  <si>
    <t>11023349787598331563</t>
  </si>
  <si>
    <t>11023350941597333653</t>
  </si>
  <si>
    <t>11023352618597823306</t>
  </si>
  <si>
    <t>11003315737595499465</t>
  </si>
  <si>
    <t>11023364672597780490</t>
  </si>
  <si>
    <t>11023364672597791961</t>
  </si>
  <si>
    <t>15183327609595291727</t>
  </si>
  <si>
    <t>11183367306597008043</t>
  </si>
  <si>
    <t>11013334326595805145</t>
  </si>
  <si>
    <t>11013325090596666188</t>
  </si>
  <si>
    <t>DECATHLON - LA PLAINE ST D 200</t>
  </si>
  <si>
    <t>11023326486597345294</t>
  </si>
  <si>
    <t>11023340937598344438</t>
  </si>
  <si>
    <t>11023341695597825337</t>
  </si>
  <si>
    <t>11023353943597415147</t>
  </si>
  <si>
    <t>11023360884598314821</t>
  </si>
  <si>
    <t>11023362366598306168</t>
  </si>
  <si>
    <t>11003315739594340713</t>
  </si>
  <si>
    <t>11003318399594370017</t>
  </si>
  <si>
    <t>11023333802597726651</t>
  </si>
  <si>
    <t>11023355834597760977</t>
  </si>
  <si>
    <t>11183318399597016560</t>
  </si>
  <si>
    <t>11183315735598102666</t>
  </si>
  <si>
    <t>15003327609591529970</t>
  </si>
  <si>
    <t>11023323515594548031</t>
  </si>
  <si>
    <t>11023357427596393408</t>
  </si>
  <si>
    <t>11023352618597742121</t>
  </si>
  <si>
    <t>11023365564596956784</t>
  </si>
  <si>
    <t>COACH - PARIS ST HONORE</t>
  </si>
  <si>
    <t>11023367110597336103</t>
  </si>
  <si>
    <t>ELECTRO DEPOT- ROSNY SOUS BOIS</t>
  </si>
  <si>
    <t>11093326737556953238</t>
  </si>
  <si>
    <t>11013334012595802599</t>
  </si>
  <si>
    <t>11023346541597345990</t>
  </si>
  <si>
    <t>PRINTEMPS - TOURS</t>
  </si>
  <si>
    <t>11013343243595010616</t>
  </si>
  <si>
    <t>KIABI VAL DE THOIRY</t>
  </si>
  <si>
    <t>11023314415597814474</t>
  </si>
  <si>
    <t>ERIC BOMPARD- PARIS BAC</t>
  </si>
  <si>
    <t>11023314015596386396</t>
  </si>
  <si>
    <t>11023313247597428792</t>
  </si>
  <si>
    <t>HERVE CHAPELIER- PARIS COLOMBI</t>
  </si>
  <si>
    <t>11023328449597324804</t>
  </si>
  <si>
    <t>11023346373597436842</t>
  </si>
  <si>
    <t>11023353951597783993</t>
  </si>
  <si>
    <t>11023356274594549228</t>
  </si>
  <si>
    <t>11183347458598266129</t>
  </si>
  <si>
    <t>11003318399595471861</t>
  </si>
  <si>
    <t>11023310477597730122</t>
  </si>
  <si>
    <t>11023361108597443154</t>
  </si>
  <si>
    <t>11023361106597341323</t>
  </si>
  <si>
    <t>11023361106597358099</t>
  </si>
  <si>
    <t>11023361106597361180</t>
  </si>
  <si>
    <t>11023361109597392430</t>
  </si>
  <si>
    <t>11013323311596641876</t>
  </si>
  <si>
    <t>11023314197596564720</t>
  </si>
  <si>
    <t>11023332376597715834</t>
  </si>
  <si>
    <t>11023332271597715849</t>
  </si>
  <si>
    <t>AGATHA- PARIS TERNES</t>
  </si>
  <si>
    <t>11023347726596215424</t>
  </si>
  <si>
    <t>11023352618597361927</t>
  </si>
  <si>
    <t>11023355577597327980</t>
  </si>
  <si>
    <t>11023358821597369706</t>
  </si>
  <si>
    <t>11023347917597749724</t>
  </si>
  <si>
    <t>11023361108596017887</t>
  </si>
  <si>
    <t>11183327559598272554</t>
  </si>
  <si>
    <t>11023303921596491412</t>
  </si>
  <si>
    <t>BOARDRIDERS- CHAMONIX</t>
  </si>
  <si>
    <t>2016-12-04</t>
  </si>
  <si>
    <t>11013325076595771447</t>
  </si>
  <si>
    <t>DECATHLON - CESSON 26</t>
  </si>
  <si>
    <t>11013350554596622667</t>
  </si>
  <si>
    <t>11063335633563762821</t>
  </si>
  <si>
    <t>NOCIBE- CAEN COTE DE NACRE</t>
  </si>
  <si>
    <t>11023360165596389350</t>
  </si>
  <si>
    <t>ZARA- VILLENEUVE LA GARENNE</t>
  </si>
  <si>
    <t>11023367427597791393</t>
  </si>
  <si>
    <t>GUESS- VILLENEUVE LA GARENNE</t>
  </si>
  <si>
    <t>11023344475596975379</t>
  </si>
  <si>
    <t>11023352618597329944</t>
  </si>
  <si>
    <t>11023356666597152315</t>
  </si>
  <si>
    <t>11023361106597389022</t>
  </si>
  <si>
    <t>11023361106597403729</t>
  </si>
  <si>
    <t>11023365557597720525</t>
  </si>
  <si>
    <t>11063342529563758894</t>
  </si>
  <si>
    <t>11063342529563758915</t>
  </si>
  <si>
    <t>11063342529563758927</t>
  </si>
  <si>
    <t>11063342529563758943</t>
  </si>
  <si>
    <t>11063342529563758958</t>
  </si>
  <si>
    <t>11063344715563758122</t>
  </si>
  <si>
    <t>11183323337595323677</t>
  </si>
  <si>
    <t>11183326955597833487</t>
  </si>
  <si>
    <t>FINSBURY- PARIS OPERA</t>
  </si>
  <si>
    <t>11013361632596639216</t>
  </si>
  <si>
    <t>H&amp;M- PARIS ST GERMAIN</t>
  </si>
  <si>
    <t>11023315999596564350</t>
  </si>
  <si>
    <t>11023332101597801393</t>
  </si>
  <si>
    <t>11023365882597363281</t>
  </si>
  <si>
    <t>11013361632595796189</t>
  </si>
  <si>
    <t>11023358750597396132</t>
  </si>
  <si>
    <t>11023319512596957517</t>
  </si>
  <si>
    <t>FOOT LOCKER- THIAIS CEDEX</t>
  </si>
  <si>
    <t>11023319512596956793</t>
  </si>
  <si>
    <t>11023319512596957125</t>
  </si>
  <si>
    <t>11023337207594539323</t>
  </si>
  <si>
    <t>MASSIMO DUTTI- PARIS TRON 4367</t>
  </si>
  <si>
    <t>11023326344594540842</t>
  </si>
  <si>
    <t>11023332101597313760</t>
  </si>
  <si>
    <t>11023335192597317957</t>
  </si>
  <si>
    <t>MARELLA- MADELEINE</t>
  </si>
  <si>
    <t>11023331628539682100</t>
  </si>
  <si>
    <t>MONOPRIX - TERNES 1209</t>
  </si>
  <si>
    <t>11023355090597329097</t>
  </si>
  <si>
    <t>11023355090597353185</t>
  </si>
  <si>
    <t>11023344319597080078</t>
  </si>
  <si>
    <t>11023360884597153947</t>
  </si>
  <si>
    <t>11023358820597363151</t>
  </si>
  <si>
    <t>11023365033597354990</t>
  </si>
  <si>
    <t>LONGCHAMP ORLY OUEST - 0W06</t>
  </si>
  <si>
    <t>11183354920597832693</t>
  </si>
  <si>
    <t>FINSBURY- PARIS PALAIS DES CON</t>
  </si>
  <si>
    <t>11063344715563756761</t>
  </si>
  <si>
    <t>11023322881597298686</t>
  </si>
  <si>
    <t>CARREFOUR - NICE LINGOSTIERE</t>
  </si>
  <si>
    <t>11023343795597361206</t>
  </si>
  <si>
    <t>11023352917597381871</t>
  </si>
  <si>
    <t>11023359265597349837</t>
  </si>
  <si>
    <t>11023341241597353226</t>
  </si>
  <si>
    <t>11093363165556949329</t>
  </si>
  <si>
    <t>DARTY - GEX</t>
  </si>
  <si>
    <t>11023306596596874665</t>
  </si>
  <si>
    <t>11023314030594501179</t>
  </si>
  <si>
    <t>ZARA- LYON LA PART DIEU 0374</t>
  </si>
  <si>
    <t>11023355045596738519</t>
  </si>
  <si>
    <t>WEEKEND MAXMARA - PARIS</t>
  </si>
  <si>
    <t>11003337749593692470</t>
  </si>
  <si>
    <t>11003337750593719435</t>
  </si>
  <si>
    <t>11013356145594993152</t>
  </si>
  <si>
    <t>MAISONS DU MONDE- VILLE LA GD</t>
  </si>
  <si>
    <t>11023327213596013945</t>
  </si>
  <si>
    <t>11023341110596581238</t>
  </si>
  <si>
    <t>11023358823596481787</t>
  </si>
  <si>
    <t>11183359774593676770</t>
  </si>
  <si>
    <t>MERCEDEH ENFANT - MONACO</t>
  </si>
  <si>
    <t>15003327563475036369</t>
  </si>
  <si>
    <t>11023326344594506169</t>
  </si>
  <si>
    <t>11123345751561158340</t>
  </si>
  <si>
    <t>11023318005594550363</t>
  </si>
  <si>
    <t>11023336566596773819</t>
  </si>
  <si>
    <t>11023324219598319965</t>
  </si>
  <si>
    <t>MAXMARA- RUE DU FOUR</t>
  </si>
  <si>
    <t>11023343142596479543</t>
  </si>
  <si>
    <t>11023344319596298928</t>
  </si>
  <si>
    <t>11023345277596473861</t>
  </si>
  <si>
    <t>11023356147596480797</t>
  </si>
  <si>
    <t>11023356147596480876</t>
  </si>
  <si>
    <t>11023356374596026216</t>
  </si>
  <si>
    <t>PAUL &amp; JOE- SERRIS</t>
  </si>
  <si>
    <t>11023358162596259721</t>
  </si>
  <si>
    <t>ARLETTIE MARAIS - 12% PARIS</t>
  </si>
  <si>
    <t>11023362366596107686</t>
  </si>
  <si>
    <t>11023365067596288988</t>
  </si>
  <si>
    <t>11023367003596990814</t>
  </si>
  <si>
    <t>SAMSONITE - PARIS ST GERMAIN</t>
  </si>
  <si>
    <t>11093326737556943421</t>
  </si>
  <si>
    <t>11183339229593676416</t>
  </si>
  <si>
    <t>11183342251593674973</t>
  </si>
  <si>
    <t>11183357874595380014</t>
  </si>
  <si>
    <t>11003327559537731045</t>
  </si>
  <si>
    <t>11003337754593677471</t>
  </si>
  <si>
    <t>HERMES - STRASBOURG</t>
  </si>
  <si>
    <t>11003337757593698125</t>
  </si>
  <si>
    <t>11023315876596470694</t>
  </si>
  <si>
    <t>11023315999596481634</t>
  </si>
  <si>
    <t>11023362029597335394</t>
  </si>
  <si>
    <t>FOOT LOCKER - PARIS 18</t>
  </si>
  <si>
    <t>11023367163596491371</t>
  </si>
  <si>
    <t>11123359970561159253</t>
  </si>
  <si>
    <t>11023319512597298938</t>
  </si>
  <si>
    <t>11013319340596649489</t>
  </si>
  <si>
    <t>11063329228563753883</t>
  </si>
  <si>
    <t>11023338735592654771</t>
  </si>
  <si>
    <t>11013361354595802078</t>
  </si>
  <si>
    <t>BUT- LE MANS</t>
  </si>
  <si>
    <t>11023316541598335711</t>
  </si>
  <si>
    <t>11023306371598308050</t>
  </si>
  <si>
    <t>11023348181596876377</t>
  </si>
  <si>
    <t>RAYON D'OR - PARIS ST LAZARE</t>
  </si>
  <si>
    <t>11023327837598333311</t>
  </si>
  <si>
    <t>11023347218597064936</t>
  </si>
  <si>
    <t>11023357193594513195</t>
  </si>
  <si>
    <t>ZARA- PARIS BEAUGRENELLE</t>
  </si>
  <si>
    <t>11023358097597826849</t>
  </si>
  <si>
    <t>11023365397596321569</t>
  </si>
  <si>
    <t>STRELLSON - PARIS</t>
  </si>
  <si>
    <t>11023320878596859329</t>
  </si>
  <si>
    <t>11023361105597805143</t>
  </si>
  <si>
    <t>11023360599597165671</t>
  </si>
  <si>
    <t>11013341887596657838</t>
  </si>
  <si>
    <t>WEBDISTRIB - LILLE</t>
  </si>
  <si>
    <t>11023322937597687318</t>
  </si>
  <si>
    <t>11183357551598698055</t>
  </si>
  <si>
    <t>PRETTY YOU - MONACO PRINCESSE</t>
  </si>
  <si>
    <t>11183357551598698064</t>
  </si>
  <si>
    <t>11183364084596777288</t>
  </si>
  <si>
    <t>YOUR'S - MONACO</t>
  </si>
  <si>
    <t>11023348030596293557</t>
  </si>
  <si>
    <t>11003363451593483273</t>
  </si>
  <si>
    <t>11023364672597709094</t>
  </si>
  <si>
    <t>11023335465596887428</t>
  </si>
  <si>
    <t>11023363070597394231</t>
  </si>
  <si>
    <t>11013330678596624134</t>
  </si>
  <si>
    <t>11023341683597787446</t>
  </si>
  <si>
    <t>BOULANGER- GENNEVILLIERS</t>
  </si>
  <si>
    <t>11023341683597789454</t>
  </si>
  <si>
    <t>11183327560598268719</t>
  </si>
  <si>
    <t>11023324400596275286</t>
  </si>
  <si>
    <t>AUCHAN CREIL</t>
  </si>
  <si>
    <t>11023337319597806227</t>
  </si>
  <si>
    <t>11013325230595020358</t>
  </si>
  <si>
    <t>DECATHLON - VILLENEUVE AS 118</t>
  </si>
  <si>
    <t>11023306932597411743</t>
  </si>
  <si>
    <t>MORGAN- PARIS CHAMPS ELYSEES</t>
  </si>
  <si>
    <t>11023324888597348424</t>
  </si>
  <si>
    <t>AUCHAN VILLENEUVE D'ASCQ</t>
  </si>
  <si>
    <t>11023324888597348756</t>
  </si>
  <si>
    <t>11023356332597357104</t>
  </si>
  <si>
    <t>11023357331594547759</t>
  </si>
  <si>
    <t>ZARA- ROISSY EN FRANCE</t>
  </si>
  <si>
    <t>11183359774595326087</t>
  </si>
  <si>
    <t>11023322882597828158</t>
  </si>
  <si>
    <t>CARREFOUR - NICE TNL</t>
  </si>
  <si>
    <t>11023335440598344022</t>
  </si>
  <si>
    <t>AU VIEUX CAMPEUR- LYON</t>
  </si>
  <si>
    <t>11023353951598310174</t>
  </si>
  <si>
    <t>11023361108597373798</t>
  </si>
  <si>
    <t>11013333250595777047</t>
  </si>
  <si>
    <t>CONFORAMA- SAINT OUEN</t>
  </si>
  <si>
    <t>11013347901596663707</t>
  </si>
  <si>
    <t>11013343280596624150</t>
  </si>
  <si>
    <t>PIERRE MARLY OPTICIEN- PARIS</t>
  </si>
  <si>
    <t>11013363509597451291</t>
  </si>
  <si>
    <t>BUT - CRETEIL</t>
  </si>
  <si>
    <t>11023314030594517415</t>
  </si>
  <si>
    <t>11023314017594549413</t>
  </si>
  <si>
    <t>ZARA- NIMES 0357</t>
  </si>
  <si>
    <t>11023327188597314695</t>
  </si>
  <si>
    <t>AUCHAN VILLETANEUSE</t>
  </si>
  <si>
    <t>11023343822597370465</t>
  </si>
  <si>
    <t>11023341683597358964</t>
  </si>
  <si>
    <t>11023355281597430920</t>
  </si>
  <si>
    <t>11183315736597013346</t>
  </si>
  <si>
    <t>11023318090597827920</t>
  </si>
  <si>
    <t>11023320367594541238</t>
  </si>
  <si>
    <t>11023365119597394122</t>
  </si>
  <si>
    <t>NATAL MARKET - PARIS POISSONNI</t>
  </si>
  <si>
    <t>11063337358563751744</t>
  </si>
  <si>
    <t>11023361386597807032</t>
  </si>
  <si>
    <t>NIKE INLINE - PUTEAUX</t>
  </si>
  <si>
    <t>11063340795563762909</t>
  </si>
  <si>
    <t>NOCIBE- PARIS FORUM DES HALLES</t>
  </si>
  <si>
    <t>11013333821597445411</t>
  </si>
  <si>
    <t>GUY DEGRENNE - ROISSY</t>
  </si>
  <si>
    <t>11003337759594782289</t>
  </si>
  <si>
    <t>11023358000597680059</t>
  </si>
  <si>
    <t>TAG HEUER - CHAMPS ELYSEES</t>
  </si>
  <si>
    <t>11023318094597823853</t>
  </si>
  <si>
    <t>DARTY- ROSNY 907 035</t>
  </si>
  <si>
    <t>11023341817597822648</t>
  </si>
  <si>
    <t>ELECTRO DEPOT- RENNES</t>
  </si>
  <si>
    <t>11023316910597778169</t>
  </si>
  <si>
    <t>ANDRE - PARIS LA DEFENSE</t>
  </si>
  <si>
    <t>11063340795563760582</t>
  </si>
  <si>
    <t>11063340795563760595</t>
  </si>
  <si>
    <t>11003365816527106287</t>
  </si>
  <si>
    <t>11183323337595326418</t>
  </si>
  <si>
    <t>11013343533595802229</t>
  </si>
  <si>
    <t>VERTBAUDET- BELLE EPINE RUNGIS</t>
  </si>
  <si>
    <t>11023332345597701474</t>
  </si>
  <si>
    <t>CARREFOUR - LIEU SAINT</t>
  </si>
  <si>
    <t>11023355643597372200</t>
  </si>
  <si>
    <t>ELECTRO DEPOT- LIMOGES</t>
  </si>
  <si>
    <t>11023367022598332694</t>
  </si>
  <si>
    <t>HISTOIRE D'OR - THONON LES BAI</t>
  </si>
  <si>
    <t>11013333270597446686</t>
  </si>
  <si>
    <t>CONFORAMA- AVIGNON</t>
  </si>
  <si>
    <t>11023358075598341212</t>
  </si>
  <si>
    <t>SONIA RYKIEL - MONACO</t>
  </si>
  <si>
    <t>11013329732596652851</t>
  </si>
  <si>
    <t>H&amp;M- REIMS</t>
  </si>
  <si>
    <t>11023342251598307053</t>
  </si>
  <si>
    <t>11023365882596504139</t>
  </si>
  <si>
    <t>11023356888597358875</t>
  </si>
  <si>
    <t>MM6 MAISON MARGIELA - PARIS 0</t>
  </si>
  <si>
    <t>11023359267597371227</t>
  </si>
  <si>
    <t>11013321998595792025</t>
  </si>
  <si>
    <t>H&amp;M- LA DEFENSE</t>
  </si>
  <si>
    <t>11023342038597320819</t>
  </si>
  <si>
    <t>11023361105597411010</t>
  </si>
  <si>
    <t>11013344233597449254</t>
  </si>
  <si>
    <t>CAMAIEU- PARIS ALESIA</t>
  </si>
  <si>
    <t>11023340376597439204</t>
  </si>
  <si>
    <t>11023363522597802041</t>
  </si>
  <si>
    <t>BOFFI BAINS - PARIS LA CHAISE</t>
  </si>
  <si>
    <t>11023353978597701812</t>
  </si>
  <si>
    <t>11013344175594300203</t>
  </si>
  <si>
    <t>H&amp;M- MARSEILLE REPUBLIQUE</t>
  </si>
  <si>
    <t>11013354711594987667</t>
  </si>
  <si>
    <t>KIABI SARCELLES</t>
  </si>
  <si>
    <t>11023362029597391933</t>
  </si>
  <si>
    <t>11023333810598350558</t>
  </si>
  <si>
    <t>11023354929544996168</t>
  </si>
  <si>
    <t>LORO PIANA- MONTE CARLO</t>
  </si>
  <si>
    <t>11013332916597450026</t>
  </si>
  <si>
    <t>DAMART-THIAIS</t>
  </si>
  <si>
    <t>11023331365598351559</t>
  </si>
  <si>
    <t>AUCHAN SAINT GENIS LAVAL</t>
  </si>
  <si>
    <t>11023355225597161980</t>
  </si>
  <si>
    <t>11023354966598308531</t>
  </si>
  <si>
    <t>11063337358563758934</t>
  </si>
  <si>
    <t>11013323311595764528</t>
  </si>
  <si>
    <t>11023355217597815782</t>
  </si>
  <si>
    <t>FOOT LOCKER- LYON CONFLUENCE</t>
  </si>
  <si>
    <t>11023357899598330088</t>
  </si>
  <si>
    <t>11013334223596669051</t>
  </si>
  <si>
    <t>SWILDENS- PARIS GUICHARD</t>
  </si>
  <si>
    <t>11023324400597827517</t>
  </si>
  <si>
    <t>11023327837597373863</t>
  </si>
  <si>
    <t>11023318899597792980</t>
  </si>
  <si>
    <t>CAROLL - PAP- PARIS VAUGIRARD</t>
  </si>
  <si>
    <t>11023341469594542249</t>
  </si>
  <si>
    <t>ZARA HOME - BOULOGNE BILLANCOU</t>
  </si>
  <si>
    <t>11023350294597797323</t>
  </si>
  <si>
    <t>ZAPA- PARIS PASSY</t>
  </si>
  <si>
    <t>11023354984594537405</t>
  </si>
  <si>
    <t>ZARA- LYON</t>
  </si>
  <si>
    <t>11013317650596645124</t>
  </si>
  <si>
    <t>BURTON- REIMS</t>
  </si>
  <si>
    <t>11013318614596662367</t>
  </si>
  <si>
    <t>DU PAREIL AU MEME- PARIS VICTO</t>
  </si>
  <si>
    <t>11013333529596654171</t>
  </si>
  <si>
    <t>CORBEILLE D'OR - ST MAXIMIN</t>
  </si>
  <si>
    <t>11023332013597814610</t>
  </si>
  <si>
    <t>EDISAC - CAPPEL</t>
  </si>
  <si>
    <t>11023324400597793382</t>
  </si>
  <si>
    <t>11063326724563760945</t>
  </si>
  <si>
    <t>UN JOUR AILLEURS- PARIS RENNES</t>
  </si>
  <si>
    <t>11123359967574254198</t>
  </si>
  <si>
    <t>11023318094597751799</t>
  </si>
  <si>
    <t>11023325412596519157</t>
  </si>
  <si>
    <t>AUCHAN NEUILLY</t>
  </si>
  <si>
    <t>11013332003596654564</t>
  </si>
  <si>
    <t>CHRISTINE LAURE- PARIS RENNES</t>
  </si>
  <si>
    <t>11063340795563752466</t>
  </si>
  <si>
    <t>11023358532597727233</t>
  </si>
  <si>
    <t>N°20 - LYON</t>
  </si>
  <si>
    <t>11003337753594795855</t>
  </si>
  <si>
    <t>11013360281596655052</t>
  </si>
  <si>
    <t>LE CREUSET - FRESNOY LE GRAND</t>
  </si>
  <si>
    <t>11013325104596654428</t>
  </si>
  <si>
    <t>DECATHLON - VILLARS 83</t>
  </si>
  <si>
    <t>11023318094596518884</t>
  </si>
  <si>
    <t>11023322933597769744</t>
  </si>
  <si>
    <t>CARREFOUR - SARTROUVILLE</t>
  </si>
  <si>
    <t>11023327667597827272</t>
  </si>
  <si>
    <t>NATURE &amp; DECOUVERTES- ANNECY</t>
  </si>
  <si>
    <t>11023353889597303896</t>
  </si>
  <si>
    <t>RUDY'S CHAUSSURES- PARIS TERN</t>
  </si>
  <si>
    <t>11023337901596387216</t>
  </si>
  <si>
    <t>11023351101597712050</t>
  </si>
  <si>
    <t>ELECTRO DEPOT- FREJUS</t>
  </si>
  <si>
    <t>11023356516597736029</t>
  </si>
  <si>
    <t>11023367147597769306</t>
  </si>
  <si>
    <t>LACOSTE - LYON CONFLUENCE</t>
  </si>
  <si>
    <t>11023365738597797346</t>
  </si>
  <si>
    <t>THE HARMONIST - PARIS</t>
  </si>
  <si>
    <t>11183307357597837711</t>
  </si>
  <si>
    <t>BRIC'S STORE- PARIS</t>
  </si>
  <si>
    <t>11023364254597295712</t>
  </si>
  <si>
    <t>11013327450596647047</t>
  </si>
  <si>
    <t>DECATHLON - BOUC BEL AIR 292</t>
  </si>
  <si>
    <t>11013303328596654099</t>
  </si>
  <si>
    <t>ATMOSPHERE- MONTE CARLO</t>
  </si>
  <si>
    <t>11013354400596656816</t>
  </si>
  <si>
    <t>COS- PARIS GRENELLE</t>
  </si>
  <si>
    <t>11023303606597158076</t>
  </si>
  <si>
    <t>11013341780596643376</t>
  </si>
  <si>
    <t>NEW BABY - COURBEVOIE</t>
  </si>
  <si>
    <t>11013325187596650501</t>
  </si>
  <si>
    <t>DECATHLON - CABRIES 09</t>
  </si>
  <si>
    <t>11013325195596646322</t>
  </si>
  <si>
    <t>DECATHLON - VITROLLES 54</t>
  </si>
  <si>
    <t>11023345660597330043</t>
  </si>
  <si>
    <t>BOULANGER- MONTEVRAIN</t>
  </si>
  <si>
    <t>11023355225597733875</t>
  </si>
  <si>
    <t>11183345134598266222</t>
  </si>
  <si>
    <t>11183365642596160698</t>
  </si>
  <si>
    <t>MAD LANE - NEUILLY SUR SEINE</t>
  </si>
  <si>
    <t>11183365642596160755</t>
  </si>
  <si>
    <t>11183365805597000914</t>
  </si>
  <si>
    <t>11003336062532877425</t>
  </si>
  <si>
    <t>CASTORAMA- TOULOUSE PORTET</t>
  </si>
  <si>
    <t>11023335448596884916</t>
  </si>
  <si>
    <t>11023341673596260732</t>
  </si>
  <si>
    <t>RAYON D'OR - PARIS</t>
  </si>
  <si>
    <t>11023343633596283311</t>
  </si>
  <si>
    <t>BERLUTI- CANNES</t>
  </si>
  <si>
    <t>11023350748597419152</t>
  </si>
  <si>
    <t>ELECTRO DEPOT- BRIE COMTE ROBE</t>
  </si>
  <si>
    <t>11023359263597397097</t>
  </si>
  <si>
    <t>11023362029596314401</t>
  </si>
  <si>
    <t>11013323311596645584</t>
  </si>
  <si>
    <t>11023325986597436319</t>
  </si>
  <si>
    <t>NIKE FACTORY STORE- BORDEAUX</t>
  </si>
  <si>
    <t>11023361319596314914</t>
  </si>
  <si>
    <t>APPLE STORE - AIX EN PROVENCE</t>
  </si>
  <si>
    <t>11183352299593676262</t>
  </si>
  <si>
    <t>ANNE FONTAINE - CANNES</t>
  </si>
  <si>
    <t>11013318412595012467</t>
  </si>
  <si>
    <t>DARTY- CRECHES SUR SAONE</t>
  </si>
  <si>
    <t>11023346049597424025</t>
  </si>
  <si>
    <t>IKEA FRANCE SNC- VELIZY</t>
  </si>
  <si>
    <t>11013325051594296923</t>
  </si>
  <si>
    <t>11013347901594982839</t>
  </si>
  <si>
    <t>11013361103595796558</t>
  </si>
  <si>
    <t>CENTRE LECLERC - BONNEUIL</t>
  </si>
  <si>
    <t>11023318083597707426</t>
  </si>
  <si>
    <t>DARTY- AUBERVILLIERS</t>
  </si>
  <si>
    <t>11023335401597325739</t>
  </si>
  <si>
    <t>COMPTOIR COTONNIERS- PARIS TER</t>
  </si>
  <si>
    <t>11023343782544994984</t>
  </si>
  <si>
    <t>BLUMARINE - PARIS MONTAIGNE</t>
  </si>
  <si>
    <t>11023349787596122208</t>
  </si>
  <si>
    <t>11023347446597407383</t>
  </si>
  <si>
    <t>ELECTRO DEPOT- EXINCOURT</t>
  </si>
  <si>
    <t>11023355905597299074</t>
  </si>
  <si>
    <t>LES OPTICIENS CONSEILS - PUTEA</t>
  </si>
  <si>
    <t>11023365830596892584</t>
  </si>
  <si>
    <t>HISTOIRE D'OR - PARIS 19</t>
  </si>
  <si>
    <t>11023365830597060777</t>
  </si>
  <si>
    <t>11023361170597060099</t>
  </si>
  <si>
    <t>BRICE MARSEILLE</t>
  </si>
  <si>
    <t>11023364130597316383</t>
  </si>
  <si>
    <t>CAROLL - PAP- PARIS TERNES</t>
  </si>
  <si>
    <t>11023317730597304089</t>
  </si>
  <si>
    <t>KOOKAI- PARIS CANETTES</t>
  </si>
  <si>
    <t>11023365590597681351</t>
  </si>
  <si>
    <t>11063329209563755826</t>
  </si>
  <si>
    <t>NOCIBE- LYON PART DIEU 0</t>
  </si>
  <si>
    <t>11023358009594536173</t>
  </si>
  <si>
    <t>PULL AND BEAR- CANNES</t>
  </si>
  <si>
    <t>11013329431595800799</t>
  </si>
  <si>
    <t>MISTIGRIFF- LYON</t>
  </si>
  <si>
    <t>11013327447596624666</t>
  </si>
  <si>
    <t>DECATHLON - LYON 288</t>
  </si>
  <si>
    <t>11013325034595792098</t>
  </si>
  <si>
    <t>11013341833595808303</t>
  </si>
  <si>
    <t>DECATHLON - BEYNOST</t>
  </si>
  <si>
    <t>11013341833595808240</t>
  </si>
  <si>
    <t>11023320094597343941</t>
  </si>
  <si>
    <t>BOULANGER- LOGNES</t>
  </si>
  <si>
    <t>11023320111597037209</t>
  </si>
  <si>
    <t>BOULANGER- NIMES</t>
  </si>
  <si>
    <t>11023335448597392824</t>
  </si>
  <si>
    <t>11023365241597341898</t>
  </si>
  <si>
    <t>POIRAY - BORDEAUX</t>
  </si>
  <si>
    <t>11023365241597394991</t>
  </si>
  <si>
    <t>11023365241597341707</t>
  </si>
  <si>
    <t>11023354707597365738</t>
  </si>
  <si>
    <t>CAROLL - PAP- LYON LA PART DIE</t>
  </si>
  <si>
    <t>11013307436595791121</t>
  </si>
  <si>
    <t>MONTBLANC - BORDEAUX</t>
  </si>
  <si>
    <t>11023320106597164918</t>
  </si>
  <si>
    <t>BOULANGER- ST PRIEST</t>
  </si>
  <si>
    <t>11023320106597165552</t>
  </si>
  <si>
    <t>11023326992597339127</t>
  </si>
  <si>
    <t>BRICE MAUREPAS</t>
  </si>
  <si>
    <t>11023335102597366027</t>
  </si>
  <si>
    <t>FRANCUIR- AULNAY SOUS BOIS</t>
  </si>
  <si>
    <t>11023355488597353041</t>
  </si>
  <si>
    <t>FOOT LOCKER- AMIENS</t>
  </si>
  <si>
    <t>11023355488596564791</t>
  </si>
  <si>
    <t>11023363730596994094</t>
  </si>
  <si>
    <t>KIABI - FONTENAY SOUS BOIS</t>
  </si>
  <si>
    <t>11183365386596156832</t>
  </si>
  <si>
    <t>GUCCI ENFANTS - MONACO</t>
  </si>
  <si>
    <t>11013341340595798619</t>
  </si>
  <si>
    <t>PARASHOP- PARIS COMMERCE</t>
  </si>
  <si>
    <t>11013346481594272832</t>
  </si>
  <si>
    <t>DARTY- LA VALETTE DU VAR</t>
  </si>
  <si>
    <t>11013354389594295662</t>
  </si>
  <si>
    <t>SAC AVENUE - AUBERVIL</t>
  </si>
  <si>
    <t>11013355429595774549</t>
  </si>
  <si>
    <t>TAPE A L'OEIL- AUBERVILLIERS</t>
  </si>
  <si>
    <t>11023319800596254066</t>
  </si>
  <si>
    <t>11023325411596602484</t>
  </si>
  <si>
    <t>AUCHAN PLAISIR</t>
  </si>
  <si>
    <t>11023324290597054990</t>
  </si>
  <si>
    <t>FOOT LOCKER- AULNAY S/BOIS</t>
  </si>
  <si>
    <t>11023335481596116182</t>
  </si>
  <si>
    <t>11023347609528669395</t>
  </si>
  <si>
    <t>LORO PIANA- ST TROPEZ</t>
  </si>
  <si>
    <t>11023360165594503160</t>
  </si>
  <si>
    <t>11023359265596480165</t>
  </si>
  <si>
    <t>11123365844561158207</t>
  </si>
  <si>
    <t>11003336011532877088</t>
  </si>
  <si>
    <t>CASTORAMA- VILLEMONBLE</t>
  </si>
  <si>
    <t>11023358097596517589</t>
  </si>
  <si>
    <t>11023326127596257660</t>
  </si>
  <si>
    <t>CARREFOUR - COLLEGIEN TORCY</t>
  </si>
  <si>
    <t>11023328007596473751</t>
  </si>
  <si>
    <t>11023333726596230339</t>
  </si>
  <si>
    <t>11013339724595018778</t>
  </si>
  <si>
    <t>11023318095597071083</t>
  </si>
  <si>
    <t>DARTY- VELIZY 907 036</t>
  </si>
  <si>
    <t>11023343775597060407</t>
  </si>
  <si>
    <t>11013325276594293731</t>
  </si>
  <si>
    <t>DECATHLON - AVRANCHES 177</t>
  </si>
  <si>
    <t>11023359832596570538</t>
  </si>
  <si>
    <t>NIKE FACTORY STORE- BEGLES</t>
  </si>
  <si>
    <t>11023329971596959053</t>
  </si>
  <si>
    <t>FOOT LOCKER- TOULON</t>
  </si>
  <si>
    <t>11013365301595775608</t>
  </si>
  <si>
    <t>11023360686596302896</t>
  </si>
  <si>
    <t>CARREFOUR - VILLENEUVE LA GARE</t>
  </si>
  <si>
    <t>11023307322596297541</t>
  </si>
  <si>
    <t>NATURE &amp; DECOUVERTES- LA DEFEN</t>
  </si>
  <si>
    <t>11023340691594525073</t>
  </si>
  <si>
    <t>ZARA- MONACO 3443</t>
  </si>
  <si>
    <t>11023351044596737322</t>
  </si>
  <si>
    <t>11003337756593716391</t>
  </si>
  <si>
    <t>11023359959597020800</t>
  </si>
  <si>
    <t>CHURCH - COURCELLES</t>
  </si>
  <si>
    <t>11003339250589844497</t>
  </si>
  <si>
    <t>MANFIELD - BORDEAUX</t>
  </si>
  <si>
    <t>11013319505595021519</t>
  </si>
  <si>
    <t>H&amp;M- THIAIS</t>
  </si>
  <si>
    <t>11023335448596948429</t>
  </si>
  <si>
    <t>11023344168596513113</t>
  </si>
  <si>
    <t>11023343096597067283</t>
  </si>
  <si>
    <t>CARREFOUR - GEX</t>
  </si>
  <si>
    <t>11023347406596604033</t>
  </si>
  <si>
    <t>BOULANGER- COIGNIERES</t>
  </si>
  <si>
    <t>11023362820596576558</t>
  </si>
  <si>
    <t>SWAROVSKI - PARIS RIVOLI</t>
  </si>
  <si>
    <t>11093355562556945299</t>
  </si>
  <si>
    <t>11013316084594995343</t>
  </si>
  <si>
    <t>BURTON- CANNES</t>
  </si>
  <si>
    <t>11013307216595014460</t>
  </si>
  <si>
    <t>FREY WILLE - PARIS ST HONORE</t>
  </si>
  <si>
    <t>11013326755595014450</t>
  </si>
  <si>
    <t>DECATHLON - LE MANS RUAUDIN</t>
  </si>
  <si>
    <t>11013318405595025055</t>
  </si>
  <si>
    <t>DARTY- VALENCE</t>
  </si>
  <si>
    <t>11013318614595023311</t>
  </si>
  <si>
    <t>11013334888595018637</t>
  </si>
  <si>
    <t>GERGORY- TOURS</t>
  </si>
  <si>
    <t>11013334888595018824</t>
  </si>
  <si>
    <t>11013334888595018616</t>
  </si>
  <si>
    <t>11013334888595018628</t>
  </si>
  <si>
    <t>11013361101595017983</t>
  </si>
  <si>
    <t>BOUTIQUE STE  THERESE - LOURDE</t>
  </si>
  <si>
    <t>11023320813596971389</t>
  </si>
  <si>
    <t>11023323134596580592</t>
  </si>
  <si>
    <t>CARREFOUR - MERIGNAC</t>
  </si>
  <si>
    <t>11023327188596571221</t>
  </si>
  <si>
    <t>11023353916595608002</t>
  </si>
  <si>
    <t>DARTY- ARCUEIL</t>
  </si>
  <si>
    <t>11023356479596769073</t>
  </si>
  <si>
    <t>BCBG - MAX AZRIA- PARIS VICTOR</t>
  </si>
  <si>
    <t>11023358661596008601</t>
  </si>
  <si>
    <t>11023359268596956473</t>
  </si>
  <si>
    <t>BEXLEY - LYON LANTERNE</t>
  </si>
  <si>
    <t>11023361386596024614</t>
  </si>
  <si>
    <t>11023362366596765517</t>
  </si>
  <si>
    <t>11023315999596970142</t>
  </si>
  <si>
    <t>11023328232596236240</t>
  </si>
  <si>
    <t>11023335448596096103</t>
  </si>
  <si>
    <t>11023335481596984127</t>
  </si>
  <si>
    <t>11023320087596476846</t>
  </si>
  <si>
    <t>11023347332596570093</t>
  </si>
  <si>
    <t>CATIMINI - THIAIS</t>
  </si>
  <si>
    <t>11023360686596892345</t>
  </si>
  <si>
    <t>11023360686596892350</t>
  </si>
  <si>
    <t>11023362749595998182</t>
  </si>
  <si>
    <t>LICK - LA DEFENSE</t>
  </si>
  <si>
    <t>11123359967561157717</t>
  </si>
  <si>
    <t>11023355798596309099</t>
  </si>
  <si>
    <t>KIDS FOOT LOCKER - LYON</t>
  </si>
  <si>
    <t>11013317879594979965</t>
  </si>
  <si>
    <t>ARMAND THIERY - HOMMES- ROSNY</t>
  </si>
  <si>
    <t>11013319433594995933</t>
  </si>
  <si>
    <t>DARTY- LA ROCHE SUR YON</t>
  </si>
  <si>
    <t>11013339199595007833</t>
  </si>
  <si>
    <t>CITY HALL - DISNEY LAND</t>
  </si>
  <si>
    <t>11023318094596028417</t>
  </si>
  <si>
    <t>11023327179596568188</t>
  </si>
  <si>
    <t>HALLE AUX CHAUSSURES - BONDY</t>
  </si>
  <si>
    <t>11013307936595000143</t>
  </si>
  <si>
    <t>MULLER STYLOS- STRASBOURG</t>
  </si>
  <si>
    <t>11013325075595009290</t>
  </si>
  <si>
    <t>DECATHLON - CHAMBRAY LES TO 25</t>
  </si>
  <si>
    <t>11013331253595009533</t>
  </si>
  <si>
    <t>ARMAND THIERY - FEMMES- PARIS</t>
  </si>
  <si>
    <t>11013336541594997298</t>
  </si>
  <si>
    <t>11013347744594984950</t>
  </si>
  <si>
    <t>KIABI PONTARLIER</t>
  </si>
  <si>
    <t>11023318073596599896</t>
  </si>
  <si>
    <t>DARTY- CRETEIL 907 013</t>
  </si>
  <si>
    <t>11023318089596762498</t>
  </si>
  <si>
    <t>11003365425589836458</t>
  </si>
  <si>
    <t>PYRENEX - PARIS</t>
  </si>
  <si>
    <t>11013318411594996129</t>
  </si>
  <si>
    <t>DARTY- CHALON SUR SAONE</t>
  </si>
  <si>
    <t>11013363157594294713</t>
  </si>
  <si>
    <t>PETRUSSE CACHEMIRES- BORDEAUX</t>
  </si>
  <si>
    <t>11023318832596595560</t>
  </si>
  <si>
    <t>11023325005596520101</t>
  </si>
  <si>
    <t>AUCHAN AUBAGNE</t>
  </si>
  <si>
    <t>11023344384596577723</t>
  </si>
  <si>
    <t>HOME &amp; COOK - BORDEAUX</t>
  </si>
  <si>
    <t>11023346035596251698</t>
  </si>
  <si>
    <t>SDA SAS P2E3 BPC CDG 2E</t>
  </si>
  <si>
    <t>11063315510556044640</t>
  </si>
  <si>
    <t>MADURA- BORDEAUX</t>
  </si>
  <si>
    <t>11183364993595382348</t>
  </si>
  <si>
    <t>OUTLET STORE - PARIS ENTREPREN</t>
  </si>
  <si>
    <t>11003345448589829347</t>
  </si>
  <si>
    <t>11003365386589834417</t>
  </si>
  <si>
    <t>11013352705595001581</t>
  </si>
  <si>
    <t>LAURIE LUMIERE - LIMONEST</t>
  </si>
  <si>
    <t>11023306446596486357</t>
  </si>
  <si>
    <t>11023322947596099897</t>
  </si>
  <si>
    <t>CARREFOUR - PONTAULT COMB</t>
  </si>
  <si>
    <t>11023358282596583548</t>
  </si>
  <si>
    <t>ANECDOTE - PARIS</t>
  </si>
  <si>
    <t>11023360659596566568</t>
  </si>
  <si>
    <t>VILEBREQUIN - CANNES</t>
  </si>
  <si>
    <t>11023350194596507216</t>
  </si>
  <si>
    <t>11023364909596495878</t>
  </si>
  <si>
    <t>11013330824594991060</t>
  </si>
  <si>
    <t>DAMART-LYON 1</t>
  </si>
  <si>
    <t>11013356612594993417</t>
  </si>
  <si>
    <t>SWAROVSKI - CANNES</t>
  </si>
  <si>
    <t>11023357936596233968</t>
  </si>
  <si>
    <t>HISTOIRE D'OR - CANNES</t>
  </si>
  <si>
    <t>11013311638594993988</t>
  </si>
  <si>
    <t>DEVRED- COMPIEGNE</t>
  </si>
  <si>
    <t>11013352849594980464</t>
  </si>
  <si>
    <t>11023322642596249506</t>
  </si>
  <si>
    <t>AUCHAN ANGOULEME</t>
  </si>
  <si>
    <t>11023365627596099223</t>
  </si>
  <si>
    <t>11023364672596297018</t>
  </si>
  <si>
    <t>11013333264594299818</t>
  </si>
  <si>
    <t>CONFORAMA- FREJUS</t>
  </si>
  <si>
    <t>11023352605596075783</t>
  </si>
  <si>
    <t>GUESS- PARIS LA DEFENSE</t>
  </si>
  <si>
    <t>11013333556594296330</t>
  </si>
  <si>
    <t>CONFORAMA- MULHOUSE</t>
  </si>
  <si>
    <t>11013354906594281235</t>
  </si>
  <si>
    <t>DEVRED- NICE</t>
  </si>
  <si>
    <t>11013354906594290440</t>
  </si>
  <si>
    <t>11013354906594295650</t>
  </si>
  <si>
    <t>11183336009595383409</t>
  </si>
  <si>
    <t>CASTORAMA- EZANVILLE</t>
  </si>
  <si>
    <t>11013325063594289331</t>
  </si>
  <si>
    <t>DECATHLON - GEISPOLSHEIM 116</t>
  </si>
  <si>
    <t>11013344188594289343</t>
  </si>
  <si>
    <t>KIABI ECHIROLLES</t>
  </si>
  <si>
    <t>11023322945596090301</t>
  </si>
  <si>
    <t>CARREFOUR - BELLE EPINE</t>
  </si>
  <si>
    <t>11023357873596086530</t>
  </si>
  <si>
    <t>11023333221596015422</t>
  </si>
  <si>
    <t>11023343782528666987</t>
  </si>
  <si>
    <t>11183312756595378166</t>
  </si>
  <si>
    <t>FINSBURY- PARIS RIVOLI</t>
  </si>
  <si>
    <t>11023363719595992439</t>
  </si>
  <si>
    <t>SIS</t>
  </si>
  <si>
    <t>REFUND</t>
  </si>
  <si>
    <t>VAT (est)</t>
  </si>
  <si>
    <t>Commission</t>
  </si>
  <si>
    <t>VAT_Estimate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</si>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</sst>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color rgb="FF000000"/>
      <name val="Verdana"/>
    </font>
    <font>
      <sz val="10"/>
      <color rgb="FFFFFFFF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  <font>
      <sz val="10"/>
      <color rgb="FF000000"/>
      <name val="Verdana"/>
      <family val="2"/>
    </font>
  </fonts>
  <fills count="29">
    <fill>
      <patternFill patternType="none"/>
    </fill>
    <fill>
      <patternFill patternType="gray125"/>
    </fill>
    <fill>
      <patternFill patternType="solid">
        <fgColor rgb="FF2F75B5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49" fontId="1" fillId="2" borderId="0" xfId="0" applyNumberFormat="1" applyFont="1" applyFill="1" applyAlignment="1">
      <alignment horizontal="center"/>
    </xf>
    <xf numFmtId="49" fontId="2" fillId="3" borderId="0" xfId="0" applyNumberFormat="1" applyFont="1" applyFill="1"/>
    <xf numFmtId="0" fontId="3" fillId="4" borderId="0" xfId="0" applyFont="1" applyFill="1" applyAlignment="1">
      <alignment horizontal="center" wrapText="1"/>
    </xf>
    <xf numFmtId="0" fontId="4" fillId="5" borderId="0" xfId="0" applyFont="1" applyFill="1" applyAlignment="1">
      <alignment horizontal="center" wrapText="1"/>
    </xf>
    <xf numFmtId="0" fontId="5" fillId="6" borderId="1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7" fillId="8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10" fillId="11" borderId="6" xfId="0" applyFont="1" applyFill="1" applyBorder="1" applyAlignment="1">
      <alignment horizontal="center" vertical="center"/>
    </xf>
    <xf numFmtId="0" fontId="11" fillId="12" borderId="7" xfId="0" applyFont="1" applyFill="1" applyBorder="1" applyAlignment="1">
      <alignment horizontal="center" vertical="center"/>
    </xf>
    <xf numFmtId="0" fontId="12" fillId="13" borderId="8" xfId="0" applyFont="1" applyFill="1" applyBorder="1" applyAlignment="1">
      <alignment horizontal="center" vertical="center"/>
    </xf>
    <xf numFmtId="0" fontId="13" fillId="14" borderId="9" xfId="0" applyFont="1" applyFill="1" applyBorder="1" applyAlignment="1">
      <alignment horizontal="center" vertical="center"/>
    </xf>
    <xf numFmtId="0" fontId="14" fillId="15" borderId="10" xfId="0" applyFont="1" applyFill="1" applyBorder="1" applyAlignment="1">
      <alignment horizontal="center" vertical="center"/>
    </xf>
    <xf numFmtId="0" fontId="15" fillId="16" borderId="11" xfId="0" applyFont="1" applyFill="1" applyBorder="1" applyAlignment="1">
      <alignment horizontal="center" vertical="center"/>
    </xf>
    <xf numFmtId="0" fontId="16" fillId="17" borderId="12" xfId="0" applyFont="1" applyFill="1" applyBorder="1" applyAlignment="1">
      <alignment horizontal="center" vertical="center"/>
    </xf>
    <xf numFmtId="0" fontId="17" fillId="18" borderId="13" xfId="0" applyFont="1" applyFill="1" applyBorder="1" applyAlignment="1">
      <alignment horizontal="center" vertical="center"/>
    </xf>
    <xf numFmtId="0" fontId="18" fillId="19" borderId="14" xfId="0" applyFont="1" applyFill="1" applyBorder="1" applyAlignment="1">
      <alignment horizontal="center" vertical="center"/>
    </xf>
    <xf numFmtId="0" fontId="19" fillId="20" borderId="15" xfId="0" applyFont="1" applyFill="1" applyBorder="1" applyAlignment="1">
      <alignment horizontal="center" vertical="center"/>
    </xf>
    <xf numFmtId="0" fontId="20" fillId="21" borderId="16" xfId="0" applyFont="1" applyFill="1" applyBorder="1" applyAlignment="1">
      <alignment horizontal="center" vertical="center"/>
    </xf>
    <xf numFmtId="0" fontId="21" fillId="22" borderId="17" xfId="0" applyFont="1" applyFill="1" applyBorder="1" applyAlignment="1">
      <alignment horizontal="center" vertical="center"/>
    </xf>
    <xf numFmtId="0" fontId="22" fillId="23" borderId="18" xfId="0" applyFont="1" applyFill="1" applyBorder="1" applyAlignment="1">
      <alignment horizontal="center" vertical="center"/>
    </xf>
    <xf numFmtId="0" fontId="23" fillId="24" borderId="19" xfId="0" applyFont="1" applyFill="1" applyBorder="1" applyAlignment="1">
      <alignment horizontal="center" vertical="center"/>
    </xf>
    <xf numFmtId="0" fontId="24" fillId="25" borderId="20" xfId="0" applyFont="1" applyFill="1" applyBorder="1" applyAlignment="1">
      <alignment horizontal="center" vertical="center"/>
    </xf>
    <xf numFmtId="0" fontId="25" fillId="26" borderId="21" xfId="0" applyFont="1" applyFill="1" applyBorder="1" applyAlignment="1">
      <alignment horizontal="center" vertical="center"/>
    </xf>
    <xf numFmtId="0" fontId="26" fillId="27" borderId="22" xfId="0" applyFont="1" applyFill="1" applyBorder="1" applyAlignment="1">
      <alignment horizontal="center" vertical="center"/>
    </xf>
    <xf numFmtId="0" fontId="27" fillId="28" borderId="23" xfId="0" applyFont="1" applyFill="1" applyBorder="1" applyAlignment="1">
      <alignment horizontal="center"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abSelected="1" workbookViewId="0">
      <selection activeCell="B21" sqref="B21:H24"/>
    </sheetView>
  </sheetViews>
  <sheetFormatPr defaultRowHeight="12.75" x14ac:dyDescent="0.2"/>
  <cols>
    <col min="1" max="1" width="45"/>
    <col min="2" max="3" width="12"/>
  </cols>
  <sheetData>
    <row r="1" spans="1:3" x14ac:dyDescent="0.2">
      <c r="A1" t="s">
        <v>0</v>
      </c>
    </row>
    <row r="2" spans="1:3" ht="38.25" x14ac:dyDescent="0.2">
      <c r="B2" s="3" t="s">
        <v>1</v>
      </c>
      <c r="C2" s="4" t="s">
        <v>2</v>
      </c>
    </row>
    <row r="3" spans="1:3" x14ac:dyDescent="0.2">
      <c r="A3" s="5" t="s">
        <v>3</v>
      </c>
      <c r="B3" s="6">
        <f>HYPERLINK("#DD_1!A1", 2185)</f>
        <v>2185</v>
      </c>
      <c r="C3" s="6">
        <f>HYPERLINK("#DD_2!A1", 2190)</f>
        <v>2190</v>
      </c>
    </row>
    <row r="4" spans="1:3" x14ac:dyDescent="0.2">
      <c r="A4" s="7" t="s">
        <v>4</v>
      </c>
      <c r="B4" s="8">
        <f>HYPERLINK("#DD_3!A1", 1006)</f>
        <v>1006</v>
      </c>
      <c r="C4" s="8">
        <f>HYPERLINK("#DD_4!A1", 868)</f>
        <v>868</v>
      </c>
    </row>
    <row r="5" spans="1:3" x14ac:dyDescent="0.2">
      <c r="A5" s="9" t="s">
        <v>5</v>
      </c>
      <c r="B5" s="10">
        <f>HYPERLINK("#DD_5!A1", 621)</f>
        <v>621</v>
      </c>
      <c r="C5" s="10">
        <f>HYPERLINK("#DD_6!A1", 546)</f>
        <v>546</v>
      </c>
    </row>
    <row r="6" spans="1:3" x14ac:dyDescent="0.2">
      <c r="A6" s="11" t="s">
        <v>6</v>
      </c>
      <c r="B6" s="12">
        <f>HYPERLINK("#DD_7!A1", 382)</f>
        <v>382</v>
      </c>
      <c r="C6" s="12">
        <f>HYPERLINK("#DD_8!A1", 322)</f>
        <v>322</v>
      </c>
    </row>
    <row r="7" spans="1:3" x14ac:dyDescent="0.2">
      <c r="A7" s="13" t="s">
        <v>7</v>
      </c>
      <c r="B7" s="14">
        <v>3</v>
      </c>
      <c r="C7" s="15"/>
    </row>
    <row r="8" spans="1:3" x14ac:dyDescent="0.2">
      <c r="A8" s="16" t="s">
        <v>8</v>
      </c>
      <c r="B8" s="17">
        <f>HYPERLINK("#DD_9!A1", 622)</f>
        <v>622</v>
      </c>
      <c r="C8" s="17">
        <f>HYPERLINK("#DD_10!A1", 547)</f>
        <v>547</v>
      </c>
    </row>
    <row r="9" spans="1:3" x14ac:dyDescent="0.2">
      <c r="A9" s="18" t="s">
        <v>9</v>
      </c>
      <c r="B9" s="19">
        <v>1</v>
      </c>
      <c r="C9" s="19">
        <v>4</v>
      </c>
    </row>
    <row r="10" spans="1:3" x14ac:dyDescent="0.2">
      <c r="A10" s="20" t="s">
        <v>10</v>
      </c>
      <c r="B10" s="21">
        <v>621</v>
      </c>
      <c r="C10" s="21">
        <v>543</v>
      </c>
    </row>
    <row r="11" spans="1:3" x14ac:dyDescent="0.2">
      <c r="A11" s="22" t="s">
        <v>11</v>
      </c>
      <c r="B11" s="23">
        <f>HYPERLINK("#DD_11!A1", 468)</f>
        <v>468</v>
      </c>
      <c r="C11" s="23">
        <f>HYPERLINK("#DD_12!A1", 393)</f>
        <v>393</v>
      </c>
    </row>
    <row r="12" spans="1:3" x14ac:dyDescent="0.2">
      <c r="A12" s="24" t="s">
        <v>12</v>
      </c>
      <c r="B12" s="25">
        <f>HYPERLINK("#DD_13!A1", 201)</f>
        <v>201</v>
      </c>
      <c r="C12" s="25">
        <f>HYPERLINK("#DD_14!A1", 154)</f>
        <v>154</v>
      </c>
    </row>
    <row r="13" spans="1:3" x14ac:dyDescent="0.2">
      <c r="A13" s="26" t="s">
        <v>13</v>
      </c>
      <c r="B13" s="27">
        <f>HYPERLINK("#DD_15!A1", 267)</f>
        <v>267</v>
      </c>
      <c r="C13" s="27">
        <f>HYPERLINK("#DD_16!A1", 239)</f>
        <v>239</v>
      </c>
    </row>
    <row r="15" spans="1:3" x14ac:dyDescent="0.2">
      <c r="A15" t="s">
        <v>5581</v>
      </c>
      <c r="B15" s="28">
        <f>SUM(DD_3!N:N)</f>
        <v>8238757.089999998</v>
      </c>
      <c r="C15" s="28">
        <f>SUM(DD_4!N:N)</f>
        <v>7760297.7300000023</v>
      </c>
    </row>
    <row r="16" spans="1:3" x14ac:dyDescent="0.2">
      <c r="A16" t="s">
        <v>5582</v>
      </c>
      <c r="B16" s="28">
        <f>SUM(DD_3!O:O)</f>
        <v>1010609.209999999</v>
      </c>
      <c r="C16" s="28">
        <f>SUM(DD_4!O:O)</f>
        <v>946212.27</v>
      </c>
    </row>
    <row r="17" spans="1:3" x14ac:dyDescent="0.2">
      <c r="A17" t="s">
        <v>5583</v>
      </c>
      <c r="B17">
        <f>SUM(DD_3!V:V)</f>
        <v>1372984.2399999991</v>
      </c>
      <c r="C17">
        <f>SUM(DD_4!V:V)</f>
        <v>1293322.7999999982</v>
      </c>
    </row>
    <row r="18" spans="1:3" x14ac:dyDescent="0.2">
      <c r="A18" t="s">
        <v>5584</v>
      </c>
      <c r="B18">
        <f>B17-B16</f>
        <v>362375.03</v>
      </c>
      <c r="C18">
        <f>C17-C16</f>
        <v>347110.52999999817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6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35</v>
      </c>
      <c r="B2" s="2" t="s">
        <v>36</v>
      </c>
      <c r="C2" s="2" t="s">
        <v>37</v>
      </c>
      <c r="D2">
        <v>58109</v>
      </c>
      <c r="E2">
        <v>58109</v>
      </c>
      <c r="F2">
        <v>1</v>
      </c>
      <c r="G2" s="2" t="s">
        <v>38</v>
      </c>
      <c r="H2" s="2" t="s">
        <v>39</v>
      </c>
      <c r="I2" s="2" t="s">
        <v>40</v>
      </c>
      <c r="J2" s="2" t="s">
        <v>41</v>
      </c>
      <c r="K2">
        <v>1</v>
      </c>
      <c r="L2" s="2" t="s">
        <v>35</v>
      </c>
      <c r="M2">
        <v>45</v>
      </c>
      <c r="N2">
        <v>5231</v>
      </c>
      <c r="O2">
        <v>784.65</v>
      </c>
      <c r="P2">
        <v>871.83</v>
      </c>
      <c r="R2" s="2" t="s">
        <v>42</v>
      </c>
      <c r="T2">
        <v>0</v>
      </c>
      <c r="U2">
        <v>10</v>
      </c>
    </row>
    <row r="3" spans="1:21" x14ac:dyDescent="0.2">
      <c r="A3" s="2" t="s">
        <v>43</v>
      </c>
      <c r="B3" s="2" t="s">
        <v>44</v>
      </c>
      <c r="C3" s="2" t="s">
        <v>37</v>
      </c>
      <c r="D3">
        <v>15735</v>
      </c>
      <c r="E3">
        <v>15735</v>
      </c>
      <c r="F3">
        <v>1</v>
      </c>
      <c r="G3" s="2" t="s">
        <v>45</v>
      </c>
      <c r="H3" s="2" t="s">
        <v>39</v>
      </c>
      <c r="I3" s="2" t="s">
        <v>40</v>
      </c>
      <c r="J3" s="2" t="s">
        <v>41</v>
      </c>
      <c r="K3">
        <v>1</v>
      </c>
      <c r="L3" s="2" t="s">
        <v>46</v>
      </c>
      <c r="M3">
        <v>25</v>
      </c>
      <c r="N3">
        <v>3470</v>
      </c>
      <c r="O3">
        <v>416.4</v>
      </c>
      <c r="P3">
        <v>578.33000000000004</v>
      </c>
      <c r="R3" s="2" t="s">
        <v>42</v>
      </c>
      <c r="T3">
        <v>0</v>
      </c>
      <c r="U3">
        <v>10</v>
      </c>
    </row>
    <row r="4" spans="1:21" x14ac:dyDescent="0.2">
      <c r="A4" s="2" t="s">
        <v>47</v>
      </c>
      <c r="B4" s="2" t="s">
        <v>48</v>
      </c>
      <c r="C4" s="2" t="s">
        <v>37</v>
      </c>
      <c r="D4">
        <v>19568</v>
      </c>
      <c r="E4">
        <v>19568</v>
      </c>
      <c r="F4">
        <v>1</v>
      </c>
      <c r="G4" s="2" t="s">
        <v>49</v>
      </c>
      <c r="H4" s="2" t="s">
        <v>39</v>
      </c>
      <c r="I4" s="2" t="s">
        <v>40</v>
      </c>
      <c r="J4" s="2" t="s">
        <v>41</v>
      </c>
      <c r="K4">
        <v>1</v>
      </c>
      <c r="L4" s="2" t="s">
        <v>50</v>
      </c>
      <c r="M4">
        <v>25</v>
      </c>
      <c r="N4">
        <v>2690</v>
      </c>
      <c r="O4">
        <v>322.8</v>
      </c>
      <c r="P4">
        <v>448.33</v>
      </c>
      <c r="R4" s="2" t="s">
        <v>42</v>
      </c>
      <c r="T4">
        <v>0</v>
      </c>
      <c r="U4">
        <v>10</v>
      </c>
    </row>
    <row r="5" spans="1:21" x14ac:dyDescent="0.2">
      <c r="A5" s="2" t="s">
        <v>35</v>
      </c>
      <c r="B5" s="2" t="s">
        <v>51</v>
      </c>
      <c r="C5" s="2" t="s">
        <v>37</v>
      </c>
      <c r="D5">
        <v>8540</v>
      </c>
      <c r="E5">
        <v>37745</v>
      </c>
      <c r="F5">
        <v>1</v>
      </c>
      <c r="G5" s="2" t="s">
        <v>52</v>
      </c>
      <c r="H5" s="2" t="s">
        <v>39</v>
      </c>
      <c r="I5" s="2" t="s">
        <v>40</v>
      </c>
      <c r="J5" s="2" t="s">
        <v>41</v>
      </c>
      <c r="K5">
        <v>1</v>
      </c>
      <c r="L5" s="2" t="s">
        <v>43</v>
      </c>
      <c r="M5">
        <v>102</v>
      </c>
      <c r="N5">
        <v>6875</v>
      </c>
      <c r="O5">
        <v>687.5</v>
      </c>
      <c r="P5">
        <v>1145.81</v>
      </c>
      <c r="R5" s="2" t="s">
        <v>42</v>
      </c>
      <c r="T5">
        <v>0</v>
      </c>
      <c r="U5">
        <v>10</v>
      </c>
    </row>
    <row r="6" spans="1:21" x14ac:dyDescent="0.2">
      <c r="A6" s="2" t="s">
        <v>53</v>
      </c>
      <c r="B6" s="2" t="s">
        <v>54</v>
      </c>
      <c r="C6" s="2" t="s">
        <v>37</v>
      </c>
      <c r="D6">
        <v>27468</v>
      </c>
      <c r="E6">
        <v>27468</v>
      </c>
      <c r="F6">
        <v>1</v>
      </c>
      <c r="G6" s="2" t="s">
        <v>55</v>
      </c>
      <c r="H6" s="2" t="s">
        <v>39</v>
      </c>
      <c r="I6" s="2" t="s">
        <v>40</v>
      </c>
      <c r="J6" s="2" t="s">
        <v>41</v>
      </c>
      <c r="K6">
        <v>1</v>
      </c>
      <c r="L6" s="2" t="s">
        <v>56</v>
      </c>
      <c r="N6">
        <v>447.6</v>
      </c>
      <c r="O6">
        <v>50.15</v>
      </c>
      <c r="P6">
        <v>0</v>
      </c>
      <c r="R6" s="2" t="s">
        <v>42</v>
      </c>
      <c r="T6">
        <v>0</v>
      </c>
      <c r="U6">
        <v>10</v>
      </c>
    </row>
    <row r="7" spans="1:21" x14ac:dyDescent="0.2">
      <c r="A7" s="2" t="s">
        <v>35</v>
      </c>
      <c r="B7" s="2" t="s">
        <v>57</v>
      </c>
      <c r="C7" s="2" t="s">
        <v>37</v>
      </c>
      <c r="D7">
        <v>8540</v>
      </c>
      <c r="E7">
        <v>37745</v>
      </c>
      <c r="F7">
        <v>1</v>
      </c>
      <c r="G7" s="2" t="s">
        <v>52</v>
      </c>
      <c r="H7" s="2" t="s">
        <v>39</v>
      </c>
      <c r="I7" s="2" t="s">
        <v>40</v>
      </c>
      <c r="J7" s="2" t="s">
        <v>41</v>
      </c>
      <c r="K7">
        <v>1</v>
      </c>
      <c r="L7" s="2" t="s">
        <v>58</v>
      </c>
      <c r="M7">
        <v>102</v>
      </c>
      <c r="N7">
        <v>12913.3</v>
      </c>
      <c r="O7">
        <v>1291.33</v>
      </c>
      <c r="P7">
        <v>2152.23</v>
      </c>
      <c r="R7" s="2" t="s">
        <v>42</v>
      </c>
      <c r="T7">
        <v>0</v>
      </c>
      <c r="U7">
        <v>10</v>
      </c>
    </row>
    <row r="8" spans="1:21" x14ac:dyDescent="0.2">
      <c r="A8" s="2" t="s">
        <v>59</v>
      </c>
      <c r="B8" s="2" t="s">
        <v>60</v>
      </c>
      <c r="C8" s="2" t="s">
        <v>37</v>
      </c>
      <c r="D8">
        <v>9949</v>
      </c>
      <c r="E8">
        <v>55156</v>
      </c>
      <c r="F8">
        <v>1</v>
      </c>
      <c r="G8" s="2" t="s">
        <v>61</v>
      </c>
      <c r="H8" s="2" t="s">
        <v>39</v>
      </c>
      <c r="I8" s="2" t="s">
        <v>40</v>
      </c>
      <c r="J8" s="2" t="s">
        <v>41</v>
      </c>
      <c r="K8">
        <v>1</v>
      </c>
      <c r="L8" s="2" t="s">
        <v>50</v>
      </c>
      <c r="M8">
        <v>13</v>
      </c>
      <c r="N8">
        <v>1640</v>
      </c>
      <c r="O8">
        <v>196.8</v>
      </c>
      <c r="P8">
        <v>273.33</v>
      </c>
      <c r="R8" s="2" t="s">
        <v>42</v>
      </c>
      <c r="T8">
        <v>0</v>
      </c>
      <c r="U8">
        <v>10</v>
      </c>
    </row>
    <row r="9" spans="1:21" x14ac:dyDescent="0.2">
      <c r="A9" s="2" t="s">
        <v>53</v>
      </c>
      <c r="B9" s="2" t="s">
        <v>62</v>
      </c>
      <c r="C9" s="2" t="s">
        <v>37</v>
      </c>
      <c r="D9">
        <v>27468</v>
      </c>
      <c r="E9">
        <v>27468</v>
      </c>
      <c r="F9">
        <v>1</v>
      </c>
      <c r="G9" s="2" t="s">
        <v>55</v>
      </c>
      <c r="H9" s="2" t="s">
        <v>39</v>
      </c>
      <c r="I9" s="2" t="s">
        <v>40</v>
      </c>
      <c r="J9" s="2" t="s">
        <v>41</v>
      </c>
      <c r="K9">
        <v>1</v>
      </c>
      <c r="L9" s="2" t="s">
        <v>63</v>
      </c>
      <c r="N9">
        <v>1184.99</v>
      </c>
      <c r="O9">
        <v>142.19999999999999</v>
      </c>
      <c r="P9">
        <v>0</v>
      </c>
      <c r="R9" s="2" t="s">
        <v>42</v>
      </c>
      <c r="T9">
        <v>0</v>
      </c>
      <c r="U9">
        <v>10</v>
      </c>
    </row>
    <row r="10" spans="1:21" x14ac:dyDescent="0.2">
      <c r="A10" s="2" t="s">
        <v>64</v>
      </c>
      <c r="B10" s="2" t="s">
        <v>65</v>
      </c>
      <c r="C10" s="2" t="s">
        <v>37</v>
      </c>
      <c r="D10">
        <v>8541</v>
      </c>
      <c r="E10">
        <v>37762</v>
      </c>
      <c r="F10">
        <v>1</v>
      </c>
      <c r="G10" s="2" t="s">
        <v>66</v>
      </c>
      <c r="H10" s="2" t="s">
        <v>39</v>
      </c>
      <c r="I10" s="2" t="s">
        <v>40</v>
      </c>
      <c r="J10" s="2" t="s">
        <v>41</v>
      </c>
      <c r="K10">
        <v>1</v>
      </c>
      <c r="L10" s="2" t="s">
        <v>67</v>
      </c>
      <c r="M10">
        <v>102</v>
      </c>
      <c r="N10">
        <v>7470</v>
      </c>
      <c r="O10">
        <v>747</v>
      </c>
      <c r="P10">
        <v>1245</v>
      </c>
      <c r="R10" s="2" t="s">
        <v>42</v>
      </c>
      <c r="T10">
        <v>0</v>
      </c>
      <c r="U10">
        <v>10</v>
      </c>
    </row>
    <row r="11" spans="1:21" x14ac:dyDescent="0.2">
      <c r="A11" s="2" t="s">
        <v>63</v>
      </c>
      <c r="B11" s="2" t="s">
        <v>68</v>
      </c>
      <c r="C11" s="2" t="s">
        <v>37</v>
      </c>
      <c r="D11">
        <v>8540</v>
      </c>
      <c r="E11">
        <v>37755</v>
      </c>
      <c r="F11">
        <v>1</v>
      </c>
      <c r="G11" s="2" t="s">
        <v>69</v>
      </c>
      <c r="H11" s="2" t="s">
        <v>39</v>
      </c>
      <c r="I11" s="2" t="s">
        <v>40</v>
      </c>
      <c r="J11" s="2" t="s">
        <v>41</v>
      </c>
      <c r="K11">
        <v>1</v>
      </c>
      <c r="L11" s="2" t="s">
        <v>70</v>
      </c>
      <c r="M11">
        <v>102</v>
      </c>
      <c r="N11">
        <v>3700</v>
      </c>
      <c r="O11">
        <v>370</v>
      </c>
      <c r="P11">
        <v>616.66999999999996</v>
      </c>
      <c r="R11" s="2" t="s">
        <v>42</v>
      </c>
      <c r="T11">
        <v>0</v>
      </c>
      <c r="U11">
        <v>10</v>
      </c>
    </row>
    <row r="12" spans="1:21" x14ac:dyDescent="0.2">
      <c r="A12" s="2" t="s">
        <v>59</v>
      </c>
      <c r="B12" s="2" t="s">
        <v>71</v>
      </c>
      <c r="C12" s="2" t="s">
        <v>37</v>
      </c>
      <c r="D12">
        <v>8540</v>
      </c>
      <c r="E12">
        <v>47807</v>
      </c>
      <c r="F12">
        <v>1</v>
      </c>
      <c r="G12" s="2" t="s">
        <v>72</v>
      </c>
      <c r="H12" s="2" t="s">
        <v>39</v>
      </c>
      <c r="I12" s="2" t="s">
        <v>40</v>
      </c>
      <c r="J12" s="2" t="s">
        <v>41</v>
      </c>
      <c r="K12">
        <v>1</v>
      </c>
      <c r="L12" s="2" t="s">
        <v>73</v>
      </c>
      <c r="M12">
        <v>102</v>
      </c>
      <c r="N12">
        <v>3197</v>
      </c>
      <c r="O12">
        <v>319.7</v>
      </c>
      <c r="P12">
        <v>532.82000000000005</v>
      </c>
      <c r="R12" s="2" t="s">
        <v>42</v>
      </c>
      <c r="T12">
        <v>0</v>
      </c>
      <c r="U12">
        <v>10</v>
      </c>
    </row>
    <row r="13" spans="1:21" x14ac:dyDescent="0.2">
      <c r="A13" s="2" t="s">
        <v>35</v>
      </c>
      <c r="B13" s="2" t="s">
        <v>74</v>
      </c>
      <c r="C13" s="2" t="s">
        <v>37</v>
      </c>
      <c r="D13">
        <v>27483</v>
      </c>
      <c r="E13">
        <v>27483</v>
      </c>
      <c r="F13">
        <v>1</v>
      </c>
      <c r="G13" s="2" t="s">
        <v>75</v>
      </c>
      <c r="H13" s="2" t="s">
        <v>39</v>
      </c>
      <c r="I13" s="2" t="s">
        <v>40</v>
      </c>
      <c r="J13" s="2" t="s">
        <v>41</v>
      </c>
      <c r="K13">
        <v>1</v>
      </c>
      <c r="L13" s="2" t="s">
        <v>76</v>
      </c>
      <c r="N13">
        <v>7000</v>
      </c>
      <c r="O13">
        <v>840</v>
      </c>
      <c r="P13">
        <v>0</v>
      </c>
      <c r="R13" s="2" t="s">
        <v>42</v>
      </c>
      <c r="T13">
        <v>0</v>
      </c>
      <c r="U13">
        <v>10</v>
      </c>
    </row>
    <row r="14" spans="1:21" x14ac:dyDescent="0.2">
      <c r="A14" s="2" t="s">
        <v>56</v>
      </c>
      <c r="B14" s="2" t="s">
        <v>77</v>
      </c>
      <c r="C14" s="2" t="s">
        <v>37</v>
      </c>
      <c r="D14">
        <v>3362</v>
      </c>
      <c r="E14">
        <v>60681</v>
      </c>
      <c r="F14">
        <v>1</v>
      </c>
      <c r="G14" s="2" t="s">
        <v>78</v>
      </c>
      <c r="H14" s="2" t="s">
        <v>39</v>
      </c>
      <c r="I14" s="2" t="s">
        <v>40</v>
      </c>
      <c r="J14" s="2" t="s">
        <v>41</v>
      </c>
      <c r="K14">
        <v>1</v>
      </c>
      <c r="L14" s="2" t="s">
        <v>56</v>
      </c>
      <c r="M14">
        <v>13</v>
      </c>
      <c r="N14">
        <v>2990</v>
      </c>
      <c r="O14">
        <v>358.8</v>
      </c>
      <c r="P14">
        <v>498.33</v>
      </c>
      <c r="R14" s="2" t="s">
        <v>42</v>
      </c>
      <c r="T14">
        <v>0</v>
      </c>
      <c r="U14">
        <v>10</v>
      </c>
    </row>
    <row r="15" spans="1:21" x14ac:dyDescent="0.2">
      <c r="A15" s="2" t="s">
        <v>73</v>
      </c>
      <c r="B15" s="2" t="s">
        <v>79</v>
      </c>
      <c r="C15" s="2" t="s">
        <v>37</v>
      </c>
      <c r="D15">
        <v>8540</v>
      </c>
      <c r="E15">
        <v>37755</v>
      </c>
      <c r="F15">
        <v>1</v>
      </c>
      <c r="G15" s="2" t="s">
        <v>69</v>
      </c>
      <c r="H15" s="2" t="s">
        <v>39</v>
      </c>
      <c r="I15" s="2" t="s">
        <v>40</v>
      </c>
      <c r="J15" s="2" t="s">
        <v>41</v>
      </c>
      <c r="K15">
        <v>1</v>
      </c>
      <c r="L15" s="2" t="s">
        <v>80</v>
      </c>
      <c r="M15">
        <v>102</v>
      </c>
      <c r="N15">
        <v>17175</v>
      </c>
      <c r="O15">
        <v>1717.5</v>
      </c>
      <c r="P15">
        <v>2862.47</v>
      </c>
      <c r="R15" s="2" t="s">
        <v>42</v>
      </c>
      <c r="T15">
        <v>0</v>
      </c>
      <c r="U15">
        <v>10</v>
      </c>
    </row>
    <row r="16" spans="1:21" x14ac:dyDescent="0.2">
      <c r="A16" s="2" t="s">
        <v>81</v>
      </c>
      <c r="B16" s="2" t="s">
        <v>82</v>
      </c>
      <c r="C16" s="2" t="s">
        <v>37</v>
      </c>
      <c r="D16">
        <v>27468</v>
      </c>
      <c r="E16">
        <v>27468</v>
      </c>
      <c r="F16">
        <v>2</v>
      </c>
      <c r="G16" s="2" t="s">
        <v>55</v>
      </c>
      <c r="H16" s="2" t="s">
        <v>39</v>
      </c>
      <c r="I16" s="2" t="s">
        <v>40</v>
      </c>
      <c r="J16" s="2" t="s">
        <v>41</v>
      </c>
      <c r="K16">
        <v>1</v>
      </c>
      <c r="L16" s="2" t="s">
        <v>73</v>
      </c>
      <c r="N16">
        <v>510</v>
      </c>
      <c r="O16">
        <v>55.08</v>
      </c>
      <c r="P16">
        <v>0</v>
      </c>
      <c r="R16" s="2" t="s">
        <v>42</v>
      </c>
      <c r="T16">
        <v>0</v>
      </c>
      <c r="U16">
        <v>10</v>
      </c>
    </row>
    <row r="17" spans="1:21" x14ac:dyDescent="0.2">
      <c r="A17" s="2" t="s">
        <v>56</v>
      </c>
      <c r="B17" s="2" t="s">
        <v>83</v>
      </c>
      <c r="C17" s="2" t="s">
        <v>37</v>
      </c>
      <c r="D17">
        <v>53992</v>
      </c>
      <c r="E17">
        <v>53992</v>
      </c>
      <c r="F17">
        <v>1</v>
      </c>
      <c r="G17" s="2" t="s">
        <v>84</v>
      </c>
      <c r="H17" s="2" t="s">
        <v>39</v>
      </c>
      <c r="I17" s="2" t="s">
        <v>40</v>
      </c>
      <c r="J17" s="2" t="s">
        <v>41</v>
      </c>
      <c r="K17">
        <v>1</v>
      </c>
      <c r="L17" s="2" t="s">
        <v>56</v>
      </c>
      <c r="M17">
        <v>13</v>
      </c>
      <c r="N17">
        <v>4200</v>
      </c>
      <c r="O17">
        <v>504</v>
      </c>
      <c r="P17">
        <v>700</v>
      </c>
      <c r="R17" s="2" t="s">
        <v>42</v>
      </c>
      <c r="T17">
        <v>0</v>
      </c>
      <c r="U17">
        <v>10</v>
      </c>
    </row>
    <row r="18" spans="1:21" x14ac:dyDescent="0.2">
      <c r="A18" s="2" t="s">
        <v>35</v>
      </c>
      <c r="B18" s="2" t="s">
        <v>85</v>
      </c>
      <c r="C18" s="2" t="s">
        <v>37</v>
      </c>
      <c r="D18">
        <v>33804</v>
      </c>
      <c r="E18">
        <v>33804</v>
      </c>
      <c r="F18">
        <v>4</v>
      </c>
      <c r="G18" s="2" t="s">
        <v>86</v>
      </c>
      <c r="H18" s="2" t="s">
        <v>39</v>
      </c>
      <c r="I18" s="2" t="s">
        <v>40</v>
      </c>
      <c r="J18" s="2" t="s">
        <v>41</v>
      </c>
      <c r="K18">
        <v>1</v>
      </c>
      <c r="L18" s="2" t="s">
        <v>46</v>
      </c>
      <c r="M18">
        <v>13</v>
      </c>
      <c r="N18">
        <v>10300</v>
      </c>
      <c r="O18">
        <v>1236</v>
      </c>
      <c r="P18">
        <v>1716.67</v>
      </c>
      <c r="R18" s="2" t="s">
        <v>42</v>
      </c>
      <c r="T18">
        <v>0</v>
      </c>
      <c r="U18">
        <v>10</v>
      </c>
    </row>
    <row r="19" spans="1:21" x14ac:dyDescent="0.2">
      <c r="A19" s="2" t="s">
        <v>81</v>
      </c>
      <c r="B19" s="2" t="s">
        <v>87</v>
      </c>
      <c r="C19" s="2" t="s">
        <v>37</v>
      </c>
      <c r="D19">
        <v>15739</v>
      </c>
      <c r="E19">
        <v>15739</v>
      </c>
      <c r="F19">
        <v>1</v>
      </c>
      <c r="G19" s="2" t="s">
        <v>88</v>
      </c>
      <c r="H19" s="2" t="s">
        <v>39</v>
      </c>
      <c r="I19" s="2" t="s">
        <v>40</v>
      </c>
      <c r="J19" s="2" t="s">
        <v>41</v>
      </c>
      <c r="K19">
        <v>1</v>
      </c>
      <c r="L19" s="2" t="s">
        <v>73</v>
      </c>
      <c r="M19">
        <v>25</v>
      </c>
      <c r="N19">
        <v>2620</v>
      </c>
      <c r="O19">
        <v>314.39999999999998</v>
      </c>
      <c r="P19">
        <v>436.67</v>
      </c>
      <c r="R19" s="2" t="s">
        <v>42</v>
      </c>
      <c r="T19">
        <v>0</v>
      </c>
      <c r="U19">
        <v>10</v>
      </c>
    </row>
    <row r="20" spans="1:21" x14ac:dyDescent="0.2">
      <c r="A20" s="2" t="s">
        <v>50</v>
      </c>
      <c r="B20" s="2" t="s">
        <v>89</v>
      </c>
      <c r="C20" s="2" t="s">
        <v>37</v>
      </c>
      <c r="D20">
        <v>38828</v>
      </c>
      <c r="E20">
        <v>38828</v>
      </c>
      <c r="F20">
        <v>1</v>
      </c>
      <c r="G20" s="2" t="s">
        <v>90</v>
      </c>
      <c r="H20" s="2" t="s">
        <v>39</v>
      </c>
      <c r="I20" s="2" t="s">
        <v>40</v>
      </c>
      <c r="J20" s="2" t="s">
        <v>41</v>
      </c>
      <c r="K20">
        <v>1</v>
      </c>
      <c r="L20" s="2" t="s">
        <v>63</v>
      </c>
      <c r="M20">
        <v>13</v>
      </c>
      <c r="N20">
        <v>2508</v>
      </c>
      <c r="O20">
        <v>300.95999999999998</v>
      </c>
      <c r="P20">
        <v>418.01</v>
      </c>
      <c r="R20" s="2" t="s">
        <v>42</v>
      </c>
      <c r="T20">
        <v>0</v>
      </c>
      <c r="U20">
        <v>10</v>
      </c>
    </row>
    <row r="21" spans="1:21" x14ac:dyDescent="0.2">
      <c r="A21" s="2" t="s">
        <v>91</v>
      </c>
      <c r="B21" s="2" t="s">
        <v>92</v>
      </c>
      <c r="C21" s="2" t="s">
        <v>37</v>
      </c>
      <c r="D21">
        <v>8253</v>
      </c>
      <c r="E21">
        <v>33024</v>
      </c>
      <c r="F21">
        <v>1</v>
      </c>
      <c r="G21" s="2" t="s">
        <v>93</v>
      </c>
      <c r="H21" s="2" t="s">
        <v>39</v>
      </c>
      <c r="I21" s="2" t="s">
        <v>40</v>
      </c>
      <c r="J21" s="2" t="s">
        <v>41</v>
      </c>
      <c r="K21">
        <v>1</v>
      </c>
      <c r="L21" s="2" t="s">
        <v>58</v>
      </c>
      <c r="M21">
        <v>13</v>
      </c>
      <c r="N21">
        <v>272</v>
      </c>
      <c r="O21">
        <v>32.64</v>
      </c>
      <c r="P21">
        <v>45.34</v>
      </c>
      <c r="R21" s="2" t="s">
        <v>42</v>
      </c>
      <c r="T21">
        <v>0</v>
      </c>
      <c r="U21">
        <v>10</v>
      </c>
    </row>
    <row r="22" spans="1:21" x14ac:dyDescent="0.2">
      <c r="A22" s="2" t="s">
        <v>67</v>
      </c>
      <c r="B22" s="2" t="s">
        <v>94</v>
      </c>
      <c r="C22" s="2" t="s">
        <v>37</v>
      </c>
      <c r="D22">
        <v>37719</v>
      </c>
      <c r="E22">
        <v>37719</v>
      </c>
      <c r="F22">
        <v>4</v>
      </c>
      <c r="G22" s="2" t="s">
        <v>95</v>
      </c>
      <c r="H22" s="2" t="s">
        <v>39</v>
      </c>
      <c r="I22" s="2" t="s">
        <v>40</v>
      </c>
      <c r="J22" s="2" t="s">
        <v>41</v>
      </c>
      <c r="K22">
        <v>1</v>
      </c>
      <c r="L22" s="2" t="s">
        <v>76</v>
      </c>
      <c r="M22">
        <v>13</v>
      </c>
      <c r="N22">
        <v>750</v>
      </c>
      <c r="O22">
        <v>90</v>
      </c>
      <c r="P22">
        <v>125</v>
      </c>
      <c r="R22" s="2" t="s">
        <v>42</v>
      </c>
      <c r="T22">
        <v>0</v>
      </c>
      <c r="U22">
        <v>10</v>
      </c>
    </row>
    <row r="23" spans="1:21" x14ac:dyDescent="0.2">
      <c r="A23" s="2" t="s">
        <v>91</v>
      </c>
      <c r="B23" s="2" t="s">
        <v>96</v>
      </c>
      <c r="C23" s="2" t="s">
        <v>37</v>
      </c>
      <c r="D23">
        <v>8540</v>
      </c>
      <c r="E23">
        <v>37745</v>
      </c>
      <c r="F23">
        <v>1</v>
      </c>
      <c r="G23" s="2" t="s">
        <v>52</v>
      </c>
      <c r="H23" s="2" t="s">
        <v>39</v>
      </c>
      <c r="I23" s="2" t="s">
        <v>40</v>
      </c>
      <c r="J23" s="2" t="s">
        <v>41</v>
      </c>
      <c r="K23">
        <v>1</v>
      </c>
      <c r="L23" s="2" t="s">
        <v>64</v>
      </c>
      <c r="M23">
        <v>102</v>
      </c>
      <c r="N23">
        <v>5860</v>
      </c>
      <c r="O23">
        <v>586</v>
      </c>
      <c r="P23">
        <v>976.67</v>
      </c>
      <c r="R23" s="2" t="s">
        <v>42</v>
      </c>
      <c r="T23">
        <v>0</v>
      </c>
      <c r="U23">
        <v>10</v>
      </c>
    </row>
    <row r="24" spans="1:21" x14ac:dyDescent="0.2">
      <c r="A24" s="2" t="s">
        <v>91</v>
      </c>
      <c r="B24" s="2" t="s">
        <v>97</v>
      </c>
      <c r="C24" s="2" t="s">
        <v>37</v>
      </c>
      <c r="D24">
        <v>59971</v>
      </c>
      <c r="E24">
        <v>60046</v>
      </c>
      <c r="F24">
        <v>1</v>
      </c>
      <c r="G24" s="2" t="s">
        <v>98</v>
      </c>
      <c r="H24" s="2" t="s">
        <v>39</v>
      </c>
      <c r="I24" s="2" t="s">
        <v>40</v>
      </c>
      <c r="J24" s="2" t="s">
        <v>41</v>
      </c>
      <c r="K24">
        <v>1</v>
      </c>
      <c r="L24" s="2" t="s">
        <v>43</v>
      </c>
      <c r="M24">
        <v>74</v>
      </c>
      <c r="N24">
        <v>199.6</v>
      </c>
      <c r="O24">
        <v>27.94</v>
      </c>
      <c r="P24">
        <v>33.270000000000003</v>
      </c>
      <c r="R24" s="2" t="s">
        <v>42</v>
      </c>
      <c r="T24">
        <v>0</v>
      </c>
      <c r="U24">
        <v>10</v>
      </c>
    </row>
    <row r="25" spans="1:21" x14ac:dyDescent="0.2">
      <c r="A25" s="2" t="s">
        <v>53</v>
      </c>
      <c r="B25" s="2" t="s">
        <v>99</v>
      </c>
      <c r="C25" s="2" t="s">
        <v>37</v>
      </c>
      <c r="D25">
        <v>8540</v>
      </c>
      <c r="E25">
        <v>37745</v>
      </c>
      <c r="F25">
        <v>1</v>
      </c>
      <c r="G25" s="2" t="s">
        <v>52</v>
      </c>
      <c r="H25" s="2" t="s">
        <v>39</v>
      </c>
      <c r="I25" s="2" t="s">
        <v>40</v>
      </c>
      <c r="J25" s="2" t="s">
        <v>41</v>
      </c>
      <c r="K25">
        <v>1</v>
      </c>
      <c r="L25" s="2" t="s">
        <v>70</v>
      </c>
      <c r="M25">
        <v>102</v>
      </c>
      <c r="N25">
        <v>6685</v>
      </c>
      <c r="O25">
        <v>668.5</v>
      </c>
      <c r="P25">
        <v>1114.17</v>
      </c>
      <c r="R25" s="2" t="s">
        <v>42</v>
      </c>
      <c r="T25">
        <v>0</v>
      </c>
      <c r="U25">
        <v>10</v>
      </c>
    </row>
    <row r="26" spans="1:21" x14ac:dyDescent="0.2">
      <c r="A26" s="2" t="s">
        <v>67</v>
      </c>
      <c r="B26" s="2" t="s">
        <v>100</v>
      </c>
      <c r="C26" s="2" t="s">
        <v>37</v>
      </c>
      <c r="D26">
        <v>27609</v>
      </c>
      <c r="E26">
        <v>27609</v>
      </c>
      <c r="F26">
        <v>1</v>
      </c>
      <c r="G26" s="2" t="s">
        <v>101</v>
      </c>
      <c r="H26" s="2" t="s">
        <v>39</v>
      </c>
      <c r="I26" s="2" t="s">
        <v>40</v>
      </c>
      <c r="J26" s="2" t="s">
        <v>41</v>
      </c>
      <c r="K26">
        <v>1</v>
      </c>
      <c r="L26" s="2" t="s">
        <v>81</v>
      </c>
      <c r="N26">
        <v>209</v>
      </c>
      <c r="O26">
        <v>25.08</v>
      </c>
      <c r="P26">
        <v>0</v>
      </c>
      <c r="R26" s="2" t="s">
        <v>42</v>
      </c>
      <c r="T26">
        <v>0</v>
      </c>
      <c r="U26">
        <v>10</v>
      </c>
    </row>
    <row r="27" spans="1:21" x14ac:dyDescent="0.2">
      <c r="A27" s="2" t="s">
        <v>64</v>
      </c>
      <c r="B27" s="2" t="s">
        <v>102</v>
      </c>
      <c r="C27" s="2" t="s">
        <v>37</v>
      </c>
      <c r="D27">
        <v>8540</v>
      </c>
      <c r="E27">
        <v>37745</v>
      </c>
      <c r="F27">
        <v>1</v>
      </c>
      <c r="G27" s="2" t="s">
        <v>52</v>
      </c>
      <c r="H27" s="2" t="s">
        <v>39</v>
      </c>
      <c r="I27" s="2" t="s">
        <v>40</v>
      </c>
      <c r="J27" s="2" t="s">
        <v>41</v>
      </c>
      <c r="K27">
        <v>1</v>
      </c>
      <c r="L27" s="2" t="s">
        <v>103</v>
      </c>
      <c r="M27">
        <v>102</v>
      </c>
      <c r="N27">
        <v>15300</v>
      </c>
      <c r="O27">
        <v>1530</v>
      </c>
      <c r="P27">
        <v>2550</v>
      </c>
      <c r="R27" s="2" t="s">
        <v>42</v>
      </c>
      <c r="T27">
        <v>0</v>
      </c>
      <c r="U27">
        <v>10</v>
      </c>
    </row>
    <row r="28" spans="1:21" x14ac:dyDescent="0.2">
      <c r="A28" s="2" t="s">
        <v>104</v>
      </c>
      <c r="B28" s="2" t="s">
        <v>105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106</v>
      </c>
      <c r="I28" s="2" t="s">
        <v>107</v>
      </c>
      <c r="J28" s="2" t="s">
        <v>108</v>
      </c>
      <c r="K28">
        <v>1</v>
      </c>
      <c r="L28" s="2" t="s">
        <v>103</v>
      </c>
      <c r="N28">
        <v>6028.7</v>
      </c>
      <c r="O28">
        <v>651.1</v>
      </c>
      <c r="P28">
        <v>0</v>
      </c>
      <c r="R28" s="2" t="s">
        <v>109</v>
      </c>
      <c r="T28">
        <v>0</v>
      </c>
      <c r="U28">
        <v>11</v>
      </c>
    </row>
    <row r="29" spans="1:21" x14ac:dyDescent="0.2">
      <c r="A29" s="2" t="s">
        <v>110</v>
      </c>
      <c r="B29" s="2" t="s">
        <v>111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106</v>
      </c>
      <c r="I29" s="2" t="s">
        <v>107</v>
      </c>
      <c r="J29" s="2" t="s">
        <v>108</v>
      </c>
      <c r="K29">
        <v>1</v>
      </c>
      <c r="L29" s="2" t="s">
        <v>104</v>
      </c>
      <c r="N29">
        <v>2937</v>
      </c>
      <c r="O29">
        <v>317.2</v>
      </c>
      <c r="P29">
        <v>0</v>
      </c>
      <c r="R29" s="2" t="s">
        <v>109</v>
      </c>
      <c r="T29">
        <v>0</v>
      </c>
      <c r="U29">
        <v>11</v>
      </c>
    </row>
    <row r="30" spans="1:21" x14ac:dyDescent="0.2">
      <c r="A30" s="2" t="s">
        <v>67</v>
      </c>
      <c r="B30" s="2" t="s">
        <v>112</v>
      </c>
      <c r="C30" s="2" t="s">
        <v>37</v>
      </c>
      <c r="D30">
        <v>27468</v>
      </c>
      <c r="E30">
        <v>27468</v>
      </c>
      <c r="F30">
        <v>2</v>
      </c>
      <c r="G30" s="2" t="s">
        <v>55</v>
      </c>
      <c r="H30" s="2" t="s">
        <v>113</v>
      </c>
      <c r="I30" s="2" t="s">
        <v>114</v>
      </c>
      <c r="J30" s="2" t="s">
        <v>115</v>
      </c>
      <c r="K30">
        <v>1</v>
      </c>
      <c r="L30" s="2" t="s">
        <v>47</v>
      </c>
      <c r="N30">
        <v>3413.6</v>
      </c>
      <c r="O30">
        <v>368.67</v>
      </c>
      <c r="P30">
        <v>0</v>
      </c>
      <c r="Q30" s="2" t="s">
        <v>116</v>
      </c>
      <c r="R30" s="2" t="s">
        <v>117</v>
      </c>
      <c r="T30">
        <v>1</v>
      </c>
      <c r="U30">
        <v>10</v>
      </c>
    </row>
    <row r="31" spans="1:21" x14ac:dyDescent="0.2">
      <c r="A31" s="2" t="s">
        <v>50</v>
      </c>
      <c r="B31" s="2" t="s">
        <v>118</v>
      </c>
      <c r="C31" s="2" t="s">
        <v>37</v>
      </c>
      <c r="D31">
        <v>33619</v>
      </c>
      <c r="E31">
        <v>33619</v>
      </c>
      <c r="F31">
        <v>1</v>
      </c>
      <c r="G31" s="2" t="s">
        <v>119</v>
      </c>
      <c r="H31" s="2" t="s">
        <v>39</v>
      </c>
      <c r="I31" s="2" t="s">
        <v>40</v>
      </c>
      <c r="J31" s="2" t="s">
        <v>41</v>
      </c>
      <c r="K31">
        <v>1</v>
      </c>
      <c r="L31" s="2" t="s">
        <v>56</v>
      </c>
      <c r="M31">
        <v>13</v>
      </c>
      <c r="N31">
        <v>1763.7</v>
      </c>
      <c r="O31">
        <v>211.64</v>
      </c>
      <c r="P31">
        <v>293.95</v>
      </c>
      <c r="R31" s="2" t="s">
        <v>42</v>
      </c>
      <c r="T31">
        <v>0</v>
      </c>
      <c r="U31">
        <v>10</v>
      </c>
    </row>
    <row r="32" spans="1:21" x14ac:dyDescent="0.2">
      <c r="A32" s="2" t="s">
        <v>120</v>
      </c>
      <c r="B32" s="2" t="s">
        <v>121</v>
      </c>
      <c r="C32" s="2" t="s">
        <v>37</v>
      </c>
      <c r="D32">
        <v>27213</v>
      </c>
      <c r="E32">
        <v>27213</v>
      </c>
      <c r="F32">
        <v>4</v>
      </c>
      <c r="G32" s="2" t="s">
        <v>122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125</v>
      </c>
      <c r="M32">
        <v>13</v>
      </c>
      <c r="N32">
        <v>10900</v>
      </c>
      <c r="O32">
        <v>1308</v>
      </c>
      <c r="P32">
        <v>1816.67</v>
      </c>
      <c r="Q32" s="2" t="s">
        <v>126</v>
      </c>
      <c r="R32" s="2" t="s">
        <v>127</v>
      </c>
      <c r="S32">
        <v>1</v>
      </c>
      <c r="T32">
        <v>1</v>
      </c>
      <c r="U32">
        <v>10</v>
      </c>
    </row>
    <row r="33" spans="1:21" x14ac:dyDescent="0.2">
      <c r="A33" s="2" t="s">
        <v>63</v>
      </c>
      <c r="B33" s="2" t="s">
        <v>128</v>
      </c>
      <c r="C33" s="2" t="s">
        <v>37</v>
      </c>
      <c r="D33">
        <v>5572</v>
      </c>
      <c r="E33">
        <v>63739</v>
      </c>
      <c r="F33">
        <v>4</v>
      </c>
      <c r="G33" s="2" t="s">
        <v>129</v>
      </c>
      <c r="H33" s="2" t="s">
        <v>130</v>
      </c>
      <c r="I33" s="2" t="s">
        <v>131</v>
      </c>
      <c r="J33" s="2" t="s">
        <v>108</v>
      </c>
      <c r="K33">
        <v>1</v>
      </c>
      <c r="L33" s="2" t="s">
        <v>132</v>
      </c>
      <c r="M33">
        <v>13</v>
      </c>
      <c r="N33">
        <v>10590</v>
      </c>
      <c r="O33">
        <v>1270.8</v>
      </c>
      <c r="P33">
        <v>1765</v>
      </c>
      <c r="Q33" s="2" t="s">
        <v>133</v>
      </c>
      <c r="R33" s="2" t="s">
        <v>134</v>
      </c>
      <c r="T33">
        <v>1</v>
      </c>
      <c r="U33">
        <v>10</v>
      </c>
    </row>
    <row r="34" spans="1:21" x14ac:dyDescent="0.2">
      <c r="A34" s="2" t="s">
        <v>70</v>
      </c>
      <c r="B34" s="2" t="s">
        <v>135</v>
      </c>
      <c r="C34" s="2" t="s">
        <v>37</v>
      </c>
      <c r="D34">
        <v>27468</v>
      </c>
      <c r="E34">
        <v>27468</v>
      </c>
      <c r="F34">
        <v>1</v>
      </c>
      <c r="G34" s="2" t="s">
        <v>55</v>
      </c>
      <c r="H34" s="2" t="s">
        <v>39</v>
      </c>
      <c r="I34" s="2" t="s">
        <v>40</v>
      </c>
      <c r="J34" s="2" t="s">
        <v>41</v>
      </c>
      <c r="K34">
        <v>1</v>
      </c>
      <c r="L34" s="2" t="s">
        <v>136</v>
      </c>
      <c r="N34">
        <v>229</v>
      </c>
      <c r="O34">
        <v>27.48</v>
      </c>
      <c r="P34">
        <v>0</v>
      </c>
      <c r="R34" s="2" t="s">
        <v>42</v>
      </c>
      <c r="T34">
        <v>0</v>
      </c>
      <c r="U34">
        <v>10</v>
      </c>
    </row>
    <row r="35" spans="1:21" x14ac:dyDescent="0.2">
      <c r="A35" s="2" t="s">
        <v>59</v>
      </c>
      <c r="B35" s="2" t="s">
        <v>137</v>
      </c>
      <c r="C35" s="2" t="s">
        <v>37</v>
      </c>
      <c r="D35">
        <v>58821</v>
      </c>
      <c r="E35">
        <v>58821</v>
      </c>
      <c r="F35">
        <v>4</v>
      </c>
      <c r="G35" s="2" t="s">
        <v>138</v>
      </c>
      <c r="H35" s="2" t="s">
        <v>39</v>
      </c>
      <c r="I35" s="2" t="s">
        <v>40</v>
      </c>
      <c r="J35" s="2" t="s">
        <v>41</v>
      </c>
      <c r="K35">
        <v>1</v>
      </c>
      <c r="L35" s="2" t="s">
        <v>110</v>
      </c>
      <c r="M35">
        <v>13</v>
      </c>
      <c r="N35">
        <v>4575</v>
      </c>
      <c r="O35">
        <v>549</v>
      </c>
      <c r="P35">
        <v>762.5</v>
      </c>
      <c r="R35" s="2" t="s">
        <v>42</v>
      </c>
      <c r="T35">
        <v>0</v>
      </c>
      <c r="U35">
        <v>10</v>
      </c>
    </row>
    <row r="36" spans="1:21" x14ac:dyDescent="0.2">
      <c r="A36" s="2" t="s">
        <v>136</v>
      </c>
      <c r="B36" s="2" t="s">
        <v>139</v>
      </c>
      <c r="C36" s="2" t="s">
        <v>37</v>
      </c>
      <c r="D36">
        <v>5997</v>
      </c>
      <c r="E36">
        <v>35755</v>
      </c>
      <c r="F36">
        <v>4</v>
      </c>
      <c r="G36" s="2" t="s">
        <v>140</v>
      </c>
      <c r="H36" s="2" t="s">
        <v>130</v>
      </c>
      <c r="I36" s="2" t="s">
        <v>141</v>
      </c>
      <c r="J36" s="2" t="s">
        <v>108</v>
      </c>
      <c r="K36">
        <v>1</v>
      </c>
      <c r="L36" s="2" t="s">
        <v>142</v>
      </c>
      <c r="M36">
        <v>74</v>
      </c>
      <c r="N36">
        <v>52852</v>
      </c>
      <c r="O36">
        <v>7399.28</v>
      </c>
      <c r="P36">
        <v>8808.67</v>
      </c>
      <c r="R36" s="2" t="s">
        <v>143</v>
      </c>
      <c r="T36">
        <v>0</v>
      </c>
      <c r="U36">
        <v>10</v>
      </c>
    </row>
    <row r="37" spans="1:21" x14ac:dyDescent="0.2">
      <c r="A37" s="2" t="s">
        <v>67</v>
      </c>
      <c r="B37" s="2" t="s">
        <v>144</v>
      </c>
      <c r="C37" s="2" t="s">
        <v>37</v>
      </c>
      <c r="D37">
        <v>7181</v>
      </c>
      <c r="E37">
        <v>61678</v>
      </c>
      <c r="F37">
        <v>4</v>
      </c>
      <c r="G37" s="2" t="s">
        <v>145</v>
      </c>
      <c r="H37" s="2" t="s">
        <v>130</v>
      </c>
      <c r="I37" s="2" t="s">
        <v>141</v>
      </c>
      <c r="J37" s="2" t="s">
        <v>146</v>
      </c>
      <c r="K37">
        <v>1</v>
      </c>
      <c r="L37" s="2" t="s">
        <v>76</v>
      </c>
      <c r="M37">
        <v>13</v>
      </c>
      <c r="N37">
        <v>285</v>
      </c>
      <c r="O37">
        <v>34.200000000000003</v>
      </c>
      <c r="P37">
        <v>47.5</v>
      </c>
      <c r="R37" s="2" t="s">
        <v>143</v>
      </c>
      <c r="T37">
        <v>0</v>
      </c>
      <c r="U37">
        <v>10</v>
      </c>
    </row>
    <row r="38" spans="1:21" x14ac:dyDescent="0.2">
      <c r="A38" s="2" t="s">
        <v>147</v>
      </c>
      <c r="B38" s="2" t="s">
        <v>148</v>
      </c>
      <c r="C38" s="2" t="s">
        <v>37</v>
      </c>
      <c r="D38">
        <v>5688</v>
      </c>
      <c r="E38">
        <v>31172</v>
      </c>
      <c r="F38">
        <v>1</v>
      </c>
      <c r="G38" s="2" t="s">
        <v>149</v>
      </c>
      <c r="H38" s="2" t="s">
        <v>39</v>
      </c>
      <c r="I38" s="2" t="s">
        <v>40</v>
      </c>
      <c r="J38" s="2" t="s">
        <v>41</v>
      </c>
      <c r="K38">
        <v>1</v>
      </c>
      <c r="L38" s="2" t="s">
        <v>150</v>
      </c>
      <c r="M38">
        <v>13</v>
      </c>
      <c r="N38">
        <v>1319</v>
      </c>
      <c r="O38">
        <v>158.28</v>
      </c>
      <c r="P38">
        <v>219.83</v>
      </c>
      <c r="R38" s="2" t="s">
        <v>42</v>
      </c>
      <c r="T38">
        <v>0</v>
      </c>
      <c r="U38">
        <v>10</v>
      </c>
    </row>
    <row r="39" spans="1:21" x14ac:dyDescent="0.2">
      <c r="A39" s="2" t="s">
        <v>46</v>
      </c>
      <c r="B39" s="2" t="s">
        <v>151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106</v>
      </c>
      <c r="I39" s="2" t="s">
        <v>107</v>
      </c>
      <c r="J39" s="2" t="s">
        <v>108</v>
      </c>
      <c r="K39">
        <v>1</v>
      </c>
      <c r="L39" s="2" t="s">
        <v>104</v>
      </c>
      <c r="N39">
        <v>4820</v>
      </c>
      <c r="O39">
        <v>520.55999999999995</v>
      </c>
      <c r="P39">
        <v>0</v>
      </c>
      <c r="R39" s="2" t="s">
        <v>109</v>
      </c>
      <c r="T39">
        <v>0</v>
      </c>
      <c r="U39">
        <v>11</v>
      </c>
    </row>
    <row r="40" spans="1:21" x14ac:dyDescent="0.2">
      <c r="A40" s="2" t="s">
        <v>50</v>
      </c>
      <c r="B40" s="2" t="s">
        <v>152</v>
      </c>
      <c r="C40" s="2" t="s">
        <v>37</v>
      </c>
      <c r="D40">
        <v>39094</v>
      </c>
      <c r="E40">
        <v>39094</v>
      </c>
      <c r="F40">
        <v>4</v>
      </c>
      <c r="G40" s="2" t="s">
        <v>153</v>
      </c>
      <c r="H40" s="2" t="s">
        <v>39</v>
      </c>
      <c r="I40" s="2" t="s">
        <v>40</v>
      </c>
      <c r="J40" s="2" t="s">
        <v>41</v>
      </c>
      <c r="K40">
        <v>1</v>
      </c>
      <c r="L40" s="2" t="s">
        <v>147</v>
      </c>
      <c r="M40">
        <v>45</v>
      </c>
      <c r="N40">
        <v>180.21</v>
      </c>
      <c r="O40">
        <v>27.03</v>
      </c>
      <c r="P40">
        <v>30.03</v>
      </c>
      <c r="R40" s="2" t="s">
        <v>42</v>
      </c>
      <c r="T40">
        <v>0</v>
      </c>
      <c r="U40">
        <v>10</v>
      </c>
    </row>
    <row r="41" spans="1:21" x14ac:dyDescent="0.2">
      <c r="A41" s="2" t="s">
        <v>132</v>
      </c>
      <c r="B41" s="2" t="s">
        <v>154</v>
      </c>
      <c r="C41" s="2" t="s">
        <v>37</v>
      </c>
      <c r="D41">
        <v>27468</v>
      </c>
      <c r="E41">
        <v>27468</v>
      </c>
      <c r="F41">
        <v>1</v>
      </c>
      <c r="G41" s="2" t="s">
        <v>55</v>
      </c>
      <c r="H41" s="2" t="s">
        <v>39</v>
      </c>
      <c r="I41" s="2" t="s">
        <v>40</v>
      </c>
      <c r="J41" s="2" t="s">
        <v>41</v>
      </c>
      <c r="K41">
        <v>1</v>
      </c>
      <c r="L41" s="2" t="s">
        <v>132</v>
      </c>
      <c r="N41">
        <v>360</v>
      </c>
      <c r="O41">
        <v>43.2</v>
      </c>
      <c r="P41">
        <v>0</v>
      </c>
      <c r="R41" s="2" t="s">
        <v>42</v>
      </c>
      <c r="T41">
        <v>0</v>
      </c>
      <c r="U41">
        <v>10</v>
      </c>
    </row>
    <row r="42" spans="1:21" x14ac:dyDescent="0.2">
      <c r="A42" s="2" t="s">
        <v>103</v>
      </c>
      <c r="B42" s="2" t="s">
        <v>155</v>
      </c>
      <c r="C42" s="2" t="s">
        <v>37</v>
      </c>
      <c r="D42">
        <v>30915</v>
      </c>
      <c r="E42">
        <v>30915</v>
      </c>
      <c r="F42">
        <v>4</v>
      </c>
      <c r="G42" s="2" t="s">
        <v>156</v>
      </c>
      <c r="H42" s="2" t="s">
        <v>157</v>
      </c>
      <c r="I42" s="2" t="s">
        <v>158</v>
      </c>
      <c r="J42" s="2" t="s">
        <v>159</v>
      </c>
      <c r="K42">
        <v>1</v>
      </c>
      <c r="L42" s="2" t="s">
        <v>47</v>
      </c>
      <c r="M42">
        <v>13</v>
      </c>
      <c r="N42">
        <v>1500</v>
      </c>
      <c r="O42">
        <v>180</v>
      </c>
      <c r="P42">
        <v>250</v>
      </c>
      <c r="Q42" s="2" t="s">
        <v>132</v>
      </c>
      <c r="R42" s="2" t="s">
        <v>42</v>
      </c>
      <c r="T42">
        <v>0</v>
      </c>
    </row>
    <row r="43" spans="1:21" x14ac:dyDescent="0.2">
      <c r="A43" s="2" t="s">
        <v>50</v>
      </c>
      <c r="B43" s="2" t="s">
        <v>160</v>
      </c>
      <c r="C43" s="2" t="s">
        <v>37</v>
      </c>
      <c r="D43">
        <v>9463</v>
      </c>
      <c r="E43">
        <v>47020</v>
      </c>
      <c r="F43">
        <v>4</v>
      </c>
      <c r="G43" s="2" t="s">
        <v>161</v>
      </c>
      <c r="H43" s="2" t="s">
        <v>130</v>
      </c>
      <c r="I43" s="2" t="s">
        <v>131</v>
      </c>
      <c r="J43" s="2" t="s">
        <v>108</v>
      </c>
      <c r="K43">
        <v>1</v>
      </c>
      <c r="L43" s="2" t="s">
        <v>56</v>
      </c>
      <c r="M43">
        <v>18</v>
      </c>
      <c r="N43">
        <v>207</v>
      </c>
      <c r="O43">
        <v>26.91</v>
      </c>
      <c r="P43">
        <v>34.5</v>
      </c>
      <c r="Q43" s="2" t="s">
        <v>133</v>
      </c>
      <c r="R43" s="2" t="s">
        <v>134</v>
      </c>
      <c r="S43">
        <v>1</v>
      </c>
      <c r="T43">
        <v>1</v>
      </c>
      <c r="U43">
        <v>10</v>
      </c>
    </row>
    <row r="44" spans="1:21" x14ac:dyDescent="0.2">
      <c r="A44" s="2" t="s">
        <v>58</v>
      </c>
      <c r="B44" s="2" t="s">
        <v>162</v>
      </c>
      <c r="C44" s="2" t="s">
        <v>37</v>
      </c>
      <c r="D44">
        <v>65074</v>
      </c>
      <c r="E44">
        <v>65074</v>
      </c>
      <c r="F44">
        <v>4</v>
      </c>
      <c r="G44" s="2" t="s">
        <v>163</v>
      </c>
      <c r="H44" s="2" t="s">
        <v>157</v>
      </c>
      <c r="I44" s="2" t="s">
        <v>158</v>
      </c>
      <c r="J44" s="2" t="s">
        <v>159</v>
      </c>
      <c r="K44">
        <v>1</v>
      </c>
      <c r="L44" s="2" t="s">
        <v>59</v>
      </c>
      <c r="M44">
        <v>108</v>
      </c>
      <c r="N44">
        <v>195.51</v>
      </c>
      <c r="O44">
        <v>18.079999999999998</v>
      </c>
      <c r="P44">
        <v>28.12</v>
      </c>
      <c r="Q44" s="2" t="s">
        <v>132</v>
      </c>
      <c r="R44" s="2" t="s">
        <v>42</v>
      </c>
      <c r="T44">
        <v>0</v>
      </c>
    </row>
    <row r="45" spans="1:21" x14ac:dyDescent="0.2">
      <c r="A45" s="2" t="s">
        <v>147</v>
      </c>
      <c r="B45" s="2" t="s">
        <v>164</v>
      </c>
      <c r="C45" s="2" t="s">
        <v>37</v>
      </c>
      <c r="D45">
        <v>9608</v>
      </c>
      <c r="E45">
        <v>49787</v>
      </c>
      <c r="F45">
        <v>4</v>
      </c>
      <c r="G45" s="2" t="s">
        <v>165</v>
      </c>
      <c r="H45" s="2" t="s">
        <v>166</v>
      </c>
      <c r="I45" s="2" t="s">
        <v>167</v>
      </c>
      <c r="J45" s="2" t="s">
        <v>168</v>
      </c>
      <c r="K45">
        <v>1</v>
      </c>
      <c r="L45" s="2" t="s">
        <v>169</v>
      </c>
      <c r="M45">
        <v>13</v>
      </c>
      <c r="N45">
        <v>909</v>
      </c>
      <c r="O45">
        <v>109.08</v>
      </c>
      <c r="P45">
        <v>151.5</v>
      </c>
      <c r="R45" s="2" t="s">
        <v>170</v>
      </c>
      <c r="T45">
        <v>0</v>
      </c>
    </row>
    <row r="46" spans="1:21" x14ac:dyDescent="0.2">
      <c r="A46" s="2" t="s">
        <v>171</v>
      </c>
      <c r="B46" s="2" t="s">
        <v>172</v>
      </c>
      <c r="C46" s="2" t="s">
        <v>37</v>
      </c>
      <c r="D46">
        <v>9608</v>
      </c>
      <c r="E46">
        <v>55332</v>
      </c>
      <c r="F46">
        <v>4</v>
      </c>
      <c r="G46" s="2" t="s">
        <v>173</v>
      </c>
      <c r="H46" s="2" t="s">
        <v>166</v>
      </c>
      <c r="I46" s="2" t="s">
        <v>167</v>
      </c>
      <c r="J46" s="2" t="s">
        <v>168</v>
      </c>
      <c r="K46">
        <v>1</v>
      </c>
      <c r="L46" s="2" t="s">
        <v>171</v>
      </c>
      <c r="M46">
        <v>13</v>
      </c>
      <c r="N46">
        <v>1514.24</v>
      </c>
      <c r="O46">
        <v>181.71</v>
      </c>
      <c r="P46">
        <v>252.37</v>
      </c>
      <c r="R46" s="2" t="s">
        <v>170</v>
      </c>
      <c r="T46">
        <v>0</v>
      </c>
    </row>
    <row r="47" spans="1:21" x14ac:dyDescent="0.2">
      <c r="A47" s="2" t="s">
        <v>147</v>
      </c>
      <c r="B47" s="2" t="s">
        <v>174</v>
      </c>
      <c r="C47" s="2" t="s">
        <v>37</v>
      </c>
      <c r="D47">
        <v>9608</v>
      </c>
      <c r="E47">
        <v>55332</v>
      </c>
      <c r="F47">
        <v>4</v>
      </c>
      <c r="G47" s="2" t="s">
        <v>173</v>
      </c>
      <c r="H47" s="2" t="s">
        <v>166</v>
      </c>
      <c r="I47" s="2" t="s">
        <v>167</v>
      </c>
      <c r="J47" s="2" t="s">
        <v>168</v>
      </c>
      <c r="K47">
        <v>1</v>
      </c>
      <c r="L47" s="2" t="s">
        <v>120</v>
      </c>
      <c r="M47">
        <v>13</v>
      </c>
      <c r="N47">
        <v>890.83</v>
      </c>
      <c r="O47">
        <v>106.9</v>
      </c>
      <c r="P47">
        <v>148.47</v>
      </c>
      <c r="R47" s="2" t="s">
        <v>170</v>
      </c>
      <c r="T47">
        <v>0</v>
      </c>
    </row>
    <row r="48" spans="1:21" x14ac:dyDescent="0.2">
      <c r="A48" s="2" t="s">
        <v>147</v>
      </c>
      <c r="B48" s="2" t="s">
        <v>175</v>
      </c>
      <c r="C48" s="2" t="s">
        <v>37</v>
      </c>
      <c r="D48">
        <v>9608</v>
      </c>
      <c r="E48">
        <v>49787</v>
      </c>
      <c r="F48">
        <v>4</v>
      </c>
      <c r="G48" s="2" t="s">
        <v>165</v>
      </c>
      <c r="H48" s="2" t="s">
        <v>166</v>
      </c>
      <c r="I48" s="2" t="s">
        <v>167</v>
      </c>
      <c r="J48" s="2" t="s">
        <v>168</v>
      </c>
      <c r="K48">
        <v>1</v>
      </c>
      <c r="L48" s="2" t="s">
        <v>169</v>
      </c>
      <c r="M48">
        <v>13</v>
      </c>
      <c r="N48">
        <v>909</v>
      </c>
      <c r="O48">
        <v>109.08</v>
      </c>
      <c r="P48">
        <v>151.5</v>
      </c>
      <c r="R48" s="2" t="s">
        <v>170</v>
      </c>
      <c r="T48">
        <v>0</v>
      </c>
    </row>
    <row r="49" spans="1:21" x14ac:dyDescent="0.2">
      <c r="A49" s="2" t="s">
        <v>50</v>
      </c>
      <c r="B49" s="2" t="s">
        <v>176</v>
      </c>
      <c r="C49" s="2" t="s">
        <v>37</v>
      </c>
      <c r="D49">
        <v>9608</v>
      </c>
      <c r="E49">
        <v>50570</v>
      </c>
      <c r="F49">
        <v>4</v>
      </c>
      <c r="G49" s="2" t="s">
        <v>177</v>
      </c>
      <c r="H49" s="2" t="s">
        <v>166</v>
      </c>
      <c r="I49" s="2" t="s">
        <v>167</v>
      </c>
      <c r="J49" s="2" t="s">
        <v>168</v>
      </c>
      <c r="K49">
        <v>1</v>
      </c>
      <c r="L49" s="2" t="s">
        <v>169</v>
      </c>
      <c r="M49">
        <v>13</v>
      </c>
      <c r="N49">
        <v>1721.76</v>
      </c>
      <c r="O49">
        <v>206.61</v>
      </c>
      <c r="P49">
        <v>286.95999999999998</v>
      </c>
      <c r="R49" s="2" t="s">
        <v>170</v>
      </c>
      <c r="T49">
        <v>0</v>
      </c>
    </row>
    <row r="50" spans="1:21" x14ac:dyDescent="0.2">
      <c r="A50" s="2" t="s">
        <v>104</v>
      </c>
      <c r="B50" s="2" t="s">
        <v>178</v>
      </c>
      <c r="C50" s="2" t="s">
        <v>37</v>
      </c>
      <c r="D50">
        <v>8238</v>
      </c>
      <c r="E50">
        <v>50006</v>
      </c>
      <c r="F50">
        <v>6</v>
      </c>
      <c r="G50" s="2" t="s">
        <v>179</v>
      </c>
      <c r="H50" s="2" t="s">
        <v>166</v>
      </c>
      <c r="I50" s="2" t="s">
        <v>167</v>
      </c>
      <c r="J50" s="2" t="s">
        <v>168</v>
      </c>
      <c r="K50">
        <v>1</v>
      </c>
      <c r="L50" s="2" t="s">
        <v>171</v>
      </c>
      <c r="M50">
        <v>19</v>
      </c>
      <c r="N50">
        <v>189.85</v>
      </c>
      <c r="O50">
        <v>22.78</v>
      </c>
      <c r="P50">
        <v>31.64</v>
      </c>
      <c r="R50" s="2" t="s">
        <v>170</v>
      </c>
      <c r="T50">
        <v>0</v>
      </c>
    </row>
    <row r="51" spans="1:21" x14ac:dyDescent="0.2">
      <c r="A51" s="2" t="s">
        <v>67</v>
      </c>
      <c r="B51" s="2" t="s">
        <v>180</v>
      </c>
      <c r="C51" s="2" t="s">
        <v>37</v>
      </c>
      <c r="D51">
        <v>9992</v>
      </c>
      <c r="E51">
        <v>55577</v>
      </c>
      <c r="F51">
        <v>1</v>
      </c>
      <c r="G51" s="2" t="s">
        <v>181</v>
      </c>
      <c r="H51" s="2" t="s">
        <v>166</v>
      </c>
      <c r="I51" s="2" t="s">
        <v>167</v>
      </c>
      <c r="J51" s="2" t="s">
        <v>168</v>
      </c>
      <c r="K51">
        <v>1</v>
      </c>
      <c r="L51" s="2" t="s">
        <v>81</v>
      </c>
      <c r="M51">
        <v>13</v>
      </c>
      <c r="N51">
        <v>239</v>
      </c>
      <c r="O51">
        <v>28.68</v>
      </c>
      <c r="P51">
        <v>39.83</v>
      </c>
      <c r="R51" s="2" t="s">
        <v>170</v>
      </c>
      <c r="T51">
        <v>0</v>
      </c>
    </row>
    <row r="52" spans="1:21" x14ac:dyDescent="0.2">
      <c r="A52" s="2" t="s">
        <v>182</v>
      </c>
      <c r="B52" s="2" t="s">
        <v>183</v>
      </c>
      <c r="C52" s="2" t="s">
        <v>37</v>
      </c>
      <c r="D52">
        <v>14196</v>
      </c>
      <c r="E52">
        <v>14196</v>
      </c>
      <c r="F52">
        <v>1</v>
      </c>
      <c r="G52" s="2" t="s">
        <v>184</v>
      </c>
      <c r="H52" s="2" t="s">
        <v>39</v>
      </c>
      <c r="I52" s="2" t="s">
        <v>123</v>
      </c>
      <c r="J52" s="2" t="s">
        <v>124</v>
      </c>
      <c r="K52">
        <v>1</v>
      </c>
      <c r="L52" s="2" t="s">
        <v>47</v>
      </c>
      <c r="M52">
        <v>13</v>
      </c>
      <c r="N52">
        <v>10840</v>
      </c>
      <c r="O52">
        <v>1300.8</v>
      </c>
      <c r="P52">
        <v>1806.66</v>
      </c>
      <c r="Q52" s="2" t="s">
        <v>185</v>
      </c>
      <c r="R52" s="2" t="s">
        <v>127</v>
      </c>
      <c r="S52">
        <v>1</v>
      </c>
      <c r="T52">
        <v>1</v>
      </c>
      <c r="U52">
        <v>10</v>
      </c>
    </row>
    <row r="53" spans="1:21" x14ac:dyDescent="0.2">
      <c r="A53" s="2" t="s">
        <v>67</v>
      </c>
      <c r="B53" s="2" t="s">
        <v>186</v>
      </c>
      <c r="C53" s="2" t="s">
        <v>37</v>
      </c>
      <c r="D53">
        <v>6795</v>
      </c>
      <c r="E53">
        <v>58008</v>
      </c>
      <c r="F53">
        <v>0</v>
      </c>
      <c r="G53" s="2" t="s">
        <v>187</v>
      </c>
      <c r="H53" s="2" t="s">
        <v>166</v>
      </c>
      <c r="I53" s="2" t="s">
        <v>167</v>
      </c>
      <c r="J53" s="2" t="s">
        <v>168</v>
      </c>
      <c r="K53">
        <v>1</v>
      </c>
      <c r="L53" s="2" t="s">
        <v>188</v>
      </c>
      <c r="M53">
        <v>13</v>
      </c>
      <c r="N53">
        <v>950</v>
      </c>
      <c r="O53">
        <v>114</v>
      </c>
      <c r="P53">
        <v>158.33000000000001</v>
      </c>
      <c r="R53" s="2" t="s">
        <v>170</v>
      </c>
      <c r="T53">
        <v>0</v>
      </c>
    </row>
    <row r="54" spans="1:21" x14ac:dyDescent="0.2">
      <c r="A54" s="2" t="s">
        <v>91</v>
      </c>
      <c r="B54" s="2" t="s">
        <v>189</v>
      </c>
      <c r="C54" s="2" t="s">
        <v>37</v>
      </c>
      <c r="D54">
        <v>23337</v>
      </c>
      <c r="E54">
        <v>23337</v>
      </c>
      <c r="F54">
        <v>4</v>
      </c>
      <c r="G54" s="2" t="s">
        <v>190</v>
      </c>
      <c r="H54" s="2" t="s">
        <v>166</v>
      </c>
      <c r="I54" s="2" t="s">
        <v>167</v>
      </c>
      <c r="J54" s="2" t="s">
        <v>168</v>
      </c>
      <c r="K54">
        <v>1</v>
      </c>
      <c r="L54" s="2" t="s">
        <v>191</v>
      </c>
      <c r="M54">
        <v>24</v>
      </c>
      <c r="N54">
        <v>2758</v>
      </c>
      <c r="O54">
        <v>297.86</v>
      </c>
      <c r="P54">
        <v>459.67</v>
      </c>
      <c r="R54" s="2" t="s">
        <v>170</v>
      </c>
      <c r="T54">
        <v>0</v>
      </c>
    </row>
    <row r="55" spans="1:21" x14ac:dyDescent="0.2">
      <c r="A55" s="2" t="s">
        <v>110</v>
      </c>
      <c r="B55" s="2" t="s">
        <v>192</v>
      </c>
      <c r="C55" s="2" t="s">
        <v>37</v>
      </c>
      <c r="D55">
        <v>5572</v>
      </c>
      <c r="E55">
        <v>56597</v>
      </c>
      <c r="F55">
        <v>1</v>
      </c>
      <c r="G55" s="2" t="s">
        <v>193</v>
      </c>
      <c r="H55" s="2" t="s">
        <v>166</v>
      </c>
      <c r="I55" s="2" t="s">
        <v>167</v>
      </c>
      <c r="J55" s="2" t="s">
        <v>168</v>
      </c>
      <c r="K55">
        <v>1</v>
      </c>
      <c r="L55" s="2" t="s">
        <v>50</v>
      </c>
      <c r="M55">
        <v>13</v>
      </c>
      <c r="N55">
        <v>11600</v>
      </c>
      <c r="O55">
        <v>1392</v>
      </c>
      <c r="P55">
        <v>1933.32</v>
      </c>
      <c r="R55" s="2" t="s">
        <v>170</v>
      </c>
      <c r="T55">
        <v>0</v>
      </c>
    </row>
    <row r="56" spans="1:21" x14ac:dyDescent="0.2">
      <c r="A56" s="2" t="s">
        <v>182</v>
      </c>
      <c r="B56" s="2" t="s">
        <v>194</v>
      </c>
      <c r="C56" s="2" t="s">
        <v>37</v>
      </c>
      <c r="D56">
        <v>6795</v>
      </c>
      <c r="E56">
        <v>58008</v>
      </c>
      <c r="F56">
        <v>0</v>
      </c>
      <c r="G56" s="2" t="s">
        <v>187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56</v>
      </c>
      <c r="M56">
        <v>13</v>
      </c>
      <c r="N56">
        <v>3000</v>
      </c>
      <c r="O56">
        <v>360</v>
      </c>
      <c r="P56">
        <v>500</v>
      </c>
      <c r="Q56" s="2" t="s">
        <v>185</v>
      </c>
      <c r="R56" s="2" t="s">
        <v>42</v>
      </c>
      <c r="S56">
        <v>1</v>
      </c>
      <c r="T56">
        <v>1</v>
      </c>
      <c r="U56">
        <v>10</v>
      </c>
    </row>
    <row r="57" spans="1:21" x14ac:dyDescent="0.2">
      <c r="A57" s="2" t="s">
        <v>110</v>
      </c>
      <c r="B57" s="2" t="s">
        <v>195</v>
      </c>
      <c r="C57" s="2" t="s">
        <v>37</v>
      </c>
      <c r="D57">
        <v>6795</v>
      </c>
      <c r="E57">
        <v>58008</v>
      </c>
      <c r="F57">
        <v>4</v>
      </c>
      <c r="G57" s="2" t="s">
        <v>187</v>
      </c>
      <c r="H57" s="2" t="s">
        <v>157</v>
      </c>
      <c r="I57" s="2" t="s">
        <v>158</v>
      </c>
      <c r="J57" s="2" t="s">
        <v>159</v>
      </c>
      <c r="K57">
        <v>1</v>
      </c>
      <c r="L57" s="2" t="s">
        <v>81</v>
      </c>
      <c r="M57">
        <v>13</v>
      </c>
      <c r="N57">
        <v>3170</v>
      </c>
      <c r="O57">
        <v>380.4</v>
      </c>
      <c r="P57">
        <v>528.33000000000004</v>
      </c>
      <c r="Q57" s="2" t="s">
        <v>132</v>
      </c>
      <c r="R57" s="2" t="s">
        <v>42</v>
      </c>
      <c r="T57">
        <v>0</v>
      </c>
    </row>
    <row r="58" spans="1:21" x14ac:dyDescent="0.2">
      <c r="A58" s="2" t="s">
        <v>182</v>
      </c>
      <c r="B58" s="2" t="s">
        <v>196</v>
      </c>
      <c r="C58" s="2" t="s">
        <v>37</v>
      </c>
      <c r="D58">
        <v>14196</v>
      </c>
      <c r="E58">
        <v>14196</v>
      </c>
      <c r="F58">
        <v>4</v>
      </c>
      <c r="G58" s="2" t="s">
        <v>184</v>
      </c>
      <c r="H58" s="2" t="s">
        <v>157</v>
      </c>
      <c r="I58" s="2" t="s">
        <v>158</v>
      </c>
      <c r="J58" s="2" t="s">
        <v>159</v>
      </c>
      <c r="K58">
        <v>1</v>
      </c>
      <c r="L58" s="2" t="s">
        <v>104</v>
      </c>
      <c r="M58">
        <v>13</v>
      </c>
      <c r="N58">
        <v>3060</v>
      </c>
      <c r="O58">
        <v>367.2</v>
      </c>
      <c r="P58">
        <v>509.99</v>
      </c>
      <c r="Q58" s="2" t="s">
        <v>132</v>
      </c>
      <c r="R58" s="2" t="s">
        <v>42</v>
      </c>
      <c r="T58">
        <v>0</v>
      </c>
    </row>
    <row r="59" spans="1:21" x14ac:dyDescent="0.2">
      <c r="A59" s="2" t="s">
        <v>43</v>
      </c>
      <c r="B59" s="2" t="s">
        <v>197</v>
      </c>
      <c r="C59" s="2" t="s">
        <v>37</v>
      </c>
      <c r="D59">
        <v>6240</v>
      </c>
      <c r="E59">
        <v>26486</v>
      </c>
      <c r="F59">
        <v>4</v>
      </c>
      <c r="G59" s="2" t="s">
        <v>198</v>
      </c>
      <c r="H59" s="2" t="s">
        <v>166</v>
      </c>
      <c r="I59" s="2" t="s">
        <v>167</v>
      </c>
      <c r="J59" s="2" t="s">
        <v>168</v>
      </c>
      <c r="K59">
        <v>1</v>
      </c>
      <c r="L59" s="2" t="s">
        <v>46</v>
      </c>
      <c r="M59">
        <v>13</v>
      </c>
      <c r="N59">
        <v>382</v>
      </c>
      <c r="O59">
        <v>45.84</v>
      </c>
      <c r="P59">
        <v>63.67</v>
      </c>
      <c r="R59" s="2" t="s">
        <v>170</v>
      </c>
      <c r="T59">
        <v>0</v>
      </c>
    </row>
    <row r="60" spans="1:21" x14ac:dyDescent="0.2">
      <c r="A60" s="2" t="s">
        <v>43</v>
      </c>
      <c r="B60" s="2" t="s">
        <v>199</v>
      </c>
      <c r="C60" s="2" t="s">
        <v>37</v>
      </c>
      <c r="D60">
        <v>8540</v>
      </c>
      <c r="E60">
        <v>37745</v>
      </c>
      <c r="F60">
        <v>1</v>
      </c>
      <c r="G60" s="2" t="s">
        <v>52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46</v>
      </c>
      <c r="M60">
        <v>102</v>
      </c>
      <c r="N60">
        <v>7680</v>
      </c>
      <c r="O60">
        <v>768</v>
      </c>
      <c r="P60">
        <v>1280</v>
      </c>
      <c r="Q60" s="2" t="s">
        <v>200</v>
      </c>
      <c r="R60" s="2" t="s">
        <v>127</v>
      </c>
      <c r="S60">
        <v>1</v>
      </c>
      <c r="T60">
        <v>1</v>
      </c>
      <c r="U60">
        <v>10</v>
      </c>
    </row>
    <row r="61" spans="1:21" x14ac:dyDescent="0.2">
      <c r="A61" s="2" t="s">
        <v>110</v>
      </c>
      <c r="B61" s="2" t="s">
        <v>201</v>
      </c>
      <c r="C61" s="2" t="s">
        <v>37</v>
      </c>
      <c r="D61">
        <v>8540</v>
      </c>
      <c r="E61">
        <v>37745</v>
      </c>
      <c r="F61">
        <v>1</v>
      </c>
      <c r="G61" s="2" t="s">
        <v>52</v>
      </c>
      <c r="H61" s="2" t="s">
        <v>39</v>
      </c>
      <c r="I61" s="2" t="s">
        <v>123</v>
      </c>
      <c r="J61" s="2" t="s">
        <v>124</v>
      </c>
      <c r="K61">
        <v>1</v>
      </c>
      <c r="L61" s="2" t="s">
        <v>73</v>
      </c>
      <c r="M61">
        <v>102</v>
      </c>
      <c r="N61">
        <v>4150</v>
      </c>
      <c r="O61">
        <v>415</v>
      </c>
      <c r="P61">
        <v>691.67</v>
      </c>
      <c r="Q61" s="2" t="s">
        <v>200</v>
      </c>
      <c r="R61" s="2" t="s">
        <v>42</v>
      </c>
      <c r="S61">
        <v>1</v>
      </c>
      <c r="T61">
        <v>1</v>
      </c>
      <c r="U61">
        <v>10</v>
      </c>
    </row>
    <row r="62" spans="1:21" x14ac:dyDescent="0.2">
      <c r="A62" s="2" t="s">
        <v>63</v>
      </c>
      <c r="B62" s="2" t="s">
        <v>202</v>
      </c>
      <c r="C62" s="2" t="s">
        <v>37</v>
      </c>
      <c r="D62">
        <v>27468</v>
      </c>
      <c r="E62">
        <v>27468</v>
      </c>
      <c r="F62">
        <v>1</v>
      </c>
      <c r="G62" s="2" t="s">
        <v>55</v>
      </c>
      <c r="H62" s="2" t="s">
        <v>39</v>
      </c>
      <c r="I62" s="2" t="s">
        <v>123</v>
      </c>
      <c r="J62" s="2" t="s">
        <v>124</v>
      </c>
      <c r="K62">
        <v>1</v>
      </c>
      <c r="L62" s="2" t="s">
        <v>136</v>
      </c>
      <c r="N62">
        <v>205.5</v>
      </c>
      <c r="O62">
        <v>24.66</v>
      </c>
      <c r="P62">
        <v>0</v>
      </c>
      <c r="Q62" s="2" t="s">
        <v>185</v>
      </c>
      <c r="R62" s="2" t="s">
        <v>42</v>
      </c>
      <c r="S62">
        <v>1</v>
      </c>
      <c r="T62">
        <v>1</v>
      </c>
      <c r="U62">
        <v>10</v>
      </c>
    </row>
    <row r="63" spans="1:21" x14ac:dyDescent="0.2">
      <c r="A63" s="2" t="s">
        <v>103</v>
      </c>
      <c r="B63" s="2" t="s">
        <v>203</v>
      </c>
      <c r="C63" s="2" t="s">
        <v>37</v>
      </c>
      <c r="D63">
        <v>8540</v>
      </c>
      <c r="E63">
        <v>37745</v>
      </c>
      <c r="F63">
        <v>1</v>
      </c>
      <c r="G63" s="2" t="s">
        <v>52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147</v>
      </c>
      <c r="M63">
        <v>102</v>
      </c>
      <c r="N63">
        <v>5350</v>
      </c>
      <c r="O63">
        <v>535</v>
      </c>
      <c r="P63">
        <v>891.67</v>
      </c>
      <c r="Q63" s="2" t="s">
        <v>200</v>
      </c>
      <c r="R63" s="2" t="s">
        <v>127</v>
      </c>
      <c r="S63">
        <v>1</v>
      </c>
      <c r="T63">
        <v>1</v>
      </c>
      <c r="U63">
        <v>10</v>
      </c>
    </row>
    <row r="64" spans="1:21" x14ac:dyDescent="0.2">
      <c r="A64" s="2" t="s">
        <v>67</v>
      </c>
      <c r="B64" s="2" t="s">
        <v>204</v>
      </c>
      <c r="C64" s="2" t="s">
        <v>37</v>
      </c>
      <c r="D64">
        <v>19568</v>
      </c>
      <c r="E64">
        <v>19568</v>
      </c>
      <c r="F64">
        <v>4</v>
      </c>
      <c r="G64" s="2" t="s">
        <v>49</v>
      </c>
      <c r="H64" s="2" t="s">
        <v>157</v>
      </c>
      <c r="I64" s="2" t="s">
        <v>158</v>
      </c>
      <c r="J64" s="2" t="s">
        <v>159</v>
      </c>
      <c r="K64">
        <v>1</v>
      </c>
      <c r="L64" s="2" t="s">
        <v>81</v>
      </c>
      <c r="M64">
        <v>24</v>
      </c>
      <c r="N64">
        <v>3120</v>
      </c>
      <c r="O64">
        <v>336.96</v>
      </c>
      <c r="P64">
        <v>519.99</v>
      </c>
      <c r="Q64" s="2" t="s">
        <v>132</v>
      </c>
      <c r="R64" s="2" t="s">
        <v>42</v>
      </c>
      <c r="T64">
        <v>0</v>
      </c>
    </row>
    <row r="65" spans="1:21" x14ac:dyDescent="0.2">
      <c r="A65" s="2" t="s">
        <v>81</v>
      </c>
      <c r="B65" s="2" t="s">
        <v>205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106</v>
      </c>
      <c r="I65" s="2" t="s">
        <v>107</v>
      </c>
      <c r="J65" s="2" t="s">
        <v>108</v>
      </c>
      <c r="K65">
        <v>1</v>
      </c>
      <c r="L65" s="2" t="s">
        <v>73</v>
      </c>
      <c r="N65">
        <v>4609.8999999999996</v>
      </c>
      <c r="O65">
        <v>497.87</v>
      </c>
      <c r="P65">
        <v>0</v>
      </c>
      <c r="R65" s="2" t="s">
        <v>109</v>
      </c>
      <c r="T65">
        <v>0</v>
      </c>
      <c r="U65">
        <v>11</v>
      </c>
    </row>
    <row r="66" spans="1:21" x14ac:dyDescent="0.2">
      <c r="A66" s="2" t="s">
        <v>206</v>
      </c>
      <c r="B66" s="2" t="s">
        <v>207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208</v>
      </c>
      <c r="I66" s="2" t="s">
        <v>209</v>
      </c>
      <c r="J66" s="2" t="s">
        <v>210</v>
      </c>
      <c r="K66">
        <v>1</v>
      </c>
      <c r="L66" s="2" t="s">
        <v>63</v>
      </c>
      <c r="N66">
        <v>5970.9</v>
      </c>
      <c r="O66">
        <v>644.86</v>
      </c>
      <c r="P66">
        <v>0</v>
      </c>
      <c r="Q66" s="2" t="s">
        <v>185</v>
      </c>
      <c r="R66" s="2" t="s">
        <v>134</v>
      </c>
      <c r="T66">
        <v>0</v>
      </c>
      <c r="U66">
        <v>11</v>
      </c>
    </row>
    <row r="67" spans="1:21" x14ac:dyDescent="0.2">
      <c r="A67" s="2" t="s">
        <v>171</v>
      </c>
      <c r="B67" s="2" t="s">
        <v>211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157</v>
      </c>
      <c r="I67" s="2" t="s">
        <v>212</v>
      </c>
      <c r="J67" s="2" t="s">
        <v>159</v>
      </c>
      <c r="K67">
        <v>1</v>
      </c>
      <c r="L67" s="2" t="s">
        <v>53</v>
      </c>
      <c r="N67">
        <v>3443.52</v>
      </c>
      <c r="O67">
        <v>371.9</v>
      </c>
      <c r="P67">
        <v>0</v>
      </c>
      <c r="R67" s="2" t="s">
        <v>42</v>
      </c>
      <c r="T67">
        <v>0</v>
      </c>
      <c r="U67">
        <v>11</v>
      </c>
    </row>
    <row r="68" spans="1:21" x14ac:dyDescent="0.2">
      <c r="A68" s="2" t="s">
        <v>43</v>
      </c>
      <c r="B68" s="2" t="s">
        <v>213</v>
      </c>
      <c r="C68" s="2" t="s">
        <v>37</v>
      </c>
      <c r="D68">
        <v>27468</v>
      </c>
      <c r="E68">
        <v>27468</v>
      </c>
      <c r="F68">
        <v>4</v>
      </c>
      <c r="G68" s="2" t="s">
        <v>55</v>
      </c>
      <c r="H68" s="2" t="s">
        <v>157</v>
      </c>
      <c r="I68" s="2" t="s">
        <v>158</v>
      </c>
      <c r="J68" s="2" t="s">
        <v>159</v>
      </c>
      <c r="K68">
        <v>1</v>
      </c>
      <c r="L68" s="2" t="s">
        <v>46</v>
      </c>
      <c r="N68">
        <v>4425.8</v>
      </c>
      <c r="O68">
        <v>477.99</v>
      </c>
      <c r="P68">
        <v>0</v>
      </c>
      <c r="Q68" s="2" t="s">
        <v>104</v>
      </c>
      <c r="R68" s="2" t="s">
        <v>42</v>
      </c>
      <c r="T68">
        <v>0</v>
      </c>
    </row>
    <row r="69" spans="1:21" x14ac:dyDescent="0.2">
      <c r="A69" s="2" t="s">
        <v>64</v>
      </c>
      <c r="B69" s="2" t="s">
        <v>214</v>
      </c>
      <c r="C69" s="2" t="s">
        <v>37</v>
      </c>
      <c r="D69">
        <v>27468</v>
      </c>
      <c r="E69">
        <v>27468</v>
      </c>
      <c r="F69">
        <v>1</v>
      </c>
      <c r="G69" s="2" t="s">
        <v>55</v>
      </c>
      <c r="H69" s="2" t="s">
        <v>39</v>
      </c>
      <c r="I69" s="2" t="s">
        <v>123</v>
      </c>
      <c r="J69" s="2" t="s">
        <v>124</v>
      </c>
      <c r="K69">
        <v>1</v>
      </c>
      <c r="L69" s="2" t="s">
        <v>67</v>
      </c>
      <c r="N69">
        <v>21305</v>
      </c>
      <c r="O69">
        <v>2556.6</v>
      </c>
      <c r="P69">
        <v>0</v>
      </c>
      <c r="Q69" s="2" t="s">
        <v>215</v>
      </c>
      <c r="R69" s="2" t="s">
        <v>127</v>
      </c>
      <c r="S69">
        <v>1</v>
      </c>
      <c r="T69">
        <v>1</v>
      </c>
      <c r="U69">
        <v>10</v>
      </c>
    </row>
    <row r="70" spans="1:21" x14ac:dyDescent="0.2">
      <c r="A70" s="2" t="s">
        <v>53</v>
      </c>
      <c r="B70" s="2" t="s">
        <v>216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56</v>
      </c>
      <c r="N70">
        <v>6933</v>
      </c>
      <c r="O70">
        <v>831.96</v>
      </c>
      <c r="P70">
        <v>0</v>
      </c>
      <c r="Q70" s="2" t="s">
        <v>215</v>
      </c>
      <c r="R70" s="2" t="s">
        <v>127</v>
      </c>
      <c r="S70">
        <v>1</v>
      </c>
      <c r="T70">
        <v>1</v>
      </c>
      <c r="U70">
        <v>10</v>
      </c>
    </row>
    <row r="71" spans="1:21" x14ac:dyDescent="0.2">
      <c r="A71" s="2" t="s">
        <v>182</v>
      </c>
      <c r="B71" s="2" t="s">
        <v>217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218</v>
      </c>
      <c r="I71" s="2" t="s">
        <v>212</v>
      </c>
      <c r="J71" s="2" t="s">
        <v>159</v>
      </c>
      <c r="K71">
        <v>1</v>
      </c>
      <c r="L71" s="2" t="s">
        <v>182</v>
      </c>
      <c r="N71">
        <v>259</v>
      </c>
      <c r="O71">
        <v>27.97</v>
      </c>
      <c r="P71">
        <v>0</v>
      </c>
      <c r="R71" s="2" t="s">
        <v>219</v>
      </c>
      <c r="T71">
        <v>0</v>
      </c>
      <c r="U71">
        <v>11</v>
      </c>
    </row>
    <row r="72" spans="1:21" x14ac:dyDescent="0.2">
      <c r="A72" s="2" t="s">
        <v>80</v>
      </c>
      <c r="B72" s="2" t="s">
        <v>220</v>
      </c>
      <c r="C72" s="2" t="s">
        <v>37</v>
      </c>
      <c r="D72">
        <v>42888</v>
      </c>
      <c r="E72">
        <v>42888</v>
      </c>
      <c r="F72">
        <v>4</v>
      </c>
      <c r="G72" s="2" t="s">
        <v>221</v>
      </c>
      <c r="H72" s="2" t="s">
        <v>39</v>
      </c>
      <c r="I72" s="2" t="s">
        <v>123</v>
      </c>
      <c r="J72" s="2" t="s">
        <v>124</v>
      </c>
      <c r="K72">
        <v>1</v>
      </c>
      <c r="L72" s="2" t="s">
        <v>47</v>
      </c>
      <c r="M72">
        <v>13</v>
      </c>
      <c r="N72">
        <v>14700</v>
      </c>
      <c r="O72">
        <v>1764</v>
      </c>
      <c r="P72">
        <v>2450</v>
      </c>
      <c r="Q72" s="2" t="s">
        <v>215</v>
      </c>
      <c r="R72" s="2" t="s">
        <v>127</v>
      </c>
      <c r="S72">
        <v>1</v>
      </c>
      <c r="T72">
        <v>1</v>
      </c>
      <c r="U72">
        <v>10</v>
      </c>
    </row>
    <row r="73" spans="1:21" x14ac:dyDescent="0.2">
      <c r="A73" s="2" t="s">
        <v>80</v>
      </c>
      <c r="B73" s="2" t="s">
        <v>222</v>
      </c>
      <c r="C73" s="2" t="s">
        <v>37</v>
      </c>
      <c r="D73">
        <v>27468</v>
      </c>
      <c r="E73">
        <v>27468</v>
      </c>
      <c r="F73">
        <v>4</v>
      </c>
      <c r="G73" s="2" t="s">
        <v>55</v>
      </c>
      <c r="H73" s="2" t="s">
        <v>208</v>
      </c>
      <c r="I73" s="2" t="s">
        <v>209</v>
      </c>
      <c r="J73" s="2" t="s">
        <v>210</v>
      </c>
      <c r="K73">
        <v>1</v>
      </c>
      <c r="L73" s="2" t="s">
        <v>103</v>
      </c>
      <c r="N73">
        <v>8709</v>
      </c>
      <c r="O73">
        <v>940.57</v>
      </c>
      <c r="P73">
        <v>0</v>
      </c>
      <c r="Q73" s="2" t="s">
        <v>185</v>
      </c>
      <c r="R73" s="2" t="s">
        <v>134</v>
      </c>
      <c r="T73">
        <v>0</v>
      </c>
      <c r="U73">
        <v>11</v>
      </c>
    </row>
    <row r="74" spans="1:21" x14ac:dyDescent="0.2">
      <c r="A74" s="2" t="s">
        <v>58</v>
      </c>
      <c r="B74" s="2" t="s">
        <v>223</v>
      </c>
      <c r="C74" s="2" t="s">
        <v>37</v>
      </c>
      <c r="D74">
        <v>27468</v>
      </c>
      <c r="E74">
        <v>27468</v>
      </c>
      <c r="F74">
        <v>4</v>
      </c>
      <c r="G74" s="2" t="s">
        <v>55</v>
      </c>
      <c r="H74" s="2" t="s">
        <v>208</v>
      </c>
      <c r="I74" s="2" t="s">
        <v>209</v>
      </c>
      <c r="J74" s="2" t="s">
        <v>210</v>
      </c>
      <c r="K74">
        <v>1</v>
      </c>
      <c r="L74" s="2" t="s">
        <v>64</v>
      </c>
      <c r="N74">
        <v>5900</v>
      </c>
      <c r="O74">
        <v>637.20000000000005</v>
      </c>
      <c r="P74">
        <v>0</v>
      </c>
      <c r="Q74" s="2" t="s">
        <v>132</v>
      </c>
      <c r="R74" s="2" t="s">
        <v>134</v>
      </c>
      <c r="T74">
        <v>0</v>
      </c>
      <c r="U74">
        <v>11</v>
      </c>
    </row>
    <row r="75" spans="1:21" x14ac:dyDescent="0.2">
      <c r="A75" s="2" t="s">
        <v>53</v>
      </c>
      <c r="B75" s="2" t="s">
        <v>224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56</v>
      </c>
      <c r="N75">
        <v>3620</v>
      </c>
      <c r="O75">
        <v>434.4</v>
      </c>
      <c r="P75">
        <v>0</v>
      </c>
      <c r="Q75" s="2" t="s">
        <v>215</v>
      </c>
      <c r="R75" s="2" t="s">
        <v>42</v>
      </c>
      <c r="S75">
        <v>1</v>
      </c>
      <c r="T75">
        <v>1</v>
      </c>
      <c r="U75">
        <v>10</v>
      </c>
    </row>
    <row r="76" spans="1:21" x14ac:dyDescent="0.2">
      <c r="A76" s="2" t="s">
        <v>53</v>
      </c>
      <c r="B76" s="2" t="s">
        <v>225</v>
      </c>
      <c r="C76" s="2" t="s">
        <v>37</v>
      </c>
      <c r="D76">
        <v>27468</v>
      </c>
      <c r="E76">
        <v>27468</v>
      </c>
      <c r="F76">
        <v>1</v>
      </c>
      <c r="G76" s="2" t="s">
        <v>55</v>
      </c>
      <c r="H76" s="2" t="s">
        <v>39</v>
      </c>
      <c r="I76" s="2" t="s">
        <v>123</v>
      </c>
      <c r="J76" s="2" t="s">
        <v>124</v>
      </c>
      <c r="K76">
        <v>1</v>
      </c>
      <c r="L76" s="2" t="s">
        <v>136</v>
      </c>
      <c r="N76">
        <v>12293</v>
      </c>
      <c r="O76">
        <v>1475.16</v>
      </c>
      <c r="P76">
        <v>0</v>
      </c>
      <c r="Q76" s="2" t="s">
        <v>185</v>
      </c>
      <c r="R76" s="2" t="s">
        <v>127</v>
      </c>
      <c r="S76">
        <v>1</v>
      </c>
      <c r="T76">
        <v>1</v>
      </c>
      <c r="U76">
        <v>10</v>
      </c>
    </row>
    <row r="77" spans="1:21" x14ac:dyDescent="0.2">
      <c r="A77" s="2" t="s">
        <v>73</v>
      </c>
      <c r="B77" s="2" t="s">
        <v>226</v>
      </c>
      <c r="C77" s="2" t="s">
        <v>37</v>
      </c>
      <c r="D77">
        <v>19568</v>
      </c>
      <c r="E77">
        <v>19568</v>
      </c>
      <c r="F77">
        <v>4</v>
      </c>
      <c r="G77" s="2" t="s">
        <v>49</v>
      </c>
      <c r="H77" s="2" t="s">
        <v>157</v>
      </c>
      <c r="I77" s="2" t="s">
        <v>158</v>
      </c>
      <c r="J77" s="2" t="s">
        <v>159</v>
      </c>
      <c r="K77">
        <v>1</v>
      </c>
      <c r="L77" s="2" t="s">
        <v>47</v>
      </c>
      <c r="M77">
        <v>24</v>
      </c>
      <c r="N77">
        <v>3100</v>
      </c>
      <c r="O77">
        <v>334.8</v>
      </c>
      <c r="P77">
        <v>516.66999999999996</v>
      </c>
      <c r="Q77" s="2" t="s">
        <v>132</v>
      </c>
      <c r="R77" s="2" t="s">
        <v>42</v>
      </c>
      <c r="T77">
        <v>0</v>
      </c>
    </row>
    <row r="78" spans="1:21" x14ac:dyDescent="0.2">
      <c r="A78" s="2" t="s">
        <v>110</v>
      </c>
      <c r="B78" s="2" t="s">
        <v>227</v>
      </c>
      <c r="C78" s="2" t="s">
        <v>37</v>
      </c>
      <c r="D78">
        <v>27483</v>
      </c>
      <c r="E78">
        <v>27483</v>
      </c>
      <c r="F78">
        <v>1</v>
      </c>
      <c r="G78" s="2" t="s">
        <v>75</v>
      </c>
      <c r="H78" s="2" t="s">
        <v>39</v>
      </c>
      <c r="I78" s="2" t="s">
        <v>123</v>
      </c>
      <c r="J78" s="2" t="s">
        <v>124</v>
      </c>
      <c r="K78">
        <v>1</v>
      </c>
      <c r="L78" s="2" t="s">
        <v>81</v>
      </c>
      <c r="N78">
        <v>5890</v>
      </c>
      <c r="O78">
        <v>706.8</v>
      </c>
      <c r="P78">
        <v>0</v>
      </c>
      <c r="Q78" s="2" t="s">
        <v>116</v>
      </c>
      <c r="R78" s="2" t="s">
        <v>127</v>
      </c>
      <c r="S78">
        <v>1</v>
      </c>
      <c r="T78">
        <v>1</v>
      </c>
      <c r="U78">
        <v>10</v>
      </c>
    </row>
    <row r="79" spans="1:21" x14ac:dyDescent="0.2">
      <c r="A79" s="2" t="s">
        <v>58</v>
      </c>
      <c r="B79" s="2" t="s">
        <v>228</v>
      </c>
      <c r="C79" s="2" t="s">
        <v>37</v>
      </c>
      <c r="D79">
        <v>8540</v>
      </c>
      <c r="E79">
        <v>47807</v>
      </c>
      <c r="F79">
        <v>1</v>
      </c>
      <c r="G79" s="2" t="s">
        <v>72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59</v>
      </c>
      <c r="M79">
        <v>102</v>
      </c>
      <c r="N79">
        <v>12420</v>
      </c>
      <c r="O79">
        <v>1242</v>
      </c>
      <c r="P79">
        <v>2070</v>
      </c>
      <c r="Q79" s="2" t="s">
        <v>132</v>
      </c>
      <c r="R79" s="2" t="s">
        <v>127</v>
      </c>
      <c r="S79">
        <v>1</v>
      </c>
      <c r="T79">
        <v>1</v>
      </c>
      <c r="U79">
        <v>10</v>
      </c>
    </row>
    <row r="80" spans="1:21" x14ac:dyDescent="0.2">
      <c r="A80" s="2" t="s">
        <v>58</v>
      </c>
      <c r="B80" s="2" t="s">
        <v>229</v>
      </c>
      <c r="C80" s="2" t="s">
        <v>37</v>
      </c>
      <c r="D80">
        <v>27483</v>
      </c>
      <c r="E80">
        <v>27483</v>
      </c>
      <c r="F80">
        <v>4</v>
      </c>
      <c r="G80" s="2" t="s">
        <v>75</v>
      </c>
      <c r="H80" s="2" t="s">
        <v>208</v>
      </c>
      <c r="I80" s="2" t="s">
        <v>209</v>
      </c>
      <c r="J80" s="2" t="s">
        <v>210</v>
      </c>
      <c r="K80">
        <v>1</v>
      </c>
      <c r="L80" s="2" t="s">
        <v>64</v>
      </c>
      <c r="N80">
        <v>325</v>
      </c>
      <c r="O80">
        <v>35.1</v>
      </c>
      <c r="P80">
        <v>0</v>
      </c>
      <c r="Q80" s="2" t="s">
        <v>215</v>
      </c>
      <c r="R80" s="2" t="s">
        <v>109</v>
      </c>
      <c r="T80">
        <v>0</v>
      </c>
      <c r="U80">
        <v>11</v>
      </c>
    </row>
    <row r="81" spans="1:21" x14ac:dyDescent="0.2">
      <c r="A81" s="2" t="s">
        <v>63</v>
      </c>
      <c r="B81" s="2" t="s">
        <v>230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157</v>
      </c>
      <c r="I81" s="2" t="s">
        <v>158</v>
      </c>
      <c r="J81" s="2" t="s">
        <v>159</v>
      </c>
      <c r="K81">
        <v>1</v>
      </c>
      <c r="L81" s="2" t="s">
        <v>70</v>
      </c>
      <c r="N81">
        <v>5395</v>
      </c>
      <c r="O81">
        <v>582.66</v>
      </c>
      <c r="P81">
        <v>0</v>
      </c>
      <c r="Q81" s="2" t="s">
        <v>215</v>
      </c>
      <c r="R81" s="2" t="s">
        <v>127</v>
      </c>
      <c r="T81">
        <v>0</v>
      </c>
    </row>
    <row r="82" spans="1:21" x14ac:dyDescent="0.2">
      <c r="A82" s="2" t="s">
        <v>110</v>
      </c>
      <c r="B82" s="2" t="s">
        <v>231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157</v>
      </c>
      <c r="I82" s="2" t="s">
        <v>158</v>
      </c>
      <c r="J82" s="2" t="s">
        <v>159</v>
      </c>
      <c r="K82">
        <v>1</v>
      </c>
      <c r="L82" s="2" t="s">
        <v>76</v>
      </c>
      <c r="N82">
        <v>6149.5</v>
      </c>
      <c r="O82">
        <v>659.12</v>
      </c>
      <c r="P82">
        <v>0</v>
      </c>
      <c r="Q82" s="2" t="s">
        <v>132</v>
      </c>
      <c r="R82" s="2" t="s">
        <v>127</v>
      </c>
      <c r="T82">
        <v>0</v>
      </c>
    </row>
    <row r="83" spans="1:21" x14ac:dyDescent="0.2">
      <c r="A83" s="2" t="s">
        <v>182</v>
      </c>
      <c r="B83" s="2" t="s">
        <v>232</v>
      </c>
      <c r="C83" s="2" t="s">
        <v>37</v>
      </c>
      <c r="D83">
        <v>27468</v>
      </c>
      <c r="E83">
        <v>27468</v>
      </c>
      <c r="F83">
        <v>1</v>
      </c>
      <c r="G83" s="2" t="s">
        <v>55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104</v>
      </c>
      <c r="N83">
        <v>499.2</v>
      </c>
      <c r="O83">
        <v>59.9</v>
      </c>
      <c r="P83">
        <v>0</v>
      </c>
      <c r="Q83" s="2" t="s">
        <v>185</v>
      </c>
      <c r="R83" s="2" t="s">
        <v>42</v>
      </c>
      <c r="S83">
        <v>1</v>
      </c>
      <c r="T83">
        <v>1</v>
      </c>
      <c r="U83">
        <v>10</v>
      </c>
    </row>
    <row r="84" spans="1:21" x14ac:dyDescent="0.2">
      <c r="A84" s="2" t="s">
        <v>233</v>
      </c>
      <c r="B84" s="2" t="s">
        <v>234</v>
      </c>
      <c r="C84" s="2" t="s">
        <v>37</v>
      </c>
      <c r="D84">
        <v>19568</v>
      </c>
      <c r="E84">
        <v>19568</v>
      </c>
      <c r="F84">
        <v>1</v>
      </c>
      <c r="G84" s="2" t="s">
        <v>49</v>
      </c>
      <c r="H84" s="2" t="s">
        <v>166</v>
      </c>
      <c r="I84" s="2" t="s">
        <v>167</v>
      </c>
      <c r="J84" s="2" t="s">
        <v>168</v>
      </c>
      <c r="K84">
        <v>1</v>
      </c>
      <c r="L84" s="2" t="s">
        <v>235</v>
      </c>
      <c r="M84">
        <v>25</v>
      </c>
      <c r="N84">
        <v>1940</v>
      </c>
      <c r="O84">
        <v>232.8</v>
      </c>
      <c r="P84">
        <v>323.33</v>
      </c>
      <c r="R84" s="2" t="s">
        <v>170</v>
      </c>
      <c r="T84">
        <v>0</v>
      </c>
    </row>
    <row r="85" spans="1:21" x14ac:dyDescent="0.2">
      <c r="A85" s="2" t="s">
        <v>58</v>
      </c>
      <c r="B85" s="2" t="s">
        <v>236</v>
      </c>
      <c r="C85" s="2" t="s">
        <v>37</v>
      </c>
      <c r="D85">
        <v>19568</v>
      </c>
      <c r="E85">
        <v>19568</v>
      </c>
      <c r="F85">
        <v>1</v>
      </c>
      <c r="G85" s="2" t="s">
        <v>49</v>
      </c>
      <c r="H85" s="2" t="s">
        <v>39</v>
      </c>
      <c r="I85" s="2" t="s">
        <v>123</v>
      </c>
      <c r="J85" s="2" t="s">
        <v>124</v>
      </c>
      <c r="K85">
        <v>1</v>
      </c>
      <c r="L85" s="2" t="s">
        <v>64</v>
      </c>
      <c r="M85">
        <v>25</v>
      </c>
      <c r="N85">
        <v>995</v>
      </c>
      <c r="O85">
        <v>119.4</v>
      </c>
      <c r="P85">
        <v>165.83</v>
      </c>
      <c r="Q85" s="2" t="s">
        <v>132</v>
      </c>
      <c r="R85" s="2" t="s">
        <v>42</v>
      </c>
      <c r="S85">
        <v>1</v>
      </c>
      <c r="T85">
        <v>1</v>
      </c>
      <c r="U85">
        <v>10</v>
      </c>
    </row>
    <row r="86" spans="1:21" x14ac:dyDescent="0.2">
      <c r="A86" s="2" t="s">
        <v>110</v>
      </c>
      <c r="B86" s="2" t="s">
        <v>237</v>
      </c>
      <c r="C86" s="2" t="s">
        <v>37</v>
      </c>
      <c r="D86">
        <v>27468</v>
      </c>
      <c r="E86">
        <v>27468</v>
      </c>
      <c r="F86">
        <v>4</v>
      </c>
      <c r="G86" s="2" t="s">
        <v>55</v>
      </c>
      <c r="H86" s="2" t="s">
        <v>208</v>
      </c>
      <c r="I86" s="2" t="s">
        <v>209</v>
      </c>
      <c r="J86" s="2" t="s">
        <v>210</v>
      </c>
      <c r="K86">
        <v>1</v>
      </c>
      <c r="L86" s="2" t="s">
        <v>76</v>
      </c>
      <c r="N86">
        <v>3178.5</v>
      </c>
      <c r="O86">
        <v>343.28</v>
      </c>
      <c r="P86">
        <v>0</v>
      </c>
      <c r="Q86" s="2" t="s">
        <v>215</v>
      </c>
      <c r="R86" s="2" t="s">
        <v>109</v>
      </c>
      <c r="T86">
        <v>0</v>
      </c>
      <c r="U86">
        <v>11</v>
      </c>
    </row>
    <row r="87" spans="1:21" x14ac:dyDescent="0.2">
      <c r="A87" s="2" t="s">
        <v>67</v>
      </c>
      <c r="B87" s="2" t="s">
        <v>238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157</v>
      </c>
      <c r="I87" s="2" t="s">
        <v>212</v>
      </c>
      <c r="J87" s="2" t="s">
        <v>159</v>
      </c>
      <c r="K87">
        <v>1</v>
      </c>
      <c r="L87" s="2" t="s">
        <v>150</v>
      </c>
      <c r="N87">
        <v>3695</v>
      </c>
      <c r="O87">
        <v>399.06</v>
      </c>
      <c r="P87">
        <v>0</v>
      </c>
      <c r="R87" s="2" t="s">
        <v>42</v>
      </c>
      <c r="T87">
        <v>0</v>
      </c>
      <c r="U87">
        <v>11</v>
      </c>
    </row>
    <row r="88" spans="1:21" x14ac:dyDescent="0.2">
      <c r="A88" s="2" t="s">
        <v>80</v>
      </c>
      <c r="B88" s="2" t="s">
        <v>239</v>
      </c>
      <c r="C88" s="2" t="s">
        <v>37</v>
      </c>
      <c r="D88">
        <v>27468</v>
      </c>
      <c r="E88">
        <v>27468</v>
      </c>
      <c r="F88">
        <v>1</v>
      </c>
      <c r="G88" s="2" t="s">
        <v>55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50</v>
      </c>
      <c r="N88">
        <v>5420</v>
      </c>
      <c r="O88">
        <v>650.4</v>
      </c>
      <c r="P88">
        <v>0</v>
      </c>
      <c r="Q88" s="2" t="s">
        <v>185</v>
      </c>
      <c r="R88" s="2" t="s">
        <v>127</v>
      </c>
      <c r="S88">
        <v>1</v>
      </c>
      <c r="T88">
        <v>1</v>
      </c>
      <c r="U88">
        <v>10</v>
      </c>
    </row>
    <row r="89" spans="1:21" x14ac:dyDescent="0.2">
      <c r="A89" s="2" t="s">
        <v>53</v>
      </c>
      <c r="B89" s="2" t="s">
        <v>240</v>
      </c>
      <c r="C89" s="2" t="s">
        <v>37</v>
      </c>
      <c r="D89">
        <v>27468</v>
      </c>
      <c r="E89">
        <v>27468</v>
      </c>
      <c r="F89">
        <v>1</v>
      </c>
      <c r="G89" s="2" t="s">
        <v>55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136</v>
      </c>
      <c r="N89">
        <v>8049</v>
      </c>
      <c r="O89">
        <v>965.88</v>
      </c>
      <c r="P89">
        <v>0</v>
      </c>
      <c r="Q89" s="2" t="s">
        <v>185</v>
      </c>
      <c r="R89" s="2" t="s">
        <v>127</v>
      </c>
      <c r="S89">
        <v>1</v>
      </c>
      <c r="T89">
        <v>1</v>
      </c>
      <c r="U89">
        <v>10</v>
      </c>
    </row>
    <row r="90" spans="1:21" x14ac:dyDescent="0.2">
      <c r="A90" s="2" t="s">
        <v>110</v>
      </c>
      <c r="B90" s="2" t="s">
        <v>241</v>
      </c>
      <c r="C90" s="2" t="s">
        <v>37</v>
      </c>
      <c r="D90">
        <v>8540</v>
      </c>
      <c r="E90">
        <v>37755</v>
      </c>
      <c r="F90">
        <v>1</v>
      </c>
      <c r="G90" s="2" t="s">
        <v>69</v>
      </c>
      <c r="H90" s="2" t="s">
        <v>39</v>
      </c>
      <c r="I90" s="2" t="s">
        <v>123</v>
      </c>
      <c r="J90" s="2" t="s">
        <v>124</v>
      </c>
      <c r="K90">
        <v>1</v>
      </c>
      <c r="L90" s="2" t="s">
        <v>73</v>
      </c>
      <c r="M90">
        <v>102</v>
      </c>
      <c r="N90">
        <v>8005</v>
      </c>
      <c r="O90">
        <v>800.5</v>
      </c>
      <c r="P90">
        <v>1334.17</v>
      </c>
      <c r="Q90" s="2" t="s">
        <v>185</v>
      </c>
      <c r="R90" s="2" t="s">
        <v>127</v>
      </c>
      <c r="S90">
        <v>1</v>
      </c>
      <c r="T90">
        <v>1</v>
      </c>
      <c r="U90">
        <v>10</v>
      </c>
    </row>
    <row r="91" spans="1:21" x14ac:dyDescent="0.2">
      <c r="A91" s="2" t="s">
        <v>80</v>
      </c>
      <c r="B91" s="2" t="s">
        <v>242</v>
      </c>
      <c r="C91" s="2" t="s">
        <v>37</v>
      </c>
      <c r="D91">
        <v>27468</v>
      </c>
      <c r="E91">
        <v>27468</v>
      </c>
      <c r="F91">
        <v>1</v>
      </c>
      <c r="G91" s="2" t="s">
        <v>55</v>
      </c>
      <c r="H91" s="2" t="s">
        <v>166</v>
      </c>
      <c r="I91" s="2" t="s">
        <v>167</v>
      </c>
      <c r="J91" s="2" t="s">
        <v>168</v>
      </c>
      <c r="K91">
        <v>1</v>
      </c>
      <c r="L91" s="2" t="s">
        <v>206</v>
      </c>
      <c r="N91">
        <v>5816.8</v>
      </c>
      <c r="O91">
        <v>698.02</v>
      </c>
      <c r="P91">
        <v>0</v>
      </c>
      <c r="R91" s="2" t="s">
        <v>170</v>
      </c>
      <c r="T91">
        <v>0</v>
      </c>
    </row>
    <row r="92" spans="1:21" x14ac:dyDescent="0.2">
      <c r="A92" s="2" t="s">
        <v>63</v>
      </c>
      <c r="B92" s="2" t="s">
        <v>243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136</v>
      </c>
      <c r="N92">
        <v>12594.97</v>
      </c>
      <c r="O92">
        <v>1511.4</v>
      </c>
      <c r="P92">
        <v>0</v>
      </c>
      <c r="Q92" s="2" t="s">
        <v>185</v>
      </c>
      <c r="R92" s="2" t="s">
        <v>127</v>
      </c>
      <c r="S92">
        <v>1</v>
      </c>
      <c r="T92">
        <v>1</v>
      </c>
      <c r="U92">
        <v>10</v>
      </c>
    </row>
    <row r="93" spans="1:21" x14ac:dyDescent="0.2">
      <c r="A93" s="2" t="s">
        <v>91</v>
      </c>
      <c r="B93" s="2" t="s">
        <v>244</v>
      </c>
      <c r="C93" s="2" t="s">
        <v>37</v>
      </c>
      <c r="D93">
        <v>27468</v>
      </c>
      <c r="E93">
        <v>27468</v>
      </c>
      <c r="F93">
        <v>4</v>
      </c>
      <c r="G93" s="2" t="s">
        <v>55</v>
      </c>
      <c r="H93" s="2" t="s">
        <v>157</v>
      </c>
      <c r="I93" s="2" t="s">
        <v>212</v>
      </c>
      <c r="J93" s="2" t="s">
        <v>245</v>
      </c>
      <c r="K93">
        <v>1</v>
      </c>
      <c r="L93" s="2" t="s">
        <v>58</v>
      </c>
      <c r="N93">
        <v>3420</v>
      </c>
      <c r="O93">
        <v>369.36</v>
      </c>
      <c r="P93">
        <v>0</v>
      </c>
      <c r="Q93" s="2" t="s">
        <v>104</v>
      </c>
      <c r="R93" s="2" t="s">
        <v>42</v>
      </c>
      <c r="T93">
        <v>0</v>
      </c>
    </row>
    <row r="94" spans="1:21" x14ac:dyDescent="0.2">
      <c r="A94" s="2" t="s">
        <v>81</v>
      </c>
      <c r="B94" s="2" t="s">
        <v>246</v>
      </c>
      <c r="C94" s="2" t="s">
        <v>37</v>
      </c>
      <c r="D94">
        <v>27468</v>
      </c>
      <c r="E94">
        <v>27468</v>
      </c>
      <c r="F94">
        <v>4</v>
      </c>
      <c r="G94" s="2" t="s">
        <v>55</v>
      </c>
      <c r="H94" s="2" t="s">
        <v>157</v>
      </c>
      <c r="I94" s="2" t="s">
        <v>212</v>
      </c>
      <c r="J94" s="2" t="s">
        <v>159</v>
      </c>
      <c r="K94">
        <v>1</v>
      </c>
      <c r="L94" s="2" t="s">
        <v>182</v>
      </c>
      <c r="N94">
        <v>908.8</v>
      </c>
      <c r="O94">
        <v>98.15</v>
      </c>
      <c r="P94">
        <v>0</v>
      </c>
      <c r="R94" s="2" t="s">
        <v>42</v>
      </c>
      <c r="T94">
        <v>0</v>
      </c>
      <c r="U94">
        <v>11</v>
      </c>
    </row>
    <row r="95" spans="1:21" x14ac:dyDescent="0.2">
      <c r="A95" s="2" t="s">
        <v>50</v>
      </c>
      <c r="B95" s="2" t="s">
        <v>247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166</v>
      </c>
      <c r="I95" s="2" t="s">
        <v>167</v>
      </c>
      <c r="J95" s="2" t="s">
        <v>168</v>
      </c>
      <c r="K95">
        <v>1</v>
      </c>
      <c r="L95" s="2" t="s">
        <v>248</v>
      </c>
      <c r="N95">
        <v>477.5</v>
      </c>
      <c r="O95">
        <v>57.3</v>
      </c>
      <c r="P95">
        <v>0</v>
      </c>
      <c r="R95" s="2" t="s">
        <v>170</v>
      </c>
      <c r="T95">
        <v>0</v>
      </c>
    </row>
    <row r="96" spans="1:21" x14ac:dyDescent="0.2">
      <c r="A96" s="2" t="s">
        <v>67</v>
      </c>
      <c r="B96" s="2" t="s">
        <v>249</v>
      </c>
      <c r="C96" s="2" t="s">
        <v>37</v>
      </c>
      <c r="D96">
        <v>27468</v>
      </c>
      <c r="E96">
        <v>27468</v>
      </c>
      <c r="F96">
        <v>1</v>
      </c>
      <c r="G96" s="2" t="s">
        <v>55</v>
      </c>
      <c r="H96" s="2" t="s">
        <v>39</v>
      </c>
      <c r="I96" s="2" t="s">
        <v>123</v>
      </c>
      <c r="J96" s="2" t="s">
        <v>124</v>
      </c>
      <c r="K96">
        <v>1</v>
      </c>
      <c r="L96" s="2" t="s">
        <v>81</v>
      </c>
      <c r="N96">
        <v>22400</v>
      </c>
      <c r="O96">
        <v>2688</v>
      </c>
      <c r="P96">
        <v>0</v>
      </c>
      <c r="Q96" s="2" t="s">
        <v>185</v>
      </c>
      <c r="R96" s="2" t="s">
        <v>127</v>
      </c>
      <c r="S96">
        <v>1</v>
      </c>
      <c r="T96">
        <v>1</v>
      </c>
      <c r="U96">
        <v>10</v>
      </c>
    </row>
    <row r="97" spans="1:21" x14ac:dyDescent="0.2">
      <c r="A97" s="2" t="s">
        <v>46</v>
      </c>
      <c r="B97" s="2" t="s">
        <v>250</v>
      </c>
      <c r="C97" s="2" t="s">
        <v>37</v>
      </c>
      <c r="D97">
        <v>19568</v>
      </c>
      <c r="E97">
        <v>19568</v>
      </c>
      <c r="F97">
        <v>4</v>
      </c>
      <c r="G97" s="2" t="s">
        <v>49</v>
      </c>
      <c r="H97" s="2" t="s">
        <v>157</v>
      </c>
      <c r="I97" s="2" t="s">
        <v>212</v>
      </c>
      <c r="J97" s="2" t="s">
        <v>245</v>
      </c>
      <c r="K97">
        <v>1</v>
      </c>
      <c r="L97" s="2" t="s">
        <v>80</v>
      </c>
      <c r="M97">
        <v>24</v>
      </c>
      <c r="N97">
        <v>3660</v>
      </c>
      <c r="O97">
        <v>395.28</v>
      </c>
      <c r="P97">
        <v>610</v>
      </c>
      <c r="Q97" s="2" t="s">
        <v>132</v>
      </c>
      <c r="R97" s="2" t="s">
        <v>42</v>
      </c>
      <c r="T97">
        <v>0</v>
      </c>
    </row>
    <row r="98" spans="1:21" x14ac:dyDescent="0.2">
      <c r="A98" s="2" t="s">
        <v>43</v>
      </c>
      <c r="B98" s="2" t="s">
        <v>251</v>
      </c>
      <c r="C98" s="2" t="s">
        <v>37</v>
      </c>
      <c r="D98">
        <v>8540</v>
      </c>
      <c r="E98">
        <v>37745</v>
      </c>
      <c r="F98">
        <v>1</v>
      </c>
      <c r="G98" s="2" t="s">
        <v>52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46</v>
      </c>
      <c r="M98">
        <v>102</v>
      </c>
      <c r="N98">
        <v>9552</v>
      </c>
      <c r="O98">
        <v>955.2</v>
      </c>
      <c r="P98">
        <v>1591.99</v>
      </c>
      <c r="Q98" s="2" t="s">
        <v>200</v>
      </c>
      <c r="R98" s="2" t="s">
        <v>127</v>
      </c>
      <c r="S98">
        <v>1</v>
      </c>
      <c r="T98">
        <v>1</v>
      </c>
      <c r="U98">
        <v>10</v>
      </c>
    </row>
    <row r="99" spans="1:21" x14ac:dyDescent="0.2">
      <c r="A99" s="2" t="s">
        <v>206</v>
      </c>
      <c r="B99" s="2" t="s">
        <v>252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157</v>
      </c>
      <c r="I99" s="2" t="s">
        <v>123</v>
      </c>
      <c r="J99" s="2" t="s">
        <v>159</v>
      </c>
      <c r="K99">
        <v>1</v>
      </c>
      <c r="L99" s="2" t="s">
        <v>120</v>
      </c>
      <c r="N99">
        <v>5959</v>
      </c>
      <c r="O99">
        <v>643.57000000000005</v>
      </c>
      <c r="P99">
        <v>0</v>
      </c>
      <c r="Q99" s="2" t="s">
        <v>215</v>
      </c>
      <c r="R99" s="2" t="s">
        <v>127</v>
      </c>
      <c r="T99">
        <v>0</v>
      </c>
    </row>
    <row r="100" spans="1:21" x14ac:dyDescent="0.2">
      <c r="A100" s="2" t="s">
        <v>103</v>
      </c>
      <c r="B100" s="2" t="s">
        <v>253</v>
      </c>
      <c r="C100" s="2" t="s">
        <v>37</v>
      </c>
      <c r="D100">
        <v>27468</v>
      </c>
      <c r="E100">
        <v>27468</v>
      </c>
      <c r="F100">
        <v>1</v>
      </c>
      <c r="G100" s="2" t="s">
        <v>55</v>
      </c>
      <c r="H100" s="2" t="s">
        <v>166</v>
      </c>
      <c r="I100" s="2" t="s">
        <v>167</v>
      </c>
      <c r="J100" s="2" t="s">
        <v>168</v>
      </c>
      <c r="K100">
        <v>1</v>
      </c>
      <c r="L100" s="2" t="s">
        <v>206</v>
      </c>
      <c r="N100">
        <v>5860</v>
      </c>
      <c r="O100">
        <v>703.2</v>
      </c>
      <c r="P100">
        <v>0</v>
      </c>
      <c r="R100" s="2" t="s">
        <v>170</v>
      </c>
      <c r="T100">
        <v>0</v>
      </c>
    </row>
    <row r="101" spans="1:21" x14ac:dyDescent="0.2">
      <c r="A101" s="2" t="s">
        <v>132</v>
      </c>
      <c r="B101" s="2" t="s">
        <v>254</v>
      </c>
      <c r="C101" s="2" t="s">
        <v>37</v>
      </c>
      <c r="D101">
        <v>27468</v>
      </c>
      <c r="E101">
        <v>27468</v>
      </c>
      <c r="F101">
        <v>1</v>
      </c>
      <c r="G101" s="2" t="s">
        <v>55</v>
      </c>
      <c r="H101" s="2" t="s">
        <v>39</v>
      </c>
      <c r="I101" s="2" t="s">
        <v>40</v>
      </c>
      <c r="J101" s="2" t="s">
        <v>41</v>
      </c>
      <c r="K101">
        <v>1</v>
      </c>
      <c r="L101" s="2" t="s">
        <v>255</v>
      </c>
      <c r="N101">
        <v>14640</v>
      </c>
      <c r="O101">
        <v>2440</v>
      </c>
      <c r="P101">
        <v>0</v>
      </c>
      <c r="R101" s="2" t="s">
        <v>42</v>
      </c>
      <c r="T101">
        <v>0</v>
      </c>
      <c r="U101">
        <v>10</v>
      </c>
    </row>
    <row r="102" spans="1:21" x14ac:dyDescent="0.2">
      <c r="A102" s="2" t="s">
        <v>80</v>
      </c>
      <c r="B102" s="2" t="s">
        <v>256</v>
      </c>
      <c r="C102" s="2" t="s">
        <v>37</v>
      </c>
      <c r="D102">
        <v>27468</v>
      </c>
      <c r="E102">
        <v>27468</v>
      </c>
      <c r="F102">
        <v>2</v>
      </c>
      <c r="G102" s="2" t="s">
        <v>55</v>
      </c>
      <c r="H102" s="2" t="s">
        <v>39</v>
      </c>
      <c r="I102" s="2" t="s">
        <v>123</v>
      </c>
      <c r="J102" s="2" t="s">
        <v>124</v>
      </c>
      <c r="K102">
        <v>1</v>
      </c>
      <c r="L102" s="2" t="s">
        <v>80</v>
      </c>
      <c r="N102">
        <v>1055.2</v>
      </c>
      <c r="O102">
        <v>113.96</v>
      </c>
      <c r="P102">
        <v>0</v>
      </c>
      <c r="Q102" s="2" t="s">
        <v>132</v>
      </c>
      <c r="R102" s="2" t="s">
        <v>42</v>
      </c>
      <c r="S102">
        <v>1</v>
      </c>
      <c r="T102">
        <v>1</v>
      </c>
      <c r="U102">
        <v>10</v>
      </c>
    </row>
    <row r="103" spans="1:21" x14ac:dyDescent="0.2">
      <c r="A103" s="2" t="s">
        <v>50</v>
      </c>
      <c r="B103" s="2" t="s">
        <v>257</v>
      </c>
      <c r="C103" s="2" t="s">
        <v>37</v>
      </c>
      <c r="D103">
        <v>27468</v>
      </c>
      <c r="E103">
        <v>27468</v>
      </c>
      <c r="F103">
        <v>4</v>
      </c>
      <c r="G103" s="2" t="s">
        <v>55</v>
      </c>
      <c r="H103" s="2" t="s">
        <v>157</v>
      </c>
      <c r="I103" s="2" t="s">
        <v>212</v>
      </c>
      <c r="J103" s="2" t="s">
        <v>245</v>
      </c>
      <c r="K103">
        <v>1</v>
      </c>
      <c r="L103" s="2" t="s">
        <v>147</v>
      </c>
      <c r="N103">
        <v>3629</v>
      </c>
      <c r="O103">
        <v>391.93</v>
      </c>
      <c r="P103">
        <v>0</v>
      </c>
      <c r="Q103" s="2" t="s">
        <v>132</v>
      </c>
      <c r="R103" s="2" t="s">
        <v>42</v>
      </c>
      <c r="T103">
        <v>0</v>
      </c>
    </row>
    <row r="104" spans="1:21" x14ac:dyDescent="0.2">
      <c r="A104" s="2" t="s">
        <v>171</v>
      </c>
      <c r="B104" s="2" t="s">
        <v>258</v>
      </c>
      <c r="C104" s="2" t="s">
        <v>37</v>
      </c>
      <c r="D104">
        <v>19568</v>
      </c>
      <c r="E104">
        <v>19568</v>
      </c>
      <c r="F104">
        <v>1</v>
      </c>
      <c r="G104" s="2" t="s">
        <v>49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191</v>
      </c>
      <c r="M104">
        <v>25</v>
      </c>
      <c r="N104">
        <v>6440</v>
      </c>
      <c r="O104">
        <v>772.8</v>
      </c>
      <c r="P104">
        <v>1073.33</v>
      </c>
      <c r="Q104" s="2" t="s">
        <v>215</v>
      </c>
      <c r="R104" s="2" t="s">
        <v>127</v>
      </c>
      <c r="S104">
        <v>1</v>
      </c>
      <c r="T104">
        <v>1</v>
      </c>
      <c r="U104">
        <v>10</v>
      </c>
    </row>
    <row r="105" spans="1:21" x14ac:dyDescent="0.2">
      <c r="A105" s="2" t="s">
        <v>81</v>
      </c>
      <c r="B105" s="2" t="s">
        <v>259</v>
      </c>
      <c r="C105" s="2" t="s">
        <v>37</v>
      </c>
      <c r="D105">
        <v>27468</v>
      </c>
      <c r="E105">
        <v>27468</v>
      </c>
      <c r="F105">
        <v>4</v>
      </c>
      <c r="G105" s="2" t="s">
        <v>55</v>
      </c>
      <c r="H105" s="2" t="s">
        <v>208</v>
      </c>
      <c r="I105" s="2" t="s">
        <v>209</v>
      </c>
      <c r="J105" s="2" t="s">
        <v>210</v>
      </c>
      <c r="K105">
        <v>1</v>
      </c>
      <c r="L105" s="2" t="s">
        <v>73</v>
      </c>
      <c r="N105">
        <v>7172.1</v>
      </c>
      <c r="O105">
        <v>774.59</v>
      </c>
      <c r="P105">
        <v>0</v>
      </c>
      <c r="Q105" s="2" t="s">
        <v>215</v>
      </c>
      <c r="R105" s="2" t="s">
        <v>134</v>
      </c>
      <c r="T105">
        <v>0</v>
      </c>
      <c r="U105">
        <v>11</v>
      </c>
    </row>
    <row r="106" spans="1:21" x14ac:dyDescent="0.2">
      <c r="A106" s="2" t="s">
        <v>67</v>
      </c>
      <c r="B106" s="2" t="s">
        <v>260</v>
      </c>
      <c r="C106" s="2" t="s">
        <v>37</v>
      </c>
      <c r="D106">
        <v>27468</v>
      </c>
      <c r="E106">
        <v>27468</v>
      </c>
      <c r="F106">
        <v>1</v>
      </c>
      <c r="G106" s="2" t="s">
        <v>55</v>
      </c>
      <c r="H106" s="2" t="s">
        <v>39</v>
      </c>
      <c r="I106" s="2" t="s">
        <v>123</v>
      </c>
      <c r="J106" s="2" t="s">
        <v>124</v>
      </c>
      <c r="K106">
        <v>1</v>
      </c>
      <c r="L106" s="2" t="s">
        <v>81</v>
      </c>
      <c r="N106">
        <v>3954</v>
      </c>
      <c r="O106">
        <v>474.48</v>
      </c>
      <c r="P106">
        <v>0</v>
      </c>
      <c r="Q106" s="2" t="s">
        <v>185</v>
      </c>
      <c r="R106" s="2" t="s">
        <v>42</v>
      </c>
      <c r="S106">
        <v>1</v>
      </c>
      <c r="T106">
        <v>1</v>
      </c>
      <c r="U106">
        <v>10</v>
      </c>
    </row>
    <row r="107" spans="1:21" x14ac:dyDescent="0.2">
      <c r="A107" s="2" t="s">
        <v>67</v>
      </c>
      <c r="B107" s="2" t="s">
        <v>261</v>
      </c>
      <c r="C107" s="2" t="s">
        <v>37</v>
      </c>
      <c r="D107">
        <v>27468</v>
      </c>
      <c r="E107">
        <v>27468</v>
      </c>
      <c r="F107">
        <v>2</v>
      </c>
      <c r="G107" s="2" t="s">
        <v>55</v>
      </c>
      <c r="H107" s="2" t="s">
        <v>39</v>
      </c>
      <c r="I107" s="2" t="s">
        <v>123</v>
      </c>
      <c r="J107" s="2" t="s">
        <v>124</v>
      </c>
      <c r="K107">
        <v>1</v>
      </c>
      <c r="L107" s="2" t="s">
        <v>81</v>
      </c>
      <c r="N107">
        <v>5781</v>
      </c>
      <c r="O107">
        <v>624.35</v>
      </c>
      <c r="P107">
        <v>0</v>
      </c>
      <c r="Q107" s="2" t="s">
        <v>185</v>
      </c>
      <c r="R107" s="2" t="s">
        <v>127</v>
      </c>
      <c r="S107">
        <v>1</v>
      </c>
      <c r="T107">
        <v>1</v>
      </c>
      <c r="U107">
        <v>10</v>
      </c>
    </row>
    <row r="108" spans="1:21" x14ac:dyDescent="0.2">
      <c r="A108" s="2" t="s">
        <v>53</v>
      </c>
      <c r="B108" s="2" t="s">
        <v>262</v>
      </c>
      <c r="C108" s="2" t="s">
        <v>37</v>
      </c>
      <c r="D108">
        <v>27468</v>
      </c>
      <c r="E108">
        <v>27468</v>
      </c>
      <c r="F108">
        <v>2</v>
      </c>
      <c r="G108" s="2" t="s">
        <v>55</v>
      </c>
      <c r="H108" s="2" t="s">
        <v>166</v>
      </c>
      <c r="I108" s="2" t="s">
        <v>167</v>
      </c>
      <c r="J108" s="2" t="s">
        <v>168</v>
      </c>
      <c r="K108">
        <v>1</v>
      </c>
      <c r="L108" s="2" t="s">
        <v>63</v>
      </c>
      <c r="N108">
        <v>423.8</v>
      </c>
      <c r="O108">
        <v>45.77</v>
      </c>
      <c r="P108">
        <v>0</v>
      </c>
      <c r="R108" s="2" t="s">
        <v>170</v>
      </c>
      <c r="T108">
        <v>0</v>
      </c>
    </row>
    <row r="109" spans="1:21" x14ac:dyDescent="0.2">
      <c r="A109" s="2" t="s">
        <v>182</v>
      </c>
      <c r="B109" s="2" t="s">
        <v>263</v>
      </c>
      <c r="C109" s="2" t="s">
        <v>37</v>
      </c>
      <c r="D109">
        <v>27468</v>
      </c>
      <c r="E109">
        <v>27468</v>
      </c>
      <c r="F109">
        <v>1</v>
      </c>
      <c r="G109" s="2" t="s">
        <v>55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104</v>
      </c>
      <c r="N109">
        <v>6565</v>
      </c>
      <c r="O109">
        <v>787.8</v>
      </c>
      <c r="P109">
        <v>0</v>
      </c>
      <c r="Q109" s="2" t="s">
        <v>215</v>
      </c>
      <c r="R109" s="2" t="s">
        <v>127</v>
      </c>
      <c r="S109">
        <v>1</v>
      </c>
      <c r="T109">
        <v>1</v>
      </c>
      <c r="U109">
        <v>10</v>
      </c>
    </row>
    <row r="110" spans="1:21" x14ac:dyDescent="0.2">
      <c r="A110" s="2" t="s">
        <v>110</v>
      </c>
      <c r="B110" s="2" t="s">
        <v>264</v>
      </c>
      <c r="C110" s="2" t="s">
        <v>37</v>
      </c>
      <c r="D110">
        <v>27468</v>
      </c>
      <c r="E110">
        <v>27468</v>
      </c>
      <c r="F110">
        <v>4</v>
      </c>
      <c r="G110" s="2" t="s">
        <v>55</v>
      </c>
      <c r="H110" s="2" t="s">
        <v>157</v>
      </c>
      <c r="I110" s="2" t="s">
        <v>158</v>
      </c>
      <c r="J110" s="2" t="s">
        <v>159</v>
      </c>
      <c r="K110">
        <v>1</v>
      </c>
      <c r="L110" s="2" t="s">
        <v>81</v>
      </c>
      <c r="N110">
        <v>6807.99</v>
      </c>
      <c r="O110">
        <v>735.26</v>
      </c>
      <c r="P110">
        <v>0</v>
      </c>
      <c r="Q110" s="2" t="s">
        <v>132</v>
      </c>
      <c r="R110" s="2" t="s">
        <v>127</v>
      </c>
      <c r="T110">
        <v>0</v>
      </c>
    </row>
    <row r="111" spans="1:21" x14ac:dyDescent="0.2">
      <c r="A111" s="2" t="s">
        <v>103</v>
      </c>
      <c r="B111" s="2" t="s">
        <v>265</v>
      </c>
      <c r="C111" s="2" t="s">
        <v>37</v>
      </c>
      <c r="D111">
        <v>27468</v>
      </c>
      <c r="E111">
        <v>27468</v>
      </c>
      <c r="F111">
        <v>1</v>
      </c>
      <c r="G111" s="2" t="s">
        <v>55</v>
      </c>
      <c r="H111" s="2" t="s">
        <v>166</v>
      </c>
      <c r="I111" s="2" t="s">
        <v>167</v>
      </c>
      <c r="J111" s="2" t="s">
        <v>168</v>
      </c>
      <c r="K111">
        <v>1</v>
      </c>
      <c r="L111" s="2" t="s">
        <v>103</v>
      </c>
      <c r="N111">
        <v>4514.3999999999996</v>
      </c>
      <c r="O111">
        <v>541.73</v>
      </c>
      <c r="P111">
        <v>0</v>
      </c>
      <c r="R111" s="2" t="s">
        <v>170</v>
      </c>
      <c r="T111">
        <v>0</v>
      </c>
    </row>
    <row r="112" spans="1:21" x14ac:dyDescent="0.2">
      <c r="A112" s="2" t="s">
        <v>104</v>
      </c>
      <c r="B112" s="2" t="s">
        <v>266</v>
      </c>
      <c r="C112" s="2" t="s">
        <v>37</v>
      </c>
      <c r="D112">
        <v>19568</v>
      </c>
      <c r="E112">
        <v>19568</v>
      </c>
      <c r="F112">
        <v>1</v>
      </c>
      <c r="G112" s="2" t="s">
        <v>49</v>
      </c>
      <c r="H112" s="2" t="s">
        <v>166</v>
      </c>
      <c r="I112" s="2" t="s">
        <v>167</v>
      </c>
      <c r="J112" s="2" t="s">
        <v>168</v>
      </c>
      <c r="K112">
        <v>1</v>
      </c>
      <c r="L112" s="2" t="s">
        <v>171</v>
      </c>
      <c r="M112">
        <v>25</v>
      </c>
      <c r="N112">
        <v>300</v>
      </c>
      <c r="O112">
        <v>36</v>
      </c>
      <c r="P112">
        <v>50</v>
      </c>
      <c r="R112" s="2" t="s">
        <v>170</v>
      </c>
      <c r="T112">
        <v>0</v>
      </c>
    </row>
    <row r="113" spans="1:21" x14ac:dyDescent="0.2">
      <c r="A113" s="2" t="s">
        <v>80</v>
      </c>
      <c r="B113" s="2" t="s">
        <v>267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208</v>
      </c>
      <c r="I113" s="2" t="s">
        <v>209</v>
      </c>
      <c r="J113" s="2" t="s">
        <v>210</v>
      </c>
      <c r="K113">
        <v>1</v>
      </c>
      <c r="L113" s="2" t="s">
        <v>53</v>
      </c>
      <c r="N113">
        <v>2235.98</v>
      </c>
      <c r="O113">
        <v>241.49</v>
      </c>
      <c r="P113">
        <v>0</v>
      </c>
      <c r="Q113" s="2" t="s">
        <v>185</v>
      </c>
      <c r="R113" s="2" t="s">
        <v>109</v>
      </c>
      <c r="T113">
        <v>0</v>
      </c>
      <c r="U113">
        <v>11</v>
      </c>
    </row>
    <row r="114" spans="1:21" x14ac:dyDescent="0.2">
      <c r="A114" s="2" t="s">
        <v>43</v>
      </c>
      <c r="B114" s="2" t="s">
        <v>268</v>
      </c>
      <c r="C114" s="2" t="s">
        <v>37</v>
      </c>
      <c r="D114">
        <v>27468</v>
      </c>
      <c r="E114">
        <v>27468</v>
      </c>
      <c r="F114">
        <v>1</v>
      </c>
      <c r="G114" s="2" t="s">
        <v>55</v>
      </c>
      <c r="H114" s="2" t="s">
        <v>39</v>
      </c>
      <c r="I114" s="2" t="s">
        <v>40</v>
      </c>
      <c r="J114" s="2" t="s">
        <v>41</v>
      </c>
      <c r="K114">
        <v>1</v>
      </c>
      <c r="L114" s="2" t="s">
        <v>46</v>
      </c>
      <c r="N114">
        <v>5450</v>
      </c>
      <c r="O114">
        <v>654</v>
      </c>
      <c r="P114">
        <v>0</v>
      </c>
      <c r="R114" s="2" t="s">
        <v>42</v>
      </c>
      <c r="T114">
        <v>0</v>
      </c>
      <c r="U114">
        <v>10</v>
      </c>
    </row>
    <row r="115" spans="1:21" x14ac:dyDescent="0.2">
      <c r="A115" s="2" t="s">
        <v>81</v>
      </c>
      <c r="B115" s="2" t="s">
        <v>269</v>
      </c>
      <c r="C115" s="2" t="s">
        <v>37</v>
      </c>
      <c r="D115">
        <v>8540</v>
      </c>
      <c r="E115">
        <v>37745</v>
      </c>
      <c r="F115">
        <v>1</v>
      </c>
      <c r="G115" s="2" t="s">
        <v>52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50</v>
      </c>
      <c r="M115">
        <v>102</v>
      </c>
      <c r="N115">
        <v>17354</v>
      </c>
      <c r="O115">
        <v>1735.4</v>
      </c>
      <c r="P115">
        <v>2892.33</v>
      </c>
      <c r="Q115" s="2" t="s">
        <v>215</v>
      </c>
      <c r="R115" s="2" t="s">
        <v>127</v>
      </c>
      <c r="S115">
        <v>1</v>
      </c>
      <c r="T115">
        <v>1</v>
      </c>
      <c r="U115">
        <v>10</v>
      </c>
    </row>
    <row r="116" spans="1:21" x14ac:dyDescent="0.2">
      <c r="A116" s="2" t="s">
        <v>67</v>
      </c>
      <c r="B116" s="2" t="s">
        <v>270</v>
      </c>
      <c r="C116" s="2" t="s">
        <v>37</v>
      </c>
      <c r="D116">
        <v>27468</v>
      </c>
      <c r="E116">
        <v>27468</v>
      </c>
      <c r="F116">
        <v>1</v>
      </c>
      <c r="G116" s="2" t="s">
        <v>55</v>
      </c>
      <c r="H116" s="2" t="s">
        <v>39</v>
      </c>
      <c r="I116" s="2" t="s">
        <v>123</v>
      </c>
      <c r="J116" s="2" t="s">
        <v>124</v>
      </c>
      <c r="K116">
        <v>1</v>
      </c>
      <c r="L116" s="2" t="s">
        <v>47</v>
      </c>
      <c r="N116">
        <v>7137.5</v>
      </c>
      <c r="O116">
        <v>856.5</v>
      </c>
      <c r="P116">
        <v>0</v>
      </c>
      <c r="Q116" s="2" t="s">
        <v>132</v>
      </c>
      <c r="R116" s="2" t="s">
        <v>127</v>
      </c>
      <c r="S116">
        <v>1</v>
      </c>
      <c r="T116">
        <v>1</v>
      </c>
      <c r="U116">
        <v>10</v>
      </c>
    </row>
    <row r="117" spans="1:21" x14ac:dyDescent="0.2">
      <c r="A117" s="2" t="s">
        <v>80</v>
      </c>
      <c r="B117" s="2" t="s">
        <v>271</v>
      </c>
      <c r="C117" s="2" t="s">
        <v>37</v>
      </c>
      <c r="D117">
        <v>27468</v>
      </c>
      <c r="E117">
        <v>27468</v>
      </c>
      <c r="F117">
        <v>1</v>
      </c>
      <c r="G117" s="2" t="s">
        <v>55</v>
      </c>
      <c r="H117" s="2" t="s">
        <v>39</v>
      </c>
      <c r="I117" s="2" t="s">
        <v>123</v>
      </c>
      <c r="J117" s="2" t="s">
        <v>124</v>
      </c>
      <c r="K117">
        <v>1</v>
      </c>
      <c r="L117" s="2" t="s">
        <v>103</v>
      </c>
      <c r="N117">
        <v>30805.43</v>
      </c>
      <c r="O117">
        <v>5134.24</v>
      </c>
      <c r="P117">
        <v>0</v>
      </c>
      <c r="Q117" s="2" t="s">
        <v>215</v>
      </c>
      <c r="R117" s="2" t="s">
        <v>127</v>
      </c>
      <c r="S117">
        <v>1</v>
      </c>
      <c r="T117">
        <v>1</v>
      </c>
      <c r="U117">
        <v>10</v>
      </c>
    </row>
    <row r="118" spans="1:21" x14ac:dyDescent="0.2">
      <c r="A118" s="2" t="s">
        <v>147</v>
      </c>
      <c r="B118" s="2" t="s">
        <v>272</v>
      </c>
      <c r="C118" s="2" t="s">
        <v>37</v>
      </c>
      <c r="D118">
        <v>27468</v>
      </c>
      <c r="E118">
        <v>27468</v>
      </c>
      <c r="F118">
        <v>1</v>
      </c>
      <c r="G118" s="2" t="s">
        <v>55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53</v>
      </c>
      <c r="N118">
        <v>16878</v>
      </c>
      <c r="O118">
        <v>2025.36</v>
      </c>
      <c r="P118">
        <v>0</v>
      </c>
      <c r="Q118" s="2" t="s">
        <v>185</v>
      </c>
      <c r="R118" s="2" t="s">
        <v>127</v>
      </c>
      <c r="S118">
        <v>1</v>
      </c>
      <c r="T118">
        <v>1</v>
      </c>
      <c r="U118">
        <v>10</v>
      </c>
    </row>
    <row r="119" spans="1:21" x14ac:dyDescent="0.2">
      <c r="A119" s="2" t="s">
        <v>103</v>
      </c>
      <c r="B119" s="2" t="s">
        <v>273</v>
      </c>
      <c r="C119" s="2" t="s">
        <v>37</v>
      </c>
      <c r="D119">
        <v>27468</v>
      </c>
      <c r="E119">
        <v>27468</v>
      </c>
      <c r="F119">
        <v>1</v>
      </c>
      <c r="G119" s="2" t="s">
        <v>55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50</v>
      </c>
      <c r="N119">
        <v>6830</v>
      </c>
      <c r="O119">
        <v>819.6</v>
      </c>
      <c r="P119">
        <v>0</v>
      </c>
      <c r="Q119" s="2" t="s">
        <v>185</v>
      </c>
      <c r="R119" s="2" t="s">
        <v>127</v>
      </c>
      <c r="S119">
        <v>1</v>
      </c>
      <c r="T119">
        <v>1</v>
      </c>
      <c r="U119">
        <v>10</v>
      </c>
    </row>
    <row r="120" spans="1:21" x14ac:dyDescent="0.2">
      <c r="A120" s="2" t="s">
        <v>50</v>
      </c>
      <c r="B120" s="2" t="s">
        <v>274</v>
      </c>
      <c r="C120" s="2" t="s">
        <v>37</v>
      </c>
      <c r="D120">
        <v>27468</v>
      </c>
      <c r="E120">
        <v>27468</v>
      </c>
      <c r="F120">
        <v>2</v>
      </c>
      <c r="G120" s="2" t="s">
        <v>55</v>
      </c>
      <c r="H120" s="2" t="s">
        <v>166</v>
      </c>
      <c r="I120" s="2" t="s">
        <v>167</v>
      </c>
      <c r="J120" s="2" t="s">
        <v>168</v>
      </c>
      <c r="K120">
        <v>1</v>
      </c>
      <c r="L120" s="2" t="s">
        <v>63</v>
      </c>
      <c r="N120">
        <v>572.04999999999995</v>
      </c>
      <c r="O120">
        <v>61.78</v>
      </c>
      <c r="P120">
        <v>0</v>
      </c>
      <c r="R120" s="2" t="s">
        <v>170</v>
      </c>
      <c r="T120">
        <v>0</v>
      </c>
    </row>
    <row r="121" spans="1:21" x14ac:dyDescent="0.2">
      <c r="A121" s="2" t="s">
        <v>171</v>
      </c>
      <c r="B121" s="2" t="s">
        <v>275</v>
      </c>
      <c r="C121" s="2" t="s">
        <v>37</v>
      </c>
      <c r="D121">
        <v>8540</v>
      </c>
      <c r="E121">
        <v>37745</v>
      </c>
      <c r="F121">
        <v>1</v>
      </c>
      <c r="G121" s="2" t="s">
        <v>52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276</v>
      </c>
      <c r="M121">
        <v>102</v>
      </c>
      <c r="N121">
        <v>19550</v>
      </c>
      <c r="O121">
        <v>1955</v>
      </c>
      <c r="P121">
        <v>3258.34</v>
      </c>
      <c r="Q121" s="2" t="s">
        <v>277</v>
      </c>
      <c r="R121" s="2" t="s">
        <v>127</v>
      </c>
      <c r="S121">
        <v>1</v>
      </c>
      <c r="T121">
        <v>1</v>
      </c>
      <c r="U121">
        <v>10</v>
      </c>
    </row>
    <row r="122" spans="1:21" x14ac:dyDescent="0.2">
      <c r="A122" s="2" t="s">
        <v>206</v>
      </c>
      <c r="B122" s="2" t="s">
        <v>278</v>
      </c>
      <c r="C122" s="2" t="s">
        <v>37</v>
      </c>
      <c r="D122">
        <v>27468</v>
      </c>
      <c r="E122">
        <v>27468</v>
      </c>
      <c r="F122">
        <v>1</v>
      </c>
      <c r="G122" s="2" t="s">
        <v>55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56</v>
      </c>
      <c r="N122">
        <v>1780</v>
      </c>
      <c r="O122">
        <v>213.6</v>
      </c>
      <c r="P122">
        <v>0</v>
      </c>
      <c r="Q122" s="2" t="s">
        <v>185</v>
      </c>
      <c r="R122" s="2" t="s">
        <v>42</v>
      </c>
      <c r="S122">
        <v>1</v>
      </c>
      <c r="T122">
        <v>1</v>
      </c>
      <c r="U122">
        <v>10</v>
      </c>
    </row>
    <row r="123" spans="1:21" x14ac:dyDescent="0.2">
      <c r="A123" s="2" t="s">
        <v>67</v>
      </c>
      <c r="B123" s="2" t="s">
        <v>279</v>
      </c>
      <c r="C123" s="2" t="s">
        <v>37</v>
      </c>
      <c r="D123">
        <v>27468</v>
      </c>
      <c r="E123">
        <v>27468</v>
      </c>
      <c r="F123">
        <v>1</v>
      </c>
      <c r="G123" s="2" t="s">
        <v>55</v>
      </c>
      <c r="H123" s="2" t="s">
        <v>166</v>
      </c>
      <c r="I123" s="2" t="s">
        <v>167</v>
      </c>
      <c r="J123" s="2" t="s">
        <v>168</v>
      </c>
      <c r="K123">
        <v>1</v>
      </c>
      <c r="L123" s="2" t="s">
        <v>104</v>
      </c>
      <c r="N123">
        <v>305</v>
      </c>
      <c r="O123">
        <v>36.6</v>
      </c>
      <c r="P123">
        <v>0</v>
      </c>
      <c r="R123" s="2" t="s">
        <v>170</v>
      </c>
      <c r="T123">
        <v>0</v>
      </c>
    </row>
    <row r="124" spans="1:21" x14ac:dyDescent="0.2">
      <c r="A124" s="2" t="s">
        <v>147</v>
      </c>
      <c r="B124" s="2" t="s">
        <v>280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157</v>
      </c>
      <c r="I124" s="2" t="s">
        <v>158</v>
      </c>
      <c r="J124" s="2" t="s">
        <v>159</v>
      </c>
      <c r="K124">
        <v>1</v>
      </c>
      <c r="L124" s="2" t="s">
        <v>281</v>
      </c>
      <c r="N124">
        <v>5040</v>
      </c>
      <c r="O124">
        <v>544.32000000000005</v>
      </c>
      <c r="P124">
        <v>0</v>
      </c>
      <c r="Q124" s="2" t="s">
        <v>185</v>
      </c>
      <c r="R124" s="2" t="s">
        <v>127</v>
      </c>
      <c r="T124">
        <v>0</v>
      </c>
    </row>
    <row r="125" spans="1:21" x14ac:dyDescent="0.2">
      <c r="A125" s="2" t="s">
        <v>136</v>
      </c>
      <c r="B125" s="2" t="s">
        <v>282</v>
      </c>
      <c r="C125" s="2" t="s">
        <v>37</v>
      </c>
      <c r="D125">
        <v>61129</v>
      </c>
      <c r="E125">
        <v>61129</v>
      </c>
      <c r="F125">
        <v>4</v>
      </c>
      <c r="G125" s="2" t="s">
        <v>283</v>
      </c>
      <c r="H125" s="2" t="s">
        <v>39</v>
      </c>
      <c r="I125" s="2" t="s">
        <v>40</v>
      </c>
      <c r="J125" s="2" t="s">
        <v>41</v>
      </c>
      <c r="K125">
        <v>1</v>
      </c>
      <c r="L125" s="2" t="s">
        <v>284</v>
      </c>
      <c r="M125">
        <v>13</v>
      </c>
      <c r="N125">
        <v>5656</v>
      </c>
      <c r="O125">
        <v>678.72</v>
      </c>
      <c r="P125">
        <v>942.67</v>
      </c>
      <c r="R125" s="2" t="s">
        <v>285</v>
      </c>
      <c r="T125">
        <v>0</v>
      </c>
      <c r="U125">
        <v>10</v>
      </c>
    </row>
    <row r="126" spans="1:21" x14ac:dyDescent="0.2">
      <c r="A126" s="2" t="s">
        <v>43</v>
      </c>
      <c r="B126" s="2" t="s">
        <v>286</v>
      </c>
      <c r="C126" s="2" t="s">
        <v>37</v>
      </c>
      <c r="D126">
        <v>27468</v>
      </c>
      <c r="E126">
        <v>27468</v>
      </c>
      <c r="F126">
        <v>1</v>
      </c>
      <c r="G126" s="2" t="s">
        <v>55</v>
      </c>
      <c r="H126" s="2" t="s">
        <v>39</v>
      </c>
      <c r="I126" s="2" t="s">
        <v>40</v>
      </c>
      <c r="J126" s="2" t="s">
        <v>41</v>
      </c>
      <c r="K126">
        <v>1</v>
      </c>
      <c r="L126" s="2" t="s">
        <v>46</v>
      </c>
      <c r="N126">
        <v>4260</v>
      </c>
      <c r="O126">
        <v>511.2</v>
      </c>
      <c r="P126">
        <v>0</v>
      </c>
      <c r="R126" s="2" t="s">
        <v>42</v>
      </c>
      <c r="T126">
        <v>0</v>
      </c>
      <c r="U126">
        <v>10</v>
      </c>
    </row>
    <row r="127" spans="1:21" x14ac:dyDescent="0.2">
      <c r="A127" s="2" t="s">
        <v>80</v>
      </c>
      <c r="B127" s="2" t="s">
        <v>287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158</v>
      </c>
      <c r="J127" s="2" t="s">
        <v>159</v>
      </c>
      <c r="K127">
        <v>1</v>
      </c>
      <c r="L127" s="2" t="s">
        <v>63</v>
      </c>
      <c r="N127">
        <v>470</v>
      </c>
      <c r="O127">
        <v>50.76</v>
      </c>
      <c r="P127">
        <v>0</v>
      </c>
      <c r="Q127" s="2" t="s">
        <v>215</v>
      </c>
      <c r="R127" s="2" t="s">
        <v>42</v>
      </c>
      <c r="T127">
        <v>0</v>
      </c>
    </row>
    <row r="128" spans="1:21" x14ac:dyDescent="0.2">
      <c r="A128" s="2" t="s">
        <v>80</v>
      </c>
      <c r="B128" s="2" t="s">
        <v>288</v>
      </c>
      <c r="C128" s="2" t="s">
        <v>37</v>
      </c>
      <c r="D128">
        <v>19568</v>
      </c>
      <c r="E128">
        <v>19568</v>
      </c>
      <c r="F128">
        <v>4</v>
      </c>
      <c r="G128" s="2" t="s">
        <v>49</v>
      </c>
      <c r="H128" s="2" t="s">
        <v>39</v>
      </c>
      <c r="I128" s="2" t="s">
        <v>40</v>
      </c>
      <c r="J128" s="2" t="s">
        <v>41</v>
      </c>
      <c r="K128">
        <v>1</v>
      </c>
      <c r="L128" s="2" t="s">
        <v>47</v>
      </c>
      <c r="M128">
        <v>24</v>
      </c>
      <c r="N128">
        <v>790</v>
      </c>
      <c r="O128">
        <v>85.32</v>
      </c>
      <c r="P128">
        <v>131.66999999999999</v>
      </c>
      <c r="R128" s="2" t="s">
        <v>42</v>
      </c>
      <c r="T128">
        <v>0</v>
      </c>
      <c r="U128">
        <v>10</v>
      </c>
    </row>
    <row r="129" spans="1:21" x14ac:dyDescent="0.2">
      <c r="A129" s="2" t="s">
        <v>147</v>
      </c>
      <c r="B129" s="2" t="s">
        <v>289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208</v>
      </c>
      <c r="I129" s="2" t="s">
        <v>209</v>
      </c>
      <c r="J129" s="2" t="s">
        <v>210</v>
      </c>
      <c r="K129">
        <v>1</v>
      </c>
      <c r="L129" s="2" t="s">
        <v>53</v>
      </c>
      <c r="N129">
        <v>462.85</v>
      </c>
      <c r="O129">
        <v>49.99</v>
      </c>
      <c r="P129">
        <v>0</v>
      </c>
      <c r="Q129" s="2" t="s">
        <v>185</v>
      </c>
      <c r="R129" s="2" t="s">
        <v>109</v>
      </c>
      <c r="T129">
        <v>0</v>
      </c>
      <c r="U129">
        <v>11</v>
      </c>
    </row>
    <row r="130" spans="1:21" x14ac:dyDescent="0.2">
      <c r="A130" s="2" t="s">
        <v>50</v>
      </c>
      <c r="B130" s="2" t="s">
        <v>290</v>
      </c>
      <c r="C130" s="2" t="s">
        <v>37</v>
      </c>
      <c r="D130">
        <v>27468</v>
      </c>
      <c r="E130">
        <v>27468</v>
      </c>
      <c r="F130">
        <v>1</v>
      </c>
      <c r="G130" s="2" t="s">
        <v>55</v>
      </c>
      <c r="H130" s="2" t="s">
        <v>39</v>
      </c>
      <c r="I130" s="2" t="s">
        <v>123</v>
      </c>
      <c r="J130" s="2" t="s">
        <v>124</v>
      </c>
      <c r="K130">
        <v>1</v>
      </c>
      <c r="L130" s="2" t="s">
        <v>171</v>
      </c>
      <c r="N130">
        <v>18350</v>
      </c>
      <c r="O130">
        <v>2202</v>
      </c>
      <c r="P130">
        <v>0</v>
      </c>
      <c r="Q130" s="2" t="s">
        <v>215</v>
      </c>
      <c r="R130" s="2" t="s">
        <v>127</v>
      </c>
      <c r="S130">
        <v>1</v>
      </c>
      <c r="T130">
        <v>1</v>
      </c>
      <c r="U130">
        <v>10</v>
      </c>
    </row>
    <row r="131" spans="1:21" x14ac:dyDescent="0.2">
      <c r="A131" s="2" t="s">
        <v>91</v>
      </c>
      <c r="B131" s="2" t="s">
        <v>291</v>
      </c>
      <c r="C131" s="2" t="s">
        <v>37</v>
      </c>
      <c r="D131">
        <v>27468</v>
      </c>
      <c r="E131">
        <v>27468</v>
      </c>
      <c r="F131">
        <v>1</v>
      </c>
      <c r="G131" s="2" t="s">
        <v>55</v>
      </c>
      <c r="H131" s="2" t="s">
        <v>166</v>
      </c>
      <c r="I131" s="2" t="s">
        <v>167</v>
      </c>
      <c r="J131" s="2" t="s">
        <v>168</v>
      </c>
      <c r="K131">
        <v>1</v>
      </c>
      <c r="L131" s="2" t="s">
        <v>35</v>
      </c>
      <c r="N131">
        <v>3959.4</v>
      </c>
      <c r="O131">
        <v>475.13</v>
      </c>
      <c r="P131">
        <v>0</v>
      </c>
      <c r="R131" s="2" t="s">
        <v>170</v>
      </c>
      <c r="T131">
        <v>0</v>
      </c>
    </row>
    <row r="132" spans="1:21" x14ac:dyDescent="0.2">
      <c r="A132" s="2" t="s">
        <v>182</v>
      </c>
      <c r="B132" s="2" t="s">
        <v>292</v>
      </c>
      <c r="C132" s="2" t="s">
        <v>37</v>
      </c>
      <c r="D132">
        <v>27468</v>
      </c>
      <c r="E132">
        <v>27468</v>
      </c>
      <c r="F132">
        <v>1</v>
      </c>
      <c r="G132" s="2" t="s">
        <v>55</v>
      </c>
      <c r="H132" s="2" t="s">
        <v>39</v>
      </c>
      <c r="I132" s="2" t="s">
        <v>123</v>
      </c>
      <c r="J132" s="2" t="s">
        <v>124</v>
      </c>
      <c r="K132">
        <v>1</v>
      </c>
      <c r="L132" s="2" t="s">
        <v>47</v>
      </c>
      <c r="N132">
        <v>8200</v>
      </c>
      <c r="O132">
        <v>984</v>
      </c>
      <c r="P132">
        <v>0</v>
      </c>
      <c r="Q132" s="2" t="s">
        <v>185</v>
      </c>
      <c r="R132" s="2" t="s">
        <v>127</v>
      </c>
      <c r="S132">
        <v>1</v>
      </c>
      <c r="T132">
        <v>1</v>
      </c>
      <c r="U132">
        <v>10</v>
      </c>
    </row>
    <row r="133" spans="1:21" x14ac:dyDescent="0.2">
      <c r="A133" s="2" t="s">
        <v>206</v>
      </c>
      <c r="B133" s="2" t="s">
        <v>293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70</v>
      </c>
      <c r="N133">
        <v>3584</v>
      </c>
      <c r="O133">
        <v>387.07</v>
      </c>
      <c r="P133">
        <v>0</v>
      </c>
      <c r="Q133" s="2" t="s">
        <v>215</v>
      </c>
      <c r="R133" s="2" t="s">
        <v>42</v>
      </c>
      <c r="T133">
        <v>0</v>
      </c>
    </row>
    <row r="134" spans="1:21" x14ac:dyDescent="0.2">
      <c r="A134" s="2" t="s">
        <v>81</v>
      </c>
      <c r="B134" s="2" t="s">
        <v>294</v>
      </c>
      <c r="C134" s="2" t="s">
        <v>37</v>
      </c>
      <c r="D134">
        <v>8540</v>
      </c>
      <c r="E134">
        <v>37745</v>
      </c>
      <c r="F134">
        <v>1</v>
      </c>
      <c r="G134" s="2" t="s">
        <v>52</v>
      </c>
      <c r="H134" s="2" t="s">
        <v>39</v>
      </c>
      <c r="I134" s="2" t="s">
        <v>40</v>
      </c>
      <c r="J134" s="2" t="s">
        <v>41</v>
      </c>
      <c r="K134">
        <v>1</v>
      </c>
      <c r="L134" s="2" t="s">
        <v>73</v>
      </c>
      <c r="M134">
        <v>102</v>
      </c>
      <c r="N134">
        <v>5800</v>
      </c>
      <c r="O134">
        <v>580</v>
      </c>
      <c r="P134">
        <v>966.67</v>
      </c>
      <c r="R134" s="2" t="s">
        <v>42</v>
      </c>
      <c r="T134">
        <v>0</v>
      </c>
      <c r="U134">
        <v>10</v>
      </c>
    </row>
    <row r="135" spans="1:21" x14ac:dyDescent="0.2">
      <c r="A135" s="2" t="s">
        <v>43</v>
      </c>
      <c r="B135" s="2" t="s">
        <v>295</v>
      </c>
      <c r="C135" s="2" t="s">
        <v>37</v>
      </c>
      <c r="D135">
        <v>8540</v>
      </c>
      <c r="E135">
        <v>37745</v>
      </c>
      <c r="F135">
        <v>1</v>
      </c>
      <c r="G135" s="2" t="s">
        <v>52</v>
      </c>
      <c r="H135" s="2" t="s">
        <v>39</v>
      </c>
      <c r="I135" s="2" t="s">
        <v>123</v>
      </c>
      <c r="J135" s="2" t="s">
        <v>124</v>
      </c>
      <c r="K135">
        <v>1</v>
      </c>
      <c r="L135" s="2" t="s">
        <v>59</v>
      </c>
      <c r="M135">
        <v>102</v>
      </c>
      <c r="N135">
        <v>8030</v>
      </c>
      <c r="O135">
        <v>803</v>
      </c>
      <c r="P135">
        <v>1338.33</v>
      </c>
      <c r="Q135" s="2" t="s">
        <v>200</v>
      </c>
      <c r="R135" s="2" t="s">
        <v>127</v>
      </c>
      <c r="S135">
        <v>1</v>
      </c>
      <c r="T135">
        <v>1</v>
      </c>
      <c r="U135">
        <v>10</v>
      </c>
    </row>
    <row r="136" spans="1:21" x14ac:dyDescent="0.2">
      <c r="A136" s="2" t="s">
        <v>64</v>
      </c>
      <c r="B136" s="2" t="s">
        <v>296</v>
      </c>
      <c r="C136" s="2" t="s">
        <v>37</v>
      </c>
      <c r="D136">
        <v>27468</v>
      </c>
      <c r="E136">
        <v>27468</v>
      </c>
      <c r="F136">
        <v>1</v>
      </c>
      <c r="G136" s="2" t="s">
        <v>55</v>
      </c>
      <c r="H136" s="2" t="s">
        <v>39</v>
      </c>
      <c r="I136" s="2" t="s">
        <v>123</v>
      </c>
      <c r="J136" s="2" t="s">
        <v>124</v>
      </c>
      <c r="K136">
        <v>1</v>
      </c>
      <c r="L136" s="2" t="s">
        <v>81</v>
      </c>
      <c r="N136">
        <v>47990</v>
      </c>
      <c r="O136">
        <v>7515.23</v>
      </c>
      <c r="P136">
        <v>0</v>
      </c>
      <c r="Q136" s="2" t="s">
        <v>215</v>
      </c>
      <c r="R136" s="2" t="s">
        <v>127</v>
      </c>
      <c r="S136">
        <v>1</v>
      </c>
      <c r="T136">
        <v>1</v>
      </c>
      <c r="U136">
        <v>10</v>
      </c>
    </row>
    <row r="137" spans="1:21" x14ac:dyDescent="0.2">
      <c r="A137" s="2" t="s">
        <v>103</v>
      </c>
      <c r="B137" s="2" t="s">
        <v>297</v>
      </c>
      <c r="C137" s="2" t="s">
        <v>37</v>
      </c>
      <c r="D137">
        <v>27468</v>
      </c>
      <c r="E137">
        <v>27468</v>
      </c>
      <c r="F137">
        <v>4</v>
      </c>
      <c r="G137" s="2" t="s">
        <v>55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50</v>
      </c>
      <c r="N137">
        <v>1559.39</v>
      </c>
      <c r="O137">
        <v>168.41</v>
      </c>
      <c r="P137">
        <v>0</v>
      </c>
      <c r="Q137" s="2" t="s">
        <v>132</v>
      </c>
      <c r="R137" s="2" t="s">
        <v>42</v>
      </c>
      <c r="T137">
        <v>0</v>
      </c>
    </row>
    <row r="138" spans="1:21" x14ac:dyDescent="0.2">
      <c r="A138" s="2" t="s">
        <v>80</v>
      </c>
      <c r="B138" s="2" t="s">
        <v>298</v>
      </c>
      <c r="C138" s="2" t="s">
        <v>37</v>
      </c>
      <c r="D138">
        <v>27468</v>
      </c>
      <c r="E138">
        <v>27468</v>
      </c>
      <c r="F138">
        <v>4</v>
      </c>
      <c r="G138" s="2" t="s">
        <v>55</v>
      </c>
      <c r="H138" s="2" t="s">
        <v>208</v>
      </c>
      <c r="I138" s="2" t="s">
        <v>209</v>
      </c>
      <c r="J138" s="2" t="s">
        <v>210</v>
      </c>
      <c r="K138">
        <v>1</v>
      </c>
      <c r="L138" s="2" t="s">
        <v>50</v>
      </c>
      <c r="N138">
        <v>7548</v>
      </c>
      <c r="O138">
        <v>815.18</v>
      </c>
      <c r="P138">
        <v>0</v>
      </c>
      <c r="Q138" s="2" t="s">
        <v>185</v>
      </c>
      <c r="R138" s="2" t="s">
        <v>134</v>
      </c>
      <c r="T138">
        <v>0</v>
      </c>
      <c r="U138">
        <v>11</v>
      </c>
    </row>
    <row r="139" spans="1:21" x14ac:dyDescent="0.2">
      <c r="A139" s="2" t="s">
        <v>58</v>
      </c>
      <c r="B139" s="2" t="s">
        <v>299</v>
      </c>
      <c r="C139" s="2" t="s">
        <v>37</v>
      </c>
      <c r="D139">
        <v>27468</v>
      </c>
      <c r="E139">
        <v>27468</v>
      </c>
      <c r="F139">
        <v>1</v>
      </c>
      <c r="G139" s="2" t="s">
        <v>55</v>
      </c>
      <c r="H139" s="2" t="s">
        <v>39</v>
      </c>
      <c r="I139" s="2" t="s">
        <v>123</v>
      </c>
      <c r="J139" s="2" t="s">
        <v>124</v>
      </c>
      <c r="K139">
        <v>1</v>
      </c>
      <c r="L139" s="2" t="s">
        <v>81</v>
      </c>
      <c r="N139">
        <v>3590</v>
      </c>
      <c r="O139">
        <v>430.8</v>
      </c>
      <c r="P139">
        <v>0</v>
      </c>
      <c r="Q139" s="2" t="s">
        <v>185</v>
      </c>
      <c r="R139" s="2" t="s">
        <v>42</v>
      </c>
      <c r="S139">
        <v>1</v>
      </c>
      <c r="T139">
        <v>1</v>
      </c>
      <c r="U139">
        <v>10</v>
      </c>
    </row>
    <row r="140" spans="1:21" x14ac:dyDescent="0.2">
      <c r="A140" s="2" t="s">
        <v>53</v>
      </c>
      <c r="B140" s="2" t="s">
        <v>300</v>
      </c>
      <c r="C140" s="2" t="s">
        <v>37</v>
      </c>
      <c r="D140">
        <v>27468</v>
      </c>
      <c r="E140">
        <v>27468</v>
      </c>
      <c r="F140">
        <v>1</v>
      </c>
      <c r="G140" s="2" t="s">
        <v>55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136</v>
      </c>
      <c r="N140">
        <v>7069.99</v>
      </c>
      <c r="O140">
        <v>848.4</v>
      </c>
      <c r="P140">
        <v>0</v>
      </c>
      <c r="Q140" s="2" t="s">
        <v>185</v>
      </c>
      <c r="R140" s="2" t="s">
        <v>127</v>
      </c>
      <c r="S140">
        <v>1</v>
      </c>
      <c r="T140">
        <v>1</v>
      </c>
      <c r="U140">
        <v>10</v>
      </c>
    </row>
    <row r="141" spans="1:21" x14ac:dyDescent="0.2">
      <c r="A141" s="2" t="s">
        <v>81</v>
      </c>
      <c r="B141" s="2" t="s">
        <v>301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104</v>
      </c>
      <c r="N141">
        <v>5444.6</v>
      </c>
      <c r="O141">
        <v>588.02</v>
      </c>
      <c r="P141">
        <v>0</v>
      </c>
      <c r="Q141" s="2" t="s">
        <v>132</v>
      </c>
      <c r="R141" s="2" t="s">
        <v>127</v>
      </c>
      <c r="T141">
        <v>0</v>
      </c>
    </row>
    <row r="142" spans="1:21" x14ac:dyDescent="0.2">
      <c r="A142" s="2" t="s">
        <v>110</v>
      </c>
      <c r="B142" s="2" t="s">
        <v>302</v>
      </c>
      <c r="C142" s="2" t="s">
        <v>37</v>
      </c>
      <c r="D142">
        <v>27483</v>
      </c>
      <c r="E142">
        <v>27483</v>
      </c>
      <c r="F142">
        <v>4</v>
      </c>
      <c r="G142" s="2" t="s">
        <v>75</v>
      </c>
      <c r="H142" s="2" t="s">
        <v>157</v>
      </c>
      <c r="I142" s="2" t="s">
        <v>158</v>
      </c>
      <c r="J142" s="2" t="s">
        <v>159</v>
      </c>
      <c r="K142">
        <v>1</v>
      </c>
      <c r="L142" s="2" t="s">
        <v>81</v>
      </c>
      <c r="N142">
        <v>5490</v>
      </c>
      <c r="O142">
        <v>592.91999999999996</v>
      </c>
      <c r="P142">
        <v>0</v>
      </c>
      <c r="Q142" s="2" t="s">
        <v>132</v>
      </c>
      <c r="R142" s="2" t="s">
        <v>127</v>
      </c>
      <c r="T142">
        <v>0</v>
      </c>
    </row>
    <row r="143" spans="1:21" x14ac:dyDescent="0.2">
      <c r="A143" s="2" t="s">
        <v>53</v>
      </c>
      <c r="B143" s="2" t="s">
        <v>303</v>
      </c>
      <c r="C143" s="2" t="s">
        <v>37</v>
      </c>
      <c r="D143">
        <v>8540</v>
      </c>
      <c r="E143">
        <v>37745</v>
      </c>
      <c r="F143">
        <v>1</v>
      </c>
      <c r="G143" s="2" t="s">
        <v>52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136</v>
      </c>
      <c r="M143">
        <v>102</v>
      </c>
      <c r="N143">
        <v>6220</v>
      </c>
      <c r="O143">
        <v>622</v>
      </c>
      <c r="P143">
        <v>1036.6600000000001</v>
      </c>
      <c r="Q143" s="2" t="s">
        <v>185</v>
      </c>
      <c r="R143" s="2" t="s">
        <v>127</v>
      </c>
      <c r="S143">
        <v>1</v>
      </c>
      <c r="T143">
        <v>1</v>
      </c>
      <c r="U143">
        <v>10</v>
      </c>
    </row>
    <row r="144" spans="1:21" x14ac:dyDescent="0.2">
      <c r="A144" s="2" t="s">
        <v>103</v>
      </c>
      <c r="B144" s="2" t="s">
        <v>304</v>
      </c>
      <c r="C144" s="2" t="s">
        <v>37</v>
      </c>
      <c r="D144">
        <v>27468</v>
      </c>
      <c r="E144">
        <v>27468</v>
      </c>
      <c r="F144">
        <v>1</v>
      </c>
      <c r="G144" s="2" t="s">
        <v>55</v>
      </c>
      <c r="H144" s="2" t="s">
        <v>39</v>
      </c>
      <c r="I144" s="2" t="s">
        <v>123</v>
      </c>
      <c r="J144" s="2" t="s">
        <v>124</v>
      </c>
      <c r="K144">
        <v>1</v>
      </c>
      <c r="L144" s="2" t="s">
        <v>171</v>
      </c>
      <c r="N144">
        <v>11954</v>
      </c>
      <c r="O144">
        <v>1434.48</v>
      </c>
      <c r="P144">
        <v>0</v>
      </c>
      <c r="Q144" s="2" t="s">
        <v>215</v>
      </c>
      <c r="R144" s="2" t="s">
        <v>127</v>
      </c>
      <c r="S144">
        <v>1</v>
      </c>
      <c r="T144">
        <v>1</v>
      </c>
      <c r="U144">
        <v>10</v>
      </c>
    </row>
    <row r="145" spans="1:21" x14ac:dyDescent="0.2">
      <c r="A145" s="2" t="s">
        <v>171</v>
      </c>
      <c r="B145" s="2" t="s">
        <v>305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208</v>
      </c>
      <c r="I145" s="2" t="s">
        <v>209</v>
      </c>
      <c r="J145" s="2" t="s">
        <v>210</v>
      </c>
      <c r="K145">
        <v>1</v>
      </c>
      <c r="L145" s="2" t="s">
        <v>206</v>
      </c>
      <c r="N145">
        <v>6763</v>
      </c>
      <c r="O145">
        <v>730.4</v>
      </c>
      <c r="P145">
        <v>0</v>
      </c>
      <c r="Q145" s="2" t="s">
        <v>185</v>
      </c>
      <c r="R145" s="2" t="s">
        <v>134</v>
      </c>
      <c r="T145">
        <v>0</v>
      </c>
      <c r="U145">
        <v>11</v>
      </c>
    </row>
    <row r="146" spans="1:21" x14ac:dyDescent="0.2">
      <c r="A146" s="2" t="s">
        <v>233</v>
      </c>
      <c r="B146" s="2" t="s">
        <v>306</v>
      </c>
      <c r="C146" s="2" t="s">
        <v>37</v>
      </c>
      <c r="D146">
        <v>19568</v>
      </c>
      <c r="E146">
        <v>19568</v>
      </c>
      <c r="F146">
        <v>1</v>
      </c>
      <c r="G146" s="2" t="s">
        <v>49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59</v>
      </c>
      <c r="M146">
        <v>25</v>
      </c>
      <c r="N146">
        <v>7000</v>
      </c>
      <c r="O146">
        <v>840</v>
      </c>
      <c r="P146">
        <v>1166.6600000000001</v>
      </c>
      <c r="Q146" s="2" t="s">
        <v>215</v>
      </c>
      <c r="R146" s="2" t="s">
        <v>127</v>
      </c>
      <c r="S146">
        <v>1</v>
      </c>
      <c r="T146">
        <v>1</v>
      </c>
      <c r="U146">
        <v>10</v>
      </c>
    </row>
    <row r="147" spans="1:21" x14ac:dyDescent="0.2">
      <c r="A147" s="2" t="s">
        <v>132</v>
      </c>
      <c r="B147" s="2" t="s">
        <v>307</v>
      </c>
      <c r="C147" s="2" t="s">
        <v>37</v>
      </c>
      <c r="D147">
        <v>19568</v>
      </c>
      <c r="E147">
        <v>19568</v>
      </c>
      <c r="F147">
        <v>4</v>
      </c>
      <c r="G147" s="2" t="s">
        <v>49</v>
      </c>
      <c r="H147" s="2" t="s">
        <v>166</v>
      </c>
      <c r="I147" s="2" t="s">
        <v>167</v>
      </c>
      <c r="J147" s="2" t="s">
        <v>168</v>
      </c>
      <c r="K147">
        <v>1</v>
      </c>
      <c r="L147" s="2" t="s">
        <v>132</v>
      </c>
      <c r="M147">
        <v>24</v>
      </c>
      <c r="N147">
        <v>4835</v>
      </c>
      <c r="O147">
        <v>522.17999999999995</v>
      </c>
      <c r="P147">
        <v>805.84</v>
      </c>
      <c r="R147" s="2" t="s">
        <v>170</v>
      </c>
      <c r="T147">
        <v>0</v>
      </c>
    </row>
    <row r="148" spans="1:21" x14ac:dyDescent="0.2">
      <c r="A148" s="2" t="s">
        <v>64</v>
      </c>
      <c r="B148" s="2" t="s">
        <v>308</v>
      </c>
      <c r="C148" s="2" t="s">
        <v>37</v>
      </c>
      <c r="D148">
        <v>27468</v>
      </c>
      <c r="E148">
        <v>27468</v>
      </c>
      <c r="F148">
        <v>1</v>
      </c>
      <c r="G148" s="2" t="s">
        <v>55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110</v>
      </c>
      <c r="N148">
        <v>3447</v>
      </c>
      <c r="O148">
        <v>413.64</v>
      </c>
      <c r="P148">
        <v>0</v>
      </c>
      <c r="Q148" s="2" t="s">
        <v>215</v>
      </c>
      <c r="R148" s="2" t="s">
        <v>42</v>
      </c>
      <c r="S148">
        <v>1</v>
      </c>
      <c r="T148">
        <v>1</v>
      </c>
      <c r="U148">
        <v>10</v>
      </c>
    </row>
    <row r="149" spans="1:21" x14ac:dyDescent="0.2">
      <c r="A149" s="2" t="s">
        <v>67</v>
      </c>
      <c r="B149" s="2" t="s">
        <v>309</v>
      </c>
      <c r="C149" s="2" t="s">
        <v>37</v>
      </c>
      <c r="D149">
        <v>27468</v>
      </c>
      <c r="E149">
        <v>27468</v>
      </c>
      <c r="F149">
        <v>1</v>
      </c>
      <c r="G149" s="2" t="s">
        <v>55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81</v>
      </c>
      <c r="N149">
        <v>3276.35</v>
      </c>
      <c r="O149">
        <v>393.16</v>
      </c>
      <c r="P149">
        <v>0</v>
      </c>
      <c r="Q149" s="2" t="s">
        <v>185</v>
      </c>
      <c r="R149" s="2" t="s">
        <v>42</v>
      </c>
      <c r="S149">
        <v>1</v>
      </c>
      <c r="T149">
        <v>1</v>
      </c>
      <c r="U149">
        <v>10</v>
      </c>
    </row>
    <row r="150" spans="1:21" x14ac:dyDescent="0.2">
      <c r="A150" s="2" t="s">
        <v>132</v>
      </c>
      <c r="B150" s="2" t="s">
        <v>310</v>
      </c>
      <c r="C150" s="2" t="s">
        <v>37</v>
      </c>
      <c r="D150">
        <v>27468</v>
      </c>
      <c r="E150">
        <v>27468</v>
      </c>
      <c r="F150">
        <v>1</v>
      </c>
      <c r="G150" s="2" t="s">
        <v>55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150</v>
      </c>
      <c r="N150">
        <v>12165.9</v>
      </c>
      <c r="O150">
        <v>1459.91</v>
      </c>
      <c r="P150">
        <v>0</v>
      </c>
      <c r="Q150" s="2" t="s">
        <v>215</v>
      </c>
      <c r="R150" s="2" t="s">
        <v>127</v>
      </c>
      <c r="S150">
        <v>1</v>
      </c>
      <c r="T150">
        <v>1</v>
      </c>
      <c r="U150">
        <v>10</v>
      </c>
    </row>
    <row r="151" spans="1:21" x14ac:dyDescent="0.2">
      <c r="A151" s="2" t="s">
        <v>46</v>
      </c>
      <c r="B151" s="2" t="s">
        <v>311</v>
      </c>
      <c r="C151" s="2" t="s">
        <v>37</v>
      </c>
      <c r="D151">
        <v>27468</v>
      </c>
      <c r="E151">
        <v>27468</v>
      </c>
      <c r="F151">
        <v>1</v>
      </c>
      <c r="G151" s="2" t="s">
        <v>55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59</v>
      </c>
      <c r="N151">
        <v>18320</v>
      </c>
      <c r="O151">
        <v>2198.4</v>
      </c>
      <c r="P151">
        <v>0</v>
      </c>
      <c r="Q151" s="2" t="s">
        <v>132</v>
      </c>
      <c r="R151" s="2" t="s">
        <v>127</v>
      </c>
      <c r="S151">
        <v>1</v>
      </c>
      <c r="T151">
        <v>4</v>
      </c>
      <c r="U151">
        <v>10</v>
      </c>
    </row>
    <row r="152" spans="1:21" x14ac:dyDescent="0.2">
      <c r="A152" s="2" t="s">
        <v>147</v>
      </c>
      <c r="B152" s="2" t="s">
        <v>312</v>
      </c>
      <c r="C152" s="2" t="s">
        <v>37</v>
      </c>
      <c r="D152">
        <v>27468</v>
      </c>
      <c r="E152">
        <v>27468</v>
      </c>
      <c r="F152">
        <v>2</v>
      </c>
      <c r="G152" s="2" t="s">
        <v>55</v>
      </c>
      <c r="H152" s="2" t="s">
        <v>166</v>
      </c>
      <c r="I152" s="2" t="s">
        <v>167</v>
      </c>
      <c r="J152" s="2" t="s">
        <v>168</v>
      </c>
      <c r="K152">
        <v>1</v>
      </c>
      <c r="L152" s="2" t="s">
        <v>313</v>
      </c>
      <c r="N152">
        <v>700</v>
      </c>
      <c r="O152">
        <v>75.599999999999994</v>
      </c>
      <c r="P152">
        <v>0</v>
      </c>
      <c r="R152" s="2" t="s">
        <v>170</v>
      </c>
      <c r="T152">
        <v>0</v>
      </c>
    </row>
    <row r="153" spans="1:21" x14ac:dyDescent="0.2">
      <c r="A153" s="2" t="s">
        <v>50</v>
      </c>
      <c r="B153" s="2" t="s">
        <v>314</v>
      </c>
      <c r="C153" s="2" t="s">
        <v>37</v>
      </c>
      <c r="D153">
        <v>27468</v>
      </c>
      <c r="E153">
        <v>27468</v>
      </c>
      <c r="F153">
        <v>4</v>
      </c>
      <c r="G153" s="2" t="s">
        <v>55</v>
      </c>
      <c r="H153" s="2" t="s">
        <v>208</v>
      </c>
      <c r="I153" s="2" t="s">
        <v>209</v>
      </c>
      <c r="J153" s="2" t="s">
        <v>210</v>
      </c>
      <c r="K153">
        <v>1</v>
      </c>
      <c r="L153" s="2" t="s">
        <v>70</v>
      </c>
      <c r="N153">
        <v>7100</v>
      </c>
      <c r="O153">
        <v>766.8</v>
      </c>
      <c r="P153">
        <v>0</v>
      </c>
      <c r="Q153" s="2" t="s">
        <v>185</v>
      </c>
      <c r="R153" s="2" t="s">
        <v>134</v>
      </c>
      <c r="T153">
        <v>0</v>
      </c>
      <c r="U153">
        <v>11</v>
      </c>
    </row>
    <row r="154" spans="1:21" x14ac:dyDescent="0.2">
      <c r="A154" s="2" t="s">
        <v>315</v>
      </c>
      <c r="B154" s="2" t="s">
        <v>316</v>
      </c>
      <c r="C154" s="2" t="s">
        <v>37</v>
      </c>
      <c r="D154">
        <v>19568</v>
      </c>
      <c r="E154">
        <v>19568</v>
      </c>
      <c r="F154">
        <v>1</v>
      </c>
      <c r="G154" s="2" t="s">
        <v>49</v>
      </c>
      <c r="H154" s="2" t="s">
        <v>39</v>
      </c>
      <c r="I154" s="2" t="s">
        <v>123</v>
      </c>
      <c r="J154" s="2" t="s">
        <v>124</v>
      </c>
      <c r="K154">
        <v>1</v>
      </c>
      <c r="L154" s="2" t="s">
        <v>120</v>
      </c>
      <c r="M154">
        <v>25</v>
      </c>
      <c r="N154">
        <v>2875</v>
      </c>
      <c r="O154">
        <v>345</v>
      </c>
      <c r="P154">
        <v>479.16</v>
      </c>
      <c r="Q154" s="2" t="s">
        <v>185</v>
      </c>
      <c r="R154" s="2" t="s">
        <v>42</v>
      </c>
      <c r="S154">
        <v>1</v>
      </c>
      <c r="T154">
        <v>1</v>
      </c>
      <c r="U154">
        <v>10</v>
      </c>
    </row>
    <row r="155" spans="1:21" x14ac:dyDescent="0.2">
      <c r="A155" s="2" t="s">
        <v>104</v>
      </c>
      <c r="B155" s="2" t="s">
        <v>317</v>
      </c>
      <c r="C155" s="2" t="s">
        <v>37</v>
      </c>
      <c r="D155">
        <v>27468</v>
      </c>
      <c r="E155">
        <v>27468</v>
      </c>
      <c r="F155">
        <v>1</v>
      </c>
      <c r="G155" s="2" t="s">
        <v>55</v>
      </c>
      <c r="H155" s="2" t="s">
        <v>39</v>
      </c>
      <c r="I155" s="2" t="s">
        <v>123</v>
      </c>
      <c r="J155" s="2" t="s">
        <v>124</v>
      </c>
      <c r="K155">
        <v>1</v>
      </c>
      <c r="L155" s="2" t="s">
        <v>103</v>
      </c>
      <c r="N155">
        <v>8124.5</v>
      </c>
      <c r="O155">
        <v>974.94</v>
      </c>
      <c r="P155">
        <v>0</v>
      </c>
      <c r="Q155" s="2" t="s">
        <v>185</v>
      </c>
      <c r="R155" s="2" t="s">
        <v>127</v>
      </c>
      <c r="S155">
        <v>1</v>
      </c>
      <c r="T155">
        <v>1</v>
      </c>
      <c r="U155">
        <v>10</v>
      </c>
    </row>
    <row r="156" spans="1:21" x14ac:dyDescent="0.2">
      <c r="A156" s="2" t="s">
        <v>53</v>
      </c>
      <c r="B156" s="2" t="s">
        <v>318</v>
      </c>
      <c r="C156" s="2" t="s">
        <v>37</v>
      </c>
      <c r="D156">
        <v>27468</v>
      </c>
      <c r="E156">
        <v>27468</v>
      </c>
      <c r="F156">
        <v>2</v>
      </c>
      <c r="G156" s="2" t="s">
        <v>55</v>
      </c>
      <c r="H156" s="2" t="s">
        <v>166</v>
      </c>
      <c r="I156" s="2" t="s">
        <v>167</v>
      </c>
      <c r="J156" s="2" t="s">
        <v>168</v>
      </c>
      <c r="K156">
        <v>1</v>
      </c>
      <c r="L156" s="2" t="s">
        <v>56</v>
      </c>
      <c r="N156">
        <v>3377</v>
      </c>
      <c r="O156">
        <v>364.72</v>
      </c>
      <c r="P156">
        <v>0</v>
      </c>
      <c r="R156" s="2" t="s">
        <v>170</v>
      </c>
      <c r="T156">
        <v>0</v>
      </c>
    </row>
    <row r="157" spans="1:21" x14ac:dyDescent="0.2">
      <c r="A157" s="2" t="s">
        <v>53</v>
      </c>
      <c r="B157" s="2" t="s">
        <v>319</v>
      </c>
      <c r="C157" s="2" t="s">
        <v>37</v>
      </c>
      <c r="D157">
        <v>27468</v>
      </c>
      <c r="E157">
        <v>27468</v>
      </c>
      <c r="F157">
        <v>4</v>
      </c>
      <c r="G157" s="2" t="s">
        <v>55</v>
      </c>
      <c r="H157" s="2" t="s">
        <v>208</v>
      </c>
      <c r="I157" s="2" t="s">
        <v>209</v>
      </c>
      <c r="J157" s="2" t="s">
        <v>210</v>
      </c>
      <c r="K157">
        <v>1</v>
      </c>
      <c r="L157" s="2" t="s">
        <v>169</v>
      </c>
      <c r="N157">
        <v>5050</v>
      </c>
      <c r="O157">
        <v>545.4</v>
      </c>
      <c r="P157">
        <v>0</v>
      </c>
      <c r="Q157" s="2" t="s">
        <v>133</v>
      </c>
      <c r="R157" s="2" t="s">
        <v>134</v>
      </c>
      <c r="T157">
        <v>0</v>
      </c>
      <c r="U157">
        <v>11</v>
      </c>
    </row>
    <row r="158" spans="1:21" x14ac:dyDescent="0.2">
      <c r="A158" s="2" t="s">
        <v>103</v>
      </c>
      <c r="B158" s="2" t="s">
        <v>320</v>
      </c>
      <c r="C158" s="2" t="s">
        <v>37</v>
      </c>
      <c r="D158">
        <v>61129</v>
      </c>
      <c r="E158">
        <v>61129</v>
      </c>
      <c r="F158">
        <v>4</v>
      </c>
      <c r="G158" s="2" t="s">
        <v>283</v>
      </c>
      <c r="H158" s="2" t="s">
        <v>166</v>
      </c>
      <c r="I158" s="2" t="s">
        <v>167</v>
      </c>
      <c r="J158" s="2" t="s">
        <v>168</v>
      </c>
      <c r="K158">
        <v>1</v>
      </c>
      <c r="L158" s="2" t="s">
        <v>47</v>
      </c>
      <c r="M158">
        <v>13</v>
      </c>
      <c r="N158">
        <v>2400</v>
      </c>
      <c r="O158">
        <v>288</v>
      </c>
      <c r="P158">
        <v>400</v>
      </c>
      <c r="R158" s="2" t="s">
        <v>170</v>
      </c>
      <c r="T158">
        <v>0</v>
      </c>
    </row>
    <row r="159" spans="1:21" x14ac:dyDescent="0.2">
      <c r="A159" s="2" t="s">
        <v>110</v>
      </c>
      <c r="B159" s="2" t="s">
        <v>321</v>
      </c>
      <c r="C159" s="2" t="s">
        <v>37</v>
      </c>
      <c r="D159">
        <v>8540</v>
      </c>
      <c r="E159">
        <v>37745</v>
      </c>
      <c r="F159">
        <v>1</v>
      </c>
      <c r="G159" s="2" t="s">
        <v>52</v>
      </c>
      <c r="H159" s="2" t="s">
        <v>39</v>
      </c>
      <c r="I159" s="2" t="s">
        <v>123</v>
      </c>
      <c r="J159" s="2" t="s">
        <v>124</v>
      </c>
      <c r="K159">
        <v>1</v>
      </c>
      <c r="L159" s="2" t="s">
        <v>206</v>
      </c>
      <c r="M159">
        <v>102</v>
      </c>
      <c r="N159">
        <v>23900</v>
      </c>
      <c r="O159">
        <v>2390</v>
      </c>
      <c r="P159">
        <v>3983.33</v>
      </c>
      <c r="Q159" s="2" t="s">
        <v>200</v>
      </c>
      <c r="R159" s="2" t="s">
        <v>127</v>
      </c>
      <c r="S159">
        <v>1</v>
      </c>
      <c r="T159">
        <v>2</v>
      </c>
      <c r="U159">
        <v>10</v>
      </c>
    </row>
    <row r="160" spans="1:21" x14ac:dyDescent="0.2">
      <c r="A160" s="2" t="s">
        <v>43</v>
      </c>
      <c r="B160" s="2" t="s">
        <v>322</v>
      </c>
      <c r="C160" s="2" t="s">
        <v>37</v>
      </c>
      <c r="D160">
        <v>27468</v>
      </c>
      <c r="E160">
        <v>27468</v>
      </c>
      <c r="F160">
        <v>2</v>
      </c>
      <c r="G160" s="2" t="s">
        <v>55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46</v>
      </c>
      <c r="N160">
        <v>947.5</v>
      </c>
      <c r="O160">
        <v>94.34</v>
      </c>
      <c r="P160">
        <v>0</v>
      </c>
      <c r="Q160" s="2" t="s">
        <v>132</v>
      </c>
      <c r="R160" s="2" t="s">
        <v>42</v>
      </c>
      <c r="S160">
        <v>1</v>
      </c>
      <c r="T160">
        <v>1</v>
      </c>
      <c r="U160">
        <v>10</v>
      </c>
    </row>
    <row r="161" spans="1:21" x14ac:dyDescent="0.2">
      <c r="A161" s="2" t="s">
        <v>81</v>
      </c>
      <c r="B161" s="2" t="s">
        <v>323</v>
      </c>
      <c r="C161" s="2" t="s">
        <v>37</v>
      </c>
      <c r="D161">
        <v>27483</v>
      </c>
      <c r="E161">
        <v>27483</v>
      </c>
      <c r="F161">
        <v>1</v>
      </c>
      <c r="G161" s="2" t="s">
        <v>75</v>
      </c>
      <c r="H161" s="2" t="s">
        <v>166</v>
      </c>
      <c r="I161" s="2" t="s">
        <v>167</v>
      </c>
      <c r="J161" s="2" t="s">
        <v>168</v>
      </c>
      <c r="K161">
        <v>1</v>
      </c>
      <c r="L161" s="2" t="s">
        <v>182</v>
      </c>
      <c r="N161">
        <v>3420</v>
      </c>
      <c r="O161">
        <v>410.4</v>
      </c>
      <c r="P161">
        <v>0</v>
      </c>
      <c r="R161" s="2" t="s">
        <v>170</v>
      </c>
      <c r="T161">
        <v>0</v>
      </c>
    </row>
    <row r="162" spans="1:21" x14ac:dyDescent="0.2">
      <c r="A162" s="2" t="s">
        <v>53</v>
      </c>
      <c r="B162" s="2" t="s">
        <v>324</v>
      </c>
      <c r="C162" s="2" t="s">
        <v>37</v>
      </c>
      <c r="D162">
        <v>27468</v>
      </c>
      <c r="E162">
        <v>27468</v>
      </c>
      <c r="F162">
        <v>1</v>
      </c>
      <c r="G162" s="2" t="s">
        <v>55</v>
      </c>
      <c r="H162" s="2" t="s">
        <v>166</v>
      </c>
      <c r="I162" s="2" t="s">
        <v>167</v>
      </c>
      <c r="J162" s="2" t="s">
        <v>168</v>
      </c>
      <c r="K162">
        <v>1</v>
      </c>
      <c r="L162" s="2" t="s">
        <v>63</v>
      </c>
      <c r="N162">
        <v>14412</v>
      </c>
      <c r="O162">
        <v>1729.44</v>
      </c>
      <c r="P162">
        <v>0</v>
      </c>
      <c r="R162" s="2" t="s">
        <v>170</v>
      </c>
      <c r="T162">
        <v>0</v>
      </c>
    </row>
    <row r="163" spans="1:21" x14ac:dyDescent="0.2">
      <c r="A163" s="2" t="s">
        <v>206</v>
      </c>
      <c r="B163" s="2" t="s">
        <v>325</v>
      </c>
      <c r="C163" s="2" t="s">
        <v>37</v>
      </c>
      <c r="D163">
        <v>27468</v>
      </c>
      <c r="E163">
        <v>27468</v>
      </c>
      <c r="F163">
        <v>1</v>
      </c>
      <c r="G163" s="2" t="s">
        <v>55</v>
      </c>
      <c r="H163" s="2" t="s">
        <v>166</v>
      </c>
      <c r="I163" s="2" t="s">
        <v>167</v>
      </c>
      <c r="J163" s="2" t="s">
        <v>168</v>
      </c>
      <c r="K163">
        <v>1</v>
      </c>
      <c r="L163" s="2" t="s">
        <v>315</v>
      </c>
      <c r="N163">
        <v>448</v>
      </c>
      <c r="O163">
        <v>53.76</v>
      </c>
      <c r="P163">
        <v>0</v>
      </c>
      <c r="R163" s="2" t="s">
        <v>170</v>
      </c>
      <c r="T163">
        <v>0</v>
      </c>
    </row>
    <row r="164" spans="1:21" x14ac:dyDescent="0.2">
      <c r="A164" s="2" t="s">
        <v>67</v>
      </c>
      <c r="B164" s="2" t="s">
        <v>326</v>
      </c>
      <c r="C164" s="2" t="s">
        <v>37</v>
      </c>
      <c r="D164">
        <v>27468</v>
      </c>
      <c r="E164">
        <v>27468</v>
      </c>
      <c r="F164">
        <v>1</v>
      </c>
      <c r="G164" s="2" t="s">
        <v>55</v>
      </c>
      <c r="H164" s="2" t="s">
        <v>39</v>
      </c>
      <c r="I164" s="2" t="s">
        <v>123</v>
      </c>
      <c r="J164" s="2" t="s">
        <v>124</v>
      </c>
      <c r="K164">
        <v>1</v>
      </c>
      <c r="L164" s="2" t="s">
        <v>81</v>
      </c>
      <c r="N164">
        <v>18203</v>
      </c>
      <c r="O164">
        <v>2184.36</v>
      </c>
      <c r="P164">
        <v>0</v>
      </c>
      <c r="Q164" s="2" t="s">
        <v>132</v>
      </c>
      <c r="R164" s="2" t="s">
        <v>127</v>
      </c>
      <c r="S164">
        <v>1</v>
      </c>
      <c r="T164">
        <v>1</v>
      </c>
      <c r="U164">
        <v>10</v>
      </c>
    </row>
    <row r="165" spans="1:21" x14ac:dyDescent="0.2">
      <c r="A165" s="2" t="s">
        <v>103</v>
      </c>
      <c r="B165" s="2" t="s">
        <v>327</v>
      </c>
      <c r="C165" s="2" t="s">
        <v>37</v>
      </c>
      <c r="D165">
        <v>27468</v>
      </c>
      <c r="E165">
        <v>27468</v>
      </c>
      <c r="F165">
        <v>4</v>
      </c>
      <c r="G165" s="2" t="s">
        <v>55</v>
      </c>
      <c r="H165" s="2" t="s">
        <v>208</v>
      </c>
      <c r="I165" s="2" t="s">
        <v>209</v>
      </c>
      <c r="J165" s="2" t="s">
        <v>210</v>
      </c>
      <c r="K165">
        <v>1</v>
      </c>
      <c r="L165" s="2" t="s">
        <v>50</v>
      </c>
      <c r="N165">
        <v>7580</v>
      </c>
      <c r="O165">
        <v>818.64</v>
      </c>
      <c r="P165">
        <v>0</v>
      </c>
      <c r="Q165" s="2" t="s">
        <v>185</v>
      </c>
      <c r="R165" s="2" t="s">
        <v>134</v>
      </c>
      <c r="T165">
        <v>0</v>
      </c>
      <c r="U165">
        <v>11</v>
      </c>
    </row>
    <row r="166" spans="1:21" x14ac:dyDescent="0.2">
      <c r="A166" s="2" t="s">
        <v>35</v>
      </c>
      <c r="B166" s="2" t="s">
        <v>328</v>
      </c>
      <c r="C166" s="2" t="s">
        <v>37</v>
      </c>
      <c r="D166">
        <v>8540</v>
      </c>
      <c r="E166">
        <v>37745</v>
      </c>
      <c r="F166">
        <v>1</v>
      </c>
      <c r="G166" s="2" t="s">
        <v>52</v>
      </c>
      <c r="H166" s="2" t="s">
        <v>39</v>
      </c>
      <c r="I166" s="2" t="s">
        <v>123</v>
      </c>
      <c r="J166" s="2" t="s">
        <v>124</v>
      </c>
      <c r="K166">
        <v>1</v>
      </c>
      <c r="L166" s="2" t="s">
        <v>46</v>
      </c>
      <c r="M166">
        <v>102</v>
      </c>
      <c r="N166">
        <v>18625</v>
      </c>
      <c r="O166">
        <v>1862.5</v>
      </c>
      <c r="P166">
        <v>3104.17</v>
      </c>
      <c r="Q166" s="2" t="s">
        <v>132</v>
      </c>
      <c r="R166" s="2" t="s">
        <v>127</v>
      </c>
      <c r="S166">
        <v>1</v>
      </c>
      <c r="T166">
        <v>1</v>
      </c>
      <c r="U166">
        <v>10</v>
      </c>
    </row>
    <row r="167" spans="1:21" x14ac:dyDescent="0.2">
      <c r="A167" s="2" t="s">
        <v>171</v>
      </c>
      <c r="B167" s="2" t="s">
        <v>329</v>
      </c>
      <c r="C167" s="2" t="s">
        <v>37</v>
      </c>
      <c r="D167">
        <v>27468</v>
      </c>
      <c r="E167">
        <v>27468</v>
      </c>
      <c r="F167">
        <v>4</v>
      </c>
      <c r="G167" s="2" t="s">
        <v>55</v>
      </c>
      <c r="H167" s="2" t="s">
        <v>157</v>
      </c>
      <c r="I167" s="2" t="s">
        <v>212</v>
      </c>
      <c r="J167" s="2" t="s">
        <v>159</v>
      </c>
      <c r="K167">
        <v>1</v>
      </c>
      <c r="L167" s="2" t="s">
        <v>191</v>
      </c>
      <c r="N167">
        <v>5160</v>
      </c>
      <c r="O167">
        <v>557.28</v>
      </c>
      <c r="P167">
        <v>0</v>
      </c>
      <c r="R167" s="2" t="s">
        <v>42</v>
      </c>
      <c r="T167">
        <v>0</v>
      </c>
      <c r="U167">
        <v>11</v>
      </c>
    </row>
    <row r="168" spans="1:21" x14ac:dyDescent="0.2">
      <c r="A168" s="2" t="s">
        <v>63</v>
      </c>
      <c r="B168" s="2" t="s">
        <v>330</v>
      </c>
      <c r="C168" s="2" t="s">
        <v>37</v>
      </c>
      <c r="D168">
        <v>8540</v>
      </c>
      <c r="E168">
        <v>37755</v>
      </c>
      <c r="F168">
        <v>1</v>
      </c>
      <c r="G168" s="2" t="s">
        <v>69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315</v>
      </c>
      <c r="M168">
        <v>102</v>
      </c>
      <c r="N168">
        <v>19985</v>
      </c>
      <c r="O168">
        <v>1998.5</v>
      </c>
      <c r="P168">
        <v>3330.84</v>
      </c>
      <c r="Q168" s="2" t="s">
        <v>215</v>
      </c>
      <c r="R168" s="2" t="s">
        <v>127</v>
      </c>
      <c r="S168">
        <v>1</v>
      </c>
      <c r="T168">
        <v>1</v>
      </c>
      <c r="U168">
        <v>10</v>
      </c>
    </row>
    <row r="169" spans="1:21" x14ac:dyDescent="0.2">
      <c r="A169" s="2" t="s">
        <v>80</v>
      </c>
      <c r="B169" s="2" t="s">
        <v>331</v>
      </c>
      <c r="C169" s="2" t="s">
        <v>37</v>
      </c>
      <c r="D169">
        <v>27468</v>
      </c>
      <c r="E169">
        <v>27468</v>
      </c>
      <c r="F169">
        <v>4</v>
      </c>
      <c r="G169" s="2" t="s">
        <v>55</v>
      </c>
      <c r="H169" s="2" t="s">
        <v>208</v>
      </c>
      <c r="I169" s="2" t="s">
        <v>209</v>
      </c>
      <c r="J169" s="2" t="s">
        <v>210</v>
      </c>
      <c r="K169">
        <v>1</v>
      </c>
      <c r="L169" s="2" t="s">
        <v>103</v>
      </c>
      <c r="N169">
        <v>3660</v>
      </c>
      <c r="O169">
        <v>395.28</v>
      </c>
      <c r="P169">
        <v>0</v>
      </c>
      <c r="Q169" s="2" t="s">
        <v>185</v>
      </c>
      <c r="R169" s="2" t="s">
        <v>109</v>
      </c>
      <c r="T169">
        <v>0</v>
      </c>
      <c r="U169">
        <v>11</v>
      </c>
    </row>
    <row r="170" spans="1:21" x14ac:dyDescent="0.2">
      <c r="A170" s="2" t="s">
        <v>171</v>
      </c>
      <c r="B170" s="2" t="s">
        <v>332</v>
      </c>
      <c r="C170" s="2" t="s">
        <v>37</v>
      </c>
      <c r="D170">
        <v>27468</v>
      </c>
      <c r="E170">
        <v>27468</v>
      </c>
      <c r="F170">
        <v>4</v>
      </c>
      <c r="G170" s="2" t="s">
        <v>55</v>
      </c>
      <c r="H170" s="2" t="s">
        <v>157</v>
      </c>
      <c r="I170" s="2" t="s">
        <v>212</v>
      </c>
      <c r="J170" s="2" t="s">
        <v>159</v>
      </c>
      <c r="K170">
        <v>1</v>
      </c>
      <c r="L170" s="2" t="s">
        <v>206</v>
      </c>
      <c r="N170">
        <v>3720</v>
      </c>
      <c r="O170">
        <v>401.76</v>
      </c>
      <c r="P170">
        <v>0</v>
      </c>
      <c r="R170" s="2" t="s">
        <v>42</v>
      </c>
      <c r="T170">
        <v>0</v>
      </c>
      <c r="U170">
        <v>11</v>
      </c>
    </row>
    <row r="171" spans="1:21" x14ac:dyDescent="0.2">
      <c r="A171" s="2" t="s">
        <v>206</v>
      </c>
      <c r="B171" s="2" t="s">
        <v>333</v>
      </c>
      <c r="C171" s="2" t="s">
        <v>37</v>
      </c>
      <c r="D171">
        <v>8540</v>
      </c>
      <c r="E171">
        <v>37745</v>
      </c>
      <c r="F171">
        <v>1</v>
      </c>
      <c r="G171" s="2" t="s">
        <v>52</v>
      </c>
      <c r="H171" s="2" t="s">
        <v>39</v>
      </c>
      <c r="I171" s="2" t="s">
        <v>123</v>
      </c>
      <c r="J171" s="2" t="s">
        <v>124</v>
      </c>
      <c r="K171">
        <v>1</v>
      </c>
      <c r="L171" s="2" t="s">
        <v>53</v>
      </c>
      <c r="M171">
        <v>102</v>
      </c>
      <c r="N171">
        <v>5350</v>
      </c>
      <c r="O171">
        <v>535</v>
      </c>
      <c r="P171">
        <v>891.67</v>
      </c>
      <c r="Q171" s="2" t="s">
        <v>200</v>
      </c>
      <c r="R171" s="2" t="s">
        <v>127</v>
      </c>
      <c r="S171">
        <v>1</v>
      </c>
      <c r="T171">
        <v>1</v>
      </c>
      <c r="U171">
        <v>10</v>
      </c>
    </row>
    <row r="172" spans="1:21" x14ac:dyDescent="0.2">
      <c r="A172" s="2" t="s">
        <v>43</v>
      </c>
      <c r="B172" s="2" t="s">
        <v>334</v>
      </c>
      <c r="C172" s="2" t="s">
        <v>37</v>
      </c>
      <c r="D172">
        <v>59966</v>
      </c>
      <c r="E172">
        <v>59969</v>
      </c>
      <c r="F172">
        <v>1</v>
      </c>
      <c r="G172" s="2" t="s">
        <v>335</v>
      </c>
      <c r="H172" s="2" t="s">
        <v>166</v>
      </c>
      <c r="I172" s="2" t="s">
        <v>167</v>
      </c>
      <c r="J172" s="2" t="s">
        <v>168</v>
      </c>
      <c r="K172">
        <v>1</v>
      </c>
      <c r="L172" s="2" t="s">
        <v>46</v>
      </c>
      <c r="M172">
        <v>15</v>
      </c>
      <c r="N172">
        <v>181.63</v>
      </c>
      <c r="O172">
        <v>22.69</v>
      </c>
      <c r="P172">
        <v>22.69</v>
      </c>
      <c r="R172" s="2" t="s">
        <v>170</v>
      </c>
      <c r="T172">
        <v>0</v>
      </c>
    </row>
    <row r="173" spans="1:21" x14ac:dyDescent="0.2">
      <c r="A173" s="2" t="s">
        <v>103</v>
      </c>
      <c r="B173" s="2" t="s">
        <v>336</v>
      </c>
      <c r="C173" s="2" t="s">
        <v>37</v>
      </c>
      <c r="D173">
        <v>27468</v>
      </c>
      <c r="E173">
        <v>27468</v>
      </c>
      <c r="F173">
        <v>4</v>
      </c>
      <c r="G173" s="2" t="s">
        <v>55</v>
      </c>
      <c r="H173" s="2" t="s">
        <v>157</v>
      </c>
      <c r="I173" s="2" t="s">
        <v>158</v>
      </c>
      <c r="J173" s="2" t="s">
        <v>159</v>
      </c>
      <c r="K173">
        <v>1</v>
      </c>
      <c r="L173" s="2" t="s">
        <v>171</v>
      </c>
      <c r="N173">
        <v>594</v>
      </c>
      <c r="O173">
        <v>64.150000000000006</v>
      </c>
      <c r="P173">
        <v>0</v>
      </c>
      <c r="Q173" s="2" t="s">
        <v>132</v>
      </c>
      <c r="R173" s="2" t="s">
        <v>42</v>
      </c>
      <c r="T173">
        <v>0</v>
      </c>
    </row>
    <row r="174" spans="1:21" x14ac:dyDescent="0.2">
      <c r="A174" s="2" t="s">
        <v>35</v>
      </c>
      <c r="B174" s="2" t="s">
        <v>337</v>
      </c>
      <c r="C174" s="2" t="s">
        <v>37</v>
      </c>
      <c r="D174">
        <v>19568</v>
      </c>
      <c r="E174">
        <v>19568</v>
      </c>
      <c r="F174">
        <v>4</v>
      </c>
      <c r="G174" s="2" t="s">
        <v>49</v>
      </c>
      <c r="H174" s="2" t="s">
        <v>157</v>
      </c>
      <c r="I174" s="2" t="s">
        <v>123</v>
      </c>
      <c r="J174" s="2" t="s">
        <v>159</v>
      </c>
      <c r="K174">
        <v>1</v>
      </c>
      <c r="L174" s="2" t="s">
        <v>67</v>
      </c>
      <c r="M174">
        <v>24</v>
      </c>
      <c r="N174">
        <v>4230</v>
      </c>
      <c r="O174">
        <v>456.84</v>
      </c>
      <c r="P174">
        <v>704.99</v>
      </c>
      <c r="Q174" s="2" t="s">
        <v>132</v>
      </c>
      <c r="R174" s="2" t="s">
        <v>42</v>
      </c>
      <c r="T174">
        <v>0</v>
      </c>
    </row>
    <row r="175" spans="1:21" x14ac:dyDescent="0.2">
      <c r="A175" s="2" t="s">
        <v>103</v>
      </c>
      <c r="B175" s="2" t="s">
        <v>338</v>
      </c>
      <c r="C175" s="2" t="s">
        <v>37</v>
      </c>
      <c r="D175">
        <v>61129</v>
      </c>
      <c r="E175">
        <v>61129</v>
      </c>
      <c r="F175">
        <v>4</v>
      </c>
      <c r="G175" s="2" t="s">
        <v>283</v>
      </c>
      <c r="H175" s="2" t="s">
        <v>166</v>
      </c>
      <c r="I175" s="2" t="s">
        <v>167</v>
      </c>
      <c r="J175" s="2" t="s">
        <v>168</v>
      </c>
      <c r="K175">
        <v>1</v>
      </c>
      <c r="L175" s="2" t="s">
        <v>47</v>
      </c>
      <c r="M175">
        <v>13</v>
      </c>
      <c r="N175">
        <v>850</v>
      </c>
      <c r="O175">
        <v>102</v>
      </c>
      <c r="P175">
        <v>141.66999999999999</v>
      </c>
      <c r="R175" s="2" t="s">
        <v>170</v>
      </c>
      <c r="T175">
        <v>0</v>
      </c>
    </row>
    <row r="176" spans="1:21" x14ac:dyDescent="0.2">
      <c r="A176" s="2" t="s">
        <v>67</v>
      </c>
      <c r="B176" s="2" t="s">
        <v>339</v>
      </c>
      <c r="C176" s="2" t="s">
        <v>37</v>
      </c>
      <c r="D176">
        <v>27468</v>
      </c>
      <c r="E176">
        <v>27468</v>
      </c>
      <c r="F176">
        <v>4</v>
      </c>
      <c r="G176" s="2" t="s">
        <v>55</v>
      </c>
      <c r="H176" s="2" t="s">
        <v>157</v>
      </c>
      <c r="I176" s="2" t="s">
        <v>123</v>
      </c>
      <c r="J176" s="2" t="s">
        <v>159</v>
      </c>
      <c r="K176">
        <v>1</v>
      </c>
      <c r="L176" s="2" t="s">
        <v>73</v>
      </c>
      <c r="N176">
        <v>620.4</v>
      </c>
      <c r="O176">
        <v>67</v>
      </c>
      <c r="P176">
        <v>0</v>
      </c>
      <c r="Q176" s="2" t="s">
        <v>132</v>
      </c>
      <c r="R176" s="2" t="s">
        <v>42</v>
      </c>
      <c r="T176">
        <v>0</v>
      </c>
    </row>
    <row r="177" spans="1:21" x14ac:dyDescent="0.2">
      <c r="A177" s="2" t="s">
        <v>147</v>
      </c>
      <c r="B177" s="2" t="s">
        <v>340</v>
      </c>
      <c r="C177" s="2" t="s">
        <v>37</v>
      </c>
      <c r="D177">
        <v>27468</v>
      </c>
      <c r="E177">
        <v>27468</v>
      </c>
      <c r="F177">
        <v>2</v>
      </c>
      <c r="G177" s="2" t="s">
        <v>55</v>
      </c>
      <c r="H177" s="2" t="s">
        <v>166</v>
      </c>
      <c r="I177" s="2" t="s">
        <v>167</v>
      </c>
      <c r="J177" s="2" t="s">
        <v>168</v>
      </c>
      <c r="K177">
        <v>1</v>
      </c>
      <c r="L177" s="2" t="s">
        <v>136</v>
      </c>
      <c r="N177">
        <v>5910.5</v>
      </c>
      <c r="O177">
        <v>638.33000000000004</v>
      </c>
      <c r="P177">
        <v>0</v>
      </c>
      <c r="R177" s="2" t="s">
        <v>170</v>
      </c>
      <c r="T177">
        <v>0</v>
      </c>
    </row>
    <row r="178" spans="1:21" x14ac:dyDescent="0.2">
      <c r="A178" s="2" t="s">
        <v>53</v>
      </c>
      <c r="B178" s="2" t="s">
        <v>341</v>
      </c>
      <c r="C178" s="2" t="s">
        <v>37</v>
      </c>
      <c r="D178">
        <v>27483</v>
      </c>
      <c r="E178">
        <v>27483</v>
      </c>
      <c r="F178">
        <v>4</v>
      </c>
      <c r="G178" s="2" t="s">
        <v>75</v>
      </c>
      <c r="H178" s="2" t="s">
        <v>208</v>
      </c>
      <c r="I178" s="2" t="s">
        <v>209</v>
      </c>
      <c r="J178" s="2" t="s">
        <v>210</v>
      </c>
      <c r="K178">
        <v>1</v>
      </c>
      <c r="L178" s="2" t="s">
        <v>136</v>
      </c>
      <c r="N178">
        <v>5870</v>
      </c>
      <c r="O178">
        <v>633.96</v>
      </c>
      <c r="P178">
        <v>0</v>
      </c>
      <c r="Q178" s="2" t="s">
        <v>185</v>
      </c>
      <c r="R178" s="2" t="s">
        <v>342</v>
      </c>
      <c r="T178">
        <v>0</v>
      </c>
      <c r="U178">
        <v>11</v>
      </c>
    </row>
    <row r="179" spans="1:21" x14ac:dyDescent="0.2">
      <c r="A179" s="2" t="s">
        <v>132</v>
      </c>
      <c r="B179" s="2" t="s">
        <v>343</v>
      </c>
      <c r="C179" s="2" t="s">
        <v>37</v>
      </c>
      <c r="D179">
        <v>27468</v>
      </c>
      <c r="E179">
        <v>27468</v>
      </c>
      <c r="F179">
        <v>1</v>
      </c>
      <c r="G179" s="2" t="s">
        <v>55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344</v>
      </c>
      <c r="N179">
        <v>10047</v>
      </c>
      <c r="O179">
        <v>1205.6400000000001</v>
      </c>
      <c r="P179">
        <v>0</v>
      </c>
      <c r="Q179" s="2" t="s">
        <v>345</v>
      </c>
      <c r="R179" s="2" t="s">
        <v>127</v>
      </c>
      <c r="S179">
        <v>1</v>
      </c>
      <c r="T179">
        <v>1</v>
      </c>
      <c r="U179">
        <v>10</v>
      </c>
    </row>
    <row r="180" spans="1:21" x14ac:dyDescent="0.2">
      <c r="A180" s="2" t="s">
        <v>80</v>
      </c>
      <c r="B180" s="2" t="s">
        <v>346</v>
      </c>
      <c r="C180" s="2" t="s">
        <v>37</v>
      </c>
      <c r="D180">
        <v>27468</v>
      </c>
      <c r="E180">
        <v>27468</v>
      </c>
      <c r="F180">
        <v>2</v>
      </c>
      <c r="G180" s="2" t="s">
        <v>55</v>
      </c>
      <c r="H180" s="2" t="s">
        <v>39</v>
      </c>
      <c r="I180" s="2" t="s">
        <v>123</v>
      </c>
      <c r="J180" s="2" t="s">
        <v>124</v>
      </c>
      <c r="K180">
        <v>1</v>
      </c>
      <c r="L180" s="2" t="s">
        <v>47</v>
      </c>
      <c r="N180">
        <v>2729</v>
      </c>
      <c r="O180">
        <v>294.73</v>
      </c>
      <c r="P180">
        <v>0</v>
      </c>
      <c r="Q180" s="2" t="s">
        <v>215</v>
      </c>
      <c r="R180" s="2" t="s">
        <v>42</v>
      </c>
      <c r="S180">
        <v>1</v>
      </c>
      <c r="T180">
        <v>1</v>
      </c>
      <c r="U180">
        <v>10</v>
      </c>
    </row>
    <row r="181" spans="1:21" x14ac:dyDescent="0.2">
      <c r="A181" s="2" t="s">
        <v>80</v>
      </c>
      <c r="B181" s="2" t="s">
        <v>347</v>
      </c>
      <c r="C181" s="2" t="s">
        <v>37</v>
      </c>
      <c r="D181">
        <v>27468</v>
      </c>
      <c r="E181">
        <v>27468</v>
      </c>
      <c r="F181">
        <v>2</v>
      </c>
      <c r="G181" s="2" t="s">
        <v>55</v>
      </c>
      <c r="H181" s="2" t="s">
        <v>166</v>
      </c>
      <c r="I181" s="2" t="s">
        <v>167</v>
      </c>
      <c r="J181" s="2" t="s">
        <v>168</v>
      </c>
      <c r="K181">
        <v>1</v>
      </c>
      <c r="L181" s="2" t="s">
        <v>50</v>
      </c>
      <c r="N181">
        <v>6625</v>
      </c>
      <c r="O181">
        <v>715.5</v>
      </c>
      <c r="P181">
        <v>0</v>
      </c>
      <c r="R181" s="2" t="s">
        <v>170</v>
      </c>
      <c r="T181">
        <v>0</v>
      </c>
    </row>
    <row r="182" spans="1:21" x14ac:dyDescent="0.2">
      <c r="A182" s="2" t="s">
        <v>110</v>
      </c>
      <c r="B182" s="2" t="s">
        <v>348</v>
      </c>
      <c r="C182" s="2" t="s">
        <v>37</v>
      </c>
      <c r="D182">
        <v>27468</v>
      </c>
      <c r="E182">
        <v>27468</v>
      </c>
      <c r="F182">
        <v>1</v>
      </c>
      <c r="G182" s="2" t="s">
        <v>55</v>
      </c>
      <c r="H182" s="2" t="s">
        <v>39</v>
      </c>
      <c r="I182" s="2" t="s">
        <v>123</v>
      </c>
      <c r="J182" s="2" t="s">
        <v>124</v>
      </c>
      <c r="K182">
        <v>1</v>
      </c>
      <c r="L182" s="2" t="s">
        <v>81</v>
      </c>
      <c r="N182">
        <v>3640</v>
      </c>
      <c r="O182">
        <v>436.8</v>
      </c>
      <c r="P182">
        <v>0</v>
      </c>
      <c r="Q182" s="2" t="s">
        <v>185</v>
      </c>
      <c r="R182" s="2" t="s">
        <v>42</v>
      </c>
      <c r="S182">
        <v>1</v>
      </c>
      <c r="T182">
        <v>1</v>
      </c>
      <c r="U182">
        <v>10</v>
      </c>
    </row>
    <row r="183" spans="1:21" x14ac:dyDescent="0.2">
      <c r="A183" s="2" t="s">
        <v>67</v>
      </c>
      <c r="B183" s="2" t="s">
        <v>349</v>
      </c>
      <c r="C183" s="2" t="s">
        <v>37</v>
      </c>
      <c r="D183">
        <v>27468</v>
      </c>
      <c r="E183">
        <v>27468</v>
      </c>
      <c r="F183">
        <v>2</v>
      </c>
      <c r="G183" s="2" t="s">
        <v>55</v>
      </c>
      <c r="H183" s="2" t="s">
        <v>166</v>
      </c>
      <c r="I183" s="2" t="s">
        <v>167</v>
      </c>
      <c r="J183" s="2" t="s">
        <v>168</v>
      </c>
      <c r="K183">
        <v>1</v>
      </c>
      <c r="L183" s="2" t="s">
        <v>67</v>
      </c>
      <c r="N183">
        <v>3270</v>
      </c>
      <c r="O183">
        <v>353.16</v>
      </c>
      <c r="P183">
        <v>0</v>
      </c>
      <c r="R183" s="2" t="s">
        <v>170</v>
      </c>
      <c r="T183">
        <v>0</v>
      </c>
    </row>
    <row r="184" spans="1:21" x14ac:dyDescent="0.2">
      <c r="A184" s="2" t="s">
        <v>171</v>
      </c>
      <c r="B184" s="2" t="s">
        <v>350</v>
      </c>
      <c r="C184" s="2" t="s">
        <v>37</v>
      </c>
      <c r="D184">
        <v>19568</v>
      </c>
      <c r="E184">
        <v>19568</v>
      </c>
      <c r="F184">
        <v>4</v>
      </c>
      <c r="G184" s="2" t="s">
        <v>49</v>
      </c>
      <c r="H184" s="2" t="s">
        <v>166</v>
      </c>
      <c r="I184" s="2" t="s">
        <v>167</v>
      </c>
      <c r="J184" s="2" t="s">
        <v>168</v>
      </c>
      <c r="K184">
        <v>1</v>
      </c>
      <c r="L184" s="2" t="s">
        <v>206</v>
      </c>
      <c r="M184">
        <v>24</v>
      </c>
      <c r="N184">
        <v>3900</v>
      </c>
      <c r="O184">
        <v>421.2</v>
      </c>
      <c r="P184">
        <v>650</v>
      </c>
      <c r="R184" s="2" t="s">
        <v>170</v>
      </c>
      <c r="T184">
        <v>0</v>
      </c>
    </row>
    <row r="185" spans="1:21" x14ac:dyDescent="0.2">
      <c r="A185" s="2" t="s">
        <v>80</v>
      </c>
      <c r="B185" s="2" t="s">
        <v>351</v>
      </c>
      <c r="C185" s="2" t="s">
        <v>37</v>
      </c>
      <c r="D185">
        <v>19568</v>
      </c>
      <c r="E185">
        <v>19568</v>
      </c>
      <c r="F185">
        <v>1</v>
      </c>
      <c r="G185" s="2" t="s">
        <v>49</v>
      </c>
      <c r="H185" s="2" t="s">
        <v>166</v>
      </c>
      <c r="I185" s="2" t="s">
        <v>167</v>
      </c>
      <c r="J185" s="2" t="s">
        <v>168</v>
      </c>
      <c r="K185">
        <v>1</v>
      </c>
      <c r="L185" s="2" t="s">
        <v>103</v>
      </c>
      <c r="M185">
        <v>25</v>
      </c>
      <c r="N185">
        <v>715</v>
      </c>
      <c r="O185">
        <v>85.8</v>
      </c>
      <c r="P185">
        <v>119.17</v>
      </c>
      <c r="R185" s="2" t="s">
        <v>170</v>
      </c>
      <c r="T185">
        <v>0</v>
      </c>
    </row>
    <row r="186" spans="1:21" x14ac:dyDescent="0.2">
      <c r="A186" s="2" t="s">
        <v>91</v>
      </c>
      <c r="B186" s="2" t="s">
        <v>352</v>
      </c>
      <c r="C186" s="2" t="s">
        <v>37</v>
      </c>
      <c r="D186">
        <v>19568</v>
      </c>
      <c r="E186">
        <v>19568</v>
      </c>
      <c r="F186">
        <v>4</v>
      </c>
      <c r="G186" s="2" t="s">
        <v>49</v>
      </c>
      <c r="H186" s="2" t="s">
        <v>166</v>
      </c>
      <c r="I186" s="2" t="s">
        <v>167</v>
      </c>
      <c r="J186" s="2" t="s">
        <v>168</v>
      </c>
      <c r="K186">
        <v>1</v>
      </c>
      <c r="L186" s="2" t="s">
        <v>110</v>
      </c>
      <c r="M186">
        <v>24</v>
      </c>
      <c r="N186">
        <v>1510</v>
      </c>
      <c r="O186">
        <v>163.08000000000001</v>
      </c>
      <c r="P186">
        <v>251.67</v>
      </c>
      <c r="R186" s="2" t="s">
        <v>170</v>
      </c>
      <c r="T186">
        <v>0</v>
      </c>
    </row>
    <row r="187" spans="1:21" x14ac:dyDescent="0.2">
      <c r="A187" s="2" t="s">
        <v>103</v>
      </c>
      <c r="B187" s="2" t="s">
        <v>353</v>
      </c>
      <c r="C187" s="2" t="s">
        <v>37</v>
      </c>
      <c r="D187">
        <v>27468</v>
      </c>
      <c r="E187">
        <v>27468</v>
      </c>
      <c r="F187">
        <v>4</v>
      </c>
      <c r="G187" s="2" t="s">
        <v>55</v>
      </c>
      <c r="H187" s="2" t="s">
        <v>208</v>
      </c>
      <c r="I187" s="2" t="s">
        <v>209</v>
      </c>
      <c r="J187" s="2" t="s">
        <v>210</v>
      </c>
      <c r="K187">
        <v>1</v>
      </c>
      <c r="L187" s="2" t="s">
        <v>53</v>
      </c>
      <c r="N187">
        <v>1140</v>
      </c>
      <c r="O187">
        <v>123.12</v>
      </c>
      <c r="P187">
        <v>0</v>
      </c>
      <c r="Q187" s="2" t="s">
        <v>185</v>
      </c>
      <c r="R187" s="2" t="s">
        <v>109</v>
      </c>
      <c r="T187">
        <v>0</v>
      </c>
      <c r="U187">
        <v>11</v>
      </c>
    </row>
    <row r="188" spans="1:21" x14ac:dyDescent="0.2">
      <c r="A188" s="2" t="s">
        <v>73</v>
      </c>
      <c r="B188" s="2" t="s">
        <v>354</v>
      </c>
      <c r="C188" s="2" t="s">
        <v>37</v>
      </c>
      <c r="D188">
        <v>8540</v>
      </c>
      <c r="E188">
        <v>37745</v>
      </c>
      <c r="F188">
        <v>1</v>
      </c>
      <c r="G188" s="2" t="s">
        <v>52</v>
      </c>
      <c r="H188" s="2" t="s">
        <v>39</v>
      </c>
      <c r="I188" s="2" t="s">
        <v>123</v>
      </c>
      <c r="J188" s="2" t="s">
        <v>124</v>
      </c>
      <c r="K188">
        <v>1</v>
      </c>
      <c r="L188" s="2" t="s">
        <v>147</v>
      </c>
      <c r="M188">
        <v>102</v>
      </c>
      <c r="N188">
        <v>5200</v>
      </c>
      <c r="O188">
        <v>520</v>
      </c>
      <c r="P188">
        <v>866.67</v>
      </c>
      <c r="Q188" s="2" t="s">
        <v>355</v>
      </c>
      <c r="R188" s="2" t="s">
        <v>127</v>
      </c>
      <c r="S188">
        <v>1</v>
      </c>
      <c r="T188">
        <v>1</v>
      </c>
      <c r="U188">
        <v>10</v>
      </c>
    </row>
    <row r="189" spans="1:21" x14ac:dyDescent="0.2">
      <c r="A189" s="2" t="s">
        <v>63</v>
      </c>
      <c r="B189" s="2" t="s">
        <v>356</v>
      </c>
      <c r="C189" s="2" t="s">
        <v>37</v>
      </c>
      <c r="D189">
        <v>15620</v>
      </c>
      <c r="E189">
        <v>15620</v>
      </c>
      <c r="F189">
        <v>1</v>
      </c>
      <c r="G189" s="2" t="s">
        <v>357</v>
      </c>
      <c r="H189" s="2" t="s">
        <v>39</v>
      </c>
      <c r="I189" s="2" t="s">
        <v>123</v>
      </c>
      <c r="J189" s="2" t="s">
        <v>124</v>
      </c>
      <c r="K189">
        <v>1</v>
      </c>
      <c r="L189" s="2" t="s">
        <v>56</v>
      </c>
      <c r="M189">
        <v>25</v>
      </c>
      <c r="N189">
        <v>5045</v>
      </c>
      <c r="O189">
        <v>605.4</v>
      </c>
      <c r="P189">
        <v>840.84</v>
      </c>
      <c r="Q189" s="2" t="s">
        <v>185</v>
      </c>
      <c r="R189" s="2" t="s">
        <v>127</v>
      </c>
      <c r="S189">
        <v>1</v>
      </c>
      <c r="T189">
        <v>1</v>
      </c>
      <c r="U189">
        <v>10</v>
      </c>
    </row>
    <row r="190" spans="1:21" x14ac:dyDescent="0.2">
      <c r="A190" s="2" t="s">
        <v>59</v>
      </c>
      <c r="B190" s="2" t="s">
        <v>358</v>
      </c>
      <c r="C190" s="2" t="s">
        <v>37</v>
      </c>
      <c r="D190">
        <v>27468</v>
      </c>
      <c r="E190">
        <v>27468</v>
      </c>
      <c r="F190">
        <v>4</v>
      </c>
      <c r="G190" s="2" t="s">
        <v>55</v>
      </c>
      <c r="H190" s="2" t="s">
        <v>157</v>
      </c>
      <c r="I190" s="2" t="s">
        <v>212</v>
      </c>
      <c r="J190" s="2" t="s">
        <v>159</v>
      </c>
      <c r="K190">
        <v>1</v>
      </c>
      <c r="L190" s="2" t="s">
        <v>171</v>
      </c>
      <c r="N190">
        <v>255.96</v>
      </c>
      <c r="O190">
        <v>27.64</v>
      </c>
      <c r="P190">
        <v>0</v>
      </c>
      <c r="R190" s="2" t="s">
        <v>42</v>
      </c>
      <c r="T190">
        <v>0</v>
      </c>
      <c r="U190">
        <v>11</v>
      </c>
    </row>
    <row r="191" spans="1:21" x14ac:dyDescent="0.2">
      <c r="A191" s="2" t="s">
        <v>171</v>
      </c>
      <c r="B191" s="2" t="s">
        <v>359</v>
      </c>
      <c r="C191" s="2" t="s">
        <v>37</v>
      </c>
      <c r="D191">
        <v>27468</v>
      </c>
      <c r="E191">
        <v>27468</v>
      </c>
      <c r="F191">
        <v>1</v>
      </c>
      <c r="G191" s="2" t="s">
        <v>55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53</v>
      </c>
      <c r="N191">
        <v>2899.08</v>
      </c>
      <c r="O191">
        <v>347.89</v>
      </c>
      <c r="P191">
        <v>0</v>
      </c>
      <c r="Q191" s="2" t="s">
        <v>215</v>
      </c>
      <c r="R191" s="2" t="s">
        <v>42</v>
      </c>
      <c r="S191">
        <v>1</v>
      </c>
      <c r="T191">
        <v>1</v>
      </c>
      <c r="U191">
        <v>10</v>
      </c>
    </row>
    <row r="192" spans="1:21" x14ac:dyDescent="0.2">
      <c r="A192" s="2" t="s">
        <v>67</v>
      </c>
      <c r="B192" s="2" t="s">
        <v>360</v>
      </c>
      <c r="C192" s="2" t="s">
        <v>37</v>
      </c>
      <c r="D192">
        <v>19568</v>
      </c>
      <c r="E192">
        <v>19568</v>
      </c>
      <c r="F192">
        <v>1</v>
      </c>
      <c r="G192" s="2" t="s">
        <v>49</v>
      </c>
      <c r="H192" s="2" t="s">
        <v>166</v>
      </c>
      <c r="I192" s="2" t="s">
        <v>167</v>
      </c>
      <c r="J192" s="2" t="s">
        <v>168</v>
      </c>
      <c r="K192">
        <v>1</v>
      </c>
      <c r="L192" s="2" t="s">
        <v>81</v>
      </c>
      <c r="M192">
        <v>25</v>
      </c>
      <c r="N192">
        <v>18200</v>
      </c>
      <c r="O192">
        <v>2184</v>
      </c>
      <c r="P192">
        <v>3033.33</v>
      </c>
      <c r="R192" s="2" t="s">
        <v>170</v>
      </c>
      <c r="T192">
        <v>0</v>
      </c>
    </row>
    <row r="193" spans="1:21" x14ac:dyDescent="0.2">
      <c r="A193" s="2" t="s">
        <v>63</v>
      </c>
      <c r="B193" s="2" t="s">
        <v>361</v>
      </c>
      <c r="C193" s="2" t="s">
        <v>37</v>
      </c>
      <c r="D193">
        <v>27468</v>
      </c>
      <c r="E193">
        <v>27468</v>
      </c>
      <c r="F193">
        <v>1</v>
      </c>
      <c r="G193" s="2" t="s">
        <v>55</v>
      </c>
      <c r="H193" s="2" t="s">
        <v>39</v>
      </c>
      <c r="I193" s="2" t="s">
        <v>123</v>
      </c>
      <c r="J193" s="2" t="s">
        <v>124</v>
      </c>
      <c r="K193">
        <v>1</v>
      </c>
      <c r="L193" s="2" t="s">
        <v>136</v>
      </c>
      <c r="N193">
        <v>78579</v>
      </c>
      <c r="O193">
        <v>12305.47</v>
      </c>
      <c r="P193">
        <v>0</v>
      </c>
      <c r="Q193" s="2" t="s">
        <v>185</v>
      </c>
      <c r="R193" s="2" t="s">
        <v>127</v>
      </c>
      <c r="S193">
        <v>1</v>
      </c>
      <c r="T193">
        <v>1</v>
      </c>
      <c r="U193">
        <v>10</v>
      </c>
    </row>
    <row r="194" spans="1:21" x14ac:dyDescent="0.2">
      <c r="A194" s="2" t="s">
        <v>80</v>
      </c>
      <c r="B194" s="2" t="s">
        <v>362</v>
      </c>
      <c r="C194" s="2" t="s">
        <v>37</v>
      </c>
      <c r="D194">
        <v>27468</v>
      </c>
      <c r="E194">
        <v>27468</v>
      </c>
      <c r="F194">
        <v>4</v>
      </c>
      <c r="G194" s="2" t="s">
        <v>55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171</v>
      </c>
      <c r="N194">
        <v>4400</v>
      </c>
      <c r="O194">
        <v>475.2</v>
      </c>
      <c r="P194">
        <v>0</v>
      </c>
      <c r="Q194" s="2" t="s">
        <v>132</v>
      </c>
      <c r="R194" s="2" t="s">
        <v>42</v>
      </c>
      <c r="T194">
        <v>0</v>
      </c>
    </row>
    <row r="195" spans="1:21" x14ac:dyDescent="0.2">
      <c r="A195" s="2" t="s">
        <v>171</v>
      </c>
      <c r="B195" s="2" t="s">
        <v>363</v>
      </c>
      <c r="C195" s="2" t="s">
        <v>37</v>
      </c>
      <c r="D195">
        <v>8540</v>
      </c>
      <c r="E195">
        <v>37745</v>
      </c>
      <c r="F195">
        <v>1</v>
      </c>
      <c r="G195" s="2" t="s">
        <v>52</v>
      </c>
      <c r="H195" s="2" t="s">
        <v>166</v>
      </c>
      <c r="I195" s="2" t="s">
        <v>167</v>
      </c>
      <c r="J195" s="2" t="s">
        <v>168</v>
      </c>
      <c r="K195">
        <v>1</v>
      </c>
      <c r="L195" s="2" t="s">
        <v>53</v>
      </c>
      <c r="M195">
        <v>102</v>
      </c>
      <c r="N195">
        <v>12045</v>
      </c>
      <c r="O195">
        <v>1204.5</v>
      </c>
      <c r="P195">
        <v>2007.48</v>
      </c>
      <c r="R195" s="2" t="s">
        <v>170</v>
      </c>
      <c r="T195">
        <v>0</v>
      </c>
    </row>
    <row r="196" spans="1:21" x14ac:dyDescent="0.2">
      <c r="A196" s="2" t="s">
        <v>81</v>
      </c>
      <c r="B196" s="2" t="s">
        <v>364</v>
      </c>
      <c r="C196" s="2" t="s">
        <v>37</v>
      </c>
      <c r="D196">
        <v>19568</v>
      </c>
      <c r="E196">
        <v>19568</v>
      </c>
      <c r="F196">
        <v>4</v>
      </c>
      <c r="G196" s="2" t="s">
        <v>49</v>
      </c>
      <c r="H196" s="2" t="s">
        <v>157</v>
      </c>
      <c r="I196" s="2" t="s">
        <v>123</v>
      </c>
      <c r="J196" s="2" t="s">
        <v>159</v>
      </c>
      <c r="K196">
        <v>1</v>
      </c>
      <c r="L196" s="2" t="s">
        <v>73</v>
      </c>
      <c r="M196">
        <v>24</v>
      </c>
      <c r="N196">
        <v>6000</v>
      </c>
      <c r="O196">
        <v>648</v>
      </c>
      <c r="P196">
        <v>1000.01</v>
      </c>
      <c r="Q196" s="2" t="s">
        <v>132</v>
      </c>
      <c r="R196" s="2" t="s">
        <v>127</v>
      </c>
      <c r="T196">
        <v>0</v>
      </c>
    </row>
    <row r="197" spans="1:21" x14ac:dyDescent="0.2">
      <c r="A197" s="2" t="s">
        <v>53</v>
      </c>
      <c r="B197" s="2" t="s">
        <v>365</v>
      </c>
      <c r="C197" s="2" t="s">
        <v>37</v>
      </c>
      <c r="D197">
        <v>27468</v>
      </c>
      <c r="E197">
        <v>27468</v>
      </c>
      <c r="F197">
        <v>1</v>
      </c>
      <c r="G197" s="2" t="s">
        <v>55</v>
      </c>
      <c r="H197" s="2" t="s">
        <v>166</v>
      </c>
      <c r="I197" s="2" t="s">
        <v>167</v>
      </c>
      <c r="J197" s="2" t="s">
        <v>168</v>
      </c>
      <c r="K197">
        <v>1</v>
      </c>
      <c r="L197" s="2" t="s">
        <v>70</v>
      </c>
      <c r="N197">
        <v>3080</v>
      </c>
      <c r="O197">
        <v>369.6</v>
      </c>
      <c r="P197">
        <v>0</v>
      </c>
      <c r="R197" s="2" t="s">
        <v>170</v>
      </c>
      <c r="T197">
        <v>0</v>
      </c>
    </row>
    <row r="198" spans="1:21" x14ac:dyDescent="0.2">
      <c r="A198" s="2" t="s">
        <v>81</v>
      </c>
      <c r="B198" s="2" t="s">
        <v>366</v>
      </c>
      <c r="C198" s="2" t="s">
        <v>37</v>
      </c>
      <c r="D198">
        <v>27468</v>
      </c>
      <c r="E198">
        <v>27468</v>
      </c>
      <c r="F198">
        <v>1</v>
      </c>
      <c r="G198" s="2" t="s">
        <v>55</v>
      </c>
      <c r="H198" s="2" t="s">
        <v>39</v>
      </c>
      <c r="I198" s="2" t="s">
        <v>123</v>
      </c>
      <c r="J198" s="2" t="s">
        <v>124</v>
      </c>
      <c r="K198">
        <v>1</v>
      </c>
      <c r="L198" s="2" t="s">
        <v>73</v>
      </c>
      <c r="N198">
        <v>10995</v>
      </c>
      <c r="O198">
        <v>1319.4</v>
      </c>
      <c r="P198">
        <v>0</v>
      </c>
      <c r="Q198" s="2" t="s">
        <v>132</v>
      </c>
      <c r="R198" s="2" t="s">
        <v>127</v>
      </c>
      <c r="S198">
        <v>1</v>
      </c>
      <c r="T198">
        <v>1</v>
      </c>
      <c r="U198">
        <v>10</v>
      </c>
    </row>
    <row r="199" spans="1:21" x14ac:dyDescent="0.2">
      <c r="A199" s="2" t="s">
        <v>81</v>
      </c>
      <c r="B199" s="2" t="s">
        <v>367</v>
      </c>
      <c r="C199" s="2" t="s">
        <v>37</v>
      </c>
      <c r="D199">
        <v>27468</v>
      </c>
      <c r="E199">
        <v>27468</v>
      </c>
      <c r="F199">
        <v>1</v>
      </c>
      <c r="G199" s="2" t="s">
        <v>55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171</v>
      </c>
      <c r="N199">
        <v>10370</v>
      </c>
      <c r="O199">
        <v>1623.94</v>
      </c>
      <c r="P199">
        <v>0</v>
      </c>
      <c r="Q199" s="2" t="s">
        <v>215</v>
      </c>
      <c r="R199" s="2" t="s">
        <v>127</v>
      </c>
      <c r="S199">
        <v>1</v>
      </c>
      <c r="T199">
        <v>1</v>
      </c>
      <c r="U199">
        <v>10</v>
      </c>
    </row>
    <row r="200" spans="1:21" x14ac:dyDescent="0.2">
      <c r="A200" s="2" t="s">
        <v>50</v>
      </c>
      <c r="B200" s="2" t="s">
        <v>368</v>
      </c>
      <c r="C200" s="2" t="s">
        <v>37</v>
      </c>
      <c r="D200">
        <v>27468</v>
      </c>
      <c r="E200">
        <v>27468</v>
      </c>
      <c r="F200">
        <v>4</v>
      </c>
      <c r="G200" s="2" t="s">
        <v>55</v>
      </c>
      <c r="H200" s="2" t="s">
        <v>157</v>
      </c>
      <c r="I200" s="2" t="s">
        <v>158</v>
      </c>
      <c r="J200" s="2" t="s">
        <v>159</v>
      </c>
      <c r="K200">
        <v>1</v>
      </c>
      <c r="L200" s="2" t="s">
        <v>147</v>
      </c>
      <c r="N200">
        <v>5247.5</v>
      </c>
      <c r="O200">
        <v>566.73</v>
      </c>
      <c r="P200">
        <v>0</v>
      </c>
      <c r="Q200" s="2" t="s">
        <v>132</v>
      </c>
      <c r="R200" s="2" t="s">
        <v>127</v>
      </c>
      <c r="T200">
        <v>0</v>
      </c>
    </row>
    <row r="201" spans="1:21" x14ac:dyDescent="0.2">
      <c r="A201" s="2" t="s">
        <v>35</v>
      </c>
      <c r="B201" s="2" t="s">
        <v>369</v>
      </c>
      <c r="C201" s="2" t="s">
        <v>37</v>
      </c>
      <c r="D201">
        <v>8381</v>
      </c>
      <c r="E201">
        <v>34013</v>
      </c>
      <c r="F201">
        <v>4</v>
      </c>
      <c r="G201" s="2" t="s">
        <v>370</v>
      </c>
      <c r="H201" s="2" t="s">
        <v>166</v>
      </c>
      <c r="I201" s="2" t="s">
        <v>167</v>
      </c>
      <c r="J201" s="2" t="s">
        <v>168</v>
      </c>
      <c r="K201">
        <v>1</v>
      </c>
      <c r="L201" s="2" t="s">
        <v>46</v>
      </c>
      <c r="M201">
        <v>13</v>
      </c>
      <c r="N201">
        <v>330</v>
      </c>
      <c r="O201">
        <v>39.6</v>
      </c>
      <c r="P201">
        <v>55</v>
      </c>
      <c r="R201" s="2" t="s">
        <v>170</v>
      </c>
      <c r="T201">
        <v>0</v>
      </c>
    </row>
    <row r="202" spans="1:21" x14ac:dyDescent="0.2">
      <c r="A202" s="2" t="s">
        <v>73</v>
      </c>
      <c r="B202" s="2" t="s">
        <v>371</v>
      </c>
      <c r="C202" s="2" t="s">
        <v>37</v>
      </c>
      <c r="D202">
        <v>27468</v>
      </c>
      <c r="E202">
        <v>27468</v>
      </c>
      <c r="F202">
        <v>4</v>
      </c>
      <c r="G202" s="2" t="s">
        <v>55</v>
      </c>
      <c r="H202" s="2" t="s">
        <v>208</v>
      </c>
      <c r="I202" s="2" t="s">
        <v>209</v>
      </c>
      <c r="J202" s="2" t="s">
        <v>210</v>
      </c>
      <c r="K202">
        <v>1</v>
      </c>
      <c r="L202" s="2" t="s">
        <v>80</v>
      </c>
      <c r="N202">
        <v>3040</v>
      </c>
      <c r="O202">
        <v>328.32</v>
      </c>
      <c r="P202">
        <v>0</v>
      </c>
      <c r="Q202" s="2" t="s">
        <v>215</v>
      </c>
      <c r="R202" s="2" t="s">
        <v>109</v>
      </c>
      <c r="T202">
        <v>0</v>
      </c>
      <c r="U202">
        <v>11</v>
      </c>
    </row>
    <row r="203" spans="1:21" x14ac:dyDescent="0.2">
      <c r="A203" s="2" t="s">
        <v>147</v>
      </c>
      <c r="B203" s="2" t="s">
        <v>372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166</v>
      </c>
      <c r="I203" s="2" t="s">
        <v>167</v>
      </c>
      <c r="J203" s="2" t="s">
        <v>168</v>
      </c>
      <c r="K203">
        <v>1</v>
      </c>
      <c r="L203" s="2" t="s">
        <v>206</v>
      </c>
      <c r="N203">
        <v>3680</v>
      </c>
      <c r="O203">
        <v>441.6</v>
      </c>
      <c r="P203">
        <v>0</v>
      </c>
      <c r="R203" s="2" t="s">
        <v>170</v>
      </c>
      <c r="T203">
        <v>0</v>
      </c>
    </row>
    <row r="204" spans="1:21" x14ac:dyDescent="0.2">
      <c r="A204" s="2" t="s">
        <v>80</v>
      </c>
      <c r="B204" s="2" t="s">
        <v>373</v>
      </c>
      <c r="C204" s="2" t="s">
        <v>37</v>
      </c>
      <c r="D204">
        <v>27468</v>
      </c>
      <c r="E204">
        <v>27468</v>
      </c>
      <c r="F204">
        <v>4</v>
      </c>
      <c r="G204" s="2" t="s">
        <v>55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50</v>
      </c>
      <c r="N204">
        <v>4289.25</v>
      </c>
      <c r="O204">
        <v>463.24</v>
      </c>
      <c r="P204">
        <v>0</v>
      </c>
      <c r="Q204" s="2" t="s">
        <v>132</v>
      </c>
      <c r="R204" s="2" t="s">
        <v>42</v>
      </c>
      <c r="T204">
        <v>0</v>
      </c>
    </row>
    <row r="205" spans="1:21" x14ac:dyDescent="0.2">
      <c r="A205" s="2" t="s">
        <v>67</v>
      </c>
      <c r="B205" s="2" t="s">
        <v>374</v>
      </c>
      <c r="C205" s="2" t="s">
        <v>37</v>
      </c>
      <c r="D205">
        <v>27468</v>
      </c>
      <c r="E205">
        <v>27468</v>
      </c>
      <c r="F205">
        <v>4</v>
      </c>
      <c r="G205" s="2" t="s">
        <v>55</v>
      </c>
      <c r="H205" s="2" t="s">
        <v>157</v>
      </c>
      <c r="I205" s="2" t="s">
        <v>158</v>
      </c>
      <c r="J205" s="2" t="s">
        <v>159</v>
      </c>
      <c r="K205">
        <v>1</v>
      </c>
      <c r="L205" s="2" t="s">
        <v>81</v>
      </c>
      <c r="N205">
        <v>7318.8</v>
      </c>
      <c r="O205">
        <v>790.43</v>
      </c>
      <c r="P205">
        <v>0</v>
      </c>
      <c r="Q205" s="2" t="s">
        <v>132</v>
      </c>
      <c r="R205" s="2" t="s">
        <v>127</v>
      </c>
      <c r="T205">
        <v>0</v>
      </c>
    </row>
    <row r="206" spans="1:21" x14ac:dyDescent="0.2">
      <c r="A206" s="2" t="s">
        <v>91</v>
      </c>
      <c r="B206" s="2" t="s">
        <v>375</v>
      </c>
      <c r="C206" s="2" t="s">
        <v>37</v>
      </c>
      <c r="D206">
        <v>27468</v>
      </c>
      <c r="E206">
        <v>27468</v>
      </c>
      <c r="F206">
        <v>2</v>
      </c>
      <c r="G206" s="2" t="s">
        <v>55</v>
      </c>
      <c r="H206" s="2" t="s">
        <v>166</v>
      </c>
      <c r="I206" s="2" t="s">
        <v>167</v>
      </c>
      <c r="J206" s="2" t="s">
        <v>168</v>
      </c>
      <c r="K206">
        <v>1</v>
      </c>
      <c r="L206" s="2" t="s">
        <v>35</v>
      </c>
      <c r="N206">
        <v>2589.1999999999998</v>
      </c>
      <c r="O206">
        <v>279.63</v>
      </c>
      <c r="P206">
        <v>0</v>
      </c>
      <c r="R206" s="2" t="s">
        <v>170</v>
      </c>
      <c r="T206">
        <v>0</v>
      </c>
    </row>
    <row r="207" spans="1:21" x14ac:dyDescent="0.2">
      <c r="A207" s="2" t="s">
        <v>91</v>
      </c>
      <c r="B207" s="2" t="s">
        <v>376</v>
      </c>
      <c r="C207" s="2" t="s">
        <v>37</v>
      </c>
      <c r="D207">
        <v>27483</v>
      </c>
      <c r="E207">
        <v>27483</v>
      </c>
      <c r="F207">
        <v>1</v>
      </c>
      <c r="G207" s="2" t="s">
        <v>75</v>
      </c>
      <c r="H207" s="2" t="s">
        <v>39</v>
      </c>
      <c r="I207" s="2" t="s">
        <v>40</v>
      </c>
      <c r="J207" s="2" t="s">
        <v>41</v>
      </c>
      <c r="K207">
        <v>1</v>
      </c>
      <c r="L207" s="2" t="s">
        <v>56</v>
      </c>
      <c r="N207">
        <v>1890</v>
      </c>
      <c r="O207">
        <v>226.8</v>
      </c>
      <c r="P207">
        <v>0</v>
      </c>
      <c r="R207" s="2" t="s">
        <v>42</v>
      </c>
      <c r="T207">
        <v>0</v>
      </c>
      <c r="U207">
        <v>10</v>
      </c>
    </row>
    <row r="208" spans="1:21" x14ac:dyDescent="0.2">
      <c r="A208" s="2" t="s">
        <v>91</v>
      </c>
      <c r="B208" s="2" t="s">
        <v>377</v>
      </c>
      <c r="C208" s="2" t="s">
        <v>37</v>
      </c>
      <c r="D208">
        <v>27468</v>
      </c>
      <c r="E208">
        <v>27468</v>
      </c>
      <c r="F208">
        <v>2</v>
      </c>
      <c r="G208" s="2" t="s">
        <v>55</v>
      </c>
      <c r="H208" s="2" t="s">
        <v>166</v>
      </c>
      <c r="I208" s="2" t="s">
        <v>167</v>
      </c>
      <c r="J208" s="2" t="s">
        <v>168</v>
      </c>
      <c r="K208">
        <v>1</v>
      </c>
      <c r="L208" s="2" t="s">
        <v>35</v>
      </c>
      <c r="N208">
        <v>2617</v>
      </c>
      <c r="O208">
        <v>282.64</v>
      </c>
      <c r="P208">
        <v>0</v>
      </c>
      <c r="R208" s="2" t="s">
        <v>170</v>
      </c>
      <c r="T208">
        <v>0</v>
      </c>
    </row>
    <row r="209" spans="1:21" x14ac:dyDescent="0.2">
      <c r="A209" s="2" t="s">
        <v>147</v>
      </c>
      <c r="B209" s="2" t="s">
        <v>378</v>
      </c>
      <c r="C209" s="2" t="s">
        <v>37</v>
      </c>
      <c r="D209">
        <v>27468</v>
      </c>
      <c r="E209">
        <v>27468</v>
      </c>
      <c r="F209">
        <v>2</v>
      </c>
      <c r="G209" s="2" t="s">
        <v>55</v>
      </c>
      <c r="H209" s="2" t="s">
        <v>39</v>
      </c>
      <c r="I209" s="2" t="s">
        <v>123</v>
      </c>
      <c r="J209" s="2" t="s">
        <v>124</v>
      </c>
      <c r="K209">
        <v>1</v>
      </c>
      <c r="L209" s="2" t="s">
        <v>53</v>
      </c>
      <c r="N209">
        <v>8415</v>
      </c>
      <c r="O209">
        <v>908.82</v>
      </c>
      <c r="P209">
        <v>0</v>
      </c>
      <c r="Q209" s="2" t="s">
        <v>185</v>
      </c>
      <c r="R209" s="2" t="s">
        <v>127</v>
      </c>
      <c r="S209">
        <v>1</v>
      </c>
      <c r="T209">
        <v>1</v>
      </c>
      <c r="U209">
        <v>10</v>
      </c>
    </row>
    <row r="210" spans="1:21" x14ac:dyDescent="0.2">
      <c r="A210" s="2" t="s">
        <v>73</v>
      </c>
      <c r="B210" s="2" t="s">
        <v>379</v>
      </c>
      <c r="C210" s="2" t="s">
        <v>37</v>
      </c>
      <c r="D210">
        <v>27468</v>
      </c>
      <c r="E210">
        <v>27468</v>
      </c>
      <c r="F210">
        <v>1</v>
      </c>
      <c r="G210" s="2" t="s">
        <v>55</v>
      </c>
      <c r="H210" s="2" t="s">
        <v>166</v>
      </c>
      <c r="I210" s="2" t="s">
        <v>167</v>
      </c>
      <c r="J210" s="2" t="s">
        <v>168</v>
      </c>
      <c r="K210">
        <v>1</v>
      </c>
      <c r="L210" s="2" t="s">
        <v>73</v>
      </c>
      <c r="N210">
        <v>1400</v>
      </c>
      <c r="O210">
        <v>168</v>
      </c>
      <c r="P210">
        <v>0</v>
      </c>
      <c r="R210" s="2" t="s">
        <v>170</v>
      </c>
      <c r="T210">
        <v>0</v>
      </c>
    </row>
    <row r="211" spans="1:21" x14ac:dyDescent="0.2">
      <c r="A211" s="2" t="s">
        <v>182</v>
      </c>
      <c r="B211" s="2" t="s">
        <v>380</v>
      </c>
      <c r="C211" s="2" t="s">
        <v>37</v>
      </c>
      <c r="D211">
        <v>27468</v>
      </c>
      <c r="E211">
        <v>27468</v>
      </c>
      <c r="F211">
        <v>1</v>
      </c>
      <c r="G211" s="2" t="s">
        <v>55</v>
      </c>
      <c r="H211" s="2" t="s">
        <v>166</v>
      </c>
      <c r="I211" s="2" t="s">
        <v>167</v>
      </c>
      <c r="J211" s="2" t="s">
        <v>168</v>
      </c>
      <c r="K211">
        <v>1</v>
      </c>
      <c r="L211" s="2" t="s">
        <v>182</v>
      </c>
      <c r="N211">
        <v>538.9</v>
      </c>
      <c r="O211">
        <v>64.67</v>
      </c>
      <c r="P211">
        <v>0</v>
      </c>
      <c r="R211" s="2" t="s">
        <v>170</v>
      </c>
      <c r="T211">
        <v>0</v>
      </c>
    </row>
    <row r="212" spans="1:21" x14ac:dyDescent="0.2">
      <c r="A212" s="2" t="s">
        <v>110</v>
      </c>
      <c r="B212" s="2" t="s">
        <v>381</v>
      </c>
      <c r="C212" s="2" t="s">
        <v>37</v>
      </c>
      <c r="D212">
        <v>27468</v>
      </c>
      <c r="E212">
        <v>27468</v>
      </c>
      <c r="F212">
        <v>1</v>
      </c>
      <c r="G212" s="2" t="s">
        <v>55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76</v>
      </c>
      <c r="N212">
        <v>3307.9</v>
      </c>
      <c r="O212">
        <v>396.95</v>
      </c>
      <c r="P212">
        <v>0</v>
      </c>
      <c r="Q212" s="2" t="s">
        <v>215</v>
      </c>
      <c r="R212" s="2" t="s">
        <v>42</v>
      </c>
      <c r="S212">
        <v>1</v>
      </c>
      <c r="T212">
        <v>1</v>
      </c>
      <c r="U212">
        <v>10</v>
      </c>
    </row>
    <row r="213" spans="1:21" x14ac:dyDescent="0.2">
      <c r="A213" s="2" t="s">
        <v>58</v>
      </c>
      <c r="B213" s="2" t="s">
        <v>382</v>
      </c>
      <c r="C213" s="2" t="s">
        <v>37</v>
      </c>
      <c r="D213">
        <v>27468</v>
      </c>
      <c r="E213">
        <v>27468</v>
      </c>
      <c r="F213">
        <v>1</v>
      </c>
      <c r="G213" s="2" t="s">
        <v>55</v>
      </c>
      <c r="H213" s="2" t="s">
        <v>39</v>
      </c>
      <c r="I213" s="2" t="s">
        <v>40</v>
      </c>
      <c r="J213" s="2" t="s">
        <v>41</v>
      </c>
      <c r="K213">
        <v>1</v>
      </c>
      <c r="L213" s="2" t="s">
        <v>64</v>
      </c>
      <c r="N213">
        <v>510</v>
      </c>
      <c r="O213">
        <v>61.2</v>
      </c>
      <c r="P213">
        <v>0</v>
      </c>
      <c r="R213" s="2" t="s">
        <v>42</v>
      </c>
      <c r="T213">
        <v>0</v>
      </c>
      <c r="U213">
        <v>10</v>
      </c>
    </row>
    <row r="214" spans="1:21" x14ac:dyDescent="0.2">
      <c r="A214" s="2" t="s">
        <v>67</v>
      </c>
      <c r="B214" s="2" t="s">
        <v>383</v>
      </c>
      <c r="C214" s="2" t="s">
        <v>37</v>
      </c>
      <c r="D214">
        <v>27468</v>
      </c>
      <c r="E214">
        <v>27468</v>
      </c>
      <c r="F214">
        <v>4</v>
      </c>
      <c r="G214" s="2" t="s">
        <v>55</v>
      </c>
      <c r="H214" s="2" t="s">
        <v>208</v>
      </c>
      <c r="I214" s="2" t="s">
        <v>209</v>
      </c>
      <c r="J214" s="2" t="s">
        <v>210</v>
      </c>
      <c r="K214">
        <v>1</v>
      </c>
      <c r="L214" s="2" t="s">
        <v>81</v>
      </c>
      <c r="N214">
        <v>4480.3500000000004</v>
      </c>
      <c r="O214">
        <v>483.88</v>
      </c>
      <c r="P214">
        <v>0</v>
      </c>
      <c r="Q214" s="2" t="s">
        <v>185</v>
      </c>
      <c r="R214" s="2" t="s">
        <v>109</v>
      </c>
      <c r="T214">
        <v>0</v>
      </c>
      <c r="U214">
        <v>11</v>
      </c>
    </row>
    <row r="215" spans="1:21" x14ac:dyDescent="0.2">
      <c r="A215" s="2" t="s">
        <v>43</v>
      </c>
      <c r="B215" s="2" t="s">
        <v>384</v>
      </c>
      <c r="C215" s="2" t="s">
        <v>37</v>
      </c>
      <c r="D215">
        <v>8540</v>
      </c>
      <c r="E215">
        <v>37745</v>
      </c>
      <c r="F215">
        <v>1</v>
      </c>
      <c r="G215" s="2" t="s">
        <v>52</v>
      </c>
      <c r="H215" s="2" t="s">
        <v>166</v>
      </c>
      <c r="I215" s="2" t="s">
        <v>167</v>
      </c>
      <c r="J215" s="2" t="s">
        <v>168</v>
      </c>
      <c r="K215">
        <v>1</v>
      </c>
      <c r="L215" s="2" t="s">
        <v>150</v>
      </c>
      <c r="M215">
        <v>102</v>
      </c>
      <c r="N215">
        <v>10240</v>
      </c>
      <c r="O215">
        <v>1024</v>
      </c>
      <c r="P215">
        <v>1706.67</v>
      </c>
      <c r="R215" s="2" t="s">
        <v>170</v>
      </c>
      <c r="T215">
        <v>0</v>
      </c>
    </row>
    <row r="216" spans="1:21" x14ac:dyDescent="0.2">
      <c r="A216" s="2" t="s">
        <v>182</v>
      </c>
      <c r="B216" s="2" t="s">
        <v>385</v>
      </c>
      <c r="C216" s="2" t="s">
        <v>37</v>
      </c>
      <c r="D216">
        <v>27468</v>
      </c>
      <c r="E216">
        <v>27468</v>
      </c>
      <c r="F216">
        <v>4</v>
      </c>
      <c r="G216" s="2" t="s">
        <v>55</v>
      </c>
      <c r="H216" s="2" t="s">
        <v>208</v>
      </c>
      <c r="I216" s="2" t="s">
        <v>209</v>
      </c>
      <c r="J216" s="2" t="s">
        <v>210</v>
      </c>
      <c r="K216">
        <v>1</v>
      </c>
      <c r="L216" s="2" t="s">
        <v>103</v>
      </c>
      <c r="N216">
        <v>3933.3</v>
      </c>
      <c r="O216">
        <v>424.8</v>
      </c>
      <c r="P216">
        <v>0</v>
      </c>
      <c r="Q216" s="2" t="s">
        <v>215</v>
      </c>
      <c r="R216" s="2" t="s">
        <v>109</v>
      </c>
      <c r="T216">
        <v>0</v>
      </c>
      <c r="U216">
        <v>11</v>
      </c>
    </row>
    <row r="217" spans="1:21" x14ac:dyDescent="0.2">
      <c r="A217" s="2" t="s">
        <v>147</v>
      </c>
      <c r="B217" s="2" t="s">
        <v>386</v>
      </c>
      <c r="C217" s="2" t="s">
        <v>37</v>
      </c>
      <c r="D217">
        <v>27468</v>
      </c>
      <c r="E217">
        <v>27468</v>
      </c>
      <c r="F217">
        <v>2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53</v>
      </c>
      <c r="N217">
        <v>7260</v>
      </c>
      <c r="O217">
        <v>784.08</v>
      </c>
      <c r="P217">
        <v>0</v>
      </c>
      <c r="Q217" s="2" t="s">
        <v>185</v>
      </c>
      <c r="R217" s="2" t="s">
        <v>127</v>
      </c>
      <c r="S217">
        <v>1</v>
      </c>
      <c r="T217">
        <v>1</v>
      </c>
      <c r="U217">
        <v>10</v>
      </c>
    </row>
    <row r="218" spans="1:21" x14ac:dyDescent="0.2">
      <c r="A218" s="2" t="s">
        <v>63</v>
      </c>
      <c r="B218" s="2" t="s">
        <v>387</v>
      </c>
      <c r="C218" s="2" t="s">
        <v>37</v>
      </c>
      <c r="D218">
        <v>8540</v>
      </c>
      <c r="E218">
        <v>37755</v>
      </c>
      <c r="F218">
        <v>1</v>
      </c>
      <c r="G218" s="2" t="s">
        <v>69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136</v>
      </c>
      <c r="M218">
        <v>102</v>
      </c>
      <c r="N218">
        <v>10355</v>
      </c>
      <c r="O218">
        <v>1035.5</v>
      </c>
      <c r="P218">
        <v>1725.84</v>
      </c>
      <c r="Q218" s="2" t="s">
        <v>277</v>
      </c>
      <c r="R218" s="2" t="s">
        <v>127</v>
      </c>
      <c r="S218">
        <v>1</v>
      </c>
      <c r="T218">
        <v>1</v>
      </c>
      <c r="U218">
        <v>10</v>
      </c>
    </row>
    <row r="219" spans="1:21" x14ac:dyDescent="0.2">
      <c r="A219" s="2" t="s">
        <v>206</v>
      </c>
      <c r="B219" s="2" t="s">
        <v>388</v>
      </c>
      <c r="C219" s="2" t="s">
        <v>37</v>
      </c>
      <c r="D219">
        <v>27468</v>
      </c>
      <c r="E219">
        <v>27468</v>
      </c>
      <c r="F219">
        <v>1</v>
      </c>
      <c r="G219" s="2" t="s">
        <v>55</v>
      </c>
      <c r="H219" s="2" t="s">
        <v>39</v>
      </c>
      <c r="I219" s="2" t="s">
        <v>123</v>
      </c>
      <c r="J219" s="2" t="s">
        <v>124</v>
      </c>
      <c r="K219">
        <v>1</v>
      </c>
      <c r="L219" s="2" t="s">
        <v>56</v>
      </c>
      <c r="N219">
        <v>469</v>
      </c>
      <c r="O219">
        <v>56.28</v>
      </c>
      <c r="P219">
        <v>0</v>
      </c>
      <c r="Q219" s="2" t="s">
        <v>185</v>
      </c>
      <c r="R219" s="2" t="s">
        <v>42</v>
      </c>
      <c r="S219">
        <v>1</v>
      </c>
      <c r="T219">
        <v>1</v>
      </c>
      <c r="U219">
        <v>10</v>
      </c>
    </row>
    <row r="220" spans="1:21" x14ac:dyDescent="0.2">
      <c r="A220" s="2" t="s">
        <v>103</v>
      </c>
      <c r="B220" s="2" t="s">
        <v>389</v>
      </c>
      <c r="C220" s="2" t="s">
        <v>37</v>
      </c>
      <c r="D220">
        <v>8381</v>
      </c>
      <c r="E220">
        <v>29001</v>
      </c>
      <c r="F220">
        <v>1</v>
      </c>
      <c r="G220" s="2" t="s">
        <v>390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206</v>
      </c>
      <c r="M220">
        <v>13</v>
      </c>
      <c r="N220">
        <v>184.5</v>
      </c>
      <c r="O220">
        <v>22.14</v>
      </c>
      <c r="P220">
        <v>30.75</v>
      </c>
      <c r="Q220" s="2" t="s">
        <v>185</v>
      </c>
      <c r="R220" s="2" t="s">
        <v>42</v>
      </c>
      <c r="S220">
        <v>1</v>
      </c>
      <c r="T220">
        <v>1</v>
      </c>
      <c r="U220">
        <v>10</v>
      </c>
    </row>
    <row r="221" spans="1:21" x14ac:dyDescent="0.2">
      <c r="A221" s="2" t="s">
        <v>110</v>
      </c>
      <c r="B221" s="2" t="s">
        <v>391</v>
      </c>
      <c r="C221" s="2" t="s">
        <v>37</v>
      </c>
      <c r="D221">
        <v>27468</v>
      </c>
      <c r="E221">
        <v>27468</v>
      </c>
      <c r="F221">
        <v>4</v>
      </c>
      <c r="G221" s="2" t="s">
        <v>55</v>
      </c>
      <c r="H221" s="2" t="s">
        <v>157</v>
      </c>
      <c r="I221" s="2" t="s">
        <v>212</v>
      </c>
      <c r="J221" s="2" t="s">
        <v>159</v>
      </c>
      <c r="K221">
        <v>1</v>
      </c>
      <c r="L221" s="2" t="s">
        <v>104</v>
      </c>
      <c r="N221">
        <v>4384</v>
      </c>
      <c r="O221">
        <v>473.47</v>
      </c>
      <c r="P221">
        <v>0</v>
      </c>
      <c r="R221" s="2" t="s">
        <v>42</v>
      </c>
      <c r="T221">
        <v>0</v>
      </c>
      <c r="U221">
        <v>11</v>
      </c>
    </row>
    <row r="222" spans="1:21" x14ac:dyDescent="0.2">
      <c r="A222" s="2" t="s">
        <v>63</v>
      </c>
      <c r="B222" s="2" t="s">
        <v>392</v>
      </c>
      <c r="C222" s="2" t="s">
        <v>37</v>
      </c>
      <c r="D222">
        <v>42888</v>
      </c>
      <c r="E222">
        <v>42888</v>
      </c>
      <c r="F222">
        <v>4</v>
      </c>
      <c r="G222" s="2" t="s">
        <v>221</v>
      </c>
      <c r="H222" s="2" t="s">
        <v>39</v>
      </c>
      <c r="I222" s="2" t="s">
        <v>40</v>
      </c>
      <c r="J222" s="2" t="s">
        <v>41</v>
      </c>
      <c r="K222">
        <v>1</v>
      </c>
      <c r="L222" s="2" t="s">
        <v>315</v>
      </c>
      <c r="M222">
        <v>13</v>
      </c>
      <c r="N222">
        <v>13300</v>
      </c>
      <c r="O222">
        <v>1596</v>
      </c>
      <c r="P222">
        <v>2216.67</v>
      </c>
      <c r="R222" s="2" t="s">
        <v>42</v>
      </c>
      <c r="T222">
        <v>0</v>
      </c>
      <c r="U222">
        <v>10</v>
      </c>
    </row>
    <row r="223" spans="1:21" x14ac:dyDescent="0.2">
      <c r="A223" s="2" t="s">
        <v>91</v>
      </c>
      <c r="B223" s="2" t="s">
        <v>393</v>
      </c>
      <c r="C223" s="2" t="s">
        <v>37</v>
      </c>
      <c r="D223">
        <v>27468</v>
      </c>
      <c r="E223">
        <v>27468</v>
      </c>
      <c r="F223">
        <v>1</v>
      </c>
      <c r="G223" s="2" t="s">
        <v>55</v>
      </c>
      <c r="H223" s="2" t="s">
        <v>166</v>
      </c>
      <c r="I223" s="2" t="s">
        <v>167</v>
      </c>
      <c r="J223" s="2" t="s">
        <v>168</v>
      </c>
      <c r="K223">
        <v>1</v>
      </c>
      <c r="L223" s="2" t="s">
        <v>35</v>
      </c>
      <c r="N223">
        <v>5696.97</v>
      </c>
      <c r="O223">
        <v>683.64</v>
      </c>
      <c r="P223">
        <v>0</v>
      </c>
      <c r="R223" s="2" t="s">
        <v>170</v>
      </c>
      <c r="T223">
        <v>0</v>
      </c>
    </row>
    <row r="224" spans="1:21" x14ac:dyDescent="0.2">
      <c r="A224" s="2" t="s">
        <v>64</v>
      </c>
      <c r="B224" s="2" t="s">
        <v>394</v>
      </c>
      <c r="C224" s="2" t="s">
        <v>37</v>
      </c>
      <c r="D224">
        <v>8540</v>
      </c>
      <c r="E224">
        <v>37745</v>
      </c>
      <c r="F224">
        <v>1</v>
      </c>
      <c r="G224" s="2" t="s">
        <v>52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81</v>
      </c>
      <c r="M224">
        <v>102</v>
      </c>
      <c r="N224">
        <v>3900</v>
      </c>
      <c r="O224">
        <v>390</v>
      </c>
      <c r="P224">
        <v>650</v>
      </c>
      <c r="Q224" s="2" t="s">
        <v>185</v>
      </c>
      <c r="R224" s="2" t="s">
        <v>42</v>
      </c>
      <c r="S224">
        <v>1</v>
      </c>
      <c r="T224">
        <v>1</v>
      </c>
      <c r="U224">
        <v>10</v>
      </c>
    </row>
    <row r="225" spans="1:21" x14ac:dyDescent="0.2">
      <c r="A225" s="2" t="s">
        <v>171</v>
      </c>
      <c r="B225" s="2" t="s">
        <v>395</v>
      </c>
      <c r="C225" s="2" t="s">
        <v>37</v>
      </c>
      <c r="D225">
        <v>27468</v>
      </c>
      <c r="E225">
        <v>27468</v>
      </c>
      <c r="F225">
        <v>4</v>
      </c>
      <c r="G225" s="2" t="s">
        <v>55</v>
      </c>
      <c r="H225" s="2" t="s">
        <v>157</v>
      </c>
      <c r="I225" s="2" t="s">
        <v>212</v>
      </c>
      <c r="J225" s="2" t="s">
        <v>159</v>
      </c>
      <c r="K225">
        <v>1</v>
      </c>
      <c r="L225" s="2" t="s">
        <v>277</v>
      </c>
      <c r="N225">
        <v>9239</v>
      </c>
      <c r="O225">
        <v>997.81</v>
      </c>
      <c r="P225">
        <v>0</v>
      </c>
      <c r="R225" s="2" t="s">
        <v>42</v>
      </c>
      <c r="T225">
        <v>0</v>
      </c>
      <c r="U225">
        <v>11</v>
      </c>
    </row>
    <row r="226" spans="1:21" x14ac:dyDescent="0.2">
      <c r="A226" s="2" t="s">
        <v>147</v>
      </c>
      <c r="B226" s="2" t="s">
        <v>396</v>
      </c>
      <c r="C226" s="2" t="s">
        <v>37</v>
      </c>
      <c r="D226">
        <v>27468</v>
      </c>
      <c r="E226">
        <v>27468</v>
      </c>
      <c r="F226">
        <v>4</v>
      </c>
      <c r="G226" s="2" t="s">
        <v>55</v>
      </c>
      <c r="H226" s="2" t="s">
        <v>157</v>
      </c>
      <c r="I226" s="2" t="s">
        <v>158</v>
      </c>
      <c r="J226" s="2" t="s">
        <v>159</v>
      </c>
      <c r="K226">
        <v>1</v>
      </c>
      <c r="L226" s="2" t="s">
        <v>53</v>
      </c>
      <c r="N226">
        <v>7700</v>
      </c>
      <c r="O226">
        <v>831.6</v>
      </c>
      <c r="P226">
        <v>0</v>
      </c>
      <c r="Q226" s="2" t="s">
        <v>132</v>
      </c>
      <c r="R226" s="2" t="s">
        <v>127</v>
      </c>
      <c r="T226">
        <v>0</v>
      </c>
    </row>
    <row r="227" spans="1:21" x14ac:dyDescent="0.2">
      <c r="A227" s="2" t="s">
        <v>91</v>
      </c>
      <c r="B227" s="2" t="s">
        <v>397</v>
      </c>
      <c r="C227" s="2" t="s">
        <v>37</v>
      </c>
      <c r="D227">
        <v>27468</v>
      </c>
      <c r="E227">
        <v>27468</v>
      </c>
      <c r="F227">
        <v>1</v>
      </c>
      <c r="G227" s="2" t="s">
        <v>55</v>
      </c>
      <c r="H227" s="2" t="s">
        <v>166</v>
      </c>
      <c r="I227" s="2" t="s">
        <v>167</v>
      </c>
      <c r="J227" s="2" t="s">
        <v>168</v>
      </c>
      <c r="K227">
        <v>1</v>
      </c>
      <c r="L227" s="2" t="s">
        <v>63</v>
      </c>
      <c r="N227">
        <v>2280</v>
      </c>
      <c r="O227">
        <v>273.60000000000002</v>
      </c>
      <c r="P227">
        <v>0</v>
      </c>
      <c r="R227" s="2" t="s">
        <v>170</v>
      </c>
      <c r="T227">
        <v>0</v>
      </c>
    </row>
    <row r="228" spans="1:21" x14ac:dyDescent="0.2">
      <c r="A228" s="2" t="s">
        <v>103</v>
      </c>
      <c r="B228" s="2" t="s">
        <v>398</v>
      </c>
      <c r="C228" s="2" t="s">
        <v>37</v>
      </c>
      <c r="D228">
        <v>27468</v>
      </c>
      <c r="E228">
        <v>27468</v>
      </c>
      <c r="F228">
        <v>4</v>
      </c>
      <c r="G228" s="2" t="s">
        <v>55</v>
      </c>
      <c r="H228" s="2" t="s">
        <v>157</v>
      </c>
      <c r="I228" s="2" t="s">
        <v>212</v>
      </c>
      <c r="J228" s="2" t="s">
        <v>159</v>
      </c>
      <c r="K228">
        <v>1</v>
      </c>
      <c r="L228" s="2" t="s">
        <v>47</v>
      </c>
      <c r="N228">
        <v>1509</v>
      </c>
      <c r="O228">
        <v>162.97</v>
      </c>
      <c r="P228">
        <v>0</v>
      </c>
      <c r="R228" s="2" t="s">
        <v>42</v>
      </c>
      <c r="T228">
        <v>0</v>
      </c>
      <c r="U228">
        <v>11</v>
      </c>
    </row>
    <row r="229" spans="1:21" x14ac:dyDescent="0.2">
      <c r="A229" s="2" t="s">
        <v>182</v>
      </c>
      <c r="B229" s="2" t="s">
        <v>399</v>
      </c>
      <c r="C229" s="2" t="s">
        <v>37</v>
      </c>
      <c r="D229">
        <v>27468</v>
      </c>
      <c r="E229">
        <v>27468</v>
      </c>
      <c r="F229">
        <v>1</v>
      </c>
      <c r="G229" s="2" t="s">
        <v>55</v>
      </c>
      <c r="H229" s="2" t="s">
        <v>39</v>
      </c>
      <c r="I229" s="2" t="s">
        <v>40</v>
      </c>
      <c r="J229" s="2" t="s">
        <v>41</v>
      </c>
      <c r="K229">
        <v>1</v>
      </c>
      <c r="L229" s="2" t="s">
        <v>63</v>
      </c>
      <c r="N229">
        <v>380</v>
      </c>
      <c r="O229">
        <v>45.6</v>
      </c>
      <c r="P229">
        <v>0</v>
      </c>
      <c r="R229" s="2" t="s">
        <v>42</v>
      </c>
      <c r="T229">
        <v>0</v>
      </c>
      <c r="U229">
        <v>10</v>
      </c>
    </row>
    <row r="230" spans="1:21" x14ac:dyDescent="0.2">
      <c r="A230" s="2" t="s">
        <v>81</v>
      </c>
      <c r="B230" s="2" t="s">
        <v>400</v>
      </c>
      <c r="C230" s="2" t="s">
        <v>37</v>
      </c>
      <c r="D230">
        <v>8540</v>
      </c>
      <c r="E230">
        <v>37745</v>
      </c>
      <c r="F230">
        <v>1</v>
      </c>
      <c r="G230" s="2" t="s">
        <v>52</v>
      </c>
      <c r="H230" s="2" t="s">
        <v>39</v>
      </c>
      <c r="I230" s="2" t="s">
        <v>40</v>
      </c>
      <c r="J230" s="2" t="s">
        <v>41</v>
      </c>
      <c r="K230">
        <v>1</v>
      </c>
      <c r="L230" s="2" t="s">
        <v>63</v>
      </c>
      <c r="M230">
        <v>102</v>
      </c>
      <c r="N230">
        <v>10540</v>
      </c>
      <c r="O230">
        <v>1054</v>
      </c>
      <c r="P230">
        <v>1756.68</v>
      </c>
      <c r="R230" s="2" t="s">
        <v>42</v>
      </c>
      <c r="T230">
        <v>0</v>
      </c>
      <c r="U230">
        <v>10</v>
      </c>
    </row>
    <row r="231" spans="1:21" x14ac:dyDescent="0.2">
      <c r="A231" s="2" t="s">
        <v>80</v>
      </c>
      <c r="B231" s="2" t="s">
        <v>401</v>
      </c>
      <c r="C231" s="2" t="s">
        <v>37</v>
      </c>
      <c r="D231">
        <v>27468</v>
      </c>
      <c r="E231">
        <v>27468</v>
      </c>
      <c r="F231">
        <v>1</v>
      </c>
      <c r="G231" s="2" t="s">
        <v>55</v>
      </c>
      <c r="H231" s="2" t="s">
        <v>166</v>
      </c>
      <c r="I231" s="2" t="s">
        <v>167</v>
      </c>
      <c r="J231" s="2" t="s">
        <v>168</v>
      </c>
      <c r="K231">
        <v>1</v>
      </c>
      <c r="L231" s="2" t="s">
        <v>206</v>
      </c>
      <c r="N231">
        <v>4209.8999999999996</v>
      </c>
      <c r="O231">
        <v>505.19</v>
      </c>
      <c r="P231">
        <v>0</v>
      </c>
      <c r="R231" s="2" t="s">
        <v>170</v>
      </c>
      <c r="T231">
        <v>0</v>
      </c>
    </row>
    <row r="232" spans="1:21" x14ac:dyDescent="0.2">
      <c r="A232" s="2" t="s">
        <v>67</v>
      </c>
      <c r="B232" s="2" t="s">
        <v>402</v>
      </c>
      <c r="C232" s="2" t="s">
        <v>37</v>
      </c>
      <c r="D232">
        <v>27468</v>
      </c>
      <c r="E232">
        <v>27468</v>
      </c>
      <c r="F232">
        <v>1</v>
      </c>
      <c r="G232" s="2" t="s">
        <v>55</v>
      </c>
      <c r="H232" s="2" t="s">
        <v>166</v>
      </c>
      <c r="I232" s="2" t="s">
        <v>167</v>
      </c>
      <c r="J232" s="2" t="s">
        <v>168</v>
      </c>
      <c r="K232">
        <v>1</v>
      </c>
      <c r="L232" s="2" t="s">
        <v>73</v>
      </c>
      <c r="N232">
        <v>3460</v>
      </c>
      <c r="O232">
        <v>415.2</v>
      </c>
      <c r="P232">
        <v>0</v>
      </c>
      <c r="R232" s="2" t="s">
        <v>170</v>
      </c>
      <c r="T232">
        <v>0</v>
      </c>
    </row>
    <row r="233" spans="1:21" x14ac:dyDescent="0.2">
      <c r="A233" s="2" t="s">
        <v>53</v>
      </c>
      <c r="B233" s="2" t="s">
        <v>403</v>
      </c>
      <c r="C233" s="2" t="s">
        <v>37</v>
      </c>
      <c r="D233">
        <v>27468</v>
      </c>
      <c r="E233">
        <v>27468</v>
      </c>
      <c r="F233">
        <v>2</v>
      </c>
      <c r="G233" s="2" t="s">
        <v>55</v>
      </c>
      <c r="H233" s="2" t="s">
        <v>39</v>
      </c>
      <c r="I233" s="2" t="s">
        <v>123</v>
      </c>
      <c r="J233" s="2" t="s">
        <v>124</v>
      </c>
      <c r="K233">
        <v>1</v>
      </c>
      <c r="L233" s="2" t="s">
        <v>56</v>
      </c>
      <c r="N233">
        <v>3680</v>
      </c>
      <c r="O233">
        <v>397.44</v>
      </c>
      <c r="P233">
        <v>0</v>
      </c>
      <c r="Q233" s="2" t="s">
        <v>215</v>
      </c>
      <c r="R233" s="2" t="s">
        <v>42</v>
      </c>
      <c r="S233">
        <v>1</v>
      </c>
      <c r="T233">
        <v>1</v>
      </c>
      <c r="U233">
        <v>10</v>
      </c>
    </row>
    <row r="234" spans="1:21" x14ac:dyDescent="0.2">
      <c r="A234" s="2" t="s">
        <v>171</v>
      </c>
      <c r="B234" s="2" t="s">
        <v>404</v>
      </c>
      <c r="C234" s="2" t="s">
        <v>37</v>
      </c>
      <c r="D234">
        <v>27468</v>
      </c>
      <c r="E234">
        <v>27468</v>
      </c>
      <c r="F234">
        <v>1</v>
      </c>
      <c r="G234" s="2" t="s">
        <v>55</v>
      </c>
      <c r="H234" s="2" t="s">
        <v>166</v>
      </c>
      <c r="I234" s="2" t="s">
        <v>167</v>
      </c>
      <c r="J234" s="2" t="s">
        <v>168</v>
      </c>
      <c r="K234">
        <v>1</v>
      </c>
      <c r="L234" s="2" t="s">
        <v>206</v>
      </c>
      <c r="N234">
        <v>2837.17</v>
      </c>
      <c r="O234">
        <v>340.46</v>
      </c>
      <c r="P234">
        <v>0</v>
      </c>
      <c r="R234" s="2" t="s">
        <v>170</v>
      </c>
      <c r="T234">
        <v>0</v>
      </c>
    </row>
    <row r="235" spans="1:21" x14ac:dyDescent="0.2">
      <c r="A235" s="2" t="s">
        <v>67</v>
      </c>
      <c r="B235" s="2" t="s">
        <v>405</v>
      </c>
      <c r="C235" s="2" t="s">
        <v>37</v>
      </c>
      <c r="D235">
        <v>27468</v>
      </c>
      <c r="E235">
        <v>27468</v>
      </c>
      <c r="F235">
        <v>1</v>
      </c>
      <c r="G235" s="2" t="s">
        <v>55</v>
      </c>
      <c r="H235" s="2" t="s">
        <v>39</v>
      </c>
      <c r="I235" s="2" t="s">
        <v>123</v>
      </c>
      <c r="J235" s="2" t="s">
        <v>124</v>
      </c>
      <c r="K235">
        <v>1</v>
      </c>
      <c r="L235" s="2" t="s">
        <v>81</v>
      </c>
      <c r="N235">
        <v>3880</v>
      </c>
      <c r="O235">
        <v>465.6</v>
      </c>
      <c r="P235">
        <v>0</v>
      </c>
      <c r="Q235" s="2" t="s">
        <v>185</v>
      </c>
      <c r="R235" s="2" t="s">
        <v>42</v>
      </c>
      <c r="S235">
        <v>1</v>
      </c>
      <c r="T235">
        <v>1</v>
      </c>
      <c r="U235">
        <v>10</v>
      </c>
    </row>
    <row r="236" spans="1:21" x14ac:dyDescent="0.2">
      <c r="A236" s="2" t="s">
        <v>136</v>
      </c>
      <c r="B236" s="2" t="s">
        <v>406</v>
      </c>
      <c r="C236" s="2" t="s">
        <v>37</v>
      </c>
      <c r="D236">
        <v>19568</v>
      </c>
      <c r="E236">
        <v>19568</v>
      </c>
      <c r="F236">
        <v>1</v>
      </c>
      <c r="G236" s="2" t="s">
        <v>49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276</v>
      </c>
      <c r="M236">
        <v>25</v>
      </c>
      <c r="N236">
        <v>3385</v>
      </c>
      <c r="O236">
        <v>406.2</v>
      </c>
      <c r="P236">
        <v>564.16999999999996</v>
      </c>
      <c r="Q236" s="2" t="s">
        <v>126</v>
      </c>
      <c r="R236" s="2" t="s">
        <v>42</v>
      </c>
      <c r="S236">
        <v>1</v>
      </c>
      <c r="T236">
        <v>1</v>
      </c>
      <c r="U236">
        <v>10</v>
      </c>
    </row>
    <row r="237" spans="1:21" x14ac:dyDescent="0.2">
      <c r="A237" s="2" t="s">
        <v>80</v>
      </c>
      <c r="B237" s="2" t="s">
        <v>407</v>
      </c>
      <c r="C237" s="2" t="s">
        <v>37</v>
      </c>
      <c r="D237">
        <v>27468</v>
      </c>
      <c r="E237">
        <v>27468</v>
      </c>
      <c r="F237">
        <v>1</v>
      </c>
      <c r="G237" s="2" t="s">
        <v>55</v>
      </c>
      <c r="H237" s="2" t="s">
        <v>39</v>
      </c>
      <c r="I237" s="2" t="s">
        <v>123</v>
      </c>
      <c r="J237" s="2" t="s">
        <v>124</v>
      </c>
      <c r="K237">
        <v>1</v>
      </c>
      <c r="L237" s="2" t="s">
        <v>103</v>
      </c>
      <c r="N237">
        <v>12820</v>
      </c>
      <c r="O237">
        <v>1538.4</v>
      </c>
      <c r="P237">
        <v>0</v>
      </c>
      <c r="Q237" s="2" t="s">
        <v>185</v>
      </c>
      <c r="R237" s="2" t="s">
        <v>127</v>
      </c>
      <c r="S237">
        <v>1</v>
      </c>
      <c r="T237">
        <v>1</v>
      </c>
      <c r="U237">
        <v>10</v>
      </c>
    </row>
    <row r="238" spans="1:21" x14ac:dyDescent="0.2">
      <c r="A238" s="2" t="s">
        <v>103</v>
      </c>
      <c r="B238" s="2" t="s">
        <v>408</v>
      </c>
      <c r="C238" s="2" t="s">
        <v>37</v>
      </c>
      <c r="D238">
        <v>27468</v>
      </c>
      <c r="E238">
        <v>27468</v>
      </c>
      <c r="F238">
        <v>4</v>
      </c>
      <c r="G238" s="2" t="s">
        <v>55</v>
      </c>
      <c r="H238" s="2" t="s">
        <v>157</v>
      </c>
      <c r="I238" s="2" t="s">
        <v>212</v>
      </c>
      <c r="J238" s="2" t="s">
        <v>159</v>
      </c>
      <c r="K238">
        <v>1</v>
      </c>
      <c r="L238" s="2" t="s">
        <v>47</v>
      </c>
      <c r="N238">
        <v>329.3</v>
      </c>
      <c r="O238">
        <v>35.56</v>
      </c>
      <c r="P238">
        <v>0</v>
      </c>
      <c r="R238" s="2" t="s">
        <v>42</v>
      </c>
      <c r="T238">
        <v>0</v>
      </c>
      <c r="U238">
        <v>11</v>
      </c>
    </row>
    <row r="239" spans="1:21" x14ac:dyDescent="0.2">
      <c r="A239" s="2" t="s">
        <v>182</v>
      </c>
      <c r="B239" s="2" t="s">
        <v>409</v>
      </c>
      <c r="C239" s="2" t="s">
        <v>37</v>
      </c>
      <c r="D239">
        <v>27468</v>
      </c>
      <c r="E239">
        <v>27468</v>
      </c>
      <c r="F239">
        <v>4</v>
      </c>
      <c r="G239" s="2" t="s">
        <v>55</v>
      </c>
      <c r="H239" s="2" t="s">
        <v>157</v>
      </c>
      <c r="I239" s="2" t="s">
        <v>158</v>
      </c>
      <c r="J239" s="2" t="s">
        <v>159</v>
      </c>
      <c r="K239">
        <v>1</v>
      </c>
      <c r="L239" s="2" t="s">
        <v>410</v>
      </c>
      <c r="N239">
        <v>331.94</v>
      </c>
      <c r="O239">
        <v>35.85</v>
      </c>
      <c r="P239">
        <v>0</v>
      </c>
      <c r="Q239" s="2" t="s">
        <v>116</v>
      </c>
      <c r="R239" s="2" t="s">
        <v>42</v>
      </c>
      <c r="T239">
        <v>0</v>
      </c>
    </row>
    <row r="240" spans="1:21" x14ac:dyDescent="0.2">
      <c r="A240" s="2" t="s">
        <v>171</v>
      </c>
      <c r="B240" s="2" t="s">
        <v>411</v>
      </c>
      <c r="C240" s="2" t="s">
        <v>37</v>
      </c>
      <c r="D240">
        <v>27468</v>
      </c>
      <c r="E240">
        <v>27468</v>
      </c>
      <c r="F240">
        <v>4</v>
      </c>
      <c r="G240" s="2" t="s">
        <v>55</v>
      </c>
      <c r="H240" s="2" t="s">
        <v>157</v>
      </c>
      <c r="I240" s="2" t="s">
        <v>158</v>
      </c>
      <c r="J240" s="2" t="s">
        <v>159</v>
      </c>
      <c r="K240">
        <v>1</v>
      </c>
      <c r="L240" s="2" t="s">
        <v>142</v>
      </c>
      <c r="N240">
        <v>1721.76</v>
      </c>
      <c r="O240">
        <v>185.95</v>
      </c>
      <c r="P240">
        <v>0</v>
      </c>
      <c r="Q240" s="2" t="s">
        <v>215</v>
      </c>
      <c r="R240" s="2" t="s">
        <v>42</v>
      </c>
      <c r="T240">
        <v>0</v>
      </c>
    </row>
    <row r="241" spans="1:21" x14ac:dyDescent="0.2">
      <c r="A241" s="2" t="s">
        <v>58</v>
      </c>
      <c r="B241" s="2" t="s">
        <v>412</v>
      </c>
      <c r="C241" s="2" t="s">
        <v>37</v>
      </c>
      <c r="D241">
        <v>8540</v>
      </c>
      <c r="E241">
        <v>47807</v>
      </c>
      <c r="F241">
        <v>1</v>
      </c>
      <c r="G241" s="2" t="s">
        <v>72</v>
      </c>
      <c r="H241" s="2" t="s">
        <v>166</v>
      </c>
      <c r="I241" s="2" t="s">
        <v>167</v>
      </c>
      <c r="J241" s="2" t="s">
        <v>168</v>
      </c>
      <c r="K241">
        <v>1</v>
      </c>
      <c r="L241" s="2" t="s">
        <v>58</v>
      </c>
      <c r="M241">
        <v>102</v>
      </c>
      <c r="N241">
        <v>22000</v>
      </c>
      <c r="O241">
        <v>2200</v>
      </c>
      <c r="P241">
        <v>3666.67</v>
      </c>
      <c r="R241" s="2" t="s">
        <v>170</v>
      </c>
      <c r="T241">
        <v>0</v>
      </c>
    </row>
    <row r="242" spans="1:21" x14ac:dyDescent="0.2">
      <c r="A242" s="2" t="s">
        <v>110</v>
      </c>
      <c r="B242" s="2" t="s">
        <v>413</v>
      </c>
      <c r="C242" s="2" t="s">
        <v>37</v>
      </c>
      <c r="D242">
        <v>27468</v>
      </c>
      <c r="E242">
        <v>27468</v>
      </c>
      <c r="F242">
        <v>1</v>
      </c>
      <c r="G242" s="2" t="s">
        <v>55</v>
      </c>
      <c r="H242" s="2" t="s">
        <v>166</v>
      </c>
      <c r="I242" s="2" t="s">
        <v>167</v>
      </c>
      <c r="J242" s="2" t="s">
        <v>168</v>
      </c>
      <c r="K242">
        <v>1</v>
      </c>
      <c r="L242" s="2" t="s">
        <v>76</v>
      </c>
      <c r="N242">
        <v>1530</v>
      </c>
      <c r="O242">
        <v>183.6</v>
      </c>
      <c r="P242">
        <v>0</v>
      </c>
      <c r="R242" s="2" t="s">
        <v>170</v>
      </c>
      <c r="T242">
        <v>0</v>
      </c>
    </row>
    <row r="243" spans="1:21" x14ac:dyDescent="0.2">
      <c r="A243" s="2" t="s">
        <v>43</v>
      </c>
      <c r="B243" s="2" t="s">
        <v>414</v>
      </c>
      <c r="C243" s="2" t="s">
        <v>37</v>
      </c>
      <c r="D243">
        <v>27468</v>
      </c>
      <c r="E243">
        <v>27468</v>
      </c>
      <c r="F243">
        <v>1</v>
      </c>
      <c r="G243" s="2" t="s">
        <v>55</v>
      </c>
      <c r="H243" s="2" t="s">
        <v>39</v>
      </c>
      <c r="I243" s="2" t="s">
        <v>123</v>
      </c>
      <c r="J243" s="2" t="s">
        <v>124</v>
      </c>
      <c r="K243">
        <v>1</v>
      </c>
      <c r="L243" s="2" t="s">
        <v>46</v>
      </c>
      <c r="N243">
        <v>3660.4</v>
      </c>
      <c r="O243">
        <v>439.25</v>
      </c>
      <c r="P243">
        <v>0</v>
      </c>
      <c r="Q243" s="2" t="s">
        <v>215</v>
      </c>
      <c r="R243" s="2" t="s">
        <v>42</v>
      </c>
      <c r="S243">
        <v>1</v>
      </c>
      <c r="T243">
        <v>1</v>
      </c>
      <c r="U243">
        <v>10</v>
      </c>
    </row>
    <row r="244" spans="1:21" x14ac:dyDescent="0.2">
      <c r="A244" s="2" t="s">
        <v>67</v>
      </c>
      <c r="B244" s="2" t="s">
        <v>415</v>
      </c>
      <c r="C244" s="2" t="s">
        <v>37</v>
      </c>
      <c r="D244">
        <v>27468</v>
      </c>
      <c r="E244">
        <v>27468</v>
      </c>
      <c r="F244">
        <v>1</v>
      </c>
      <c r="G244" s="2" t="s">
        <v>55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81</v>
      </c>
      <c r="N244">
        <v>9845</v>
      </c>
      <c r="O244">
        <v>1181.4000000000001</v>
      </c>
      <c r="P244">
        <v>0</v>
      </c>
      <c r="Q244" s="2" t="s">
        <v>185</v>
      </c>
      <c r="R244" s="2" t="s">
        <v>127</v>
      </c>
      <c r="S244">
        <v>1</v>
      </c>
      <c r="T244">
        <v>1</v>
      </c>
      <c r="U244">
        <v>10</v>
      </c>
    </row>
    <row r="245" spans="1:21" x14ac:dyDescent="0.2">
      <c r="A245" s="2" t="s">
        <v>47</v>
      </c>
      <c r="B245" s="2" t="s">
        <v>416</v>
      </c>
      <c r="C245" s="2" t="s">
        <v>37</v>
      </c>
      <c r="D245">
        <v>27609</v>
      </c>
      <c r="E245">
        <v>27609</v>
      </c>
      <c r="F245">
        <v>4</v>
      </c>
      <c r="G245" s="2" t="s">
        <v>101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70</v>
      </c>
      <c r="N245">
        <v>185</v>
      </c>
      <c r="O245">
        <v>19.98</v>
      </c>
      <c r="P245">
        <v>0</v>
      </c>
      <c r="Q245" s="2" t="s">
        <v>132</v>
      </c>
      <c r="R245" s="2" t="s">
        <v>42</v>
      </c>
      <c r="T245">
        <v>0</v>
      </c>
    </row>
    <row r="246" spans="1:21" x14ac:dyDescent="0.2">
      <c r="A246" s="2" t="s">
        <v>58</v>
      </c>
      <c r="B246" s="2" t="s">
        <v>417</v>
      </c>
      <c r="C246" s="2" t="s">
        <v>37</v>
      </c>
      <c r="D246">
        <v>27468</v>
      </c>
      <c r="E246">
        <v>27468</v>
      </c>
      <c r="F246">
        <v>4</v>
      </c>
      <c r="G246" s="2" t="s">
        <v>55</v>
      </c>
      <c r="H246" s="2" t="s">
        <v>208</v>
      </c>
      <c r="I246" s="2" t="s">
        <v>209</v>
      </c>
      <c r="J246" s="2" t="s">
        <v>210</v>
      </c>
      <c r="K246">
        <v>1</v>
      </c>
      <c r="L246" s="2" t="s">
        <v>64</v>
      </c>
      <c r="N246">
        <v>602</v>
      </c>
      <c r="O246">
        <v>65.02</v>
      </c>
      <c r="P246">
        <v>0</v>
      </c>
      <c r="Q246" s="2" t="s">
        <v>215</v>
      </c>
      <c r="R246" s="2" t="s">
        <v>109</v>
      </c>
      <c r="T246">
        <v>0</v>
      </c>
      <c r="U246">
        <v>11</v>
      </c>
    </row>
    <row r="247" spans="1:21" x14ac:dyDescent="0.2">
      <c r="A247" s="2" t="s">
        <v>59</v>
      </c>
      <c r="B247" s="2" t="s">
        <v>418</v>
      </c>
      <c r="C247" s="2" t="s">
        <v>37</v>
      </c>
      <c r="D247">
        <v>27468</v>
      </c>
      <c r="E247">
        <v>27468</v>
      </c>
      <c r="F247">
        <v>1</v>
      </c>
      <c r="G247" s="2" t="s">
        <v>55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67</v>
      </c>
      <c r="N247">
        <v>4025</v>
      </c>
      <c r="O247">
        <v>483</v>
      </c>
      <c r="P247">
        <v>0</v>
      </c>
      <c r="Q247" s="2" t="s">
        <v>185</v>
      </c>
      <c r="R247" s="2" t="s">
        <v>42</v>
      </c>
      <c r="S247">
        <v>1</v>
      </c>
      <c r="T247">
        <v>1</v>
      </c>
      <c r="U247">
        <v>10</v>
      </c>
    </row>
    <row r="248" spans="1:21" x14ac:dyDescent="0.2">
      <c r="A248" s="2" t="s">
        <v>67</v>
      </c>
      <c r="B248" s="2" t="s">
        <v>419</v>
      </c>
      <c r="C248" s="2" t="s">
        <v>37</v>
      </c>
      <c r="D248">
        <v>27468</v>
      </c>
      <c r="E248">
        <v>27468</v>
      </c>
      <c r="F248">
        <v>1</v>
      </c>
      <c r="G248" s="2" t="s">
        <v>55</v>
      </c>
      <c r="H248" s="2" t="s">
        <v>39</v>
      </c>
      <c r="I248" s="2" t="s">
        <v>123</v>
      </c>
      <c r="J248" s="2" t="s">
        <v>124</v>
      </c>
      <c r="K248">
        <v>1</v>
      </c>
      <c r="L248" s="2" t="s">
        <v>81</v>
      </c>
      <c r="N248">
        <v>33775.5</v>
      </c>
      <c r="O248">
        <v>5289.24</v>
      </c>
      <c r="P248">
        <v>0</v>
      </c>
      <c r="Q248" s="2" t="s">
        <v>185</v>
      </c>
      <c r="R248" s="2" t="s">
        <v>127</v>
      </c>
      <c r="S248">
        <v>1</v>
      </c>
      <c r="T248">
        <v>1</v>
      </c>
      <c r="U248">
        <v>10</v>
      </c>
    </row>
    <row r="249" spans="1:21" x14ac:dyDescent="0.2">
      <c r="A249" s="2" t="s">
        <v>67</v>
      </c>
      <c r="B249" s="2" t="s">
        <v>420</v>
      </c>
      <c r="C249" s="2" t="s">
        <v>37</v>
      </c>
      <c r="D249">
        <v>27468</v>
      </c>
      <c r="E249">
        <v>27468</v>
      </c>
      <c r="F249">
        <v>1</v>
      </c>
      <c r="G249" s="2" t="s">
        <v>55</v>
      </c>
      <c r="H249" s="2" t="s">
        <v>39</v>
      </c>
      <c r="I249" s="2" t="s">
        <v>123</v>
      </c>
      <c r="J249" s="2" t="s">
        <v>124</v>
      </c>
      <c r="K249">
        <v>1</v>
      </c>
      <c r="L249" s="2" t="s">
        <v>81</v>
      </c>
      <c r="N249">
        <v>4150</v>
      </c>
      <c r="O249">
        <v>498</v>
      </c>
      <c r="P249">
        <v>0</v>
      </c>
      <c r="Q249" s="2" t="s">
        <v>132</v>
      </c>
      <c r="R249" s="2" t="s">
        <v>42</v>
      </c>
      <c r="S249">
        <v>1</v>
      </c>
      <c r="T249">
        <v>1</v>
      </c>
      <c r="U249">
        <v>10</v>
      </c>
    </row>
    <row r="250" spans="1:21" x14ac:dyDescent="0.2">
      <c r="A250" s="2" t="s">
        <v>63</v>
      </c>
      <c r="B250" s="2" t="s">
        <v>421</v>
      </c>
      <c r="C250" s="2" t="s">
        <v>37</v>
      </c>
      <c r="D250">
        <v>27468</v>
      </c>
      <c r="E250">
        <v>27468</v>
      </c>
      <c r="F250">
        <v>1</v>
      </c>
      <c r="G250" s="2" t="s">
        <v>55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136</v>
      </c>
      <c r="N250">
        <v>10204.9</v>
      </c>
      <c r="O250">
        <v>1224.5899999999999</v>
      </c>
      <c r="P250">
        <v>0</v>
      </c>
      <c r="Q250" s="2" t="s">
        <v>185</v>
      </c>
      <c r="R250" s="2" t="s">
        <v>127</v>
      </c>
      <c r="S250">
        <v>1</v>
      </c>
      <c r="T250">
        <v>1</v>
      </c>
      <c r="U250">
        <v>10</v>
      </c>
    </row>
    <row r="251" spans="1:21" x14ac:dyDescent="0.2">
      <c r="A251" s="2" t="s">
        <v>91</v>
      </c>
      <c r="B251" s="2" t="s">
        <v>422</v>
      </c>
      <c r="C251" s="2" t="s">
        <v>37</v>
      </c>
      <c r="D251">
        <v>27468</v>
      </c>
      <c r="E251">
        <v>27468</v>
      </c>
      <c r="F251">
        <v>4</v>
      </c>
      <c r="G251" s="2" t="s">
        <v>55</v>
      </c>
      <c r="H251" s="2" t="s">
        <v>208</v>
      </c>
      <c r="I251" s="2" t="s">
        <v>209</v>
      </c>
      <c r="J251" s="2" t="s">
        <v>210</v>
      </c>
      <c r="K251">
        <v>1</v>
      </c>
      <c r="L251" s="2" t="s">
        <v>233</v>
      </c>
      <c r="N251">
        <v>6821.9</v>
      </c>
      <c r="O251">
        <v>736.77</v>
      </c>
      <c r="P251">
        <v>0</v>
      </c>
      <c r="Q251" s="2" t="s">
        <v>215</v>
      </c>
      <c r="R251" s="2" t="s">
        <v>134</v>
      </c>
      <c r="T251">
        <v>0</v>
      </c>
      <c r="U251">
        <v>11</v>
      </c>
    </row>
    <row r="252" spans="1:21" x14ac:dyDescent="0.2">
      <c r="A252" s="2" t="s">
        <v>53</v>
      </c>
      <c r="B252" s="2" t="s">
        <v>423</v>
      </c>
      <c r="C252" s="2" t="s">
        <v>37</v>
      </c>
      <c r="D252">
        <v>1063</v>
      </c>
      <c r="E252">
        <v>1063</v>
      </c>
      <c r="F252">
        <v>4</v>
      </c>
      <c r="G252" s="2" t="s">
        <v>424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63</v>
      </c>
      <c r="M252">
        <v>13</v>
      </c>
      <c r="N252">
        <v>19800</v>
      </c>
      <c r="O252">
        <v>2376</v>
      </c>
      <c r="P252">
        <v>3300</v>
      </c>
      <c r="Q252" s="2" t="s">
        <v>185</v>
      </c>
      <c r="R252" s="2" t="s">
        <v>127</v>
      </c>
      <c r="T252">
        <v>0</v>
      </c>
    </row>
    <row r="253" spans="1:21" x14ac:dyDescent="0.2">
      <c r="A253" s="2" t="s">
        <v>67</v>
      </c>
      <c r="B253" s="2" t="s">
        <v>425</v>
      </c>
      <c r="C253" s="2" t="s">
        <v>37</v>
      </c>
      <c r="D253">
        <v>27468</v>
      </c>
      <c r="E253">
        <v>27468</v>
      </c>
      <c r="F253">
        <v>2</v>
      </c>
      <c r="G253" s="2" t="s">
        <v>55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81</v>
      </c>
      <c r="N253">
        <v>2240.88</v>
      </c>
      <c r="O253">
        <v>242.02</v>
      </c>
      <c r="P253">
        <v>0</v>
      </c>
      <c r="Q253" s="2" t="s">
        <v>132</v>
      </c>
      <c r="R253" s="2" t="s">
        <v>42</v>
      </c>
      <c r="S253">
        <v>1</v>
      </c>
      <c r="T253">
        <v>1</v>
      </c>
      <c r="U253">
        <v>10</v>
      </c>
    </row>
    <row r="254" spans="1:21" x14ac:dyDescent="0.2">
      <c r="A254" s="2" t="s">
        <v>110</v>
      </c>
      <c r="B254" s="2" t="s">
        <v>426</v>
      </c>
      <c r="C254" s="2" t="s">
        <v>37</v>
      </c>
      <c r="D254">
        <v>27468</v>
      </c>
      <c r="E254">
        <v>27468</v>
      </c>
      <c r="F254">
        <v>2</v>
      </c>
      <c r="G254" s="2" t="s">
        <v>55</v>
      </c>
      <c r="H254" s="2" t="s">
        <v>166</v>
      </c>
      <c r="I254" s="2" t="s">
        <v>167</v>
      </c>
      <c r="J254" s="2" t="s">
        <v>168</v>
      </c>
      <c r="K254">
        <v>1</v>
      </c>
      <c r="L254" s="2" t="s">
        <v>80</v>
      </c>
      <c r="N254">
        <v>6025</v>
      </c>
      <c r="O254">
        <v>650.70000000000005</v>
      </c>
      <c r="P254">
        <v>0</v>
      </c>
      <c r="R254" s="2" t="s">
        <v>170</v>
      </c>
      <c r="T254">
        <v>0</v>
      </c>
    </row>
    <row r="255" spans="1:21" x14ac:dyDescent="0.2">
      <c r="A255" s="2" t="s">
        <v>53</v>
      </c>
      <c r="B255" s="2" t="s">
        <v>427</v>
      </c>
      <c r="C255" s="2" t="s">
        <v>37</v>
      </c>
      <c r="D255">
        <v>27468</v>
      </c>
      <c r="E255">
        <v>27468</v>
      </c>
      <c r="F255">
        <v>4</v>
      </c>
      <c r="G255" s="2" t="s">
        <v>55</v>
      </c>
      <c r="H255" s="2" t="s">
        <v>157</v>
      </c>
      <c r="I255" s="2" t="s">
        <v>158</v>
      </c>
      <c r="J255" s="2" t="s">
        <v>159</v>
      </c>
      <c r="K255">
        <v>1</v>
      </c>
      <c r="L255" s="2" t="s">
        <v>136</v>
      </c>
      <c r="N255">
        <v>5357.9</v>
      </c>
      <c r="O255">
        <v>578.65</v>
      </c>
      <c r="P255">
        <v>0</v>
      </c>
      <c r="Q255" s="2" t="s">
        <v>215</v>
      </c>
      <c r="R255" s="2" t="s">
        <v>127</v>
      </c>
      <c r="T255">
        <v>0</v>
      </c>
    </row>
    <row r="256" spans="1:21" x14ac:dyDescent="0.2">
      <c r="A256" s="2" t="s">
        <v>53</v>
      </c>
      <c r="B256" s="2" t="s">
        <v>428</v>
      </c>
      <c r="C256" s="2" t="s">
        <v>37</v>
      </c>
      <c r="D256">
        <v>27468</v>
      </c>
      <c r="E256">
        <v>27468</v>
      </c>
      <c r="F256">
        <v>2</v>
      </c>
      <c r="G256" s="2" t="s">
        <v>55</v>
      </c>
      <c r="H256" s="2" t="s">
        <v>166</v>
      </c>
      <c r="I256" s="2" t="s">
        <v>167</v>
      </c>
      <c r="J256" s="2" t="s">
        <v>168</v>
      </c>
      <c r="K256">
        <v>1</v>
      </c>
      <c r="L256" s="2" t="s">
        <v>63</v>
      </c>
      <c r="N256">
        <v>217.83</v>
      </c>
      <c r="O256">
        <v>23.53</v>
      </c>
      <c r="P256">
        <v>0</v>
      </c>
      <c r="R256" s="2" t="s">
        <v>170</v>
      </c>
      <c r="T256">
        <v>0</v>
      </c>
    </row>
    <row r="257" spans="1:21" x14ac:dyDescent="0.2">
      <c r="A257" s="2" t="s">
        <v>206</v>
      </c>
      <c r="B257" s="2" t="s">
        <v>429</v>
      </c>
      <c r="C257" s="2" t="s">
        <v>37</v>
      </c>
      <c r="D257">
        <v>27468</v>
      </c>
      <c r="E257">
        <v>27468</v>
      </c>
      <c r="F257">
        <v>1</v>
      </c>
      <c r="G257" s="2" t="s">
        <v>55</v>
      </c>
      <c r="H257" s="2" t="s">
        <v>39</v>
      </c>
      <c r="I257" s="2" t="s">
        <v>123</v>
      </c>
      <c r="J257" s="2" t="s">
        <v>124</v>
      </c>
      <c r="K257">
        <v>1</v>
      </c>
      <c r="L257" s="2" t="s">
        <v>56</v>
      </c>
      <c r="N257">
        <v>220</v>
      </c>
      <c r="O257">
        <v>26.4</v>
      </c>
      <c r="P257">
        <v>0</v>
      </c>
      <c r="Q257" s="2" t="s">
        <v>185</v>
      </c>
      <c r="R257" s="2" t="s">
        <v>42</v>
      </c>
      <c r="S257">
        <v>1</v>
      </c>
      <c r="T257">
        <v>1</v>
      </c>
      <c r="U257">
        <v>10</v>
      </c>
    </row>
    <row r="258" spans="1:21" x14ac:dyDescent="0.2">
      <c r="A258" s="2" t="s">
        <v>43</v>
      </c>
      <c r="B258" s="2" t="s">
        <v>430</v>
      </c>
      <c r="C258" s="2" t="s">
        <v>37</v>
      </c>
      <c r="D258">
        <v>27468</v>
      </c>
      <c r="E258">
        <v>27468</v>
      </c>
      <c r="F258">
        <v>1</v>
      </c>
      <c r="G258" s="2" t="s">
        <v>55</v>
      </c>
      <c r="H258" s="2" t="s">
        <v>39</v>
      </c>
      <c r="I258" s="2" t="s">
        <v>40</v>
      </c>
      <c r="J258" s="2" t="s">
        <v>41</v>
      </c>
      <c r="K258">
        <v>1</v>
      </c>
      <c r="L258" s="2" t="s">
        <v>46</v>
      </c>
      <c r="N258">
        <v>10980</v>
      </c>
      <c r="O258">
        <v>1317.6</v>
      </c>
      <c r="P258">
        <v>0</v>
      </c>
      <c r="R258" s="2" t="s">
        <v>42</v>
      </c>
      <c r="T258">
        <v>0</v>
      </c>
      <c r="U258">
        <v>10</v>
      </c>
    </row>
    <row r="259" spans="1:21" x14ac:dyDescent="0.2">
      <c r="A259" s="2" t="s">
        <v>80</v>
      </c>
      <c r="B259" s="2" t="s">
        <v>431</v>
      </c>
      <c r="C259" s="2" t="s">
        <v>37</v>
      </c>
      <c r="D259">
        <v>27468</v>
      </c>
      <c r="E259">
        <v>27468</v>
      </c>
      <c r="F259">
        <v>1</v>
      </c>
      <c r="G259" s="2" t="s">
        <v>55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103</v>
      </c>
      <c r="N259">
        <v>6490</v>
      </c>
      <c r="O259">
        <v>778.8</v>
      </c>
      <c r="P259">
        <v>0</v>
      </c>
      <c r="Q259" s="2" t="s">
        <v>185</v>
      </c>
      <c r="R259" s="2" t="s">
        <v>127</v>
      </c>
      <c r="S259">
        <v>1</v>
      </c>
      <c r="T259">
        <v>1</v>
      </c>
      <c r="U259">
        <v>10</v>
      </c>
    </row>
    <row r="260" spans="1:21" x14ac:dyDescent="0.2">
      <c r="A260" s="2" t="s">
        <v>81</v>
      </c>
      <c r="B260" s="2" t="s">
        <v>432</v>
      </c>
      <c r="C260" s="2" t="s">
        <v>37</v>
      </c>
      <c r="D260">
        <v>27468</v>
      </c>
      <c r="E260">
        <v>27468</v>
      </c>
      <c r="F260">
        <v>4</v>
      </c>
      <c r="G260" s="2" t="s">
        <v>55</v>
      </c>
      <c r="H260" s="2" t="s">
        <v>157</v>
      </c>
      <c r="I260" s="2" t="s">
        <v>158</v>
      </c>
      <c r="J260" s="2" t="s">
        <v>159</v>
      </c>
      <c r="K260">
        <v>1</v>
      </c>
      <c r="L260" s="2" t="s">
        <v>50</v>
      </c>
      <c r="N260">
        <v>6800</v>
      </c>
      <c r="O260">
        <v>734.4</v>
      </c>
      <c r="P260">
        <v>0</v>
      </c>
      <c r="Q260" s="2" t="s">
        <v>132</v>
      </c>
      <c r="R260" s="2" t="s">
        <v>127</v>
      </c>
      <c r="T260">
        <v>0</v>
      </c>
    </row>
    <row r="261" spans="1:21" x14ac:dyDescent="0.2">
      <c r="A261" s="2" t="s">
        <v>81</v>
      </c>
      <c r="B261" s="2" t="s">
        <v>433</v>
      </c>
      <c r="C261" s="2" t="s">
        <v>37</v>
      </c>
      <c r="D261">
        <v>27468</v>
      </c>
      <c r="E261">
        <v>27468</v>
      </c>
      <c r="F261">
        <v>4</v>
      </c>
      <c r="G261" s="2" t="s">
        <v>55</v>
      </c>
      <c r="H261" s="2" t="s">
        <v>157</v>
      </c>
      <c r="I261" s="2" t="s">
        <v>212</v>
      </c>
      <c r="J261" s="2" t="s">
        <v>159</v>
      </c>
      <c r="K261">
        <v>1</v>
      </c>
      <c r="L261" s="2" t="s">
        <v>182</v>
      </c>
      <c r="N261">
        <v>630.95000000000005</v>
      </c>
      <c r="O261">
        <v>68.14</v>
      </c>
      <c r="P261">
        <v>0</v>
      </c>
      <c r="R261" s="2" t="s">
        <v>42</v>
      </c>
      <c r="T261">
        <v>0</v>
      </c>
      <c r="U261">
        <v>11</v>
      </c>
    </row>
    <row r="262" spans="1:21" x14ac:dyDescent="0.2">
      <c r="A262" s="2" t="s">
        <v>132</v>
      </c>
      <c r="B262" s="2" t="s">
        <v>434</v>
      </c>
      <c r="C262" s="2" t="s">
        <v>37</v>
      </c>
      <c r="D262">
        <v>27468</v>
      </c>
      <c r="E262">
        <v>27468</v>
      </c>
      <c r="F262">
        <v>1</v>
      </c>
      <c r="G262" s="2" t="s">
        <v>55</v>
      </c>
      <c r="H262" s="2" t="s">
        <v>166</v>
      </c>
      <c r="I262" s="2" t="s">
        <v>167</v>
      </c>
      <c r="J262" s="2" t="s">
        <v>168</v>
      </c>
      <c r="K262">
        <v>1</v>
      </c>
      <c r="L262" s="2" t="s">
        <v>215</v>
      </c>
      <c r="N262">
        <v>614.98</v>
      </c>
      <c r="O262">
        <v>73.8</v>
      </c>
      <c r="P262">
        <v>0</v>
      </c>
      <c r="R262" s="2" t="s">
        <v>170</v>
      </c>
      <c r="T262">
        <v>0</v>
      </c>
    </row>
    <row r="263" spans="1:21" x14ac:dyDescent="0.2">
      <c r="A263" s="2" t="s">
        <v>43</v>
      </c>
      <c r="B263" s="2" t="s">
        <v>435</v>
      </c>
      <c r="C263" s="2" t="s">
        <v>37</v>
      </c>
      <c r="D263">
        <v>27468</v>
      </c>
      <c r="E263">
        <v>27468</v>
      </c>
      <c r="F263">
        <v>2</v>
      </c>
      <c r="G263" s="2" t="s">
        <v>55</v>
      </c>
      <c r="H263" s="2" t="s">
        <v>166</v>
      </c>
      <c r="I263" s="2" t="s">
        <v>167</v>
      </c>
      <c r="J263" s="2" t="s">
        <v>168</v>
      </c>
      <c r="K263">
        <v>1</v>
      </c>
      <c r="L263" s="2" t="s">
        <v>182</v>
      </c>
      <c r="N263">
        <v>259</v>
      </c>
      <c r="O263">
        <v>27.97</v>
      </c>
      <c r="P263">
        <v>0</v>
      </c>
      <c r="R263" s="2" t="s">
        <v>170</v>
      </c>
      <c r="T263">
        <v>0</v>
      </c>
    </row>
    <row r="264" spans="1:21" x14ac:dyDescent="0.2">
      <c r="A264" s="2" t="s">
        <v>80</v>
      </c>
      <c r="B264" s="2" t="s">
        <v>436</v>
      </c>
      <c r="C264" s="2" t="s">
        <v>37</v>
      </c>
      <c r="D264">
        <v>27468</v>
      </c>
      <c r="E264">
        <v>27468</v>
      </c>
      <c r="F264">
        <v>1</v>
      </c>
      <c r="G264" s="2" t="s">
        <v>55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171</v>
      </c>
      <c r="N264">
        <v>8605</v>
      </c>
      <c r="O264">
        <v>1032.5999999999999</v>
      </c>
      <c r="P264">
        <v>0</v>
      </c>
      <c r="Q264" s="2" t="s">
        <v>215</v>
      </c>
      <c r="R264" s="2" t="s">
        <v>127</v>
      </c>
      <c r="S264">
        <v>1</v>
      </c>
      <c r="T264">
        <v>1</v>
      </c>
      <c r="U264">
        <v>10</v>
      </c>
    </row>
    <row r="265" spans="1:21" x14ac:dyDescent="0.2">
      <c r="A265" s="2" t="s">
        <v>206</v>
      </c>
      <c r="B265" s="2" t="s">
        <v>437</v>
      </c>
      <c r="C265" s="2" t="s">
        <v>37</v>
      </c>
      <c r="D265">
        <v>27468</v>
      </c>
      <c r="E265">
        <v>27468</v>
      </c>
      <c r="F265">
        <v>1</v>
      </c>
      <c r="G265" s="2" t="s">
        <v>55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56</v>
      </c>
      <c r="N265">
        <v>345</v>
      </c>
      <c r="O265">
        <v>41.4</v>
      </c>
      <c r="P265">
        <v>0</v>
      </c>
      <c r="Q265" s="2" t="s">
        <v>215</v>
      </c>
      <c r="R265" s="2" t="s">
        <v>42</v>
      </c>
      <c r="S265">
        <v>1</v>
      </c>
      <c r="T265">
        <v>1</v>
      </c>
      <c r="U265">
        <v>10</v>
      </c>
    </row>
    <row r="266" spans="1:21" x14ac:dyDescent="0.2">
      <c r="A266" s="2" t="s">
        <v>182</v>
      </c>
      <c r="B266" s="2" t="s">
        <v>438</v>
      </c>
      <c r="C266" s="2" t="s">
        <v>37</v>
      </c>
      <c r="D266">
        <v>27468</v>
      </c>
      <c r="E266">
        <v>27468</v>
      </c>
      <c r="F266">
        <v>4</v>
      </c>
      <c r="G266" s="2" t="s">
        <v>55</v>
      </c>
      <c r="H266" s="2" t="s">
        <v>208</v>
      </c>
      <c r="I266" s="2" t="s">
        <v>209</v>
      </c>
      <c r="J266" s="2" t="s">
        <v>210</v>
      </c>
      <c r="K266">
        <v>1</v>
      </c>
      <c r="L266" s="2" t="s">
        <v>53</v>
      </c>
      <c r="N266">
        <v>350</v>
      </c>
      <c r="O266">
        <v>37.799999999999997</v>
      </c>
      <c r="P266">
        <v>0</v>
      </c>
      <c r="Q266" s="2" t="s">
        <v>185</v>
      </c>
      <c r="R266" s="2" t="s">
        <v>109</v>
      </c>
      <c r="T266">
        <v>0</v>
      </c>
      <c r="U266">
        <v>11</v>
      </c>
    </row>
    <row r="267" spans="1:21" x14ac:dyDescent="0.2">
      <c r="A267" s="2" t="s">
        <v>132</v>
      </c>
      <c r="B267" s="2" t="s">
        <v>439</v>
      </c>
      <c r="C267" s="2" t="s">
        <v>37</v>
      </c>
      <c r="D267">
        <v>27483</v>
      </c>
      <c r="E267">
        <v>27483</v>
      </c>
      <c r="F267">
        <v>1</v>
      </c>
      <c r="G267" s="2" t="s">
        <v>75</v>
      </c>
      <c r="H267" s="2" t="s">
        <v>39</v>
      </c>
      <c r="I267" s="2" t="s">
        <v>123</v>
      </c>
      <c r="J267" s="2" t="s">
        <v>124</v>
      </c>
      <c r="K267">
        <v>1</v>
      </c>
      <c r="L267" s="2" t="s">
        <v>169</v>
      </c>
      <c r="N267">
        <v>2940</v>
      </c>
      <c r="O267">
        <v>352.8</v>
      </c>
      <c r="P267">
        <v>0</v>
      </c>
      <c r="Q267" s="2" t="s">
        <v>126</v>
      </c>
      <c r="R267" s="2" t="s">
        <v>42</v>
      </c>
      <c r="S267">
        <v>1</v>
      </c>
      <c r="T267">
        <v>1</v>
      </c>
      <c r="U267">
        <v>10</v>
      </c>
    </row>
    <row r="268" spans="1:21" x14ac:dyDescent="0.2">
      <c r="A268" s="2" t="s">
        <v>53</v>
      </c>
      <c r="B268" s="2" t="s">
        <v>440</v>
      </c>
      <c r="C268" s="2" t="s">
        <v>37</v>
      </c>
      <c r="D268">
        <v>27468</v>
      </c>
      <c r="E268">
        <v>27468</v>
      </c>
      <c r="F268">
        <v>1</v>
      </c>
      <c r="G268" s="2" t="s">
        <v>55</v>
      </c>
      <c r="H268" s="2" t="s">
        <v>39</v>
      </c>
      <c r="I268" s="2" t="s">
        <v>123</v>
      </c>
      <c r="J268" s="2" t="s">
        <v>124</v>
      </c>
      <c r="K268">
        <v>1</v>
      </c>
      <c r="L268" s="2" t="s">
        <v>63</v>
      </c>
      <c r="N268">
        <v>3093.04</v>
      </c>
      <c r="O268">
        <v>371.16</v>
      </c>
      <c r="P268">
        <v>0</v>
      </c>
      <c r="Q268" s="2" t="s">
        <v>441</v>
      </c>
      <c r="R268" s="2" t="s">
        <v>42</v>
      </c>
      <c r="S268">
        <v>1</v>
      </c>
      <c r="T268">
        <v>1</v>
      </c>
      <c r="U268">
        <v>10</v>
      </c>
    </row>
    <row r="269" spans="1:21" x14ac:dyDescent="0.2">
      <c r="A269" s="2" t="s">
        <v>81</v>
      </c>
      <c r="B269" s="2" t="s">
        <v>442</v>
      </c>
      <c r="C269" s="2" t="s">
        <v>37</v>
      </c>
      <c r="D269">
        <v>27468</v>
      </c>
      <c r="E269">
        <v>27468</v>
      </c>
      <c r="F269">
        <v>1</v>
      </c>
      <c r="G269" s="2" t="s">
        <v>55</v>
      </c>
      <c r="H269" s="2" t="s">
        <v>39</v>
      </c>
      <c r="I269" s="2" t="s">
        <v>123</v>
      </c>
      <c r="J269" s="2" t="s">
        <v>124</v>
      </c>
      <c r="K269">
        <v>1</v>
      </c>
      <c r="L269" s="2" t="s">
        <v>104</v>
      </c>
      <c r="N269">
        <v>8035</v>
      </c>
      <c r="O269">
        <v>964.2</v>
      </c>
      <c r="P269">
        <v>0</v>
      </c>
      <c r="Q269" s="2" t="s">
        <v>215</v>
      </c>
      <c r="R269" s="2" t="s">
        <v>127</v>
      </c>
      <c r="S269">
        <v>1</v>
      </c>
      <c r="T269">
        <v>1</v>
      </c>
      <c r="U269">
        <v>10</v>
      </c>
    </row>
    <row r="270" spans="1:21" x14ac:dyDescent="0.2">
      <c r="A270" s="2" t="s">
        <v>59</v>
      </c>
      <c r="B270" s="2" t="s">
        <v>443</v>
      </c>
      <c r="C270" s="2" t="s">
        <v>37</v>
      </c>
      <c r="D270">
        <v>27468</v>
      </c>
      <c r="E270">
        <v>27468</v>
      </c>
      <c r="F270">
        <v>1</v>
      </c>
      <c r="G270" s="2" t="s">
        <v>55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67</v>
      </c>
      <c r="N270">
        <v>230</v>
      </c>
      <c r="O270">
        <v>27.6</v>
      </c>
      <c r="P270">
        <v>0</v>
      </c>
      <c r="Q270" s="2" t="s">
        <v>132</v>
      </c>
      <c r="R270" s="2" t="s">
        <v>42</v>
      </c>
      <c r="S270">
        <v>1</v>
      </c>
      <c r="T270">
        <v>1</v>
      </c>
      <c r="U270">
        <v>10</v>
      </c>
    </row>
    <row r="271" spans="1:21" x14ac:dyDescent="0.2">
      <c r="A271" s="2" t="s">
        <v>35</v>
      </c>
      <c r="B271" s="2" t="s">
        <v>444</v>
      </c>
      <c r="C271" s="2" t="s">
        <v>37</v>
      </c>
      <c r="D271">
        <v>19568</v>
      </c>
      <c r="E271">
        <v>19568</v>
      </c>
      <c r="F271">
        <v>1</v>
      </c>
      <c r="G271" s="2" t="s">
        <v>49</v>
      </c>
      <c r="H271" s="2" t="s">
        <v>166</v>
      </c>
      <c r="I271" s="2" t="s">
        <v>167</v>
      </c>
      <c r="J271" s="2" t="s">
        <v>168</v>
      </c>
      <c r="K271">
        <v>1</v>
      </c>
      <c r="L271" s="2" t="s">
        <v>233</v>
      </c>
      <c r="M271">
        <v>25</v>
      </c>
      <c r="N271">
        <v>400</v>
      </c>
      <c r="O271">
        <v>48</v>
      </c>
      <c r="P271">
        <v>66.66</v>
      </c>
      <c r="R271" s="2" t="s">
        <v>170</v>
      </c>
      <c r="T271">
        <v>0</v>
      </c>
    </row>
    <row r="272" spans="1:21" x14ac:dyDescent="0.2">
      <c r="A272" s="2" t="s">
        <v>80</v>
      </c>
      <c r="B272" s="2" t="s">
        <v>445</v>
      </c>
      <c r="C272" s="2" t="s">
        <v>37</v>
      </c>
      <c r="D272">
        <v>27468</v>
      </c>
      <c r="E272">
        <v>27468</v>
      </c>
      <c r="F272">
        <v>1</v>
      </c>
      <c r="G272" s="2" t="s">
        <v>55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50</v>
      </c>
      <c r="N272">
        <v>7744.88</v>
      </c>
      <c r="O272">
        <v>929.39</v>
      </c>
      <c r="P272">
        <v>0</v>
      </c>
      <c r="Q272" s="2" t="s">
        <v>185</v>
      </c>
      <c r="R272" s="2" t="s">
        <v>127</v>
      </c>
      <c r="S272">
        <v>1</v>
      </c>
      <c r="T272">
        <v>1</v>
      </c>
      <c r="U272">
        <v>10</v>
      </c>
    </row>
    <row r="273" spans="1:21" x14ac:dyDescent="0.2">
      <c r="A273" s="2" t="s">
        <v>67</v>
      </c>
      <c r="B273" s="2" t="s">
        <v>446</v>
      </c>
      <c r="C273" s="2" t="s">
        <v>37</v>
      </c>
      <c r="D273">
        <v>27468</v>
      </c>
      <c r="E273">
        <v>27468</v>
      </c>
      <c r="F273">
        <v>4</v>
      </c>
      <c r="G273" s="2" t="s">
        <v>55</v>
      </c>
      <c r="H273" s="2" t="s">
        <v>157</v>
      </c>
      <c r="I273" s="2" t="s">
        <v>158</v>
      </c>
      <c r="J273" s="2" t="s">
        <v>159</v>
      </c>
      <c r="K273">
        <v>1</v>
      </c>
      <c r="L273" s="2" t="s">
        <v>103</v>
      </c>
      <c r="N273">
        <v>7950</v>
      </c>
      <c r="O273">
        <v>858.6</v>
      </c>
      <c r="P273">
        <v>0</v>
      </c>
      <c r="Q273" s="2" t="s">
        <v>132</v>
      </c>
      <c r="R273" s="2" t="s">
        <v>127</v>
      </c>
      <c r="T273">
        <v>0</v>
      </c>
    </row>
    <row r="274" spans="1:21" x14ac:dyDescent="0.2">
      <c r="A274" s="2" t="s">
        <v>53</v>
      </c>
      <c r="B274" s="2" t="s">
        <v>447</v>
      </c>
      <c r="C274" s="2" t="s">
        <v>37</v>
      </c>
      <c r="D274">
        <v>27468</v>
      </c>
      <c r="E274">
        <v>27468</v>
      </c>
      <c r="F274">
        <v>1</v>
      </c>
      <c r="G274" s="2" t="s">
        <v>55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315</v>
      </c>
      <c r="N274">
        <v>10160</v>
      </c>
      <c r="O274">
        <v>1219.2</v>
      </c>
      <c r="P274">
        <v>0</v>
      </c>
      <c r="Q274" s="2" t="s">
        <v>185</v>
      </c>
      <c r="R274" s="2" t="s">
        <v>127</v>
      </c>
      <c r="S274">
        <v>1</v>
      </c>
      <c r="T274">
        <v>1</v>
      </c>
      <c r="U274">
        <v>10</v>
      </c>
    </row>
    <row r="275" spans="1:21" x14ac:dyDescent="0.2">
      <c r="A275" s="2" t="s">
        <v>103</v>
      </c>
      <c r="B275" s="2" t="s">
        <v>448</v>
      </c>
      <c r="C275" s="2" t="s">
        <v>37</v>
      </c>
      <c r="D275">
        <v>8540</v>
      </c>
      <c r="E275">
        <v>37745</v>
      </c>
      <c r="F275">
        <v>5</v>
      </c>
      <c r="G275" s="2" t="s">
        <v>52</v>
      </c>
      <c r="H275" s="2" t="s">
        <v>39</v>
      </c>
      <c r="I275" s="2" t="s">
        <v>123</v>
      </c>
      <c r="J275" s="2" t="s">
        <v>159</v>
      </c>
      <c r="K275">
        <v>1</v>
      </c>
      <c r="L275" s="2" t="s">
        <v>56</v>
      </c>
      <c r="M275">
        <v>102</v>
      </c>
      <c r="N275">
        <v>11025</v>
      </c>
      <c r="O275">
        <v>1102.5</v>
      </c>
      <c r="P275">
        <v>1837.5</v>
      </c>
      <c r="Q275" s="2" t="s">
        <v>200</v>
      </c>
      <c r="R275" s="2" t="s">
        <v>127</v>
      </c>
      <c r="T275">
        <v>0</v>
      </c>
      <c r="U275">
        <v>10</v>
      </c>
    </row>
    <row r="276" spans="1:21" x14ac:dyDescent="0.2">
      <c r="A276" s="2" t="s">
        <v>53</v>
      </c>
      <c r="B276" s="2" t="s">
        <v>449</v>
      </c>
      <c r="C276" s="2" t="s">
        <v>37</v>
      </c>
      <c r="D276">
        <v>27468</v>
      </c>
      <c r="E276">
        <v>27468</v>
      </c>
      <c r="F276">
        <v>4</v>
      </c>
      <c r="G276" s="2" t="s">
        <v>55</v>
      </c>
      <c r="H276" s="2" t="s">
        <v>157</v>
      </c>
      <c r="I276" s="2" t="s">
        <v>212</v>
      </c>
      <c r="J276" s="2" t="s">
        <v>159</v>
      </c>
      <c r="K276">
        <v>1</v>
      </c>
      <c r="L276" s="2" t="s">
        <v>53</v>
      </c>
      <c r="N276">
        <v>503</v>
      </c>
      <c r="O276">
        <v>54.32</v>
      </c>
      <c r="P276">
        <v>0</v>
      </c>
      <c r="R276" s="2" t="s">
        <v>42</v>
      </c>
      <c r="T276">
        <v>0</v>
      </c>
      <c r="U276">
        <v>11</v>
      </c>
    </row>
    <row r="277" spans="1:21" x14ac:dyDescent="0.2">
      <c r="A277" s="2" t="s">
        <v>46</v>
      </c>
      <c r="B277" s="2" t="s">
        <v>450</v>
      </c>
      <c r="C277" s="2" t="s">
        <v>37</v>
      </c>
      <c r="D277">
        <v>27468</v>
      </c>
      <c r="E277">
        <v>27468</v>
      </c>
      <c r="F277">
        <v>1</v>
      </c>
      <c r="G277" s="2" t="s">
        <v>55</v>
      </c>
      <c r="H277" s="2" t="s">
        <v>39</v>
      </c>
      <c r="I277" s="2" t="s">
        <v>123</v>
      </c>
      <c r="J277" s="2" t="s">
        <v>124</v>
      </c>
      <c r="K277">
        <v>1</v>
      </c>
      <c r="L277" s="2" t="s">
        <v>59</v>
      </c>
      <c r="N277">
        <v>9243.57</v>
      </c>
      <c r="O277">
        <v>1109.23</v>
      </c>
      <c r="P277">
        <v>0</v>
      </c>
      <c r="Q277" s="2" t="s">
        <v>215</v>
      </c>
      <c r="R277" s="2" t="s">
        <v>127</v>
      </c>
      <c r="S277">
        <v>1</v>
      </c>
      <c r="T277">
        <v>1</v>
      </c>
      <c r="U277">
        <v>10</v>
      </c>
    </row>
    <row r="278" spans="1:21" x14ac:dyDescent="0.2">
      <c r="A278" s="2" t="s">
        <v>50</v>
      </c>
      <c r="B278" s="2" t="s">
        <v>451</v>
      </c>
      <c r="C278" s="2" t="s">
        <v>37</v>
      </c>
      <c r="D278">
        <v>27468</v>
      </c>
      <c r="E278">
        <v>27468</v>
      </c>
      <c r="F278">
        <v>4</v>
      </c>
      <c r="G278" s="2" t="s">
        <v>55</v>
      </c>
      <c r="H278" s="2" t="s">
        <v>208</v>
      </c>
      <c r="I278" s="2" t="s">
        <v>209</v>
      </c>
      <c r="J278" s="2" t="s">
        <v>210</v>
      </c>
      <c r="K278">
        <v>1</v>
      </c>
      <c r="L278" s="2" t="s">
        <v>56</v>
      </c>
      <c r="N278">
        <v>6323.33</v>
      </c>
      <c r="O278">
        <v>682.92</v>
      </c>
      <c r="P278">
        <v>0</v>
      </c>
      <c r="Q278" s="2" t="s">
        <v>215</v>
      </c>
      <c r="R278" s="2" t="s">
        <v>134</v>
      </c>
      <c r="T278">
        <v>0</v>
      </c>
      <c r="U278">
        <v>11</v>
      </c>
    </row>
    <row r="279" spans="1:21" x14ac:dyDescent="0.2">
      <c r="A279" s="2" t="s">
        <v>67</v>
      </c>
      <c r="B279" s="2" t="s">
        <v>452</v>
      </c>
      <c r="C279" s="2" t="s">
        <v>37</v>
      </c>
      <c r="D279">
        <v>27468</v>
      </c>
      <c r="E279">
        <v>27468</v>
      </c>
      <c r="F279">
        <v>4</v>
      </c>
      <c r="G279" s="2" t="s">
        <v>55</v>
      </c>
      <c r="H279" s="2" t="s">
        <v>157</v>
      </c>
      <c r="I279" s="2" t="s">
        <v>158</v>
      </c>
      <c r="J279" s="2" t="s">
        <v>159</v>
      </c>
      <c r="K279">
        <v>1</v>
      </c>
      <c r="L279" s="2" t="s">
        <v>81</v>
      </c>
      <c r="N279">
        <v>8512.9699999999993</v>
      </c>
      <c r="O279">
        <v>919.4</v>
      </c>
      <c r="P279">
        <v>0</v>
      </c>
      <c r="Q279" s="2" t="s">
        <v>132</v>
      </c>
      <c r="R279" s="2" t="s">
        <v>127</v>
      </c>
      <c r="T279">
        <v>0</v>
      </c>
    </row>
    <row r="280" spans="1:21" x14ac:dyDescent="0.2">
      <c r="A280" s="2" t="s">
        <v>67</v>
      </c>
      <c r="B280" s="2" t="s">
        <v>453</v>
      </c>
      <c r="C280" s="2" t="s">
        <v>37</v>
      </c>
      <c r="D280">
        <v>27468</v>
      </c>
      <c r="E280">
        <v>27468</v>
      </c>
      <c r="F280">
        <v>1</v>
      </c>
      <c r="G280" s="2" t="s">
        <v>55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103</v>
      </c>
      <c r="N280">
        <v>10925</v>
      </c>
      <c r="O280">
        <v>1311</v>
      </c>
      <c r="P280">
        <v>0</v>
      </c>
      <c r="Q280" s="2" t="s">
        <v>185</v>
      </c>
      <c r="R280" s="2" t="s">
        <v>127</v>
      </c>
      <c r="S280">
        <v>1</v>
      </c>
      <c r="T280">
        <v>1</v>
      </c>
      <c r="U280">
        <v>10</v>
      </c>
    </row>
    <row r="281" spans="1:21" x14ac:dyDescent="0.2">
      <c r="A281" s="2" t="s">
        <v>53</v>
      </c>
      <c r="B281" s="2" t="s">
        <v>454</v>
      </c>
      <c r="C281" s="2" t="s">
        <v>37</v>
      </c>
      <c r="D281">
        <v>19568</v>
      </c>
      <c r="E281">
        <v>19568</v>
      </c>
      <c r="F281">
        <v>4</v>
      </c>
      <c r="G281" s="2" t="s">
        <v>49</v>
      </c>
      <c r="H281" s="2" t="s">
        <v>166</v>
      </c>
      <c r="I281" s="2" t="s">
        <v>167</v>
      </c>
      <c r="J281" s="2" t="s">
        <v>168</v>
      </c>
      <c r="K281">
        <v>1</v>
      </c>
      <c r="L281" s="2" t="s">
        <v>70</v>
      </c>
      <c r="M281">
        <v>24</v>
      </c>
      <c r="N281">
        <v>2830</v>
      </c>
      <c r="O281">
        <v>305.64</v>
      </c>
      <c r="P281">
        <v>471.67</v>
      </c>
      <c r="R281" s="2" t="s">
        <v>170</v>
      </c>
      <c r="T281">
        <v>0</v>
      </c>
    </row>
    <row r="282" spans="1:21" x14ac:dyDescent="0.2">
      <c r="A282" s="2" t="s">
        <v>132</v>
      </c>
      <c r="B282" s="2" t="s">
        <v>455</v>
      </c>
      <c r="C282" s="2" t="s">
        <v>37</v>
      </c>
      <c r="D282">
        <v>19568</v>
      </c>
      <c r="E282">
        <v>19568</v>
      </c>
      <c r="F282">
        <v>4</v>
      </c>
      <c r="G282" s="2" t="s">
        <v>49</v>
      </c>
      <c r="H282" s="2" t="s">
        <v>157</v>
      </c>
      <c r="I282" s="2" t="s">
        <v>212</v>
      </c>
      <c r="J282" s="2" t="s">
        <v>159</v>
      </c>
      <c r="K282">
        <v>1</v>
      </c>
      <c r="L282" s="2" t="s">
        <v>132</v>
      </c>
      <c r="M282">
        <v>24</v>
      </c>
      <c r="N282">
        <v>350</v>
      </c>
      <c r="O282">
        <v>37.799999999999997</v>
      </c>
      <c r="P282">
        <v>58.33</v>
      </c>
      <c r="R282" s="2" t="s">
        <v>42</v>
      </c>
      <c r="T282">
        <v>0</v>
      </c>
      <c r="U282">
        <v>11</v>
      </c>
    </row>
    <row r="283" spans="1:21" x14ac:dyDescent="0.2">
      <c r="A283" s="2" t="s">
        <v>67</v>
      </c>
      <c r="B283" s="2" t="s">
        <v>456</v>
      </c>
      <c r="C283" s="2" t="s">
        <v>37</v>
      </c>
      <c r="D283">
        <v>18399</v>
      </c>
      <c r="E283">
        <v>18399</v>
      </c>
      <c r="F283">
        <v>4</v>
      </c>
      <c r="G283" s="2" t="s">
        <v>457</v>
      </c>
      <c r="H283" s="2" t="s">
        <v>39</v>
      </c>
      <c r="I283" s="2" t="s">
        <v>40</v>
      </c>
      <c r="J283" s="2" t="s">
        <v>41</v>
      </c>
      <c r="K283">
        <v>1</v>
      </c>
      <c r="L283" s="2" t="s">
        <v>104</v>
      </c>
      <c r="M283">
        <v>24</v>
      </c>
      <c r="N283">
        <v>5195</v>
      </c>
      <c r="O283">
        <v>561.05999999999995</v>
      </c>
      <c r="P283">
        <v>865.83</v>
      </c>
      <c r="R283" s="2" t="s">
        <v>285</v>
      </c>
      <c r="T283">
        <v>0</v>
      </c>
      <c r="U283">
        <v>10</v>
      </c>
    </row>
    <row r="284" spans="1:21" x14ac:dyDescent="0.2">
      <c r="A284" s="2" t="s">
        <v>103</v>
      </c>
      <c r="B284" s="2" t="s">
        <v>458</v>
      </c>
      <c r="C284" s="2" t="s">
        <v>37</v>
      </c>
      <c r="D284">
        <v>27468</v>
      </c>
      <c r="E284">
        <v>27468</v>
      </c>
      <c r="F284">
        <v>4</v>
      </c>
      <c r="G284" s="2" t="s">
        <v>55</v>
      </c>
      <c r="H284" s="2" t="s">
        <v>208</v>
      </c>
      <c r="I284" s="2" t="s">
        <v>209</v>
      </c>
      <c r="J284" s="2" t="s">
        <v>210</v>
      </c>
      <c r="K284">
        <v>1</v>
      </c>
      <c r="L284" s="2" t="s">
        <v>132</v>
      </c>
      <c r="N284">
        <v>3226.8</v>
      </c>
      <c r="O284">
        <v>348.49</v>
      </c>
      <c r="P284">
        <v>0</v>
      </c>
      <c r="Q284" s="2" t="s">
        <v>185</v>
      </c>
      <c r="R284" s="2" t="s">
        <v>109</v>
      </c>
      <c r="T284">
        <v>0</v>
      </c>
      <c r="U284">
        <v>11</v>
      </c>
    </row>
    <row r="285" spans="1:21" x14ac:dyDescent="0.2">
      <c r="A285" s="2" t="s">
        <v>43</v>
      </c>
      <c r="B285" s="2" t="s">
        <v>459</v>
      </c>
      <c r="C285" s="2" t="s">
        <v>37</v>
      </c>
      <c r="D285">
        <v>27468</v>
      </c>
      <c r="E285">
        <v>27468</v>
      </c>
      <c r="F285">
        <v>4</v>
      </c>
      <c r="G285" s="2" t="s">
        <v>55</v>
      </c>
      <c r="H285" s="2" t="s">
        <v>157</v>
      </c>
      <c r="I285" s="2" t="s">
        <v>158</v>
      </c>
      <c r="J285" s="2" t="s">
        <v>159</v>
      </c>
      <c r="K285">
        <v>1</v>
      </c>
      <c r="L285" s="2" t="s">
        <v>64</v>
      </c>
      <c r="N285">
        <v>5715</v>
      </c>
      <c r="O285">
        <v>617.22</v>
      </c>
      <c r="P285">
        <v>0</v>
      </c>
      <c r="Q285" s="2" t="s">
        <v>132</v>
      </c>
      <c r="R285" s="2" t="s">
        <v>127</v>
      </c>
      <c r="T285">
        <v>0</v>
      </c>
    </row>
    <row r="286" spans="1:21" x14ac:dyDescent="0.2">
      <c r="A286" s="2" t="s">
        <v>50</v>
      </c>
      <c r="B286" s="2" t="s">
        <v>460</v>
      </c>
      <c r="C286" s="2" t="s">
        <v>37</v>
      </c>
      <c r="D286">
        <v>27468</v>
      </c>
      <c r="E286">
        <v>27468</v>
      </c>
      <c r="F286">
        <v>4</v>
      </c>
      <c r="G286" s="2" t="s">
        <v>55</v>
      </c>
      <c r="H286" s="2" t="s">
        <v>157</v>
      </c>
      <c r="I286" s="2" t="s">
        <v>158</v>
      </c>
      <c r="J286" s="2" t="s">
        <v>159</v>
      </c>
      <c r="K286">
        <v>1</v>
      </c>
      <c r="L286" s="2" t="s">
        <v>147</v>
      </c>
      <c r="N286">
        <v>5626.6</v>
      </c>
      <c r="O286">
        <v>607.66999999999996</v>
      </c>
      <c r="P286">
        <v>0</v>
      </c>
      <c r="Q286" s="2" t="s">
        <v>132</v>
      </c>
      <c r="R286" s="2" t="s">
        <v>127</v>
      </c>
      <c r="T286">
        <v>0</v>
      </c>
    </row>
    <row r="287" spans="1:21" x14ac:dyDescent="0.2">
      <c r="A287" s="2" t="s">
        <v>103</v>
      </c>
      <c r="B287" s="2" t="s">
        <v>461</v>
      </c>
      <c r="C287" s="2" t="s">
        <v>37</v>
      </c>
      <c r="D287">
        <v>27468</v>
      </c>
      <c r="E287">
        <v>27468</v>
      </c>
      <c r="F287">
        <v>4</v>
      </c>
      <c r="G287" s="2" t="s">
        <v>55</v>
      </c>
      <c r="H287" s="2" t="s">
        <v>157</v>
      </c>
      <c r="I287" s="2" t="s">
        <v>212</v>
      </c>
      <c r="J287" s="2" t="s">
        <v>159</v>
      </c>
      <c r="K287">
        <v>1</v>
      </c>
      <c r="L287" s="2" t="s">
        <v>116</v>
      </c>
      <c r="N287">
        <v>3378.98</v>
      </c>
      <c r="O287">
        <v>364.93</v>
      </c>
      <c r="P287">
        <v>0</v>
      </c>
      <c r="R287" s="2" t="s">
        <v>42</v>
      </c>
      <c r="T287">
        <v>0</v>
      </c>
      <c r="U287">
        <v>11</v>
      </c>
    </row>
    <row r="288" spans="1:21" x14ac:dyDescent="0.2">
      <c r="A288" s="2" t="s">
        <v>80</v>
      </c>
      <c r="B288" s="2" t="s">
        <v>462</v>
      </c>
      <c r="C288" s="2" t="s">
        <v>37</v>
      </c>
      <c r="D288">
        <v>27468</v>
      </c>
      <c r="E288">
        <v>27468</v>
      </c>
      <c r="F288">
        <v>4</v>
      </c>
      <c r="G288" s="2" t="s">
        <v>55</v>
      </c>
      <c r="H288" s="2" t="s">
        <v>157</v>
      </c>
      <c r="I288" s="2" t="s">
        <v>158</v>
      </c>
      <c r="J288" s="2" t="s">
        <v>159</v>
      </c>
      <c r="K288">
        <v>1</v>
      </c>
      <c r="L288" s="2" t="s">
        <v>47</v>
      </c>
      <c r="N288">
        <v>6225.6</v>
      </c>
      <c r="O288">
        <v>657.83</v>
      </c>
      <c r="P288">
        <v>0</v>
      </c>
      <c r="Q288" s="2" t="s">
        <v>132</v>
      </c>
      <c r="R288" s="2" t="s">
        <v>127</v>
      </c>
      <c r="T288">
        <v>0</v>
      </c>
    </row>
    <row r="289" spans="1:21" x14ac:dyDescent="0.2">
      <c r="A289" s="2" t="s">
        <v>67</v>
      </c>
      <c r="B289" s="2" t="s">
        <v>463</v>
      </c>
      <c r="C289" s="2" t="s">
        <v>37</v>
      </c>
      <c r="D289">
        <v>27468</v>
      </c>
      <c r="E289">
        <v>27468</v>
      </c>
      <c r="F289">
        <v>1</v>
      </c>
      <c r="G289" s="2" t="s">
        <v>55</v>
      </c>
      <c r="H289" s="2" t="s">
        <v>39</v>
      </c>
      <c r="I289" s="2" t="s">
        <v>123</v>
      </c>
      <c r="J289" s="2" t="s">
        <v>124</v>
      </c>
      <c r="K289">
        <v>1</v>
      </c>
      <c r="L289" s="2" t="s">
        <v>81</v>
      </c>
      <c r="N289">
        <v>9022</v>
      </c>
      <c r="O289">
        <v>1082.6400000000001</v>
      </c>
      <c r="P289">
        <v>0</v>
      </c>
      <c r="Q289" s="2" t="s">
        <v>215</v>
      </c>
      <c r="R289" s="2" t="s">
        <v>127</v>
      </c>
      <c r="S289">
        <v>1</v>
      </c>
      <c r="T289">
        <v>1</v>
      </c>
      <c r="U289">
        <v>10</v>
      </c>
    </row>
    <row r="290" spans="1:21" x14ac:dyDescent="0.2">
      <c r="A290" s="2" t="s">
        <v>67</v>
      </c>
      <c r="B290" s="2" t="s">
        <v>464</v>
      </c>
      <c r="C290" s="2" t="s">
        <v>37</v>
      </c>
      <c r="D290">
        <v>27468</v>
      </c>
      <c r="E290">
        <v>27468</v>
      </c>
      <c r="F290">
        <v>1</v>
      </c>
      <c r="G290" s="2" t="s">
        <v>55</v>
      </c>
      <c r="H290" s="2" t="s">
        <v>39</v>
      </c>
      <c r="I290" s="2" t="s">
        <v>123</v>
      </c>
      <c r="J290" s="2" t="s">
        <v>124</v>
      </c>
      <c r="K290">
        <v>1</v>
      </c>
      <c r="L290" s="2" t="s">
        <v>81</v>
      </c>
      <c r="N290">
        <v>1565.18</v>
      </c>
      <c r="O290">
        <v>187.82</v>
      </c>
      <c r="P290">
        <v>0</v>
      </c>
      <c r="Q290" s="2" t="s">
        <v>132</v>
      </c>
      <c r="R290" s="2" t="s">
        <v>42</v>
      </c>
      <c r="S290">
        <v>1</v>
      </c>
      <c r="T290">
        <v>1</v>
      </c>
      <c r="U290">
        <v>10</v>
      </c>
    </row>
    <row r="291" spans="1:21" x14ac:dyDescent="0.2">
      <c r="A291" s="2" t="s">
        <v>43</v>
      </c>
      <c r="B291" s="2" t="s">
        <v>465</v>
      </c>
      <c r="C291" s="2" t="s">
        <v>37</v>
      </c>
      <c r="D291">
        <v>27468</v>
      </c>
      <c r="E291">
        <v>27468</v>
      </c>
      <c r="F291">
        <v>4</v>
      </c>
      <c r="G291" s="2" t="s">
        <v>55</v>
      </c>
      <c r="H291" s="2" t="s">
        <v>157</v>
      </c>
      <c r="I291" s="2" t="s">
        <v>158</v>
      </c>
      <c r="J291" s="2" t="s">
        <v>159</v>
      </c>
      <c r="K291">
        <v>1</v>
      </c>
      <c r="L291" s="2" t="s">
        <v>58</v>
      </c>
      <c r="N291">
        <v>8363.4</v>
      </c>
      <c r="O291">
        <v>903.25</v>
      </c>
      <c r="P291">
        <v>0</v>
      </c>
      <c r="Q291" s="2" t="s">
        <v>104</v>
      </c>
      <c r="R291" s="2" t="s">
        <v>127</v>
      </c>
      <c r="T291">
        <v>0</v>
      </c>
    </row>
    <row r="292" spans="1:21" x14ac:dyDescent="0.2">
      <c r="A292" s="2" t="s">
        <v>67</v>
      </c>
      <c r="B292" s="2" t="s">
        <v>466</v>
      </c>
      <c r="C292" s="2" t="s">
        <v>37</v>
      </c>
      <c r="D292">
        <v>27468</v>
      </c>
      <c r="E292">
        <v>27468</v>
      </c>
      <c r="F292">
        <v>4</v>
      </c>
      <c r="G292" s="2" t="s">
        <v>55</v>
      </c>
      <c r="H292" s="2" t="s">
        <v>157</v>
      </c>
      <c r="I292" s="2" t="s">
        <v>158</v>
      </c>
      <c r="J292" s="2" t="s">
        <v>159</v>
      </c>
      <c r="K292">
        <v>1</v>
      </c>
      <c r="L292" s="2" t="s">
        <v>147</v>
      </c>
      <c r="N292">
        <v>2220</v>
      </c>
      <c r="O292">
        <v>239.76</v>
      </c>
      <c r="P292">
        <v>0</v>
      </c>
      <c r="Q292" s="2" t="s">
        <v>215</v>
      </c>
      <c r="R292" s="2" t="s">
        <v>42</v>
      </c>
      <c r="T292">
        <v>0</v>
      </c>
    </row>
    <row r="293" spans="1:21" x14ac:dyDescent="0.2">
      <c r="A293" s="2" t="s">
        <v>43</v>
      </c>
      <c r="B293" s="2" t="s">
        <v>467</v>
      </c>
      <c r="C293" s="2" t="s">
        <v>37</v>
      </c>
      <c r="D293">
        <v>27468</v>
      </c>
      <c r="E293">
        <v>27468</v>
      </c>
      <c r="F293">
        <v>1</v>
      </c>
      <c r="G293" s="2" t="s">
        <v>55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58</v>
      </c>
      <c r="N293">
        <v>6375</v>
      </c>
      <c r="O293">
        <v>765</v>
      </c>
      <c r="P293">
        <v>0</v>
      </c>
      <c r="Q293" s="2" t="s">
        <v>215</v>
      </c>
      <c r="R293" s="2" t="s">
        <v>127</v>
      </c>
      <c r="S293">
        <v>1</v>
      </c>
      <c r="T293">
        <v>1</v>
      </c>
      <c r="U293">
        <v>10</v>
      </c>
    </row>
    <row r="294" spans="1:21" x14ac:dyDescent="0.2">
      <c r="A294" s="2" t="s">
        <v>171</v>
      </c>
      <c r="B294" s="2" t="s">
        <v>468</v>
      </c>
      <c r="C294" s="2" t="s">
        <v>37</v>
      </c>
      <c r="D294">
        <v>27468</v>
      </c>
      <c r="E294">
        <v>27468</v>
      </c>
      <c r="F294">
        <v>1</v>
      </c>
      <c r="G294" s="2" t="s">
        <v>55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70</v>
      </c>
      <c r="N294">
        <v>3720</v>
      </c>
      <c r="O294">
        <v>446.4</v>
      </c>
      <c r="P294">
        <v>0</v>
      </c>
      <c r="Q294" s="2" t="s">
        <v>215</v>
      </c>
      <c r="R294" s="2" t="s">
        <v>42</v>
      </c>
      <c r="S294">
        <v>1</v>
      </c>
      <c r="T294">
        <v>1</v>
      </c>
      <c r="U294">
        <v>10</v>
      </c>
    </row>
    <row r="295" spans="1:21" x14ac:dyDescent="0.2">
      <c r="A295" s="2" t="s">
        <v>206</v>
      </c>
      <c r="B295" s="2" t="s">
        <v>469</v>
      </c>
      <c r="C295" s="2" t="s">
        <v>37</v>
      </c>
      <c r="D295">
        <v>27468</v>
      </c>
      <c r="E295">
        <v>27468</v>
      </c>
      <c r="F295">
        <v>4</v>
      </c>
      <c r="G295" s="2" t="s">
        <v>55</v>
      </c>
      <c r="H295" s="2" t="s">
        <v>208</v>
      </c>
      <c r="I295" s="2" t="s">
        <v>209</v>
      </c>
      <c r="J295" s="2" t="s">
        <v>210</v>
      </c>
      <c r="K295">
        <v>1</v>
      </c>
      <c r="L295" s="2" t="s">
        <v>132</v>
      </c>
      <c r="N295">
        <v>5000</v>
      </c>
      <c r="O295">
        <v>540</v>
      </c>
      <c r="P295">
        <v>0</v>
      </c>
      <c r="Q295" s="2" t="s">
        <v>185</v>
      </c>
      <c r="R295" s="2" t="s">
        <v>109</v>
      </c>
      <c r="T295">
        <v>0</v>
      </c>
      <c r="U295">
        <v>11</v>
      </c>
    </row>
    <row r="296" spans="1:21" x14ac:dyDescent="0.2">
      <c r="A296" s="2" t="s">
        <v>67</v>
      </c>
      <c r="B296" s="2" t="s">
        <v>470</v>
      </c>
      <c r="C296" s="2" t="s">
        <v>37</v>
      </c>
      <c r="D296">
        <v>27468</v>
      </c>
      <c r="E296">
        <v>27468</v>
      </c>
      <c r="F296">
        <v>4</v>
      </c>
      <c r="G296" s="2" t="s">
        <v>55</v>
      </c>
      <c r="H296" s="2" t="s">
        <v>208</v>
      </c>
      <c r="I296" s="2" t="s">
        <v>209</v>
      </c>
      <c r="J296" s="2" t="s">
        <v>210</v>
      </c>
      <c r="K296">
        <v>1</v>
      </c>
      <c r="L296" s="2" t="s">
        <v>81</v>
      </c>
      <c r="N296">
        <v>4711.8999999999996</v>
      </c>
      <c r="O296">
        <v>505.87</v>
      </c>
      <c r="P296">
        <v>0</v>
      </c>
      <c r="Q296" s="2" t="s">
        <v>185</v>
      </c>
      <c r="R296" s="2" t="s">
        <v>109</v>
      </c>
      <c r="T296">
        <v>0</v>
      </c>
      <c r="U296">
        <v>11</v>
      </c>
    </row>
    <row r="297" spans="1:21" x14ac:dyDescent="0.2">
      <c r="A297" s="2" t="s">
        <v>80</v>
      </c>
      <c r="B297" s="2" t="s">
        <v>471</v>
      </c>
      <c r="C297" s="2" t="s">
        <v>37</v>
      </c>
      <c r="D297">
        <v>27468</v>
      </c>
      <c r="E297">
        <v>27468</v>
      </c>
      <c r="F297">
        <v>2</v>
      </c>
      <c r="G297" s="2" t="s">
        <v>55</v>
      </c>
      <c r="H297" s="2" t="s">
        <v>166</v>
      </c>
      <c r="I297" s="2" t="s">
        <v>167</v>
      </c>
      <c r="J297" s="2" t="s">
        <v>168</v>
      </c>
      <c r="K297">
        <v>1</v>
      </c>
      <c r="L297" s="2" t="s">
        <v>103</v>
      </c>
      <c r="N297">
        <v>2858</v>
      </c>
      <c r="O297">
        <v>308.66000000000003</v>
      </c>
      <c r="P297">
        <v>0</v>
      </c>
      <c r="R297" s="2" t="s">
        <v>170</v>
      </c>
      <c r="T297">
        <v>0</v>
      </c>
    </row>
    <row r="298" spans="1:21" x14ac:dyDescent="0.2">
      <c r="A298" s="2" t="s">
        <v>46</v>
      </c>
      <c r="B298" s="2" t="s">
        <v>472</v>
      </c>
      <c r="C298" s="2" t="s">
        <v>37</v>
      </c>
      <c r="D298">
        <v>27468</v>
      </c>
      <c r="E298">
        <v>27468</v>
      </c>
      <c r="F298">
        <v>1</v>
      </c>
      <c r="G298" s="2" t="s">
        <v>55</v>
      </c>
      <c r="H298" s="2" t="s">
        <v>39</v>
      </c>
      <c r="I298" s="2" t="s">
        <v>40</v>
      </c>
      <c r="J298" s="2" t="s">
        <v>41</v>
      </c>
      <c r="K298">
        <v>1</v>
      </c>
      <c r="L298" s="2" t="s">
        <v>142</v>
      </c>
      <c r="N298">
        <v>14120</v>
      </c>
      <c r="O298">
        <v>1694.4</v>
      </c>
      <c r="P298">
        <v>0</v>
      </c>
      <c r="R298" s="2" t="s">
        <v>42</v>
      </c>
      <c r="T298">
        <v>0</v>
      </c>
      <c r="U298">
        <v>10</v>
      </c>
    </row>
    <row r="299" spans="1:21" x14ac:dyDescent="0.2">
      <c r="A299" s="2" t="s">
        <v>43</v>
      </c>
      <c r="B299" s="2" t="s">
        <v>473</v>
      </c>
      <c r="C299" s="2" t="s">
        <v>37</v>
      </c>
      <c r="D299">
        <v>27468</v>
      </c>
      <c r="E299">
        <v>27468</v>
      </c>
      <c r="F299">
        <v>4</v>
      </c>
      <c r="G299" s="2" t="s">
        <v>55</v>
      </c>
      <c r="H299" s="2" t="s">
        <v>157</v>
      </c>
      <c r="I299" s="2" t="s">
        <v>158</v>
      </c>
      <c r="J299" s="2" t="s">
        <v>159</v>
      </c>
      <c r="K299">
        <v>1</v>
      </c>
      <c r="L299" s="2" t="s">
        <v>64</v>
      </c>
      <c r="N299">
        <v>5380</v>
      </c>
      <c r="O299">
        <v>581.04</v>
      </c>
      <c r="P299">
        <v>0</v>
      </c>
      <c r="Q299" s="2" t="s">
        <v>104</v>
      </c>
      <c r="R299" s="2" t="s">
        <v>127</v>
      </c>
      <c r="T299">
        <v>0</v>
      </c>
    </row>
    <row r="300" spans="1:21" x14ac:dyDescent="0.2">
      <c r="A300" s="2" t="s">
        <v>182</v>
      </c>
      <c r="B300" s="2" t="s">
        <v>474</v>
      </c>
      <c r="C300" s="2" t="s">
        <v>37</v>
      </c>
      <c r="D300">
        <v>27468</v>
      </c>
      <c r="E300">
        <v>27468</v>
      </c>
      <c r="F300">
        <v>1</v>
      </c>
      <c r="G300" s="2" t="s">
        <v>55</v>
      </c>
      <c r="H300" s="2" t="s">
        <v>166</v>
      </c>
      <c r="I300" s="2" t="s">
        <v>167</v>
      </c>
      <c r="J300" s="2" t="s">
        <v>168</v>
      </c>
      <c r="K300">
        <v>1</v>
      </c>
      <c r="L300" s="2" t="s">
        <v>182</v>
      </c>
      <c r="N300">
        <v>1060</v>
      </c>
      <c r="O300">
        <v>127.2</v>
      </c>
      <c r="P300">
        <v>0</v>
      </c>
      <c r="R300" s="2" t="s">
        <v>170</v>
      </c>
      <c r="T300">
        <v>0</v>
      </c>
    </row>
    <row r="301" spans="1:21" x14ac:dyDescent="0.2">
      <c r="A301" s="2" t="s">
        <v>103</v>
      </c>
      <c r="B301" s="2" t="s">
        <v>475</v>
      </c>
      <c r="C301" s="2" t="s">
        <v>37</v>
      </c>
      <c r="D301">
        <v>33801</v>
      </c>
      <c r="E301">
        <v>33801</v>
      </c>
      <c r="F301">
        <v>4</v>
      </c>
      <c r="G301" s="2" t="s">
        <v>476</v>
      </c>
      <c r="H301" s="2" t="s">
        <v>39</v>
      </c>
      <c r="I301" s="2" t="s">
        <v>40</v>
      </c>
      <c r="J301" s="2" t="s">
        <v>41</v>
      </c>
      <c r="K301">
        <v>1</v>
      </c>
      <c r="L301" s="2" t="s">
        <v>47</v>
      </c>
      <c r="M301">
        <v>13</v>
      </c>
      <c r="N301">
        <v>14250</v>
      </c>
      <c r="O301">
        <v>1710</v>
      </c>
      <c r="P301">
        <v>2375</v>
      </c>
      <c r="R301" s="2" t="s">
        <v>42</v>
      </c>
      <c r="T301">
        <v>0</v>
      </c>
      <c r="U301">
        <v>10</v>
      </c>
    </row>
    <row r="302" spans="1:21" x14ac:dyDescent="0.2">
      <c r="A302" s="2" t="s">
        <v>132</v>
      </c>
      <c r="B302" s="2" t="s">
        <v>477</v>
      </c>
      <c r="C302" s="2" t="s">
        <v>37</v>
      </c>
      <c r="D302">
        <v>27468</v>
      </c>
      <c r="E302">
        <v>27468</v>
      </c>
      <c r="F302">
        <v>4</v>
      </c>
      <c r="G302" s="2" t="s">
        <v>55</v>
      </c>
      <c r="H302" s="2" t="s">
        <v>208</v>
      </c>
      <c r="I302" s="2" t="s">
        <v>209</v>
      </c>
      <c r="J302" s="2" t="s">
        <v>210</v>
      </c>
      <c r="K302">
        <v>1</v>
      </c>
      <c r="L302" s="2" t="s">
        <v>191</v>
      </c>
      <c r="N302">
        <v>6500</v>
      </c>
      <c r="O302">
        <v>702</v>
      </c>
      <c r="P302">
        <v>0</v>
      </c>
      <c r="Q302" s="2" t="s">
        <v>185</v>
      </c>
      <c r="R302" s="2" t="s">
        <v>342</v>
      </c>
      <c r="T302">
        <v>0</v>
      </c>
      <c r="U302">
        <v>11</v>
      </c>
    </row>
    <row r="303" spans="1:21" x14ac:dyDescent="0.2">
      <c r="A303" s="2" t="s">
        <v>46</v>
      </c>
      <c r="B303" s="2" t="s">
        <v>478</v>
      </c>
      <c r="C303" s="2" t="s">
        <v>37</v>
      </c>
      <c r="D303">
        <v>19568</v>
      </c>
      <c r="E303">
        <v>19568</v>
      </c>
      <c r="F303">
        <v>4</v>
      </c>
      <c r="G303" s="2" t="s">
        <v>49</v>
      </c>
      <c r="H303" s="2" t="s">
        <v>166</v>
      </c>
      <c r="I303" s="2" t="s">
        <v>167</v>
      </c>
      <c r="J303" s="2" t="s">
        <v>168</v>
      </c>
      <c r="K303">
        <v>1</v>
      </c>
      <c r="L303" s="2" t="s">
        <v>110</v>
      </c>
      <c r="M303">
        <v>24</v>
      </c>
      <c r="N303">
        <v>2620</v>
      </c>
      <c r="O303">
        <v>282.95999999999998</v>
      </c>
      <c r="P303">
        <v>436.67</v>
      </c>
      <c r="R303" s="2" t="s">
        <v>170</v>
      </c>
      <c r="T303">
        <v>0</v>
      </c>
    </row>
    <row r="304" spans="1:21" x14ac:dyDescent="0.2">
      <c r="A304" s="2" t="s">
        <v>182</v>
      </c>
      <c r="B304" s="2" t="s">
        <v>479</v>
      </c>
      <c r="C304" s="2" t="s">
        <v>37</v>
      </c>
      <c r="D304">
        <v>27468</v>
      </c>
      <c r="E304">
        <v>27468</v>
      </c>
      <c r="F304">
        <v>1</v>
      </c>
      <c r="G304" s="2" t="s">
        <v>55</v>
      </c>
      <c r="H304" s="2" t="s">
        <v>39</v>
      </c>
      <c r="I304" s="2" t="s">
        <v>123</v>
      </c>
      <c r="J304" s="2" t="s">
        <v>124</v>
      </c>
      <c r="K304">
        <v>1</v>
      </c>
      <c r="L304" s="2" t="s">
        <v>104</v>
      </c>
      <c r="N304">
        <v>5774</v>
      </c>
      <c r="O304">
        <v>692.88</v>
      </c>
      <c r="P304">
        <v>0</v>
      </c>
      <c r="Q304" s="2" t="s">
        <v>215</v>
      </c>
      <c r="R304" s="2" t="s">
        <v>127</v>
      </c>
      <c r="S304">
        <v>1</v>
      </c>
      <c r="T304">
        <v>1</v>
      </c>
      <c r="U304">
        <v>10</v>
      </c>
    </row>
    <row r="305" spans="1:21" x14ac:dyDescent="0.2">
      <c r="A305" s="2" t="s">
        <v>67</v>
      </c>
      <c r="B305" s="2" t="s">
        <v>480</v>
      </c>
      <c r="C305" s="2" t="s">
        <v>37</v>
      </c>
      <c r="D305">
        <v>27468</v>
      </c>
      <c r="E305">
        <v>27468</v>
      </c>
      <c r="F305">
        <v>2</v>
      </c>
      <c r="G305" s="2" t="s">
        <v>55</v>
      </c>
      <c r="H305" s="2" t="s">
        <v>166</v>
      </c>
      <c r="I305" s="2" t="s">
        <v>167</v>
      </c>
      <c r="J305" s="2" t="s">
        <v>168</v>
      </c>
      <c r="K305">
        <v>1</v>
      </c>
      <c r="L305" s="2" t="s">
        <v>104</v>
      </c>
      <c r="N305">
        <v>2465</v>
      </c>
      <c r="O305">
        <v>266.22000000000003</v>
      </c>
      <c r="P305">
        <v>0</v>
      </c>
      <c r="R305" s="2" t="s">
        <v>170</v>
      </c>
      <c r="T305">
        <v>0</v>
      </c>
    </row>
    <row r="306" spans="1:21" x14ac:dyDescent="0.2">
      <c r="A306" s="2" t="s">
        <v>132</v>
      </c>
      <c r="B306" s="2" t="s">
        <v>481</v>
      </c>
      <c r="C306" s="2" t="s">
        <v>37</v>
      </c>
      <c r="D306">
        <v>27483</v>
      </c>
      <c r="E306">
        <v>27483</v>
      </c>
      <c r="F306">
        <v>1</v>
      </c>
      <c r="G306" s="2" t="s">
        <v>75</v>
      </c>
      <c r="H306" s="2" t="s">
        <v>166</v>
      </c>
      <c r="I306" s="2" t="s">
        <v>167</v>
      </c>
      <c r="J306" s="2" t="s">
        <v>168</v>
      </c>
      <c r="K306">
        <v>1</v>
      </c>
      <c r="L306" s="2" t="s">
        <v>132</v>
      </c>
      <c r="N306">
        <v>2930</v>
      </c>
      <c r="O306">
        <v>351.6</v>
      </c>
      <c r="P306">
        <v>0</v>
      </c>
      <c r="R306" s="2" t="s">
        <v>170</v>
      </c>
      <c r="T306">
        <v>0</v>
      </c>
    </row>
    <row r="307" spans="1:21" x14ac:dyDescent="0.2">
      <c r="A307" s="2" t="s">
        <v>182</v>
      </c>
      <c r="B307" s="2" t="s">
        <v>482</v>
      </c>
      <c r="C307" s="2" t="s">
        <v>37</v>
      </c>
      <c r="D307">
        <v>27468</v>
      </c>
      <c r="E307">
        <v>27468</v>
      </c>
      <c r="F307">
        <v>1</v>
      </c>
      <c r="G307" s="2" t="s">
        <v>55</v>
      </c>
      <c r="H307" s="2" t="s">
        <v>39</v>
      </c>
      <c r="I307" s="2" t="s">
        <v>123</v>
      </c>
      <c r="J307" s="2" t="s">
        <v>124</v>
      </c>
      <c r="K307">
        <v>1</v>
      </c>
      <c r="L307" s="2" t="s">
        <v>104</v>
      </c>
      <c r="N307">
        <v>10605.95</v>
      </c>
      <c r="O307">
        <v>1272.71</v>
      </c>
      <c r="P307">
        <v>0</v>
      </c>
      <c r="Q307" s="2" t="s">
        <v>215</v>
      </c>
      <c r="R307" s="2" t="s">
        <v>127</v>
      </c>
      <c r="S307">
        <v>1</v>
      </c>
      <c r="T307">
        <v>1</v>
      </c>
      <c r="U307">
        <v>10</v>
      </c>
    </row>
    <row r="308" spans="1:21" x14ac:dyDescent="0.2">
      <c r="A308" s="2" t="s">
        <v>171</v>
      </c>
      <c r="B308" s="2" t="s">
        <v>483</v>
      </c>
      <c r="C308" s="2" t="s">
        <v>37</v>
      </c>
      <c r="D308">
        <v>27468</v>
      </c>
      <c r="E308">
        <v>27468</v>
      </c>
      <c r="F308">
        <v>4</v>
      </c>
      <c r="G308" s="2" t="s">
        <v>55</v>
      </c>
      <c r="H308" s="2" t="s">
        <v>157</v>
      </c>
      <c r="I308" s="2" t="s">
        <v>212</v>
      </c>
      <c r="J308" s="2" t="s">
        <v>159</v>
      </c>
      <c r="K308">
        <v>1</v>
      </c>
      <c r="L308" s="2" t="s">
        <v>206</v>
      </c>
      <c r="N308">
        <v>3720</v>
      </c>
      <c r="O308">
        <v>401.76</v>
      </c>
      <c r="P308">
        <v>0</v>
      </c>
      <c r="R308" s="2" t="s">
        <v>42</v>
      </c>
      <c r="T308">
        <v>0</v>
      </c>
      <c r="U308">
        <v>11</v>
      </c>
    </row>
    <row r="309" spans="1:21" x14ac:dyDescent="0.2">
      <c r="A309" s="2" t="s">
        <v>110</v>
      </c>
      <c r="B309" s="2" t="s">
        <v>484</v>
      </c>
      <c r="C309" s="2" t="s">
        <v>37</v>
      </c>
      <c r="D309">
        <v>27468</v>
      </c>
      <c r="E309">
        <v>27468</v>
      </c>
      <c r="F309">
        <v>2</v>
      </c>
      <c r="G309" s="2" t="s">
        <v>55</v>
      </c>
      <c r="H309" s="2" t="s">
        <v>166</v>
      </c>
      <c r="I309" s="2" t="s">
        <v>167</v>
      </c>
      <c r="J309" s="2" t="s">
        <v>168</v>
      </c>
      <c r="K309">
        <v>1</v>
      </c>
      <c r="L309" s="2" t="s">
        <v>182</v>
      </c>
      <c r="N309">
        <v>368.53</v>
      </c>
      <c r="O309">
        <v>39.799999999999997</v>
      </c>
      <c r="P309">
        <v>0</v>
      </c>
      <c r="R309" s="2" t="s">
        <v>170</v>
      </c>
      <c r="T309">
        <v>0</v>
      </c>
    </row>
    <row r="310" spans="1:21" x14ac:dyDescent="0.2">
      <c r="A310" s="2" t="s">
        <v>53</v>
      </c>
      <c r="B310" s="2" t="s">
        <v>485</v>
      </c>
      <c r="C310" s="2" t="s">
        <v>37</v>
      </c>
      <c r="D310">
        <v>8540</v>
      </c>
      <c r="E310">
        <v>37745</v>
      </c>
      <c r="F310">
        <v>1</v>
      </c>
      <c r="G310" s="2" t="s">
        <v>52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136</v>
      </c>
      <c r="M310">
        <v>102</v>
      </c>
      <c r="N310">
        <v>10770</v>
      </c>
      <c r="O310">
        <v>1077</v>
      </c>
      <c r="P310">
        <v>1794.99</v>
      </c>
      <c r="Q310" s="2" t="s">
        <v>185</v>
      </c>
      <c r="R310" s="2" t="s">
        <v>127</v>
      </c>
      <c r="S310">
        <v>1</v>
      </c>
      <c r="T310">
        <v>1</v>
      </c>
      <c r="U310">
        <v>10</v>
      </c>
    </row>
    <row r="311" spans="1:21" x14ac:dyDescent="0.2">
      <c r="A311" s="2" t="s">
        <v>58</v>
      </c>
      <c r="B311" s="2" t="s">
        <v>486</v>
      </c>
      <c r="C311" s="2" t="s">
        <v>37</v>
      </c>
      <c r="D311">
        <v>19568</v>
      </c>
      <c r="E311">
        <v>19568</v>
      </c>
      <c r="F311">
        <v>4</v>
      </c>
      <c r="G311" s="2" t="s">
        <v>49</v>
      </c>
      <c r="H311" s="2" t="s">
        <v>157</v>
      </c>
      <c r="I311" s="2" t="s">
        <v>212</v>
      </c>
      <c r="J311" s="2" t="s">
        <v>245</v>
      </c>
      <c r="K311">
        <v>1</v>
      </c>
      <c r="L311" s="2" t="s">
        <v>80</v>
      </c>
      <c r="M311">
        <v>24</v>
      </c>
      <c r="N311">
        <v>5730</v>
      </c>
      <c r="O311">
        <v>618.84</v>
      </c>
      <c r="P311">
        <v>955</v>
      </c>
      <c r="Q311" s="2" t="s">
        <v>132</v>
      </c>
      <c r="R311" s="2" t="s">
        <v>127</v>
      </c>
      <c r="T311">
        <v>0</v>
      </c>
    </row>
    <row r="312" spans="1:21" x14ac:dyDescent="0.2">
      <c r="A312" s="2" t="s">
        <v>81</v>
      </c>
      <c r="B312" s="2" t="s">
        <v>487</v>
      </c>
      <c r="C312" s="2" t="s">
        <v>37</v>
      </c>
      <c r="D312">
        <v>27468</v>
      </c>
      <c r="E312">
        <v>27468</v>
      </c>
      <c r="F312">
        <v>1</v>
      </c>
      <c r="G312" s="2" t="s">
        <v>55</v>
      </c>
      <c r="H312" s="2" t="s">
        <v>166</v>
      </c>
      <c r="I312" s="2" t="s">
        <v>167</v>
      </c>
      <c r="J312" s="2" t="s">
        <v>168</v>
      </c>
      <c r="K312">
        <v>1</v>
      </c>
      <c r="L312" s="2" t="s">
        <v>125</v>
      </c>
      <c r="N312">
        <v>2655</v>
      </c>
      <c r="O312">
        <v>318.60000000000002</v>
      </c>
      <c r="P312">
        <v>0</v>
      </c>
      <c r="R312" s="2" t="s">
        <v>170</v>
      </c>
      <c r="T312">
        <v>0</v>
      </c>
    </row>
    <row r="313" spans="1:21" x14ac:dyDescent="0.2">
      <c r="A313" s="2" t="s">
        <v>46</v>
      </c>
      <c r="B313" s="2" t="s">
        <v>488</v>
      </c>
      <c r="C313" s="2" t="s">
        <v>37</v>
      </c>
      <c r="D313">
        <v>27468</v>
      </c>
      <c r="E313">
        <v>27468</v>
      </c>
      <c r="F313">
        <v>1</v>
      </c>
      <c r="G313" s="2" t="s">
        <v>55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81</v>
      </c>
      <c r="N313">
        <v>1095</v>
      </c>
      <c r="O313">
        <v>131.4</v>
      </c>
      <c r="P313">
        <v>0</v>
      </c>
      <c r="Q313" s="2" t="s">
        <v>185</v>
      </c>
      <c r="R313" s="2" t="s">
        <v>42</v>
      </c>
      <c r="S313">
        <v>1</v>
      </c>
      <c r="T313">
        <v>1</v>
      </c>
      <c r="U313">
        <v>10</v>
      </c>
    </row>
    <row r="314" spans="1:21" x14ac:dyDescent="0.2">
      <c r="A314" s="2" t="s">
        <v>103</v>
      </c>
      <c r="B314" s="2" t="s">
        <v>489</v>
      </c>
      <c r="C314" s="2" t="s">
        <v>37</v>
      </c>
      <c r="D314">
        <v>8540</v>
      </c>
      <c r="E314">
        <v>37745</v>
      </c>
      <c r="F314">
        <v>1</v>
      </c>
      <c r="G314" s="2" t="s">
        <v>52</v>
      </c>
      <c r="H314" s="2" t="s">
        <v>39</v>
      </c>
      <c r="I314" s="2" t="s">
        <v>123</v>
      </c>
      <c r="J314" s="2" t="s">
        <v>124</v>
      </c>
      <c r="K314">
        <v>1</v>
      </c>
      <c r="L314" s="2" t="s">
        <v>171</v>
      </c>
      <c r="M314">
        <v>102</v>
      </c>
      <c r="N314">
        <v>11700</v>
      </c>
      <c r="O314">
        <v>1170</v>
      </c>
      <c r="P314">
        <v>1950</v>
      </c>
      <c r="Q314" s="2" t="s">
        <v>200</v>
      </c>
      <c r="R314" s="2" t="s">
        <v>127</v>
      </c>
      <c r="S314">
        <v>1</v>
      </c>
      <c r="T314">
        <v>1</v>
      </c>
      <c r="U314">
        <v>10</v>
      </c>
    </row>
    <row r="315" spans="1:21" x14ac:dyDescent="0.2">
      <c r="A315" s="2" t="s">
        <v>80</v>
      </c>
      <c r="B315" s="2" t="s">
        <v>490</v>
      </c>
      <c r="C315" s="2" t="s">
        <v>37</v>
      </c>
      <c r="D315">
        <v>42888</v>
      </c>
      <c r="E315">
        <v>42888</v>
      </c>
      <c r="F315">
        <v>4</v>
      </c>
      <c r="G315" s="2" t="s">
        <v>221</v>
      </c>
      <c r="H315" s="2" t="s">
        <v>39</v>
      </c>
      <c r="I315" s="2" t="s">
        <v>123</v>
      </c>
      <c r="J315" s="2" t="s">
        <v>124</v>
      </c>
      <c r="K315">
        <v>1</v>
      </c>
      <c r="L315" s="2" t="s">
        <v>47</v>
      </c>
      <c r="M315">
        <v>13</v>
      </c>
      <c r="N315">
        <v>3150</v>
      </c>
      <c r="O315">
        <v>378</v>
      </c>
      <c r="P315">
        <v>525</v>
      </c>
      <c r="Q315" s="2" t="s">
        <v>185</v>
      </c>
      <c r="R315" s="2" t="s">
        <v>42</v>
      </c>
      <c r="S315">
        <v>1</v>
      </c>
      <c r="T315">
        <v>1</v>
      </c>
      <c r="U315">
        <v>10</v>
      </c>
    </row>
    <row r="316" spans="1:21" x14ac:dyDescent="0.2">
      <c r="A316" s="2" t="s">
        <v>53</v>
      </c>
      <c r="B316" s="2" t="s">
        <v>491</v>
      </c>
      <c r="C316" s="2" t="s">
        <v>37</v>
      </c>
      <c r="D316">
        <v>27468</v>
      </c>
      <c r="E316">
        <v>27468</v>
      </c>
      <c r="F316">
        <v>1</v>
      </c>
      <c r="G316" s="2" t="s">
        <v>55</v>
      </c>
      <c r="H316" s="2" t="s">
        <v>39</v>
      </c>
      <c r="I316" s="2" t="s">
        <v>123</v>
      </c>
      <c r="J316" s="2" t="s">
        <v>124</v>
      </c>
      <c r="K316">
        <v>1</v>
      </c>
      <c r="L316" s="2" t="s">
        <v>70</v>
      </c>
      <c r="N316">
        <v>6368</v>
      </c>
      <c r="O316">
        <v>764.16</v>
      </c>
      <c r="P316">
        <v>0</v>
      </c>
      <c r="Q316" s="2" t="s">
        <v>185</v>
      </c>
      <c r="R316" s="2" t="s">
        <v>127</v>
      </c>
      <c r="S316">
        <v>1</v>
      </c>
      <c r="T316">
        <v>1</v>
      </c>
      <c r="U316">
        <v>10</v>
      </c>
    </row>
    <row r="317" spans="1:21" x14ac:dyDescent="0.2">
      <c r="A317" s="2" t="s">
        <v>104</v>
      </c>
      <c r="B317" s="2" t="s">
        <v>492</v>
      </c>
      <c r="C317" s="2" t="s">
        <v>37</v>
      </c>
      <c r="D317">
        <v>27468</v>
      </c>
      <c r="E317">
        <v>27468</v>
      </c>
      <c r="F317">
        <v>4</v>
      </c>
      <c r="G317" s="2" t="s">
        <v>55</v>
      </c>
      <c r="H317" s="2" t="s">
        <v>208</v>
      </c>
      <c r="I317" s="2" t="s">
        <v>209</v>
      </c>
      <c r="J317" s="2" t="s">
        <v>210</v>
      </c>
      <c r="K317">
        <v>1</v>
      </c>
      <c r="L317" s="2" t="s">
        <v>103</v>
      </c>
      <c r="N317">
        <v>7600</v>
      </c>
      <c r="O317">
        <v>820.8</v>
      </c>
      <c r="P317">
        <v>0</v>
      </c>
      <c r="Q317" s="2" t="s">
        <v>185</v>
      </c>
      <c r="R317" s="2" t="s">
        <v>134</v>
      </c>
      <c r="T317">
        <v>0</v>
      </c>
      <c r="U317">
        <v>11</v>
      </c>
    </row>
    <row r="318" spans="1:21" x14ac:dyDescent="0.2">
      <c r="A318" s="2" t="s">
        <v>73</v>
      </c>
      <c r="B318" s="2" t="s">
        <v>493</v>
      </c>
      <c r="C318" s="2" t="s">
        <v>37</v>
      </c>
      <c r="D318">
        <v>19568</v>
      </c>
      <c r="E318">
        <v>19568</v>
      </c>
      <c r="F318">
        <v>4</v>
      </c>
      <c r="G318" s="2" t="s">
        <v>49</v>
      </c>
      <c r="H318" s="2" t="s">
        <v>166</v>
      </c>
      <c r="I318" s="2" t="s">
        <v>167</v>
      </c>
      <c r="J318" s="2" t="s">
        <v>168</v>
      </c>
      <c r="K318">
        <v>1</v>
      </c>
      <c r="L318" s="2" t="s">
        <v>494</v>
      </c>
      <c r="M318">
        <v>24</v>
      </c>
      <c r="N318">
        <v>600</v>
      </c>
      <c r="O318">
        <v>64.8</v>
      </c>
      <c r="P318">
        <v>100</v>
      </c>
      <c r="R318" s="2" t="s">
        <v>170</v>
      </c>
      <c r="T318">
        <v>0</v>
      </c>
    </row>
    <row r="319" spans="1:21" x14ac:dyDescent="0.2">
      <c r="A319" s="2" t="s">
        <v>206</v>
      </c>
      <c r="B319" s="2" t="s">
        <v>495</v>
      </c>
      <c r="C319" s="2" t="s">
        <v>37</v>
      </c>
      <c r="D319">
        <v>27468</v>
      </c>
      <c r="E319">
        <v>27468</v>
      </c>
      <c r="F319">
        <v>1</v>
      </c>
      <c r="G319" s="2" t="s">
        <v>55</v>
      </c>
      <c r="H319" s="2" t="s">
        <v>166</v>
      </c>
      <c r="I319" s="2" t="s">
        <v>167</v>
      </c>
      <c r="J319" s="2" t="s">
        <v>168</v>
      </c>
      <c r="K319">
        <v>1</v>
      </c>
      <c r="L319" s="2" t="s">
        <v>63</v>
      </c>
      <c r="N319">
        <v>2530.89</v>
      </c>
      <c r="O319">
        <v>303.70999999999998</v>
      </c>
      <c r="P319">
        <v>0</v>
      </c>
      <c r="R319" s="2" t="s">
        <v>170</v>
      </c>
      <c r="T319">
        <v>0</v>
      </c>
    </row>
    <row r="320" spans="1:21" x14ac:dyDescent="0.2">
      <c r="A320" s="2" t="s">
        <v>91</v>
      </c>
      <c r="B320" s="2" t="s">
        <v>496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46</v>
      </c>
      <c r="N320">
        <v>303</v>
      </c>
      <c r="O320">
        <v>36.36</v>
      </c>
      <c r="P320">
        <v>0</v>
      </c>
      <c r="Q320" s="2" t="s">
        <v>215</v>
      </c>
      <c r="R320" s="2" t="s">
        <v>42</v>
      </c>
      <c r="S320">
        <v>1</v>
      </c>
      <c r="T320">
        <v>1</v>
      </c>
      <c r="U320">
        <v>10</v>
      </c>
    </row>
    <row r="321" spans="1:21" x14ac:dyDescent="0.2">
      <c r="A321" s="2" t="s">
        <v>80</v>
      </c>
      <c r="B321" s="2" t="s">
        <v>497</v>
      </c>
      <c r="C321" s="2" t="s">
        <v>37</v>
      </c>
      <c r="D321">
        <v>27468</v>
      </c>
      <c r="E321">
        <v>27468</v>
      </c>
      <c r="F321">
        <v>1</v>
      </c>
      <c r="G321" s="2" t="s">
        <v>55</v>
      </c>
      <c r="H321" s="2" t="s">
        <v>39</v>
      </c>
      <c r="I321" s="2" t="s">
        <v>123</v>
      </c>
      <c r="J321" s="2" t="s">
        <v>124</v>
      </c>
      <c r="K321">
        <v>1</v>
      </c>
      <c r="L321" s="2" t="s">
        <v>206</v>
      </c>
      <c r="N321">
        <v>879</v>
      </c>
      <c r="O321">
        <v>105.48</v>
      </c>
      <c r="P321">
        <v>0</v>
      </c>
      <c r="Q321" s="2" t="s">
        <v>185</v>
      </c>
      <c r="R321" s="2" t="s">
        <v>42</v>
      </c>
      <c r="S321">
        <v>1</v>
      </c>
      <c r="T321">
        <v>1</v>
      </c>
      <c r="U321">
        <v>10</v>
      </c>
    </row>
    <row r="322" spans="1:21" x14ac:dyDescent="0.2">
      <c r="A322" s="2" t="s">
        <v>67</v>
      </c>
      <c r="B322" s="2" t="s">
        <v>498</v>
      </c>
      <c r="C322" s="2" t="s">
        <v>37</v>
      </c>
      <c r="D322">
        <v>27468</v>
      </c>
      <c r="E322">
        <v>27468</v>
      </c>
      <c r="F322">
        <v>4</v>
      </c>
      <c r="G322" s="2" t="s">
        <v>55</v>
      </c>
      <c r="H322" s="2" t="s">
        <v>208</v>
      </c>
      <c r="I322" s="2" t="s">
        <v>209</v>
      </c>
      <c r="J322" s="2" t="s">
        <v>210</v>
      </c>
      <c r="K322">
        <v>1</v>
      </c>
      <c r="L322" s="2" t="s">
        <v>53</v>
      </c>
      <c r="N322">
        <v>1250</v>
      </c>
      <c r="O322">
        <v>135</v>
      </c>
      <c r="P322">
        <v>0</v>
      </c>
      <c r="Q322" s="2" t="s">
        <v>185</v>
      </c>
      <c r="R322" s="2" t="s">
        <v>109</v>
      </c>
      <c r="T322">
        <v>0</v>
      </c>
      <c r="U322">
        <v>11</v>
      </c>
    </row>
    <row r="323" spans="1:21" x14ac:dyDescent="0.2">
      <c r="A323" s="2" t="s">
        <v>43</v>
      </c>
      <c r="B323" s="2" t="s">
        <v>499</v>
      </c>
      <c r="C323" s="2" t="s">
        <v>37</v>
      </c>
      <c r="D323">
        <v>27468</v>
      </c>
      <c r="E323">
        <v>27468</v>
      </c>
      <c r="F323">
        <v>2</v>
      </c>
      <c r="G323" s="2" t="s">
        <v>55</v>
      </c>
      <c r="H323" s="2" t="s">
        <v>166</v>
      </c>
      <c r="I323" s="2" t="s">
        <v>167</v>
      </c>
      <c r="J323" s="2" t="s">
        <v>168</v>
      </c>
      <c r="K323">
        <v>1</v>
      </c>
      <c r="L323" s="2" t="s">
        <v>81</v>
      </c>
      <c r="N323">
        <v>2695</v>
      </c>
      <c r="O323">
        <v>291.06</v>
      </c>
      <c r="P323">
        <v>0</v>
      </c>
      <c r="R323" s="2" t="s">
        <v>170</v>
      </c>
      <c r="T323">
        <v>0</v>
      </c>
    </row>
    <row r="324" spans="1:21" x14ac:dyDescent="0.2">
      <c r="A324" s="2" t="s">
        <v>53</v>
      </c>
      <c r="B324" s="2" t="s">
        <v>500</v>
      </c>
      <c r="C324" s="2" t="s">
        <v>37</v>
      </c>
      <c r="D324">
        <v>27468</v>
      </c>
      <c r="E324">
        <v>27468</v>
      </c>
      <c r="F324">
        <v>1</v>
      </c>
      <c r="G324" s="2" t="s">
        <v>55</v>
      </c>
      <c r="H324" s="2" t="s">
        <v>39</v>
      </c>
      <c r="I324" s="2" t="s">
        <v>123</v>
      </c>
      <c r="J324" s="2" t="s">
        <v>124</v>
      </c>
      <c r="K324">
        <v>1</v>
      </c>
      <c r="L324" s="2" t="s">
        <v>136</v>
      </c>
      <c r="N324">
        <v>2555.3000000000002</v>
      </c>
      <c r="O324">
        <v>306.64</v>
      </c>
      <c r="P324">
        <v>0</v>
      </c>
      <c r="Q324" s="2" t="s">
        <v>185</v>
      </c>
      <c r="R324" s="2" t="s">
        <v>42</v>
      </c>
      <c r="S324">
        <v>1</v>
      </c>
      <c r="T324">
        <v>1</v>
      </c>
      <c r="U324">
        <v>10</v>
      </c>
    </row>
    <row r="325" spans="1:21" x14ac:dyDescent="0.2">
      <c r="A325" s="2" t="s">
        <v>132</v>
      </c>
      <c r="B325" s="2" t="s">
        <v>501</v>
      </c>
      <c r="C325" s="2" t="s">
        <v>37</v>
      </c>
      <c r="D325">
        <v>27468</v>
      </c>
      <c r="E325">
        <v>27468</v>
      </c>
      <c r="F325">
        <v>1</v>
      </c>
      <c r="G325" s="2" t="s">
        <v>55</v>
      </c>
      <c r="H325" s="2" t="s">
        <v>166</v>
      </c>
      <c r="I325" s="2" t="s">
        <v>167</v>
      </c>
      <c r="J325" s="2" t="s">
        <v>168</v>
      </c>
      <c r="K325">
        <v>1</v>
      </c>
      <c r="L325" s="2" t="s">
        <v>494</v>
      </c>
      <c r="N325">
        <v>7204</v>
      </c>
      <c r="O325">
        <v>864.48</v>
      </c>
      <c r="P325">
        <v>0</v>
      </c>
      <c r="R325" s="2" t="s">
        <v>170</v>
      </c>
      <c r="T325">
        <v>0</v>
      </c>
    </row>
    <row r="326" spans="1:21" x14ac:dyDescent="0.2">
      <c r="A326" s="2" t="s">
        <v>132</v>
      </c>
      <c r="B326" s="2" t="s">
        <v>502</v>
      </c>
      <c r="C326" s="2" t="s">
        <v>37</v>
      </c>
      <c r="D326">
        <v>27468</v>
      </c>
      <c r="E326">
        <v>27468</v>
      </c>
      <c r="F326">
        <v>1</v>
      </c>
      <c r="G326" s="2" t="s">
        <v>55</v>
      </c>
      <c r="H326" s="2" t="s">
        <v>39</v>
      </c>
      <c r="I326" s="2" t="s">
        <v>123</v>
      </c>
      <c r="J326" s="2" t="s">
        <v>124</v>
      </c>
      <c r="K326">
        <v>1</v>
      </c>
      <c r="L326" s="2" t="s">
        <v>150</v>
      </c>
      <c r="N326">
        <v>5640.5</v>
      </c>
      <c r="O326">
        <v>676.86</v>
      </c>
      <c r="P326">
        <v>0</v>
      </c>
      <c r="Q326" s="2" t="s">
        <v>215</v>
      </c>
      <c r="R326" s="2" t="s">
        <v>127</v>
      </c>
      <c r="S326">
        <v>1</v>
      </c>
      <c r="T326">
        <v>1</v>
      </c>
      <c r="U326">
        <v>10</v>
      </c>
    </row>
    <row r="327" spans="1:21" x14ac:dyDescent="0.2">
      <c r="A327" s="2" t="s">
        <v>147</v>
      </c>
      <c r="B327" s="2" t="s">
        <v>503</v>
      </c>
      <c r="C327" s="2" t="s">
        <v>37</v>
      </c>
      <c r="D327">
        <v>19568</v>
      </c>
      <c r="E327">
        <v>19568</v>
      </c>
      <c r="F327">
        <v>4</v>
      </c>
      <c r="G327" s="2" t="s">
        <v>49</v>
      </c>
      <c r="H327" s="2" t="s">
        <v>166</v>
      </c>
      <c r="I327" s="2" t="s">
        <v>167</v>
      </c>
      <c r="J327" s="2" t="s">
        <v>168</v>
      </c>
      <c r="K327">
        <v>1</v>
      </c>
      <c r="L327" s="2" t="s">
        <v>206</v>
      </c>
      <c r="M327">
        <v>24</v>
      </c>
      <c r="N327">
        <v>1150</v>
      </c>
      <c r="O327">
        <v>124.2</v>
      </c>
      <c r="P327">
        <v>191.67</v>
      </c>
      <c r="R327" s="2" t="s">
        <v>170</v>
      </c>
      <c r="T327">
        <v>0</v>
      </c>
    </row>
    <row r="328" spans="1:21" x14ac:dyDescent="0.2">
      <c r="A328" s="2" t="s">
        <v>67</v>
      </c>
      <c r="B328" s="2" t="s">
        <v>504</v>
      </c>
      <c r="C328" s="2" t="s">
        <v>37</v>
      </c>
      <c r="D328">
        <v>27468</v>
      </c>
      <c r="E328">
        <v>27468</v>
      </c>
      <c r="F328">
        <v>4</v>
      </c>
      <c r="G328" s="2" t="s">
        <v>55</v>
      </c>
      <c r="H328" s="2" t="s">
        <v>157</v>
      </c>
      <c r="I328" s="2" t="s">
        <v>158</v>
      </c>
      <c r="J328" s="2" t="s">
        <v>159</v>
      </c>
      <c r="K328">
        <v>1</v>
      </c>
      <c r="L328" s="2" t="s">
        <v>81</v>
      </c>
      <c r="N328">
        <v>3902.5</v>
      </c>
      <c r="O328">
        <v>421.47</v>
      </c>
      <c r="P328">
        <v>0</v>
      </c>
      <c r="Q328" s="2" t="s">
        <v>132</v>
      </c>
      <c r="R328" s="2" t="s">
        <v>42</v>
      </c>
      <c r="T328">
        <v>0</v>
      </c>
    </row>
    <row r="329" spans="1:21" x14ac:dyDescent="0.2">
      <c r="A329" s="2" t="s">
        <v>67</v>
      </c>
      <c r="B329" s="2" t="s">
        <v>505</v>
      </c>
      <c r="C329" s="2" t="s">
        <v>37</v>
      </c>
      <c r="D329">
        <v>27468</v>
      </c>
      <c r="E329">
        <v>27468</v>
      </c>
      <c r="F329">
        <v>4</v>
      </c>
      <c r="G329" s="2" t="s">
        <v>55</v>
      </c>
      <c r="H329" s="2" t="s">
        <v>208</v>
      </c>
      <c r="I329" s="2" t="s">
        <v>209</v>
      </c>
      <c r="J329" s="2" t="s">
        <v>210</v>
      </c>
      <c r="K329">
        <v>1</v>
      </c>
      <c r="L329" s="2" t="s">
        <v>81</v>
      </c>
      <c r="N329">
        <v>7587.7</v>
      </c>
      <c r="O329">
        <v>819.47</v>
      </c>
      <c r="P329">
        <v>0</v>
      </c>
      <c r="Q329" s="2" t="s">
        <v>185</v>
      </c>
      <c r="R329" s="2" t="s">
        <v>134</v>
      </c>
      <c r="T329">
        <v>0</v>
      </c>
      <c r="U329">
        <v>11</v>
      </c>
    </row>
    <row r="330" spans="1:21" x14ac:dyDescent="0.2">
      <c r="A330" s="2" t="s">
        <v>47</v>
      </c>
      <c r="B330" s="2" t="s">
        <v>506</v>
      </c>
      <c r="C330" s="2" t="s">
        <v>37</v>
      </c>
      <c r="D330">
        <v>19568</v>
      </c>
      <c r="E330">
        <v>19568</v>
      </c>
      <c r="F330">
        <v>1</v>
      </c>
      <c r="G330" s="2" t="s">
        <v>49</v>
      </c>
      <c r="H330" s="2" t="s">
        <v>166</v>
      </c>
      <c r="I330" s="2" t="s">
        <v>167</v>
      </c>
      <c r="J330" s="2" t="s">
        <v>168</v>
      </c>
      <c r="K330">
        <v>1</v>
      </c>
      <c r="L330" s="2" t="s">
        <v>206</v>
      </c>
      <c r="M330">
        <v>25</v>
      </c>
      <c r="N330">
        <v>3715</v>
      </c>
      <c r="O330">
        <v>445.8</v>
      </c>
      <c r="P330">
        <v>619.16</v>
      </c>
      <c r="R330" s="2" t="s">
        <v>170</v>
      </c>
      <c r="T330">
        <v>0</v>
      </c>
    </row>
    <row r="331" spans="1:21" x14ac:dyDescent="0.2">
      <c r="A331" s="2" t="s">
        <v>35</v>
      </c>
      <c r="B331" s="2" t="s">
        <v>507</v>
      </c>
      <c r="C331" s="2" t="s">
        <v>37</v>
      </c>
      <c r="D331">
        <v>8540</v>
      </c>
      <c r="E331">
        <v>37745</v>
      </c>
      <c r="F331">
        <v>1</v>
      </c>
      <c r="G331" s="2" t="s">
        <v>52</v>
      </c>
      <c r="H331" s="2" t="s">
        <v>39</v>
      </c>
      <c r="I331" s="2" t="s">
        <v>123</v>
      </c>
      <c r="J331" s="2" t="s">
        <v>124</v>
      </c>
      <c r="K331">
        <v>1</v>
      </c>
      <c r="L331" s="2" t="s">
        <v>64</v>
      </c>
      <c r="M331">
        <v>102</v>
      </c>
      <c r="N331">
        <v>7185</v>
      </c>
      <c r="O331">
        <v>718.5</v>
      </c>
      <c r="P331">
        <v>1197.5</v>
      </c>
      <c r="Q331" s="2" t="s">
        <v>200</v>
      </c>
      <c r="R331" s="2" t="s">
        <v>127</v>
      </c>
      <c r="S331">
        <v>1</v>
      </c>
      <c r="T331">
        <v>1</v>
      </c>
      <c r="U331">
        <v>10</v>
      </c>
    </row>
    <row r="332" spans="1:21" x14ac:dyDescent="0.2">
      <c r="A332" s="2" t="s">
        <v>206</v>
      </c>
      <c r="B332" s="2" t="s">
        <v>508</v>
      </c>
      <c r="C332" s="2" t="s">
        <v>37</v>
      </c>
      <c r="D332">
        <v>42888</v>
      </c>
      <c r="E332">
        <v>42888</v>
      </c>
      <c r="F332">
        <v>4</v>
      </c>
      <c r="G332" s="2" t="s">
        <v>221</v>
      </c>
      <c r="H332" s="2" t="s">
        <v>39</v>
      </c>
      <c r="I332" s="2" t="s">
        <v>123</v>
      </c>
      <c r="J332" s="2" t="s">
        <v>124</v>
      </c>
      <c r="K332">
        <v>1</v>
      </c>
      <c r="L332" s="2" t="s">
        <v>70</v>
      </c>
      <c r="M332">
        <v>13</v>
      </c>
      <c r="N332">
        <v>18400</v>
      </c>
      <c r="O332">
        <v>2208</v>
      </c>
      <c r="P332">
        <v>3066.67</v>
      </c>
      <c r="Q332" s="2" t="s">
        <v>215</v>
      </c>
      <c r="R332" s="2" t="s">
        <v>127</v>
      </c>
      <c r="T332">
        <v>1</v>
      </c>
      <c r="U332">
        <v>10</v>
      </c>
    </row>
    <row r="333" spans="1:21" x14ac:dyDescent="0.2">
      <c r="A333" s="2" t="s">
        <v>171</v>
      </c>
      <c r="B333" s="2" t="s">
        <v>509</v>
      </c>
      <c r="C333" s="2" t="s">
        <v>37</v>
      </c>
      <c r="D333">
        <v>19568</v>
      </c>
      <c r="E333">
        <v>19568</v>
      </c>
      <c r="F333">
        <v>4</v>
      </c>
      <c r="G333" s="2" t="s">
        <v>49</v>
      </c>
      <c r="H333" s="2" t="s">
        <v>166</v>
      </c>
      <c r="I333" s="2" t="s">
        <v>167</v>
      </c>
      <c r="J333" s="2" t="s">
        <v>168</v>
      </c>
      <c r="K333">
        <v>1</v>
      </c>
      <c r="L333" s="2" t="s">
        <v>63</v>
      </c>
      <c r="M333">
        <v>24</v>
      </c>
      <c r="N333">
        <v>460</v>
      </c>
      <c r="O333">
        <v>49.68</v>
      </c>
      <c r="P333">
        <v>76.67</v>
      </c>
      <c r="R333" s="2" t="s">
        <v>170</v>
      </c>
      <c r="T333">
        <v>0</v>
      </c>
    </row>
    <row r="334" spans="1:21" x14ac:dyDescent="0.2">
      <c r="A334" s="2" t="s">
        <v>132</v>
      </c>
      <c r="B334" s="2" t="s">
        <v>510</v>
      </c>
      <c r="C334" s="2" t="s">
        <v>37</v>
      </c>
      <c r="D334">
        <v>27468</v>
      </c>
      <c r="E334">
        <v>27468</v>
      </c>
      <c r="F334">
        <v>1</v>
      </c>
      <c r="G334" s="2" t="s">
        <v>55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150</v>
      </c>
      <c r="N334">
        <v>6432.5</v>
      </c>
      <c r="O334">
        <v>771.9</v>
      </c>
      <c r="P334">
        <v>0</v>
      </c>
      <c r="Q334" s="2" t="s">
        <v>116</v>
      </c>
      <c r="R334" s="2" t="s">
        <v>127</v>
      </c>
      <c r="S334">
        <v>1</v>
      </c>
      <c r="T334">
        <v>1</v>
      </c>
      <c r="U334">
        <v>10</v>
      </c>
    </row>
    <row r="335" spans="1:21" x14ac:dyDescent="0.2">
      <c r="A335" s="2" t="s">
        <v>46</v>
      </c>
      <c r="B335" s="2" t="s">
        <v>511</v>
      </c>
      <c r="C335" s="2" t="s">
        <v>37</v>
      </c>
      <c r="D335">
        <v>27468</v>
      </c>
      <c r="E335">
        <v>27468</v>
      </c>
      <c r="F335">
        <v>4</v>
      </c>
      <c r="G335" s="2" t="s">
        <v>55</v>
      </c>
      <c r="H335" s="2" t="s">
        <v>157</v>
      </c>
      <c r="I335" s="2" t="s">
        <v>158</v>
      </c>
      <c r="J335" s="2" t="s">
        <v>159</v>
      </c>
      <c r="K335">
        <v>1</v>
      </c>
      <c r="L335" s="2" t="s">
        <v>73</v>
      </c>
      <c r="N335">
        <v>3900</v>
      </c>
      <c r="O335">
        <v>421.2</v>
      </c>
      <c r="P335">
        <v>0</v>
      </c>
      <c r="Q335" s="2" t="s">
        <v>132</v>
      </c>
      <c r="R335" s="2" t="s">
        <v>42</v>
      </c>
      <c r="T335">
        <v>0</v>
      </c>
    </row>
    <row r="336" spans="1:21" x14ac:dyDescent="0.2">
      <c r="A336" s="2" t="s">
        <v>53</v>
      </c>
      <c r="B336" s="2" t="s">
        <v>512</v>
      </c>
      <c r="C336" s="2" t="s">
        <v>37</v>
      </c>
      <c r="D336">
        <v>27468</v>
      </c>
      <c r="E336">
        <v>27468</v>
      </c>
      <c r="F336">
        <v>4</v>
      </c>
      <c r="G336" s="2" t="s">
        <v>55</v>
      </c>
      <c r="H336" s="2" t="s">
        <v>157</v>
      </c>
      <c r="I336" s="2" t="s">
        <v>158</v>
      </c>
      <c r="J336" s="2" t="s">
        <v>159</v>
      </c>
      <c r="K336">
        <v>1</v>
      </c>
      <c r="L336" s="2" t="s">
        <v>136</v>
      </c>
      <c r="N336">
        <v>6750</v>
      </c>
      <c r="O336">
        <v>729</v>
      </c>
      <c r="P336">
        <v>0</v>
      </c>
      <c r="Q336" s="2" t="s">
        <v>215</v>
      </c>
      <c r="R336" s="2" t="s">
        <v>127</v>
      </c>
      <c r="T336">
        <v>0</v>
      </c>
    </row>
    <row r="337" spans="1:21" x14ac:dyDescent="0.2">
      <c r="A337" s="2" t="s">
        <v>67</v>
      </c>
      <c r="B337" s="2" t="s">
        <v>513</v>
      </c>
      <c r="C337" s="2" t="s">
        <v>37</v>
      </c>
      <c r="D337">
        <v>27468</v>
      </c>
      <c r="E337">
        <v>27468</v>
      </c>
      <c r="F337">
        <v>4</v>
      </c>
      <c r="G337" s="2" t="s">
        <v>55</v>
      </c>
      <c r="H337" s="2" t="s">
        <v>208</v>
      </c>
      <c r="I337" s="2" t="s">
        <v>209</v>
      </c>
      <c r="J337" s="2" t="s">
        <v>210</v>
      </c>
      <c r="K337">
        <v>1</v>
      </c>
      <c r="L337" s="2" t="s">
        <v>73</v>
      </c>
      <c r="N337">
        <v>5032.8999999999996</v>
      </c>
      <c r="O337">
        <v>543.54999999999995</v>
      </c>
      <c r="P337">
        <v>0</v>
      </c>
      <c r="Q337" s="2" t="s">
        <v>215</v>
      </c>
      <c r="R337" s="2" t="s">
        <v>134</v>
      </c>
      <c r="T337">
        <v>0</v>
      </c>
      <c r="U337">
        <v>11</v>
      </c>
    </row>
    <row r="338" spans="1:21" x14ac:dyDescent="0.2">
      <c r="A338" s="2" t="s">
        <v>67</v>
      </c>
      <c r="B338" s="2" t="s">
        <v>514</v>
      </c>
      <c r="C338" s="2" t="s">
        <v>37</v>
      </c>
      <c r="D338">
        <v>27468</v>
      </c>
      <c r="E338">
        <v>27468</v>
      </c>
      <c r="F338">
        <v>1</v>
      </c>
      <c r="G338" s="2" t="s">
        <v>55</v>
      </c>
      <c r="H338" s="2" t="s">
        <v>39</v>
      </c>
      <c r="I338" s="2" t="s">
        <v>123</v>
      </c>
      <c r="J338" s="2" t="s">
        <v>124</v>
      </c>
      <c r="K338">
        <v>1</v>
      </c>
      <c r="L338" s="2" t="s">
        <v>81</v>
      </c>
      <c r="N338">
        <v>2909</v>
      </c>
      <c r="O338">
        <v>349.08</v>
      </c>
      <c r="P338">
        <v>0</v>
      </c>
      <c r="Q338" s="2" t="s">
        <v>185</v>
      </c>
      <c r="R338" s="2" t="s">
        <v>42</v>
      </c>
      <c r="S338">
        <v>1</v>
      </c>
      <c r="T338">
        <v>1</v>
      </c>
      <c r="U338">
        <v>10</v>
      </c>
    </row>
    <row r="339" spans="1:21" x14ac:dyDescent="0.2">
      <c r="A339" s="2" t="s">
        <v>147</v>
      </c>
      <c r="B339" s="2" t="s">
        <v>515</v>
      </c>
      <c r="C339" s="2" t="s">
        <v>37</v>
      </c>
      <c r="D339">
        <v>27468</v>
      </c>
      <c r="E339">
        <v>27468</v>
      </c>
      <c r="F339">
        <v>1</v>
      </c>
      <c r="G339" s="2" t="s">
        <v>55</v>
      </c>
      <c r="H339" s="2" t="s">
        <v>39</v>
      </c>
      <c r="I339" s="2" t="s">
        <v>123</v>
      </c>
      <c r="J339" s="2" t="s">
        <v>124</v>
      </c>
      <c r="K339">
        <v>1</v>
      </c>
      <c r="L339" s="2" t="s">
        <v>53</v>
      </c>
      <c r="N339">
        <v>6014.5</v>
      </c>
      <c r="O339">
        <v>721.74</v>
      </c>
      <c r="P339">
        <v>0</v>
      </c>
      <c r="Q339" s="2" t="s">
        <v>215</v>
      </c>
      <c r="R339" s="2" t="s">
        <v>127</v>
      </c>
      <c r="S339">
        <v>1</v>
      </c>
      <c r="T339">
        <v>1</v>
      </c>
      <c r="U339">
        <v>10</v>
      </c>
    </row>
    <row r="340" spans="1:21" x14ac:dyDescent="0.2">
      <c r="A340" s="2" t="s">
        <v>67</v>
      </c>
      <c r="B340" s="2" t="s">
        <v>516</v>
      </c>
      <c r="C340" s="2" t="s">
        <v>37</v>
      </c>
      <c r="D340">
        <v>27468</v>
      </c>
      <c r="E340">
        <v>27468</v>
      </c>
      <c r="F340">
        <v>4</v>
      </c>
      <c r="G340" s="2" t="s">
        <v>55</v>
      </c>
      <c r="H340" s="2" t="s">
        <v>106</v>
      </c>
      <c r="I340" s="2" t="s">
        <v>107</v>
      </c>
      <c r="J340" s="2" t="s">
        <v>108</v>
      </c>
      <c r="K340">
        <v>1</v>
      </c>
      <c r="L340" s="2" t="s">
        <v>47</v>
      </c>
      <c r="N340">
        <v>4109.8999999999996</v>
      </c>
      <c r="O340">
        <v>443.87</v>
      </c>
      <c r="P340">
        <v>0</v>
      </c>
      <c r="R340" s="2" t="s">
        <v>109</v>
      </c>
      <c r="T340">
        <v>0</v>
      </c>
      <c r="U340">
        <v>11</v>
      </c>
    </row>
    <row r="341" spans="1:21" x14ac:dyDescent="0.2">
      <c r="A341" s="2" t="s">
        <v>132</v>
      </c>
      <c r="B341" s="2" t="s">
        <v>517</v>
      </c>
      <c r="C341" s="2" t="s">
        <v>37</v>
      </c>
      <c r="D341">
        <v>27483</v>
      </c>
      <c r="E341">
        <v>27483</v>
      </c>
      <c r="F341">
        <v>4</v>
      </c>
      <c r="G341" s="2" t="s">
        <v>75</v>
      </c>
      <c r="H341" s="2" t="s">
        <v>157</v>
      </c>
      <c r="I341" s="2" t="s">
        <v>158</v>
      </c>
      <c r="J341" s="2" t="s">
        <v>159</v>
      </c>
      <c r="K341">
        <v>1</v>
      </c>
      <c r="L341" s="2" t="s">
        <v>191</v>
      </c>
      <c r="N341">
        <v>4775</v>
      </c>
      <c r="O341">
        <v>515.70000000000005</v>
      </c>
      <c r="P341">
        <v>0</v>
      </c>
      <c r="Q341" s="2" t="s">
        <v>215</v>
      </c>
      <c r="R341" s="2" t="s">
        <v>42</v>
      </c>
      <c r="T341">
        <v>0</v>
      </c>
    </row>
    <row r="342" spans="1:21" x14ac:dyDescent="0.2">
      <c r="A342" s="2" t="s">
        <v>103</v>
      </c>
      <c r="B342" s="2" t="s">
        <v>518</v>
      </c>
      <c r="C342" s="2" t="s">
        <v>37</v>
      </c>
      <c r="D342">
        <v>27468</v>
      </c>
      <c r="E342">
        <v>27468</v>
      </c>
      <c r="F342">
        <v>1</v>
      </c>
      <c r="G342" s="2" t="s">
        <v>55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171</v>
      </c>
      <c r="N342">
        <v>16115</v>
      </c>
      <c r="O342">
        <v>2523.61</v>
      </c>
      <c r="P342">
        <v>0</v>
      </c>
      <c r="Q342" s="2" t="s">
        <v>185</v>
      </c>
      <c r="R342" s="2" t="s">
        <v>127</v>
      </c>
      <c r="S342">
        <v>1</v>
      </c>
      <c r="T342">
        <v>1</v>
      </c>
      <c r="U342">
        <v>10</v>
      </c>
    </row>
    <row r="343" spans="1:21" x14ac:dyDescent="0.2">
      <c r="A343" s="2" t="s">
        <v>43</v>
      </c>
      <c r="B343" s="2" t="s">
        <v>519</v>
      </c>
      <c r="C343" s="2" t="s">
        <v>37</v>
      </c>
      <c r="D343">
        <v>27468</v>
      </c>
      <c r="E343">
        <v>27468</v>
      </c>
      <c r="F343">
        <v>4</v>
      </c>
      <c r="G343" s="2" t="s">
        <v>55</v>
      </c>
      <c r="H343" s="2" t="s">
        <v>157</v>
      </c>
      <c r="I343" s="2" t="s">
        <v>212</v>
      </c>
      <c r="J343" s="2" t="s">
        <v>245</v>
      </c>
      <c r="K343">
        <v>1</v>
      </c>
      <c r="L343" s="2" t="s">
        <v>58</v>
      </c>
      <c r="N343">
        <v>5513.9</v>
      </c>
      <c r="O343">
        <v>590.82000000000005</v>
      </c>
      <c r="P343">
        <v>0</v>
      </c>
      <c r="Q343" s="2" t="s">
        <v>104</v>
      </c>
      <c r="R343" s="2" t="s">
        <v>127</v>
      </c>
      <c r="T343">
        <v>0</v>
      </c>
    </row>
    <row r="344" spans="1:21" x14ac:dyDescent="0.2">
      <c r="A344" s="2" t="s">
        <v>147</v>
      </c>
      <c r="B344" s="2" t="s">
        <v>520</v>
      </c>
      <c r="C344" s="2" t="s">
        <v>37</v>
      </c>
      <c r="D344">
        <v>19568</v>
      </c>
      <c r="E344">
        <v>19568</v>
      </c>
      <c r="F344">
        <v>4</v>
      </c>
      <c r="G344" s="2" t="s">
        <v>49</v>
      </c>
      <c r="H344" s="2" t="s">
        <v>166</v>
      </c>
      <c r="I344" s="2" t="s">
        <v>167</v>
      </c>
      <c r="J344" s="2" t="s">
        <v>168</v>
      </c>
      <c r="K344">
        <v>1</v>
      </c>
      <c r="L344" s="2" t="s">
        <v>206</v>
      </c>
      <c r="M344">
        <v>24</v>
      </c>
      <c r="N344">
        <v>3185</v>
      </c>
      <c r="O344">
        <v>343.98</v>
      </c>
      <c r="P344">
        <v>530.83000000000004</v>
      </c>
      <c r="R344" s="2" t="s">
        <v>170</v>
      </c>
      <c r="T344">
        <v>0</v>
      </c>
    </row>
    <row r="345" spans="1:21" x14ac:dyDescent="0.2">
      <c r="A345" s="2" t="s">
        <v>182</v>
      </c>
      <c r="B345" s="2" t="s">
        <v>521</v>
      </c>
      <c r="C345" s="2" t="s">
        <v>37</v>
      </c>
      <c r="D345">
        <v>27468</v>
      </c>
      <c r="E345">
        <v>27468</v>
      </c>
      <c r="F345">
        <v>1</v>
      </c>
      <c r="G345" s="2" t="s">
        <v>55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104</v>
      </c>
      <c r="N345">
        <v>5833.88</v>
      </c>
      <c r="O345">
        <v>700.07</v>
      </c>
      <c r="P345">
        <v>0</v>
      </c>
      <c r="Q345" s="2" t="s">
        <v>215</v>
      </c>
      <c r="R345" s="2" t="s">
        <v>127</v>
      </c>
      <c r="S345">
        <v>1</v>
      </c>
      <c r="T345">
        <v>1</v>
      </c>
      <c r="U345">
        <v>10</v>
      </c>
    </row>
    <row r="346" spans="1:21" x14ac:dyDescent="0.2">
      <c r="A346" s="2" t="s">
        <v>132</v>
      </c>
      <c r="B346" s="2" t="s">
        <v>522</v>
      </c>
      <c r="C346" s="2" t="s">
        <v>37</v>
      </c>
      <c r="D346">
        <v>27468</v>
      </c>
      <c r="E346">
        <v>27468</v>
      </c>
      <c r="F346">
        <v>4</v>
      </c>
      <c r="G346" s="2" t="s">
        <v>55</v>
      </c>
      <c r="H346" s="2" t="s">
        <v>208</v>
      </c>
      <c r="I346" s="2" t="s">
        <v>209</v>
      </c>
      <c r="J346" s="2" t="s">
        <v>210</v>
      </c>
      <c r="K346">
        <v>1</v>
      </c>
      <c r="L346" s="2" t="s">
        <v>191</v>
      </c>
      <c r="N346">
        <v>7180</v>
      </c>
      <c r="O346">
        <v>775.44</v>
      </c>
      <c r="P346">
        <v>0</v>
      </c>
      <c r="Q346" s="2" t="s">
        <v>116</v>
      </c>
      <c r="R346" s="2" t="s">
        <v>342</v>
      </c>
      <c r="T346">
        <v>0</v>
      </c>
      <c r="U346">
        <v>11</v>
      </c>
    </row>
    <row r="347" spans="1:21" x14ac:dyDescent="0.2">
      <c r="A347" s="2" t="s">
        <v>103</v>
      </c>
      <c r="B347" s="2" t="s">
        <v>523</v>
      </c>
      <c r="C347" s="2" t="s">
        <v>37</v>
      </c>
      <c r="D347">
        <v>27468</v>
      </c>
      <c r="E347">
        <v>27468</v>
      </c>
      <c r="F347">
        <v>4</v>
      </c>
      <c r="G347" s="2" t="s">
        <v>55</v>
      </c>
      <c r="H347" s="2" t="s">
        <v>157</v>
      </c>
      <c r="I347" s="2" t="s">
        <v>212</v>
      </c>
      <c r="J347" s="2" t="s">
        <v>159</v>
      </c>
      <c r="K347">
        <v>1</v>
      </c>
      <c r="L347" s="2" t="s">
        <v>116</v>
      </c>
      <c r="N347">
        <v>311.3</v>
      </c>
      <c r="O347">
        <v>33.619999999999997</v>
      </c>
      <c r="P347">
        <v>0</v>
      </c>
      <c r="R347" s="2" t="s">
        <v>42</v>
      </c>
      <c r="T347">
        <v>0</v>
      </c>
      <c r="U347">
        <v>11</v>
      </c>
    </row>
    <row r="348" spans="1:21" x14ac:dyDescent="0.2">
      <c r="A348" s="2" t="s">
        <v>206</v>
      </c>
      <c r="B348" s="2" t="s">
        <v>524</v>
      </c>
      <c r="C348" s="2" t="s">
        <v>37</v>
      </c>
      <c r="D348">
        <v>27468</v>
      </c>
      <c r="E348">
        <v>27468</v>
      </c>
      <c r="F348">
        <v>1</v>
      </c>
      <c r="G348" s="2" t="s">
        <v>55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63</v>
      </c>
      <c r="N348">
        <v>1044.5</v>
      </c>
      <c r="O348">
        <v>125.34</v>
      </c>
      <c r="P348">
        <v>0</v>
      </c>
      <c r="R348" s="2" t="s">
        <v>42</v>
      </c>
      <c r="T348">
        <v>0</v>
      </c>
      <c r="U348">
        <v>10</v>
      </c>
    </row>
    <row r="349" spans="1:21" x14ac:dyDescent="0.2">
      <c r="A349" s="2" t="s">
        <v>91</v>
      </c>
      <c r="B349" s="2" t="s">
        <v>525</v>
      </c>
      <c r="C349" s="2" t="s">
        <v>37</v>
      </c>
      <c r="D349">
        <v>27468</v>
      </c>
      <c r="E349">
        <v>27468</v>
      </c>
      <c r="F349">
        <v>1</v>
      </c>
      <c r="G349" s="2" t="s">
        <v>55</v>
      </c>
      <c r="H349" s="2" t="s">
        <v>39</v>
      </c>
      <c r="I349" s="2" t="s">
        <v>123</v>
      </c>
      <c r="J349" s="2" t="s">
        <v>124</v>
      </c>
      <c r="K349">
        <v>1</v>
      </c>
      <c r="L349" s="2" t="s">
        <v>43</v>
      </c>
      <c r="N349">
        <v>1799.95</v>
      </c>
      <c r="O349">
        <v>215.99</v>
      </c>
      <c r="P349">
        <v>0</v>
      </c>
      <c r="Q349" s="2" t="s">
        <v>132</v>
      </c>
      <c r="R349" s="2" t="s">
        <v>42</v>
      </c>
      <c r="S349">
        <v>1</v>
      </c>
      <c r="T349">
        <v>1</v>
      </c>
      <c r="U349">
        <v>10</v>
      </c>
    </row>
    <row r="350" spans="1:21" x14ac:dyDescent="0.2">
      <c r="A350" s="2" t="s">
        <v>67</v>
      </c>
      <c r="B350" s="2" t="s">
        <v>526</v>
      </c>
      <c r="C350" s="2" t="s">
        <v>37</v>
      </c>
      <c r="D350">
        <v>19568</v>
      </c>
      <c r="E350">
        <v>19568</v>
      </c>
      <c r="F350">
        <v>4</v>
      </c>
      <c r="G350" s="2" t="s">
        <v>49</v>
      </c>
      <c r="H350" s="2" t="s">
        <v>166</v>
      </c>
      <c r="I350" s="2" t="s">
        <v>167</v>
      </c>
      <c r="J350" s="2" t="s">
        <v>168</v>
      </c>
      <c r="K350">
        <v>1</v>
      </c>
      <c r="L350" s="2" t="s">
        <v>182</v>
      </c>
      <c r="M350">
        <v>24</v>
      </c>
      <c r="N350">
        <v>885</v>
      </c>
      <c r="O350">
        <v>95.58</v>
      </c>
      <c r="P350">
        <v>147.5</v>
      </c>
      <c r="R350" s="2" t="s">
        <v>170</v>
      </c>
      <c r="T350">
        <v>0</v>
      </c>
    </row>
    <row r="351" spans="1:21" x14ac:dyDescent="0.2">
      <c r="A351" s="2" t="s">
        <v>103</v>
      </c>
      <c r="B351" s="2" t="s">
        <v>527</v>
      </c>
      <c r="C351" s="2" t="s">
        <v>37</v>
      </c>
      <c r="D351">
        <v>27468</v>
      </c>
      <c r="E351">
        <v>27468</v>
      </c>
      <c r="F351">
        <v>4</v>
      </c>
      <c r="G351" s="2" t="s">
        <v>55</v>
      </c>
      <c r="H351" s="2" t="s">
        <v>208</v>
      </c>
      <c r="I351" s="2" t="s">
        <v>209</v>
      </c>
      <c r="J351" s="2" t="s">
        <v>210</v>
      </c>
      <c r="K351">
        <v>1</v>
      </c>
      <c r="L351" s="2" t="s">
        <v>171</v>
      </c>
      <c r="N351">
        <v>8425.75</v>
      </c>
      <c r="O351">
        <v>907.97</v>
      </c>
      <c r="P351">
        <v>0</v>
      </c>
      <c r="Q351" s="2" t="s">
        <v>215</v>
      </c>
      <c r="R351" s="2" t="s">
        <v>134</v>
      </c>
      <c r="T351">
        <v>0</v>
      </c>
      <c r="U351">
        <v>11</v>
      </c>
    </row>
    <row r="352" spans="1:21" x14ac:dyDescent="0.2">
      <c r="A352" s="2" t="s">
        <v>206</v>
      </c>
      <c r="B352" s="2" t="s">
        <v>528</v>
      </c>
      <c r="C352" s="2" t="s">
        <v>37</v>
      </c>
      <c r="D352">
        <v>27483</v>
      </c>
      <c r="E352">
        <v>27483</v>
      </c>
      <c r="F352">
        <v>2</v>
      </c>
      <c r="G352" s="2" t="s">
        <v>75</v>
      </c>
      <c r="H352" s="2" t="s">
        <v>166</v>
      </c>
      <c r="I352" s="2" t="s">
        <v>167</v>
      </c>
      <c r="J352" s="2" t="s">
        <v>168</v>
      </c>
      <c r="K352">
        <v>1</v>
      </c>
      <c r="L352" s="2" t="s">
        <v>63</v>
      </c>
      <c r="N352">
        <v>4770</v>
      </c>
      <c r="O352">
        <v>515.16</v>
      </c>
      <c r="P352">
        <v>0</v>
      </c>
      <c r="R352" s="2" t="s">
        <v>170</v>
      </c>
      <c r="T352">
        <v>0</v>
      </c>
    </row>
    <row r="353" spans="1:21" x14ac:dyDescent="0.2">
      <c r="A353" s="2" t="s">
        <v>81</v>
      </c>
      <c r="B353" s="2" t="s">
        <v>529</v>
      </c>
      <c r="C353" s="2" t="s">
        <v>37</v>
      </c>
      <c r="D353">
        <v>27483</v>
      </c>
      <c r="E353">
        <v>27483</v>
      </c>
      <c r="F353">
        <v>4</v>
      </c>
      <c r="G353" s="2" t="s">
        <v>75</v>
      </c>
      <c r="H353" s="2" t="s">
        <v>157</v>
      </c>
      <c r="I353" s="2" t="s">
        <v>158</v>
      </c>
      <c r="J353" s="2" t="s">
        <v>159</v>
      </c>
      <c r="K353">
        <v>1</v>
      </c>
      <c r="L353" s="2" t="s">
        <v>104</v>
      </c>
      <c r="N353">
        <v>3100</v>
      </c>
      <c r="O353">
        <v>334.8</v>
      </c>
      <c r="P353">
        <v>0</v>
      </c>
      <c r="Q353" s="2" t="s">
        <v>132</v>
      </c>
      <c r="R353" s="2" t="s">
        <v>42</v>
      </c>
      <c r="T353">
        <v>0</v>
      </c>
    </row>
    <row r="354" spans="1:21" x14ac:dyDescent="0.2">
      <c r="A354" s="2" t="s">
        <v>58</v>
      </c>
      <c r="B354" s="2" t="s">
        <v>530</v>
      </c>
      <c r="C354" s="2" t="s">
        <v>37</v>
      </c>
      <c r="D354">
        <v>8540</v>
      </c>
      <c r="E354">
        <v>47807</v>
      </c>
      <c r="F354">
        <v>1</v>
      </c>
      <c r="G354" s="2" t="s">
        <v>72</v>
      </c>
      <c r="H354" s="2" t="s">
        <v>39</v>
      </c>
      <c r="I354" s="2" t="s">
        <v>123</v>
      </c>
      <c r="J354" s="2" t="s">
        <v>124</v>
      </c>
      <c r="K354">
        <v>1</v>
      </c>
      <c r="L354" s="2" t="s">
        <v>142</v>
      </c>
      <c r="M354">
        <v>102</v>
      </c>
      <c r="N354">
        <v>7690</v>
      </c>
      <c r="O354">
        <v>769</v>
      </c>
      <c r="P354">
        <v>1281.6600000000001</v>
      </c>
      <c r="Q354" s="2" t="s">
        <v>215</v>
      </c>
      <c r="R354" s="2" t="s">
        <v>127</v>
      </c>
      <c r="S354">
        <v>1</v>
      </c>
      <c r="T354">
        <v>1</v>
      </c>
      <c r="U354">
        <v>10</v>
      </c>
    </row>
    <row r="355" spans="1:21" x14ac:dyDescent="0.2">
      <c r="A355" s="2" t="s">
        <v>73</v>
      </c>
      <c r="B355" s="2" t="s">
        <v>531</v>
      </c>
      <c r="C355" s="2" t="s">
        <v>37</v>
      </c>
      <c r="D355">
        <v>27609</v>
      </c>
      <c r="E355">
        <v>27609</v>
      </c>
      <c r="F355">
        <v>2</v>
      </c>
      <c r="G355" s="2" t="s">
        <v>101</v>
      </c>
      <c r="H355" s="2" t="s">
        <v>166</v>
      </c>
      <c r="I355" s="2" t="s">
        <v>167</v>
      </c>
      <c r="J355" s="2" t="s">
        <v>168</v>
      </c>
      <c r="K355">
        <v>1</v>
      </c>
      <c r="L355" s="2" t="s">
        <v>532</v>
      </c>
      <c r="N355">
        <v>1060</v>
      </c>
      <c r="O355">
        <v>114.48</v>
      </c>
      <c r="P355">
        <v>0</v>
      </c>
      <c r="R355" s="2" t="s">
        <v>170</v>
      </c>
      <c r="T355">
        <v>0</v>
      </c>
    </row>
    <row r="356" spans="1:21" x14ac:dyDescent="0.2">
      <c r="A356" s="2" t="s">
        <v>182</v>
      </c>
      <c r="B356" s="2" t="s">
        <v>533</v>
      </c>
      <c r="C356" s="2" t="s">
        <v>37</v>
      </c>
      <c r="D356">
        <v>27468</v>
      </c>
      <c r="E356">
        <v>27468</v>
      </c>
      <c r="F356">
        <v>4</v>
      </c>
      <c r="G356" s="2" t="s">
        <v>55</v>
      </c>
      <c r="H356" s="2" t="s">
        <v>534</v>
      </c>
      <c r="I356" s="2" t="s">
        <v>107</v>
      </c>
      <c r="J356" s="2" t="s">
        <v>108</v>
      </c>
      <c r="K356">
        <v>1</v>
      </c>
      <c r="L356" s="2" t="s">
        <v>103</v>
      </c>
      <c r="N356">
        <v>5370</v>
      </c>
      <c r="O356">
        <v>579.96</v>
      </c>
      <c r="P356">
        <v>0</v>
      </c>
      <c r="R356" s="2" t="s">
        <v>535</v>
      </c>
      <c r="T356">
        <v>0</v>
      </c>
      <c r="U356">
        <v>11</v>
      </c>
    </row>
    <row r="357" spans="1:21" x14ac:dyDescent="0.2">
      <c r="A357" s="2" t="s">
        <v>80</v>
      </c>
      <c r="B357" s="2" t="s">
        <v>536</v>
      </c>
      <c r="C357" s="2" t="s">
        <v>37</v>
      </c>
      <c r="D357">
        <v>27468</v>
      </c>
      <c r="E357">
        <v>27468</v>
      </c>
      <c r="F357">
        <v>4</v>
      </c>
      <c r="G357" s="2" t="s">
        <v>55</v>
      </c>
      <c r="H357" s="2" t="s">
        <v>208</v>
      </c>
      <c r="I357" s="2" t="s">
        <v>209</v>
      </c>
      <c r="J357" s="2" t="s">
        <v>210</v>
      </c>
      <c r="K357">
        <v>1</v>
      </c>
      <c r="L357" s="2" t="s">
        <v>47</v>
      </c>
      <c r="N357">
        <v>5248.4</v>
      </c>
      <c r="O357">
        <v>566.83000000000004</v>
      </c>
      <c r="P357">
        <v>0</v>
      </c>
      <c r="Q357" s="2" t="s">
        <v>132</v>
      </c>
      <c r="R357" s="2" t="s">
        <v>134</v>
      </c>
      <c r="T357">
        <v>0</v>
      </c>
      <c r="U357">
        <v>11</v>
      </c>
    </row>
    <row r="358" spans="1:21" x14ac:dyDescent="0.2">
      <c r="A358" s="2" t="s">
        <v>67</v>
      </c>
      <c r="B358" s="2" t="s">
        <v>537</v>
      </c>
      <c r="C358" s="2" t="s">
        <v>37</v>
      </c>
      <c r="D358">
        <v>27468</v>
      </c>
      <c r="E358">
        <v>27468</v>
      </c>
      <c r="F358">
        <v>1</v>
      </c>
      <c r="G358" s="2" t="s">
        <v>55</v>
      </c>
      <c r="H358" s="2" t="s">
        <v>39</v>
      </c>
      <c r="I358" s="2" t="s">
        <v>40</v>
      </c>
      <c r="J358" s="2" t="s">
        <v>41</v>
      </c>
      <c r="K358">
        <v>1</v>
      </c>
      <c r="L358" s="2" t="s">
        <v>73</v>
      </c>
      <c r="N358">
        <v>9566</v>
      </c>
      <c r="O358">
        <v>1147.92</v>
      </c>
      <c r="P358">
        <v>0</v>
      </c>
      <c r="R358" s="2" t="s">
        <v>42</v>
      </c>
      <c r="T358">
        <v>0</v>
      </c>
      <c r="U358">
        <v>10</v>
      </c>
    </row>
    <row r="359" spans="1:21" x14ac:dyDescent="0.2">
      <c r="A359" s="2" t="s">
        <v>53</v>
      </c>
      <c r="B359" s="2" t="s">
        <v>538</v>
      </c>
      <c r="C359" s="2" t="s">
        <v>37</v>
      </c>
      <c r="D359">
        <v>27468</v>
      </c>
      <c r="E359">
        <v>27468</v>
      </c>
      <c r="F359">
        <v>1</v>
      </c>
      <c r="G359" s="2" t="s">
        <v>55</v>
      </c>
      <c r="H359" s="2" t="s">
        <v>39</v>
      </c>
      <c r="I359" s="2" t="s">
        <v>123</v>
      </c>
      <c r="J359" s="2" t="s">
        <v>124</v>
      </c>
      <c r="K359">
        <v>1</v>
      </c>
      <c r="L359" s="2" t="s">
        <v>56</v>
      </c>
      <c r="N359">
        <v>13450</v>
      </c>
      <c r="O359">
        <v>1614</v>
      </c>
      <c r="P359">
        <v>0</v>
      </c>
      <c r="Q359" s="2" t="s">
        <v>185</v>
      </c>
      <c r="R359" s="2" t="s">
        <v>127</v>
      </c>
      <c r="S359">
        <v>1</v>
      </c>
      <c r="T359">
        <v>1</v>
      </c>
      <c r="U359">
        <v>10</v>
      </c>
    </row>
    <row r="360" spans="1:21" x14ac:dyDescent="0.2">
      <c r="A360" s="2" t="s">
        <v>132</v>
      </c>
      <c r="B360" s="2" t="s">
        <v>539</v>
      </c>
      <c r="C360" s="2" t="s">
        <v>37</v>
      </c>
      <c r="D360">
        <v>27468</v>
      </c>
      <c r="E360">
        <v>27468</v>
      </c>
      <c r="F360">
        <v>4</v>
      </c>
      <c r="G360" s="2" t="s">
        <v>55</v>
      </c>
      <c r="H360" s="2" t="s">
        <v>157</v>
      </c>
      <c r="I360" s="2" t="s">
        <v>158</v>
      </c>
      <c r="J360" s="2" t="s">
        <v>159</v>
      </c>
      <c r="K360">
        <v>1</v>
      </c>
      <c r="L360" s="2" t="s">
        <v>276</v>
      </c>
      <c r="N360">
        <v>3600</v>
      </c>
      <c r="O360">
        <v>388.8</v>
      </c>
      <c r="P360">
        <v>0</v>
      </c>
      <c r="Q360" s="2" t="s">
        <v>185</v>
      </c>
      <c r="R360" s="2" t="s">
        <v>42</v>
      </c>
      <c r="T360">
        <v>0</v>
      </c>
    </row>
    <row r="361" spans="1:21" x14ac:dyDescent="0.2">
      <c r="A361" s="2" t="s">
        <v>73</v>
      </c>
      <c r="B361" s="2" t="s">
        <v>540</v>
      </c>
      <c r="C361" s="2" t="s">
        <v>37</v>
      </c>
      <c r="D361">
        <v>19568</v>
      </c>
      <c r="E361">
        <v>19568</v>
      </c>
      <c r="F361">
        <v>1</v>
      </c>
      <c r="G361" s="2" t="s">
        <v>49</v>
      </c>
      <c r="H361" s="2" t="s">
        <v>166</v>
      </c>
      <c r="I361" s="2" t="s">
        <v>167</v>
      </c>
      <c r="J361" s="2" t="s">
        <v>168</v>
      </c>
      <c r="K361">
        <v>1</v>
      </c>
      <c r="L361" s="2" t="s">
        <v>104</v>
      </c>
      <c r="M361">
        <v>25</v>
      </c>
      <c r="N361">
        <v>1130</v>
      </c>
      <c r="O361">
        <v>135.6</v>
      </c>
      <c r="P361">
        <v>188.33</v>
      </c>
      <c r="R361" s="2" t="s">
        <v>170</v>
      </c>
      <c r="T361">
        <v>0</v>
      </c>
    </row>
    <row r="362" spans="1:21" x14ac:dyDescent="0.2">
      <c r="A362" s="2" t="s">
        <v>182</v>
      </c>
      <c r="B362" s="2" t="s">
        <v>541</v>
      </c>
      <c r="C362" s="2" t="s">
        <v>37</v>
      </c>
      <c r="D362">
        <v>27468</v>
      </c>
      <c r="E362">
        <v>27468</v>
      </c>
      <c r="F362">
        <v>4</v>
      </c>
      <c r="G362" s="2" t="s">
        <v>55</v>
      </c>
      <c r="H362" s="2" t="s">
        <v>218</v>
      </c>
      <c r="I362" s="2" t="s">
        <v>212</v>
      </c>
      <c r="J362" s="2" t="s">
        <v>159</v>
      </c>
      <c r="K362">
        <v>1</v>
      </c>
      <c r="L362" s="2" t="s">
        <v>182</v>
      </c>
      <c r="N362">
        <v>602.13</v>
      </c>
      <c r="O362">
        <v>65.03</v>
      </c>
      <c r="P362">
        <v>0</v>
      </c>
      <c r="R362" s="2" t="s">
        <v>219</v>
      </c>
      <c r="T362">
        <v>0</v>
      </c>
      <c r="U362">
        <v>11</v>
      </c>
    </row>
    <row r="363" spans="1:21" x14ac:dyDescent="0.2">
      <c r="A363" s="2" t="s">
        <v>67</v>
      </c>
      <c r="B363" s="2" t="s">
        <v>542</v>
      </c>
      <c r="C363" s="2" t="s">
        <v>37</v>
      </c>
      <c r="D363">
        <v>27468</v>
      </c>
      <c r="E363">
        <v>27468</v>
      </c>
      <c r="F363">
        <v>4</v>
      </c>
      <c r="G363" s="2" t="s">
        <v>55</v>
      </c>
      <c r="H363" s="2" t="s">
        <v>208</v>
      </c>
      <c r="I363" s="2" t="s">
        <v>209</v>
      </c>
      <c r="J363" s="2" t="s">
        <v>210</v>
      </c>
      <c r="K363">
        <v>1</v>
      </c>
      <c r="L363" s="2" t="s">
        <v>81</v>
      </c>
      <c r="N363">
        <v>4112</v>
      </c>
      <c r="O363">
        <v>444.1</v>
      </c>
      <c r="P363">
        <v>0</v>
      </c>
      <c r="Q363" s="2" t="s">
        <v>185</v>
      </c>
      <c r="R363" s="2" t="s">
        <v>109</v>
      </c>
      <c r="T363">
        <v>0</v>
      </c>
      <c r="U363">
        <v>11</v>
      </c>
    </row>
    <row r="364" spans="1:21" x14ac:dyDescent="0.2">
      <c r="A364" s="2" t="s">
        <v>63</v>
      </c>
      <c r="B364" s="2" t="s">
        <v>543</v>
      </c>
      <c r="C364" s="2" t="s">
        <v>37</v>
      </c>
      <c r="D364">
        <v>27468</v>
      </c>
      <c r="E364">
        <v>27468</v>
      </c>
      <c r="F364">
        <v>1</v>
      </c>
      <c r="G364" s="2" t="s">
        <v>55</v>
      </c>
      <c r="H364" s="2" t="s">
        <v>39</v>
      </c>
      <c r="I364" s="2" t="s">
        <v>123</v>
      </c>
      <c r="J364" s="2" t="s">
        <v>124</v>
      </c>
      <c r="K364">
        <v>1</v>
      </c>
      <c r="L364" s="2" t="s">
        <v>136</v>
      </c>
      <c r="N364">
        <v>459</v>
      </c>
      <c r="O364">
        <v>55.08</v>
      </c>
      <c r="P364">
        <v>0</v>
      </c>
      <c r="Q364" s="2" t="s">
        <v>185</v>
      </c>
      <c r="R364" s="2" t="s">
        <v>42</v>
      </c>
      <c r="S364">
        <v>1</v>
      </c>
      <c r="T364">
        <v>1</v>
      </c>
      <c r="U364">
        <v>10</v>
      </c>
    </row>
    <row r="365" spans="1:21" x14ac:dyDescent="0.2">
      <c r="A365" s="2" t="s">
        <v>43</v>
      </c>
      <c r="B365" s="2" t="s">
        <v>544</v>
      </c>
      <c r="C365" s="2" t="s">
        <v>37</v>
      </c>
      <c r="D365">
        <v>8540</v>
      </c>
      <c r="E365">
        <v>47807</v>
      </c>
      <c r="F365">
        <v>1</v>
      </c>
      <c r="G365" s="2" t="s">
        <v>72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67</v>
      </c>
      <c r="M365">
        <v>102</v>
      </c>
      <c r="N365">
        <v>10830</v>
      </c>
      <c r="O365">
        <v>1083</v>
      </c>
      <c r="P365">
        <v>1804.99</v>
      </c>
      <c r="Q365" s="2" t="s">
        <v>132</v>
      </c>
      <c r="R365" s="2" t="s">
        <v>127</v>
      </c>
      <c r="S365">
        <v>1</v>
      </c>
      <c r="T365">
        <v>1</v>
      </c>
      <c r="U365">
        <v>10</v>
      </c>
    </row>
    <row r="366" spans="1:21" x14ac:dyDescent="0.2">
      <c r="A366" s="2" t="s">
        <v>35</v>
      </c>
      <c r="B366" s="2" t="s">
        <v>545</v>
      </c>
      <c r="C366" s="2" t="s">
        <v>37</v>
      </c>
      <c r="D366">
        <v>19568</v>
      </c>
      <c r="E366">
        <v>19568</v>
      </c>
      <c r="F366">
        <v>1</v>
      </c>
      <c r="G366" s="2" t="s">
        <v>49</v>
      </c>
      <c r="H366" s="2" t="s">
        <v>166</v>
      </c>
      <c r="I366" s="2" t="s">
        <v>167</v>
      </c>
      <c r="J366" s="2" t="s">
        <v>168</v>
      </c>
      <c r="K366">
        <v>1</v>
      </c>
      <c r="L366" s="2" t="s">
        <v>546</v>
      </c>
      <c r="M366">
        <v>25</v>
      </c>
      <c r="N366">
        <v>300</v>
      </c>
      <c r="O366">
        <v>36</v>
      </c>
      <c r="P366">
        <v>50</v>
      </c>
      <c r="R366" s="2" t="s">
        <v>170</v>
      </c>
      <c r="T366">
        <v>0</v>
      </c>
    </row>
    <row r="367" spans="1:21" x14ac:dyDescent="0.2">
      <c r="A367" s="2" t="s">
        <v>91</v>
      </c>
      <c r="B367" s="2" t="s">
        <v>547</v>
      </c>
      <c r="C367" s="2" t="s">
        <v>37</v>
      </c>
      <c r="D367">
        <v>27468</v>
      </c>
      <c r="E367">
        <v>27468</v>
      </c>
      <c r="F367">
        <v>1</v>
      </c>
      <c r="G367" s="2" t="s">
        <v>55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43</v>
      </c>
      <c r="N367">
        <v>21743.99</v>
      </c>
      <c r="O367">
        <v>3405.11</v>
      </c>
      <c r="P367">
        <v>0</v>
      </c>
      <c r="Q367" s="2" t="s">
        <v>132</v>
      </c>
      <c r="R367" s="2" t="s">
        <v>127</v>
      </c>
      <c r="S367">
        <v>1</v>
      </c>
      <c r="T367">
        <v>1</v>
      </c>
      <c r="U367">
        <v>10</v>
      </c>
    </row>
    <row r="368" spans="1:21" x14ac:dyDescent="0.2">
      <c r="A368" s="2" t="s">
        <v>110</v>
      </c>
      <c r="B368" s="2" t="s">
        <v>548</v>
      </c>
      <c r="C368" s="2" t="s">
        <v>37</v>
      </c>
      <c r="D368">
        <v>27483</v>
      </c>
      <c r="E368">
        <v>27483</v>
      </c>
      <c r="F368">
        <v>1</v>
      </c>
      <c r="G368" s="2" t="s">
        <v>75</v>
      </c>
      <c r="H368" s="2" t="s">
        <v>166</v>
      </c>
      <c r="I368" s="2" t="s">
        <v>167</v>
      </c>
      <c r="J368" s="2" t="s">
        <v>168</v>
      </c>
      <c r="K368">
        <v>1</v>
      </c>
      <c r="L368" s="2" t="s">
        <v>76</v>
      </c>
      <c r="N368">
        <v>4375</v>
      </c>
      <c r="O368">
        <v>525</v>
      </c>
      <c r="P368">
        <v>0</v>
      </c>
      <c r="R368" s="2" t="s">
        <v>170</v>
      </c>
      <c r="T368">
        <v>0</v>
      </c>
    </row>
    <row r="369" spans="1:21" x14ac:dyDescent="0.2">
      <c r="A369" s="2" t="s">
        <v>50</v>
      </c>
      <c r="B369" s="2" t="s">
        <v>549</v>
      </c>
      <c r="C369" s="2" t="s">
        <v>37</v>
      </c>
      <c r="D369">
        <v>27468</v>
      </c>
      <c r="E369">
        <v>27468</v>
      </c>
      <c r="F369">
        <v>1</v>
      </c>
      <c r="G369" s="2" t="s">
        <v>55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171</v>
      </c>
      <c r="N369">
        <v>10349</v>
      </c>
      <c r="O369">
        <v>1241.8800000000001</v>
      </c>
      <c r="P369">
        <v>0</v>
      </c>
      <c r="Q369" s="2" t="s">
        <v>215</v>
      </c>
      <c r="R369" s="2" t="s">
        <v>127</v>
      </c>
      <c r="S369">
        <v>1</v>
      </c>
      <c r="T369">
        <v>1</v>
      </c>
      <c r="U369">
        <v>10</v>
      </c>
    </row>
    <row r="370" spans="1:21" x14ac:dyDescent="0.2">
      <c r="A370" s="2" t="s">
        <v>64</v>
      </c>
      <c r="B370" s="2" t="s">
        <v>550</v>
      </c>
      <c r="C370" s="2" t="s">
        <v>37</v>
      </c>
      <c r="D370">
        <v>27468</v>
      </c>
      <c r="E370">
        <v>27468</v>
      </c>
      <c r="F370">
        <v>4</v>
      </c>
      <c r="G370" s="2" t="s">
        <v>55</v>
      </c>
      <c r="H370" s="2" t="s">
        <v>157</v>
      </c>
      <c r="I370" s="2" t="s">
        <v>212</v>
      </c>
      <c r="J370" s="2" t="s">
        <v>159</v>
      </c>
      <c r="K370">
        <v>1</v>
      </c>
      <c r="L370" s="2" t="s">
        <v>104</v>
      </c>
      <c r="N370">
        <v>6133</v>
      </c>
      <c r="O370">
        <v>662.36</v>
      </c>
      <c r="P370">
        <v>0</v>
      </c>
      <c r="R370" s="2" t="s">
        <v>42</v>
      </c>
      <c r="T370">
        <v>0</v>
      </c>
      <c r="U370">
        <v>11</v>
      </c>
    </row>
    <row r="371" spans="1:21" x14ac:dyDescent="0.2">
      <c r="A371" s="2" t="s">
        <v>43</v>
      </c>
      <c r="B371" s="2" t="s">
        <v>551</v>
      </c>
      <c r="C371" s="2" t="s">
        <v>37</v>
      </c>
      <c r="D371">
        <v>27468</v>
      </c>
      <c r="E371">
        <v>27468</v>
      </c>
      <c r="F371">
        <v>4</v>
      </c>
      <c r="G371" s="2" t="s">
        <v>55</v>
      </c>
      <c r="H371" s="2" t="s">
        <v>218</v>
      </c>
      <c r="I371" s="2" t="s">
        <v>552</v>
      </c>
      <c r="J371" s="2" t="s">
        <v>159</v>
      </c>
      <c r="K371">
        <v>1</v>
      </c>
      <c r="L371" s="2" t="s">
        <v>46</v>
      </c>
      <c r="N371">
        <v>6656.4</v>
      </c>
      <c r="O371">
        <v>718.89</v>
      </c>
      <c r="P371">
        <v>0</v>
      </c>
      <c r="Q371" s="2" t="s">
        <v>104</v>
      </c>
      <c r="R371" s="2" t="s">
        <v>553</v>
      </c>
      <c r="T371">
        <v>0</v>
      </c>
    </row>
    <row r="372" spans="1:21" x14ac:dyDescent="0.2">
      <c r="A372" s="2" t="s">
        <v>73</v>
      </c>
      <c r="B372" s="2" t="s">
        <v>554</v>
      </c>
      <c r="C372" s="2" t="s">
        <v>37</v>
      </c>
      <c r="D372">
        <v>27468</v>
      </c>
      <c r="E372">
        <v>27468</v>
      </c>
      <c r="F372">
        <v>1</v>
      </c>
      <c r="G372" s="2" t="s">
        <v>55</v>
      </c>
      <c r="H372" s="2" t="s">
        <v>39</v>
      </c>
      <c r="I372" s="2" t="s">
        <v>40</v>
      </c>
      <c r="J372" s="2" t="s">
        <v>41</v>
      </c>
      <c r="K372">
        <v>1</v>
      </c>
      <c r="L372" s="2" t="s">
        <v>80</v>
      </c>
      <c r="N372">
        <v>6720</v>
      </c>
      <c r="O372">
        <v>806.4</v>
      </c>
      <c r="P372">
        <v>0</v>
      </c>
      <c r="R372" s="2" t="s">
        <v>42</v>
      </c>
      <c r="T372">
        <v>0</v>
      </c>
      <c r="U372">
        <v>10</v>
      </c>
    </row>
    <row r="373" spans="1:21" x14ac:dyDescent="0.2">
      <c r="A373" s="2" t="s">
        <v>47</v>
      </c>
      <c r="B373" s="2" t="s">
        <v>555</v>
      </c>
      <c r="C373" s="2" t="s">
        <v>37</v>
      </c>
      <c r="D373">
        <v>19568</v>
      </c>
      <c r="E373">
        <v>19568</v>
      </c>
      <c r="F373">
        <v>4</v>
      </c>
      <c r="G373" s="2" t="s">
        <v>49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50</v>
      </c>
      <c r="M373">
        <v>24</v>
      </c>
      <c r="N373">
        <v>2580</v>
      </c>
      <c r="O373">
        <v>278.64</v>
      </c>
      <c r="P373">
        <v>430</v>
      </c>
      <c r="Q373" s="2" t="s">
        <v>215</v>
      </c>
      <c r="R373" s="2" t="s">
        <v>42</v>
      </c>
      <c r="S373">
        <v>1</v>
      </c>
      <c r="T373">
        <v>1</v>
      </c>
      <c r="U373">
        <v>10</v>
      </c>
    </row>
    <row r="374" spans="1:21" x14ac:dyDescent="0.2">
      <c r="A374" s="2" t="s">
        <v>64</v>
      </c>
      <c r="B374" s="2" t="s">
        <v>556</v>
      </c>
      <c r="C374" s="2" t="s">
        <v>37</v>
      </c>
      <c r="D374">
        <v>27468</v>
      </c>
      <c r="E374">
        <v>27468</v>
      </c>
      <c r="F374">
        <v>1</v>
      </c>
      <c r="G374" s="2" t="s">
        <v>55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59</v>
      </c>
      <c r="N374">
        <v>13850</v>
      </c>
      <c r="O374">
        <v>1662</v>
      </c>
      <c r="P374">
        <v>0</v>
      </c>
      <c r="Q374" s="2" t="s">
        <v>215</v>
      </c>
      <c r="R374" s="2" t="s">
        <v>127</v>
      </c>
      <c r="S374">
        <v>1</v>
      </c>
      <c r="T374">
        <v>1</v>
      </c>
      <c r="U374">
        <v>10</v>
      </c>
    </row>
    <row r="375" spans="1:21" x14ac:dyDescent="0.2">
      <c r="A375" s="2" t="s">
        <v>64</v>
      </c>
      <c r="B375" s="2" t="s">
        <v>557</v>
      </c>
      <c r="C375" s="2" t="s">
        <v>37</v>
      </c>
      <c r="D375">
        <v>27468</v>
      </c>
      <c r="E375">
        <v>27468</v>
      </c>
      <c r="F375">
        <v>4</v>
      </c>
      <c r="G375" s="2" t="s">
        <v>55</v>
      </c>
      <c r="H375" s="2" t="s">
        <v>157</v>
      </c>
      <c r="I375" s="2" t="s">
        <v>212</v>
      </c>
      <c r="J375" s="2" t="s">
        <v>159</v>
      </c>
      <c r="K375">
        <v>1</v>
      </c>
      <c r="L375" s="2" t="s">
        <v>104</v>
      </c>
      <c r="N375">
        <v>2499</v>
      </c>
      <c r="O375">
        <v>269.89</v>
      </c>
      <c r="P375">
        <v>0</v>
      </c>
      <c r="R375" s="2" t="s">
        <v>42</v>
      </c>
      <c r="T375">
        <v>0</v>
      </c>
      <c r="U375">
        <v>11</v>
      </c>
    </row>
    <row r="376" spans="1:21" x14ac:dyDescent="0.2">
      <c r="A376" s="2" t="s">
        <v>80</v>
      </c>
      <c r="B376" s="2" t="s">
        <v>558</v>
      </c>
      <c r="C376" s="2" t="s">
        <v>37</v>
      </c>
      <c r="D376">
        <v>27468</v>
      </c>
      <c r="E376">
        <v>27468</v>
      </c>
      <c r="F376">
        <v>1</v>
      </c>
      <c r="G376" s="2" t="s">
        <v>55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50</v>
      </c>
      <c r="N376">
        <v>5369</v>
      </c>
      <c r="O376">
        <v>644.28</v>
      </c>
      <c r="P376">
        <v>0</v>
      </c>
      <c r="Q376" s="2" t="s">
        <v>185</v>
      </c>
      <c r="R376" s="2" t="s">
        <v>127</v>
      </c>
      <c r="S376">
        <v>1</v>
      </c>
      <c r="T376">
        <v>1</v>
      </c>
      <c r="U376">
        <v>10</v>
      </c>
    </row>
    <row r="377" spans="1:21" x14ac:dyDescent="0.2">
      <c r="A377" s="2" t="s">
        <v>67</v>
      </c>
      <c r="B377" s="2" t="s">
        <v>559</v>
      </c>
      <c r="C377" s="2" t="s">
        <v>37</v>
      </c>
      <c r="D377">
        <v>27468</v>
      </c>
      <c r="E377">
        <v>27468</v>
      </c>
      <c r="F377">
        <v>4</v>
      </c>
      <c r="G377" s="2" t="s">
        <v>55</v>
      </c>
      <c r="H377" s="2" t="s">
        <v>157</v>
      </c>
      <c r="I377" s="2" t="s">
        <v>158</v>
      </c>
      <c r="J377" s="2" t="s">
        <v>159</v>
      </c>
      <c r="K377">
        <v>1</v>
      </c>
      <c r="L377" s="2" t="s">
        <v>81</v>
      </c>
      <c r="N377">
        <v>4240</v>
      </c>
      <c r="O377">
        <v>457.92</v>
      </c>
      <c r="P377">
        <v>0</v>
      </c>
      <c r="Q377" s="2" t="s">
        <v>132</v>
      </c>
      <c r="R377" s="2" t="s">
        <v>42</v>
      </c>
      <c r="T377">
        <v>0</v>
      </c>
    </row>
    <row r="378" spans="1:21" x14ac:dyDescent="0.2">
      <c r="A378" s="2" t="s">
        <v>206</v>
      </c>
      <c r="B378" s="2" t="s">
        <v>560</v>
      </c>
      <c r="C378" s="2" t="s">
        <v>37</v>
      </c>
      <c r="D378">
        <v>27468</v>
      </c>
      <c r="E378">
        <v>27468</v>
      </c>
      <c r="F378">
        <v>1</v>
      </c>
      <c r="G378" s="2" t="s">
        <v>55</v>
      </c>
      <c r="H378" s="2" t="s">
        <v>39</v>
      </c>
      <c r="I378" s="2" t="s">
        <v>123</v>
      </c>
      <c r="J378" s="2" t="s">
        <v>124</v>
      </c>
      <c r="K378">
        <v>1</v>
      </c>
      <c r="L378" s="2" t="s">
        <v>53</v>
      </c>
      <c r="N378">
        <v>16230.9</v>
      </c>
      <c r="O378">
        <v>2537.83</v>
      </c>
      <c r="P378">
        <v>0</v>
      </c>
      <c r="Q378" s="2" t="s">
        <v>185</v>
      </c>
      <c r="R378" s="2" t="s">
        <v>127</v>
      </c>
      <c r="S378">
        <v>1</v>
      </c>
      <c r="T378">
        <v>1</v>
      </c>
      <c r="U378">
        <v>10</v>
      </c>
    </row>
    <row r="379" spans="1:21" x14ac:dyDescent="0.2">
      <c r="A379" s="2" t="s">
        <v>53</v>
      </c>
      <c r="B379" s="2" t="s">
        <v>561</v>
      </c>
      <c r="C379" s="2" t="s">
        <v>37</v>
      </c>
      <c r="D379">
        <v>27468</v>
      </c>
      <c r="E379">
        <v>27468</v>
      </c>
      <c r="F379">
        <v>1</v>
      </c>
      <c r="G379" s="2" t="s">
        <v>55</v>
      </c>
      <c r="H379" s="2" t="s">
        <v>166</v>
      </c>
      <c r="I379" s="2" t="s">
        <v>167</v>
      </c>
      <c r="J379" s="2" t="s">
        <v>168</v>
      </c>
      <c r="K379">
        <v>1</v>
      </c>
      <c r="L379" s="2" t="s">
        <v>200</v>
      </c>
      <c r="N379">
        <v>190</v>
      </c>
      <c r="O379">
        <v>21.65</v>
      </c>
      <c r="P379">
        <v>0</v>
      </c>
      <c r="R379" s="2" t="s">
        <v>170</v>
      </c>
      <c r="T379">
        <v>0</v>
      </c>
    </row>
    <row r="380" spans="1:21" x14ac:dyDescent="0.2">
      <c r="A380" s="2" t="s">
        <v>63</v>
      </c>
      <c r="B380" s="2" t="s">
        <v>562</v>
      </c>
      <c r="C380" s="2" t="s">
        <v>37</v>
      </c>
      <c r="D380">
        <v>27468</v>
      </c>
      <c r="E380">
        <v>27468</v>
      </c>
      <c r="F380">
        <v>1</v>
      </c>
      <c r="G380" s="2" t="s">
        <v>55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136</v>
      </c>
      <c r="N380">
        <v>7145</v>
      </c>
      <c r="O380">
        <v>857.4</v>
      </c>
      <c r="P380">
        <v>0</v>
      </c>
      <c r="Q380" s="2" t="s">
        <v>185</v>
      </c>
      <c r="R380" s="2" t="s">
        <v>127</v>
      </c>
      <c r="S380">
        <v>1</v>
      </c>
      <c r="T380">
        <v>1</v>
      </c>
      <c r="U380">
        <v>10</v>
      </c>
    </row>
    <row r="381" spans="1:21" x14ac:dyDescent="0.2">
      <c r="A381" s="2" t="s">
        <v>104</v>
      </c>
      <c r="B381" s="2" t="s">
        <v>563</v>
      </c>
      <c r="C381" s="2" t="s">
        <v>37</v>
      </c>
      <c r="D381">
        <v>8540</v>
      </c>
      <c r="E381">
        <v>37745</v>
      </c>
      <c r="F381">
        <v>1</v>
      </c>
      <c r="G381" s="2" t="s">
        <v>52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206</v>
      </c>
      <c r="M381">
        <v>102</v>
      </c>
      <c r="N381">
        <v>10530</v>
      </c>
      <c r="O381">
        <v>1053</v>
      </c>
      <c r="P381">
        <v>1754.99</v>
      </c>
      <c r="Q381" s="2" t="s">
        <v>200</v>
      </c>
      <c r="R381" s="2" t="s">
        <v>127</v>
      </c>
      <c r="S381">
        <v>1</v>
      </c>
      <c r="T381">
        <v>1</v>
      </c>
      <c r="U381">
        <v>10</v>
      </c>
    </row>
    <row r="382" spans="1:21" x14ac:dyDescent="0.2">
      <c r="A382" s="2" t="s">
        <v>46</v>
      </c>
      <c r="B382" s="2" t="s">
        <v>564</v>
      </c>
      <c r="C382" s="2" t="s">
        <v>37</v>
      </c>
      <c r="D382">
        <v>27468</v>
      </c>
      <c r="E382">
        <v>27468</v>
      </c>
      <c r="F382">
        <v>4</v>
      </c>
      <c r="G382" s="2" t="s">
        <v>55</v>
      </c>
      <c r="H382" s="2" t="s">
        <v>208</v>
      </c>
      <c r="I382" s="2" t="s">
        <v>209</v>
      </c>
      <c r="J382" s="2" t="s">
        <v>210</v>
      </c>
      <c r="K382">
        <v>1</v>
      </c>
      <c r="L382" s="2" t="s">
        <v>64</v>
      </c>
      <c r="N382">
        <v>3536</v>
      </c>
      <c r="O382">
        <v>381.89</v>
      </c>
      <c r="P382">
        <v>0</v>
      </c>
      <c r="Q382" s="2" t="s">
        <v>132</v>
      </c>
      <c r="R382" s="2" t="s">
        <v>109</v>
      </c>
      <c r="T382">
        <v>0</v>
      </c>
      <c r="U382">
        <v>11</v>
      </c>
    </row>
    <row r="383" spans="1:21" x14ac:dyDescent="0.2">
      <c r="A383" s="2" t="s">
        <v>91</v>
      </c>
      <c r="B383" s="2" t="s">
        <v>565</v>
      </c>
      <c r="C383" s="2" t="s">
        <v>37</v>
      </c>
      <c r="D383">
        <v>19568</v>
      </c>
      <c r="E383">
        <v>19568</v>
      </c>
      <c r="F383">
        <v>4</v>
      </c>
      <c r="G383" s="2" t="s">
        <v>49</v>
      </c>
      <c r="H383" s="2" t="s">
        <v>166</v>
      </c>
      <c r="I383" s="2" t="s">
        <v>167</v>
      </c>
      <c r="J383" s="2" t="s">
        <v>168</v>
      </c>
      <c r="K383">
        <v>1</v>
      </c>
      <c r="L383" s="2" t="s">
        <v>35</v>
      </c>
      <c r="M383">
        <v>24</v>
      </c>
      <c r="N383">
        <v>4670</v>
      </c>
      <c r="O383">
        <v>504.36</v>
      </c>
      <c r="P383">
        <v>778.33</v>
      </c>
      <c r="R383" s="2" t="s">
        <v>170</v>
      </c>
      <c r="T383">
        <v>0</v>
      </c>
    </row>
    <row r="384" spans="1:21" x14ac:dyDescent="0.2">
      <c r="A384" s="2" t="s">
        <v>43</v>
      </c>
      <c r="B384" s="2" t="s">
        <v>566</v>
      </c>
      <c r="C384" s="2" t="s">
        <v>37</v>
      </c>
      <c r="D384">
        <v>27468</v>
      </c>
      <c r="E384">
        <v>27468</v>
      </c>
      <c r="F384">
        <v>1</v>
      </c>
      <c r="G384" s="2" t="s">
        <v>55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46</v>
      </c>
      <c r="N384">
        <v>5143</v>
      </c>
      <c r="O384">
        <v>617.16</v>
      </c>
      <c r="P384">
        <v>0</v>
      </c>
      <c r="Q384" s="2" t="s">
        <v>215</v>
      </c>
      <c r="R384" s="2" t="s">
        <v>127</v>
      </c>
      <c r="S384">
        <v>1</v>
      </c>
      <c r="T384">
        <v>1</v>
      </c>
      <c r="U384">
        <v>10</v>
      </c>
    </row>
    <row r="385" spans="1:21" x14ac:dyDescent="0.2">
      <c r="A385" s="2" t="s">
        <v>206</v>
      </c>
      <c r="B385" s="2" t="s">
        <v>567</v>
      </c>
      <c r="C385" s="2" t="s">
        <v>37</v>
      </c>
      <c r="D385">
        <v>27483</v>
      </c>
      <c r="E385">
        <v>27483</v>
      </c>
      <c r="F385">
        <v>1</v>
      </c>
      <c r="G385" s="2" t="s">
        <v>75</v>
      </c>
      <c r="H385" s="2" t="s">
        <v>130</v>
      </c>
      <c r="I385" s="2" t="s">
        <v>131</v>
      </c>
      <c r="J385" s="2" t="s">
        <v>108</v>
      </c>
      <c r="K385">
        <v>1</v>
      </c>
      <c r="L385" s="2" t="s">
        <v>63</v>
      </c>
      <c r="N385">
        <v>3090</v>
      </c>
      <c r="O385">
        <v>370.8</v>
      </c>
      <c r="P385">
        <v>0</v>
      </c>
      <c r="Q385" s="2" t="s">
        <v>568</v>
      </c>
      <c r="R385" s="2" t="s">
        <v>134</v>
      </c>
      <c r="S385">
        <v>1</v>
      </c>
      <c r="T385">
        <v>1</v>
      </c>
      <c r="U385">
        <v>10</v>
      </c>
    </row>
    <row r="386" spans="1:21" x14ac:dyDescent="0.2">
      <c r="A386" s="2" t="s">
        <v>81</v>
      </c>
      <c r="B386" s="2" t="s">
        <v>569</v>
      </c>
      <c r="C386" s="2" t="s">
        <v>37</v>
      </c>
      <c r="D386">
        <v>8540</v>
      </c>
      <c r="E386">
        <v>37745</v>
      </c>
      <c r="F386">
        <v>1</v>
      </c>
      <c r="G386" s="2" t="s">
        <v>52</v>
      </c>
      <c r="H386" s="2" t="s">
        <v>39</v>
      </c>
      <c r="I386" s="2" t="s">
        <v>123</v>
      </c>
      <c r="J386" s="2" t="s">
        <v>124</v>
      </c>
      <c r="K386">
        <v>1</v>
      </c>
      <c r="L386" s="2" t="s">
        <v>50</v>
      </c>
      <c r="M386">
        <v>102</v>
      </c>
      <c r="N386">
        <v>11900</v>
      </c>
      <c r="O386">
        <v>1190</v>
      </c>
      <c r="P386">
        <v>1983.33</v>
      </c>
      <c r="Q386" s="2" t="s">
        <v>494</v>
      </c>
      <c r="R386" s="2" t="s">
        <v>127</v>
      </c>
      <c r="S386">
        <v>1</v>
      </c>
      <c r="T386">
        <v>1</v>
      </c>
      <c r="U386">
        <v>10</v>
      </c>
    </row>
    <row r="387" spans="1:21" x14ac:dyDescent="0.2">
      <c r="A387" s="2" t="s">
        <v>182</v>
      </c>
      <c r="B387" s="2" t="s">
        <v>570</v>
      </c>
      <c r="C387" s="2" t="s">
        <v>37</v>
      </c>
      <c r="D387">
        <v>27468</v>
      </c>
      <c r="E387">
        <v>27468</v>
      </c>
      <c r="F387">
        <v>1</v>
      </c>
      <c r="G387" s="2" t="s">
        <v>55</v>
      </c>
      <c r="H387" s="2" t="s">
        <v>39</v>
      </c>
      <c r="I387" s="2" t="s">
        <v>40</v>
      </c>
      <c r="J387" s="2" t="s">
        <v>41</v>
      </c>
      <c r="K387">
        <v>1</v>
      </c>
      <c r="L387" s="2" t="s">
        <v>50</v>
      </c>
      <c r="N387">
        <v>10604</v>
      </c>
      <c r="O387">
        <v>1272.48</v>
      </c>
      <c r="P387">
        <v>0</v>
      </c>
      <c r="R387" s="2" t="s">
        <v>42</v>
      </c>
      <c r="T387">
        <v>0</v>
      </c>
      <c r="U387">
        <v>10</v>
      </c>
    </row>
    <row r="388" spans="1:21" x14ac:dyDescent="0.2">
      <c r="A388" s="2" t="s">
        <v>73</v>
      </c>
      <c r="B388" s="2" t="s">
        <v>571</v>
      </c>
      <c r="C388" s="2" t="s">
        <v>37</v>
      </c>
      <c r="D388">
        <v>27468</v>
      </c>
      <c r="E388">
        <v>27468</v>
      </c>
      <c r="F388">
        <v>1</v>
      </c>
      <c r="G388" s="2" t="s">
        <v>55</v>
      </c>
      <c r="H388" s="2" t="s">
        <v>166</v>
      </c>
      <c r="I388" s="2" t="s">
        <v>167</v>
      </c>
      <c r="J388" s="2" t="s">
        <v>168</v>
      </c>
      <c r="K388">
        <v>1</v>
      </c>
      <c r="L388" s="2" t="s">
        <v>104</v>
      </c>
      <c r="N388">
        <v>636.1</v>
      </c>
      <c r="O388">
        <v>71.28</v>
      </c>
      <c r="P388">
        <v>0</v>
      </c>
      <c r="R388" s="2" t="s">
        <v>170</v>
      </c>
      <c r="T388">
        <v>0</v>
      </c>
    </row>
    <row r="389" spans="1:21" x14ac:dyDescent="0.2">
      <c r="A389" s="2" t="s">
        <v>206</v>
      </c>
      <c r="B389" s="2" t="s">
        <v>572</v>
      </c>
      <c r="C389" s="2" t="s">
        <v>37</v>
      </c>
      <c r="D389">
        <v>27483</v>
      </c>
      <c r="E389">
        <v>27483</v>
      </c>
      <c r="F389">
        <v>2</v>
      </c>
      <c r="G389" s="2" t="s">
        <v>75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56</v>
      </c>
      <c r="N389">
        <v>5440</v>
      </c>
      <c r="O389">
        <v>587.52</v>
      </c>
      <c r="P389">
        <v>0</v>
      </c>
      <c r="Q389" s="2" t="s">
        <v>185</v>
      </c>
      <c r="R389" s="2" t="s">
        <v>127</v>
      </c>
      <c r="S389">
        <v>1</v>
      </c>
      <c r="T389">
        <v>1</v>
      </c>
      <c r="U389">
        <v>10</v>
      </c>
    </row>
    <row r="390" spans="1:21" x14ac:dyDescent="0.2">
      <c r="A390" s="2" t="s">
        <v>63</v>
      </c>
      <c r="B390" s="2" t="s">
        <v>573</v>
      </c>
      <c r="C390" s="2" t="s">
        <v>37</v>
      </c>
      <c r="D390">
        <v>27468</v>
      </c>
      <c r="E390">
        <v>27468</v>
      </c>
      <c r="F390">
        <v>4</v>
      </c>
      <c r="G390" s="2" t="s">
        <v>55</v>
      </c>
      <c r="H390" s="2" t="s">
        <v>208</v>
      </c>
      <c r="I390" s="2" t="s">
        <v>209</v>
      </c>
      <c r="J390" s="2" t="s">
        <v>210</v>
      </c>
      <c r="K390">
        <v>1</v>
      </c>
      <c r="L390" s="2" t="s">
        <v>70</v>
      </c>
      <c r="N390">
        <v>3496</v>
      </c>
      <c r="O390">
        <v>377.57</v>
      </c>
      <c r="P390">
        <v>0</v>
      </c>
      <c r="Q390" s="2" t="s">
        <v>185</v>
      </c>
      <c r="R390" s="2" t="s">
        <v>109</v>
      </c>
      <c r="T390">
        <v>0</v>
      </c>
      <c r="U390">
        <v>11</v>
      </c>
    </row>
    <row r="391" spans="1:21" x14ac:dyDescent="0.2">
      <c r="A391" s="2" t="s">
        <v>47</v>
      </c>
      <c r="B391" s="2" t="s">
        <v>574</v>
      </c>
      <c r="C391" s="2" t="s">
        <v>37</v>
      </c>
      <c r="D391">
        <v>19568</v>
      </c>
      <c r="E391">
        <v>19568</v>
      </c>
      <c r="F391">
        <v>4</v>
      </c>
      <c r="G391" s="2" t="s">
        <v>49</v>
      </c>
      <c r="H391" s="2" t="s">
        <v>157</v>
      </c>
      <c r="I391" s="2" t="s">
        <v>158</v>
      </c>
      <c r="J391" s="2" t="s">
        <v>159</v>
      </c>
      <c r="K391">
        <v>1</v>
      </c>
      <c r="L391" s="2" t="s">
        <v>171</v>
      </c>
      <c r="M391">
        <v>24</v>
      </c>
      <c r="N391">
        <v>3600</v>
      </c>
      <c r="O391">
        <v>388.8</v>
      </c>
      <c r="P391">
        <v>600</v>
      </c>
      <c r="Q391" s="2" t="s">
        <v>132</v>
      </c>
      <c r="R391" s="2" t="s">
        <v>42</v>
      </c>
      <c r="T391">
        <v>0</v>
      </c>
    </row>
    <row r="392" spans="1:21" x14ac:dyDescent="0.2">
      <c r="A392" s="2" t="s">
        <v>64</v>
      </c>
      <c r="B392" s="2" t="s">
        <v>575</v>
      </c>
      <c r="C392" s="2" t="s">
        <v>37</v>
      </c>
      <c r="D392">
        <v>27468</v>
      </c>
      <c r="E392">
        <v>27468</v>
      </c>
      <c r="F392">
        <v>1</v>
      </c>
      <c r="G392" s="2" t="s">
        <v>55</v>
      </c>
      <c r="H392" s="2" t="s">
        <v>166</v>
      </c>
      <c r="I392" s="2" t="s">
        <v>167</v>
      </c>
      <c r="J392" s="2" t="s">
        <v>168</v>
      </c>
      <c r="K392">
        <v>1</v>
      </c>
      <c r="L392" s="2" t="s">
        <v>59</v>
      </c>
      <c r="N392">
        <v>480</v>
      </c>
      <c r="O392">
        <v>57.6</v>
      </c>
      <c r="P392">
        <v>0</v>
      </c>
      <c r="R392" s="2" t="s">
        <v>170</v>
      </c>
      <c r="T392">
        <v>0</v>
      </c>
    </row>
    <row r="393" spans="1:21" x14ac:dyDescent="0.2">
      <c r="A393" s="2" t="s">
        <v>147</v>
      </c>
      <c r="B393" s="2" t="s">
        <v>576</v>
      </c>
      <c r="C393" s="2" t="s">
        <v>37</v>
      </c>
      <c r="D393">
        <v>19568</v>
      </c>
      <c r="E393">
        <v>19568</v>
      </c>
      <c r="F393">
        <v>1</v>
      </c>
      <c r="G393" s="2" t="s">
        <v>49</v>
      </c>
      <c r="H393" s="2" t="s">
        <v>166</v>
      </c>
      <c r="I393" s="2" t="s">
        <v>167</v>
      </c>
      <c r="J393" s="2" t="s">
        <v>168</v>
      </c>
      <c r="K393">
        <v>1</v>
      </c>
      <c r="L393" s="2" t="s">
        <v>53</v>
      </c>
      <c r="M393">
        <v>25</v>
      </c>
      <c r="N393">
        <v>4500</v>
      </c>
      <c r="O393">
        <v>540</v>
      </c>
      <c r="P393">
        <v>750</v>
      </c>
      <c r="R393" s="2" t="s">
        <v>170</v>
      </c>
      <c r="T393">
        <v>0</v>
      </c>
    </row>
    <row r="394" spans="1:21" x14ac:dyDescent="0.2">
      <c r="A394" s="2" t="s">
        <v>81</v>
      </c>
      <c r="B394" s="2" t="s">
        <v>577</v>
      </c>
      <c r="C394" s="2" t="s">
        <v>37</v>
      </c>
      <c r="D394">
        <v>27468</v>
      </c>
      <c r="E394">
        <v>27468</v>
      </c>
      <c r="F394">
        <v>1</v>
      </c>
      <c r="G394" s="2" t="s">
        <v>55</v>
      </c>
      <c r="H394" s="2" t="s">
        <v>166</v>
      </c>
      <c r="I394" s="2" t="s">
        <v>167</v>
      </c>
      <c r="J394" s="2" t="s">
        <v>168</v>
      </c>
      <c r="K394">
        <v>1</v>
      </c>
      <c r="L394" s="2" t="s">
        <v>73</v>
      </c>
      <c r="N394">
        <v>6558.74</v>
      </c>
      <c r="O394">
        <v>786.16</v>
      </c>
      <c r="P394">
        <v>0</v>
      </c>
      <c r="R394" s="2" t="s">
        <v>170</v>
      </c>
      <c r="T394">
        <v>0</v>
      </c>
    </row>
    <row r="395" spans="1:21" x14ac:dyDescent="0.2">
      <c r="A395" s="2" t="s">
        <v>46</v>
      </c>
      <c r="B395" s="2" t="s">
        <v>578</v>
      </c>
      <c r="C395" s="2" t="s">
        <v>37</v>
      </c>
      <c r="D395">
        <v>19568</v>
      </c>
      <c r="E395">
        <v>19568</v>
      </c>
      <c r="F395">
        <v>1</v>
      </c>
      <c r="G395" s="2" t="s">
        <v>49</v>
      </c>
      <c r="H395" s="2" t="s">
        <v>166</v>
      </c>
      <c r="I395" s="2" t="s">
        <v>167</v>
      </c>
      <c r="J395" s="2" t="s">
        <v>168</v>
      </c>
      <c r="K395">
        <v>1</v>
      </c>
      <c r="L395" s="2" t="s">
        <v>200</v>
      </c>
      <c r="M395">
        <v>25</v>
      </c>
      <c r="N395">
        <v>1090</v>
      </c>
      <c r="O395">
        <v>130.80000000000001</v>
      </c>
      <c r="P395">
        <v>181.67</v>
      </c>
      <c r="R395" s="2" t="s">
        <v>170</v>
      </c>
      <c r="T395">
        <v>0</v>
      </c>
    </row>
    <row r="396" spans="1:21" x14ac:dyDescent="0.2">
      <c r="A396" s="2" t="s">
        <v>103</v>
      </c>
      <c r="B396" s="2" t="s">
        <v>579</v>
      </c>
      <c r="C396" s="2" t="s">
        <v>37</v>
      </c>
      <c r="D396">
        <v>27468</v>
      </c>
      <c r="E396">
        <v>27468</v>
      </c>
      <c r="F396">
        <v>2</v>
      </c>
      <c r="G396" s="2" t="s">
        <v>55</v>
      </c>
      <c r="H396" s="2" t="s">
        <v>39</v>
      </c>
      <c r="I396" s="2" t="s">
        <v>123</v>
      </c>
      <c r="J396" s="2" t="s">
        <v>124</v>
      </c>
      <c r="K396">
        <v>1</v>
      </c>
      <c r="L396" s="2" t="s">
        <v>47</v>
      </c>
      <c r="N396">
        <v>3655</v>
      </c>
      <c r="O396">
        <v>394.74</v>
      </c>
      <c r="P396">
        <v>0</v>
      </c>
      <c r="Q396" s="2" t="s">
        <v>185</v>
      </c>
      <c r="R396" s="2" t="s">
        <v>42</v>
      </c>
      <c r="S396">
        <v>1</v>
      </c>
      <c r="T396">
        <v>1</v>
      </c>
      <c r="U396">
        <v>10</v>
      </c>
    </row>
    <row r="397" spans="1:21" x14ac:dyDescent="0.2">
      <c r="A397" s="2" t="s">
        <v>110</v>
      </c>
      <c r="B397" s="2" t="s">
        <v>580</v>
      </c>
      <c r="C397" s="2" t="s">
        <v>37</v>
      </c>
      <c r="D397">
        <v>27468</v>
      </c>
      <c r="E397">
        <v>27468</v>
      </c>
      <c r="F397">
        <v>1</v>
      </c>
      <c r="G397" s="2" t="s">
        <v>55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104</v>
      </c>
      <c r="N397">
        <v>33100</v>
      </c>
      <c r="O397">
        <v>5183.46</v>
      </c>
      <c r="P397">
        <v>0</v>
      </c>
      <c r="Q397" s="2" t="s">
        <v>215</v>
      </c>
      <c r="R397" s="2" t="s">
        <v>127</v>
      </c>
      <c r="S397">
        <v>1</v>
      </c>
      <c r="T397">
        <v>1</v>
      </c>
      <c r="U397">
        <v>10</v>
      </c>
    </row>
    <row r="398" spans="1:21" x14ac:dyDescent="0.2">
      <c r="A398" s="2" t="s">
        <v>43</v>
      </c>
      <c r="B398" s="2" t="s">
        <v>581</v>
      </c>
      <c r="C398" s="2" t="s">
        <v>37</v>
      </c>
      <c r="D398">
        <v>27468</v>
      </c>
      <c r="E398">
        <v>27468</v>
      </c>
      <c r="F398">
        <v>4</v>
      </c>
      <c r="G398" s="2" t="s">
        <v>55</v>
      </c>
      <c r="H398" s="2" t="s">
        <v>582</v>
      </c>
      <c r="I398" s="2" t="s">
        <v>209</v>
      </c>
      <c r="J398" s="2" t="s">
        <v>210</v>
      </c>
      <c r="K398">
        <v>1</v>
      </c>
      <c r="L398" s="2" t="s">
        <v>58</v>
      </c>
      <c r="N398">
        <v>7600</v>
      </c>
      <c r="O398">
        <v>820.8</v>
      </c>
      <c r="P398">
        <v>0</v>
      </c>
      <c r="Q398" s="2" t="s">
        <v>215</v>
      </c>
      <c r="R398" s="2" t="s">
        <v>583</v>
      </c>
      <c r="T398">
        <v>0</v>
      </c>
      <c r="U398">
        <v>11</v>
      </c>
    </row>
    <row r="399" spans="1:21" x14ac:dyDescent="0.2">
      <c r="A399" s="2" t="s">
        <v>110</v>
      </c>
      <c r="B399" s="2" t="s">
        <v>584</v>
      </c>
      <c r="C399" s="2" t="s">
        <v>37</v>
      </c>
      <c r="D399">
        <v>27468</v>
      </c>
      <c r="E399">
        <v>27468</v>
      </c>
      <c r="F399">
        <v>1</v>
      </c>
      <c r="G399" s="2" t="s">
        <v>55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76</v>
      </c>
      <c r="N399">
        <v>2951.6</v>
      </c>
      <c r="O399">
        <v>354.19</v>
      </c>
      <c r="P399">
        <v>0</v>
      </c>
      <c r="Q399" s="2" t="s">
        <v>345</v>
      </c>
      <c r="R399" s="2" t="s">
        <v>42</v>
      </c>
      <c r="S399">
        <v>1</v>
      </c>
      <c r="T399">
        <v>1</v>
      </c>
      <c r="U399">
        <v>10</v>
      </c>
    </row>
    <row r="400" spans="1:21" x14ac:dyDescent="0.2">
      <c r="A400" s="2" t="s">
        <v>91</v>
      </c>
      <c r="B400" s="2" t="s">
        <v>585</v>
      </c>
      <c r="C400" s="2" t="s">
        <v>37</v>
      </c>
      <c r="D400">
        <v>27468</v>
      </c>
      <c r="E400">
        <v>27468</v>
      </c>
      <c r="F400">
        <v>4</v>
      </c>
      <c r="G400" s="2" t="s">
        <v>55</v>
      </c>
      <c r="H400" s="2" t="s">
        <v>157</v>
      </c>
      <c r="I400" s="2" t="s">
        <v>212</v>
      </c>
      <c r="J400" s="2" t="s">
        <v>159</v>
      </c>
      <c r="K400">
        <v>1</v>
      </c>
      <c r="L400" s="2" t="s">
        <v>43</v>
      </c>
      <c r="N400">
        <v>1204</v>
      </c>
      <c r="O400">
        <v>130.03</v>
      </c>
      <c r="P400">
        <v>0</v>
      </c>
      <c r="R400" s="2" t="s">
        <v>42</v>
      </c>
      <c r="T400">
        <v>0</v>
      </c>
      <c r="U400">
        <v>11</v>
      </c>
    </row>
    <row r="401" spans="1:21" x14ac:dyDescent="0.2">
      <c r="A401" s="2" t="s">
        <v>67</v>
      </c>
      <c r="B401" s="2" t="s">
        <v>586</v>
      </c>
      <c r="C401" s="2" t="s">
        <v>37</v>
      </c>
      <c r="D401">
        <v>27468</v>
      </c>
      <c r="E401">
        <v>27468</v>
      </c>
      <c r="F401">
        <v>2</v>
      </c>
      <c r="G401" s="2" t="s">
        <v>55</v>
      </c>
      <c r="H401" s="2" t="s">
        <v>166</v>
      </c>
      <c r="I401" s="2" t="s">
        <v>167</v>
      </c>
      <c r="J401" s="2" t="s">
        <v>168</v>
      </c>
      <c r="K401">
        <v>1</v>
      </c>
      <c r="L401" s="2" t="s">
        <v>81</v>
      </c>
      <c r="N401">
        <v>3709.2</v>
      </c>
      <c r="O401">
        <v>400.59</v>
      </c>
      <c r="P401">
        <v>0</v>
      </c>
      <c r="R401" s="2" t="s">
        <v>170</v>
      </c>
      <c r="T401">
        <v>0</v>
      </c>
    </row>
    <row r="402" spans="1:21" x14ac:dyDescent="0.2">
      <c r="A402" s="2" t="s">
        <v>58</v>
      </c>
      <c r="B402" s="2" t="s">
        <v>587</v>
      </c>
      <c r="C402" s="2" t="s">
        <v>37</v>
      </c>
      <c r="D402">
        <v>27468</v>
      </c>
      <c r="E402">
        <v>27468</v>
      </c>
      <c r="F402">
        <v>1</v>
      </c>
      <c r="G402" s="2" t="s">
        <v>55</v>
      </c>
      <c r="H402" s="2" t="s">
        <v>39</v>
      </c>
      <c r="I402" s="2" t="s">
        <v>123</v>
      </c>
      <c r="J402" s="2" t="s">
        <v>124</v>
      </c>
      <c r="K402">
        <v>1</v>
      </c>
      <c r="L402" s="2" t="s">
        <v>588</v>
      </c>
      <c r="N402">
        <v>3720.85</v>
      </c>
      <c r="O402">
        <v>446.5</v>
      </c>
      <c r="P402">
        <v>0</v>
      </c>
      <c r="Q402" s="2" t="s">
        <v>116</v>
      </c>
      <c r="R402" s="2" t="s">
        <v>42</v>
      </c>
      <c r="S402">
        <v>1</v>
      </c>
      <c r="T402">
        <v>1</v>
      </c>
      <c r="U402">
        <v>10</v>
      </c>
    </row>
    <row r="403" spans="1:21" x14ac:dyDescent="0.2">
      <c r="A403" s="2" t="s">
        <v>206</v>
      </c>
      <c r="B403" s="2" t="s">
        <v>589</v>
      </c>
      <c r="C403" s="2" t="s">
        <v>37</v>
      </c>
      <c r="D403">
        <v>27468</v>
      </c>
      <c r="E403">
        <v>27468</v>
      </c>
      <c r="F403">
        <v>4</v>
      </c>
      <c r="G403" s="2" t="s">
        <v>55</v>
      </c>
      <c r="H403" s="2" t="s">
        <v>157</v>
      </c>
      <c r="I403" s="2" t="s">
        <v>158</v>
      </c>
      <c r="J403" s="2" t="s">
        <v>159</v>
      </c>
      <c r="K403">
        <v>1</v>
      </c>
      <c r="L403" s="2" t="s">
        <v>63</v>
      </c>
      <c r="N403">
        <v>1497</v>
      </c>
      <c r="O403">
        <v>161.68</v>
      </c>
      <c r="P403">
        <v>0</v>
      </c>
      <c r="Q403" s="2" t="s">
        <v>215</v>
      </c>
      <c r="R403" s="2" t="s">
        <v>42</v>
      </c>
      <c r="T403">
        <v>0</v>
      </c>
    </row>
    <row r="404" spans="1:21" x14ac:dyDescent="0.2">
      <c r="A404" s="2" t="s">
        <v>206</v>
      </c>
      <c r="B404" s="2" t="s">
        <v>590</v>
      </c>
      <c r="C404" s="2" t="s">
        <v>37</v>
      </c>
      <c r="D404">
        <v>27468</v>
      </c>
      <c r="E404">
        <v>27468</v>
      </c>
      <c r="F404">
        <v>1</v>
      </c>
      <c r="G404" s="2" t="s">
        <v>55</v>
      </c>
      <c r="H404" s="2" t="s">
        <v>39</v>
      </c>
      <c r="I404" s="2" t="s">
        <v>123</v>
      </c>
      <c r="J404" s="2" t="s">
        <v>124</v>
      </c>
      <c r="K404">
        <v>1</v>
      </c>
      <c r="L404" s="2" t="s">
        <v>56</v>
      </c>
      <c r="N404">
        <v>10100</v>
      </c>
      <c r="O404">
        <v>1212</v>
      </c>
      <c r="P404">
        <v>0</v>
      </c>
      <c r="Q404" s="2" t="s">
        <v>185</v>
      </c>
      <c r="R404" s="2" t="s">
        <v>127</v>
      </c>
      <c r="S404">
        <v>1</v>
      </c>
      <c r="T404">
        <v>1</v>
      </c>
      <c r="U404">
        <v>10</v>
      </c>
    </row>
    <row r="405" spans="1:21" x14ac:dyDescent="0.2">
      <c r="A405" s="2" t="s">
        <v>91</v>
      </c>
      <c r="B405" s="2" t="s">
        <v>591</v>
      </c>
      <c r="C405" s="2" t="s">
        <v>37</v>
      </c>
      <c r="D405">
        <v>61104</v>
      </c>
      <c r="E405">
        <v>61109</v>
      </c>
      <c r="F405">
        <v>4</v>
      </c>
      <c r="G405" s="2" t="s">
        <v>592</v>
      </c>
      <c r="H405" s="2" t="s">
        <v>166</v>
      </c>
      <c r="I405" s="2" t="s">
        <v>167</v>
      </c>
      <c r="J405" s="2" t="s">
        <v>168</v>
      </c>
      <c r="K405">
        <v>1</v>
      </c>
      <c r="L405" s="2" t="s">
        <v>284</v>
      </c>
      <c r="M405">
        <v>13</v>
      </c>
      <c r="N405">
        <v>400.5</v>
      </c>
      <c r="O405">
        <v>48.06</v>
      </c>
      <c r="P405">
        <v>66.75</v>
      </c>
      <c r="R405" s="2" t="s">
        <v>170</v>
      </c>
      <c r="T405">
        <v>0</v>
      </c>
    </row>
    <row r="406" spans="1:21" x14ac:dyDescent="0.2">
      <c r="A406" s="2" t="s">
        <v>171</v>
      </c>
      <c r="B406" s="2" t="s">
        <v>593</v>
      </c>
      <c r="C406" s="2" t="s">
        <v>37</v>
      </c>
      <c r="D406">
        <v>27468</v>
      </c>
      <c r="E406">
        <v>27468</v>
      </c>
      <c r="F406">
        <v>1</v>
      </c>
      <c r="G406" s="2" t="s">
        <v>55</v>
      </c>
      <c r="H406" s="2" t="s">
        <v>166</v>
      </c>
      <c r="I406" s="2" t="s">
        <v>167</v>
      </c>
      <c r="J406" s="2" t="s">
        <v>168</v>
      </c>
      <c r="K406">
        <v>1</v>
      </c>
      <c r="L406" s="2" t="s">
        <v>206</v>
      </c>
      <c r="N406">
        <v>780</v>
      </c>
      <c r="O406">
        <v>93.6</v>
      </c>
      <c r="P406">
        <v>0</v>
      </c>
      <c r="R406" s="2" t="s">
        <v>170</v>
      </c>
      <c r="T406">
        <v>0</v>
      </c>
    </row>
    <row r="407" spans="1:21" x14ac:dyDescent="0.2">
      <c r="A407" s="2" t="s">
        <v>91</v>
      </c>
      <c r="B407" s="2" t="s">
        <v>594</v>
      </c>
      <c r="C407" s="2" t="s">
        <v>37</v>
      </c>
      <c r="D407">
        <v>27468</v>
      </c>
      <c r="E407">
        <v>27468</v>
      </c>
      <c r="F407">
        <v>1</v>
      </c>
      <c r="G407" s="2" t="s">
        <v>55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43</v>
      </c>
      <c r="N407">
        <v>15450</v>
      </c>
      <c r="O407">
        <v>2419.4699999999998</v>
      </c>
      <c r="P407">
        <v>0</v>
      </c>
      <c r="Q407" s="2" t="s">
        <v>215</v>
      </c>
      <c r="R407" s="2" t="s">
        <v>127</v>
      </c>
      <c r="S407">
        <v>1</v>
      </c>
      <c r="T407">
        <v>1</v>
      </c>
      <c r="U407">
        <v>10</v>
      </c>
    </row>
    <row r="408" spans="1:21" x14ac:dyDescent="0.2">
      <c r="A408" s="2" t="s">
        <v>171</v>
      </c>
      <c r="B408" s="2" t="s">
        <v>595</v>
      </c>
      <c r="C408" s="2" t="s">
        <v>37</v>
      </c>
      <c r="D408">
        <v>19568</v>
      </c>
      <c r="E408">
        <v>19568</v>
      </c>
      <c r="F408">
        <v>1</v>
      </c>
      <c r="G408" s="2" t="s">
        <v>49</v>
      </c>
      <c r="H408" s="2" t="s">
        <v>166</v>
      </c>
      <c r="I408" s="2" t="s">
        <v>167</v>
      </c>
      <c r="J408" s="2" t="s">
        <v>168</v>
      </c>
      <c r="K408">
        <v>1</v>
      </c>
      <c r="L408" s="2" t="s">
        <v>63</v>
      </c>
      <c r="M408">
        <v>25</v>
      </c>
      <c r="N408">
        <v>3880</v>
      </c>
      <c r="O408">
        <v>465.6</v>
      </c>
      <c r="P408">
        <v>646.66999999999996</v>
      </c>
      <c r="R408" s="2" t="s">
        <v>170</v>
      </c>
      <c r="T408">
        <v>0</v>
      </c>
    </row>
    <row r="409" spans="1:21" x14ac:dyDescent="0.2">
      <c r="A409" s="2" t="s">
        <v>63</v>
      </c>
      <c r="B409" s="2" t="s">
        <v>596</v>
      </c>
      <c r="C409" s="2" t="s">
        <v>37</v>
      </c>
      <c r="D409">
        <v>8540</v>
      </c>
      <c r="E409">
        <v>37755</v>
      </c>
      <c r="F409">
        <v>1</v>
      </c>
      <c r="G409" s="2" t="s">
        <v>69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136</v>
      </c>
      <c r="M409">
        <v>102</v>
      </c>
      <c r="N409">
        <v>7290</v>
      </c>
      <c r="O409">
        <v>729</v>
      </c>
      <c r="P409">
        <v>1215</v>
      </c>
      <c r="Q409" s="2" t="s">
        <v>185</v>
      </c>
      <c r="R409" s="2" t="s">
        <v>127</v>
      </c>
      <c r="S409">
        <v>1</v>
      </c>
      <c r="T409">
        <v>1</v>
      </c>
      <c r="U409">
        <v>10</v>
      </c>
    </row>
    <row r="410" spans="1:21" x14ac:dyDescent="0.2">
      <c r="A410" s="2" t="s">
        <v>64</v>
      </c>
      <c r="B410" s="2" t="s">
        <v>597</v>
      </c>
      <c r="C410" s="2" t="s">
        <v>37</v>
      </c>
      <c r="D410">
        <v>27468</v>
      </c>
      <c r="E410">
        <v>27468</v>
      </c>
      <c r="F410">
        <v>2</v>
      </c>
      <c r="G410" s="2" t="s">
        <v>55</v>
      </c>
      <c r="H410" s="2" t="s">
        <v>166</v>
      </c>
      <c r="I410" s="2" t="s">
        <v>167</v>
      </c>
      <c r="J410" s="2" t="s">
        <v>168</v>
      </c>
      <c r="K410">
        <v>1</v>
      </c>
      <c r="L410" s="2" t="s">
        <v>598</v>
      </c>
      <c r="N410">
        <v>4361</v>
      </c>
      <c r="O410">
        <v>470.99</v>
      </c>
      <c r="P410">
        <v>0</v>
      </c>
      <c r="R410" s="2" t="s">
        <v>170</v>
      </c>
      <c r="T410">
        <v>0</v>
      </c>
    </row>
    <row r="411" spans="1:21" x14ac:dyDescent="0.2">
      <c r="A411" s="2" t="s">
        <v>206</v>
      </c>
      <c r="B411" s="2" t="s">
        <v>599</v>
      </c>
      <c r="C411" s="2" t="s">
        <v>37</v>
      </c>
      <c r="D411">
        <v>27468</v>
      </c>
      <c r="E411">
        <v>27468</v>
      </c>
      <c r="F411">
        <v>4</v>
      </c>
      <c r="G411" s="2" t="s">
        <v>55</v>
      </c>
      <c r="H411" s="2" t="s">
        <v>157</v>
      </c>
      <c r="I411" s="2" t="s">
        <v>212</v>
      </c>
      <c r="J411" s="2" t="s">
        <v>159</v>
      </c>
      <c r="K411">
        <v>1</v>
      </c>
      <c r="L411" s="2" t="s">
        <v>53</v>
      </c>
      <c r="N411">
        <v>2582.7600000000002</v>
      </c>
      <c r="O411">
        <v>278.94</v>
      </c>
      <c r="P411">
        <v>0</v>
      </c>
      <c r="R411" s="2" t="s">
        <v>42</v>
      </c>
      <c r="T411">
        <v>0</v>
      </c>
      <c r="U411">
        <v>11</v>
      </c>
    </row>
    <row r="412" spans="1:21" x14ac:dyDescent="0.2">
      <c r="A412" s="2" t="s">
        <v>53</v>
      </c>
      <c r="B412" s="2" t="s">
        <v>600</v>
      </c>
      <c r="C412" s="2" t="s">
        <v>37</v>
      </c>
      <c r="D412">
        <v>27468</v>
      </c>
      <c r="E412">
        <v>27468</v>
      </c>
      <c r="F412">
        <v>2</v>
      </c>
      <c r="G412" s="2" t="s">
        <v>55</v>
      </c>
      <c r="H412" s="2" t="s">
        <v>166</v>
      </c>
      <c r="I412" s="2" t="s">
        <v>167</v>
      </c>
      <c r="J412" s="2" t="s">
        <v>168</v>
      </c>
      <c r="K412">
        <v>1</v>
      </c>
      <c r="L412" s="2" t="s">
        <v>56</v>
      </c>
      <c r="N412">
        <v>995</v>
      </c>
      <c r="O412">
        <v>107.46</v>
      </c>
      <c r="P412">
        <v>0</v>
      </c>
      <c r="R412" s="2" t="s">
        <v>170</v>
      </c>
      <c r="T412">
        <v>0</v>
      </c>
    </row>
    <row r="413" spans="1:21" x14ac:dyDescent="0.2">
      <c r="A413" s="2" t="s">
        <v>104</v>
      </c>
      <c r="B413" s="2" t="s">
        <v>601</v>
      </c>
      <c r="C413" s="2" t="s">
        <v>37</v>
      </c>
      <c r="D413">
        <v>8540</v>
      </c>
      <c r="E413">
        <v>37745</v>
      </c>
      <c r="F413">
        <v>1</v>
      </c>
      <c r="G413" s="2" t="s">
        <v>52</v>
      </c>
      <c r="H413" s="2" t="s">
        <v>39</v>
      </c>
      <c r="I413" s="2" t="s">
        <v>123</v>
      </c>
      <c r="J413" s="2" t="s">
        <v>124</v>
      </c>
      <c r="K413">
        <v>1</v>
      </c>
      <c r="L413" s="2" t="s">
        <v>80</v>
      </c>
      <c r="M413">
        <v>102</v>
      </c>
      <c r="N413">
        <v>13800</v>
      </c>
      <c r="O413">
        <v>1380</v>
      </c>
      <c r="P413">
        <v>2300</v>
      </c>
      <c r="Q413" s="2" t="s">
        <v>200</v>
      </c>
      <c r="R413" s="2" t="s">
        <v>127</v>
      </c>
      <c r="S413">
        <v>1</v>
      </c>
      <c r="T413">
        <v>1</v>
      </c>
      <c r="U413">
        <v>10</v>
      </c>
    </row>
    <row r="414" spans="1:21" x14ac:dyDescent="0.2">
      <c r="A414" s="2" t="s">
        <v>103</v>
      </c>
      <c r="B414" s="2" t="s">
        <v>602</v>
      </c>
      <c r="C414" s="2" t="s">
        <v>37</v>
      </c>
      <c r="D414">
        <v>27468</v>
      </c>
      <c r="E414">
        <v>27468</v>
      </c>
      <c r="F414">
        <v>1</v>
      </c>
      <c r="G414" s="2" t="s">
        <v>55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171</v>
      </c>
      <c r="N414">
        <v>12170</v>
      </c>
      <c r="O414">
        <v>1460.4</v>
      </c>
      <c r="P414">
        <v>0</v>
      </c>
      <c r="Q414" s="2" t="s">
        <v>215</v>
      </c>
      <c r="R414" s="2" t="s">
        <v>127</v>
      </c>
      <c r="S414">
        <v>1</v>
      </c>
      <c r="T414">
        <v>1</v>
      </c>
      <c r="U414">
        <v>10</v>
      </c>
    </row>
    <row r="415" spans="1:21" x14ac:dyDescent="0.2">
      <c r="A415" s="2" t="s">
        <v>67</v>
      </c>
      <c r="B415" s="2" t="s">
        <v>603</v>
      </c>
      <c r="C415" s="2" t="s">
        <v>37</v>
      </c>
      <c r="D415">
        <v>27468</v>
      </c>
      <c r="E415">
        <v>27468</v>
      </c>
      <c r="F415">
        <v>4</v>
      </c>
      <c r="G415" s="2" t="s">
        <v>55</v>
      </c>
      <c r="H415" s="2" t="s">
        <v>157</v>
      </c>
      <c r="I415" s="2" t="s">
        <v>158</v>
      </c>
      <c r="J415" s="2" t="s">
        <v>159</v>
      </c>
      <c r="K415">
        <v>1</v>
      </c>
      <c r="L415" s="2" t="s">
        <v>81</v>
      </c>
      <c r="N415">
        <v>2950</v>
      </c>
      <c r="O415">
        <v>318.60000000000002</v>
      </c>
      <c r="P415">
        <v>0</v>
      </c>
      <c r="Q415" s="2" t="s">
        <v>132</v>
      </c>
      <c r="R415" s="2" t="s">
        <v>42</v>
      </c>
      <c r="T415">
        <v>0</v>
      </c>
    </row>
    <row r="416" spans="1:21" x14ac:dyDescent="0.2">
      <c r="A416" s="2" t="s">
        <v>206</v>
      </c>
      <c r="B416" s="2" t="s">
        <v>604</v>
      </c>
      <c r="C416" s="2" t="s">
        <v>37</v>
      </c>
      <c r="D416">
        <v>27468</v>
      </c>
      <c r="E416">
        <v>27468</v>
      </c>
      <c r="F416">
        <v>1</v>
      </c>
      <c r="G416" s="2" t="s">
        <v>55</v>
      </c>
      <c r="H416" s="2" t="s">
        <v>39</v>
      </c>
      <c r="I416" s="2" t="s">
        <v>123</v>
      </c>
      <c r="J416" s="2" t="s">
        <v>124</v>
      </c>
      <c r="K416">
        <v>1</v>
      </c>
      <c r="L416" s="2" t="s">
        <v>56</v>
      </c>
      <c r="N416">
        <v>16000</v>
      </c>
      <c r="O416">
        <v>1920</v>
      </c>
      <c r="P416">
        <v>0</v>
      </c>
      <c r="Q416" s="2" t="s">
        <v>215</v>
      </c>
      <c r="R416" s="2" t="s">
        <v>127</v>
      </c>
      <c r="S416">
        <v>1</v>
      </c>
      <c r="T416">
        <v>1</v>
      </c>
      <c r="U416">
        <v>10</v>
      </c>
    </row>
    <row r="417" spans="1:21" x14ac:dyDescent="0.2">
      <c r="A417" s="2" t="s">
        <v>182</v>
      </c>
      <c r="B417" s="2" t="s">
        <v>605</v>
      </c>
      <c r="C417" s="2" t="s">
        <v>37</v>
      </c>
      <c r="D417">
        <v>8540</v>
      </c>
      <c r="E417">
        <v>37755</v>
      </c>
      <c r="F417">
        <v>1</v>
      </c>
      <c r="G417" s="2" t="s">
        <v>69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104</v>
      </c>
      <c r="M417">
        <v>102</v>
      </c>
      <c r="N417">
        <v>54750</v>
      </c>
      <c r="O417">
        <v>5475</v>
      </c>
      <c r="P417">
        <v>9125</v>
      </c>
      <c r="Q417" s="2" t="s">
        <v>200</v>
      </c>
      <c r="R417" s="2" t="s">
        <v>127</v>
      </c>
      <c r="S417">
        <v>1</v>
      </c>
      <c r="T417">
        <v>1</v>
      </c>
      <c r="U417">
        <v>10</v>
      </c>
    </row>
    <row r="418" spans="1:21" x14ac:dyDescent="0.2">
      <c r="A418" s="2" t="s">
        <v>206</v>
      </c>
      <c r="B418" s="2" t="s">
        <v>606</v>
      </c>
      <c r="C418" s="2" t="s">
        <v>37</v>
      </c>
      <c r="D418">
        <v>27468</v>
      </c>
      <c r="E418">
        <v>27468</v>
      </c>
      <c r="F418">
        <v>1</v>
      </c>
      <c r="G418" s="2" t="s">
        <v>55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150</v>
      </c>
      <c r="N418">
        <v>10700</v>
      </c>
      <c r="O418">
        <v>1675.62</v>
      </c>
      <c r="P418">
        <v>0</v>
      </c>
      <c r="Q418" s="2" t="s">
        <v>126</v>
      </c>
      <c r="R418" s="2" t="s">
        <v>127</v>
      </c>
      <c r="S418">
        <v>1</v>
      </c>
      <c r="T418">
        <v>1</v>
      </c>
      <c r="U418">
        <v>10</v>
      </c>
    </row>
    <row r="419" spans="1:21" x14ac:dyDescent="0.2">
      <c r="A419" s="2" t="s">
        <v>47</v>
      </c>
      <c r="B419" s="2" t="s">
        <v>607</v>
      </c>
      <c r="C419" s="2" t="s">
        <v>37</v>
      </c>
      <c r="D419">
        <v>19568</v>
      </c>
      <c r="E419">
        <v>19568</v>
      </c>
      <c r="F419">
        <v>4</v>
      </c>
      <c r="G419" s="2" t="s">
        <v>49</v>
      </c>
      <c r="H419" s="2" t="s">
        <v>39</v>
      </c>
      <c r="I419" s="2" t="s">
        <v>123</v>
      </c>
      <c r="J419" s="2" t="s">
        <v>124</v>
      </c>
      <c r="K419">
        <v>1</v>
      </c>
      <c r="L419" s="2" t="s">
        <v>50</v>
      </c>
      <c r="M419">
        <v>24</v>
      </c>
      <c r="N419">
        <v>435</v>
      </c>
      <c r="O419">
        <v>46.98</v>
      </c>
      <c r="P419">
        <v>72.5</v>
      </c>
      <c r="Q419" s="2" t="s">
        <v>215</v>
      </c>
      <c r="R419" s="2" t="s">
        <v>42</v>
      </c>
      <c r="T419">
        <v>1</v>
      </c>
      <c r="U419">
        <v>10</v>
      </c>
    </row>
    <row r="420" spans="1:21" x14ac:dyDescent="0.2">
      <c r="A420" s="2" t="s">
        <v>64</v>
      </c>
      <c r="B420" s="2" t="s">
        <v>608</v>
      </c>
      <c r="C420" s="2" t="s">
        <v>37</v>
      </c>
      <c r="D420">
        <v>27468</v>
      </c>
      <c r="E420">
        <v>27468</v>
      </c>
      <c r="F420">
        <v>4</v>
      </c>
      <c r="G420" s="2" t="s">
        <v>55</v>
      </c>
      <c r="H420" s="2" t="s">
        <v>157</v>
      </c>
      <c r="I420" s="2" t="s">
        <v>212</v>
      </c>
      <c r="J420" s="2" t="s">
        <v>159</v>
      </c>
      <c r="K420">
        <v>1</v>
      </c>
      <c r="L420" s="2" t="s">
        <v>59</v>
      </c>
      <c r="N420">
        <v>4976.8</v>
      </c>
      <c r="O420">
        <v>537.49</v>
      </c>
      <c r="P420">
        <v>0</v>
      </c>
      <c r="R420" s="2" t="s">
        <v>42</v>
      </c>
      <c r="T420">
        <v>0</v>
      </c>
      <c r="U420">
        <v>11</v>
      </c>
    </row>
    <row r="421" spans="1:21" x14ac:dyDescent="0.2">
      <c r="A421" s="2" t="s">
        <v>147</v>
      </c>
      <c r="B421" s="2" t="s">
        <v>609</v>
      </c>
      <c r="C421" s="2" t="s">
        <v>37</v>
      </c>
      <c r="D421">
        <v>27468</v>
      </c>
      <c r="E421">
        <v>27468</v>
      </c>
      <c r="F421">
        <v>1</v>
      </c>
      <c r="G421" s="2" t="s">
        <v>55</v>
      </c>
      <c r="H421" s="2" t="s">
        <v>166</v>
      </c>
      <c r="I421" s="2" t="s">
        <v>167</v>
      </c>
      <c r="J421" s="2" t="s">
        <v>168</v>
      </c>
      <c r="K421">
        <v>1</v>
      </c>
      <c r="L421" s="2" t="s">
        <v>248</v>
      </c>
      <c r="N421">
        <v>199</v>
      </c>
      <c r="O421">
        <v>23.88</v>
      </c>
      <c r="P421">
        <v>0</v>
      </c>
      <c r="R421" s="2" t="s">
        <v>170</v>
      </c>
      <c r="T421">
        <v>0</v>
      </c>
    </row>
    <row r="422" spans="1:21" x14ac:dyDescent="0.2">
      <c r="A422" s="2" t="s">
        <v>53</v>
      </c>
      <c r="B422" s="2" t="s">
        <v>610</v>
      </c>
      <c r="C422" s="2" t="s">
        <v>37</v>
      </c>
      <c r="D422">
        <v>27468</v>
      </c>
      <c r="E422">
        <v>27468</v>
      </c>
      <c r="F422">
        <v>1</v>
      </c>
      <c r="G422" s="2" t="s">
        <v>55</v>
      </c>
      <c r="H422" s="2" t="s">
        <v>166</v>
      </c>
      <c r="I422" s="2" t="s">
        <v>167</v>
      </c>
      <c r="J422" s="2" t="s">
        <v>168</v>
      </c>
      <c r="K422">
        <v>1</v>
      </c>
      <c r="L422" s="2" t="s">
        <v>70</v>
      </c>
      <c r="N422">
        <v>3722</v>
      </c>
      <c r="O422">
        <v>446.64</v>
      </c>
      <c r="P422">
        <v>0</v>
      </c>
      <c r="R422" s="2" t="s">
        <v>170</v>
      </c>
      <c r="T422">
        <v>0</v>
      </c>
    </row>
    <row r="423" spans="1:21" x14ac:dyDescent="0.2">
      <c r="A423" s="2" t="s">
        <v>46</v>
      </c>
      <c r="B423" s="2" t="s">
        <v>611</v>
      </c>
      <c r="C423" s="2" t="s">
        <v>37</v>
      </c>
      <c r="D423">
        <v>19568</v>
      </c>
      <c r="E423">
        <v>19568</v>
      </c>
      <c r="F423">
        <v>1</v>
      </c>
      <c r="G423" s="2" t="s">
        <v>49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67</v>
      </c>
      <c r="M423">
        <v>25</v>
      </c>
      <c r="N423">
        <v>1260</v>
      </c>
      <c r="O423">
        <v>151.19999999999999</v>
      </c>
      <c r="P423">
        <v>210</v>
      </c>
      <c r="Q423" s="2" t="s">
        <v>132</v>
      </c>
      <c r="R423" s="2" t="s">
        <v>42</v>
      </c>
      <c r="S423">
        <v>1</v>
      </c>
      <c r="T423">
        <v>1</v>
      </c>
      <c r="U423">
        <v>10</v>
      </c>
    </row>
    <row r="424" spans="1:21" x14ac:dyDescent="0.2">
      <c r="A424" s="2" t="s">
        <v>59</v>
      </c>
      <c r="B424" s="2" t="s">
        <v>612</v>
      </c>
      <c r="C424" s="2" t="s">
        <v>37</v>
      </c>
      <c r="D424">
        <v>27468</v>
      </c>
      <c r="E424">
        <v>27468</v>
      </c>
      <c r="F424">
        <v>4</v>
      </c>
      <c r="G424" s="2" t="s">
        <v>55</v>
      </c>
      <c r="H424" s="2" t="s">
        <v>613</v>
      </c>
      <c r="I424" s="2" t="s">
        <v>614</v>
      </c>
      <c r="J424" s="2" t="s">
        <v>615</v>
      </c>
      <c r="K424">
        <v>1</v>
      </c>
      <c r="L424" s="2" t="s">
        <v>67</v>
      </c>
      <c r="N424">
        <v>5231</v>
      </c>
      <c r="O424">
        <v>564.95000000000005</v>
      </c>
      <c r="P424">
        <v>0</v>
      </c>
      <c r="R424" s="2" t="s">
        <v>616</v>
      </c>
      <c r="T424">
        <v>0</v>
      </c>
      <c r="U424">
        <v>11</v>
      </c>
    </row>
    <row r="425" spans="1:21" x14ac:dyDescent="0.2">
      <c r="A425" s="2" t="s">
        <v>81</v>
      </c>
      <c r="B425" s="2" t="s">
        <v>617</v>
      </c>
      <c r="C425" s="2" t="s">
        <v>37</v>
      </c>
      <c r="D425">
        <v>8540</v>
      </c>
      <c r="E425">
        <v>37745</v>
      </c>
      <c r="F425">
        <v>1</v>
      </c>
      <c r="G425" s="2" t="s">
        <v>52</v>
      </c>
      <c r="H425" s="2" t="s">
        <v>39</v>
      </c>
      <c r="I425" s="2" t="s">
        <v>123</v>
      </c>
      <c r="J425" s="2" t="s">
        <v>124</v>
      </c>
      <c r="K425">
        <v>1</v>
      </c>
      <c r="L425" s="2" t="s">
        <v>104</v>
      </c>
      <c r="M425">
        <v>102</v>
      </c>
      <c r="N425">
        <v>4700</v>
      </c>
      <c r="O425">
        <v>470</v>
      </c>
      <c r="P425">
        <v>783.33</v>
      </c>
      <c r="Q425" s="2" t="s">
        <v>215</v>
      </c>
      <c r="R425" s="2" t="s">
        <v>42</v>
      </c>
      <c r="S425">
        <v>1</v>
      </c>
      <c r="T425">
        <v>1</v>
      </c>
      <c r="U425">
        <v>10</v>
      </c>
    </row>
    <row r="426" spans="1:21" x14ac:dyDescent="0.2">
      <c r="A426" s="2" t="s">
        <v>64</v>
      </c>
      <c r="B426" s="2" t="s">
        <v>618</v>
      </c>
      <c r="C426" s="2" t="s">
        <v>37</v>
      </c>
      <c r="D426">
        <v>27468</v>
      </c>
      <c r="E426">
        <v>27468</v>
      </c>
      <c r="F426">
        <v>4</v>
      </c>
      <c r="G426" s="2" t="s">
        <v>55</v>
      </c>
      <c r="H426" s="2" t="s">
        <v>208</v>
      </c>
      <c r="I426" s="2" t="s">
        <v>209</v>
      </c>
      <c r="J426" s="2" t="s">
        <v>210</v>
      </c>
      <c r="K426">
        <v>1</v>
      </c>
      <c r="L426" s="2" t="s">
        <v>59</v>
      </c>
      <c r="N426">
        <v>3275</v>
      </c>
      <c r="O426">
        <v>353.7</v>
      </c>
      <c r="P426">
        <v>0</v>
      </c>
      <c r="Q426" s="2" t="s">
        <v>215</v>
      </c>
      <c r="R426" s="2" t="s">
        <v>109</v>
      </c>
      <c r="T426">
        <v>0</v>
      </c>
      <c r="U426">
        <v>11</v>
      </c>
    </row>
    <row r="427" spans="1:21" x14ac:dyDescent="0.2">
      <c r="A427" s="2" t="s">
        <v>104</v>
      </c>
      <c r="B427" s="2" t="s">
        <v>619</v>
      </c>
      <c r="C427" s="2" t="s">
        <v>37</v>
      </c>
      <c r="D427">
        <v>27468</v>
      </c>
      <c r="E427">
        <v>27468</v>
      </c>
      <c r="F427">
        <v>4</v>
      </c>
      <c r="G427" s="2" t="s">
        <v>55</v>
      </c>
      <c r="H427" s="2" t="s">
        <v>157</v>
      </c>
      <c r="I427" s="2" t="s">
        <v>158</v>
      </c>
      <c r="J427" s="2" t="s">
        <v>159</v>
      </c>
      <c r="K427">
        <v>1</v>
      </c>
      <c r="L427" s="2" t="s">
        <v>171</v>
      </c>
      <c r="N427">
        <v>3055</v>
      </c>
      <c r="O427">
        <v>329.94</v>
      </c>
      <c r="P427">
        <v>0</v>
      </c>
      <c r="Q427" s="2" t="s">
        <v>132</v>
      </c>
      <c r="R427" s="2" t="s">
        <v>42</v>
      </c>
      <c r="T427">
        <v>0</v>
      </c>
    </row>
    <row r="428" spans="1:21" x14ac:dyDescent="0.2">
      <c r="A428" s="2" t="s">
        <v>171</v>
      </c>
      <c r="B428" s="2" t="s">
        <v>620</v>
      </c>
      <c r="C428" s="2" t="s">
        <v>37</v>
      </c>
      <c r="D428">
        <v>27468</v>
      </c>
      <c r="E428">
        <v>27468</v>
      </c>
      <c r="F428">
        <v>1</v>
      </c>
      <c r="G428" s="2" t="s">
        <v>55</v>
      </c>
      <c r="H428" s="2" t="s">
        <v>39</v>
      </c>
      <c r="I428" s="2" t="s">
        <v>123</v>
      </c>
      <c r="J428" s="2" t="s">
        <v>124</v>
      </c>
      <c r="K428">
        <v>1</v>
      </c>
      <c r="L428" s="2" t="s">
        <v>63</v>
      </c>
      <c r="N428">
        <v>10970</v>
      </c>
      <c r="O428">
        <v>1316.4</v>
      </c>
      <c r="P428">
        <v>0</v>
      </c>
      <c r="Q428" s="2" t="s">
        <v>185</v>
      </c>
      <c r="R428" s="2" t="s">
        <v>127</v>
      </c>
      <c r="S428">
        <v>1</v>
      </c>
      <c r="T428">
        <v>1</v>
      </c>
      <c r="U428">
        <v>10</v>
      </c>
    </row>
    <row r="429" spans="1:21" x14ac:dyDescent="0.2">
      <c r="A429" s="2" t="s">
        <v>35</v>
      </c>
      <c r="B429" s="2" t="s">
        <v>621</v>
      </c>
      <c r="C429" s="2" t="s">
        <v>37</v>
      </c>
      <c r="D429">
        <v>8540</v>
      </c>
      <c r="E429">
        <v>37745</v>
      </c>
      <c r="F429">
        <v>1</v>
      </c>
      <c r="G429" s="2" t="s">
        <v>52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46</v>
      </c>
      <c r="M429">
        <v>102</v>
      </c>
      <c r="N429">
        <v>6150</v>
      </c>
      <c r="O429">
        <v>615</v>
      </c>
      <c r="P429">
        <v>1025</v>
      </c>
      <c r="Q429" s="2" t="s">
        <v>200</v>
      </c>
      <c r="R429" s="2" t="s">
        <v>127</v>
      </c>
      <c r="S429">
        <v>1</v>
      </c>
      <c r="T429">
        <v>1</v>
      </c>
      <c r="U429">
        <v>10</v>
      </c>
    </row>
    <row r="430" spans="1:21" x14ac:dyDescent="0.2">
      <c r="A430" s="2" t="s">
        <v>67</v>
      </c>
      <c r="B430" s="2" t="s">
        <v>622</v>
      </c>
      <c r="C430" s="2" t="s">
        <v>37</v>
      </c>
      <c r="D430">
        <v>27468</v>
      </c>
      <c r="E430">
        <v>27468</v>
      </c>
      <c r="F430">
        <v>4</v>
      </c>
      <c r="G430" s="2" t="s">
        <v>55</v>
      </c>
      <c r="H430" s="2" t="s">
        <v>157</v>
      </c>
      <c r="I430" s="2" t="s">
        <v>158</v>
      </c>
      <c r="J430" s="2" t="s">
        <v>159</v>
      </c>
      <c r="K430">
        <v>1</v>
      </c>
      <c r="L430" s="2" t="s">
        <v>81</v>
      </c>
      <c r="N430">
        <v>4300</v>
      </c>
      <c r="O430">
        <v>464.4</v>
      </c>
      <c r="P430">
        <v>0</v>
      </c>
      <c r="Q430" s="2" t="s">
        <v>132</v>
      </c>
      <c r="R430" s="2" t="s">
        <v>42</v>
      </c>
      <c r="T430">
        <v>0</v>
      </c>
    </row>
    <row r="431" spans="1:21" x14ac:dyDescent="0.2">
      <c r="A431" s="2" t="s">
        <v>67</v>
      </c>
      <c r="B431" s="2" t="s">
        <v>623</v>
      </c>
      <c r="C431" s="2" t="s">
        <v>37</v>
      </c>
      <c r="D431">
        <v>19568</v>
      </c>
      <c r="E431">
        <v>19568</v>
      </c>
      <c r="F431">
        <v>1</v>
      </c>
      <c r="G431" s="2" t="s">
        <v>49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81</v>
      </c>
      <c r="M431">
        <v>25</v>
      </c>
      <c r="N431">
        <v>2875</v>
      </c>
      <c r="O431">
        <v>345</v>
      </c>
      <c r="P431">
        <v>479.17</v>
      </c>
      <c r="Q431" s="2" t="s">
        <v>185</v>
      </c>
      <c r="R431" s="2" t="s">
        <v>42</v>
      </c>
      <c r="S431">
        <v>1</v>
      </c>
      <c r="T431">
        <v>1</v>
      </c>
      <c r="U431">
        <v>10</v>
      </c>
    </row>
    <row r="432" spans="1:21" x14ac:dyDescent="0.2">
      <c r="A432" s="2" t="s">
        <v>47</v>
      </c>
      <c r="B432" s="2" t="s">
        <v>624</v>
      </c>
      <c r="C432" s="2" t="s">
        <v>37</v>
      </c>
      <c r="D432">
        <v>19568</v>
      </c>
      <c r="E432">
        <v>19568</v>
      </c>
      <c r="F432">
        <v>1</v>
      </c>
      <c r="G432" s="2" t="s">
        <v>49</v>
      </c>
      <c r="H432" s="2" t="s">
        <v>166</v>
      </c>
      <c r="I432" s="2" t="s">
        <v>167</v>
      </c>
      <c r="J432" s="2" t="s">
        <v>168</v>
      </c>
      <c r="K432">
        <v>1</v>
      </c>
      <c r="L432" s="2" t="s">
        <v>206</v>
      </c>
      <c r="M432">
        <v>25</v>
      </c>
      <c r="N432">
        <v>4905</v>
      </c>
      <c r="O432">
        <v>588.6</v>
      </c>
      <c r="P432">
        <v>817.5</v>
      </c>
      <c r="R432" s="2" t="s">
        <v>170</v>
      </c>
      <c r="T432">
        <v>0</v>
      </c>
    </row>
    <row r="433" spans="1:21" x14ac:dyDescent="0.2">
      <c r="A433" s="2" t="s">
        <v>64</v>
      </c>
      <c r="B433" s="2" t="s">
        <v>625</v>
      </c>
      <c r="C433" s="2" t="s">
        <v>37</v>
      </c>
      <c r="D433">
        <v>8540</v>
      </c>
      <c r="E433">
        <v>37745</v>
      </c>
      <c r="F433">
        <v>1</v>
      </c>
      <c r="G433" s="2" t="s">
        <v>52</v>
      </c>
      <c r="H433" s="2" t="s">
        <v>39</v>
      </c>
      <c r="I433" s="2" t="s">
        <v>40</v>
      </c>
      <c r="J433" s="2" t="s">
        <v>41</v>
      </c>
      <c r="K433">
        <v>1</v>
      </c>
      <c r="L433" s="2" t="s">
        <v>67</v>
      </c>
      <c r="M433">
        <v>102</v>
      </c>
      <c r="N433">
        <v>7180</v>
      </c>
      <c r="O433">
        <v>718</v>
      </c>
      <c r="P433">
        <v>1196.67</v>
      </c>
      <c r="R433" s="2" t="s">
        <v>42</v>
      </c>
      <c r="T433">
        <v>0</v>
      </c>
      <c r="U433">
        <v>10</v>
      </c>
    </row>
    <row r="434" spans="1:21" x14ac:dyDescent="0.2">
      <c r="A434" s="2" t="s">
        <v>76</v>
      </c>
      <c r="B434" s="2" t="s">
        <v>626</v>
      </c>
      <c r="C434" s="2" t="s">
        <v>37</v>
      </c>
      <c r="D434">
        <v>19568</v>
      </c>
      <c r="E434">
        <v>19568</v>
      </c>
      <c r="F434">
        <v>4</v>
      </c>
      <c r="G434" s="2" t="s">
        <v>49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81</v>
      </c>
      <c r="M434">
        <v>24</v>
      </c>
      <c r="N434">
        <v>4270</v>
      </c>
      <c r="O434">
        <v>461.16</v>
      </c>
      <c r="P434">
        <v>711.67</v>
      </c>
      <c r="Q434" s="2" t="s">
        <v>132</v>
      </c>
      <c r="R434" s="2" t="s">
        <v>42</v>
      </c>
      <c r="S434">
        <v>1</v>
      </c>
      <c r="T434">
        <v>1</v>
      </c>
      <c r="U434">
        <v>10</v>
      </c>
    </row>
    <row r="435" spans="1:21" x14ac:dyDescent="0.2">
      <c r="A435" s="2" t="s">
        <v>64</v>
      </c>
      <c r="B435" s="2" t="s">
        <v>627</v>
      </c>
      <c r="C435" s="2" t="s">
        <v>37</v>
      </c>
      <c r="D435">
        <v>8540</v>
      </c>
      <c r="E435">
        <v>37745</v>
      </c>
      <c r="F435">
        <v>1</v>
      </c>
      <c r="G435" s="2" t="s">
        <v>52</v>
      </c>
      <c r="H435" s="2" t="s">
        <v>39</v>
      </c>
      <c r="I435" s="2" t="s">
        <v>123</v>
      </c>
      <c r="J435" s="2" t="s">
        <v>124</v>
      </c>
      <c r="K435">
        <v>1</v>
      </c>
      <c r="L435" s="2" t="s">
        <v>73</v>
      </c>
      <c r="M435">
        <v>102</v>
      </c>
      <c r="N435">
        <v>17205</v>
      </c>
      <c r="O435">
        <v>1720.5</v>
      </c>
      <c r="P435">
        <v>2867.49</v>
      </c>
      <c r="Q435" s="2" t="s">
        <v>200</v>
      </c>
      <c r="R435" s="2" t="s">
        <v>127</v>
      </c>
      <c r="S435">
        <v>1</v>
      </c>
      <c r="T435">
        <v>1</v>
      </c>
      <c r="U435">
        <v>10</v>
      </c>
    </row>
    <row r="436" spans="1:21" x14ac:dyDescent="0.2">
      <c r="A436" s="2" t="s">
        <v>171</v>
      </c>
      <c r="B436" s="2" t="s">
        <v>628</v>
      </c>
      <c r="C436" s="2" t="s">
        <v>37</v>
      </c>
      <c r="D436">
        <v>19568</v>
      </c>
      <c r="E436">
        <v>19568</v>
      </c>
      <c r="F436">
        <v>1</v>
      </c>
      <c r="G436" s="2" t="s">
        <v>49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56</v>
      </c>
      <c r="M436">
        <v>25</v>
      </c>
      <c r="N436">
        <v>29485</v>
      </c>
      <c r="O436">
        <v>3538.2</v>
      </c>
      <c r="P436">
        <v>4914.17</v>
      </c>
      <c r="Q436" s="2" t="s">
        <v>185</v>
      </c>
      <c r="R436" s="2" t="s">
        <v>127</v>
      </c>
      <c r="S436">
        <v>1</v>
      </c>
      <c r="T436">
        <v>1</v>
      </c>
      <c r="U436">
        <v>10</v>
      </c>
    </row>
    <row r="437" spans="1:21" x14ac:dyDescent="0.2">
      <c r="A437" s="2" t="s">
        <v>67</v>
      </c>
      <c r="B437" s="2" t="s">
        <v>629</v>
      </c>
      <c r="C437" s="2" t="s">
        <v>37</v>
      </c>
      <c r="D437">
        <v>27468</v>
      </c>
      <c r="E437">
        <v>27468</v>
      </c>
      <c r="F437">
        <v>1</v>
      </c>
      <c r="G437" s="2" t="s">
        <v>55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81</v>
      </c>
      <c r="N437">
        <v>4672</v>
      </c>
      <c r="O437">
        <v>560.64</v>
      </c>
      <c r="P437">
        <v>0</v>
      </c>
      <c r="Q437" s="2" t="s">
        <v>185</v>
      </c>
      <c r="R437" s="2" t="s">
        <v>42</v>
      </c>
      <c r="S437">
        <v>1</v>
      </c>
      <c r="T437">
        <v>1</v>
      </c>
      <c r="U437">
        <v>10</v>
      </c>
    </row>
    <row r="438" spans="1:21" x14ac:dyDescent="0.2">
      <c r="A438" s="2" t="s">
        <v>67</v>
      </c>
      <c r="B438" s="2" t="s">
        <v>630</v>
      </c>
      <c r="C438" s="2" t="s">
        <v>37</v>
      </c>
      <c r="D438">
        <v>27468</v>
      </c>
      <c r="E438">
        <v>27468</v>
      </c>
      <c r="F438">
        <v>4</v>
      </c>
      <c r="G438" s="2" t="s">
        <v>55</v>
      </c>
      <c r="H438" s="2" t="s">
        <v>157</v>
      </c>
      <c r="I438" s="2" t="s">
        <v>123</v>
      </c>
      <c r="J438" s="2" t="s">
        <v>159</v>
      </c>
      <c r="K438">
        <v>1</v>
      </c>
      <c r="L438" s="2" t="s">
        <v>73</v>
      </c>
      <c r="N438">
        <v>385</v>
      </c>
      <c r="O438">
        <v>41.58</v>
      </c>
      <c r="P438">
        <v>0</v>
      </c>
      <c r="Q438" s="2" t="s">
        <v>132</v>
      </c>
      <c r="R438" s="2" t="s">
        <v>42</v>
      </c>
      <c r="T438">
        <v>0</v>
      </c>
    </row>
    <row r="439" spans="1:21" x14ac:dyDescent="0.2">
      <c r="A439" s="2" t="s">
        <v>147</v>
      </c>
      <c r="B439" s="2" t="s">
        <v>631</v>
      </c>
      <c r="C439" s="2" t="s">
        <v>37</v>
      </c>
      <c r="D439">
        <v>8381</v>
      </c>
      <c r="E439">
        <v>34013</v>
      </c>
      <c r="F439">
        <v>4</v>
      </c>
      <c r="G439" s="2" t="s">
        <v>370</v>
      </c>
      <c r="H439" s="2" t="s">
        <v>166</v>
      </c>
      <c r="I439" s="2" t="s">
        <v>167</v>
      </c>
      <c r="J439" s="2" t="s">
        <v>168</v>
      </c>
      <c r="K439">
        <v>1</v>
      </c>
      <c r="L439" s="2" t="s">
        <v>632</v>
      </c>
      <c r="M439">
        <v>13</v>
      </c>
      <c r="N439">
        <v>195</v>
      </c>
      <c r="O439">
        <v>23.4</v>
      </c>
      <c r="P439">
        <v>32.5</v>
      </c>
      <c r="R439" s="2" t="s">
        <v>170</v>
      </c>
      <c r="T439">
        <v>0</v>
      </c>
    </row>
    <row r="440" spans="1:21" x14ac:dyDescent="0.2">
      <c r="A440" s="2" t="s">
        <v>67</v>
      </c>
      <c r="B440" s="2" t="s">
        <v>633</v>
      </c>
      <c r="C440" s="2" t="s">
        <v>37</v>
      </c>
      <c r="D440">
        <v>8540</v>
      </c>
      <c r="E440">
        <v>37745</v>
      </c>
      <c r="F440">
        <v>1</v>
      </c>
      <c r="G440" s="2" t="s">
        <v>52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81</v>
      </c>
      <c r="M440">
        <v>102</v>
      </c>
      <c r="N440">
        <v>10793</v>
      </c>
      <c r="O440">
        <v>1079.3</v>
      </c>
      <c r="P440">
        <v>1798.83</v>
      </c>
      <c r="Q440" s="2" t="s">
        <v>215</v>
      </c>
      <c r="R440" s="2" t="s">
        <v>127</v>
      </c>
      <c r="S440">
        <v>1</v>
      </c>
      <c r="T440">
        <v>1</v>
      </c>
      <c r="U440">
        <v>10</v>
      </c>
    </row>
    <row r="441" spans="1:21" x14ac:dyDescent="0.2">
      <c r="A441" s="2" t="s">
        <v>80</v>
      </c>
      <c r="B441" s="2" t="s">
        <v>634</v>
      </c>
      <c r="C441" s="2" t="s">
        <v>37</v>
      </c>
      <c r="D441">
        <v>19568</v>
      </c>
      <c r="E441">
        <v>19568</v>
      </c>
      <c r="F441">
        <v>1</v>
      </c>
      <c r="G441" s="2" t="s">
        <v>49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47</v>
      </c>
      <c r="M441">
        <v>25</v>
      </c>
      <c r="N441">
        <v>2880</v>
      </c>
      <c r="O441">
        <v>345.6</v>
      </c>
      <c r="P441">
        <v>480</v>
      </c>
      <c r="Q441" s="2" t="s">
        <v>185</v>
      </c>
      <c r="R441" s="2" t="s">
        <v>42</v>
      </c>
      <c r="S441">
        <v>1</v>
      </c>
      <c r="T441">
        <v>1</v>
      </c>
      <c r="U441">
        <v>10</v>
      </c>
    </row>
    <row r="442" spans="1:21" x14ac:dyDescent="0.2">
      <c r="A442" s="2" t="s">
        <v>50</v>
      </c>
      <c r="B442" s="2" t="s">
        <v>635</v>
      </c>
      <c r="C442" s="2" t="s">
        <v>37</v>
      </c>
      <c r="D442">
        <v>27468</v>
      </c>
      <c r="E442">
        <v>27468</v>
      </c>
      <c r="F442">
        <v>1</v>
      </c>
      <c r="G442" s="2" t="s">
        <v>55</v>
      </c>
      <c r="H442" s="2" t="s">
        <v>39</v>
      </c>
      <c r="I442" s="2" t="s">
        <v>40</v>
      </c>
      <c r="J442" s="2" t="s">
        <v>41</v>
      </c>
      <c r="K442">
        <v>1</v>
      </c>
      <c r="L442" s="2" t="s">
        <v>206</v>
      </c>
      <c r="N442">
        <v>20609</v>
      </c>
      <c r="O442">
        <v>2471.9299999999998</v>
      </c>
      <c r="P442">
        <v>0</v>
      </c>
      <c r="R442" s="2" t="s">
        <v>285</v>
      </c>
      <c r="T442">
        <v>0</v>
      </c>
      <c r="U442">
        <v>10</v>
      </c>
    </row>
    <row r="443" spans="1:21" x14ac:dyDescent="0.2">
      <c r="A443" s="2" t="s">
        <v>171</v>
      </c>
      <c r="B443" s="2" t="s">
        <v>636</v>
      </c>
      <c r="C443" s="2" t="s">
        <v>37</v>
      </c>
      <c r="D443">
        <v>27468</v>
      </c>
      <c r="E443">
        <v>27468</v>
      </c>
      <c r="F443">
        <v>1</v>
      </c>
      <c r="G443" s="2" t="s">
        <v>55</v>
      </c>
      <c r="H443" s="2" t="s">
        <v>39</v>
      </c>
      <c r="I443" s="2" t="s">
        <v>123</v>
      </c>
      <c r="J443" s="2" t="s">
        <v>124</v>
      </c>
      <c r="K443">
        <v>1</v>
      </c>
      <c r="L443" s="2" t="s">
        <v>206</v>
      </c>
      <c r="N443">
        <v>7605</v>
      </c>
      <c r="O443">
        <v>912.6</v>
      </c>
      <c r="P443">
        <v>0</v>
      </c>
      <c r="Q443" s="2" t="s">
        <v>185</v>
      </c>
      <c r="R443" s="2" t="s">
        <v>127</v>
      </c>
      <c r="S443">
        <v>1</v>
      </c>
      <c r="T443">
        <v>1</v>
      </c>
      <c r="U443">
        <v>10</v>
      </c>
    </row>
    <row r="444" spans="1:21" x14ac:dyDescent="0.2">
      <c r="A444" s="2" t="s">
        <v>171</v>
      </c>
      <c r="B444" s="2" t="s">
        <v>637</v>
      </c>
      <c r="C444" s="2" t="s">
        <v>37</v>
      </c>
      <c r="D444">
        <v>27468</v>
      </c>
      <c r="E444">
        <v>27468</v>
      </c>
      <c r="F444">
        <v>1</v>
      </c>
      <c r="G444" s="2" t="s">
        <v>55</v>
      </c>
      <c r="H444" s="2" t="s">
        <v>39</v>
      </c>
      <c r="I444" s="2" t="s">
        <v>123</v>
      </c>
      <c r="J444" s="2" t="s">
        <v>124</v>
      </c>
      <c r="K444">
        <v>1</v>
      </c>
      <c r="L444" s="2" t="s">
        <v>206</v>
      </c>
      <c r="N444">
        <v>7320</v>
      </c>
      <c r="O444">
        <v>878.4</v>
      </c>
      <c r="P444">
        <v>0</v>
      </c>
      <c r="Q444" s="2" t="s">
        <v>185</v>
      </c>
      <c r="R444" s="2" t="s">
        <v>127</v>
      </c>
      <c r="S444">
        <v>1</v>
      </c>
      <c r="T444">
        <v>1</v>
      </c>
      <c r="U444">
        <v>10</v>
      </c>
    </row>
    <row r="445" spans="1:21" x14ac:dyDescent="0.2">
      <c r="A445" s="2" t="s">
        <v>103</v>
      </c>
      <c r="B445" s="2" t="s">
        <v>638</v>
      </c>
      <c r="C445" s="2" t="s">
        <v>37</v>
      </c>
      <c r="D445">
        <v>27468</v>
      </c>
      <c r="E445">
        <v>27468</v>
      </c>
      <c r="F445">
        <v>2</v>
      </c>
      <c r="G445" s="2" t="s">
        <v>55</v>
      </c>
      <c r="H445" s="2" t="s">
        <v>39</v>
      </c>
      <c r="I445" s="2" t="s">
        <v>123</v>
      </c>
      <c r="J445" s="2" t="s">
        <v>124</v>
      </c>
      <c r="K445">
        <v>1</v>
      </c>
      <c r="L445" s="2" t="s">
        <v>50</v>
      </c>
      <c r="N445">
        <v>5900</v>
      </c>
      <c r="O445">
        <v>637.20000000000005</v>
      </c>
      <c r="P445">
        <v>0</v>
      </c>
      <c r="Q445" s="2" t="s">
        <v>215</v>
      </c>
      <c r="R445" s="2" t="s">
        <v>127</v>
      </c>
      <c r="S445">
        <v>1</v>
      </c>
      <c r="T445">
        <v>1</v>
      </c>
      <c r="U445">
        <v>10</v>
      </c>
    </row>
    <row r="446" spans="1:21" x14ac:dyDescent="0.2">
      <c r="A446" s="2" t="s">
        <v>43</v>
      </c>
      <c r="B446" s="2" t="s">
        <v>639</v>
      </c>
      <c r="C446" s="2" t="s">
        <v>37</v>
      </c>
      <c r="D446">
        <v>27468</v>
      </c>
      <c r="E446">
        <v>27468</v>
      </c>
      <c r="F446">
        <v>1</v>
      </c>
      <c r="G446" s="2" t="s">
        <v>55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64</v>
      </c>
      <c r="N446">
        <v>950</v>
      </c>
      <c r="O446">
        <v>114</v>
      </c>
      <c r="P446">
        <v>0</v>
      </c>
      <c r="Q446" s="2" t="s">
        <v>116</v>
      </c>
      <c r="R446" s="2" t="s">
        <v>42</v>
      </c>
      <c r="S446">
        <v>1</v>
      </c>
      <c r="T446">
        <v>1</v>
      </c>
      <c r="U446">
        <v>10</v>
      </c>
    </row>
    <row r="447" spans="1:21" x14ac:dyDescent="0.2">
      <c r="A447" s="2" t="s">
        <v>67</v>
      </c>
      <c r="B447" s="2" t="s">
        <v>640</v>
      </c>
      <c r="C447" s="2" t="s">
        <v>37</v>
      </c>
      <c r="D447">
        <v>27468</v>
      </c>
      <c r="E447">
        <v>27468</v>
      </c>
      <c r="F447">
        <v>1</v>
      </c>
      <c r="G447" s="2" t="s">
        <v>55</v>
      </c>
      <c r="H447" s="2" t="s">
        <v>166</v>
      </c>
      <c r="I447" s="2" t="s">
        <v>167</v>
      </c>
      <c r="J447" s="2" t="s">
        <v>168</v>
      </c>
      <c r="K447">
        <v>1</v>
      </c>
      <c r="L447" s="2" t="s">
        <v>73</v>
      </c>
      <c r="N447">
        <v>1160</v>
      </c>
      <c r="O447">
        <v>139.19999999999999</v>
      </c>
      <c r="P447">
        <v>0</v>
      </c>
      <c r="R447" s="2" t="s">
        <v>170</v>
      </c>
      <c r="T447">
        <v>0</v>
      </c>
    </row>
    <row r="448" spans="1:21" x14ac:dyDescent="0.2">
      <c r="A448" s="2" t="s">
        <v>46</v>
      </c>
      <c r="B448" s="2" t="s">
        <v>641</v>
      </c>
      <c r="C448" s="2" t="s">
        <v>37</v>
      </c>
      <c r="D448">
        <v>27468</v>
      </c>
      <c r="E448">
        <v>27468</v>
      </c>
      <c r="F448">
        <v>4</v>
      </c>
      <c r="G448" s="2" t="s">
        <v>55</v>
      </c>
      <c r="H448" s="2" t="s">
        <v>157</v>
      </c>
      <c r="I448" s="2" t="s">
        <v>158</v>
      </c>
      <c r="J448" s="2" t="s">
        <v>159</v>
      </c>
      <c r="K448">
        <v>1</v>
      </c>
      <c r="L448" s="2" t="s">
        <v>136</v>
      </c>
      <c r="N448">
        <v>995.59</v>
      </c>
      <c r="O448">
        <v>107.52</v>
      </c>
      <c r="P448">
        <v>0</v>
      </c>
      <c r="Q448" s="2" t="s">
        <v>215</v>
      </c>
      <c r="R448" s="2" t="s">
        <v>42</v>
      </c>
      <c r="T448">
        <v>0</v>
      </c>
    </row>
    <row r="449" spans="1:21" x14ac:dyDescent="0.2">
      <c r="A449" s="2" t="s">
        <v>80</v>
      </c>
      <c r="B449" s="2" t="s">
        <v>642</v>
      </c>
      <c r="C449" s="2" t="s">
        <v>37</v>
      </c>
      <c r="D449">
        <v>27468</v>
      </c>
      <c r="E449">
        <v>27468</v>
      </c>
      <c r="F449">
        <v>4</v>
      </c>
      <c r="G449" s="2" t="s">
        <v>55</v>
      </c>
      <c r="H449" s="2" t="s">
        <v>157</v>
      </c>
      <c r="I449" s="2" t="s">
        <v>212</v>
      </c>
      <c r="J449" s="2" t="s">
        <v>159</v>
      </c>
      <c r="K449">
        <v>1</v>
      </c>
      <c r="L449" s="2" t="s">
        <v>103</v>
      </c>
      <c r="N449">
        <v>3740</v>
      </c>
      <c r="O449">
        <v>403.92</v>
      </c>
      <c r="P449">
        <v>0</v>
      </c>
      <c r="R449" s="2" t="s">
        <v>42</v>
      </c>
      <c r="T449">
        <v>0</v>
      </c>
      <c r="U449">
        <v>11</v>
      </c>
    </row>
    <row r="450" spans="1:21" x14ac:dyDescent="0.2">
      <c r="A450" s="2" t="s">
        <v>58</v>
      </c>
      <c r="B450" s="2" t="s">
        <v>643</v>
      </c>
      <c r="C450" s="2" t="s">
        <v>37</v>
      </c>
      <c r="D450">
        <v>27468</v>
      </c>
      <c r="E450">
        <v>27468</v>
      </c>
      <c r="F450">
        <v>4</v>
      </c>
      <c r="G450" s="2" t="s">
        <v>55</v>
      </c>
      <c r="H450" s="2" t="s">
        <v>157</v>
      </c>
      <c r="I450" s="2" t="s">
        <v>212</v>
      </c>
      <c r="J450" s="2" t="s">
        <v>159</v>
      </c>
      <c r="K450">
        <v>1</v>
      </c>
      <c r="L450" s="2" t="s">
        <v>64</v>
      </c>
      <c r="N450">
        <v>4685</v>
      </c>
      <c r="O450">
        <v>505.98</v>
      </c>
      <c r="P450">
        <v>0</v>
      </c>
      <c r="R450" s="2" t="s">
        <v>42</v>
      </c>
      <c r="T450">
        <v>0</v>
      </c>
      <c r="U450">
        <v>11</v>
      </c>
    </row>
    <row r="451" spans="1:21" x14ac:dyDescent="0.2">
      <c r="A451" s="2" t="s">
        <v>35</v>
      </c>
      <c r="B451" s="2" t="s">
        <v>644</v>
      </c>
      <c r="C451" s="2" t="s">
        <v>37</v>
      </c>
      <c r="D451">
        <v>27609</v>
      </c>
      <c r="E451">
        <v>27609</v>
      </c>
      <c r="F451">
        <v>2</v>
      </c>
      <c r="G451" s="2" t="s">
        <v>101</v>
      </c>
      <c r="H451" s="2" t="s">
        <v>166</v>
      </c>
      <c r="I451" s="2" t="s">
        <v>167</v>
      </c>
      <c r="J451" s="2" t="s">
        <v>168</v>
      </c>
      <c r="K451">
        <v>1</v>
      </c>
      <c r="L451" s="2" t="s">
        <v>182</v>
      </c>
      <c r="N451">
        <v>544.97</v>
      </c>
      <c r="O451">
        <v>58.86</v>
      </c>
      <c r="P451">
        <v>0</v>
      </c>
      <c r="R451" s="2" t="s">
        <v>170</v>
      </c>
      <c r="T451">
        <v>0</v>
      </c>
    </row>
    <row r="452" spans="1:21" x14ac:dyDescent="0.2">
      <c r="A452" s="2" t="s">
        <v>206</v>
      </c>
      <c r="B452" s="2" t="s">
        <v>645</v>
      </c>
      <c r="C452" s="2" t="s">
        <v>37</v>
      </c>
      <c r="D452">
        <v>8540</v>
      </c>
      <c r="E452">
        <v>37745</v>
      </c>
      <c r="F452">
        <v>1</v>
      </c>
      <c r="G452" s="2" t="s">
        <v>52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315</v>
      </c>
      <c r="M452">
        <v>102</v>
      </c>
      <c r="N452">
        <v>11600</v>
      </c>
      <c r="O452">
        <v>1160</v>
      </c>
      <c r="P452">
        <v>1933.34</v>
      </c>
      <c r="Q452" s="2" t="s">
        <v>215</v>
      </c>
      <c r="R452" s="2" t="s">
        <v>127</v>
      </c>
      <c r="S452">
        <v>1</v>
      </c>
      <c r="T452">
        <v>1</v>
      </c>
      <c r="U452">
        <v>10</v>
      </c>
    </row>
    <row r="453" spans="1:21" x14ac:dyDescent="0.2">
      <c r="A453" s="2" t="s">
        <v>67</v>
      </c>
      <c r="B453" s="2" t="s">
        <v>646</v>
      </c>
      <c r="C453" s="2" t="s">
        <v>37</v>
      </c>
      <c r="D453">
        <v>19568</v>
      </c>
      <c r="E453">
        <v>19568</v>
      </c>
      <c r="F453">
        <v>4</v>
      </c>
      <c r="G453" s="2" t="s">
        <v>49</v>
      </c>
      <c r="H453" s="2" t="s">
        <v>208</v>
      </c>
      <c r="I453" s="2" t="s">
        <v>209</v>
      </c>
      <c r="J453" s="2" t="s">
        <v>210</v>
      </c>
      <c r="K453">
        <v>1</v>
      </c>
      <c r="L453" s="2" t="s">
        <v>53</v>
      </c>
      <c r="M453">
        <v>24</v>
      </c>
      <c r="N453">
        <v>5060</v>
      </c>
      <c r="O453">
        <v>546.48</v>
      </c>
      <c r="P453">
        <v>843.34</v>
      </c>
      <c r="Q453" s="2" t="s">
        <v>185</v>
      </c>
      <c r="R453" s="2" t="s">
        <v>134</v>
      </c>
      <c r="T453">
        <v>0</v>
      </c>
      <c r="U453">
        <v>11</v>
      </c>
    </row>
    <row r="454" spans="1:21" x14ac:dyDescent="0.2">
      <c r="A454" s="2" t="s">
        <v>104</v>
      </c>
      <c r="B454" s="2" t="s">
        <v>647</v>
      </c>
      <c r="C454" s="2" t="s">
        <v>37</v>
      </c>
      <c r="D454">
        <v>27468</v>
      </c>
      <c r="E454">
        <v>27468</v>
      </c>
      <c r="F454">
        <v>1</v>
      </c>
      <c r="G454" s="2" t="s">
        <v>55</v>
      </c>
      <c r="H454" s="2" t="s">
        <v>39</v>
      </c>
      <c r="I454" s="2" t="s">
        <v>123</v>
      </c>
      <c r="J454" s="2" t="s">
        <v>124</v>
      </c>
      <c r="K454">
        <v>1</v>
      </c>
      <c r="L454" s="2" t="s">
        <v>103</v>
      </c>
      <c r="N454">
        <v>5640</v>
      </c>
      <c r="O454">
        <v>676.8</v>
      </c>
      <c r="P454">
        <v>0</v>
      </c>
      <c r="Q454" s="2" t="s">
        <v>185</v>
      </c>
      <c r="R454" s="2" t="s">
        <v>127</v>
      </c>
      <c r="S454">
        <v>1</v>
      </c>
      <c r="T454">
        <v>1</v>
      </c>
      <c r="U454">
        <v>10</v>
      </c>
    </row>
    <row r="455" spans="1:21" x14ac:dyDescent="0.2">
      <c r="A455" s="2" t="s">
        <v>53</v>
      </c>
      <c r="B455" s="2" t="s">
        <v>648</v>
      </c>
      <c r="C455" s="2" t="s">
        <v>37</v>
      </c>
      <c r="D455">
        <v>19568</v>
      </c>
      <c r="E455">
        <v>19568</v>
      </c>
      <c r="F455">
        <v>1</v>
      </c>
      <c r="G455" s="2" t="s">
        <v>49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70</v>
      </c>
      <c r="M455">
        <v>25</v>
      </c>
      <c r="N455">
        <v>3030</v>
      </c>
      <c r="O455">
        <v>363.6</v>
      </c>
      <c r="P455">
        <v>505</v>
      </c>
      <c r="Q455" s="2" t="s">
        <v>215</v>
      </c>
      <c r="R455" s="2" t="s">
        <v>42</v>
      </c>
      <c r="S455">
        <v>1</v>
      </c>
      <c r="T455">
        <v>1</v>
      </c>
      <c r="U455">
        <v>10</v>
      </c>
    </row>
    <row r="456" spans="1:21" x14ac:dyDescent="0.2">
      <c r="A456" s="2" t="s">
        <v>104</v>
      </c>
      <c r="B456" s="2" t="s">
        <v>649</v>
      </c>
      <c r="C456" s="2" t="s">
        <v>37</v>
      </c>
      <c r="D456">
        <v>27468</v>
      </c>
      <c r="E456">
        <v>27468</v>
      </c>
      <c r="F456">
        <v>1</v>
      </c>
      <c r="G456" s="2" t="s">
        <v>55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47</v>
      </c>
      <c r="N456">
        <v>1450</v>
      </c>
      <c r="O456">
        <v>174</v>
      </c>
      <c r="P456">
        <v>0</v>
      </c>
      <c r="Q456" s="2" t="s">
        <v>185</v>
      </c>
      <c r="R456" s="2" t="s">
        <v>42</v>
      </c>
      <c r="S456">
        <v>1</v>
      </c>
      <c r="T456">
        <v>1</v>
      </c>
      <c r="U456">
        <v>10</v>
      </c>
    </row>
    <row r="457" spans="1:21" x14ac:dyDescent="0.2">
      <c r="A457" s="2" t="s">
        <v>81</v>
      </c>
      <c r="B457" s="2" t="s">
        <v>650</v>
      </c>
      <c r="C457" s="2" t="s">
        <v>37</v>
      </c>
      <c r="D457">
        <v>27468</v>
      </c>
      <c r="E457">
        <v>27468</v>
      </c>
      <c r="F457">
        <v>2</v>
      </c>
      <c r="G457" s="2" t="s">
        <v>55</v>
      </c>
      <c r="H457" s="2" t="s">
        <v>39</v>
      </c>
      <c r="I457" s="2" t="s">
        <v>123</v>
      </c>
      <c r="J457" s="2" t="s">
        <v>124</v>
      </c>
      <c r="K457">
        <v>1</v>
      </c>
      <c r="L457" s="2" t="s">
        <v>104</v>
      </c>
      <c r="N457">
        <v>4500</v>
      </c>
      <c r="O457">
        <v>486</v>
      </c>
      <c r="P457">
        <v>0</v>
      </c>
      <c r="Q457" s="2" t="s">
        <v>132</v>
      </c>
      <c r="R457" s="2" t="s">
        <v>42</v>
      </c>
      <c r="S457">
        <v>1</v>
      </c>
      <c r="T457">
        <v>1</v>
      </c>
      <c r="U457">
        <v>10</v>
      </c>
    </row>
    <row r="458" spans="1:21" x14ac:dyDescent="0.2">
      <c r="A458" s="2" t="s">
        <v>46</v>
      </c>
      <c r="B458" s="2" t="s">
        <v>651</v>
      </c>
      <c r="C458" s="2" t="s">
        <v>37</v>
      </c>
      <c r="D458">
        <v>8540</v>
      </c>
      <c r="E458">
        <v>37745</v>
      </c>
      <c r="F458">
        <v>1</v>
      </c>
      <c r="G458" s="2" t="s">
        <v>52</v>
      </c>
      <c r="H458" s="2" t="s">
        <v>39</v>
      </c>
      <c r="I458" s="2" t="s">
        <v>123</v>
      </c>
      <c r="J458" s="2" t="s">
        <v>124</v>
      </c>
      <c r="K458">
        <v>1</v>
      </c>
      <c r="L458" s="2" t="s">
        <v>64</v>
      </c>
      <c r="M458">
        <v>102</v>
      </c>
      <c r="N458">
        <v>13520</v>
      </c>
      <c r="O458">
        <v>1352</v>
      </c>
      <c r="P458">
        <v>2253.34</v>
      </c>
      <c r="Q458" s="2" t="s">
        <v>200</v>
      </c>
      <c r="R458" s="2" t="s">
        <v>127</v>
      </c>
      <c r="S458">
        <v>1</v>
      </c>
      <c r="T458">
        <v>1</v>
      </c>
      <c r="U458">
        <v>10</v>
      </c>
    </row>
    <row r="459" spans="1:21" x14ac:dyDescent="0.2">
      <c r="A459" s="2" t="s">
        <v>50</v>
      </c>
      <c r="B459" s="2" t="s">
        <v>652</v>
      </c>
      <c r="C459" s="2" t="s">
        <v>37</v>
      </c>
      <c r="D459">
        <v>19568</v>
      </c>
      <c r="E459">
        <v>19568</v>
      </c>
      <c r="F459">
        <v>1</v>
      </c>
      <c r="G459" s="2" t="s">
        <v>49</v>
      </c>
      <c r="H459" s="2" t="s">
        <v>39</v>
      </c>
      <c r="I459" s="2" t="s">
        <v>123</v>
      </c>
      <c r="J459" s="2" t="s">
        <v>124</v>
      </c>
      <c r="K459">
        <v>1</v>
      </c>
      <c r="L459" s="2" t="s">
        <v>147</v>
      </c>
      <c r="M459">
        <v>25</v>
      </c>
      <c r="N459">
        <v>8610</v>
      </c>
      <c r="O459">
        <v>1033.2</v>
      </c>
      <c r="P459">
        <v>1435</v>
      </c>
      <c r="Q459" s="2" t="s">
        <v>185</v>
      </c>
      <c r="R459" s="2" t="s">
        <v>127</v>
      </c>
      <c r="S459">
        <v>1</v>
      </c>
      <c r="T459">
        <v>1</v>
      </c>
      <c r="U459">
        <v>10</v>
      </c>
    </row>
    <row r="460" spans="1:21" x14ac:dyDescent="0.2">
      <c r="A460" s="2" t="s">
        <v>43</v>
      </c>
      <c r="B460" s="2" t="s">
        <v>653</v>
      </c>
      <c r="C460" s="2" t="s">
        <v>37</v>
      </c>
      <c r="D460">
        <v>27468</v>
      </c>
      <c r="E460">
        <v>27468</v>
      </c>
      <c r="F460">
        <v>4</v>
      </c>
      <c r="G460" s="2" t="s">
        <v>55</v>
      </c>
      <c r="H460" s="2" t="s">
        <v>157</v>
      </c>
      <c r="I460" s="2" t="s">
        <v>212</v>
      </c>
      <c r="J460" s="2" t="s">
        <v>159</v>
      </c>
      <c r="K460">
        <v>1</v>
      </c>
      <c r="L460" s="2" t="s">
        <v>58</v>
      </c>
      <c r="N460">
        <v>5336</v>
      </c>
      <c r="O460">
        <v>576.29</v>
      </c>
      <c r="P460">
        <v>0</v>
      </c>
      <c r="R460" s="2" t="s">
        <v>42</v>
      </c>
      <c r="T460">
        <v>0</v>
      </c>
      <c r="U460">
        <v>11</v>
      </c>
    </row>
    <row r="461" spans="1:21" x14ac:dyDescent="0.2">
      <c r="A461" s="2" t="s">
        <v>46</v>
      </c>
      <c r="B461" s="2" t="s">
        <v>654</v>
      </c>
      <c r="C461" s="2" t="s">
        <v>37</v>
      </c>
      <c r="D461">
        <v>27468</v>
      </c>
      <c r="E461">
        <v>27468</v>
      </c>
      <c r="F461">
        <v>1</v>
      </c>
      <c r="G461" s="2" t="s">
        <v>55</v>
      </c>
      <c r="H461" s="2" t="s">
        <v>39</v>
      </c>
      <c r="I461" s="2" t="s">
        <v>123</v>
      </c>
      <c r="J461" s="2" t="s">
        <v>124</v>
      </c>
      <c r="K461">
        <v>1</v>
      </c>
      <c r="L461" s="2" t="s">
        <v>64</v>
      </c>
      <c r="N461">
        <v>19547.8</v>
      </c>
      <c r="O461">
        <v>3061.19</v>
      </c>
      <c r="P461">
        <v>0</v>
      </c>
      <c r="Q461" s="2" t="s">
        <v>132</v>
      </c>
      <c r="R461" s="2" t="s">
        <v>127</v>
      </c>
      <c r="S461">
        <v>1</v>
      </c>
      <c r="T461">
        <v>1</v>
      </c>
      <c r="U461">
        <v>10</v>
      </c>
    </row>
    <row r="462" spans="1:21" x14ac:dyDescent="0.2">
      <c r="A462" s="2" t="s">
        <v>91</v>
      </c>
      <c r="B462" s="2" t="s">
        <v>655</v>
      </c>
      <c r="C462" s="2" t="s">
        <v>37</v>
      </c>
      <c r="D462">
        <v>27468</v>
      </c>
      <c r="E462">
        <v>27468</v>
      </c>
      <c r="F462">
        <v>1</v>
      </c>
      <c r="G462" s="2" t="s">
        <v>55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67</v>
      </c>
      <c r="N462">
        <v>20141.099999999999</v>
      </c>
      <c r="O462">
        <v>3154.1</v>
      </c>
      <c r="P462">
        <v>0</v>
      </c>
      <c r="Q462" s="2" t="s">
        <v>132</v>
      </c>
      <c r="R462" s="2" t="s">
        <v>127</v>
      </c>
      <c r="S462">
        <v>1</v>
      </c>
      <c r="T462">
        <v>1</v>
      </c>
      <c r="U462">
        <v>10</v>
      </c>
    </row>
    <row r="463" spans="1:21" x14ac:dyDescent="0.2">
      <c r="A463" s="2" t="s">
        <v>76</v>
      </c>
      <c r="B463" s="2" t="s">
        <v>656</v>
      </c>
      <c r="C463" s="2" t="s">
        <v>37</v>
      </c>
      <c r="D463">
        <v>19568</v>
      </c>
      <c r="E463">
        <v>19568</v>
      </c>
      <c r="F463">
        <v>4</v>
      </c>
      <c r="G463" s="2" t="s">
        <v>49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80</v>
      </c>
      <c r="M463">
        <v>24</v>
      </c>
      <c r="N463">
        <v>2275</v>
      </c>
      <c r="O463">
        <v>245.7</v>
      </c>
      <c r="P463">
        <v>379.16</v>
      </c>
      <c r="Q463" s="2" t="s">
        <v>132</v>
      </c>
      <c r="R463" s="2" t="s">
        <v>42</v>
      </c>
      <c r="S463">
        <v>1</v>
      </c>
      <c r="T463">
        <v>1</v>
      </c>
      <c r="U463">
        <v>10</v>
      </c>
    </row>
    <row r="464" spans="1:21" x14ac:dyDescent="0.2">
      <c r="A464" s="2" t="s">
        <v>50</v>
      </c>
      <c r="B464" s="2" t="s">
        <v>657</v>
      </c>
      <c r="C464" s="2" t="s">
        <v>37</v>
      </c>
      <c r="D464">
        <v>27468</v>
      </c>
      <c r="E464">
        <v>27468</v>
      </c>
      <c r="F464">
        <v>4</v>
      </c>
      <c r="G464" s="2" t="s">
        <v>55</v>
      </c>
      <c r="H464" s="2" t="s">
        <v>157</v>
      </c>
      <c r="I464" s="2" t="s">
        <v>158</v>
      </c>
      <c r="J464" s="2" t="s">
        <v>159</v>
      </c>
      <c r="K464">
        <v>1</v>
      </c>
      <c r="L464" s="2" t="s">
        <v>147</v>
      </c>
      <c r="N464">
        <v>6300</v>
      </c>
      <c r="O464">
        <v>680.4</v>
      </c>
      <c r="P464">
        <v>0</v>
      </c>
      <c r="Q464" s="2" t="s">
        <v>132</v>
      </c>
      <c r="R464" s="2" t="s">
        <v>127</v>
      </c>
      <c r="T464">
        <v>0</v>
      </c>
    </row>
    <row r="465" spans="1:21" x14ac:dyDescent="0.2">
      <c r="A465" s="2" t="s">
        <v>147</v>
      </c>
      <c r="B465" s="2" t="s">
        <v>658</v>
      </c>
      <c r="C465" s="2" t="s">
        <v>37</v>
      </c>
      <c r="D465">
        <v>27468</v>
      </c>
      <c r="E465">
        <v>27468</v>
      </c>
      <c r="F465">
        <v>1</v>
      </c>
      <c r="G465" s="2" t="s">
        <v>55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53</v>
      </c>
      <c r="N465">
        <v>6287.5</v>
      </c>
      <c r="O465">
        <v>754.5</v>
      </c>
      <c r="P465">
        <v>0</v>
      </c>
      <c r="Q465" s="2" t="s">
        <v>185</v>
      </c>
      <c r="R465" s="2" t="s">
        <v>127</v>
      </c>
      <c r="S465">
        <v>1</v>
      </c>
      <c r="T465">
        <v>1</v>
      </c>
      <c r="U465">
        <v>10</v>
      </c>
    </row>
    <row r="466" spans="1:21" x14ac:dyDescent="0.2">
      <c r="A466" s="2" t="s">
        <v>50</v>
      </c>
      <c r="B466" s="2" t="s">
        <v>659</v>
      </c>
      <c r="C466" s="2" t="s">
        <v>37</v>
      </c>
      <c r="D466">
        <v>27468</v>
      </c>
      <c r="E466">
        <v>27468</v>
      </c>
      <c r="F466">
        <v>4</v>
      </c>
      <c r="G466" s="2" t="s">
        <v>55</v>
      </c>
      <c r="H466" s="2" t="s">
        <v>157</v>
      </c>
      <c r="I466" s="2" t="s">
        <v>158</v>
      </c>
      <c r="J466" s="2" t="s">
        <v>159</v>
      </c>
      <c r="K466">
        <v>1</v>
      </c>
      <c r="L466" s="2" t="s">
        <v>171</v>
      </c>
      <c r="N466">
        <v>8625.7199999999993</v>
      </c>
      <c r="O466">
        <v>931.58</v>
      </c>
      <c r="P466">
        <v>0</v>
      </c>
      <c r="Q466" s="2" t="s">
        <v>132</v>
      </c>
      <c r="R466" s="2" t="s">
        <v>127</v>
      </c>
      <c r="T466">
        <v>0</v>
      </c>
    </row>
    <row r="467" spans="1:21" x14ac:dyDescent="0.2">
      <c r="A467" s="2" t="s">
        <v>80</v>
      </c>
      <c r="B467" s="2" t="s">
        <v>660</v>
      </c>
      <c r="C467" s="2" t="s">
        <v>37</v>
      </c>
      <c r="D467">
        <v>27468</v>
      </c>
      <c r="E467">
        <v>27468</v>
      </c>
      <c r="F467">
        <v>4</v>
      </c>
      <c r="G467" s="2" t="s">
        <v>55</v>
      </c>
      <c r="H467" s="2" t="s">
        <v>157</v>
      </c>
      <c r="I467" s="2" t="s">
        <v>158</v>
      </c>
      <c r="J467" s="2" t="s">
        <v>159</v>
      </c>
      <c r="K467">
        <v>1</v>
      </c>
      <c r="L467" s="2" t="s">
        <v>47</v>
      </c>
      <c r="N467">
        <v>10725</v>
      </c>
      <c r="O467">
        <v>1158.3</v>
      </c>
      <c r="P467">
        <v>0</v>
      </c>
      <c r="Q467" s="2" t="s">
        <v>132</v>
      </c>
      <c r="R467" s="2" t="s">
        <v>127</v>
      </c>
      <c r="T467">
        <v>0</v>
      </c>
    </row>
    <row r="468" spans="1:21" x14ac:dyDescent="0.2">
      <c r="A468" s="2" t="s">
        <v>110</v>
      </c>
      <c r="B468" s="2" t="s">
        <v>661</v>
      </c>
      <c r="C468" s="2" t="s">
        <v>37</v>
      </c>
      <c r="D468">
        <v>27468</v>
      </c>
      <c r="E468">
        <v>27468</v>
      </c>
      <c r="F468">
        <v>4</v>
      </c>
      <c r="G468" s="2" t="s">
        <v>55</v>
      </c>
      <c r="H468" s="2" t="s">
        <v>208</v>
      </c>
      <c r="I468" s="2" t="s">
        <v>209</v>
      </c>
      <c r="J468" s="2" t="s">
        <v>210</v>
      </c>
      <c r="K468">
        <v>1</v>
      </c>
      <c r="L468" s="2" t="s">
        <v>81</v>
      </c>
      <c r="N468">
        <v>4315</v>
      </c>
      <c r="O468">
        <v>466.02</v>
      </c>
      <c r="P468">
        <v>0</v>
      </c>
      <c r="Q468" s="2" t="s">
        <v>185</v>
      </c>
      <c r="R468" s="2" t="s">
        <v>109</v>
      </c>
      <c r="T468">
        <v>0</v>
      </c>
      <c r="U468">
        <v>11</v>
      </c>
    </row>
    <row r="469" spans="1:21" x14ac:dyDescent="0.2">
      <c r="A469" s="2" t="s">
        <v>67</v>
      </c>
      <c r="B469" s="2" t="s">
        <v>662</v>
      </c>
      <c r="C469" s="2" t="s">
        <v>37</v>
      </c>
      <c r="D469">
        <v>27468</v>
      </c>
      <c r="E469">
        <v>27468</v>
      </c>
      <c r="F469">
        <v>4</v>
      </c>
      <c r="G469" s="2" t="s">
        <v>55</v>
      </c>
      <c r="H469" s="2" t="s">
        <v>157</v>
      </c>
      <c r="I469" s="2" t="s">
        <v>158</v>
      </c>
      <c r="J469" s="2" t="s">
        <v>159</v>
      </c>
      <c r="K469">
        <v>1</v>
      </c>
      <c r="L469" s="2" t="s">
        <v>80</v>
      </c>
      <c r="N469">
        <v>4166.8</v>
      </c>
      <c r="O469">
        <v>450.01</v>
      </c>
      <c r="P469">
        <v>0</v>
      </c>
      <c r="Q469" s="2" t="s">
        <v>132</v>
      </c>
      <c r="R469" s="2" t="s">
        <v>42</v>
      </c>
      <c r="T469">
        <v>0</v>
      </c>
    </row>
    <row r="470" spans="1:21" x14ac:dyDescent="0.2">
      <c r="A470" s="2" t="s">
        <v>58</v>
      </c>
      <c r="B470" s="2" t="s">
        <v>663</v>
      </c>
      <c r="C470" s="2" t="s">
        <v>37</v>
      </c>
      <c r="D470">
        <v>8540</v>
      </c>
      <c r="E470">
        <v>47807</v>
      </c>
      <c r="F470">
        <v>1</v>
      </c>
      <c r="G470" s="2" t="s">
        <v>72</v>
      </c>
      <c r="H470" s="2" t="s">
        <v>39</v>
      </c>
      <c r="I470" s="2" t="s">
        <v>123</v>
      </c>
      <c r="J470" s="2" t="s">
        <v>124</v>
      </c>
      <c r="K470">
        <v>1</v>
      </c>
      <c r="L470" s="2" t="s">
        <v>191</v>
      </c>
      <c r="M470">
        <v>102</v>
      </c>
      <c r="N470">
        <v>12891</v>
      </c>
      <c r="O470">
        <v>1289.0999999999999</v>
      </c>
      <c r="P470">
        <v>2148.4899999999998</v>
      </c>
      <c r="Q470" s="2" t="s">
        <v>185</v>
      </c>
      <c r="R470" s="2" t="s">
        <v>127</v>
      </c>
      <c r="S470">
        <v>1</v>
      </c>
      <c r="T470">
        <v>1</v>
      </c>
      <c r="U470">
        <v>10</v>
      </c>
    </row>
    <row r="471" spans="1:21" x14ac:dyDescent="0.2">
      <c r="A471" s="2" t="s">
        <v>206</v>
      </c>
      <c r="B471" s="2" t="s">
        <v>664</v>
      </c>
      <c r="C471" s="2" t="s">
        <v>37</v>
      </c>
      <c r="D471">
        <v>19568</v>
      </c>
      <c r="E471">
        <v>19568</v>
      </c>
      <c r="F471">
        <v>4</v>
      </c>
      <c r="G471" s="2" t="s">
        <v>49</v>
      </c>
      <c r="H471" s="2" t="s">
        <v>166</v>
      </c>
      <c r="I471" s="2" t="s">
        <v>167</v>
      </c>
      <c r="J471" s="2" t="s">
        <v>168</v>
      </c>
      <c r="K471">
        <v>1</v>
      </c>
      <c r="L471" s="2" t="s">
        <v>132</v>
      </c>
      <c r="M471">
        <v>24</v>
      </c>
      <c r="N471">
        <v>2840</v>
      </c>
      <c r="O471">
        <v>306.72000000000003</v>
      </c>
      <c r="P471">
        <v>473.34</v>
      </c>
      <c r="R471" s="2" t="s">
        <v>170</v>
      </c>
      <c r="T471">
        <v>0</v>
      </c>
    </row>
    <row r="472" spans="1:21" x14ac:dyDescent="0.2">
      <c r="A472" s="2" t="s">
        <v>67</v>
      </c>
      <c r="B472" s="2" t="s">
        <v>665</v>
      </c>
      <c r="C472" s="2" t="s">
        <v>37</v>
      </c>
      <c r="D472">
        <v>27468</v>
      </c>
      <c r="E472">
        <v>27468</v>
      </c>
      <c r="F472">
        <v>4</v>
      </c>
      <c r="G472" s="2" t="s">
        <v>55</v>
      </c>
      <c r="H472" s="2" t="s">
        <v>208</v>
      </c>
      <c r="I472" s="2" t="s">
        <v>209</v>
      </c>
      <c r="J472" s="2" t="s">
        <v>210</v>
      </c>
      <c r="K472">
        <v>1</v>
      </c>
      <c r="L472" s="2" t="s">
        <v>81</v>
      </c>
      <c r="N472">
        <v>6390</v>
      </c>
      <c r="O472">
        <v>690.12</v>
      </c>
      <c r="P472">
        <v>0</v>
      </c>
      <c r="Q472" s="2" t="s">
        <v>215</v>
      </c>
      <c r="R472" s="2" t="s">
        <v>134</v>
      </c>
      <c r="T472">
        <v>0</v>
      </c>
      <c r="U472">
        <v>11</v>
      </c>
    </row>
    <row r="473" spans="1:21" x14ac:dyDescent="0.2">
      <c r="A473" s="2" t="s">
        <v>182</v>
      </c>
      <c r="B473" s="2" t="s">
        <v>666</v>
      </c>
      <c r="C473" s="2" t="s">
        <v>37</v>
      </c>
      <c r="D473">
        <v>27483</v>
      </c>
      <c r="E473">
        <v>27483</v>
      </c>
      <c r="F473">
        <v>1</v>
      </c>
      <c r="G473" s="2" t="s">
        <v>75</v>
      </c>
      <c r="H473" s="2" t="s">
        <v>39</v>
      </c>
      <c r="I473" s="2" t="s">
        <v>123</v>
      </c>
      <c r="J473" s="2" t="s">
        <v>124</v>
      </c>
      <c r="K473">
        <v>1</v>
      </c>
      <c r="L473" s="2" t="s">
        <v>104</v>
      </c>
      <c r="N473">
        <v>5370</v>
      </c>
      <c r="O473">
        <v>644.4</v>
      </c>
      <c r="P473">
        <v>0</v>
      </c>
      <c r="Q473" s="2" t="s">
        <v>215</v>
      </c>
      <c r="R473" s="2" t="s">
        <v>127</v>
      </c>
      <c r="S473">
        <v>1</v>
      </c>
      <c r="T473">
        <v>1</v>
      </c>
      <c r="U473">
        <v>10</v>
      </c>
    </row>
    <row r="474" spans="1:21" x14ac:dyDescent="0.2">
      <c r="A474" s="2" t="s">
        <v>206</v>
      </c>
      <c r="B474" s="2" t="s">
        <v>667</v>
      </c>
      <c r="C474" s="2" t="s">
        <v>37</v>
      </c>
      <c r="D474">
        <v>27468</v>
      </c>
      <c r="E474">
        <v>27468</v>
      </c>
      <c r="F474">
        <v>4</v>
      </c>
      <c r="G474" s="2" t="s">
        <v>55</v>
      </c>
      <c r="H474" s="2" t="s">
        <v>157</v>
      </c>
      <c r="I474" s="2" t="s">
        <v>158</v>
      </c>
      <c r="J474" s="2" t="s">
        <v>159</v>
      </c>
      <c r="K474">
        <v>1</v>
      </c>
      <c r="L474" s="2" t="s">
        <v>70</v>
      </c>
      <c r="N474">
        <v>4046.9</v>
      </c>
      <c r="O474">
        <v>437.07</v>
      </c>
      <c r="P474">
        <v>0</v>
      </c>
      <c r="Q474" s="2" t="s">
        <v>215</v>
      </c>
      <c r="R474" s="2" t="s">
        <v>42</v>
      </c>
      <c r="T474">
        <v>0</v>
      </c>
    </row>
    <row r="475" spans="1:21" x14ac:dyDescent="0.2">
      <c r="A475" s="2" t="s">
        <v>73</v>
      </c>
      <c r="B475" s="2" t="s">
        <v>668</v>
      </c>
      <c r="C475" s="2" t="s">
        <v>37</v>
      </c>
      <c r="D475">
        <v>19568</v>
      </c>
      <c r="E475">
        <v>19568</v>
      </c>
      <c r="F475">
        <v>4</v>
      </c>
      <c r="G475" s="2" t="s">
        <v>49</v>
      </c>
      <c r="H475" s="2" t="s">
        <v>39</v>
      </c>
      <c r="I475" s="2" t="s">
        <v>123</v>
      </c>
      <c r="J475" s="2" t="s">
        <v>124</v>
      </c>
      <c r="K475">
        <v>1</v>
      </c>
      <c r="L475" s="2" t="s">
        <v>80</v>
      </c>
      <c r="M475">
        <v>24</v>
      </c>
      <c r="N475">
        <v>3270</v>
      </c>
      <c r="O475">
        <v>353.16</v>
      </c>
      <c r="P475">
        <v>545</v>
      </c>
      <c r="Q475" s="2" t="s">
        <v>116</v>
      </c>
      <c r="R475" s="2" t="s">
        <v>42</v>
      </c>
      <c r="S475">
        <v>1</v>
      </c>
      <c r="T475">
        <v>1</v>
      </c>
      <c r="U475">
        <v>10</v>
      </c>
    </row>
    <row r="476" spans="1:21" x14ac:dyDescent="0.2">
      <c r="A476" s="2" t="s">
        <v>43</v>
      </c>
      <c r="B476" s="2" t="s">
        <v>669</v>
      </c>
      <c r="C476" s="2" t="s">
        <v>37</v>
      </c>
      <c r="D476">
        <v>19568</v>
      </c>
      <c r="E476">
        <v>19568</v>
      </c>
      <c r="F476">
        <v>1</v>
      </c>
      <c r="G476" s="2" t="s">
        <v>49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81</v>
      </c>
      <c r="M476">
        <v>25</v>
      </c>
      <c r="N476">
        <v>13330</v>
      </c>
      <c r="O476">
        <v>1599.6</v>
      </c>
      <c r="P476">
        <v>2221.67</v>
      </c>
      <c r="Q476" s="2" t="s">
        <v>185</v>
      </c>
      <c r="R476" s="2" t="s">
        <v>127</v>
      </c>
      <c r="S476">
        <v>1</v>
      </c>
      <c r="T476">
        <v>1</v>
      </c>
      <c r="U476">
        <v>10</v>
      </c>
    </row>
    <row r="477" spans="1:21" x14ac:dyDescent="0.2">
      <c r="A477" s="2" t="s">
        <v>67</v>
      </c>
      <c r="B477" s="2" t="s">
        <v>670</v>
      </c>
      <c r="C477" s="2" t="s">
        <v>37</v>
      </c>
      <c r="D477">
        <v>27468</v>
      </c>
      <c r="E477">
        <v>27468</v>
      </c>
      <c r="F477">
        <v>4</v>
      </c>
      <c r="G477" s="2" t="s">
        <v>55</v>
      </c>
      <c r="H477" s="2" t="s">
        <v>157</v>
      </c>
      <c r="I477" s="2" t="s">
        <v>158</v>
      </c>
      <c r="J477" s="2" t="s">
        <v>159</v>
      </c>
      <c r="K477">
        <v>1</v>
      </c>
      <c r="L477" s="2" t="s">
        <v>81</v>
      </c>
      <c r="N477">
        <v>4905</v>
      </c>
      <c r="O477">
        <v>529.74</v>
      </c>
      <c r="P477">
        <v>0</v>
      </c>
      <c r="Q477" s="2" t="s">
        <v>132</v>
      </c>
      <c r="R477" s="2" t="s">
        <v>42</v>
      </c>
      <c r="T477">
        <v>0</v>
      </c>
    </row>
    <row r="478" spans="1:21" x14ac:dyDescent="0.2">
      <c r="A478" s="2" t="s">
        <v>67</v>
      </c>
      <c r="B478" s="2" t="s">
        <v>671</v>
      </c>
      <c r="C478" s="2" t="s">
        <v>37</v>
      </c>
      <c r="D478">
        <v>27468</v>
      </c>
      <c r="E478">
        <v>27468</v>
      </c>
      <c r="F478">
        <v>1</v>
      </c>
      <c r="G478" s="2" t="s">
        <v>55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103</v>
      </c>
      <c r="N478">
        <v>5600</v>
      </c>
      <c r="O478">
        <v>672</v>
      </c>
      <c r="P478">
        <v>0</v>
      </c>
      <c r="Q478" s="2" t="s">
        <v>185</v>
      </c>
      <c r="R478" s="2" t="s">
        <v>127</v>
      </c>
      <c r="S478">
        <v>1</v>
      </c>
      <c r="T478">
        <v>1</v>
      </c>
      <c r="U478">
        <v>10</v>
      </c>
    </row>
    <row r="479" spans="1:21" x14ac:dyDescent="0.2">
      <c r="A479" s="2" t="s">
        <v>80</v>
      </c>
      <c r="B479" s="2" t="s">
        <v>672</v>
      </c>
      <c r="C479" s="2" t="s">
        <v>37</v>
      </c>
      <c r="D479">
        <v>27468</v>
      </c>
      <c r="E479">
        <v>27468</v>
      </c>
      <c r="F479">
        <v>1</v>
      </c>
      <c r="G479" s="2" t="s">
        <v>55</v>
      </c>
      <c r="H479" s="2" t="s">
        <v>39</v>
      </c>
      <c r="I479" s="2" t="s">
        <v>123</v>
      </c>
      <c r="J479" s="2" t="s">
        <v>124</v>
      </c>
      <c r="K479">
        <v>1</v>
      </c>
      <c r="L479" s="2" t="s">
        <v>171</v>
      </c>
      <c r="N479">
        <v>5875</v>
      </c>
      <c r="O479">
        <v>705</v>
      </c>
      <c r="P479">
        <v>0</v>
      </c>
      <c r="Q479" s="2" t="s">
        <v>215</v>
      </c>
      <c r="R479" s="2" t="s">
        <v>127</v>
      </c>
      <c r="S479">
        <v>1</v>
      </c>
      <c r="T479">
        <v>1</v>
      </c>
      <c r="U479">
        <v>10</v>
      </c>
    </row>
    <row r="480" spans="1:21" x14ac:dyDescent="0.2">
      <c r="A480" s="2" t="s">
        <v>182</v>
      </c>
      <c r="B480" s="2" t="s">
        <v>673</v>
      </c>
      <c r="C480" s="2" t="s">
        <v>37</v>
      </c>
      <c r="D480">
        <v>27468</v>
      </c>
      <c r="E480">
        <v>27468</v>
      </c>
      <c r="F480">
        <v>4</v>
      </c>
      <c r="G480" s="2" t="s">
        <v>55</v>
      </c>
      <c r="H480" s="2" t="s">
        <v>157</v>
      </c>
      <c r="I480" s="2" t="s">
        <v>158</v>
      </c>
      <c r="J480" s="2" t="s">
        <v>159</v>
      </c>
      <c r="K480">
        <v>1</v>
      </c>
      <c r="L480" s="2" t="s">
        <v>53</v>
      </c>
      <c r="N480">
        <v>3034</v>
      </c>
      <c r="O480">
        <v>327.67</v>
      </c>
      <c r="P480">
        <v>0</v>
      </c>
      <c r="Q480" s="2" t="s">
        <v>132</v>
      </c>
      <c r="R480" s="2" t="s">
        <v>42</v>
      </c>
      <c r="T480">
        <v>0</v>
      </c>
    </row>
    <row r="481" spans="1:21" x14ac:dyDescent="0.2">
      <c r="A481" s="2" t="s">
        <v>104</v>
      </c>
      <c r="B481" s="2" t="s">
        <v>674</v>
      </c>
      <c r="C481" s="2" t="s">
        <v>37</v>
      </c>
      <c r="D481">
        <v>8540</v>
      </c>
      <c r="E481">
        <v>37745</v>
      </c>
      <c r="F481">
        <v>1</v>
      </c>
      <c r="G481" s="2" t="s">
        <v>52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50</v>
      </c>
      <c r="M481">
        <v>102</v>
      </c>
      <c r="N481">
        <v>7410</v>
      </c>
      <c r="O481">
        <v>741</v>
      </c>
      <c r="P481">
        <v>1235</v>
      </c>
      <c r="Q481" s="2" t="s">
        <v>494</v>
      </c>
      <c r="R481" s="2" t="s">
        <v>127</v>
      </c>
      <c r="S481">
        <v>1</v>
      </c>
      <c r="T481">
        <v>1</v>
      </c>
      <c r="U481">
        <v>10</v>
      </c>
    </row>
    <row r="482" spans="1:21" x14ac:dyDescent="0.2">
      <c r="A482" s="2" t="s">
        <v>53</v>
      </c>
      <c r="B482" s="2" t="s">
        <v>675</v>
      </c>
      <c r="C482" s="2" t="s">
        <v>37</v>
      </c>
      <c r="D482">
        <v>27483</v>
      </c>
      <c r="E482">
        <v>27483</v>
      </c>
      <c r="F482">
        <v>1</v>
      </c>
      <c r="G482" s="2" t="s">
        <v>75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56</v>
      </c>
      <c r="N482">
        <v>1390</v>
      </c>
      <c r="O482">
        <v>166.8</v>
      </c>
      <c r="P482">
        <v>0</v>
      </c>
      <c r="Q482" s="2" t="s">
        <v>185</v>
      </c>
      <c r="R482" s="2" t="s">
        <v>42</v>
      </c>
      <c r="S482">
        <v>1</v>
      </c>
      <c r="T482">
        <v>1</v>
      </c>
      <c r="U482">
        <v>10</v>
      </c>
    </row>
    <row r="483" spans="1:21" x14ac:dyDescent="0.2">
      <c r="A483" s="2" t="s">
        <v>43</v>
      </c>
      <c r="B483" s="2" t="s">
        <v>676</v>
      </c>
      <c r="C483" s="2" t="s">
        <v>37</v>
      </c>
      <c r="D483">
        <v>27468</v>
      </c>
      <c r="E483">
        <v>27468</v>
      </c>
      <c r="F483">
        <v>1</v>
      </c>
      <c r="G483" s="2" t="s">
        <v>55</v>
      </c>
      <c r="H483" s="2" t="s">
        <v>39</v>
      </c>
      <c r="I483" s="2" t="s">
        <v>123</v>
      </c>
      <c r="J483" s="2" t="s">
        <v>124</v>
      </c>
      <c r="K483">
        <v>1</v>
      </c>
      <c r="L483" s="2" t="s">
        <v>58</v>
      </c>
      <c r="N483">
        <v>4674</v>
      </c>
      <c r="O483">
        <v>560.88</v>
      </c>
      <c r="P483">
        <v>0</v>
      </c>
      <c r="Q483" s="2" t="s">
        <v>215</v>
      </c>
      <c r="R483" s="2" t="s">
        <v>42</v>
      </c>
      <c r="S483">
        <v>1</v>
      </c>
      <c r="T483">
        <v>1</v>
      </c>
      <c r="U483">
        <v>10</v>
      </c>
    </row>
    <row r="484" spans="1:21" x14ac:dyDescent="0.2">
      <c r="A484" s="2" t="s">
        <v>67</v>
      </c>
      <c r="B484" s="2" t="s">
        <v>677</v>
      </c>
      <c r="C484" s="2" t="s">
        <v>37</v>
      </c>
      <c r="D484">
        <v>27468</v>
      </c>
      <c r="E484">
        <v>27468</v>
      </c>
      <c r="F484">
        <v>1</v>
      </c>
      <c r="G484" s="2" t="s">
        <v>55</v>
      </c>
      <c r="H484" s="2" t="s">
        <v>39</v>
      </c>
      <c r="I484" s="2" t="s">
        <v>40</v>
      </c>
      <c r="J484" s="2" t="s">
        <v>41</v>
      </c>
      <c r="K484">
        <v>1</v>
      </c>
      <c r="L484" s="2" t="s">
        <v>76</v>
      </c>
      <c r="N484">
        <v>1150</v>
      </c>
      <c r="O484">
        <v>136.85</v>
      </c>
      <c r="P484">
        <v>0</v>
      </c>
      <c r="R484" s="2" t="s">
        <v>42</v>
      </c>
      <c r="T484">
        <v>0</v>
      </c>
      <c r="U484">
        <v>10</v>
      </c>
    </row>
    <row r="485" spans="1:21" x14ac:dyDescent="0.2">
      <c r="A485" s="2" t="s">
        <v>43</v>
      </c>
      <c r="B485" s="2" t="s">
        <v>678</v>
      </c>
      <c r="C485" s="2" t="s">
        <v>37</v>
      </c>
      <c r="D485">
        <v>27468</v>
      </c>
      <c r="E485">
        <v>27468</v>
      </c>
      <c r="F485">
        <v>1</v>
      </c>
      <c r="G485" s="2" t="s">
        <v>55</v>
      </c>
      <c r="H485" s="2" t="s">
        <v>39</v>
      </c>
      <c r="I485" s="2" t="s">
        <v>123</v>
      </c>
      <c r="J485" s="2" t="s">
        <v>159</v>
      </c>
      <c r="K485">
        <v>1</v>
      </c>
      <c r="L485" s="2" t="s">
        <v>233</v>
      </c>
      <c r="N485">
        <v>205</v>
      </c>
      <c r="O485">
        <v>22.14</v>
      </c>
      <c r="P485">
        <v>0</v>
      </c>
      <c r="R485" s="2" t="s">
        <v>42</v>
      </c>
      <c r="T485">
        <v>0</v>
      </c>
    </row>
    <row r="486" spans="1:21" x14ac:dyDescent="0.2">
      <c r="A486" s="2" t="s">
        <v>110</v>
      </c>
      <c r="B486" s="2" t="s">
        <v>679</v>
      </c>
      <c r="C486" s="2" t="s">
        <v>37</v>
      </c>
      <c r="D486">
        <v>8540</v>
      </c>
      <c r="E486">
        <v>37745</v>
      </c>
      <c r="F486">
        <v>1</v>
      </c>
      <c r="G486" s="2" t="s">
        <v>52</v>
      </c>
      <c r="H486" s="2" t="s">
        <v>39</v>
      </c>
      <c r="I486" s="2" t="s">
        <v>123</v>
      </c>
      <c r="J486" s="2" t="s">
        <v>124</v>
      </c>
      <c r="K486">
        <v>1</v>
      </c>
      <c r="L486" s="2" t="s">
        <v>81</v>
      </c>
      <c r="M486">
        <v>102</v>
      </c>
      <c r="N486">
        <v>11050</v>
      </c>
      <c r="O486">
        <v>1105</v>
      </c>
      <c r="P486">
        <v>1841.67</v>
      </c>
      <c r="Q486" s="2" t="s">
        <v>132</v>
      </c>
      <c r="R486" s="2" t="s">
        <v>127</v>
      </c>
      <c r="S486">
        <v>1</v>
      </c>
      <c r="T486">
        <v>1</v>
      </c>
      <c r="U486">
        <v>10</v>
      </c>
    </row>
    <row r="487" spans="1:21" x14ac:dyDescent="0.2">
      <c r="A487" s="2" t="s">
        <v>63</v>
      </c>
      <c r="B487" s="2" t="s">
        <v>680</v>
      </c>
      <c r="C487" s="2" t="s">
        <v>37</v>
      </c>
      <c r="D487">
        <v>27468</v>
      </c>
      <c r="E487">
        <v>27468</v>
      </c>
      <c r="F487">
        <v>4</v>
      </c>
      <c r="G487" s="2" t="s">
        <v>55</v>
      </c>
      <c r="H487" s="2" t="s">
        <v>208</v>
      </c>
      <c r="I487" s="2" t="s">
        <v>209</v>
      </c>
      <c r="J487" s="2" t="s">
        <v>210</v>
      </c>
      <c r="K487">
        <v>1</v>
      </c>
      <c r="L487" s="2" t="s">
        <v>70</v>
      </c>
      <c r="N487">
        <v>6663.55</v>
      </c>
      <c r="O487">
        <v>719.66</v>
      </c>
      <c r="P487">
        <v>0</v>
      </c>
      <c r="Q487" s="2" t="s">
        <v>215</v>
      </c>
      <c r="R487" s="2" t="s">
        <v>342</v>
      </c>
      <c r="T487">
        <v>0</v>
      </c>
      <c r="U487">
        <v>11</v>
      </c>
    </row>
    <row r="488" spans="1:21" x14ac:dyDescent="0.2">
      <c r="A488" s="2" t="s">
        <v>206</v>
      </c>
      <c r="B488" s="2" t="s">
        <v>681</v>
      </c>
      <c r="C488" s="2" t="s">
        <v>37</v>
      </c>
      <c r="D488">
        <v>19568</v>
      </c>
      <c r="E488">
        <v>19568</v>
      </c>
      <c r="F488">
        <v>1</v>
      </c>
      <c r="G488" s="2" t="s">
        <v>49</v>
      </c>
      <c r="H488" s="2" t="s">
        <v>39</v>
      </c>
      <c r="I488" s="2" t="s">
        <v>40</v>
      </c>
      <c r="J488" s="2" t="s">
        <v>41</v>
      </c>
      <c r="K488">
        <v>1</v>
      </c>
      <c r="L488" s="2" t="s">
        <v>255</v>
      </c>
      <c r="M488">
        <v>25</v>
      </c>
      <c r="N488">
        <v>2885</v>
      </c>
      <c r="O488">
        <v>346.2</v>
      </c>
      <c r="P488">
        <v>480.83</v>
      </c>
      <c r="R488" s="2" t="s">
        <v>42</v>
      </c>
      <c r="T488">
        <v>0</v>
      </c>
      <c r="U488">
        <v>10</v>
      </c>
    </row>
    <row r="489" spans="1:21" x14ac:dyDescent="0.2">
      <c r="A489" s="2" t="s">
        <v>53</v>
      </c>
      <c r="B489" s="2" t="s">
        <v>682</v>
      </c>
      <c r="C489" s="2" t="s">
        <v>37</v>
      </c>
      <c r="D489">
        <v>27468</v>
      </c>
      <c r="E489">
        <v>27468</v>
      </c>
      <c r="F489">
        <v>2</v>
      </c>
      <c r="G489" s="2" t="s">
        <v>55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56</v>
      </c>
      <c r="N489">
        <v>3790</v>
      </c>
      <c r="O489">
        <v>409.32</v>
      </c>
      <c r="P489">
        <v>0</v>
      </c>
      <c r="Q489" s="2" t="s">
        <v>215</v>
      </c>
      <c r="R489" s="2" t="s">
        <v>42</v>
      </c>
      <c r="S489">
        <v>1</v>
      </c>
      <c r="T489">
        <v>1</v>
      </c>
      <c r="U489">
        <v>10</v>
      </c>
    </row>
    <row r="490" spans="1:21" x14ac:dyDescent="0.2">
      <c r="A490" s="2" t="s">
        <v>132</v>
      </c>
      <c r="B490" s="2" t="s">
        <v>683</v>
      </c>
      <c r="C490" s="2" t="s">
        <v>37</v>
      </c>
      <c r="D490">
        <v>27468</v>
      </c>
      <c r="E490">
        <v>27468</v>
      </c>
      <c r="F490">
        <v>4</v>
      </c>
      <c r="G490" s="2" t="s">
        <v>55</v>
      </c>
      <c r="H490" s="2" t="s">
        <v>157</v>
      </c>
      <c r="I490" s="2" t="s">
        <v>158</v>
      </c>
      <c r="J490" s="2" t="s">
        <v>159</v>
      </c>
      <c r="K490">
        <v>1</v>
      </c>
      <c r="L490" s="2" t="s">
        <v>191</v>
      </c>
      <c r="N490">
        <v>6419</v>
      </c>
      <c r="O490">
        <v>693.25</v>
      </c>
      <c r="P490">
        <v>0</v>
      </c>
      <c r="Q490" s="2" t="s">
        <v>215</v>
      </c>
      <c r="R490" s="2" t="s">
        <v>127</v>
      </c>
      <c r="T490">
        <v>0</v>
      </c>
    </row>
    <row r="491" spans="1:21" x14ac:dyDescent="0.2">
      <c r="A491" s="2" t="s">
        <v>67</v>
      </c>
      <c r="B491" s="2" t="s">
        <v>684</v>
      </c>
      <c r="C491" s="2" t="s">
        <v>37</v>
      </c>
      <c r="D491">
        <v>27468</v>
      </c>
      <c r="E491">
        <v>27468</v>
      </c>
      <c r="F491">
        <v>4</v>
      </c>
      <c r="G491" s="2" t="s">
        <v>55</v>
      </c>
      <c r="H491" s="2" t="s">
        <v>208</v>
      </c>
      <c r="I491" s="2" t="s">
        <v>209</v>
      </c>
      <c r="J491" s="2" t="s">
        <v>210</v>
      </c>
      <c r="K491">
        <v>1</v>
      </c>
      <c r="L491" s="2" t="s">
        <v>81</v>
      </c>
      <c r="N491">
        <v>8674.9</v>
      </c>
      <c r="O491">
        <v>936.89</v>
      </c>
      <c r="P491">
        <v>0</v>
      </c>
      <c r="Q491" s="2" t="s">
        <v>215</v>
      </c>
      <c r="R491" s="2" t="s">
        <v>134</v>
      </c>
      <c r="T491">
        <v>0</v>
      </c>
      <c r="U491">
        <v>11</v>
      </c>
    </row>
    <row r="492" spans="1:21" x14ac:dyDescent="0.2">
      <c r="A492" s="2" t="s">
        <v>120</v>
      </c>
      <c r="B492" s="2" t="s">
        <v>685</v>
      </c>
      <c r="C492" s="2" t="s">
        <v>37</v>
      </c>
      <c r="D492">
        <v>61129</v>
      </c>
      <c r="E492">
        <v>61129</v>
      </c>
      <c r="F492">
        <v>4</v>
      </c>
      <c r="G492" s="2" t="s">
        <v>283</v>
      </c>
      <c r="H492" s="2" t="s">
        <v>39</v>
      </c>
      <c r="I492" s="2" t="s">
        <v>123</v>
      </c>
      <c r="J492" s="2" t="s">
        <v>124</v>
      </c>
      <c r="K492">
        <v>1</v>
      </c>
      <c r="L492" s="2" t="s">
        <v>191</v>
      </c>
      <c r="M492">
        <v>13</v>
      </c>
      <c r="N492">
        <v>2900</v>
      </c>
      <c r="O492">
        <v>348</v>
      </c>
      <c r="P492">
        <v>483.33</v>
      </c>
      <c r="Q492" s="2" t="s">
        <v>116</v>
      </c>
      <c r="R492" s="2" t="s">
        <v>42</v>
      </c>
      <c r="S492">
        <v>1</v>
      </c>
      <c r="T492">
        <v>1</v>
      </c>
      <c r="U492">
        <v>10</v>
      </c>
    </row>
    <row r="493" spans="1:21" x14ac:dyDescent="0.2">
      <c r="A493" s="2" t="s">
        <v>206</v>
      </c>
      <c r="B493" s="2" t="s">
        <v>686</v>
      </c>
      <c r="C493" s="2" t="s">
        <v>37</v>
      </c>
      <c r="D493">
        <v>27468</v>
      </c>
      <c r="E493">
        <v>27468</v>
      </c>
      <c r="F493">
        <v>2</v>
      </c>
      <c r="G493" s="2" t="s">
        <v>55</v>
      </c>
      <c r="H493" s="2" t="s">
        <v>39</v>
      </c>
      <c r="I493" s="2" t="s">
        <v>123</v>
      </c>
      <c r="J493" s="2" t="s">
        <v>124</v>
      </c>
      <c r="K493">
        <v>1</v>
      </c>
      <c r="L493" s="2" t="s">
        <v>56</v>
      </c>
      <c r="N493">
        <v>7745</v>
      </c>
      <c r="O493">
        <v>836.46</v>
      </c>
      <c r="P493">
        <v>0</v>
      </c>
      <c r="Q493" s="2" t="s">
        <v>133</v>
      </c>
      <c r="R493" s="2" t="s">
        <v>127</v>
      </c>
      <c r="S493">
        <v>1</v>
      </c>
      <c r="T493">
        <v>1</v>
      </c>
      <c r="U493">
        <v>10</v>
      </c>
    </row>
    <row r="494" spans="1:21" x14ac:dyDescent="0.2">
      <c r="A494" s="2" t="s">
        <v>67</v>
      </c>
      <c r="B494" s="2" t="s">
        <v>687</v>
      </c>
      <c r="C494" s="2" t="s">
        <v>37</v>
      </c>
      <c r="D494">
        <v>27468</v>
      </c>
      <c r="E494">
        <v>27468</v>
      </c>
      <c r="F494">
        <v>4</v>
      </c>
      <c r="G494" s="2" t="s">
        <v>55</v>
      </c>
      <c r="H494" s="2" t="s">
        <v>208</v>
      </c>
      <c r="I494" s="2" t="s">
        <v>209</v>
      </c>
      <c r="J494" s="2" t="s">
        <v>210</v>
      </c>
      <c r="K494">
        <v>1</v>
      </c>
      <c r="L494" s="2" t="s">
        <v>53</v>
      </c>
      <c r="N494">
        <v>1290</v>
      </c>
      <c r="O494">
        <v>139.32</v>
      </c>
      <c r="P494">
        <v>0</v>
      </c>
      <c r="Q494" s="2" t="s">
        <v>185</v>
      </c>
      <c r="R494" s="2" t="s">
        <v>109</v>
      </c>
      <c r="T494">
        <v>0</v>
      </c>
      <c r="U494">
        <v>11</v>
      </c>
    </row>
    <row r="495" spans="1:21" x14ac:dyDescent="0.2">
      <c r="A495" s="2" t="s">
        <v>67</v>
      </c>
      <c r="B495" s="2" t="s">
        <v>688</v>
      </c>
      <c r="C495" s="2" t="s">
        <v>37</v>
      </c>
      <c r="D495">
        <v>27468</v>
      </c>
      <c r="E495">
        <v>27468</v>
      </c>
      <c r="F495">
        <v>4</v>
      </c>
      <c r="G495" s="2" t="s">
        <v>55</v>
      </c>
      <c r="H495" s="2" t="s">
        <v>157</v>
      </c>
      <c r="I495" s="2" t="s">
        <v>158</v>
      </c>
      <c r="J495" s="2" t="s">
        <v>159</v>
      </c>
      <c r="K495">
        <v>1</v>
      </c>
      <c r="L495" s="2" t="s">
        <v>81</v>
      </c>
      <c r="N495">
        <v>6209.98</v>
      </c>
      <c r="O495">
        <v>670.68</v>
      </c>
      <c r="P495">
        <v>0</v>
      </c>
      <c r="Q495" s="2" t="s">
        <v>132</v>
      </c>
      <c r="R495" s="2" t="s">
        <v>127</v>
      </c>
      <c r="T495">
        <v>0</v>
      </c>
    </row>
    <row r="496" spans="1:21" x14ac:dyDescent="0.2">
      <c r="A496" s="2" t="s">
        <v>110</v>
      </c>
      <c r="B496" s="2" t="s">
        <v>689</v>
      </c>
      <c r="C496" s="2" t="s">
        <v>37</v>
      </c>
      <c r="D496">
        <v>27468</v>
      </c>
      <c r="E496">
        <v>27468</v>
      </c>
      <c r="F496">
        <v>4</v>
      </c>
      <c r="G496" s="2" t="s">
        <v>55</v>
      </c>
      <c r="H496" s="2" t="s">
        <v>157</v>
      </c>
      <c r="I496" s="2" t="s">
        <v>158</v>
      </c>
      <c r="J496" s="2" t="s">
        <v>159</v>
      </c>
      <c r="K496">
        <v>1</v>
      </c>
      <c r="L496" s="2" t="s">
        <v>81</v>
      </c>
      <c r="N496">
        <v>3100</v>
      </c>
      <c r="O496">
        <v>334.8</v>
      </c>
      <c r="P496">
        <v>0</v>
      </c>
      <c r="Q496" s="2" t="s">
        <v>132</v>
      </c>
      <c r="R496" s="2" t="s">
        <v>42</v>
      </c>
      <c r="T496">
        <v>0</v>
      </c>
    </row>
    <row r="497" spans="1:21" x14ac:dyDescent="0.2">
      <c r="A497" s="2" t="s">
        <v>58</v>
      </c>
      <c r="B497" s="2" t="s">
        <v>690</v>
      </c>
      <c r="C497" s="2" t="s">
        <v>37</v>
      </c>
      <c r="D497">
        <v>27468</v>
      </c>
      <c r="E497">
        <v>27468</v>
      </c>
      <c r="F497">
        <v>4</v>
      </c>
      <c r="G497" s="2" t="s">
        <v>55</v>
      </c>
      <c r="H497" s="2" t="s">
        <v>208</v>
      </c>
      <c r="I497" s="2" t="s">
        <v>209</v>
      </c>
      <c r="J497" s="2" t="s">
        <v>210</v>
      </c>
      <c r="K497">
        <v>1</v>
      </c>
      <c r="L497" s="2" t="s">
        <v>73</v>
      </c>
      <c r="N497">
        <v>720</v>
      </c>
      <c r="O497">
        <v>77.760000000000005</v>
      </c>
      <c r="P497">
        <v>0</v>
      </c>
      <c r="Q497" s="2" t="s">
        <v>215</v>
      </c>
      <c r="R497" s="2" t="s">
        <v>109</v>
      </c>
      <c r="T497">
        <v>0</v>
      </c>
      <c r="U497">
        <v>11</v>
      </c>
    </row>
    <row r="498" spans="1:21" x14ac:dyDescent="0.2">
      <c r="A498" s="2" t="s">
        <v>103</v>
      </c>
      <c r="B498" s="2" t="s">
        <v>691</v>
      </c>
      <c r="C498" s="2" t="s">
        <v>37</v>
      </c>
      <c r="D498">
        <v>27468</v>
      </c>
      <c r="E498">
        <v>27468</v>
      </c>
      <c r="F498">
        <v>4</v>
      </c>
      <c r="G498" s="2" t="s">
        <v>55</v>
      </c>
      <c r="H498" s="2" t="s">
        <v>157</v>
      </c>
      <c r="I498" s="2" t="s">
        <v>212</v>
      </c>
      <c r="J498" s="2" t="s">
        <v>159</v>
      </c>
      <c r="K498">
        <v>1</v>
      </c>
      <c r="L498" s="2" t="s">
        <v>116</v>
      </c>
      <c r="N498">
        <v>667.89</v>
      </c>
      <c r="O498">
        <v>72.13</v>
      </c>
      <c r="P498">
        <v>0</v>
      </c>
      <c r="R498" s="2" t="s">
        <v>42</v>
      </c>
      <c r="T498">
        <v>0</v>
      </c>
      <c r="U498">
        <v>11</v>
      </c>
    </row>
    <row r="499" spans="1:21" x14ac:dyDescent="0.2">
      <c r="A499" s="2" t="s">
        <v>171</v>
      </c>
      <c r="B499" s="2" t="s">
        <v>692</v>
      </c>
      <c r="C499" s="2" t="s">
        <v>37</v>
      </c>
      <c r="D499">
        <v>27468</v>
      </c>
      <c r="E499">
        <v>27468</v>
      </c>
      <c r="F499">
        <v>2</v>
      </c>
      <c r="G499" s="2" t="s">
        <v>55</v>
      </c>
      <c r="H499" s="2" t="s">
        <v>166</v>
      </c>
      <c r="I499" s="2" t="s">
        <v>167</v>
      </c>
      <c r="J499" s="2" t="s">
        <v>168</v>
      </c>
      <c r="K499">
        <v>1</v>
      </c>
      <c r="L499" s="2" t="s">
        <v>56</v>
      </c>
      <c r="N499">
        <v>8320</v>
      </c>
      <c r="O499">
        <v>898.56</v>
      </c>
      <c r="P499">
        <v>0</v>
      </c>
      <c r="R499" s="2" t="s">
        <v>170</v>
      </c>
      <c r="T499">
        <v>0</v>
      </c>
    </row>
    <row r="500" spans="1:21" x14ac:dyDescent="0.2">
      <c r="A500" s="2" t="s">
        <v>73</v>
      </c>
      <c r="B500" s="2" t="s">
        <v>693</v>
      </c>
      <c r="C500" s="2" t="s">
        <v>37</v>
      </c>
      <c r="D500">
        <v>8540</v>
      </c>
      <c r="E500">
        <v>37755</v>
      </c>
      <c r="F500">
        <v>1</v>
      </c>
      <c r="G500" s="2" t="s">
        <v>69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103</v>
      </c>
      <c r="M500">
        <v>102</v>
      </c>
      <c r="N500">
        <v>10280</v>
      </c>
      <c r="O500">
        <v>1028</v>
      </c>
      <c r="P500">
        <v>1713.33</v>
      </c>
      <c r="Q500" s="2" t="s">
        <v>200</v>
      </c>
      <c r="R500" s="2" t="s">
        <v>127</v>
      </c>
      <c r="S500">
        <v>1</v>
      </c>
      <c r="T500">
        <v>1</v>
      </c>
      <c r="U500">
        <v>10</v>
      </c>
    </row>
    <row r="501" spans="1:21" x14ac:dyDescent="0.2">
      <c r="A501" s="2" t="s">
        <v>53</v>
      </c>
      <c r="B501" s="2" t="s">
        <v>694</v>
      </c>
      <c r="C501" s="2" t="s">
        <v>37</v>
      </c>
      <c r="D501">
        <v>19568</v>
      </c>
      <c r="E501">
        <v>19568</v>
      </c>
      <c r="F501">
        <v>4</v>
      </c>
      <c r="G501" s="2" t="s">
        <v>49</v>
      </c>
      <c r="H501" s="2" t="s">
        <v>39</v>
      </c>
      <c r="I501" s="2" t="s">
        <v>40</v>
      </c>
      <c r="J501" s="2" t="s">
        <v>41</v>
      </c>
      <c r="K501">
        <v>1</v>
      </c>
      <c r="L501" s="2" t="s">
        <v>132</v>
      </c>
      <c r="M501">
        <v>24</v>
      </c>
      <c r="N501">
        <v>1620</v>
      </c>
      <c r="O501">
        <v>174.96</v>
      </c>
      <c r="P501">
        <v>270</v>
      </c>
      <c r="R501" s="2" t="s">
        <v>285</v>
      </c>
      <c r="T501">
        <v>0</v>
      </c>
      <c r="U501">
        <v>10</v>
      </c>
    </row>
    <row r="502" spans="1:21" x14ac:dyDescent="0.2">
      <c r="A502" s="2" t="s">
        <v>206</v>
      </c>
      <c r="B502" s="2" t="s">
        <v>695</v>
      </c>
      <c r="C502" s="2" t="s">
        <v>37</v>
      </c>
      <c r="D502">
        <v>27468</v>
      </c>
      <c r="E502">
        <v>27468</v>
      </c>
      <c r="F502">
        <v>4</v>
      </c>
      <c r="G502" s="2" t="s">
        <v>55</v>
      </c>
      <c r="H502" s="2" t="s">
        <v>157</v>
      </c>
      <c r="I502" s="2" t="s">
        <v>158</v>
      </c>
      <c r="J502" s="2" t="s">
        <v>159</v>
      </c>
      <c r="K502">
        <v>1</v>
      </c>
      <c r="L502" s="2" t="s">
        <v>56</v>
      </c>
      <c r="N502">
        <v>6673.1</v>
      </c>
      <c r="O502">
        <v>720.69</v>
      </c>
      <c r="P502">
        <v>0</v>
      </c>
      <c r="Q502" s="2" t="s">
        <v>215</v>
      </c>
      <c r="R502" s="2" t="s">
        <v>127</v>
      </c>
      <c r="T502">
        <v>0</v>
      </c>
    </row>
    <row r="503" spans="1:21" x14ac:dyDescent="0.2">
      <c r="A503" s="2" t="s">
        <v>43</v>
      </c>
      <c r="B503" s="2" t="s">
        <v>696</v>
      </c>
      <c r="C503" s="2" t="s">
        <v>37</v>
      </c>
      <c r="D503">
        <v>29518</v>
      </c>
      <c r="E503">
        <v>29518</v>
      </c>
      <c r="F503">
        <v>4</v>
      </c>
      <c r="G503" s="2" t="s">
        <v>697</v>
      </c>
      <c r="H503" s="2" t="s">
        <v>157</v>
      </c>
      <c r="I503" s="2" t="s">
        <v>158</v>
      </c>
      <c r="J503" s="2" t="s">
        <v>159</v>
      </c>
      <c r="K503">
        <v>1</v>
      </c>
      <c r="L503" s="2" t="s">
        <v>64</v>
      </c>
      <c r="M503">
        <v>19</v>
      </c>
      <c r="N503">
        <v>10510</v>
      </c>
      <c r="O503">
        <v>1261.2</v>
      </c>
      <c r="P503">
        <v>1751.66</v>
      </c>
      <c r="Q503" s="2" t="s">
        <v>132</v>
      </c>
      <c r="R503" s="2" t="s">
        <v>127</v>
      </c>
      <c r="T503">
        <v>0</v>
      </c>
    </row>
    <row r="504" spans="1:21" x14ac:dyDescent="0.2">
      <c r="A504" s="2" t="s">
        <v>58</v>
      </c>
      <c r="B504" s="2" t="s">
        <v>698</v>
      </c>
      <c r="C504" s="2" t="s">
        <v>37</v>
      </c>
      <c r="D504">
        <v>27468</v>
      </c>
      <c r="E504">
        <v>27468</v>
      </c>
      <c r="F504">
        <v>1</v>
      </c>
      <c r="G504" s="2" t="s">
        <v>55</v>
      </c>
      <c r="H504" s="2" t="s">
        <v>39</v>
      </c>
      <c r="I504" s="2" t="s">
        <v>123</v>
      </c>
      <c r="J504" s="2" t="s">
        <v>124</v>
      </c>
      <c r="K504">
        <v>1</v>
      </c>
      <c r="L504" s="2" t="s">
        <v>110</v>
      </c>
      <c r="N504">
        <v>4125</v>
      </c>
      <c r="O504">
        <v>495</v>
      </c>
      <c r="P504">
        <v>0</v>
      </c>
      <c r="Q504" s="2" t="s">
        <v>132</v>
      </c>
      <c r="R504" s="2" t="s">
        <v>42</v>
      </c>
      <c r="S504">
        <v>1</v>
      </c>
      <c r="T504">
        <v>1</v>
      </c>
      <c r="U504">
        <v>10</v>
      </c>
    </row>
    <row r="505" spans="1:21" x14ac:dyDescent="0.2">
      <c r="A505" s="2" t="s">
        <v>110</v>
      </c>
      <c r="B505" s="2" t="s">
        <v>699</v>
      </c>
      <c r="C505" s="2" t="s">
        <v>37</v>
      </c>
      <c r="D505">
        <v>27468</v>
      </c>
      <c r="E505">
        <v>27468</v>
      </c>
      <c r="F505">
        <v>4</v>
      </c>
      <c r="G505" s="2" t="s">
        <v>55</v>
      </c>
      <c r="H505" s="2" t="s">
        <v>208</v>
      </c>
      <c r="I505" s="2" t="s">
        <v>209</v>
      </c>
      <c r="J505" s="2" t="s">
        <v>210</v>
      </c>
      <c r="K505">
        <v>1</v>
      </c>
      <c r="L505" s="2" t="s">
        <v>53</v>
      </c>
      <c r="N505">
        <v>5390</v>
      </c>
      <c r="O505">
        <v>582.12</v>
      </c>
      <c r="P505">
        <v>0</v>
      </c>
      <c r="Q505" s="2" t="s">
        <v>185</v>
      </c>
      <c r="R505" s="2" t="s">
        <v>134</v>
      </c>
      <c r="T505">
        <v>0</v>
      </c>
      <c r="U505">
        <v>11</v>
      </c>
    </row>
    <row r="506" spans="1:21" x14ac:dyDescent="0.2">
      <c r="A506" s="2" t="s">
        <v>43</v>
      </c>
      <c r="B506" s="2" t="s">
        <v>700</v>
      </c>
      <c r="C506" s="2" t="s">
        <v>37</v>
      </c>
      <c r="D506">
        <v>8540</v>
      </c>
      <c r="E506">
        <v>47807</v>
      </c>
      <c r="F506">
        <v>1</v>
      </c>
      <c r="G506" s="2" t="s">
        <v>72</v>
      </c>
      <c r="H506" s="2" t="s">
        <v>39</v>
      </c>
      <c r="I506" s="2" t="s">
        <v>40</v>
      </c>
      <c r="J506" s="2" t="s">
        <v>41</v>
      </c>
      <c r="K506">
        <v>1</v>
      </c>
      <c r="L506" s="2" t="s">
        <v>110</v>
      </c>
      <c r="M506">
        <v>102</v>
      </c>
      <c r="N506">
        <v>5995</v>
      </c>
      <c r="O506">
        <v>599.5</v>
      </c>
      <c r="P506">
        <v>999.17</v>
      </c>
      <c r="R506" s="2" t="s">
        <v>42</v>
      </c>
      <c r="T506">
        <v>0</v>
      </c>
      <c r="U506">
        <v>10</v>
      </c>
    </row>
    <row r="507" spans="1:21" x14ac:dyDescent="0.2">
      <c r="A507" s="2" t="s">
        <v>206</v>
      </c>
      <c r="B507" s="2" t="s">
        <v>701</v>
      </c>
      <c r="C507" s="2" t="s">
        <v>37</v>
      </c>
      <c r="D507">
        <v>8540</v>
      </c>
      <c r="E507">
        <v>37745</v>
      </c>
      <c r="F507">
        <v>1</v>
      </c>
      <c r="G507" s="2" t="s">
        <v>52</v>
      </c>
      <c r="H507" s="2" t="s">
        <v>39</v>
      </c>
      <c r="I507" s="2" t="s">
        <v>123</v>
      </c>
      <c r="J507" s="2" t="s">
        <v>124</v>
      </c>
      <c r="K507">
        <v>1</v>
      </c>
      <c r="L507" s="2" t="s">
        <v>63</v>
      </c>
      <c r="M507">
        <v>102</v>
      </c>
      <c r="N507">
        <v>12000</v>
      </c>
      <c r="O507">
        <v>1200</v>
      </c>
      <c r="P507">
        <v>2000</v>
      </c>
      <c r="Q507" s="2" t="s">
        <v>215</v>
      </c>
      <c r="R507" s="2" t="s">
        <v>127</v>
      </c>
      <c r="S507">
        <v>1</v>
      </c>
      <c r="T507">
        <v>1</v>
      </c>
      <c r="U507">
        <v>10</v>
      </c>
    </row>
    <row r="508" spans="1:21" x14ac:dyDescent="0.2">
      <c r="A508" s="2" t="s">
        <v>132</v>
      </c>
      <c r="B508" s="2" t="s">
        <v>702</v>
      </c>
      <c r="C508" s="2" t="s">
        <v>37</v>
      </c>
      <c r="D508">
        <v>27468</v>
      </c>
      <c r="E508">
        <v>27468</v>
      </c>
      <c r="F508">
        <v>1</v>
      </c>
      <c r="G508" s="2" t="s">
        <v>55</v>
      </c>
      <c r="H508" s="2" t="s">
        <v>39</v>
      </c>
      <c r="I508" s="2" t="s">
        <v>123</v>
      </c>
      <c r="J508" s="2" t="s">
        <v>124</v>
      </c>
      <c r="K508">
        <v>1</v>
      </c>
      <c r="L508" s="2" t="s">
        <v>125</v>
      </c>
      <c r="N508">
        <v>5981</v>
      </c>
      <c r="O508">
        <v>717.72</v>
      </c>
      <c r="P508">
        <v>0</v>
      </c>
      <c r="Q508" s="2" t="s">
        <v>126</v>
      </c>
      <c r="R508" s="2" t="s">
        <v>127</v>
      </c>
      <c r="S508">
        <v>1</v>
      </c>
      <c r="T508">
        <v>1</v>
      </c>
      <c r="U508">
        <v>10</v>
      </c>
    </row>
    <row r="509" spans="1:21" x14ac:dyDescent="0.2">
      <c r="A509" s="2" t="s">
        <v>47</v>
      </c>
      <c r="B509" s="2" t="s">
        <v>703</v>
      </c>
      <c r="C509" s="2" t="s">
        <v>37</v>
      </c>
      <c r="D509">
        <v>19568</v>
      </c>
      <c r="E509">
        <v>19568</v>
      </c>
      <c r="F509">
        <v>4</v>
      </c>
      <c r="G509" s="2" t="s">
        <v>49</v>
      </c>
      <c r="H509" s="2" t="s">
        <v>157</v>
      </c>
      <c r="I509" s="2" t="s">
        <v>158</v>
      </c>
      <c r="J509" s="2" t="s">
        <v>159</v>
      </c>
      <c r="K509">
        <v>1</v>
      </c>
      <c r="L509" s="2" t="s">
        <v>171</v>
      </c>
      <c r="M509">
        <v>24</v>
      </c>
      <c r="N509">
        <v>4370</v>
      </c>
      <c r="O509">
        <v>471.96</v>
      </c>
      <c r="P509">
        <v>728.33</v>
      </c>
      <c r="Q509" s="2" t="s">
        <v>132</v>
      </c>
      <c r="R509" s="2" t="s">
        <v>42</v>
      </c>
      <c r="T509">
        <v>0</v>
      </c>
    </row>
    <row r="510" spans="1:21" x14ac:dyDescent="0.2">
      <c r="A510" s="2" t="s">
        <v>132</v>
      </c>
      <c r="B510" s="2" t="s">
        <v>704</v>
      </c>
      <c r="C510" s="2" t="s">
        <v>37</v>
      </c>
      <c r="D510">
        <v>27468</v>
      </c>
      <c r="E510">
        <v>27468</v>
      </c>
      <c r="F510">
        <v>4</v>
      </c>
      <c r="G510" s="2" t="s">
        <v>55</v>
      </c>
      <c r="H510" s="2" t="s">
        <v>208</v>
      </c>
      <c r="I510" s="2" t="s">
        <v>209</v>
      </c>
      <c r="J510" s="2" t="s">
        <v>210</v>
      </c>
      <c r="K510">
        <v>1</v>
      </c>
      <c r="L510" s="2" t="s">
        <v>191</v>
      </c>
      <c r="N510">
        <v>8360</v>
      </c>
      <c r="O510">
        <v>902.88</v>
      </c>
      <c r="P510">
        <v>0</v>
      </c>
      <c r="Q510" s="2" t="s">
        <v>116</v>
      </c>
      <c r="R510" s="2" t="s">
        <v>342</v>
      </c>
      <c r="T510">
        <v>0</v>
      </c>
      <c r="U510">
        <v>11</v>
      </c>
    </row>
    <row r="511" spans="1:21" x14ac:dyDescent="0.2">
      <c r="A511" s="2" t="s">
        <v>136</v>
      </c>
      <c r="B511" s="2" t="s">
        <v>705</v>
      </c>
      <c r="C511" s="2" t="s">
        <v>37</v>
      </c>
      <c r="D511">
        <v>19568</v>
      </c>
      <c r="E511">
        <v>19568</v>
      </c>
      <c r="F511">
        <v>1</v>
      </c>
      <c r="G511" s="2" t="s">
        <v>49</v>
      </c>
      <c r="H511" s="2" t="s">
        <v>166</v>
      </c>
      <c r="I511" s="2" t="s">
        <v>167</v>
      </c>
      <c r="J511" s="2" t="s">
        <v>168</v>
      </c>
      <c r="K511">
        <v>1</v>
      </c>
      <c r="L511" s="2" t="s">
        <v>706</v>
      </c>
      <c r="M511">
        <v>25</v>
      </c>
      <c r="N511">
        <v>3505</v>
      </c>
      <c r="O511">
        <v>420.6</v>
      </c>
      <c r="P511">
        <v>584.16</v>
      </c>
      <c r="R511" s="2" t="s">
        <v>170</v>
      </c>
      <c r="T511">
        <v>0</v>
      </c>
    </row>
    <row r="512" spans="1:21" x14ac:dyDescent="0.2">
      <c r="A512" s="2" t="s">
        <v>64</v>
      </c>
      <c r="B512" s="2" t="s">
        <v>707</v>
      </c>
      <c r="C512" s="2" t="s">
        <v>37</v>
      </c>
      <c r="D512">
        <v>27468</v>
      </c>
      <c r="E512">
        <v>27468</v>
      </c>
      <c r="F512">
        <v>4</v>
      </c>
      <c r="G512" s="2" t="s">
        <v>55</v>
      </c>
      <c r="H512" s="2" t="s">
        <v>208</v>
      </c>
      <c r="I512" s="2" t="s">
        <v>209</v>
      </c>
      <c r="J512" s="2" t="s">
        <v>210</v>
      </c>
      <c r="K512">
        <v>1</v>
      </c>
      <c r="L512" s="2" t="s">
        <v>73</v>
      </c>
      <c r="N512">
        <v>819</v>
      </c>
      <c r="O512">
        <v>88.45</v>
      </c>
      <c r="P512">
        <v>0</v>
      </c>
      <c r="Q512" s="2" t="s">
        <v>215</v>
      </c>
      <c r="R512" s="2" t="s">
        <v>109</v>
      </c>
      <c r="T512">
        <v>0</v>
      </c>
      <c r="U512">
        <v>11</v>
      </c>
    </row>
    <row r="513" spans="1:21" x14ac:dyDescent="0.2">
      <c r="A513" s="2" t="s">
        <v>132</v>
      </c>
      <c r="B513" s="2" t="s">
        <v>708</v>
      </c>
      <c r="C513" s="2" t="s">
        <v>37</v>
      </c>
      <c r="D513">
        <v>19568</v>
      </c>
      <c r="E513">
        <v>19568</v>
      </c>
      <c r="F513">
        <v>1</v>
      </c>
      <c r="G513" s="2" t="s">
        <v>49</v>
      </c>
      <c r="H513" s="2" t="s">
        <v>39</v>
      </c>
      <c r="I513" s="2" t="s">
        <v>123</v>
      </c>
      <c r="J513" s="2" t="s">
        <v>124</v>
      </c>
      <c r="K513">
        <v>1</v>
      </c>
      <c r="L513" s="2" t="s">
        <v>200</v>
      </c>
      <c r="M513">
        <v>25</v>
      </c>
      <c r="N513">
        <v>11895</v>
      </c>
      <c r="O513">
        <v>1427.4</v>
      </c>
      <c r="P513">
        <v>1982.49</v>
      </c>
      <c r="Q513" s="2" t="s">
        <v>126</v>
      </c>
      <c r="R513" s="2" t="s">
        <v>127</v>
      </c>
      <c r="S513">
        <v>1</v>
      </c>
      <c r="T513">
        <v>1</v>
      </c>
      <c r="U513">
        <v>10</v>
      </c>
    </row>
    <row r="514" spans="1:21" x14ac:dyDescent="0.2">
      <c r="A514" s="2" t="s">
        <v>53</v>
      </c>
      <c r="B514" s="2" t="s">
        <v>709</v>
      </c>
      <c r="C514" s="2" t="s">
        <v>37</v>
      </c>
      <c r="D514">
        <v>27468</v>
      </c>
      <c r="E514">
        <v>27468</v>
      </c>
      <c r="F514">
        <v>1</v>
      </c>
      <c r="G514" s="2" t="s">
        <v>55</v>
      </c>
      <c r="H514" s="2" t="s">
        <v>166</v>
      </c>
      <c r="I514" s="2" t="s">
        <v>167</v>
      </c>
      <c r="J514" s="2" t="s">
        <v>168</v>
      </c>
      <c r="K514">
        <v>1</v>
      </c>
      <c r="L514" s="2" t="s">
        <v>200</v>
      </c>
      <c r="N514">
        <v>1275</v>
      </c>
      <c r="O514">
        <v>151.85</v>
      </c>
      <c r="P514">
        <v>0</v>
      </c>
      <c r="R514" s="2" t="s">
        <v>170</v>
      </c>
      <c r="T514">
        <v>0</v>
      </c>
    </row>
    <row r="515" spans="1:21" x14ac:dyDescent="0.2">
      <c r="A515" s="2" t="s">
        <v>67</v>
      </c>
      <c r="B515" s="2" t="s">
        <v>710</v>
      </c>
      <c r="C515" s="2" t="s">
        <v>37</v>
      </c>
      <c r="D515">
        <v>19568</v>
      </c>
      <c r="E515">
        <v>19568</v>
      </c>
      <c r="F515">
        <v>4</v>
      </c>
      <c r="G515" s="2" t="s">
        <v>49</v>
      </c>
      <c r="H515" s="2" t="s">
        <v>39</v>
      </c>
      <c r="I515" s="2" t="s">
        <v>123</v>
      </c>
      <c r="J515" s="2" t="s">
        <v>124</v>
      </c>
      <c r="K515">
        <v>1</v>
      </c>
      <c r="L515" s="2" t="s">
        <v>80</v>
      </c>
      <c r="M515">
        <v>24</v>
      </c>
      <c r="N515">
        <v>630</v>
      </c>
      <c r="O515">
        <v>68.040000000000006</v>
      </c>
      <c r="P515">
        <v>105</v>
      </c>
      <c r="Q515" s="2" t="s">
        <v>132</v>
      </c>
      <c r="R515" s="2" t="s">
        <v>42</v>
      </c>
      <c r="S515">
        <v>1</v>
      </c>
      <c r="T515">
        <v>1</v>
      </c>
      <c r="U515">
        <v>10</v>
      </c>
    </row>
    <row r="516" spans="1:21" x14ac:dyDescent="0.2">
      <c r="A516" s="2" t="s">
        <v>103</v>
      </c>
      <c r="B516" s="2" t="s">
        <v>711</v>
      </c>
      <c r="C516" s="2" t="s">
        <v>37</v>
      </c>
      <c r="D516">
        <v>27468</v>
      </c>
      <c r="E516">
        <v>27468</v>
      </c>
      <c r="F516">
        <v>1</v>
      </c>
      <c r="G516" s="2" t="s">
        <v>55</v>
      </c>
      <c r="H516" s="2" t="s">
        <v>39</v>
      </c>
      <c r="I516" s="2" t="s">
        <v>123</v>
      </c>
      <c r="J516" s="2" t="s">
        <v>124</v>
      </c>
      <c r="K516">
        <v>1</v>
      </c>
      <c r="L516" s="2" t="s">
        <v>171</v>
      </c>
      <c r="N516">
        <v>9234.2999999999993</v>
      </c>
      <c r="O516">
        <v>1446.09</v>
      </c>
      <c r="P516">
        <v>0</v>
      </c>
      <c r="Q516" s="2" t="s">
        <v>185</v>
      </c>
      <c r="R516" s="2" t="s">
        <v>127</v>
      </c>
      <c r="S516">
        <v>1</v>
      </c>
      <c r="T516">
        <v>1</v>
      </c>
      <c r="U516">
        <v>10</v>
      </c>
    </row>
    <row r="517" spans="1:21" x14ac:dyDescent="0.2">
      <c r="A517" s="2" t="s">
        <v>63</v>
      </c>
      <c r="B517" s="2" t="s">
        <v>712</v>
      </c>
      <c r="C517" s="2" t="s">
        <v>37</v>
      </c>
      <c r="D517">
        <v>27468</v>
      </c>
      <c r="E517">
        <v>27468</v>
      </c>
      <c r="F517">
        <v>1</v>
      </c>
      <c r="G517" s="2" t="s">
        <v>55</v>
      </c>
      <c r="H517" s="2" t="s">
        <v>39</v>
      </c>
      <c r="I517" s="2" t="s">
        <v>123</v>
      </c>
      <c r="J517" s="2" t="s">
        <v>124</v>
      </c>
      <c r="K517">
        <v>1</v>
      </c>
      <c r="L517" s="2" t="s">
        <v>136</v>
      </c>
      <c r="N517">
        <v>1285</v>
      </c>
      <c r="O517">
        <v>154.19999999999999</v>
      </c>
      <c r="P517">
        <v>0</v>
      </c>
      <c r="Q517" s="2" t="s">
        <v>185</v>
      </c>
      <c r="R517" s="2" t="s">
        <v>42</v>
      </c>
      <c r="S517">
        <v>1</v>
      </c>
      <c r="T517">
        <v>1</v>
      </c>
      <c r="U517">
        <v>10</v>
      </c>
    </row>
    <row r="518" spans="1:21" x14ac:dyDescent="0.2">
      <c r="A518" s="2" t="s">
        <v>58</v>
      </c>
      <c r="B518" s="2" t="s">
        <v>713</v>
      </c>
      <c r="C518" s="2" t="s">
        <v>37</v>
      </c>
      <c r="D518">
        <v>27468</v>
      </c>
      <c r="E518">
        <v>27468</v>
      </c>
      <c r="F518">
        <v>4</v>
      </c>
      <c r="G518" s="2" t="s">
        <v>55</v>
      </c>
      <c r="H518" s="2" t="s">
        <v>208</v>
      </c>
      <c r="I518" s="2" t="s">
        <v>209</v>
      </c>
      <c r="J518" s="2" t="s">
        <v>210</v>
      </c>
      <c r="K518">
        <v>1</v>
      </c>
      <c r="L518" s="2" t="s">
        <v>110</v>
      </c>
      <c r="N518">
        <v>5433.6</v>
      </c>
      <c r="O518">
        <v>586.83000000000004</v>
      </c>
      <c r="P518">
        <v>0</v>
      </c>
      <c r="Q518" s="2" t="s">
        <v>215</v>
      </c>
      <c r="R518" s="2" t="s">
        <v>134</v>
      </c>
      <c r="T518">
        <v>0</v>
      </c>
      <c r="U518">
        <v>11</v>
      </c>
    </row>
    <row r="519" spans="1:21" x14ac:dyDescent="0.2">
      <c r="A519" s="2" t="s">
        <v>233</v>
      </c>
      <c r="B519" s="2" t="s">
        <v>714</v>
      </c>
      <c r="C519" s="2" t="s">
        <v>37</v>
      </c>
      <c r="D519">
        <v>19568</v>
      </c>
      <c r="E519">
        <v>19568</v>
      </c>
      <c r="F519">
        <v>4</v>
      </c>
      <c r="G519" s="2" t="s">
        <v>49</v>
      </c>
      <c r="H519" s="2" t="s">
        <v>208</v>
      </c>
      <c r="I519" s="2" t="s">
        <v>209</v>
      </c>
      <c r="J519" s="2" t="s">
        <v>210</v>
      </c>
      <c r="K519">
        <v>1</v>
      </c>
      <c r="L519" s="2" t="s">
        <v>53</v>
      </c>
      <c r="M519">
        <v>24</v>
      </c>
      <c r="N519">
        <v>955</v>
      </c>
      <c r="O519">
        <v>103.14</v>
      </c>
      <c r="P519">
        <v>159.16999999999999</v>
      </c>
      <c r="Q519" s="2" t="s">
        <v>185</v>
      </c>
      <c r="R519" s="2" t="s">
        <v>109</v>
      </c>
      <c r="T519">
        <v>0</v>
      </c>
      <c r="U519">
        <v>11</v>
      </c>
    </row>
    <row r="520" spans="1:21" x14ac:dyDescent="0.2">
      <c r="A520" s="2" t="s">
        <v>103</v>
      </c>
      <c r="B520" s="2" t="s">
        <v>715</v>
      </c>
      <c r="C520" s="2" t="s">
        <v>37</v>
      </c>
      <c r="D520">
        <v>27468</v>
      </c>
      <c r="E520">
        <v>27468</v>
      </c>
      <c r="F520">
        <v>1</v>
      </c>
      <c r="G520" s="2" t="s">
        <v>55</v>
      </c>
      <c r="H520" s="2" t="s">
        <v>39</v>
      </c>
      <c r="I520" s="2" t="s">
        <v>123</v>
      </c>
      <c r="J520" s="2" t="s">
        <v>124</v>
      </c>
      <c r="K520">
        <v>1</v>
      </c>
      <c r="L520" s="2" t="s">
        <v>171</v>
      </c>
      <c r="N520">
        <v>2789.9</v>
      </c>
      <c r="O520">
        <v>334.79</v>
      </c>
      <c r="P520">
        <v>0</v>
      </c>
      <c r="Q520" s="2" t="s">
        <v>215</v>
      </c>
      <c r="R520" s="2" t="s">
        <v>42</v>
      </c>
      <c r="S520">
        <v>1</v>
      </c>
      <c r="T520">
        <v>1</v>
      </c>
      <c r="U520">
        <v>10</v>
      </c>
    </row>
    <row r="521" spans="1:21" x14ac:dyDescent="0.2">
      <c r="A521" s="2" t="s">
        <v>64</v>
      </c>
      <c r="B521" s="2" t="s">
        <v>716</v>
      </c>
      <c r="C521" s="2" t="s">
        <v>37</v>
      </c>
      <c r="D521">
        <v>27468</v>
      </c>
      <c r="E521">
        <v>27468</v>
      </c>
      <c r="F521">
        <v>2</v>
      </c>
      <c r="G521" s="2" t="s">
        <v>55</v>
      </c>
      <c r="H521" s="2" t="s">
        <v>166</v>
      </c>
      <c r="I521" s="2" t="s">
        <v>167</v>
      </c>
      <c r="J521" s="2" t="s">
        <v>168</v>
      </c>
      <c r="K521">
        <v>1</v>
      </c>
      <c r="L521" s="2" t="s">
        <v>110</v>
      </c>
      <c r="N521">
        <v>1060</v>
      </c>
      <c r="O521">
        <v>114.48</v>
      </c>
      <c r="P521">
        <v>0</v>
      </c>
      <c r="R521" s="2" t="s">
        <v>170</v>
      </c>
      <c r="T521">
        <v>0</v>
      </c>
    </row>
    <row r="522" spans="1:21" x14ac:dyDescent="0.2">
      <c r="A522" s="2" t="s">
        <v>46</v>
      </c>
      <c r="B522" s="2" t="s">
        <v>717</v>
      </c>
      <c r="C522" s="2" t="s">
        <v>37</v>
      </c>
      <c r="D522">
        <v>27468</v>
      </c>
      <c r="E522">
        <v>27468</v>
      </c>
      <c r="F522">
        <v>4</v>
      </c>
      <c r="G522" s="2" t="s">
        <v>55</v>
      </c>
      <c r="H522" s="2" t="s">
        <v>157</v>
      </c>
      <c r="I522" s="2" t="s">
        <v>158</v>
      </c>
      <c r="J522" s="2" t="s">
        <v>159</v>
      </c>
      <c r="K522">
        <v>1</v>
      </c>
      <c r="L522" s="2" t="s">
        <v>64</v>
      </c>
      <c r="N522">
        <v>8168</v>
      </c>
      <c r="O522">
        <v>872.08</v>
      </c>
      <c r="P522">
        <v>0</v>
      </c>
      <c r="Q522" s="2" t="s">
        <v>104</v>
      </c>
      <c r="R522" s="2" t="s">
        <v>127</v>
      </c>
      <c r="T522">
        <v>0</v>
      </c>
    </row>
    <row r="523" spans="1:21" x14ac:dyDescent="0.2">
      <c r="A523" s="2" t="s">
        <v>50</v>
      </c>
      <c r="B523" s="2" t="s">
        <v>718</v>
      </c>
      <c r="C523" s="2" t="s">
        <v>37</v>
      </c>
      <c r="D523">
        <v>27468</v>
      </c>
      <c r="E523">
        <v>27468</v>
      </c>
      <c r="F523">
        <v>1</v>
      </c>
      <c r="G523" s="2" t="s">
        <v>55</v>
      </c>
      <c r="H523" s="2" t="s">
        <v>39</v>
      </c>
      <c r="I523" s="2" t="s">
        <v>123</v>
      </c>
      <c r="J523" s="2" t="s">
        <v>124</v>
      </c>
      <c r="K523">
        <v>1</v>
      </c>
      <c r="L523" s="2" t="s">
        <v>206</v>
      </c>
      <c r="N523">
        <v>5995</v>
      </c>
      <c r="O523">
        <v>719.4</v>
      </c>
      <c r="P523">
        <v>0</v>
      </c>
      <c r="Q523" s="2" t="s">
        <v>185</v>
      </c>
      <c r="R523" s="2" t="s">
        <v>127</v>
      </c>
      <c r="S523">
        <v>1</v>
      </c>
      <c r="T523">
        <v>1</v>
      </c>
      <c r="U523">
        <v>10</v>
      </c>
    </row>
    <row r="524" spans="1:21" x14ac:dyDescent="0.2">
      <c r="A524" s="2" t="s">
        <v>81</v>
      </c>
      <c r="B524" s="2" t="s">
        <v>719</v>
      </c>
      <c r="C524" s="2" t="s">
        <v>37</v>
      </c>
      <c r="D524">
        <v>27468</v>
      </c>
      <c r="E524">
        <v>27468</v>
      </c>
      <c r="F524">
        <v>1</v>
      </c>
      <c r="G524" s="2" t="s">
        <v>55</v>
      </c>
      <c r="H524" s="2" t="s">
        <v>39</v>
      </c>
      <c r="I524" s="2" t="s">
        <v>123</v>
      </c>
      <c r="J524" s="2" t="s">
        <v>124</v>
      </c>
      <c r="K524">
        <v>1</v>
      </c>
      <c r="L524" s="2" t="s">
        <v>73</v>
      </c>
      <c r="N524">
        <v>18319.3</v>
      </c>
      <c r="O524">
        <v>2198.3200000000002</v>
      </c>
      <c r="P524">
        <v>0</v>
      </c>
      <c r="Q524" s="2" t="s">
        <v>132</v>
      </c>
      <c r="R524" s="2" t="s">
        <v>127</v>
      </c>
      <c r="S524">
        <v>1</v>
      </c>
      <c r="T524">
        <v>1</v>
      </c>
      <c r="U524">
        <v>10</v>
      </c>
    </row>
    <row r="525" spans="1:21" x14ac:dyDescent="0.2">
      <c r="A525" s="2" t="s">
        <v>67</v>
      </c>
      <c r="B525" s="2" t="s">
        <v>720</v>
      </c>
      <c r="C525" s="2" t="s">
        <v>37</v>
      </c>
      <c r="D525">
        <v>27468</v>
      </c>
      <c r="E525">
        <v>27468</v>
      </c>
      <c r="F525">
        <v>2</v>
      </c>
      <c r="G525" s="2" t="s">
        <v>55</v>
      </c>
      <c r="H525" s="2" t="s">
        <v>39</v>
      </c>
      <c r="I525" s="2" t="s">
        <v>123</v>
      </c>
      <c r="J525" s="2" t="s">
        <v>124</v>
      </c>
      <c r="K525">
        <v>1</v>
      </c>
      <c r="L525" s="2" t="s">
        <v>103</v>
      </c>
      <c r="N525">
        <v>1074</v>
      </c>
      <c r="O525">
        <v>115.99</v>
      </c>
      <c r="P525">
        <v>0</v>
      </c>
      <c r="Q525" s="2" t="s">
        <v>185</v>
      </c>
      <c r="R525" s="2" t="s">
        <v>42</v>
      </c>
      <c r="S525">
        <v>1</v>
      </c>
      <c r="T525">
        <v>1</v>
      </c>
      <c r="U525">
        <v>10</v>
      </c>
    </row>
    <row r="526" spans="1:21" x14ac:dyDescent="0.2">
      <c r="A526" s="2" t="s">
        <v>91</v>
      </c>
      <c r="B526" s="2" t="s">
        <v>721</v>
      </c>
      <c r="C526" s="2" t="s">
        <v>37</v>
      </c>
      <c r="D526">
        <v>27468</v>
      </c>
      <c r="E526">
        <v>27468</v>
      </c>
      <c r="F526">
        <v>1</v>
      </c>
      <c r="G526" s="2" t="s">
        <v>55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233</v>
      </c>
      <c r="N526">
        <v>6193</v>
      </c>
      <c r="O526">
        <v>743.16</v>
      </c>
      <c r="P526">
        <v>0</v>
      </c>
      <c r="Q526" s="2" t="s">
        <v>215</v>
      </c>
      <c r="R526" s="2" t="s">
        <v>127</v>
      </c>
      <c r="S526">
        <v>1</v>
      </c>
      <c r="T526">
        <v>1</v>
      </c>
      <c r="U526">
        <v>10</v>
      </c>
    </row>
    <row r="527" spans="1:21" x14ac:dyDescent="0.2">
      <c r="A527" s="2" t="s">
        <v>110</v>
      </c>
      <c r="B527" s="2" t="s">
        <v>722</v>
      </c>
      <c r="C527" s="2" t="s">
        <v>37</v>
      </c>
      <c r="D527">
        <v>27468</v>
      </c>
      <c r="E527">
        <v>27468</v>
      </c>
      <c r="F527">
        <v>4</v>
      </c>
      <c r="G527" s="2" t="s">
        <v>55</v>
      </c>
      <c r="H527" s="2" t="s">
        <v>157</v>
      </c>
      <c r="I527" s="2" t="s">
        <v>158</v>
      </c>
      <c r="J527" s="2" t="s">
        <v>159</v>
      </c>
      <c r="K527">
        <v>1</v>
      </c>
      <c r="L527" s="2" t="s">
        <v>81</v>
      </c>
      <c r="N527">
        <v>5524</v>
      </c>
      <c r="O527">
        <v>596.59</v>
      </c>
      <c r="P527">
        <v>0</v>
      </c>
      <c r="Q527" s="2" t="s">
        <v>132</v>
      </c>
      <c r="R527" s="2" t="s">
        <v>127</v>
      </c>
      <c r="T527">
        <v>0</v>
      </c>
    </row>
    <row r="528" spans="1:21" x14ac:dyDescent="0.2">
      <c r="A528" s="2" t="s">
        <v>147</v>
      </c>
      <c r="B528" s="2" t="s">
        <v>723</v>
      </c>
      <c r="C528" s="2" t="s">
        <v>37</v>
      </c>
      <c r="D528">
        <v>27468</v>
      </c>
      <c r="E528">
        <v>27468</v>
      </c>
      <c r="F528">
        <v>2</v>
      </c>
      <c r="G528" s="2" t="s">
        <v>55</v>
      </c>
      <c r="H528" s="2" t="s">
        <v>166</v>
      </c>
      <c r="I528" s="2" t="s">
        <v>167</v>
      </c>
      <c r="J528" s="2" t="s">
        <v>168</v>
      </c>
      <c r="K528">
        <v>1</v>
      </c>
      <c r="L528" s="2" t="s">
        <v>136</v>
      </c>
      <c r="N528">
        <v>3650</v>
      </c>
      <c r="O528">
        <v>394.2</v>
      </c>
      <c r="P528">
        <v>0</v>
      </c>
      <c r="R528" s="2" t="s">
        <v>170</v>
      </c>
      <c r="T528">
        <v>0</v>
      </c>
    </row>
    <row r="529" spans="1:21" x14ac:dyDescent="0.2">
      <c r="A529" s="2" t="s">
        <v>110</v>
      </c>
      <c r="B529" s="2" t="s">
        <v>724</v>
      </c>
      <c r="C529" s="2" t="s">
        <v>37</v>
      </c>
      <c r="D529">
        <v>27468</v>
      </c>
      <c r="E529">
        <v>27468</v>
      </c>
      <c r="F529">
        <v>1</v>
      </c>
      <c r="G529" s="2" t="s">
        <v>55</v>
      </c>
      <c r="H529" s="2" t="s">
        <v>166</v>
      </c>
      <c r="I529" s="2" t="s">
        <v>167</v>
      </c>
      <c r="J529" s="2" t="s">
        <v>168</v>
      </c>
      <c r="K529">
        <v>1</v>
      </c>
      <c r="L529" s="2" t="s">
        <v>76</v>
      </c>
      <c r="N529">
        <v>3519.8</v>
      </c>
      <c r="O529">
        <v>422.38</v>
      </c>
      <c r="P529">
        <v>0</v>
      </c>
      <c r="R529" s="2" t="s">
        <v>170</v>
      </c>
      <c r="T529">
        <v>0</v>
      </c>
    </row>
    <row r="530" spans="1:21" x14ac:dyDescent="0.2">
      <c r="A530" s="2" t="s">
        <v>70</v>
      </c>
      <c r="B530" s="2" t="s">
        <v>725</v>
      </c>
      <c r="C530" s="2" t="s">
        <v>37</v>
      </c>
      <c r="D530">
        <v>61129</v>
      </c>
      <c r="E530">
        <v>61129</v>
      </c>
      <c r="F530">
        <v>4</v>
      </c>
      <c r="G530" s="2" t="s">
        <v>283</v>
      </c>
      <c r="H530" s="2" t="s">
        <v>166</v>
      </c>
      <c r="I530" s="2" t="s">
        <v>167</v>
      </c>
      <c r="J530" s="2" t="s">
        <v>168</v>
      </c>
      <c r="K530">
        <v>1</v>
      </c>
      <c r="L530" s="2" t="s">
        <v>276</v>
      </c>
      <c r="M530">
        <v>13</v>
      </c>
      <c r="N530">
        <v>6200</v>
      </c>
      <c r="O530">
        <v>744</v>
      </c>
      <c r="P530">
        <v>1033.3599999999999</v>
      </c>
      <c r="R530" s="2" t="s">
        <v>170</v>
      </c>
      <c r="T530">
        <v>0</v>
      </c>
    </row>
    <row r="531" spans="1:21" x14ac:dyDescent="0.2">
      <c r="A531" s="2" t="s">
        <v>147</v>
      </c>
      <c r="B531" s="2" t="s">
        <v>726</v>
      </c>
      <c r="C531" s="2" t="s">
        <v>37</v>
      </c>
      <c r="D531">
        <v>19568</v>
      </c>
      <c r="E531">
        <v>19568</v>
      </c>
      <c r="F531">
        <v>1</v>
      </c>
      <c r="G531" s="2" t="s">
        <v>49</v>
      </c>
      <c r="H531" s="2" t="s">
        <v>39</v>
      </c>
      <c r="I531" s="2" t="s">
        <v>40</v>
      </c>
      <c r="J531" s="2" t="s">
        <v>41</v>
      </c>
      <c r="K531">
        <v>1</v>
      </c>
      <c r="L531" s="2" t="s">
        <v>53</v>
      </c>
      <c r="M531">
        <v>25</v>
      </c>
      <c r="N531">
        <v>3250</v>
      </c>
      <c r="O531">
        <v>390</v>
      </c>
      <c r="P531">
        <v>541.66999999999996</v>
      </c>
      <c r="R531" s="2" t="s">
        <v>42</v>
      </c>
      <c r="T531">
        <v>0</v>
      </c>
      <c r="U531">
        <v>10</v>
      </c>
    </row>
    <row r="532" spans="1:21" x14ac:dyDescent="0.2">
      <c r="A532" s="2" t="s">
        <v>81</v>
      </c>
      <c r="B532" s="2" t="s">
        <v>727</v>
      </c>
      <c r="C532" s="2" t="s">
        <v>37</v>
      </c>
      <c r="D532">
        <v>27468</v>
      </c>
      <c r="E532">
        <v>27468</v>
      </c>
      <c r="F532">
        <v>1</v>
      </c>
      <c r="G532" s="2" t="s">
        <v>55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104</v>
      </c>
      <c r="N532">
        <v>1015</v>
      </c>
      <c r="O532">
        <v>121.8</v>
      </c>
      <c r="P532">
        <v>0</v>
      </c>
      <c r="Q532" s="2" t="s">
        <v>185</v>
      </c>
      <c r="R532" s="2" t="s">
        <v>42</v>
      </c>
      <c r="S532">
        <v>1</v>
      </c>
      <c r="T532">
        <v>1</v>
      </c>
      <c r="U532">
        <v>10</v>
      </c>
    </row>
    <row r="533" spans="1:21" x14ac:dyDescent="0.2">
      <c r="A533" s="2" t="s">
        <v>182</v>
      </c>
      <c r="B533" s="2" t="s">
        <v>728</v>
      </c>
      <c r="C533" s="2" t="s">
        <v>37</v>
      </c>
      <c r="D533">
        <v>62519</v>
      </c>
      <c r="E533">
        <v>62522</v>
      </c>
      <c r="F533">
        <v>2</v>
      </c>
      <c r="G533" s="2" t="s">
        <v>729</v>
      </c>
      <c r="H533" s="2" t="s">
        <v>166</v>
      </c>
      <c r="I533" s="2" t="s">
        <v>167</v>
      </c>
      <c r="J533" s="2" t="s">
        <v>168</v>
      </c>
      <c r="K533">
        <v>1</v>
      </c>
      <c r="L533" s="2" t="s">
        <v>171</v>
      </c>
      <c r="N533">
        <v>254</v>
      </c>
      <c r="O533">
        <v>27.43</v>
      </c>
      <c r="P533">
        <v>0</v>
      </c>
      <c r="R533" s="2" t="s">
        <v>170</v>
      </c>
      <c r="T533">
        <v>0</v>
      </c>
    </row>
    <row r="534" spans="1:21" x14ac:dyDescent="0.2">
      <c r="A534" s="2" t="s">
        <v>67</v>
      </c>
      <c r="B534" s="2" t="s">
        <v>730</v>
      </c>
      <c r="C534" s="2" t="s">
        <v>37</v>
      </c>
      <c r="D534">
        <v>8540</v>
      </c>
      <c r="E534">
        <v>37745</v>
      </c>
      <c r="F534">
        <v>1</v>
      </c>
      <c r="G534" s="2" t="s">
        <v>52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73</v>
      </c>
      <c r="M534">
        <v>102</v>
      </c>
      <c r="N534">
        <v>9250</v>
      </c>
      <c r="O534">
        <v>925</v>
      </c>
      <c r="P534">
        <v>1541.67</v>
      </c>
      <c r="Q534" s="2" t="s">
        <v>215</v>
      </c>
      <c r="R534" s="2" t="s">
        <v>127</v>
      </c>
      <c r="S534">
        <v>1</v>
      </c>
      <c r="T534">
        <v>1</v>
      </c>
      <c r="U534">
        <v>10</v>
      </c>
    </row>
    <row r="535" spans="1:21" x14ac:dyDescent="0.2">
      <c r="A535" s="2" t="s">
        <v>171</v>
      </c>
      <c r="B535" s="2" t="s">
        <v>731</v>
      </c>
      <c r="C535" s="2" t="s">
        <v>37</v>
      </c>
      <c r="D535">
        <v>19568</v>
      </c>
      <c r="E535">
        <v>19568</v>
      </c>
      <c r="F535">
        <v>4</v>
      </c>
      <c r="G535" s="2" t="s">
        <v>49</v>
      </c>
      <c r="H535" s="2" t="s">
        <v>157</v>
      </c>
      <c r="I535" s="2" t="s">
        <v>212</v>
      </c>
      <c r="J535" s="2" t="s">
        <v>245</v>
      </c>
      <c r="K535">
        <v>1</v>
      </c>
      <c r="L535" s="2" t="s">
        <v>63</v>
      </c>
      <c r="M535">
        <v>24</v>
      </c>
      <c r="N535">
        <v>3070</v>
      </c>
      <c r="O535">
        <v>331.56</v>
      </c>
      <c r="P535">
        <v>511.67</v>
      </c>
      <c r="Q535" s="2" t="s">
        <v>215</v>
      </c>
      <c r="R535" s="2" t="s">
        <v>42</v>
      </c>
      <c r="T535">
        <v>0</v>
      </c>
    </row>
    <row r="536" spans="1:21" x14ac:dyDescent="0.2">
      <c r="A536" s="2" t="s">
        <v>35</v>
      </c>
      <c r="B536" s="2" t="s">
        <v>732</v>
      </c>
      <c r="C536" s="2" t="s">
        <v>37</v>
      </c>
      <c r="D536">
        <v>15735</v>
      </c>
      <c r="E536">
        <v>15735</v>
      </c>
      <c r="F536">
        <v>4</v>
      </c>
      <c r="G536" s="2" t="s">
        <v>45</v>
      </c>
      <c r="H536" s="2" t="s">
        <v>157</v>
      </c>
      <c r="I536" s="2" t="s">
        <v>158</v>
      </c>
      <c r="J536" s="2" t="s">
        <v>159</v>
      </c>
      <c r="K536">
        <v>1</v>
      </c>
      <c r="L536" s="2" t="s">
        <v>58</v>
      </c>
      <c r="M536">
        <v>24</v>
      </c>
      <c r="N536">
        <v>5910</v>
      </c>
      <c r="O536">
        <v>638.28</v>
      </c>
      <c r="P536">
        <v>984.99</v>
      </c>
      <c r="Q536" s="2" t="s">
        <v>104</v>
      </c>
      <c r="R536" s="2" t="s">
        <v>127</v>
      </c>
      <c r="T536">
        <v>0</v>
      </c>
    </row>
    <row r="537" spans="1:21" x14ac:dyDescent="0.2">
      <c r="A537" s="2" t="s">
        <v>110</v>
      </c>
      <c r="B537" s="2" t="s">
        <v>733</v>
      </c>
      <c r="C537" s="2" t="s">
        <v>37</v>
      </c>
      <c r="D537">
        <v>8540</v>
      </c>
      <c r="E537">
        <v>37745</v>
      </c>
      <c r="F537">
        <v>1</v>
      </c>
      <c r="G537" s="2" t="s">
        <v>52</v>
      </c>
      <c r="H537" s="2" t="s">
        <v>39</v>
      </c>
      <c r="I537" s="2" t="s">
        <v>123</v>
      </c>
      <c r="J537" s="2" t="s">
        <v>124</v>
      </c>
      <c r="K537">
        <v>1</v>
      </c>
      <c r="L537" s="2" t="s">
        <v>206</v>
      </c>
      <c r="M537">
        <v>102</v>
      </c>
      <c r="N537">
        <v>38715</v>
      </c>
      <c r="O537">
        <v>3871.5</v>
      </c>
      <c r="P537">
        <v>6452.5</v>
      </c>
      <c r="Q537" s="2" t="s">
        <v>200</v>
      </c>
      <c r="R537" s="2" t="s">
        <v>127</v>
      </c>
      <c r="S537">
        <v>1</v>
      </c>
      <c r="T537">
        <v>1</v>
      </c>
      <c r="U537">
        <v>10</v>
      </c>
    </row>
    <row r="538" spans="1:21" x14ac:dyDescent="0.2">
      <c r="A538" s="2" t="s">
        <v>91</v>
      </c>
      <c r="B538" s="2" t="s">
        <v>734</v>
      </c>
      <c r="C538" s="2" t="s">
        <v>37</v>
      </c>
      <c r="D538">
        <v>27468</v>
      </c>
      <c r="E538">
        <v>27468</v>
      </c>
      <c r="F538">
        <v>1</v>
      </c>
      <c r="G538" s="2" t="s">
        <v>55</v>
      </c>
      <c r="H538" s="2" t="s">
        <v>166</v>
      </c>
      <c r="I538" s="2" t="s">
        <v>167</v>
      </c>
      <c r="J538" s="2" t="s">
        <v>168</v>
      </c>
      <c r="K538">
        <v>1</v>
      </c>
      <c r="L538" s="2" t="s">
        <v>81</v>
      </c>
      <c r="N538">
        <v>12510.35</v>
      </c>
      <c r="O538">
        <v>1501.24</v>
      </c>
      <c r="P538">
        <v>0</v>
      </c>
      <c r="R538" s="2" t="s">
        <v>170</v>
      </c>
      <c r="T538">
        <v>0</v>
      </c>
    </row>
    <row r="539" spans="1:21" x14ac:dyDescent="0.2">
      <c r="A539" s="2" t="s">
        <v>80</v>
      </c>
      <c r="B539" s="2" t="s">
        <v>735</v>
      </c>
      <c r="C539" s="2" t="s">
        <v>37</v>
      </c>
      <c r="D539">
        <v>27468</v>
      </c>
      <c r="E539">
        <v>27468</v>
      </c>
      <c r="F539">
        <v>1</v>
      </c>
      <c r="G539" s="2" t="s">
        <v>55</v>
      </c>
      <c r="H539" s="2" t="s">
        <v>39</v>
      </c>
      <c r="I539" s="2" t="s">
        <v>123</v>
      </c>
      <c r="J539" s="2" t="s">
        <v>124</v>
      </c>
      <c r="K539">
        <v>1</v>
      </c>
      <c r="L539" s="2" t="s">
        <v>50</v>
      </c>
      <c r="N539">
        <v>6414.28</v>
      </c>
      <c r="O539">
        <v>769.71</v>
      </c>
      <c r="P539">
        <v>0</v>
      </c>
      <c r="Q539" s="2" t="s">
        <v>185</v>
      </c>
      <c r="R539" s="2" t="s">
        <v>127</v>
      </c>
      <c r="S539">
        <v>1</v>
      </c>
      <c r="T539">
        <v>1</v>
      </c>
      <c r="U539">
        <v>10</v>
      </c>
    </row>
    <row r="540" spans="1:21" x14ac:dyDescent="0.2">
      <c r="A540" s="2" t="s">
        <v>43</v>
      </c>
      <c r="B540" s="2" t="s">
        <v>736</v>
      </c>
      <c r="C540" s="2" t="s">
        <v>37</v>
      </c>
      <c r="D540">
        <v>27468</v>
      </c>
      <c r="E540">
        <v>27468</v>
      </c>
      <c r="F540">
        <v>4</v>
      </c>
      <c r="G540" s="2" t="s">
        <v>55</v>
      </c>
      <c r="H540" s="2" t="s">
        <v>157</v>
      </c>
      <c r="I540" s="2" t="s">
        <v>158</v>
      </c>
      <c r="J540" s="2" t="s">
        <v>159</v>
      </c>
      <c r="K540">
        <v>1</v>
      </c>
      <c r="L540" s="2" t="s">
        <v>58</v>
      </c>
      <c r="N540">
        <v>5380</v>
      </c>
      <c r="O540">
        <v>581.04</v>
      </c>
      <c r="P540">
        <v>0</v>
      </c>
      <c r="Q540" s="2" t="s">
        <v>104</v>
      </c>
      <c r="R540" s="2" t="s">
        <v>127</v>
      </c>
      <c r="T540">
        <v>0</v>
      </c>
    </row>
    <row r="541" spans="1:21" x14ac:dyDescent="0.2">
      <c r="A541" s="2" t="s">
        <v>67</v>
      </c>
      <c r="B541" s="2" t="s">
        <v>737</v>
      </c>
      <c r="C541" s="2" t="s">
        <v>37</v>
      </c>
      <c r="D541">
        <v>27468</v>
      </c>
      <c r="E541">
        <v>27468</v>
      </c>
      <c r="F541">
        <v>1</v>
      </c>
      <c r="G541" s="2" t="s">
        <v>55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81</v>
      </c>
      <c r="N541">
        <v>12130</v>
      </c>
      <c r="O541">
        <v>1455.6</v>
      </c>
      <c r="P541">
        <v>0</v>
      </c>
      <c r="Q541" s="2" t="s">
        <v>185</v>
      </c>
      <c r="R541" s="2" t="s">
        <v>127</v>
      </c>
      <c r="S541">
        <v>1</v>
      </c>
      <c r="T541">
        <v>1</v>
      </c>
      <c r="U541">
        <v>10</v>
      </c>
    </row>
    <row r="542" spans="1:21" x14ac:dyDescent="0.2">
      <c r="A542" s="2" t="s">
        <v>147</v>
      </c>
      <c r="B542" s="2" t="s">
        <v>738</v>
      </c>
      <c r="C542" s="2" t="s">
        <v>37</v>
      </c>
      <c r="D542">
        <v>27468</v>
      </c>
      <c r="E542">
        <v>27468</v>
      </c>
      <c r="F542">
        <v>1</v>
      </c>
      <c r="G542" s="2" t="s">
        <v>55</v>
      </c>
      <c r="H542" s="2" t="s">
        <v>39</v>
      </c>
      <c r="I542" s="2" t="s">
        <v>123</v>
      </c>
      <c r="J542" s="2" t="s">
        <v>124</v>
      </c>
      <c r="K542">
        <v>1</v>
      </c>
      <c r="L542" s="2" t="s">
        <v>70</v>
      </c>
      <c r="N542">
        <v>8359</v>
      </c>
      <c r="O542">
        <v>1003.08</v>
      </c>
      <c r="P542">
        <v>0</v>
      </c>
      <c r="Q542" s="2" t="s">
        <v>185</v>
      </c>
      <c r="R542" s="2" t="s">
        <v>127</v>
      </c>
      <c r="S542">
        <v>1</v>
      </c>
      <c r="T542">
        <v>1</v>
      </c>
      <c r="U542">
        <v>10</v>
      </c>
    </row>
    <row r="543" spans="1:21" x14ac:dyDescent="0.2">
      <c r="A543" s="2" t="s">
        <v>46</v>
      </c>
      <c r="B543" s="2" t="s">
        <v>739</v>
      </c>
      <c r="C543" s="2" t="s">
        <v>37</v>
      </c>
      <c r="D543">
        <v>19568</v>
      </c>
      <c r="E543">
        <v>19568</v>
      </c>
      <c r="F543">
        <v>4</v>
      </c>
      <c r="G543" s="2" t="s">
        <v>49</v>
      </c>
      <c r="H543" s="2" t="s">
        <v>166</v>
      </c>
      <c r="I543" s="2" t="s">
        <v>167</v>
      </c>
      <c r="J543" s="2" t="s">
        <v>168</v>
      </c>
      <c r="K543">
        <v>1</v>
      </c>
      <c r="L543" s="2" t="s">
        <v>64</v>
      </c>
      <c r="M543">
        <v>24</v>
      </c>
      <c r="N543">
        <v>5840</v>
      </c>
      <c r="O543">
        <v>630.72</v>
      </c>
      <c r="P543">
        <v>973.34</v>
      </c>
      <c r="R543" s="2" t="s">
        <v>170</v>
      </c>
      <c r="T543">
        <v>0</v>
      </c>
    </row>
    <row r="544" spans="1:21" x14ac:dyDescent="0.2">
      <c r="A544" s="2" t="s">
        <v>80</v>
      </c>
      <c r="B544" s="2" t="s">
        <v>740</v>
      </c>
      <c r="C544" s="2" t="s">
        <v>37</v>
      </c>
      <c r="D544">
        <v>27468</v>
      </c>
      <c r="E544">
        <v>27468</v>
      </c>
      <c r="F544">
        <v>4</v>
      </c>
      <c r="G544" s="2" t="s">
        <v>55</v>
      </c>
      <c r="H544" s="2" t="s">
        <v>157</v>
      </c>
      <c r="I544" s="2" t="s">
        <v>158</v>
      </c>
      <c r="J544" s="2" t="s">
        <v>159</v>
      </c>
      <c r="K544">
        <v>1</v>
      </c>
      <c r="L544" s="2" t="s">
        <v>53</v>
      </c>
      <c r="N544">
        <v>10059.379999999999</v>
      </c>
      <c r="O544">
        <v>1417.37</v>
      </c>
      <c r="P544">
        <v>0</v>
      </c>
      <c r="Q544" s="2" t="s">
        <v>132</v>
      </c>
      <c r="R544" s="2" t="s">
        <v>127</v>
      </c>
      <c r="T544">
        <v>0</v>
      </c>
    </row>
    <row r="545" spans="1:21" x14ac:dyDescent="0.2">
      <c r="A545" s="2" t="s">
        <v>132</v>
      </c>
      <c r="B545" s="2" t="s">
        <v>741</v>
      </c>
      <c r="C545" s="2" t="s">
        <v>37</v>
      </c>
      <c r="D545">
        <v>27468</v>
      </c>
      <c r="E545">
        <v>27468</v>
      </c>
      <c r="F545">
        <v>1</v>
      </c>
      <c r="G545" s="2" t="s">
        <v>55</v>
      </c>
      <c r="H545" s="2" t="s">
        <v>39</v>
      </c>
      <c r="I545" s="2" t="s">
        <v>123</v>
      </c>
      <c r="J545" s="2" t="s">
        <v>124</v>
      </c>
      <c r="K545">
        <v>1</v>
      </c>
      <c r="L545" s="2" t="s">
        <v>598</v>
      </c>
      <c r="N545">
        <v>40710</v>
      </c>
      <c r="O545">
        <v>6375.19</v>
      </c>
      <c r="P545">
        <v>0</v>
      </c>
      <c r="Q545" s="2" t="s">
        <v>185</v>
      </c>
      <c r="R545" s="2" t="s">
        <v>127</v>
      </c>
      <c r="S545">
        <v>1</v>
      </c>
      <c r="T545">
        <v>1</v>
      </c>
      <c r="U545">
        <v>10</v>
      </c>
    </row>
    <row r="546" spans="1:21" x14ac:dyDescent="0.2">
      <c r="A546" s="2" t="s">
        <v>80</v>
      </c>
      <c r="B546" s="2" t="s">
        <v>742</v>
      </c>
      <c r="C546" s="2" t="s">
        <v>37</v>
      </c>
      <c r="D546">
        <v>27468</v>
      </c>
      <c r="E546">
        <v>27468</v>
      </c>
      <c r="F546">
        <v>2</v>
      </c>
      <c r="G546" s="2" t="s">
        <v>55</v>
      </c>
      <c r="H546" s="2" t="s">
        <v>166</v>
      </c>
      <c r="I546" s="2" t="s">
        <v>167</v>
      </c>
      <c r="J546" s="2" t="s">
        <v>168</v>
      </c>
      <c r="K546">
        <v>1</v>
      </c>
      <c r="L546" s="2" t="s">
        <v>80</v>
      </c>
      <c r="N546">
        <v>348</v>
      </c>
      <c r="O546">
        <v>37.58</v>
      </c>
      <c r="P546">
        <v>0</v>
      </c>
      <c r="R546" s="2" t="s">
        <v>170</v>
      </c>
      <c r="T546">
        <v>0</v>
      </c>
    </row>
    <row r="547" spans="1:21" x14ac:dyDescent="0.2">
      <c r="A547" s="2" t="s">
        <v>46</v>
      </c>
      <c r="B547" s="2" t="s">
        <v>743</v>
      </c>
      <c r="C547" s="2" t="s">
        <v>37</v>
      </c>
      <c r="D547">
        <v>27468</v>
      </c>
      <c r="E547">
        <v>27468</v>
      </c>
      <c r="F547">
        <v>1</v>
      </c>
      <c r="G547" s="2" t="s">
        <v>55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67</v>
      </c>
      <c r="N547">
        <v>11500</v>
      </c>
      <c r="O547">
        <v>1800.9</v>
      </c>
      <c r="P547">
        <v>0</v>
      </c>
      <c r="Q547" s="2" t="s">
        <v>132</v>
      </c>
      <c r="R547" s="2" t="s">
        <v>127</v>
      </c>
      <c r="S547">
        <v>1</v>
      </c>
      <c r="T547">
        <v>1</v>
      </c>
      <c r="U547">
        <v>10</v>
      </c>
    </row>
    <row r="548" spans="1:21" x14ac:dyDescent="0.2">
      <c r="A548" s="2" t="s">
        <v>73</v>
      </c>
      <c r="B548" s="2" t="s">
        <v>744</v>
      </c>
      <c r="C548" s="2" t="s">
        <v>37</v>
      </c>
      <c r="D548">
        <v>27468</v>
      </c>
      <c r="E548">
        <v>27468</v>
      </c>
      <c r="F548">
        <v>1</v>
      </c>
      <c r="G548" s="2" t="s">
        <v>55</v>
      </c>
      <c r="H548" s="2" t="s">
        <v>39</v>
      </c>
      <c r="I548" s="2" t="s">
        <v>123</v>
      </c>
      <c r="J548" s="2" t="s">
        <v>124</v>
      </c>
      <c r="K548">
        <v>1</v>
      </c>
      <c r="L548" s="2" t="s">
        <v>206</v>
      </c>
      <c r="N548">
        <v>14180</v>
      </c>
      <c r="O548">
        <v>1701.6</v>
      </c>
      <c r="P548">
        <v>0</v>
      </c>
      <c r="Q548" s="2" t="s">
        <v>215</v>
      </c>
      <c r="R548" s="2" t="s">
        <v>127</v>
      </c>
      <c r="S548">
        <v>1</v>
      </c>
      <c r="T548">
        <v>1</v>
      </c>
      <c r="U548">
        <v>10</v>
      </c>
    </row>
    <row r="549" spans="1:21" x14ac:dyDescent="0.2">
      <c r="A549" s="2" t="s">
        <v>206</v>
      </c>
      <c r="B549" s="2" t="s">
        <v>745</v>
      </c>
      <c r="C549" s="2" t="s">
        <v>37</v>
      </c>
      <c r="D549">
        <v>27468</v>
      </c>
      <c r="E549">
        <v>27468</v>
      </c>
      <c r="F549">
        <v>4</v>
      </c>
      <c r="G549" s="2" t="s">
        <v>55</v>
      </c>
      <c r="H549" s="2" t="s">
        <v>208</v>
      </c>
      <c r="I549" s="2" t="s">
        <v>209</v>
      </c>
      <c r="J549" s="2" t="s">
        <v>210</v>
      </c>
      <c r="K549">
        <v>1</v>
      </c>
      <c r="L549" s="2" t="s">
        <v>70</v>
      </c>
      <c r="N549">
        <v>3194</v>
      </c>
      <c r="O549">
        <v>344.95</v>
      </c>
      <c r="P549">
        <v>0</v>
      </c>
      <c r="Q549" s="2" t="s">
        <v>215</v>
      </c>
      <c r="R549" s="2" t="s">
        <v>109</v>
      </c>
      <c r="T549">
        <v>0</v>
      </c>
      <c r="U549">
        <v>11</v>
      </c>
    </row>
    <row r="550" spans="1:21" x14ac:dyDescent="0.2">
      <c r="A550" s="2" t="s">
        <v>53</v>
      </c>
      <c r="B550" s="2" t="s">
        <v>746</v>
      </c>
      <c r="C550" s="2" t="s">
        <v>37</v>
      </c>
      <c r="D550">
        <v>27468</v>
      </c>
      <c r="E550">
        <v>27468</v>
      </c>
      <c r="F550">
        <v>4</v>
      </c>
      <c r="G550" s="2" t="s">
        <v>55</v>
      </c>
      <c r="H550" s="2" t="s">
        <v>208</v>
      </c>
      <c r="I550" s="2" t="s">
        <v>209</v>
      </c>
      <c r="J550" s="2" t="s">
        <v>210</v>
      </c>
      <c r="K550">
        <v>1</v>
      </c>
      <c r="L550" s="2" t="s">
        <v>136</v>
      </c>
      <c r="N550">
        <v>6746</v>
      </c>
      <c r="O550">
        <v>728.57</v>
      </c>
      <c r="P550">
        <v>0</v>
      </c>
      <c r="Q550" s="2" t="s">
        <v>185</v>
      </c>
      <c r="R550" s="2" t="s">
        <v>134</v>
      </c>
      <c r="T550">
        <v>0</v>
      </c>
      <c r="U550">
        <v>11</v>
      </c>
    </row>
    <row r="551" spans="1:21" x14ac:dyDescent="0.2">
      <c r="A551" s="2" t="s">
        <v>80</v>
      </c>
      <c r="B551" s="2" t="s">
        <v>747</v>
      </c>
      <c r="C551" s="2" t="s">
        <v>37</v>
      </c>
      <c r="D551">
        <v>27468</v>
      </c>
      <c r="E551">
        <v>27468</v>
      </c>
      <c r="F551">
        <v>1</v>
      </c>
      <c r="G551" s="2" t="s">
        <v>55</v>
      </c>
      <c r="H551" s="2" t="s">
        <v>39</v>
      </c>
      <c r="I551" s="2" t="s">
        <v>123</v>
      </c>
      <c r="J551" s="2" t="s">
        <v>124</v>
      </c>
      <c r="K551">
        <v>1</v>
      </c>
      <c r="L551" s="2" t="s">
        <v>103</v>
      </c>
      <c r="N551">
        <v>7750</v>
      </c>
      <c r="O551">
        <v>930</v>
      </c>
      <c r="P551">
        <v>0</v>
      </c>
      <c r="Q551" s="2" t="s">
        <v>185</v>
      </c>
      <c r="R551" s="2" t="s">
        <v>127</v>
      </c>
      <c r="S551">
        <v>1</v>
      </c>
      <c r="T551">
        <v>1</v>
      </c>
      <c r="U551">
        <v>10</v>
      </c>
    </row>
    <row r="552" spans="1:21" x14ac:dyDescent="0.2">
      <c r="A552" s="2" t="s">
        <v>53</v>
      </c>
      <c r="B552" s="2" t="s">
        <v>748</v>
      </c>
      <c r="C552" s="2" t="s">
        <v>37</v>
      </c>
      <c r="D552">
        <v>27468</v>
      </c>
      <c r="E552">
        <v>27468</v>
      </c>
      <c r="F552">
        <v>1</v>
      </c>
      <c r="G552" s="2" t="s">
        <v>55</v>
      </c>
      <c r="H552" s="2" t="s">
        <v>39</v>
      </c>
      <c r="I552" s="2" t="s">
        <v>123</v>
      </c>
      <c r="J552" s="2" t="s">
        <v>124</v>
      </c>
      <c r="K552">
        <v>1</v>
      </c>
      <c r="L552" s="2" t="s">
        <v>136</v>
      </c>
      <c r="N552">
        <v>6635</v>
      </c>
      <c r="O552">
        <v>796.2</v>
      </c>
      <c r="P552">
        <v>0</v>
      </c>
      <c r="Q552" s="2" t="s">
        <v>185</v>
      </c>
      <c r="R552" s="2" t="s">
        <v>127</v>
      </c>
      <c r="S552">
        <v>1</v>
      </c>
      <c r="T552">
        <v>1</v>
      </c>
      <c r="U552">
        <v>10</v>
      </c>
    </row>
    <row r="553" spans="1:21" x14ac:dyDescent="0.2">
      <c r="A553" s="2" t="s">
        <v>103</v>
      </c>
      <c r="B553" s="2" t="s">
        <v>749</v>
      </c>
      <c r="C553" s="2" t="s">
        <v>37</v>
      </c>
      <c r="D553">
        <v>27468</v>
      </c>
      <c r="E553">
        <v>27468</v>
      </c>
      <c r="F553">
        <v>1</v>
      </c>
      <c r="G553" s="2" t="s">
        <v>55</v>
      </c>
      <c r="H553" s="2" t="s">
        <v>39</v>
      </c>
      <c r="I553" s="2" t="s">
        <v>123</v>
      </c>
      <c r="J553" s="2" t="s">
        <v>124</v>
      </c>
      <c r="K553">
        <v>1</v>
      </c>
      <c r="L553" s="2" t="s">
        <v>171</v>
      </c>
      <c r="N553">
        <v>23890</v>
      </c>
      <c r="O553">
        <v>2866.8</v>
      </c>
      <c r="P553">
        <v>0</v>
      </c>
      <c r="Q553" s="2" t="s">
        <v>215</v>
      </c>
      <c r="R553" s="2" t="s">
        <v>127</v>
      </c>
      <c r="S553">
        <v>1</v>
      </c>
      <c r="T553">
        <v>1</v>
      </c>
      <c r="U553">
        <v>10</v>
      </c>
    </row>
    <row r="554" spans="1:21" x14ac:dyDescent="0.2">
      <c r="A554" s="2" t="s">
        <v>103</v>
      </c>
      <c r="B554" s="2" t="s">
        <v>750</v>
      </c>
      <c r="C554" s="2" t="s">
        <v>37</v>
      </c>
      <c r="D554">
        <v>27468</v>
      </c>
      <c r="E554">
        <v>27468</v>
      </c>
      <c r="F554">
        <v>1</v>
      </c>
      <c r="G554" s="2" t="s">
        <v>55</v>
      </c>
      <c r="H554" s="2" t="s">
        <v>166</v>
      </c>
      <c r="I554" s="2" t="s">
        <v>167</v>
      </c>
      <c r="J554" s="2" t="s">
        <v>168</v>
      </c>
      <c r="K554">
        <v>1</v>
      </c>
      <c r="L554" s="2" t="s">
        <v>191</v>
      </c>
      <c r="N554">
        <v>1390</v>
      </c>
      <c r="O554">
        <v>166.8</v>
      </c>
      <c r="P554">
        <v>0</v>
      </c>
      <c r="R554" s="2" t="s">
        <v>170</v>
      </c>
      <c r="T554">
        <v>0</v>
      </c>
    </row>
    <row r="555" spans="1:21" x14ac:dyDescent="0.2">
      <c r="A555" s="2" t="s">
        <v>35</v>
      </c>
      <c r="B555" s="2" t="s">
        <v>751</v>
      </c>
      <c r="C555" s="2" t="s">
        <v>37</v>
      </c>
      <c r="D555">
        <v>8540</v>
      </c>
      <c r="E555">
        <v>37745</v>
      </c>
      <c r="F555">
        <v>1</v>
      </c>
      <c r="G555" s="2" t="s">
        <v>52</v>
      </c>
      <c r="H555" s="2" t="s">
        <v>39</v>
      </c>
      <c r="I555" s="2" t="s">
        <v>123</v>
      </c>
      <c r="J555" s="2" t="s">
        <v>124</v>
      </c>
      <c r="K555">
        <v>1</v>
      </c>
      <c r="L555" s="2" t="s">
        <v>233</v>
      </c>
      <c r="M555">
        <v>102</v>
      </c>
      <c r="N555">
        <v>11156</v>
      </c>
      <c r="O555">
        <v>1115.5999999999999</v>
      </c>
      <c r="P555">
        <v>1859.32</v>
      </c>
      <c r="Q555" s="2" t="s">
        <v>215</v>
      </c>
      <c r="R555" s="2" t="s">
        <v>127</v>
      </c>
      <c r="S555">
        <v>1</v>
      </c>
      <c r="T555">
        <v>1</v>
      </c>
      <c r="U555">
        <v>10</v>
      </c>
    </row>
    <row r="556" spans="1:21" x14ac:dyDescent="0.2">
      <c r="A556" s="2" t="s">
        <v>53</v>
      </c>
      <c r="B556" s="2" t="s">
        <v>752</v>
      </c>
      <c r="C556" s="2" t="s">
        <v>37</v>
      </c>
      <c r="D556">
        <v>27468</v>
      </c>
      <c r="E556">
        <v>27468</v>
      </c>
      <c r="F556">
        <v>1</v>
      </c>
      <c r="G556" s="2" t="s">
        <v>55</v>
      </c>
      <c r="H556" s="2" t="s">
        <v>39</v>
      </c>
      <c r="I556" s="2" t="s">
        <v>123</v>
      </c>
      <c r="J556" s="2" t="s">
        <v>124</v>
      </c>
      <c r="K556">
        <v>1</v>
      </c>
      <c r="L556" s="2" t="s">
        <v>56</v>
      </c>
      <c r="N556">
        <v>5256</v>
      </c>
      <c r="O556">
        <v>630.72</v>
      </c>
      <c r="P556">
        <v>0</v>
      </c>
      <c r="Q556" s="2" t="s">
        <v>185</v>
      </c>
      <c r="R556" s="2" t="s">
        <v>127</v>
      </c>
      <c r="S556">
        <v>1</v>
      </c>
      <c r="T556">
        <v>1</v>
      </c>
      <c r="U556">
        <v>10</v>
      </c>
    </row>
    <row r="557" spans="1:21" x14ac:dyDescent="0.2">
      <c r="A557" s="2" t="s">
        <v>132</v>
      </c>
      <c r="B557" s="2" t="s">
        <v>753</v>
      </c>
      <c r="C557" s="2" t="s">
        <v>37</v>
      </c>
      <c r="D557">
        <v>19568</v>
      </c>
      <c r="E557">
        <v>19568</v>
      </c>
      <c r="F557">
        <v>1</v>
      </c>
      <c r="G557" s="2" t="s">
        <v>49</v>
      </c>
      <c r="H557" s="2" t="s">
        <v>39</v>
      </c>
      <c r="I557" s="2" t="s">
        <v>123</v>
      </c>
      <c r="J557" s="2" t="s">
        <v>124</v>
      </c>
      <c r="K557">
        <v>1</v>
      </c>
      <c r="L557" s="2" t="s">
        <v>191</v>
      </c>
      <c r="M557">
        <v>25</v>
      </c>
      <c r="N557">
        <v>2980</v>
      </c>
      <c r="O557">
        <v>357.6</v>
      </c>
      <c r="P557">
        <v>496.66</v>
      </c>
      <c r="Q557" s="2" t="s">
        <v>116</v>
      </c>
      <c r="R557" s="2" t="s">
        <v>42</v>
      </c>
      <c r="S557">
        <v>1</v>
      </c>
      <c r="T557">
        <v>1</v>
      </c>
      <c r="U557">
        <v>10</v>
      </c>
    </row>
    <row r="558" spans="1:21" x14ac:dyDescent="0.2">
      <c r="A558" s="2" t="s">
        <v>80</v>
      </c>
      <c r="B558" s="2" t="s">
        <v>754</v>
      </c>
      <c r="C558" s="2" t="s">
        <v>37</v>
      </c>
      <c r="D558">
        <v>27468</v>
      </c>
      <c r="E558">
        <v>27468</v>
      </c>
      <c r="F558">
        <v>1</v>
      </c>
      <c r="G558" s="2" t="s">
        <v>55</v>
      </c>
      <c r="H558" s="2" t="s">
        <v>39</v>
      </c>
      <c r="I558" s="2" t="s">
        <v>123</v>
      </c>
      <c r="J558" s="2" t="s">
        <v>124</v>
      </c>
      <c r="K558">
        <v>1</v>
      </c>
      <c r="L558" s="2" t="s">
        <v>103</v>
      </c>
      <c r="N558">
        <v>8448.2000000000007</v>
      </c>
      <c r="O558">
        <v>1013.78</v>
      </c>
      <c r="P558">
        <v>0</v>
      </c>
      <c r="Q558" s="2" t="s">
        <v>185</v>
      </c>
      <c r="R558" s="2" t="s">
        <v>127</v>
      </c>
      <c r="S558">
        <v>1</v>
      </c>
      <c r="T558">
        <v>1</v>
      </c>
      <c r="U558">
        <v>10</v>
      </c>
    </row>
    <row r="559" spans="1:21" x14ac:dyDescent="0.2">
      <c r="A559" s="2" t="s">
        <v>103</v>
      </c>
      <c r="B559" s="2" t="s">
        <v>755</v>
      </c>
      <c r="C559" s="2" t="s">
        <v>37</v>
      </c>
      <c r="D559">
        <v>27468</v>
      </c>
      <c r="E559">
        <v>27468</v>
      </c>
      <c r="F559">
        <v>1</v>
      </c>
      <c r="G559" s="2" t="s">
        <v>55</v>
      </c>
      <c r="H559" s="2" t="s">
        <v>39</v>
      </c>
      <c r="I559" s="2" t="s">
        <v>123</v>
      </c>
      <c r="J559" s="2" t="s">
        <v>124</v>
      </c>
      <c r="K559">
        <v>1</v>
      </c>
      <c r="L559" s="2" t="s">
        <v>171</v>
      </c>
      <c r="N559">
        <v>7768</v>
      </c>
      <c r="O559">
        <v>932.16</v>
      </c>
      <c r="P559">
        <v>0</v>
      </c>
      <c r="Q559" s="2" t="s">
        <v>215</v>
      </c>
      <c r="R559" s="2" t="s">
        <v>127</v>
      </c>
      <c r="S559">
        <v>1</v>
      </c>
      <c r="T559">
        <v>1</v>
      </c>
      <c r="U559">
        <v>10</v>
      </c>
    </row>
    <row r="560" spans="1:21" x14ac:dyDescent="0.2">
      <c r="A560" s="2" t="s">
        <v>110</v>
      </c>
      <c r="B560" s="2" t="s">
        <v>756</v>
      </c>
      <c r="C560" s="2" t="s">
        <v>37</v>
      </c>
      <c r="D560">
        <v>27483</v>
      </c>
      <c r="E560">
        <v>27483</v>
      </c>
      <c r="F560">
        <v>1</v>
      </c>
      <c r="G560" s="2" t="s">
        <v>75</v>
      </c>
      <c r="H560" s="2" t="s">
        <v>39</v>
      </c>
      <c r="I560" s="2" t="s">
        <v>123</v>
      </c>
      <c r="J560" s="2" t="s">
        <v>124</v>
      </c>
      <c r="K560">
        <v>1</v>
      </c>
      <c r="L560" s="2" t="s">
        <v>81</v>
      </c>
      <c r="N560">
        <v>5690</v>
      </c>
      <c r="O560">
        <v>682.8</v>
      </c>
      <c r="P560">
        <v>0</v>
      </c>
      <c r="Q560" s="2" t="s">
        <v>116</v>
      </c>
      <c r="R560" s="2" t="s">
        <v>127</v>
      </c>
      <c r="S560">
        <v>1</v>
      </c>
      <c r="T560">
        <v>1</v>
      </c>
      <c r="U560">
        <v>10</v>
      </c>
    </row>
    <row r="561" spans="1:21" x14ac:dyDescent="0.2">
      <c r="A561" s="2" t="s">
        <v>67</v>
      </c>
      <c r="B561" s="2" t="s">
        <v>757</v>
      </c>
      <c r="C561" s="2" t="s">
        <v>37</v>
      </c>
      <c r="D561">
        <v>27468</v>
      </c>
      <c r="E561">
        <v>27468</v>
      </c>
      <c r="F561">
        <v>1</v>
      </c>
      <c r="G561" s="2" t="s">
        <v>55</v>
      </c>
      <c r="H561" s="2" t="s">
        <v>39</v>
      </c>
      <c r="I561" s="2" t="s">
        <v>123</v>
      </c>
      <c r="J561" s="2" t="s">
        <v>124</v>
      </c>
      <c r="K561">
        <v>1</v>
      </c>
      <c r="L561" s="2" t="s">
        <v>73</v>
      </c>
      <c r="N561">
        <v>10990.2</v>
      </c>
      <c r="O561">
        <v>1318.82</v>
      </c>
      <c r="P561">
        <v>0</v>
      </c>
      <c r="Q561" s="2" t="s">
        <v>215</v>
      </c>
      <c r="R561" s="2" t="s">
        <v>127</v>
      </c>
      <c r="S561">
        <v>1</v>
      </c>
      <c r="T561">
        <v>1</v>
      </c>
      <c r="U561">
        <v>10</v>
      </c>
    </row>
    <row r="562" spans="1:21" x14ac:dyDescent="0.2">
      <c r="A562" s="2" t="s">
        <v>91</v>
      </c>
      <c r="B562" s="2" t="s">
        <v>758</v>
      </c>
      <c r="C562" s="2" t="s">
        <v>37</v>
      </c>
      <c r="D562">
        <v>27468</v>
      </c>
      <c r="E562">
        <v>27468</v>
      </c>
      <c r="F562">
        <v>2</v>
      </c>
      <c r="G562" s="2" t="s">
        <v>55</v>
      </c>
      <c r="H562" s="2" t="s">
        <v>39</v>
      </c>
      <c r="I562" s="2" t="s">
        <v>123</v>
      </c>
      <c r="J562" s="2" t="s">
        <v>124</v>
      </c>
      <c r="K562">
        <v>1</v>
      </c>
      <c r="L562" s="2" t="s">
        <v>233</v>
      </c>
      <c r="N562">
        <v>5674</v>
      </c>
      <c r="O562">
        <v>612.79</v>
      </c>
      <c r="P562">
        <v>0</v>
      </c>
      <c r="Q562" s="2" t="s">
        <v>132</v>
      </c>
      <c r="R562" s="2" t="s">
        <v>127</v>
      </c>
      <c r="S562">
        <v>1</v>
      </c>
      <c r="T562">
        <v>1</v>
      </c>
      <c r="U562">
        <v>10</v>
      </c>
    </row>
    <row r="563" spans="1:21" x14ac:dyDescent="0.2">
      <c r="A563" s="2" t="s">
        <v>182</v>
      </c>
      <c r="B563" s="2" t="s">
        <v>759</v>
      </c>
      <c r="C563" s="2" t="s">
        <v>37</v>
      </c>
      <c r="D563">
        <v>27483</v>
      </c>
      <c r="E563">
        <v>27483</v>
      </c>
      <c r="F563">
        <v>4</v>
      </c>
      <c r="G563" s="2" t="s">
        <v>75</v>
      </c>
      <c r="H563" s="2" t="s">
        <v>157</v>
      </c>
      <c r="I563" s="2" t="s">
        <v>158</v>
      </c>
      <c r="J563" s="2" t="s">
        <v>159</v>
      </c>
      <c r="K563">
        <v>1</v>
      </c>
      <c r="L563" s="2" t="s">
        <v>50</v>
      </c>
      <c r="N563">
        <v>4075</v>
      </c>
      <c r="O563">
        <v>440.1</v>
      </c>
      <c r="P563">
        <v>0</v>
      </c>
      <c r="Q563" s="2" t="s">
        <v>132</v>
      </c>
      <c r="R563" s="2" t="s">
        <v>42</v>
      </c>
      <c r="T563">
        <v>0</v>
      </c>
    </row>
    <row r="564" spans="1:21" x14ac:dyDescent="0.2">
      <c r="A564" s="2" t="s">
        <v>80</v>
      </c>
      <c r="B564" s="2" t="s">
        <v>760</v>
      </c>
      <c r="C564" s="2" t="s">
        <v>37</v>
      </c>
      <c r="D564">
        <v>19568</v>
      </c>
      <c r="E564">
        <v>19568</v>
      </c>
      <c r="F564">
        <v>4</v>
      </c>
      <c r="G564" s="2" t="s">
        <v>49</v>
      </c>
      <c r="H564" s="2" t="s">
        <v>157</v>
      </c>
      <c r="I564" s="2" t="s">
        <v>158</v>
      </c>
      <c r="J564" s="2" t="s">
        <v>159</v>
      </c>
      <c r="K564">
        <v>1</v>
      </c>
      <c r="L564" s="2" t="s">
        <v>47</v>
      </c>
      <c r="M564">
        <v>24</v>
      </c>
      <c r="N564">
        <v>1260</v>
      </c>
      <c r="O564">
        <v>136.08000000000001</v>
      </c>
      <c r="P564">
        <v>210</v>
      </c>
      <c r="Q564" s="2" t="s">
        <v>132</v>
      </c>
      <c r="R564" s="2" t="s">
        <v>42</v>
      </c>
      <c r="T564">
        <v>0</v>
      </c>
    </row>
    <row r="565" spans="1:21" x14ac:dyDescent="0.2">
      <c r="A565" s="2" t="s">
        <v>67</v>
      </c>
      <c r="B565" s="2" t="s">
        <v>761</v>
      </c>
      <c r="C565" s="2" t="s">
        <v>37</v>
      </c>
      <c r="D565">
        <v>8540</v>
      </c>
      <c r="E565">
        <v>37745</v>
      </c>
      <c r="F565">
        <v>1</v>
      </c>
      <c r="G565" s="2" t="s">
        <v>52</v>
      </c>
      <c r="H565" s="2" t="s">
        <v>39</v>
      </c>
      <c r="I565" s="2" t="s">
        <v>123</v>
      </c>
      <c r="J565" s="2" t="s">
        <v>124</v>
      </c>
      <c r="K565">
        <v>1</v>
      </c>
      <c r="L565" s="2" t="s">
        <v>47</v>
      </c>
      <c r="M565">
        <v>102</v>
      </c>
      <c r="N565">
        <v>11450</v>
      </c>
      <c r="O565">
        <v>1145</v>
      </c>
      <c r="P565">
        <v>1908.35</v>
      </c>
      <c r="Q565" s="2" t="s">
        <v>494</v>
      </c>
      <c r="R565" s="2" t="s">
        <v>127</v>
      </c>
      <c r="S565">
        <v>1</v>
      </c>
      <c r="T565">
        <v>1</v>
      </c>
      <c r="U565">
        <v>10</v>
      </c>
    </row>
    <row r="566" spans="1:21" x14ac:dyDescent="0.2">
      <c r="A566" s="2" t="s">
        <v>67</v>
      </c>
      <c r="B566" s="2" t="s">
        <v>762</v>
      </c>
      <c r="C566" s="2" t="s">
        <v>37</v>
      </c>
      <c r="D566">
        <v>27468</v>
      </c>
      <c r="E566">
        <v>27468</v>
      </c>
      <c r="F566">
        <v>4</v>
      </c>
      <c r="G566" s="2" t="s">
        <v>55</v>
      </c>
      <c r="H566" s="2" t="s">
        <v>208</v>
      </c>
      <c r="I566" s="2" t="s">
        <v>209</v>
      </c>
      <c r="J566" s="2" t="s">
        <v>210</v>
      </c>
      <c r="K566">
        <v>1</v>
      </c>
      <c r="L566" s="2" t="s">
        <v>81</v>
      </c>
      <c r="N566">
        <v>480</v>
      </c>
      <c r="O566">
        <v>51.84</v>
      </c>
      <c r="P566">
        <v>0</v>
      </c>
      <c r="Q566" s="2" t="s">
        <v>185</v>
      </c>
      <c r="R566" s="2" t="s">
        <v>109</v>
      </c>
      <c r="T566">
        <v>0</v>
      </c>
      <c r="U566">
        <v>11</v>
      </c>
    </row>
    <row r="567" spans="1:21" x14ac:dyDescent="0.2">
      <c r="A567" s="2" t="s">
        <v>35</v>
      </c>
      <c r="B567" s="2" t="s">
        <v>763</v>
      </c>
      <c r="C567" s="2" t="s">
        <v>37</v>
      </c>
      <c r="D567">
        <v>33804</v>
      </c>
      <c r="E567">
        <v>33804</v>
      </c>
      <c r="F567">
        <v>4</v>
      </c>
      <c r="G567" s="2" t="s">
        <v>86</v>
      </c>
      <c r="H567" s="2" t="s">
        <v>166</v>
      </c>
      <c r="I567" s="2" t="s">
        <v>167</v>
      </c>
      <c r="J567" s="2" t="s">
        <v>168</v>
      </c>
      <c r="K567">
        <v>1</v>
      </c>
      <c r="L567" s="2" t="s">
        <v>233</v>
      </c>
      <c r="M567">
        <v>13</v>
      </c>
      <c r="N567">
        <v>1100</v>
      </c>
      <c r="O567">
        <v>132</v>
      </c>
      <c r="P567">
        <v>183.33</v>
      </c>
      <c r="R567" s="2" t="s">
        <v>170</v>
      </c>
      <c r="T567">
        <v>0</v>
      </c>
    </row>
    <row r="568" spans="1:21" x14ac:dyDescent="0.2">
      <c r="A568" s="2" t="s">
        <v>67</v>
      </c>
      <c r="B568" s="2" t="s">
        <v>764</v>
      </c>
      <c r="C568" s="2" t="s">
        <v>37</v>
      </c>
      <c r="D568">
        <v>27483</v>
      </c>
      <c r="E568">
        <v>27483</v>
      </c>
      <c r="F568">
        <v>1</v>
      </c>
      <c r="G568" s="2" t="s">
        <v>75</v>
      </c>
      <c r="H568" s="2" t="s">
        <v>166</v>
      </c>
      <c r="I568" s="2" t="s">
        <v>167</v>
      </c>
      <c r="J568" s="2" t="s">
        <v>168</v>
      </c>
      <c r="K568">
        <v>1</v>
      </c>
      <c r="L568" s="2" t="s">
        <v>103</v>
      </c>
      <c r="N568">
        <v>4510</v>
      </c>
      <c r="O568">
        <v>541.20000000000005</v>
      </c>
      <c r="P568">
        <v>0</v>
      </c>
      <c r="R568" s="2" t="s">
        <v>170</v>
      </c>
      <c r="T568">
        <v>0</v>
      </c>
    </row>
    <row r="569" spans="1:21" x14ac:dyDescent="0.2">
      <c r="A569" s="2" t="s">
        <v>67</v>
      </c>
      <c r="B569" s="2" t="s">
        <v>765</v>
      </c>
      <c r="C569" s="2" t="s">
        <v>37</v>
      </c>
      <c r="D569">
        <v>27468</v>
      </c>
      <c r="E569">
        <v>27468</v>
      </c>
      <c r="F569">
        <v>1</v>
      </c>
      <c r="G569" s="2" t="s">
        <v>55</v>
      </c>
      <c r="H569" s="2" t="s">
        <v>39</v>
      </c>
      <c r="I569" s="2" t="s">
        <v>123</v>
      </c>
      <c r="J569" s="2" t="s">
        <v>124</v>
      </c>
      <c r="K569">
        <v>1</v>
      </c>
      <c r="L569" s="2" t="s">
        <v>81</v>
      </c>
      <c r="N569">
        <v>16830.599999999999</v>
      </c>
      <c r="O569">
        <v>2016.19</v>
      </c>
      <c r="P569">
        <v>0</v>
      </c>
      <c r="Q569" s="2" t="s">
        <v>215</v>
      </c>
      <c r="R569" s="2" t="s">
        <v>127</v>
      </c>
      <c r="S569">
        <v>1</v>
      </c>
      <c r="T569">
        <v>1</v>
      </c>
      <c r="U569">
        <v>10</v>
      </c>
    </row>
    <row r="570" spans="1:21" x14ac:dyDescent="0.2">
      <c r="A570" s="2" t="s">
        <v>63</v>
      </c>
      <c r="B570" s="2" t="s">
        <v>766</v>
      </c>
      <c r="C570" s="2" t="s">
        <v>37</v>
      </c>
      <c r="D570">
        <v>27468</v>
      </c>
      <c r="E570">
        <v>27468</v>
      </c>
      <c r="F570">
        <v>4</v>
      </c>
      <c r="G570" s="2" t="s">
        <v>55</v>
      </c>
      <c r="H570" s="2" t="s">
        <v>208</v>
      </c>
      <c r="I570" s="2" t="s">
        <v>209</v>
      </c>
      <c r="J570" s="2" t="s">
        <v>210</v>
      </c>
      <c r="K570">
        <v>1</v>
      </c>
      <c r="L570" s="2" t="s">
        <v>136</v>
      </c>
      <c r="N570">
        <v>5608</v>
      </c>
      <c r="O570">
        <v>605.66</v>
      </c>
      <c r="P570">
        <v>0</v>
      </c>
      <c r="Q570" s="2" t="s">
        <v>116</v>
      </c>
      <c r="R570" s="2" t="s">
        <v>342</v>
      </c>
      <c r="T570">
        <v>0</v>
      </c>
      <c r="U570">
        <v>11</v>
      </c>
    </row>
    <row r="571" spans="1:21" x14ac:dyDescent="0.2">
      <c r="A571" s="2" t="s">
        <v>43</v>
      </c>
      <c r="B571" s="2" t="s">
        <v>767</v>
      </c>
      <c r="C571" s="2" t="s">
        <v>37</v>
      </c>
      <c r="D571">
        <v>19568</v>
      </c>
      <c r="E571">
        <v>19568</v>
      </c>
      <c r="F571">
        <v>1</v>
      </c>
      <c r="G571" s="2" t="s">
        <v>49</v>
      </c>
      <c r="H571" s="2" t="s">
        <v>166</v>
      </c>
      <c r="I571" s="2" t="s">
        <v>167</v>
      </c>
      <c r="J571" s="2" t="s">
        <v>168</v>
      </c>
      <c r="K571">
        <v>1</v>
      </c>
      <c r="L571" s="2" t="s">
        <v>81</v>
      </c>
      <c r="M571">
        <v>25</v>
      </c>
      <c r="N571">
        <v>3365</v>
      </c>
      <c r="O571">
        <v>403.8</v>
      </c>
      <c r="P571">
        <v>560.83000000000004</v>
      </c>
      <c r="R571" s="2" t="s">
        <v>170</v>
      </c>
      <c r="T571">
        <v>0</v>
      </c>
    </row>
    <row r="572" spans="1:21" x14ac:dyDescent="0.2">
      <c r="A572" s="2" t="s">
        <v>110</v>
      </c>
      <c r="B572" s="2" t="s">
        <v>768</v>
      </c>
      <c r="C572" s="2" t="s">
        <v>37</v>
      </c>
      <c r="D572">
        <v>27468</v>
      </c>
      <c r="E572">
        <v>27468</v>
      </c>
      <c r="F572">
        <v>1</v>
      </c>
      <c r="G572" s="2" t="s">
        <v>55</v>
      </c>
      <c r="H572" s="2" t="s">
        <v>39</v>
      </c>
      <c r="I572" s="2" t="s">
        <v>123</v>
      </c>
      <c r="J572" s="2" t="s">
        <v>124</v>
      </c>
      <c r="K572">
        <v>1</v>
      </c>
      <c r="L572" s="2" t="s">
        <v>81</v>
      </c>
      <c r="N572">
        <v>16920</v>
      </c>
      <c r="O572">
        <v>2030.4</v>
      </c>
      <c r="P572">
        <v>0</v>
      </c>
      <c r="Q572" s="2" t="s">
        <v>116</v>
      </c>
      <c r="R572" s="2" t="s">
        <v>127</v>
      </c>
      <c r="S572">
        <v>1</v>
      </c>
      <c r="T572">
        <v>1</v>
      </c>
      <c r="U572">
        <v>10</v>
      </c>
    </row>
    <row r="573" spans="1:21" x14ac:dyDescent="0.2">
      <c r="A573" s="2" t="s">
        <v>91</v>
      </c>
      <c r="B573" s="2" t="s">
        <v>769</v>
      </c>
      <c r="C573" s="2" t="s">
        <v>37</v>
      </c>
      <c r="D573">
        <v>8540</v>
      </c>
      <c r="E573">
        <v>37745</v>
      </c>
      <c r="F573">
        <v>1</v>
      </c>
      <c r="G573" s="2" t="s">
        <v>52</v>
      </c>
      <c r="H573" s="2" t="s">
        <v>39</v>
      </c>
      <c r="I573" s="2" t="s">
        <v>123</v>
      </c>
      <c r="J573" s="2" t="s">
        <v>124</v>
      </c>
      <c r="K573">
        <v>1</v>
      </c>
      <c r="L573" s="2" t="s">
        <v>43</v>
      </c>
      <c r="M573">
        <v>102</v>
      </c>
      <c r="N573">
        <v>12730</v>
      </c>
      <c r="O573">
        <v>1273</v>
      </c>
      <c r="P573">
        <v>2121.67</v>
      </c>
      <c r="Q573" s="2" t="s">
        <v>147</v>
      </c>
      <c r="R573" s="2" t="s">
        <v>127</v>
      </c>
      <c r="S573">
        <v>1</v>
      </c>
      <c r="T573">
        <v>2</v>
      </c>
      <c r="U573">
        <v>10</v>
      </c>
    </row>
    <row r="574" spans="1:21" x14ac:dyDescent="0.2">
      <c r="A574" s="2" t="s">
        <v>110</v>
      </c>
      <c r="B574" s="2" t="s">
        <v>770</v>
      </c>
      <c r="C574" s="2" t="s">
        <v>37</v>
      </c>
      <c r="D574">
        <v>27213</v>
      </c>
      <c r="E574">
        <v>27213</v>
      </c>
      <c r="F574">
        <v>4</v>
      </c>
      <c r="G574" s="2" t="s">
        <v>122</v>
      </c>
      <c r="H574" s="2" t="s">
        <v>39</v>
      </c>
      <c r="I574" s="2" t="s">
        <v>123</v>
      </c>
      <c r="J574" s="2" t="s">
        <v>124</v>
      </c>
      <c r="K574">
        <v>1</v>
      </c>
      <c r="L574" s="2" t="s">
        <v>771</v>
      </c>
      <c r="M574">
        <v>13</v>
      </c>
      <c r="N574">
        <v>3650</v>
      </c>
      <c r="O574">
        <v>438</v>
      </c>
      <c r="P574">
        <v>608.33000000000004</v>
      </c>
      <c r="Q574" s="2" t="s">
        <v>568</v>
      </c>
      <c r="R574" s="2" t="s">
        <v>42</v>
      </c>
      <c r="S574">
        <v>1</v>
      </c>
      <c r="T574">
        <v>1</v>
      </c>
      <c r="U574">
        <v>10</v>
      </c>
    </row>
    <row r="575" spans="1:21" x14ac:dyDescent="0.2">
      <c r="A575" s="2" t="s">
        <v>67</v>
      </c>
      <c r="B575" s="2" t="s">
        <v>772</v>
      </c>
      <c r="C575" s="2" t="s">
        <v>37</v>
      </c>
      <c r="D575">
        <v>36615</v>
      </c>
      <c r="E575">
        <v>36615</v>
      </c>
      <c r="F575">
        <v>4</v>
      </c>
      <c r="G575" s="2" t="s">
        <v>773</v>
      </c>
      <c r="H575" s="2" t="s">
        <v>39</v>
      </c>
      <c r="I575" s="2" t="s">
        <v>123</v>
      </c>
      <c r="J575" s="2" t="s">
        <v>124</v>
      </c>
      <c r="K575">
        <v>1</v>
      </c>
      <c r="L575" s="2" t="s">
        <v>81</v>
      </c>
      <c r="M575">
        <v>13</v>
      </c>
      <c r="N575">
        <v>5250</v>
      </c>
      <c r="O575">
        <v>630</v>
      </c>
      <c r="P575">
        <v>875</v>
      </c>
      <c r="Q575" s="2" t="s">
        <v>132</v>
      </c>
      <c r="R575" s="2" t="s">
        <v>127</v>
      </c>
      <c r="S575">
        <v>1</v>
      </c>
      <c r="T575">
        <v>1</v>
      </c>
      <c r="U575">
        <v>10</v>
      </c>
    </row>
    <row r="576" spans="1:21" x14ac:dyDescent="0.2">
      <c r="A576" s="2" t="s">
        <v>67</v>
      </c>
      <c r="B576" s="2" t="s">
        <v>774</v>
      </c>
      <c r="C576" s="2" t="s">
        <v>37</v>
      </c>
      <c r="D576">
        <v>9846</v>
      </c>
      <c r="E576">
        <v>53943</v>
      </c>
      <c r="F576">
        <v>1</v>
      </c>
      <c r="G576" s="2" t="s">
        <v>775</v>
      </c>
      <c r="H576" s="2" t="s">
        <v>39</v>
      </c>
      <c r="I576" s="2" t="s">
        <v>123</v>
      </c>
      <c r="J576" s="2" t="s">
        <v>124</v>
      </c>
      <c r="K576">
        <v>1</v>
      </c>
      <c r="L576" s="2" t="s">
        <v>81</v>
      </c>
      <c r="M576">
        <v>13</v>
      </c>
      <c r="N576">
        <v>3015</v>
      </c>
      <c r="O576">
        <v>361.8</v>
      </c>
      <c r="P576">
        <v>502.5</v>
      </c>
      <c r="Q576" s="2" t="s">
        <v>132</v>
      </c>
      <c r="R576" s="2" t="s">
        <v>42</v>
      </c>
      <c r="S576">
        <v>1</v>
      </c>
      <c r="T576">
        <v>1</v>
      </c>
      <c r="U576">
        <v>10</v>
      </c>
    </row>
    <row r="577" spans="1:21" x14ac:dyDescent="0.2">
      <c r="A577" s="2" t="s">
        <v>315</v>
      </c>
      <c r="B577" s="2" t="s">
        <v>776</v>
      </c>
      <c r="C577" s="2" t="s">
        <v>37</v>
      </c>
      <c r="D577">
        <v>41110</v>
      </c>
      <c r="E577">
        <v>41110</v>
      </c>
      <c r="F577">
        <v>1</v>
      </c>
      <c r="G577" s="2" t="s">
        <v>777</v>
      </c>
      <c r="H577" s="2" t="s">
        <v>39</v>
      </c>
      <c r="I577" s="2" t="s">
        <v>123</v>
      </c>
      <c r="J577" s="2" t="s">
        <v>124</v>
      </c>
      <c r="K577">
        <v>1</v>
      </c>
      <c r="L577" s="2" t="s">
        <v>132</v>
      </c>
      <c r="M577">
        <v>13</v>
      </c>
      <c r="N577">
        <v>2700</v>
      </c>
      <c r="O577">
        <v>324</v>
      </c>
      <c r="P577">
        <v>450</v>
      </c>
      <c r="Q577" s="2" t="s">
        <v>778</v>
      </c>
      <c r="R577" s="2" t="s">
        <v>42</v>
      </c>
      <c r="S577">
        <v>1</v>
      </c>
      <c r="T577">
        <v>1</v>
      </c>
      <c r="U577">
        <v>10</v>
      </c>
    </row>
    <row r="578" spans="1:21" x14ac:dyDescent="0.2">
      <c r="A578" s="2" t="s">
        <v>59</v>
      </c>
      <c r="B578" s="2" t="s">
        <v>779</v>
      </c>
      <c r="C578" s="2" t="s">
        <v>37</v>
      </c>
      <c r="D578">
        <v>8831</v>
      </c>
      <c r="E578">
        <v>41695</v>
      </c>
      <c r="F578">
        <v>1</v>
      </c>
      <c r="G578" s="2" t="s">
        <v>780</v>
      </c>
      <c r="H578" s="2" t="s">
        <v>39</v>
      </c>
      <c r="I578" s="2" t="s">
        <v>123</v>
      </c>
      <c r="J578" s="2" t="s">
        <v>124</v>
      </c>
      <c r="K578">
        <v>1</v>
      </c>
      <c r="L578" s="2" t="s">
        <v>81</v>
      </c>
      <c r="M578">
        <v>13</v>
      </c>
      <c r="N578">
        <v>205</v>
      </c>
      <c r="O578">
        <v>24.6</v>
      </c>
      <c r="P578">
        <v>34.17</v>
      </c>
      <c r="Q578" s="2" t="s">
        <v>132</v>
      </c>
      <c r="R578" s="2" t="s">
        <v>42</v>
      </c>
      <c r="S578">
        <v>1</v>
      </c>
      <c r="T578">
        <v>1</v>
      </c>
      <c r="U578">
        <v>10</v>
      </c>
    </row>
    <row r="579" spans="1:21" x14ac:dyDescent="0.2">
      <c r="A579" s="2" t="s">
        <v>67</v>
      </c>
      <c r="B579" s="2" t="s">
        <v>781</v>
      </c>
      <c r="C579" s="2" t="s">
        <v>37</v>
      </c>
      <c r="D579">
        <v>58749</v>
      </c>
      <c r="E579">
        <v>58749</v>
      </c>
      <c r="F579">
        <v>1</v>
      </c>
      <c r="G579" s="2" t="s">
        <v>782</v>
      </c>
      <c r="H579" s="2" t="s">
        <v>39</v>
      </c>
      <c r="I579" s="2" t="s">
        <v>123</v>
      </c>
      <c r="J579" s="2" t="s">
        <v>124</v>
      </c>
      <c r="K579">
        <v>1</v>
      </c>
      <c r="L579" s="2" t="s">
        <v>76</v>
      </c>
      <c r="M579">
        <v>13</v>
      </c>
      <c r="N579">
        <v>5480</v>
      </c>
      <c r="O579">
        <v>657.6</v>
      </c>
      <c r="P579">
        <v>913.34</v>
      </c>
      <c r="Q579" s="2" t="s">
        <v>132</v>
      </c>
      <c r="R579" s="2" t="s">
        <v>127</v>
      </c>
      <c r="S579">
        <v>1</v>
      </c>
      <c r="T579">
        <v>1</v>
      </c>
      <c r="U579">
        <v>10</v>
      </c>
    </row>
    <row r="580" spans="1:21" x14ac:dyDescent="0.2">
      <c r="A580" s="2" t="s">
        <v>70</v>
      </c>
      <c r="B580" s="2" t="s">
        <v>783</v>
      </c>
      <c r="C580" s="2" t="s">
        <v>37</v>
      </c>
      <c r="D580">
        <v>59490</v>
      </c>
      <c r="E580">
        <v>65844</v>
      </c>
      <c r="F580">
        <v>1</v>
      </c>
      <c r="G580" s="2" t="s">
        <v>784</v>
      </c>
      <c r="H580" s="2" t="s">
        <v>130</v>
      </c>
      <c r="I580" s="2" t="s">
        <v>131</v>
      </c>
      <c r="J580" s="2" t="s">
        <v>108</v>
      </c>
      <c r="K580">
        <v>1</v>
      </c>
      <c r="L580" s="2" t="s">
        <v>142</v>
      </c>
      <c r="M580">
        <v>15</v>
      </c>
      <c r="N580">
        <v>44733</v>
      </c>
      <c r="O580">
        <v>7455.5</v>
      </c>
      <c r="P580">
        <v>7455.5</v>
      </c>
      <c r="Q580" s="2" t="s">
        <v>785</v>
      </c>
      <c r="R580" s="2" t="s">
        <v>134</v>
      </c>
      <c r="S580">
        <v>1</v>
      </c>
      <c r="T580">
        <v>1</v>
      </c>
      <c r="U580">
        <v>10</v>
      </c>
    </row>
    <row r="581" spans="1:21" x14ac:dyDescent="0.2">
      <c r="A581" s="2" t="s">
        <v>91</v>
      </c>
      <c r="B581" s="2" t="s">
        <v>786</v>
      </c>
      <c r="C581" s="2" t="s">
        <v>37</v>
      </c>
      <c r="D581">
        <v>33803</v>
      </c>
      <c r="E581">
        <v>33803</v>
      </c>
      <c r="F581">
        <v>4</v>
      </c>
      <c r="G581" s="2" t="s">
        <v>787</v>
      </c>
      <c r="H581" s="2" t="s">
        <v>39</v>
      </c>
      <c r="I581" s="2" t="s">
        <v>123</v>
      </c>
      <c r="J581" s="2" t="s">
        <v>124</v>
      </c>
      <c r="K581">
        <v>1</v>
      </c>
      <c r="L581" s="2" t="s">
        <v>58</v>
      </c>
      <c r="M581">
        <v>13</v>
      </c>
      <c r="N581">
        <v>43800</v>
      </c>
      <c r="O581">
        <v>5256</v>
      </c>
      <c r="P581">
        <v>7300</v>
      </c>
      <c r="Q581" s="2" t="s">
        <v>785</v>
      </c>
      <c r="R581" s="2" t="s">
        <v>127</v>
      </c>
      <c r="S581">
        <v>1</v>
      </c>
      <c r="T581">
        <v>1</v>
      </c>
      <c r="U581">
        <v>10</v>
      </c>
    </row>
    <row r="582" spans="1:21" x14ac:dyDescent="0.2">
      <c r="A582" s="2" t="s">
        <v>136</v>
      </c>
      <c r="B582" s="2" t="s">
        <v>788</v>
      </c>
      <c r="C582" s="2" t="s">
        <v>37</v>
      </c>
      <c r="D582">
        <v>23311</v>
      </c>
      <c r="E582">
        <v>23311</v>
      </c>
      <c r="F582">
        <v>1</v>
      </c>
      <c r="G582" s="2" t="s">
        <v>789</v>
      </c>
      <c r="H582" s="2" t="s">
        <v>39</v>
      </c>
      <c r="I582" s="2" t="s">
        <v>123</v>
      </c>
      <c r="J582" s="2" t="s">
        <v>124</v>
      </c>
      <c r="K582">
        <v>1</v>
      </c>
      <c r="L582" s="2" t="s">
        <v>790</v>
      </c>
      <c r="M582">
        <v>18</v>
      </c>
      <c r="N582">
        <v>2660</v>
      </c>
      <c r="O582">
        <v>345.8</v>
      </c>
      <c r="P582">
        <v>443.33</v>
      </c>
      <c r="Q582" s="2" t="s">
        <v>785</v>
      </c>
      <c r="R582" s="2" t="s">
        <v>42</v>
      </c>
      <c r="S582">
        <v>1</v>
      </c>
      <c r="T582">
        <v>1</v>
      </c>
      <c r="U582">
        <v>10</v>
      </c>
    </row>
    <row r="583" spans="1:21" x14ac:dyDescent="0.2">
      <c r="A583" s="2" t="s">
        <v>103</v>
      </c>
      <c r="B583" s="2" t="s">
        <v>791</v>
      </c>
      <c r="C583" s="2" t="s">
        <v>37</v>
      </c>
      <c r="D583">
        <v>27610</v>
      </c>
      <c r="E583">
        <v>27610</v>
      </c>
      <c r="F583">
        <v>1</v>
      </c>
      <c r="G583" s="2" t="s">
        <v>101</v>
      </c>
      <c r="H583" s="2" t="s">
        <v>39</v>
      </c>
      <c r="I583" s="2" t="s">
        <v>40</v>
      </c>
      <c r="J583" s="2" t="s">
        <v>41</v>
      </c>
      <c r="K583">
        <v>1</v>
      </c>
      <c r="L583" s="2" t="s">
        <v>206</v>
      </c>
      <c r="N583">
        <v>3285.5</v>
      </c>
      <c r="O583">
        <v>394.26</v>
      </c>
      <c r="P583">
        <v>0</v>
      </c>
      <c r="R583" s="2" t="s">
        <v>285</v>
      </c>
      <c r="T583">
        <v>0</v>
      </c>
      <c r="U583">
        <v>10</v>
      </c>
    </row>
    <row r="584" spans="1:21" x14ac:dyDescent="0.2">
      <c r="A584" s="2" t="s">
        <v>50</v>
      </c>
      <c r="B584" s="2" t="s">
        <v>792</v>
      </c>
      <c r="C584" s="2" t="s">
        <v>37</v>
      </c>
      <c r="D584">
        <v>8540</v>
      </c>
      <c r="E584">
        <v>37745</v>
      </c>
      <c r="F584">
        <v>1</v>
      </c>
      <c r="G584" s="2" t="s">
        <v>52</v>
      </c>
      <c r="H584" s="2" t="s">
        <v>39</v>
      </c>
      <c r="I584" s="2" t="s">
        <v>123</v>
      </c>
      <c r="J584" s="2" t="s">
        <v>124</v>
      </c>
      <c r="K584">
        <v>1</v>
      </c>
      <c r="L584" s="2" t="s">
        <v>147</v>
      </c>
      <c r="M584">
        <v>102</v>
      </c>
      <c r="N584">
        <v>7580</v>
      </c>
      <c r="O584">
        <v>758</v>
      </c>
      <c r="P584">
        <v>1263.33</v>
      </c>
      <c r="Q584" s="2" t="s">
        <v>355</v>
      </c>
      <c r="R584" s="2" t="s">
        <v>127</v>
      </c>
      <c r="S584">
        <v>1</v>
      </c>
      <c r="T584">
        <v>1</v>
      </c>
      <c r="U584">
        <v>10</v>
      </c>
    </row>
    <row r="585" spans="1:21" x14ac:dyDescent="0.2">
      <c r="A585" s="2" t="s">
        <v>171</v>
      </c>
      <c r="B585" s="2" t="s">
        <v>793</v>
      </c>
      <c r="C585" s="2" t="s">
        <v>37</v>
      </c>
      <c r="D585">
        <v>8207</v>
      </c>
      <c r="E585">
        <v>32376</v>
      </c>
      <c r="F585">
        <v>1</v>
      </c>
      <c r="G585" s="2" t="s">
        <v>794</v>
      </c>
      <c r="H585" s="2" t="s">
        <v>39</v>
      </c>
      <c r="I585" s="2" t="s">
        <v>123</v>
      </c>
      <c r="J585" s="2" t="s">
        <v>124</v>
      </c>
      <c r="K585">
        <v>1</v>
      </c>
      <c r="L585" s="2" t="s">
        <v>795</v>
      </c>
      <c r="M585">
        <v>13</v>
      </c>
      <c r="N585">
        <v>2485.8000000000002</v>
      </c>
      <c r="O585">
        <v>298.3</v>
      </c>
      <c r="P585">
        <v>414.3</v>
      </c>
      <c r="Q585" s="2" t="s">
        <v>345</v>
      </c>
      <c r="R585" s="2" t="s">
        <v>42</v>
      </c>
      <c r="S585">
        <v>1</v>
      </c>
      <c r="T585">
        <v>1</v>
      </c>
      <c r="U585">
        <v>10</v>
      </c>
    </row>
    <row r="586" spans="1:21" x14ac:dyDescent="0.2">
      <c r="A586" s="2" t="s">
        <v>70</v>
      </c>
      <c r="B586" s="2" t="s">
        <v>796</v>
      </c>
      <c r="C586" s="2" t="s">
        <v>37</v>
      </c>
      <c r="D586">
        <v>36615</v>
      </c>
      <c r="E586">
        <v>36615</v>
      </c>
      <c r="F586">
        <v>4</v>
      </c>
      <c r="G586" s="2" t="s">
        <v>773</v>
      </c>
      <c r="H586" s="2" t="s">
        <v>39</v>
      </c>
      <c r="I586" s="2" t="s">
        <v>123</v>
      </c>
      <c r="J586" s="2" t="s">
        <v>124</v>
      </c>
      <c r="K586">
        <v>1</v>
      </c>
      <c r="L586" s="2" t="s">
        <v>169</v>
      </c>
      <c r="M586">
        <v>13</v>
      </c>
      <c r="N586">
        <v>10900</v>
      </c>
      <c r="O586">
        <v>1308</v>
      </c>
      <c r="P586">
        <v>1816.67</v>
      </c>
      <c r="Q586" s="2" t="s">
        <v>345</v>
      </c>
      <c r="R586" s="2" t="s">
        <v>127</v>
      </c>
      <c r="S586">
        <v>1</v>
      </c>
      <c r="T586">
        <v>1</v>
      </c>
      <c r="U586">
        <v>10</v>
      </c>
    </row>
    <row r="587" spans="1:21" x14ac:dyDescent="0.2">
      <c r="A587" s="2" t="s">
        <v>67</v>
      </c>
      <c r="B587" s="2" t="s">
        <v>797</v>
      </c>
      <c r="C587" s="2" t="s">
        <v>37</v>
      </c>
      <c r="D587">
        <v>8540</v>
      </c>
      <c r="E587">
        <v>37748</v>
      </c>
      <c r="F587">
        <v>1</v>
      </c>
      <c r="G587" s="2" t="s">
        <v>798</v>
      </c>
      <c r="H587" s="2" t="s">
        <v>39</v>
      </c>
      <c r="I587" s="2" t="s">
        <v>123</v>
      </c>
      <c r="J587" s="2" t="s">
        <v>124</v>
      </c>
      <c r="K587">
        <v>1</v>
      </c>
      <c r="L587" s="2" t="s">
        <v>799</v>
      </c>
      <c r="M587">
        <v>102</v>
      </c>
      <c r="N587">
        <v>7650</v>
      </c>
      <c r="O587">
        <v>765</v>
      </c>
      <c r="P587">
        <v>1275</v>
      </c>
      <c r="Q587" s="2" t="s">
        <v>345</v>
      </c>
      <c r="R587" s="2" t="s">
        <v>127</v>
      </c>
      <c r="S587">
        <v>1</v>
      </c>
      <c r="T587">
        <v>1</v>
      </c>
      <c r="U587">
        <v>10</v>
      </c>
    </row>
    <row r="588" spans="1:21" x14ac:dyDescent="0.2">
      <c r="A588" s="2" t="s">
        <v>315</v>
      </c>
      <c r="B588" s="2" t="s">
        <v>800</v>
      </c>
      <c r="C588" s="2" t="s">
        <v>37</v>
      </c>
      <c r="D588">
        <v>5997</v>
      </c>
      <c r="E588">
        <v>29226</v>
      </c>
      <c r="F588">
        <v>4</v>
      </c>
      <c r="G588" s="2" t="s">
        <v>801</v>
      </c>
      <c r="H588" s="2" t="s">
        <v>39</v>
      </c>
      <c r="I588" s="2" t="s">
        <v>123</v>
      </c>
      <c r="J588" s="2" t="s">
        <v>124</v>
      </c>
      <c r="K588">
        <v>1</v>
      </c>
      <c r="L588" s="2" t="s">
        <v>132</v>
      </c>
      <c r="M588">
        <v>74</v>
      </c>
      <c r="N588">
        <v>356.5</v>
      </c>
      <c r="O588">
        <v>49.91</v>
      </c>
      <c r="P588">
        <v>59.42</v>
      </c>
      <c r="Q588" s="2" t="s">
        <v>785</v>
      </c>
      <c r="R588" s="2" t="s">
        <v>42</v>
      </c>
      <c r="S588">
        <v>1</v>
      </c>
      <c r="T588">
        <v>1</v>
      </c>
      <c r="U588">
        <v>10</v>
      </c>
    </row>
    <row r="589" spans="1:21" x14ac:dyDescent="0.2">
      <c r="A589" s="2" t="s">
        <v>104</v>
      </c>
      <c r="B589" s="2" t="s">
        <v>802</v>
      </c>
      <c r="C589" s="2" t="s">
        <v>37</v>
      </c>
      <c r="D589">
        <v>23311</v>
      </c>
      <c r="E589">
        <v>23311</v>
      </c>
      <c r="F589">
        <v>1</v>
      </c>
      <c r="G589" s="2" t="s">
        <v>789</v>
      </c>
      <c r="H589" s="2" t="s">
        <v>39</v>
      </c>
      <c r="I589" s="2" t="s">
        <v>40</v>
      </c>
      <c r="J589" s="2" t="s">
        <v>41</v>
      </c>
      <c r="K589">
        <v>1</v>
      </c>
      <c r="L589" s="2" t="s">
        <v>206</v>
      </c>
      <c r="M589">
        <v>18</v>
      </c>
      <c r="N589">
        <v>24195</v>
      </c>
      <c r="O589">
        <v>3145.35</v>
      </c>
      <c r="P589">
        <v>4032.5</v>
      </c>
      <c r="R589" s="2" t="s">
        <v>285</v>
      </c>
      <c r="T589">
        <v>0</v>
      </c>
      <c r="U589">
        <v>10</v>
      </c>
    </row>
    <row r="590" spans="1:21" x14ac:dyDescent="0.2">
      <c r="A590" s="2" t="s">
        <v>73</v>
      </c>
      <c r="B590" s="2" t="s">
        <v>803</v>
      </c>
      <c r="C590" s="2" t="s">
        <v>37</v>
      </c>
      <c r="D590">
        <v>23311</v>
      </c>
      <c r="E590">
        <v>23311</v>
      </c>
      <c r="F590">
        <v>1</v>
      </c>
      <c r="G590" s="2" t="s">
        <v>789</v>
      </c>
      <c r="H590" s="2" t="s">
        <v>39</v>
      </c>
      <c r="I590" s="2" t="s">
        <v>40</v>
      </c>
      <c r="J590" s="2" t="s">
        <v>41</v>
      </c>
      <c r="K590">
        <v>1</v>
      </c>
      <c r="L590" s="2" t="s">
        <v>206</v>
      </c>
      <c r="M590">
        <v>18</v>
      </c>
      <c r="N590">
        <v>6970</v>
      </c>
      <c r="O590">
        <v>906.1</v>
      </c>
      <c r="P590">
        <v>1161.67</v>
      </c>
      <c r="R590" s="2" t="s">
        <v>285</v>
      </c>
      <c r="T590">
        <v>0</v>
      </c>
      <c r="U590">
        <v>10</v>
      </c>
    </row>
    <row r="591" spans="1:21" x14ac:dyDescent="0.2">
      <c r="A591" s="2" t="s">
        <v>73</v>
      </c>
      <c r="B591" s="2" t="s">
        <v>804</v>
      </c>
      <c r="C591" s="2" t="s">
        <v>37</v>
      </c>
      <c r="D591">
        <v>27468</v>
      </c>
      <c r="E591">
        <v>27468</v>
      </c>
      <c r="F591">
        <v>1</v>
      </c>
      <c r="G591" s="2" t="s">
        <v>55</v>
      </c>
      <c r="H591" s="2" t="s">
        <v>39</v>
      </c>
      <c r="I591" s="2" t="s">
        <v>40</v>
      </c>
      <c r="J591" s="2" t="s">
        <v>41</v>
      </c>
      <c r="K591">
        <v>1</v>
      </c>
      <c r="L591" s="2" t="s">
        <v>206</v>
      </c>
      <c r="N591">
        <v>8141.4</v>
      </c>
      <c r="O591">
        <v>975.82</v>
      </c>
      <c r="P591">
        <v>0</v>
      </c>
      <c r="R591" s="2" t="s">
        <v>285</v>
      </c>
      <c r="T591">
        <v>0</v>
      </c>
      <c r="U591">
        <v>10</v>
      </c>
    </row>
    <row r="592" spans="1:21" x14ac:dyDescent="0.2">
      <c r="A592" s="2" t="s">
        <v>81</v>
      </c>
      <c r="B592" s="2" t="s">
        <v>805</v>
      </c>
      <c r="C592" s="2" t="s">
        <v>37</v>
      </c>
      <c r="D592">
        <v>54393</v>
      </c>
      <c r="E592">
        <v>54393</v>
      </c>
      <c r="F592">
        <v>1</v>
      </c>
      <c r="G592" s="2" t="s">
        <v>806</v>
      </c>
      <c r="H592" s="2" t="s">
        <v>39</v>
      </c>
      <c r="I592" s="2" t="s">
        <v>40</v>
      </c>
      <c r="J592" s="2" t="s">
        <v>41</v>
      </c>
      <c r="K592">
        <v>1</v>
      </c>
      <c r="L592" s="2" t="s">
        <v>206</v>
      </c>
      <c r="M592">
        <v>13</v>
      </c>
      <c r="N592">
        <v>5680</v>
      </c>
      <c r="O592">
        <v>681.6</v>
      </c>
      <c r="P592">
        <v>946.67</v>
      </c>
      <c r="R592" s="2" t="s">
        <v>285</v>
      </c>
      <c r="T592">
        <v>0</v>
      </c>
      <c r="U592">
        <v>10</v>
      </c>
    </row>
    <row r="593" spans="1:21" x14ac:dyDescent="0.2">
      <c r="A593" s="2" t="s">
        <v>182</v>
      </c>
      <c r="B593" s="2" t="s">
        <v>807</v>
      </c>
      <c r="C593" s="2" t="s">
        <v>37</v>
      </c>
      <c r="D593">
        <v>54393</v>
      </c>
      <c r="E593">
        <v>54393</v>
      </c>
      <c r="F593">
        <v>1</v>
      </c>
      <c r="G593" s="2" t="s">
        <v>806</v>
      </c>
      <c r="H593" s="2" t="s">
        <v>39</v>
      </c>
      <c r="I593" s="2" t="s">
        <v>40</v>
      </c>
      <c r="J593" s="2" t="s">
        <v>41</v>
      </c>
      <c r="K593">
        <v>1</v>
      </c>
      <c r="L593" s="2" t="s">
        <v>206</v>
      </c>
      <c r="M593">
        <v>13</v>
      </c>
      <c r="N593">
        <v>6110</v>
      </c>
      <c r="O593">
        <v>733.2</v>
      </c>
      <c r="P593">
        <v>1018.34</v>
      </c>
      <c r="R593" s="2" t="s">
        <v>285</v>
      </c>
      <c r="T593">
        <v>0</v>
      </c>
      <c r="U593">
        <v>10</v>
      </c>
    </row>
    <row r="594" spans="1:21" x14ac:dyDescent="0.2">
      <c r="A594" s="2" t="s">
        <v>73</v>
      </c>
      <c r="B594" s="2" t="s">
        <v>808</v>
      </c>
      <c r="C594" s="2" t="s">
        <v>37</v>
      </c>
      <c r="D594">
        <v>54393</v>
      </c>
      <c r="E594">
        <v>54393</v>
      </c>
      <c r="F594">
        <v>1</v>
      </c>
      <c r="G594" s="2" t="s">
        <v>806</v>
      </c>
      <c r="H594" s="2" t="s">
        <v>39</v>
      </c>
      <c r="I594" s="2" t="s">
        <v>40</v>
      </c>
      <c r="J594" s="2" t="s">
        <v>41</v>
      </c>
      <c r="K594">
        <v>1</v>
      </c>
      <c r="L594" s="2" t="s">
        <v>206</v>
      </c>
      <c r="M594">
        <v>13</v>
      </c>
      <c r="N594">
        <v>7315</v>
      </c>
      <c r="O594">
        <v>877.8</v>
      </c>
      <c r="P594">
        <v>1219.1600000000001</v>
      </c>
      <c r="R594" s="2" t="s">
        <v>285</v>
      </c>
      <c r="T594">
        <v>0</v>
      </c>
      <c r="U594">
        <v>10</v>
      </c>
    </row>
    <row r="595" spans="1:21" x14ac:dyDescent="0.2">
      <c r="A595" s="2" t="s">
        <v>103</v>
      </c>
      <c r="B595" s="2" t="s">
        <v>809</v>
      </c>
      <c r="C595" s="2" t="s">
        <v>37</v>
      </c>
      <c r="D595">
        <v>23311</v>
      </c>
      <c r="E595">
        <v>23311</v>
      </c>
      <c r="F595">
        <v>1</v>
      </c>
      <c r="G595" s="2" t="s">
        <v>789</v>
      </c>
      <c r="H595" s="2" t="s">
        <v>39</v>
      </c>
      <c r="I595" s="2" t="s">
        <v>40</v>
      </c>
      <c r="J595" s="2" t="s">
        <v>41</v>
      </c>
      <c r="K595">
        <v>1</v>
      </c>
      <c r="L595" s="2" t="s">
        <v>206</v>
      </c>
      <c r="M595">
        <v>18</v>
      </c>
      <c r="N595">
        <v>41475</v>
      </c>
      <c r="O595">
        <v>5391.75</v>
      </c>
      <c r="P595">
        <v>6912.5</v>
      </c>
      <c r="R595" s="2" t="s">
        <v>285</v>
      </c>
      <c r="T595">
        <v>0</v>
      </c>
      <c r="U595">
        <v>10</v>
      </c>
    </row>
    <row r="596" spans="1:21" x14ac:dyDescent="0.2">
      <c r="A596" s="2" t="s">
        <v>50</v>
      </c>
      <c r="B596" s="2" t="s">
        <v>810</v>
      </c>
      <c r="C596" s="2" t="s">
        <v>37</v>
      </c>
      <c r="D596">
        <v>8540</v>
      </c>
      <c r="E596">
        <v>37745</v>
      </c>
      <c r="F596">
        <v>1</v>
      </c>
      <c r="G596" s="2" t="s">
        <v>52</v>
      </c>
      <c r="H596" s="2" t="s">
        <v>39</v>
      </c>
      <c r="I596" s="2" t="s">
        <v>40</v>
      </c>
      <c r="J596" s="2" t="s">
        <v>41</v>
      </c>
      <c r="K596">
        <v>1</v>
      </c>
      <c r="L596" s="2" t="s">
        <v>276</v>
      </c>
      <c r="M596">
        <v>102</v>
      </c>
      <c r="N596">
        <v>69325</v>
      </c>
      <c r="O596">
        <v>6932.5</v>
      </c>
      <c r="P596">
        <v>11554.16</v>
      </c>
      <c r="R596" s="2" t="s">
        <v>42</v>
      </c>
      <c r="T596">
        <v>0</v>
      </c>
      <c r="U596">
        <v>10</v>
      </c>
    </row>
    <row r="597" spans="1:21" x14ac:dyDescent="0.2">
      <c r="A597" s="2" t="s">
        <v>103</v>
      </c>
      <c r="B597" s="2" t="s">
        <v>811</v>
      </c>
      <c r="C597" s="2" t="s">
        <v>37</v>
      </c>
      <c r="D597">
        <v>54393</v>
      </c>
      <c r="E597">
        <v>54393</v>
      </c>
      <c r="F597">
        <v>1</v>
      </c>
      <c r="G597" s="2" t="s">
        <v>806</v>
      </c>
      <c r="H597" s="2" t="s">
        <v>39</v>
      </c>
      <c r="I597" s="2" t="s">
        <v>40</v>
      </c>
      <c r="J597" s="2" t="s">
        <v>41</v>
      </c>
      <c r="K597">
        <v>1</v>
      </c>
      <c r="L597" s="2" t="s">
        <v>206</v>
      </c>
      <c r="M597">
        <v>13</v>
      </c>
      <c r="N597">
        <v>7135</v>
      </c>
      <c r="O597">
        <v>856.2</v>
      </c>
      <c r="P597">
        <v>1189.18</v>
      </c>
      <c r="R597" s="2" t="s">
        <v>285</v>
      </c>
      <c r="T597">
        <v>0</v>
      </c>
      <c r="U597">
        <v>10</v>
      </c>
    </row>
    <row r="598" spans="1:21" x14ac:dyDescent="0.2">
      <c r="A598" s="2" t="s">
        <v>53</v>
      </c>
      <c r="B598" s="2" t="s">
        <v>812</v>
      </c>
      <c r="C598" s="2" t="s">
        <v>37</v>
      </c>
      <c r="D598">
        <v>64752</v>
      </c>
      <c r="E598">
        <v>44236</v>
      </c>
      <c r="F598">
        <v>1</v>
      </c>
      <c r="G598" s="2" t="s">
        <v>813</v>
      </c>
      <c r="H598" s="2" t="s">
        <v>39</v>
      </c>
      <c r="I598" s="2" t="s">
        <v>40</v>
      </c>
      <c r="J598" s="2" t="s">
        <v>41</v>
      </c>
      <c r="K598">
        <v>1</v>
      </c>
      <c r="L598" s="2" t="s">
        <v>814</v>
      </c>
      <c r="M598">
        <v>13</v>
      </c>
      <c r="N598">
        <v>470</v>
      </c>
      <c r="O598">
        <v>56.4</v>
      </c>
      <c r="P598">
        <v>78.33</v>
      </c>
      <c r="R598" s="2" t="s">
        <v>285</v>
      </c>
      <c r="T598">
        <v>0</v>
      </c>
      <c r="U598">
        <v>10</v>
      </c>
    </row>
    <row r="599" spans="1:21" x14ac:dyDescent="0.2">
      <c r="A599" s="2" t="s">
        <v>120</v>
      </c>
      <c r="B599" s="2" t="s">
        <v>815</v>
      </c>
      <c r="C599" s="2" t="s">
        <v>37</v>
      </c>
      <c r="D599">
        <v>56515</v>
      </c>
      <c r="E599">
        <v>57697</v>
      </c>
      <c r="F599">
        <v>1</v>
      </c>
      <c r="G599" s="2" t="s">
        <v>816</v>
      </c>
      <c r="H599" s="2" t="s">
        <v>39</v>
      </c>
      <c r="I599" s="2" t="s">
        <v>40</v>
      </c>
      <c r="J599" s="2" t="s">
        <v>41</v>
      </c>
      <c r="K599">
        <v>1</v>
      </c>
      <c r="L599" s="2" t="s">
        <v>276</v>
      </c>
      <c r="M599">
        <v>13</v>
      </c>
      <c r="N599">
        <v>9140</v>
      </c>
      <c r="O599">
        <v>1096.8</v>
      </c>
      <c r="P599">
        <v>1523.33</v>
      </c>
      <c r="R599" s="2" t="s">
        <v>285</v>
      </c>
      <c r="T599">
        <v>0</v>
      </c>
      <c r="U599">
        <v>10</v>
      </c>
    </row>
    <row r="600" spans="1:21" x14ac:dyDescent="0.2">
      <c r="A600" s="2" t="s">
        <v>53</v>
      </c>
      <c r="B600" s="2" t="s">
        <v>817</v>
      </c>
      <c r="C600" s="2" t="s">
        <v>37</v>
      </c>
      <c r="D600">
        <v>9608</v>
      </c>
      <c r="E600">
        <v>51044</v>
      </c>
      <c r="F600">
        <v>4</v>
      </c>
      <c r="G600" s="2" t="s">
        <v>818</v>
      </c>
      <c r="H600" s="2" t="s">
        <v>39</v>
      </c>
      <c r="I600" s="2" t="s">
        <v>123</v>
      </c>
      <c r="J600" s="2" t="s">
        <v>124</v>
      </c>
      <c r="K600">
        <v>1</v>
      </c>
      <c r="L600" s="2" t="s">
        <v>56</v>
      </c>
      <c r="M600">
        <v>13</v>
      </c>
      <c r="N600">
        <v>732.5</v>
      </c>
      <c r="O600">
        <v>87.9</v>
      </c>
      <c r="P600">
        <v>122.08</v>
      </c>
      <c r="Q600" s="2" t="s">
        <v>133</v>
      </c>
      <c r="R600" s="2" t="s">
        <v>42</v>
      </c>
      <c r="S600">
        <v>1</v>
      </c>
      <c r="T600">
        <v>1</v>
      </c>
      <c r="U600">
        <v>10</v>
      </c>
    </row>
    <row r="601" spans="1:21" x14ac:dyDescent="0.2">
      <c r="A601" s="2" t="s">
        <v>206</v>
      </c>
      <c r="B601" s="2" t="s">
        <v>819</v>
      </c>
      <c r="C601" s="2" t="s">
        <v>37</v>
      </c>
      <c r="D601">
        <v>58820</v>
      </c>
      <c r="E601">
        <v>58820</v>
      </c>
      <c r="F601">
        <v>1</v>
      </c>
      <c r="G601" s="2" t="s">
        <v>820</v>
      </c>
      <c r="H601" s="2" t="s">
        <v>39</v>
      </c>
      <c r="I601" s="2" t="s">
        <v>40</v>
      </c>
      <c r="J601" s="2" t="s">
        <v>41</v>
      </c>
      <c r="K601">
        <v>1</v>
      </c>
      <c r="L601" s="2" t="s">
        <v>136</v>
      </c>
      <c r="M601">
        <v>13</v>
      </c>
      <c r="N601">
        <v>2930</v>
      </c>
      <c r="O601">
        <v>351.6</v>
      </c>
      <c r="P601">
        <v>488.33</v>
      </c>
      <c r="R601" s="2" t="s">
        <v>42</v>
      </c>
      <c r="T601">
        <v>0</v>
      </c>
      <c r="U601">
        <v>10</v>
      </c>
    </row>
    <row r="602" spans="1:21" x14ac:dyDescent="0.2">
      <c r="A602" s="2" t="s">
        <v>315</v>
      </c>
      <c r="B602" s="2" t="s">
        <v>821</v>
      </c>
      <c r="C602" s="2" t="s">
        <v>37</v>
      </c>
      <c r="D602">
        <v>57899</v>
      </c>
      <c r="E602">
        <v>57899</v>
      </c>
      <c r="F602">
        <v>4</v>
      </c>
      <c r="G602" s="2" t="s">
        <v>822</v>
      </c>
      <c r="H602" s="2" t="s">
        <v>106</v>
      </c>
      <c r="I602" s="2" t="s">
        <v>107</v>
      </c>
      <c r="J602" s="2" t="s">
        <v>108</v>
      </c>
      <c r="K602">
        <v>1</v>
      </c>
      <c r="L602" s="2" t="s">
        <v>132</v>
      </c>
      <c r="M602">
        <v>13</v>
      </c>
      <c r="N602">
        <v>5300</v>
      </c>
      <c r="O602">
        <v>636</v>
      </c>
      <c r="P602">
        <v>883.33</v>
      </c>
      <c r="R602" s="2" t="s">
        <v>109</v>
      </c>
      <c r="T602">
        <v>0</v>
      </c>
      <c r="U602">
        <v>11</v>
      </c>
    </row>
    <row r="603" spans="1:21" x14ac:dyDescent="0.2">
      <c r="A603" s="2" t="s">
        <v>35</v>
      </c>
      <c r="B603" s="2" t="s">
        <v>823</v>
      </c>
      <c r="C603" s="2" t="s">
        <v>37</v>
      </c>
      <c r="D603">
        <v>41007</v>
      </c>
      <c r="E603">
        <v>41007</v>
      </c>
      <c r="F603">
        <v>4</v>
      </c>
      <c r="G603" s="2" t="s">
        <v>824</v>
      </c>
      <c r="H603" s="2" t="s">
        <v>208</v>
      </c>
      <c r="I603" s="2" t="s">
        <v>209</v>
      </c>
      <c r="J603" s="2" t="s">
        <v>210</v>
      </c>
      <c r="K603">
        <v>1</v>
      </c>
      <c r="L603" s="2" t="s">
        <v>46</v>
      </c>
      <c r="M603">
        <v>13</v>
      </c>
      <c r="N603">
        <v>1638</v>
      </c>
      <c r="O603">
        <v>196.56</v>
      </c>
      <c r="P603">
        <v>273</v>
      </c>
      <c r="Q603" s="2" t="s">
        <v>132</v>
      </c>
      <c r="R603" s="2" t="s">
        <v>109</v>
      </c>
      <c r="T603">
        <v>0</v>
      </c>
      <c r="U603">
        <v>11</v>
      </c>
    </row>
    <row r="604" spans="1:21" x14ac:dyDescent="0.2">
      <c r="A604" s="2" t="s">
        <v>53</v>
      </c>
      <c r="B604" s="2" t="s">
        <v>825</v>
      </c>
      <c r="C604" s="2" t="s">
        <v>37</v>
      </c>
      <c r="D604">
        <v>9608</v>
      </c>
      <c r="E604">
        <v>55332</v>
      </c>
      <c r="F604">
        <v>4</v>
      </c>
      <c r="G604" s="2" t="s">
        <v>173</v>
      </c>
      <c r="H604" s="2" t="s">
        <v>39</v>
      </c>
      <c r="I604" s="2" t="s">
        <v>123</v>
      </c>
      <c r="J604" s="2" t="s">
        <v>124</v>
      </c>
      <c r="K604">
        <v>1</v>
      </c>
      <c r="L604" s="2" t="s">
        <v>56</v>
      </c>
      <c r="M604">
        <v>13</v>
      </c>
      <c r="N604">
        <v>860.88</v>
      </c>
      <c r="O604">
        <v>103.31</v>
      </c>
      <c r="P604">
        <v>143.47999999999999</v>
      </c>
      <c r="Q604" s="2" t="s">
        <v>133</v>
      </c>
      <c r="R604" s="2" t="s">
        <v>42</v>
      </c>
      <c r="S604">
        <v>1</v>
      </c>
      <c r="T604">
        <v>1</v>
      </c>
      <c r="U604">
        <v>10</v>
      </c>
    </row>
    <row r="605" spans="1:21" x14ac:dyDescent="0.2">
      <c r="A605" s="2" t="s">
        <v>53</v>
      </c>
      <c r="B605" s="2" t="s">
        <v>826</v>
      </c>
      <c r="C605" s="2" t="s">
        <v>37</v>
      </c>
      <c r="D605">
        <v>9608</v>
      </c>
      <c r="E605">
        <v>49787</v>
      </c>
      <c r="F605">
        <v>4</v>
      </c>
      <c r="G605" s="2" t="s">
        <v>165</v>
      </c>
      <c r="H605" s="2" t="s">
        <v>39</v>
      </c>
      <c r="I605" s="2" t="s">
        <v>123</v>
      </c>
      <c r="J605" s="2" t="s">
        <v>124</v>
      </c>
      <c r="K605">
        <v>1</v>
      </c>
      <c r="L605" s="2" t="s">
        <v>56</v>
      </c>
      <c r="M605">
        <v>13</v>
      </c>
      <c r="N605">
        <v>1129</v>
      </c>
      <c r="O605">
        <v>135.47999999999999</v>
      </c>
      <c r="P605">
        <v>188.17</v>
      </c>
      <c r="Q605" s="2" t="s">
        <v>133</v>
      </c>
      <c r="R605" s="2" t="s">
        <v>42</v>
      </c>
      <c r="S605">
        <v>1</v>
      </c>
      <c r="T605">
        <v>1</v>
      </c>
      <c r="U605">
        <v>10</v>
      </c>
    </row>
    <row r="606" spans="1:21" x14ac:dyDescent="0.2">
      <c r="A606" s="2" t="s">
        <v>80</v>
      </c>
      <c r="B606" s="2" t="s">
        <v>827</v>
      </c>
      <c r="C606" s="2" t="s">
        <v>37</v>
      </c>
      <c r="D606">
        <v>50709</v>
      </c>
      <c r="E606">
        <v>50709</v>
      </c>
      <c r="F606">
        <v>4</v>
      </c>
      <c r="G606" s="2" t="s">
        <v>828</v>
      </c>
      <c r="H606" s="2" t="s">
        <v>829</v>
      </c>
      <c r="I606" s="2" t="s">
        <v>40</v>
      </c>
      <c r="J606" s="2" t="s">
        <v>41</v>
      </c>
      <c r="K606">
        <v>1</v>
      </c>
      <c r="L606" s="2" t="s">
        <v>50</v>
      </c>
      <c r="M606">
        <v>73</v>
      </c>
      <c r="N606">
        <v>11058</v>
      </c>
      <c r="O606">
        <v>1843</v>
      </c>
      <c r="P606">
        <v>1843</v>
      </c>
      <c r="R606" s="2" t="s">
        <v>42</v>
      </c>
      <c r="T606">
        <v>0</v>
      </c>
      <c r="U606">
        <v>13</v>
      </c>
    </row>
    <row r="607" spans="1:21" x14ac:dyDescent="0.2">
      <c r="A607" s="2" t="s">
        <v>103</v>
      </c>
      <c r="B607" s="2" t="s">
        <v>830</v>
      </c>
      <c r="C607" s="2" t="s">
        <v>37</v>
      </c>
      <c r="D607">
        <v>62854</v>
      </c>
      <c r="E607">
        <v>62854</v>
      </c>
      <c r="F607">
        <v>1</v>
      </c>
      <c r="G607" s="2" t="s">
        <v>831</v>
      </c>
      <c r="H607" s="2" t="s">
        <v>39</v>
      </c>
      <c r="I607" s="2" t="s">
        <v>40</v>
      </c>
      <c r="J607" s="2" t="s">
        <v>41</v>
      </c>
      <c r="K607">
        <v>1</v>
      </c>
      <c r="L607" s="2" t="s">
        <v>47</v>
      </c>
      <c r="M607">
        <v>13</v>
      </c>
      <c r="N607">
        <v>1050</v>
      </c>
      <c r="O607">
        <v>126</v>
      </c>
      <c r="P607">
        <v>175</v>
      </c>
      <c r="R607" s="2" t="s">
        <v>42</v>
      </c>
      <c r="T607">
        <v>0</v>
      </c>
      <c r="U607">
        <v>10</v>
      </c>
    </row>
    <row r="608" spans="1:21" x14ac:dyDescent="0.2">
      <c r="A608" s="2" t="s">
        <v>56</v>
      </c>
      <c r="B608" s="2" t="s">
        <v>832</v>
      </c>
      <c r="C608" s="2" t="s">
        <v>37</v>
      </c>
      <c r="D608">
        <v>6628</v>
      </c>
      <c r="E608">
        <v>33014</v>
      </c>
      <c r="F608">
        <v>1</v>
      </c>
      <c r="G608" s="2" t="s">
        <v>833</v>
      </c>
      <c r="H608" s="2" t="s">
        <v>39</v>
      </c>
      <c r="I608" s="2" t="s">
        <v>123</v>
      </c>
      <c r="J608" s="2" t="s">
        <v>124</v>
      </c>
      <c r="K608">
        <v>1</v>
      </c>
      <c r="L608" s="2" t="s">
        <v>136</v>
      </c>
      <c r="M608">
        <v>140</v>
      </c>
      <c r="N608">
        <v>3954.2</v>
      </c>
      <c r="O608">
        <v>474.5</v>
      </c>
      <c r="P608">
        <v>659.03</v>
      </c>
      <c r="Q608" s="2" t="s">
        <v>185</v>
      </c>
      <c r="R608" s="2" t="s">
        <v>42</v>
      </c>
      <c r="S608">
        <v>1</v>
      </c>
      <c r="T608">
        <v>1</v>
      </c>
      <c r="U608">
        <v>10</v>
      </c>
    </row>
    <row r="609" spans="1:21" x14ac:dyDescent="0.2">
      <c r="A609" s="2" t="s">
        <v>63</v>
      </c>
      <c r="B609" s="2" t="s">
        <v>834</v>
      </c>
      <c r="C609" s="2" t="s">
        <v>37</v>
      </c>
      <c r="D609">
        <v>15737</v>
      </c>
      <c r="E609">
        <v>15737</v>
      </c>
      <c r="F609">
        <v>1</v>
      </c>
      <c r="G609" s="2" t="s">
        <v>835</v>
      </c>
      <c r="H609" s="2" t="s">
        <v>39</v>
      </c>
      <c r="I609" s="2" t="s">
        <v>123</v>
      </c>
      <c r="J609" s="2" t="s">
        <v>124</v>
      </c>
      <c r="K609">
        <v>1</v>
      </c>
      <c r="L609" s="2" t="s">
        <v>200</v>
      </c>
      <c r="M609">
        <v>25</v>
      </c>
      <c r="N609">
        <v>3825</v>
      </c>
      <c r="O609">
        <v>459</v>
      </c>
      <c r="P609">
        <v>637.5</v>
      </c>
      <c r="Q609" s="2" t="s">
        <v>126</v>
      </c>
      <c r="R609" s="2" t="s">
        <v>42</v>
      </c>
      <c r="S609">
        <v>1</v>
      </c>
      <c r="T609">
        <v>1</v>
      </c>
      <c r="U609">
        <v>10</v>
      </c>
    </row>
    <row r="610" spans="1:21" x14ac:dyDescent="0.2">
      <c r="A610" s="2" t="s">
        <v>315</v>
      </c>
      <c r="B610" s="2" t="s">
        <v>836</v>
      </c>
      <c r="C610" s="2" t="s">
        <v>37</v>
      </c>
      <c r="D610">
        <v>1315</v>
      </c>
      <c r="E610">
        <v>36172</v>
      </c>
      <c r="F610">
        <v>4</v>
      </c>
      <c r="G610" s="2" t="s">
        <v>837</v>
      </c>
      <c r="H610" s="2" t="s">
        <v>130</v>
      </c>
      <c r="I610" s="2" t="s">
        <v>838</v>
      </c>
      <c r="J610" s="2" t="s">
        <v>839</v>
      </c>
      <c r="K610">
        <v>1</v>
      </c>
      <c r="L610" s="2" t="s">
        <v>598</v>
      </c>
      <c r="M610">
        <v>13</v>
      </c>
      <c r="N610">
        <v>289.95999999999998</v>
      </c>
      <c r="O610">
        <v>34.799999999999997</v>
      </c>
      <c r="P610">
        <v>48.33</v>
      </c>
      <c r="R610" s="2" t="s">
        <v>109</v>
      </c>
      <c r="T610">
        <v>0</v>
      </c>
      <c r="U610">
        <v>10</v>
      </c>
    </row>
    <row r="611" spans="1:21" x14ac:dyDescent="0.2">
      <c r="A611" s="2" t="s">
        <v>120</v>
      </c>
      <c r="B611" s="2" t="s">
        <v>840</v>
      </c>
      <c r="C611" s="2" t="s">
        <v>37</v>
      </c>
      <c r="D611">
        <v>27468</v>
      </c>
      <c r="E611">
        <v>27468</v>
      </c>
      <c r="F611">
        <v>1</v>
      </c>
      <c r="G611" s="2" t="s">
        <v>55</v>
      </c>
      <c r="H611" s="2" t="s">
        <v>39</v>
      </c>
      <c r="I611" s="2" t="s">
        <v>123</v>
      </c>
      <c r="J611" s="2" t="s">
        <v>124</v>
      </c>
      <c r="K611">
        <v>1</v>
      </c>
      <c r="L611" s="2" t="s">
        <v>142</v>
      </c>
      <c r="N611">
        <v>8150</v>
      </c>
      <c r="O611">
        <v>978</v>
      </c>
      <c r="P611">
        <v>0</v>
      </c>
      <c r="Q611" s="2" t="s">
        <v>215</v>
      </c>
      <c r="R611" s="2" t="s">
        <v>127</v>
      </c>
      <c r="S611">
        <v>1</v>
      </c>
      <c r="T611">
        <v>1</v>
      </c>
      <c r="U611">
        <v>10</v>
      </c>
    </row>
    <row r="612" spans="1:21" x14ac:dyDescent="0.2">
      <c r="A612" s="2" t="s">
        <v>206</v>
      </c>
      <c r="B612" s="2" t="s">
        <v>841</v>
      </c>
      <c r="C612" s="2" t="s">
        <v>37</v>
      </c>
      <c r="D612">
        <v>9608</v>
      </c>
      <c r="E612">
        <v>51044</v>
      </c>
      <c r="F612">
        <v>4</v>
      </c>
      <c r="G612" s="2" t="s">
        <v>818</v>
      </c>
      <c r="H612" s="2" t="s">
        <v>39</v>
      </c>
      <c r="I612" s="2" t="s">
        <v>123</v>
      </c>
      <c r="J612" s="2" t="s">
        <v>124</v>
      </c>
      <c r="K612">
        <v>1</v>
      </c>
      <c r="L612" s="2" t="s">
        <v>56</v>
      </c>
      <c r="M612">
        <v>13</v>
      </c>
      <c r="N612">
        <v>970.88</v>
      </c>
      <c r="O612">
        <v>116.51</v>
      </c>
      <c r="P612">
        <v>161.81</v>
      </c>
      <c r="Q612" s="2" t="s">
        <v>133</v>
      </c>
      <c r="R612" s="2" t="s">
        <v>42</v>
      </c>
      <c r="S612">
        <v>1</v>
      </c>
      <c r="T612">
        <v>1</v>
      </c>
      <c r="U612">
        <v>10</v>
      </c>
    </row>
    <row r="613" spans="1:21" x14ac:dyDescent="0.2">
      <c r="A613" s="2" t="s">
        <v>35</v>
      </c>
      <c r="B613" s="2" t="s">
        <v>842</v>
      </c>
      <c r="C613" s="2" t="s">
        <v>37</v>
      </c>
      <c r="D613">
        <v>9819</v>
      </c>
      <c r="E613">
        <v>52618</v>
      </c>
      <c r="F613">
        <v>4</v>
      </c>
      <c r="G613" s="2" t="s">
        <v>843</v>
      </c>
      <c r="H613" s="2" t="s">
        <v>208</v>
      </c>
      <c r="I613" s="2" t="s">
        <v>209</v>
      </c>
      <c r="J613" s="2" t="s">
        <v>210</v>
      </c>
      <c r="K613">
        <v>1</v>
      </c>
      <c r="L613" s="2" t="s">
        <v>46</v>
      </c>
      <c r="M613">
        <v>13</v>
      </c>
      <c r="N613">
        <v>516</v>
      </c>
      <c r="O613">
        <v>61.92</v>
      </c>
      <c r="P613">
        <v>86</v>
      </c>
      <c r="Q613" s="2" t="s">
        <v>132</v>
      </c>
      <c r="R613" s="2" t="s">
        <v>109</v>
      </c>
      <c r="T613">
        <v>0</v>
      </c>
      <c r="U613">
        <v>11</v>
      </c>
    </row>
    <row r="614" spans="1:21" x14ac:dyDescent="0.2">
      <c r="A614" s="2" t="s">
        <v>70</v>
      </c>
      <c r="B614" s="2" t="s">
        <v>844</v>
      </c>
      <c r="C614" s="2" t="s">
        <v>37</v>
      </c>
      <c r="D614">
        <v>8540</v>
      </c>
      <c r="E614">
        <v>37745</v>
      </c>
      <c r="F614">
        <v>1</v>
      </c>
      <c r="G614" s="2" t="s">
        <v>52</v>
      </c>
      <c r="H614" s="2" t="s">
        <v>39</v>
      </c>
      <c r="I614" s="2" t="s">
        <v>40</v>
      </c>
      <c r="J614" s="2" t="s">
        <v>41</v>
      </c>
      <c r="K614">
        <v>1</v>
      </c>
      <c r="L614" s="2" t="s">
        <v>315</v>
      </c>
      <c r="M614">
        <v>102</v>
      </c>
      <c r="N614">
        <v>6250</v>
      </c>
      <c r="O614">
        <v>625</v>
      </c>
      <c r="P614">
        <v>1041.67</v>
      </c>
      <c r="R614" s="2" t="s">
        <v>42</v>
      </c>
      <c r="T614">
        <v>0</v>
      </c>
      <c r="U614">
        <v>10</v>
      </c>
    </row>
    <row r="615" spans="1:21" x14ac:dyDescent="0.2">
      <c r="A615" s="2" t="s">
        <v>59</v>
      </c>
      <c r="B615" s="2" t="s">
        <v>845</v>
      </c>
      <c r="C615" s="2" t="s">
        <v>37</v>
      </c>
      <c r="D615">
        <v>27213</v>
      </c>
      <c r="E615">
        <v>27213</v>
      </c>
      <c r="F615">
        <v>4</v>
      </c>
      <c r="G615" s="2" t="s">
        <v>122</v>
      </c>
      <c r="H615" s="2" t="s">
        <v>39</v>
      </c>
      <c r="I615" s="2" t="s">
        <v>123</v>
      </c>
      <c r="J615" s="2" t="s">
        <v>124</v>
      </c>
      <c r="K615">
        <v>1</v>
      </c>
      <c r="L615" s="2" t="s">
        <v>81</v>
      </c>
      <c r="M615">
        <v>13</v>
      </c>
      <c r="N615">
        <v>7900</v>
      </c>
      <c r="O615">
        <v>948</v>
      </c>
      <c r="P615">
        <v>1316.67</v>
      </c>
      <c r="Q615" s="2" t="s">
        <v>215</v>
      </c>
      <c r="R615" s="2" t="s">
        <v>127</v>
      </c>
      <c r="S615">
        <v>1</v>
      </c>
      <c r="T615">
        <v>1</v>
      </c>
      <c r="U615">
        <v>10</v>
      </c>
    </row>
    <row r="616" spans="1:21" x14ac:dyDescent="0.2">
      <c r="A616" s="2" t="s">
        <v>182</v>
      </c>
      <c r="B616" s="2" t="s">
        <v>846</v>
      </c>
      <c r="C616" s="2" t="s">
        <v>37</v>
      </c>
      <c r="D616">
        <v>9450</v>
      </c>
      <c r="E616">
        <v>40376</v>
      </c>
      <c r="F616">
        <v>1</v>
      </c>
      <c r="G616" s="2" t="s">
        <v>847</v>
      </c>
      <c r="H616" s="2" t="s">
        <v>39</v>
      </c>
      <c r="I616" s="2" t="s">
        <v>40</v>
      </c>
      <c r="J616" s="2" t="s">
        <v>41</v>
      </c>
      <c r="K616">
        <v>1</v>
      </c>
      <c r="L616" s="2" t="s">
        <v>73</v>
      </c>
      <c r="M616">
        <v>13</v>
      </c>
      <c r="N616">
        <v>780</v>
      </c>
      <c r="O616">
        <v>93.6</v>
      </c>
      <c r="P616">
        <v>130</v>
      </c>
      <c r="R616" s="2" t="s">
        <v>42</v>
      </c>
      <c r="T616">
        <v>0</v>
      </c>
      <c r="U616">
        <v>10</v>
      </c>
    </row>
    <row r="617" spans="1:21" x14ac:dyDescent="0.2">
      <c r="A617" s="2" t="s">
        <v>59</v>
      </c>
      <c r="B617" s="2" t="s">
        <v>848</v>
      </c>
      <c r="C617" s="2" t="s">
        <v>37</v>
      </c>
      <c r="D617">
        <v>27468</v>
      </c>
      <c r="E617">
        <v>27468</v>
      </c>
      <c r="F617">
        <v>4</v>
      </c>
      <c r="G617" s="2" t="s">
        <v>55</v>
      </c>
      <c r="H617" s="2" t="s">
        <v>106</v>
      </c>
      <c r="I617" s="2" t="s">
        <v>107</v>
      </c>
      <c r="J617" s="2" t="s">
        <v>108</v>
      </c>
      <c r="K617">
        <v>1</v>
      </c>
      <c r="L617" s="2" t="s">
        <v>76</v>
      </c>
      <c r="N617">
        <v>9200</v>
      </c>
      <c r="O617">
        <v>993.6</v>
      </c>
      <c r="P617">
        <v>0</v>
      </c>
      <c r="R617" s="2" t="s">
        <v>109</v>
      </c>
      <c r="T617">
        <v>0</v>
      </c>
      <c r="U617">
        <v>11</v>
      </c>
    </row>
    <row r="618" spans="1:21" x14ac:dyDescent="0.2">
      <c r="A618" s="2" t="s">
        <v>43</v>
      </c>
      <c r="B618" s="2" t="s">
        <v>849</v>
      </c>
      <c r="C618" s="2" t="s">
        <v>37</v>
      </c>
      <c r="D618">
        <v>6795</v>
      </c>
      <c r="E618">
        <v>58008</v>
      </c>
      <c r="F618">
        <v>4</v>
      </c>
      <c r="G618" s="2" t="s">
        <v>187</v>
      </c>
      <c r="H618" s="2" t="s">
        <v>208</v>
      </c>
      <c r="I618" s="2" t="s">
        <v>209</v>
      </c>
      <c r="J618" s="2" t="s">
        <v>210</v>
      </c>
      <c r="K618">
        <v>1</v>
      </c>
      <c r="L618" s="2" t="s">
        <v>46</v>
      </c>
      <c r="M618">
        <v>13</v>
      </c>
      <c r="N618">
        <v>3150</v>
      </c>
      <c r="O618">
        <v>378</v>
      </c>
      <c r="P618">
        <v>525</v>
      </c>
      <c r="Q618" s="2" t="s">
        <v>132</v>
      </c>
      <c r="R618" s="2" t="s">
        <v>109</v>
      </c>
      <c r="T618">
        <v>0</v>
      </c>
      <c r="U618">
        <v>11</v>
      </c>
    </row>
    <row r="619" spans="1:21" x14ac:dyDescent="0.2">
      <c r="A619" s="2" t="s">
        <v>59</v>
      </c>
      <c r="B619" s="2" t="s">
        <v>850</v>
      </c>
      <c r="C619" s="2" t="s">
        <v>37</v>
      </c>
      <c r="D619">
        <v>58820</v>
      </c>
      <c r="E619">
        <v>58820</v>
      </c>
      <c r="F619">
        <v>1</v>
      </c>
      <c r="G619" s="2" t="s">
        <v>820</v>
      </c>
      <c r="H619" s="2" t="s">
        <v>39</v>
      </c>
      <c r="I619" s="2" t="s">
        <v>40</v>
      </c>
      <c r="J619" s="2" t="s">
        <v>41</v>
      </c>
      <c r="K619">
        <v>1</v>
      </c>
      <c r="L619" s="2" t="s">
        <v>76</v>
      </c>
      <c r="M619">
        <v>13</v>
      </c>
      <c r="N619">
        <v>1700</v>
      </c>
      <c r="O619">
        <v>204</v>
      </c>
      <c r="P619">
        <v>283.33</v>
      </c>
      <c r="R619" s="2" t="s">
        <v>42</v>
      </c>
      <c r="T619">
        <v>0</v>
      </c>
      <c r="U619">
        <v>10</v>
      </c>
    </row>
    <row r="620" spans="1:21" x14ac:dyDescent="0.2">
      <c r="A620" s="2" t="s">
        <v>67</v>
      </c>
      <c r="B620" s="2" t="s">
        <v>851</v>
      </c>
      <c r="C620" s="2" t="s">
        <v>37</v>
      </c>
      <c r="D620">
        <v>33813</v>
      </c>
      <c r="E620">
        <v>33813</v>
      </c>
      <c r="F620">
        <v>4</v>
      </c>
      <c r="G620" s="2" t="s">
        <v>852</v>
      </c>
      <c r="H620" s="2" t="s">
        <v>39</v>
      </c>
      <c r="I620" s="2" t="s">
        <v>123</v>
      </c>
      <c r="J620" s="2" t="s">
        <v>124</v>
      </c>
      <c r="K620">
        <v>1</v>
      </c>
      <c r="L620" s="2" t="s">
        <v>81</v>
      </c>
      <c r="M620">
        <v>15</v>
      </c>
      <c r="N620">
        <v>12800</v>
      </c>
      <c r="O620">
        <v>2133.33</v>
      </c>
      <c r="P620">
        <v>2133.33</v>
      </c>
      <c r="Q620" s="2" t="s">
        <v>132</v>
      </c>
      <c r="R620" s="2" t="s">
        <v>127</v>
      </c>
      <c r="S620">
        <v>1</v>
      </c>
      <c r="T620">
        <v>1</v>
      </c>
      <c r="U620">
        <v>10</v>
      </c>
    </row>
    <row r="621" spans="1:21" x14ac:dyDescent="0.2">
      <c r="A621" s="2" t="s">
        <v>132</v>
      </c>
      <c r="B621" s="2" t="s">
        <v>853</v>
      </c>
      <c r="C621" s="2" t="s">
        <v>37</v>
      </c>
      <c r="D621">
        <v>57312</v>
      </c>
      <c r="E621">
        <v>44950</v>
      </c>
      <c r="F621">
        <v>1</v>
      </c>
      <c r="G621" s="2" t="s">
        <v>854</v>
      </c>
      <c r="H621" s="2" t="s">
        <v>39</v>
      </c>
      <c r="I621" s="2" t="s">
        <v>40</v>
      </c>
      <c r="J621" s="2" t="s">
        <v>41</v>
      </c>
      <c r="K621">
        <v>1</v>
      </c>
      <c r="L621" s="2" t="s">
        <v>132</v>
      </c>
      <c r="M621">
        <v>140</v>
      </c>
      <c r="N621">
        <v>229.5</v>
      </c>
      <c r="O621">
        <v>27.54</v>
      </c>
      <c r="P621">
        <v>38.25</v>
      </c>
      <c r="R621" s="2" t="s">
        <v>42</v>
      </c>
      <c r="T621">
        <v>0</v>
      </c>
      <c r="U621">
        <v>10</v>
      </c>
    </row>
    <row r="622" spans="1:21" x14ac:dyDescent="0.2">
      <c r="A622" s="2" t="s">
        <v>64</v>
      </c>
      <c r="B622" s="2" t="s">
        <v>855</v>
      </c>
      <c r="C622" s="2" t="s">
        <v>37</v>
      </c>
      <c r="D622">
        <v>6795</v>
      </c>
      <c r="E622">
        <v>58008</v>
      </c>
      <c r="F622">
        <v>0</v>
      </c>
      <c r="G622" s="2" t="s">
        <v>187</v>
      </c>
      <c r="H622" s="2" t="s">
        <v>39</v>
      </c>
      <c r="I622" s="2" t="s">
        <v>123</v>
      </c>
      <c r="J622" s="2" t="s">
        <v>124</v>
      </c>
      <c r="K622">
        <v>1</v>
      </c>
      <c r="L622" s="2" t="s">
        <v>67</v>
      </c>
      <c r="M622">
        <v>13</v>
      </c>
      <c r="N622">
        <v>16450</v>
      </c>
      <c r="O622">
        <v>1974</v>
      </c>
      <c r="P622">
        <v>2741.66</v>
      </c>
      <c r="Q622" s="2" t="s">
        <v>185</v>
      </c>
      <c r="R622" s="2" t="s">
        <v>127</v>
      </c>
      <c r="S622">
        <v>1</v>
      </c>
      <c r="T622">
        <v>1</v>
      </c>
      <c r="U622">
        <v>10</v>
      </c>
    </row>
    <row r="623" spans="1:21" x14ac:dyDescent="0.2">
      <c r="A623" s="2" t="s">
        <v>59</v>
      </c>
      <c r="B623" s="2" t="s">
        <v>856</v>
      </c>
      <c r="C623" s="2" t="s">
        <v>37</v>
      </c>
      <c r="D623">
        <v>62059</v>
      </c>
      <c r="E623">
        <v>62059</v>
      </c>
      <c r="F623">
        <v>4</v>
      </c>
      <c r="G623" s="2" t="s">
        <v>857</v>
      </c>
      <c r="H623" s="2" t="s">
        <v>858</v>
      </c>
      <c r="I623" s="2" t="s">
        <v>131</v>
      </c>
      <c r="J623" s="2" t="s">
        <v>108</v>
      </c>
      <c r="K623">
        <v>1</v>
      </c>
      <c r="L623" s="2" t="s">
        <v>67</v>
      </c>
      <c r="M623">
        <v>73</v>
      </c>
      <c r="N623">
        <v>17600</v>
      </c>
      <c r="O623">
        <v>2933.33</v>
      </c>
      <c r="P623">
        <v>2933.33</v>
      </c>
      <c r="Q623" s="2" t="s">
        <v>133</v>
      </c>
      <c r="R623" s="2" t="s">
        <v>134</v>
      </c>
      <c r="T623">
        <v>0</v>
      </c>
      <c r="U623">
        <v>13</v>
      </c>
    </row>
    <row r="624" spans="1:21" x14ac:dyDescent="0.2">
      <c r="A624" s="2" t="s">
        <v>120</v>
      </c>
      <c r="B624" s="2" t="s">
        <v>859</v>
      </c>
      <c r="C624" s="2" t="s">
        <v>37</v>
      </c>
      <c r="D624">
        <v>58399</v>
      </c>
      <c r="E624">
        <v>58399</v>
      </c>
      <c r="F624">
        <v>4</v>
      </c>
      <c r="G624" s="2" t="s">
        <v>860</v>
      </c>
      <c r="H624" s="2" t="s">
        <v>39</v>
      </c>
      <c r="I624" s="2" t="s">
        <v>40</v>
      </c>
      <c r="J624" s="2" t="s">
        <v>41</v>
      </c>
      <c r="K624">
        <v>1</v>
      </c>
      <c r="L624" s="2" t="s">
        <v>142</v>
      </c>
      <c r="M624">
        <v>13</v>
      </c>
      <c r="N624">
        <v>15430</v>
      </c>
      <c r="O624">
        <v>1851.6</v>
      </c>
      <c r="P624">
        <v>2571.67</v>
      </c>
      <c r="R624" s="2" t="s">
        <v>42</v>
      </c>
      <c r="T624">
        <v>0</v>
      </c>
      <c r="U624">
        <v>10</v>
      </c>
    </row>
    <row r="625" spans="1:21" x14ac:dyDescent="0.2">
      <c r="A625" s="2" t="s">
        <v>63</v>
      </c>
      <c r="B625" s="2" t="s">
        <v>861</v>
      </c>
      <c r="C625" s="2" t="s">
        <v>37</v>
      </c>
      <c r="D625">
        <v>9608</v>
      </c>
      <c r="E625">
        <v>50570</v>
      </c>
      <c r="F625">
        <v>4</v>
      </c>
      <c r="G625" s="2" t="s">
        <v>177</v>
      </c>
      <c r="H625" s="2" t="s">
        <v>39</v>
      </c>
      <c r="I625" s="2" t="s">
        <v>123</v>
      </c>
      <c r="J625" s="2" t="s">
        <v>124</v>
      </c>
      <c r="K625">
        <v>1</v>
      </c>
      <c r="L625" s="2" t="s">
        <v>56</v>
      </c>
      <c r="M625">
        <v>13</v>
      </c>
      <c r="N625">
        <v>860.88</v>
      </c>
      <c r="O625">
        <v>103.31</v>
      </c>
      <c r="P625">
        <v>143.47999999999999</v>
      </c>
      <c r="Q625" s="2" t="s">
        <v>133</v>
      </c>
      <c r="R625" s="2" t="s">
        <v>42</v>
      </c>
      <c r="S625">
        <v>1</v>
      </c>
      <c r="T625">
        <v>1</v>
      </c>
      <c r="U625">
        <v>10</v>
      </c>
    </row>
    <row r="626" spans="1:21" x14ac:dyDescent="0.2">
      <c r="A626" s="2" t="s">
        <v>315</v>
      </c>
      <c r="B626" s="2" t="s">
        <v>862</v>
      </c>
      <c r="C626" s="2" t="s">
        <v>37</v>
      </c>
      <c r="D626">
        <v>18399</v>
      </c>
      <c r="E626">
        <v>18399</v>
      </c>
      <c r="F626">
        <v>1</v>
      </c>
      <c r="G626" s="2" t="s">
        <v>457</v>
      </c>
      <c r="H626" s="2" t="s">
        <v>39</v>
      </c>
      <c r="I626" s="2" t="s">
        <v>123</v>
      </c>
      <c r="J626" s="2" t="s">
        <v>124</v>
      </c>
      <c r="K626">
        <v>1</v>
      </c>
      <c r="L626" s="2" t="s">
        <v>150</v>
      </c>
      <c r="M626">
        <v>25</v>
      </c>
      <c r="N626">
        <v>1360</v>
      </c>
      <c r="O626">
        <v>163.19999999999999</v>
      </c>
      <c r="P626">
        <v>226.66</v>
      </c>
      <c r="Q626" s="2" t="s">
        <v>133</v>
      </c>
      <c r="R626" s="2" t="s">
        <v>42</v>
      </c>
      <c r="S626">
        <v>1</v>
      </c>
      <c r="T626">
        <v>1</v>
      </c>
      <c r="U626">
        <v>10</v>
      </c>
    </row>
    <row r="627" spans="1:21" x14ac:dyDescent="0.2">
      <c r="A627" s="2" t="s">
        <v>120</v>
      </c>
      <c r="B627" s="2" t="s">
        <v>863</v>
      </c>
      <c r="C627" s="2" t="s">
        <v>37</v>
      </c>
      <c r="D627">
        <v>27468</v>
      </c>
      <c r="E627">
        <v>27468</v>
      </c>
      <c r="F627">
        <v>4</v>
      </c>
      <c r="G627" s="2" t="s">
        <v>55</v>
      </c>
      <c r="H627" s="2" t="s">
        <v>582</v>
      </c>
      <c r="I627" s="2" t="s">
        <v>209</v>
      </c>
      <c r="J627" s="2" t="s">
        <v>210</v>
      </c>
      <c r="K627">
        <v>1</v>
      </c>
      <c r="L627" s="2" t="s">
        <v>142</v>
      </c>
      <c r="N627">
        <v>6000</v>
      </c>
      <c r="O627">
        <v>648</v>
      </c>
      <c r="P627">
        <v>0</v>
      </c>
      <c r="Q627" s="2" t="s">
        <v>133</v>
      </c>
      <c r="R627" s="2" t="s">
        <v>583</v>
      </c>
      <c r="T627">
        <v>0</v>
      </c>
      <c r="U627">
        <v>11</v>
      </c>
    </row>
    <row r="628" spans="1:21" x14ac:dyDescent="0.2">
      <c r="A628" s="2" t="s">
        <v>35</v>
      </c>
      <c r="B628" s="2" t="s">
        <v>864</v>
      </c>
      <c r="C628" s="2" t="s">
        <v>37</v>
      </c>
      <c r="D628">
        <v>27468</v>
      </c>
      <c r="E628">
        <v>27468</v>
      </c>
      <c r="F628">
        <v>4</v>
      </c>
      <c r="G628" s="2" t="s">
        <v>55</v>
      </c>
      <c r="H628" s="2" t="s">
        <v>208</v>
      </c>
      <c r="I628" s="2" t="s">
        <v>209</v>
      </c>
      <c r="J628" s="2" t="s">
        <v>210</v>
      </c>
      <c r="K628">
        <v>1</v>
      </c>
      <c r="L628" s="2" t="s">
        <v>46</v>
      </c>
      <c r="N628">
        <v>6915</v>
      </c>
      <c r="O628">
        <v>746.82</v>
      </c>
      <c r="P628">
        <v>0</v>
      </c>
      <c r="Q628" s="2" t="s">
        <v>132</v>
      </c>
      <c r="R628" s="2" t="s">
        <v>134</v>
      </c>
      <c r="T628">
        <v>0</v>
      </c>
      <c r="U628">
        <v>11</v>
      </c>
    </row>
    <row r="629" spans="1:21" x14ac:dyDescent="0.2">
      <c r="A629" s="2" t="s">
        <v>70</v>
      </c>
      <c r="B629" s="2" t="s">
        <v>865</v>
      </c>
      <c r="C629" s="2" t="s">
        <v>37</v>
      </c>
      <c r="D629">
        <v>19568</v>
      </c>
      <c r="E629">
        <v>19568</v>
      </c>
      <c r="F629">
        <v>1</v>
      </c>
      <c r="G629" s="2" t="s">
        <v>49</v>
      </c>
      <c r="H629" s="2" t="s">
        <v>39</v>
      </c>
      <c r="I629" s="2" t="s">
        <v>40</v>
      </c>
      <c r="J629" s="2" t="s">
        <v>41</v>
      </c>
      <c r="K629">
        <v>1</v>
      </c>
      <c r="L629" s="2" t="s">
        <v>120</v>
      </c>
      <c r="M629">
        <v>25</v>
      </c>
      <c r="N629">
        <v>4750</v>
      </c>
      <c r="O629">
        <v>570</v>
      </c>
      <c r="P629">
        <v>791.67</v>
      </c>
      <c r="R629" s="2" t="s">
        <v>42</v>
      </c>
      <c r="T629">
        <v>0</v>
      </c>
      <c r="U629">
        <v>10</v>
      </c>
    </row>
    <row r="630" spans="1:21" x14ac:dyDescent="0.2">
      <c r="A630" s="2" t="s">
        <v>120</v>
      </c>
      <c r="B630" s="2" t="s">
        <v>866</v>
      </c>
      <c r="C630" s="2" t="s">
        <v>37</v>
      </c>
      <c r="D630">
        <v>8540</v>
      </c>
      <c r="E630">
        <v>47807</v>
      </c>
      <c r="F630">
        <v>1</v>
      </c>
      <c r="G630" s="2" t="s">
        <v>72</v>
      </c>
      <c r="H630" s="2" t="s">
        <v>130</v>
      </c>
      <c r="I630" s="2" t="s">
        <v>131</v>
      </c>
      <c r="J630" s="2" t="s">
        <v>108</v>
      </c>
      <c r="K630">
        <v>1</v>
      </c>
      <c r="L630" s="2" t="s">
        <v>598</v>
      </c>
      <c r="M630">
        <v>102</v>
      </c>
      <c r="N630">
        <v>8015</v>
      </c>
      <c r="O630">
        <v>801.5</v>
      </c>
      <c r="P630">
        <v>1335.83</v>
      </c>
      <c r="Q630" s="2" t="s">
        <v>133</v>
      </c>
      <c r="R630" s="2" t="s">
        <v>134</v>
      </c>
      <c r="S630">
        <v>1</v>
      </c>
      <c r="T630">
        <v>1</v>
      </c>
      <c r="U630">
        <v>10</v>
      </c>
    </row>
    <row r="631" spans="1:21" x14ac:dyDescent="0.2">
      <c r="A631" s="2" t="s">
        <v>206</v>
      </c>
      <c r="B631" s="2" t="s">
        <v>867</v>
      </c>
      <c r="C631" s="2" t="s">
        <v>37</v>
      </c>
      <c r="D631">
        <v>9608</v>
      </c>
      <c r="E631">
        <v>57873</v>
      </c>
      <c r="F631">
        <v>4</v>
      </c>
      <c r="G631" s="2" t="s">
        <v>868</v>
      </c>
      <c r="H631" s="2" t="s">
        <v>39</v>
      </c>
      <c r="I631" s="2" t="s">
        <v>123</v>
      </c>
      <c r="J631" s="2" t="s">
        <v>124</v>
      </c>
      <c r="K631">
        <v>1</v>
      </c>
      <c r="L631" s="2" t="s">
        <v>56</v>
      </c>
      <c r="M631">
        <v>13</v>
      </c>
      <c r="N631">
        <v>989</v>
      </c>
      <c r="O631">
        <v>118.68</v>
      </c>
      <c r="P631">
        <v>164.83</v>
      </c>
      <c r="Q631" s="2" t="s">
        <v>133</v>
      </c>
      <c r="R631" s="2" t="s">
        <v>42</v>
      </c>
      <c r="S631">
        <v>1</v>
      </c>
      <c r="T631">
        <v>1</v>
      </c>
      <c r="U631">
        <v>10</v>
      </c>
    </row>
    <row r="632" spans="1:21" x14ac:dyDescent="0.2">
      <c r="A632" s="2" t="s">
        <v>91</v>
      </c>
      <c r="B632" s="2" t="s">
        <v>869</v>
      </c>
      <c r="C632" s="2" t="s">
        <v>37</v>
      </c>
      <c r="D632">
        <v>5572</v>
      </c>
      <c r="E632">
        <v>56597</v>
      </c>
      <c r="F632">
        <v>1</v>
      </c>
      <c r="G632" s="2" t="s">
        <v>193</v>
      </c>
      <c r="H632" s="2" t="s">
        <v>39</v>
      </c>
      <c r="I632" s="2" t="s">
        <v>123</v>
      </c>
      <c r="J632" s="2" t="s">
        <v>124</v>
      </c>
      <c r="K632">
        <v>1</v>
      </c>
      <c r="L632" s="2" t="s">
        <v>64</v>
      </c>
      <c r="M632">
        <v>13</v>
      </c>
      <c r="N632">
        <v>5080</v>
      </c>
      <c r="O632">
        <v>609.6</v>
      </c>
      <c r="P632">
        <v>846.67</v>
      </c>
      <c r="Q632" s="2" t="s">
        <v>185</v>
      </c>
      <c r="R632" s="2" t="s">
        <v>127</v>
      </c>
      <c r="T632">
        <v>1</v>
      </c>
      <c r="U632">
        <v>10</v>
      </c>
    </row>
    <row r="633" spans="1:21" x14ac:dyDescent="0.2">
      <c r="A633" s="2" t="s">
        <v>43</v>
      </c>
      <c r="B633" s="2" t="s">
        <v>870</v>
      </c>
      <c r="C633" s="2" t="s">
        <v>37</v>
      </c>
      <c r="D633">
        <v>9006</v>
      </c>
      <c r="E633">
        <v>63719</v>
      </c>
      <c r="F633">
        <v>1</v>
      </c>
      <c r="G633" s="2" t="s">
        <v>871</v>
      </c>
      <c r="H633" s="2" t="s">
        <v>39</v>
      </c>
      <c r="I633" s="2" t="s">
        <v>40</v>
      </c>
      <c r="J633" s="2" t="s">
        <v>41</v>
      </c>
      <c r="K633">
        <v>1</v>
      </c>
      <c r="L633" s="2" t="s">
        <v>67</v>
      </c>
      <c r="M633">
        <v>13</v>
      </c>
      <c r="N633">
        <v>4520</v>
      </c>
      <c r="O633">
        <v>542.4</v>
      </c>
      <c r="P633">
        <v>753.33</v>
      </c>
      <c r="R633" s="2" t="s">
        <v>42</v>
      </c>
      <c r="T633">
        <v>0</v>
      </c>
      <c r="U633">
        <v>10</v>
      </c>
    </row>
    <row r="634" spans="1:21" x14ac:dyDescent="0.2">
      <c r="A634" s="2" t="s">
        <v>59</v>
      </c>
      <c r="B634" s="2" t="s">
        <v>872</v>
      </c>
      <c r="C634" s="2" t="s">
        <v>37</v>
      </c>
      <c r="D634">
        <v>58398</v>
      </c>
      <c r="E634">
        <v>58398</v>
      </c>
      <c r="F634">
        <v>4</v>
      </c>
      <c r="G634" s="2" t="s">
        <v>873</v>
      </c>
      <c r="H634" s="2" t="s">
        <v>39</v>
      </c>
      <c r="I634" s="2" t="s">
        <v>40</v>
      </c>
      <c r="J634" s="2" t="s">
        <v>41</v>
      </c>
      <c r="K634">
        <v>1</v>
      </c>
      <c r="L634" s="2" t="s">
        <v>76</v>
      </c>
      <c r="M634">
        <v>13</v>
      </c>
      <c r="N634">
        <v>2335</v>
      </c>
      <c r="O634">
        <v>280.2</v>
      </c>
      <c r="P634">
        <v>389.16</v>
      </c>
      <c r="R634" s="2" t="s">
        <v>42</v>
      </c>
      <c r="T634">
        <v>0</v>
      </c>
      <c r="U634">
        <v>10</v>
      </c>
    </row>
    <row r="635" spans="1:21" x14ac:dyDescent="0.2">
      <c r="A635" s="2" t="s">
        <v>53</v>
      </c>
      <c r="B635" s="2" t="s">
        <v>874</v>
      </c>
      <c r="C635" s="2" t="s">
        <v>37</v>
      </c>
      <c r="D635">
        <v>9608</v>
      </c>
      <c r="E635">
        <v>50570</v>
      </c>
      <c r="F635">
        <v>4</v>
      </c>
      <c r="G635" s="2" t="s">
        <v>177</v>
      </c>
      <c r="H635" s="2" t="s">
        <v>39</v>
      </c>
      <c r="I635" s="2" t="s">
        <v>123</v>
      </c>
      <c r="J635" s="2" t="s">
        <v>124</v>
      </c>
      <c r="K635">
        <v>1</v>
      </c>
      <c r="L635" s="2" t="s">
        <v>56</v>
      </c>
      <c r="M635">
        <v>13</v>
      </c>
      <c r="N635">
        <v>970.88</v>
      </c>
      <c r="O635">
        <v>116.51</v>
      </c>
      <c r="P635">
        <v>161.81</v>
      </c>
      <c r="Q635" s="2" t="s">
        <v>133</v>
      </c>
      <c r="R635" s="2" t="s">
        <v>42</v>
      </c>
      <c r="S635">
        <v>1</v>
      </c>
      <c r="T635">
        <v>1</v>
      </c>
      <c r="U635">
        <v>10</v>
      </c>
    </row>
    <row r="636" spans="1:21" x14ac:dyDescent="0.2">
      <c r="A636" s="2" t="s">
        <v>56</v>
      </c>
      <c r="B636" s="2" t="s">
        <v>875</v>
      </c>
      <c r="C636" s="2" t="s">
        <v>37</v>
      </c>
      <c r="D636">
        <v>6086</v>
      </c>
      <c r="E636">
        <v>22611</v>
      </c>
      <c r="F636">
        <v>4</v>
      </c>
      <c r="G636" s="2" t="s">
        <v>876</v>
      </c>
      <c r="H636" s="2" t="s">
        <v>39</v>
      </c>
      <c r="I636" s="2" t="s">
        <v>123</v>
      </c>
      <c r="J636" s="2" t="s">
        <v>124</v>
      </c>
      <c r="K636">
        <v>1</v>
      </c>
      <c r="L636" s="2" t="s">
        <v>70</v>
      </c>
      <c r="M636">
        <v>13</v>
      </c>
      <c r="N636">
        <v>339.8</v>
      </c>
      <c r="O636">
        <v>40.78</v>
      </c>
      <c r="P636">
        <v>56.64</v>
      </c>
      <c r="Q636" s="2" t="s">
        <v>185</v>
      </c>
      <c r="R636" s="2" t="s">
        <v>42</v>
      </c>
      <c r="T636">
        <v>1</v>
      </c>
      <c r="U636">
        <v>10</v>
      </c>
    </row>
    <row r="637" spans="1:21" x14ac:dyDescent="0.2">
      <c r="A637" s="2" t="s">
        <v>63</v>
      </c>
      <c r="B637" s="2" t="s">
        <v>877</v>
      </c>
      <c r="C637" s="2" t="s">
        <v>37</v>
      </c>
      <c r="D637">
        <v>56881</v>
      </c>
      <c r="E637">
        <v>56882</v>
      </c>
      <c r="F637">
        <v>4</v>
      </c>
      <c r="G637" s="2" t="s">
        <v>878</v>
      </c>
      <c r="H637" s="2" t="s">
        <v>106</v>
      </c>
      <c r="I637" s="2" t="s">
        <v>107</v>
      </c>
      <c r="J637" s="2" t="s">
        <v>108</v>
      </c>
      <c r="K637">
        <v>1</v>
      </c>
      <c r="L637" s="2" t="s">
        <v>136</v>
      </c>
      <c r="M637">
        <v>13</v>
      </c>
      <c r="N637">
        <v>5161.5</v>
      </c>
      <c r="O637">
        <v>619.38</v>
      </c>
      <c r="P637">
        <v>860.25</v>
      </c>
      <c r="R637" s="2" t="s">
        <v>109</v>
      </c>
      <c r="T637">
        <v>0</v>
      </c>
      <c r="U637">
        <v>11</v>
      </c>
    </row>
    <row r="638" spans="1:21" x14ac:dyDescent="0.2">
      <c r="A638" s="2" t="s">
        <v>120</v>
      </c>
      <c r="B638" s="2" t="s">
        <v>879</v>
      </c>
      <c r="C638" s="2" t="s">
        <v>37</v>
      </c>
      <c r="D638">
        <v>27468</v>
      </c>
      <c r="E638">
        <v>27468</v>
      </c>
      <c r="F638">
        <v>4</v>
      </c>
      <c r="G638" s="2" t="s">
        <v>55</v>
      </c>
      <c r="H638" s="2" t="s">
        <v>208</v>
      </c>
      <c r="I638" s="2" t="s">
        <v>209</v>
      </c>
      <c r="J638" s="2" t="s">
        <v>210</v>
      </c>
      <c r="K638">
        <v>1</v>
      </c>
      <c r="L638" s="2" t="s">
        <v>598</v>
      </c>
      <c r="N638">
        <v>6100</v>
      </c>
      <c r="O638">
        <v>658.8</v>
      </c>
      <c r="P638">
        <v>0</v>
      </c>
      <c r="Q638" s="2" t="s">
        <v>133</v>
      </c>
      <c r="R638" s="2" t="s">
        <v>134</v>
      </c>
      <c r="T638">
        <v>0</v>
      </c>
      <c r="U638">
        <v>11</v>
      </c>
    </row>
    <row r="639" spans="1:21" x14ac:dyDescent="0.2">
      <c r="A639" s="2" t="s">
        <v>136</v>
      </c>
      <c r="B639" s="2" t="s">
        <v>880</v>
      </c>
      <c r="C639" s="2" t="s">
        <v>37</v>
      </c>
      <c r="D639">
        <v>8540</v>
      </c>
      <c r="E639">
        <v>37745</v>
      </c>
      <c r="F639">
        <v>1</v>
      </c>
      <c r="G639" s="2" t="s">
        <v>52</v>
      </c>
      <c r="H639" s="2" t="s">
        <v>39</v>
      </c>
      <c r="I639" s="2" t="s">
        <v>40</v>
      </c>
      <c r="J639" s="2" t="s">
        <v>41</v>
      </c>
      <c r="K639">
        <v>1</v>
      </c>
      <c r="L639" s="2" t="s">
        <v>315</v>
      </c>
      <c r="M639">
        <v>102</v>
      </c>
      <c r="N639">
        <v>6500</v>
      </c>
      <c r="O639">
        <v>650</v>
      </c>
      <c r="P639">
        <v>1083.33</v>
      </c>
      <c r="R639" s="2" t="s">
        <v>42</v>
      </c>
      <c r="T639">
        <v>0</v>
      </c>
      <c r="U639">
        <v>10</v>
      </c>
    </row>
    <row r="640" spans="1:21" x14ac:dyDescent="0.2">
      <c r="A640" s="2" t="s">
        <v>80</v>
      </c>
      <c r="B640" s="2" t="s">
        <v>881</v>
      </c>
      <c r="C640" s="2" t="s">
        <v>37</v>
      </c>
      <c r="D640">
        <v>50244</v>
      </c>
      <c r="E640">
        <v>50244</v>
      </c>
      <c r="F640">
        <v>1</v>
      </c>
      <c r="G640" s="2" t="s">
        <v>882</v>
      </c>
      <c r="H640" s="2" t="s">
        <v>39</v>
      </c>
      <c r="I640" s="2" t="s">
        <v>123</v>
      </c>
      <c r="J640" s="2" t="s">
        <v>124</v>
      </c>
      <c r="K640">
        <v>1</v>
      </c>
      <c r="L640" s="2" t="s">
        <v>171</v>
      </c>
      <c r="M640">
        <v>15</v>
      </c>
      <c r="N640">
        <v>10780</v>
      </c>
      <c r="O640">
        <v>1796.67</v>
      </c>
      <c r="P640">
        <v>1796.67</v>
      </c>
      <c r="Q640" s="2" t="s">
        <v>185</v>
      </c>
      <c r="R640" s="2" t="s">
        <v>127</v>
      </c>
      <c r="S640">
        <v>1</v>
      </c>
      <c r="T640">
        <v>1</v>
      </c>
      <c r="U640">
        <v>10</v>
      </c>
    </row>
    <row r="641" spans="1:21" x14ac:dyDescent="0.2">
      <c r="A641" s="2" t="s">
        <v>70</v>
      </c>
      <c r="B641" s="2" t="s">
        <v>883</v>
      </c>
      <c r="C641" s="2" t="s">
        <v>37</v>
      </c>
      <c r="D641">
        <v>27468</v>
      </c>
      <c r="E641">
        <v>27468</v>
      </c>
      <c r="F641">
        <v>4</v>
      </c>
      <c r="G641" s="2" t="s">
        <v>55</v>
      </c>
      <c r="H641" s="2" t="s">
        <v>106</v>
      </c>
      <c r="I641" s="2" t="s">
        <v>107</v>
      </c>
      <c r="J641" s="2" t="s">
        <v>108</v>
      </c>
      <c r="K641">
        <v>1</v>
      </c>
      <c r="L641" s="2" t="s">
        <v>120</v>
      </c>
      <c r="N641">
        <v>1075</v>
      </c>
      <c r="O641">
        <v>116.1</v>
      </c>
      <c r="P641">
        <v>0</v>
      </c>
      <c r="R641" s="2" t="s">
        <v>109</v>
      </c>
      <c r="T641">
        <v>0</v>
      </c>
      <c r="U641">
        <v>11</v>
      </c>
    </row>
    <row r="642" spans="1:21" x14ac:dyDescent="0.2">
      <c r="A642" s="2" t="s">
        <v>315</v>
      </c>
      <c r="B642" s="2" t="s">
        <v>884</v>
      </c>
      <c r="C642" s="2" t="s">
        <v>37</v>
      </c>
      <c r="D642">
        <v>15735</v>
      </c>
      <c r="E642">
        <v>15735</v>
      </c>
      <c r="F642">
        <v>1</v>
      </c>
      <c r="G642" s="2" t="s">
        <v>45</v>
      </c>
      <c r="H642" s="2" t="s">
        <v>130</v>
      </c>
      <c r="I642" s="2" t="s">
        <v>131</v>
      </c>
      <c r="J642" s="2" t="s">
        <v>108</v>
      </c>
      <c r="K642">
        <v>1</v>
      </c>
      <c r="L642" s="2" t="s">
        <v>191</v>
      </c>
      <c r="M642">
        <v>25</v>
      </c>
      <c r="N642">
        <v>3070</v>
      </c>
      <c r="O642">
        <v>368.4</v>
      </c>
      <c r="P642">
        <v>511.68</v>
      </c>
      <c r="Q642" s="2" t="s">
        <v>185</v>
      </c>
      <c r="R642" s="2" t="s">
        <v>134</v>
      </c>
      <c r="S642">
        <v>1</v>
      </c>
      <c r="T642">
        <v>1</v>
      </c>
      <c r="U642">
        <v>10</v>
      </c>
    </row>
    <row r="643" spans="1:21" x14ac:dyDescent="0.2">
      <c r="A643" s="2" t="s">
        <v>136</v>
      </c>
      <c r="B643" s="2" t="s">
        <v>885</v>
      </c>
      <c r="C643" s="2" t="s">
        <v>37</v>
      </c>
      <c r="D643">
        <v>8917</v>
      </c>
      <c r="E643">
        <v>24217</v>
      </c>
      <c r="F643">
        <v>1</v>
      </c>
      <c r="G643" s="2" t="s">
        <v>886</v>
      </c>
      <c r="H643" s="2" t="s">
        <v>39</v>
      </c>
      <c r="I643" s="2" t="s">
        <v>40</v>
      </c>
      <c r="J643" s="2" t="s">
        <v>41</v>
      </c>
      <c r="K643">
        <v>1</v>
      </c>
      <c r="L643" s="2" t="s">
        <v>191</v>
      </c>
      <c r="M643">
        <v>13</v>
      </c>
      <c r="N643">
        <v>4036.48</v>
      </c>
      <c r="O643">
        <v>484.38</v>
      </c>
      <c r="P643">
        <v>672.75</v>
      </c>
      <c r="R643" s="2" t="s">
        <v>42</v>
      </c>
      <c r="T643">
        <v>0</v>
      </c>
      <c r="U643">
        <v>10</v>
      </c>
    </row>
    <row r="644" spans="1:21" x14ac:dyDescent="0.2">
      <c r="A644" s="2" t="s">
        <v>53</v>
      </c>
      <c r="B644" s="2" t="s">
        <v>887</v>
      </c>
      <c r="C644" s="2" t="s">
        <v>37</v>
      </c>
      <c r="D644">
        <v>9608</v>
      </c>
      <c r="E644">
        <v>51044</v>
      </c>
      <c r="F644">
        <v>4</v>
      </c>
      <c r="G644" s="2" t="s">
        <v>818</v>
      </c>
      <c r="H644" s="2" t="s">
        <v>39</v>
      </c>
      <c r="I644" s="2" t="s">
        <v>40</v>
      </c>
      <c r="J644" s="2" t="s">
        <v>41</v>
      </c>
      <c r="K644">
        <v>1</v>
      </c>
      <c r="L644" s="2" t="s">
        <v>56</v>
      </c>
      <c r="M644">
        <v>13</v>
      </c>
      <c r="N644">
        <v>860.88</v>
      </c>
      <c r="O644">
        <v>103.31</v>
      </c>
      <c r="P644">
        <v>143.47999999999999</v>
      </c>
      <c r="R644" s="2" t="s">
        <v>42</v>
      </c>
      <c r="T644">
        <v>0</v>
      </c>
      <c r="U644">
        <v>10</v>
      </c>
    </row>
    <row r="645" spans="1:21" x14ac:dyDescent="0.2">
      <c r="A645" s="2" t="s">
        <v>35</v>
      </c>
      <c r="B645" s="2" t="s">
        <v>888</v>
      </c>
      <c r="C645" s="2" t="s">
        <v>37</v>
      </c>
      <c r="D645">
        <v>27468</v>
      </c>
      <c r="E645">
        <v>27468</v>
      </c>
      <c r="F645">
        <v>4</v>
      </c>
      <c r="G645" s="2" t="s">
        <v>55</v>
      </c>
      <c r="H645" s="2" t="s">
        <v>208</v>
      </c>
      <c r="I645" s="2" t="s">
        <v>209</v>
      </c>
      <c r="J645" s="2" t="s">
        <v>210</v>
      </c>
      <c r="K645">
        <v>1</v>
      </c>
      <c r="L645" s="2" t="s">
        <v>46</v>
      </c>
      <c r="N645">
        <v>6517.5</v>
      </c>
      <c r="O645">
        <v>703.89</v>
      </c>
      <c r="P645">
        <v>0</v>
      </c>
      <c r="Q645" s="2" t="s">
        <v>185</v>
      </c>
      <c r="R645" s="2" t="s">
        <v>134</v>
      </c>
      <c r="T645">
        <v>0</v>
      </c>
      <c r="U645">
        <v>11</v>
      </c>
    </row>
    <row r="646" spans="1:21" x14ac:dyDescent="0.2">
      <c r="A646" s="2" t="s">
        <v>132</v>
      </c>
      <c r="B646" s="2" t="s">
        <v>889</v>
      </c>
      <c r="C646" s="2" t="s">
        <v>37</v>
      </c>
      <c r="D646">
        <v>27468</v>
      </c>
      <c r="E646">
        <v>27468</v>
      </c>
      <c r="F646">
        <v>1</v>
      </c>
      <c r="G646" s="2" t="s">
        <v>55</v>
      </c>
      <c r="H646" s="2" t="s">
        <v>39</v>
      </c>
      <c r="I646" s="2" t="s">
        <v>123</v>
      </c>
      <c r="J646" s="2" t="s">
        <v>124</v>
      </c>
      <c r="K646">
        <v>1</v>
      </c>
      <c r="L646" s="2" t="s">
        <v>200</v>
      </c>
      <c r="N646">
        <v>5800</v>
      </c>
      <c r="O646">
        <v>696</v>
      </c>
      <c r="P646">
        <v>0</v>
      </c>
      <c r="Q646" s="2" t="s">
        <v>133</v>
      </c>
      <c r="R646" s="2" t="s">
        <v>127</v>
      </c>
      <c r="S646">
        <v>1</v>
      </c>
      <c r="T646">
        <v>1</v>
      </c>
      <c r="U646">
        <v>10</v>
      </c>
    </row>
    <row r="647" spans="1:21" x14ac:dyDescent="0.2">
      <c r="A647" s="2" t="s">
        <v>206</v>
      </c>
      <c r="B647" s="2" t="s">
        <v>890</v>
      </c>
      <c r="C647" s="2" t="s">
        <v>37</v>
      </c>
      <c r="D647">
        <v>33803</v>
      </c>
      <c r="E647">
        <v>33803</v>
      </c>
      <c r="F647">
        <v>4</v>
      </c>
      <c r="G647" s="2" t="s">
        <v>787</v>
      </c>
      <c r="H647" s="2" t="s">
        <v>106</v>
      </c>
      <c r="I647" s="2" t="s">
        <v>107</v>
      </c>
      <c r="J647" s="2" t="s">
        <v>108</v>
      </c>
      <c r="K647">
        <v>1</v>
      </c>
      <c r="L647" s="2" t="s">
        <v>70</v>
      </c>
      <c r="M647">
        <v>13</v>
      </c>
      <c r="N647">
        <v>8100</v>
      </c>
      <c r="O647">
        <v>972</v>
      </c>
      <c r="P647">
        <v>1350</v>
      </c>
      <c r="R647" s="2" t="s">
        <v>109</v>
      </c>
      <c r="T647">
        <v>0</v>
      </c>
      <c r="U647">
        <v>11</v>
      </c>
    </row>
    <row r="648" spans="1:21" x14ac:dyDescent="0.2">
      <c r="A648" s="2" t="s">
        <v>67</v>
      </c>
      <c r="B648" s="2" t="s">
        <v>891</v>
      </c>
      <c r="C648" s="2" t="s">
        <v>37</v>
      </c>
      <c r="D648">
        <v>5572</v>
      </c>
      <c r="E648">
        <v>56597</v>
      </c>
      <c r="F648">
        <v>1</v>
      </c>
      <c r="G648" s="2" t="s">
        <v>193</v>
      </c>
      <c r="H648" s="2" t="s">
        <v>39</v>
      </c>
      <c r="I648" s="2" t="s">
        <v>123</v>
      </c>
      <c r="J648" s="2" t="s">
        <v>124</v>
      </c>
      <c r="K648">
        <v>1</v>
      </c>
      <c r="L648" s="2" t="s">
        <v>81</v>
      </c>
      <c r="M648">
        <v>13</v>
      </c>
      <c r="N648">
        <v>3735</v>
      </c>
      <c r="O648">
        <v>448.2</v>
      </c>
      <c r="P648">
        <v>622.5</v>
      </c>
      <c r="Q648" s="2" t="s">
        <v>185</v>
      </c>
      <c r="R648" s="2" t="s">
        <v>42</v>
      </c>
      <c r="S648">
        <v>1</v>
      </c>
      <c r="T648">
        <v>1</v>
      </c>
      <c r="U648">
        <v>10</v>
      </c>
    </row>
    <row r="649" spans="1:21" x14ac:dyDescent="0.2">
      <c r="A649" s="2" t="s">
        <v>206</v>
      </c>
      <c r="B649" s="2" t="s">
        <v>892</v>
      </c>
      <c r="C649" s="2" t="s">
        <v>37</v>
      </c>
      <c r="D649">
        <v>9608</v>
      </c>
      <c r="E649">
        <v>51044</v>
      </c>
      <c r="F649">
        <v>4</v>
      </c>
      <c r="G649" s="2" t="s">
        <v>818</v>
      </c>
      <c r="H649" s="2" t="s">
        <v>39</v>
      </c>
      <c r="I649" s="2" t="s">
        <v>123</v>
      </c>
      <c r="J649" s="2" t="s">
        <v>124</v>
      </c>
      <c r="K649">
        <v>1</v>
      </c>
      <c r="L649" s="2" t="s">
        <v>56</v>
      </c>
      <c r="M649">
        <v>13</v>
      </c>
      <c r="N649">
        <v>1110.8800000000001</v>
      </c>
      <c r="O649">
        <v>133.31</v>
      </c>
      <c r="P649">
        <v>185.15</v>
      </c>
      <c r="Q649" s="2" t="s">
        <v>133</v>
      </c>
      <c r="R649" s="2" t="s">
        <v>42</v>
      </c>
      <c r="S649">
        <v>1</v>
      </c>
      <c r="T649">
        <v>1</v>
      </c>
      <c r="U649">
        <v>10</v>
      </c>
    </row>
    <row r="650" spans="1:21" x14ac:dyDescent="0.2">
      <c r="A650" s="2" t="s">
        <v>206</v>
      </c>
      <c r="B650" s="2" t="s">
        <v>893</v>
      </c>
      <c r="C650" s="2" t="s">
        <v>37</v>
      </c>
      <c r="D650">
        <v>8253</v>
      </c>
      <c r="E650">
        <v>33024</v>
      </c>
      <c r="F650">
        <v>4</v>
      </c>
      <c r="G650" s="2" t="s">
        <v>93</v>
      </c>
      <c r="H650" s="2" t="s">
        <v>208</v>
      </c>
      <c r="I650" s="2" t="s">
        <v>209</v>
      </c>
      <c r="J650" s="2" t="s">
        <v>210</v>
      </c>
      <c r="K650">
        <v>1</v>
      </c>
      <c r="L650" s="2" t="s">
        <v>142</v>
      </c>
      <c r="M650">
        <v>13</v>
      </c>
      <c r="N650">
        <v>6526</v>
      </c>
      <c r="O650">
        <v>783.12</v>
      </c>
      <c r="P650">
        <v>1087.67</v>
      </c>
      <c r="Q650" s="2" t="s">
        <v>185</v>
      </c>
      <c r="R650" s="2" t="s">
        <v>134</v>
      </c>
      <c r="T650">
        <v>0</v>
      </c>
      <c r="U650">
        <v>11</v>
      </c>
    </row>
    <row r="651" spans="1:21" x14ac:dyDescent="0.2">
      <c r="A651" s="2" t="s">
        <v>80</v>
      </c>
      <c r="B651" s="2" t="s">
        <v>894</v>
      </c>
      <c r="C651" s="2" t="s">
        <v>37</v>
      </c>
      <c r="D651">
        <v>5650</v>
      </c>
      <c r="E651">
        <v>19847</v>
      </c>
      <c r="F651">
        <v>4</v>
      </c>
      <c r="G651" s="2" t="s">
        <v>895</v>
      </c>
      <c r="H651" s="2" t="s">
        <v>39</v>
      </c>
      <c r="I651" s="2" t="s">
        <v>40</v>
      </c>
      <c r="J651" s="2" t="s">
        <v>41</v>
      </c>
      <c r="K651">
        <v>1</v>
      </c>
      <c r="L651" s="2" t="s">
        <v>50</v>
      </c>
      <c r="M651">
        <v>13</v>
      </c>
      <c r="N651">
        <v>2428.5</v>
      </c>
      <c r="O651">
        <v>291.42</v>
      </c>
      <c r="P651">
        <v>404.75</v>
      </c>
      <c r="R651" s="2" t="s">
        <v>42</v>
      </c>
      <c r="T651">
        <v>0</v>
      </c>
      <c r="U651">
        <v>10</v>
      </c>
    </row>
    <row r="652" spans="1:21" x14ac:dyDescent="0.2">
      <c r="A652" s="2" t="s">
        <v>120</v>
      </c>
      <c r="B652" s="2" t="s">
        <v>896</v>
      </c>
      <c r="C652" s="2" t="s">
        <v>37</v>
      </c>
      <c r="D652">
        <v>57312</v>
      </c>
      <c r="E652">
        <v>44950</v>
      </c>
      <c r="F652">
        <v>4</v>
      </c>
      <c r="G652" s="2" t="s">
        <v>854</v>
      </c>
      <c r="H652" s="2" t="s">
        <v>157</v>
      </c>
      <c r="I652" s="2" t="s">
        <v>212</v>
      </c>
      <c r="J652" s="2" t="s">
        <v>159</v>
      </c>
      <c r="K652">
        <v>1</v>
      </c>
      <c r="L652" s="2" t="s">
        <v>142</v>
      </c>
      <c r="M652">
        <v>108</v>
      </c>
      <c r="N652">
        <v>419.81</v>
      </c>
      <c r="O652">
        <v>45.34</v>
      </c>
      <c r="P652">
        <v>69.97</v>
      </c>
      <c r="R652" s="2" t="s">
        <v>42</v>
      </c>
      <c r="T652">
        <v>0</v>
      </c>
      <c r="U652">
        <v>11</v>
      </c>
    </row>
    <row r="653" spans="1:21" x14ac:dyDescent="0.2">
      <c r="A653" s="2" t="s">
        <v>58</v>
      </c>
      <c r="B653" s="2" t="s">
        <v>897</v>
      </c>
      <c r="C653" s="2" t="s">
        <v>37</v>
      </c>
      <c r="D653">
        <v>59262</v>
      </c>
      <c r="E653">
        <v>59263</v>
      </c>
      <c r="F653">
        <v>1</v>
      </c>
      <c r="G653" s="2" t="s">
        <v>898</v>
      </c>
      <c r="H653" s="2" t="s">
        <v>39</v>
      </c>
      <c r="I653" s="2" t="s">
        <v>40</v>
      </c>
      <c r="J653" s="2" t="s">
        <v>41</v>
      </c>
      <c r="K653">
        <v>1</v>
      </c>
      <c r="L653" s="2" t="s">
        <v>59</v>
      </c>
      <c r="M653">
        <v>13</v>
      </c>
      <c r="N653">
        <v>238</v>
      </c>
      <c r="O653">
        <v>28.56</v>
      </c>
      <c r="P653">
        <v>39.659999999999997</v>
      </c>
      <c r="R653" s="2" t="s">
        <v>42</v>
      </c>
      <c r="T653">
        <v>0</v>
      </c>
      <c r="U653">
        <v>10</v>
      </c>
    </row>
    <row r="654" spans="1:21" x14ac:dyDescent="0.2">
      <c r="A654" s="2" t="s">
        <v>70</v>
      </c>
      <c r="B654" s="2" t="s">
        <v>899</v>
      </c>
      <c r="C654" s="2" t="s">
        <v>37</v>
      </c>
      <c r="D654">
        <v>27468</v>
      </c>
      <c r="E654">
        <v>27468</v>
      </c>
      <c r="F654">
        <v>1</v>
      </c>
      <c r="G654" s="2" t="s">
        <v>55</v>
      </c>
      <c r="H654" s="2" t="s">
        <v>39</v>
      </c>
      <c r="I654" s="2" t="s">
        <v>40</v>
      </c>
      <c r="J654" s="2" t="s">
        <v>41</v>
      </c>
      <c r="K654">
        <v>1</v>
      </c>
      <c r="L654" s="2" t="s">
        <v>132</v>
      </c>
      <c r="N654">
        <v>17960</v>
      </c>
      <c r="O654">
        <v>2155.1999999999998</v>
      </c>
      <c r="P654">
        <v>0</v>
      </c>
      <c r="R654" s="2" t="s">
        <v>42</v>
      </c>
      <c r="T654">
        <v>0</v>
      </c>
      <c r="U654">
        <v>10</v>
      </c>
    </row>
    <row r="655" spans="1:21" x14ac:dyDescent="0.2">
      <c r="A655" s="2" t="s">
        <v>63</v>
      </c>
      <c r="B655" s="2" t="s">
        <v>900</v>
      </c>
      <c r="C655" s="2" t="s">
        <v>37</v>
      </c>
      <c r="D655">
        <v>9608</v>
      </c>
      <c r="E655">
        <v>55332</v>
      </c>
      <c r="F655">
        <v>4</v>
      </c>
      <c r="G655" s="2" t="s">
        <v>173</v>
      </c>
      <c r="H655" s="2" t="s">
        <v>39</v>
      </c>
      <c r="I655" s="2" t="s">
        <v>123</v>
      </c>
      <c r="J655" s="2" t="s">
        <v>124</v>
      </c>
      <c r="K655">
        <v>1</v>
      </c>
      <c r="L655" s="2" t="s">
        <v>56</v>
      </c>
      <c r="M655">
        <v>13</v>
      </c>
      <c r="N655">
        <v>860.88</v>
      </c>
      <c r="O655">
        <v>103.31</v>
      </c>
      <c r="P655">
        <v>143.47999999999999</v>
      </c>
      <c r="Q655" s="2" t="s">
        <v>133</v>
      </c>
      <c r="R655" s="2" t="s">
        <v>42</v>
      </c>
      <c r="S655">
        <v>1</v>
      </c>
      <c r="T655">
        <v>1</v>
      </c>
      <c r="U655">
        <v>10</v>
      </c>
    </row>
    <row r="656" spans="1:21" x14ac:dyDescent="0.2">
      <c r="A656" s="2" t="s">
        <v>120</v>
      </c>
      <c r="B656" s="2" t="s">
        <v>901</v>
      </c>
      <c r="C656" s="2" t="s">
        <v>37</v>
      </c>
      <c r="D656">
        <v>17993</v>
      </c>
      <c r="E656">
        <v>17993</v>
      </c>
      <c r="F656">
        <v>4</v>
      </c>
      <c r="G656" s="2" t="s">
        <v>902</v>
      </c>
      <c r="H656" s="2" t="s">
        <v>39</v>
      </c>
      <c r="I656" s="2" t="s">
        <v>40</v>
      </c>
      <c r="J656" s="2" t="s">
        <v>41</v>
      </c>
      <c r="K656">
        <v>1</v>
      </c>
      <c r="L656" s="2" t="s">
        <v>150</v>
      </c>
      <c r="M656">
        <v>13</v>
      </c>
      <c r="N656">
        <v>15670</v>
      </c>
      <c r="O656">
        <v>1880.4</v>
      </c>
      <c r="P656">
        <v>2611.67</v>
      </c>
      <c r="R656" s="2" t="s">
        <v>42</v>
      </c>
      <c r="T656">
        <v>0</v>
      </c>
      <c r="U656">
        <v>10</v>
      </c>
    </row>
    <row r="657" spans="1:21" x14ac:dyDescent="0.2">
      <c r="A657" s="2" t="s">
        <v>206</v>
      </c>
      <c r="B657" s="2" t="s">
        <v>903</v>
      </c>
      <c r="C657" s="2" t="s">
        <v>37</v>
      </c>
      <c r="D657">
        <v>9608</v>
      </c>
      <c r="E657">
        <v>57873</v>
      </c>
      <c r="F657">
        <v>4</v>
      </c>
      <c r="G657" s="2" t="s">
        <v>868</v>
      </c>
      <c r="H657" s="2" t="s">
        <v>39</v>
      </c>
      <c r="I657" s="2" t="s">
        <v>123</v>
      </c>
      <c r="J657" s="2" t="s">
        <v>124</v>
      </c>
      <c r="K657">
        <v>1</v>
      </c>
      <c r="L657" s="2" t="s">
        <v>56</v>
      </c>
      <c r="M657">
        <v>13</v>
      </c>
      <c r="N657">
        <v>989</v>
      </c>
      <c r="O657">
        <v>118.68</v>
      </c>
      <c r="P657">
        <v>164.83</v>
      </c>
      <c r="Q657" s="2" t="s">
        <v>133</v>
      </c>
      <c r="R657" s="2" t="s">
        <v>42</v>
      </c>
      <c r="S657">
        <v>1</v>
      </c>
      <c r="T657">
        <v>1</v>
      </c>
      <c r="U657">
        <v>10</v>
      </c>
    </row>
    <row r="658" spans="1:21" x14ac:dyDescent="0.2">
      <c r="A658" s="2" t="s">
        <v>206</v>
      </c>
      <c r="B658" s="2" t="s">
        <v>904</v>
      </c>
      <c r="C658" s="2" t="s">
        <v>37</v>
      </c>
      <c r="D658">
        <v>9608</v>
      </c>
      <c r="E658">
        <v>51044</v>
      </c>
      <c r="F658">
        <v>4</v>
      </c>
      <c r="G658" s="2" t="s">
        <v>818</v>
      </c>
      <c r="H658" s="2" t="s">
        <v>39</v>
      </c>
      <c r="I658" s="2" t="s">
        <v>40</v>
      </c>
      <c r="J658" s="2" t="s">
        <v>41</v>
      </c>
      <c r="K658">
        <v>1</v>
      </c>
      <c r="L658" s="2" t="s">
        <v>56</v>
      </c>
      <c r="M658">
        <v>13</v>
      </c>
      <c r="N658">
        <v>897.12</v>
      </c>
      <c r="O658">
        <v>107.65</v>
      </c>
      <c r="P658">
        <v>149.52000000000001</v>
      </c>
      <c r="R658" s="2" t="s">
        <v>42</v>
      </c>
      <c r="T658">
        <v>0</v>
      </c>
      <c r="U658">
        <v>10</v>
      </c>
    </row>
    <row r="659" spans="1:21" x14ac:dyDescent="0.2">
      <c r="A659" s="2" t="s">
        <v>63</v>
      </c>
      <c r="B659" s="2" t="s">
        <v>905</v>
      </c>
      <c r="C659" s="2" t="s">
        <v>37</v>
      </c>
      <c r="D659">
        <v>9608</v>
      </c>
      <c r="E659">
        <v>49787</v>
      </c>
      <c r="F659">
        <v>4</v>
      </c>
      <c r="G659" s="2" t="s">
        <v>165</v>
      </c>
      <c r="H659" s="2" t="s">
        <v>39</v>
      </c>
      <c r="I659" s="2" t="s">
        <v>123</v>
      </c>
      <c r="J659" s="2" t="s">
        <v>124</v>
      </c>
      <c r="K659">
        <v>1</v>
      </c>
      <c r="L659" s="2" t="s">
        <v>56</v>
      </c>
      <c r="M659">
        <v>13</v>
      </c>
      <c r="N659">
        <v>879</v>
      </c>
      <c r="O659">
        <v>105.48</v>
      </c>
      <c r="P659">
        <v>146.5</v>
      </c>
      <c r="Q659" s="2" t="s">
        <v>133</v>
      </c>
      <c r="R659" s="2" t="s">
        <v>42</v>
      </c>
      <c r="S659">
        <v>1</v>
      </c>
      <c r="T659">
        <v>1</v>
      </c>
      <c r="U659">
        <v>10</v>
      </c>
    </row>
    <row r="660" spans="1:21" x14ac:dyDescent="0.2">
      <c r="A660" s="2" t="s">
        <v>63</v>
      </c>
      <c r="B660" s="2" t="s">
        <v>906</v>
      </c>
      <c r="C660" s="2" t="s">
        <v>37</v>
      </c>
      <c r="D660">
        <v>8540</v>
      </c>
      <c r="E660">
        <v>37745</v>
      </c>
      <c r="F660">
        <v>1</v>
      </c>
      <c r="G660" s="2" t="s">
        <v>52</v>
      </c>
      <c r="H660" s="2" t="s">
        <v>39</v>
      </c>
      <c r="I660" s="2" t="s">
        <v>40</v>
      </c>
      <c r="J660" s="2" t="s">
        <v>41</v>
      </c>
      <c r="K660">
        <v>1</v>
      </c>
      <c r="L660" s="2" t="s">
        <v>315</v>
      </c>
      <c r="M660">
        <v>102</v>
      </c>
      <c r="N660">
        <v>14070</v>
      </c>
      <c r="O660">
        <v>1407</v>
      </c>
      <c r="P660">
        <v>2344.9899999999998</v>
      </c>
      <c r="R660" s="2" t="s">
        <v>42</v>
      </c>
      <c r="T660">
        <v>0</v>
      </c>
      <c r="U660">
        <v>10</v>
      </c>
    </row>
    <row r="661" spans="1:21" x14ac:dyDescent="0.2">
      <c r="A661" s="2" t="s">
        <v>63</v>
      </c>
      <c r="B661" s="2" t="s">
        <v>907</v>
      </c>
      <c r="C661" s="2" t="s">
        <v>37</v>
      </c>
      <c r="D661">
        <v>9608</v>
      </c>
      <c r="E661">
        <v>55332</v>
      </c>
      <c r="F661">
        <v>4</v>
      </c>
      <c r="G661" s="2" t="s">
        <v>173</v>
      </c>
      <c r="H661" s="2" t="s">
        <v>39</v>
      </c>
      <c r="I661" s="2" t="s">
        <v>40</v>
      </c>
      <c r="J661" s="2" t="s">
        <v>41</v>
      </c>
      <c r="K661">
        <v>1</v>
      </c>
      <c r="L661" s="2" t="s">
        <v>56</v>
      </c>
      <c r="M661">
        <v>13</v>
      </c>
      <c r="N661">
        <v>860.88</v>
      </c>
      <c r="O661">
        <v>103.31</v>
      </c>
      <c r="P661">
        <v>143.47999999999999</v>
      </c>
      <c r="R661" s="2" t="s">
        <v>42</v>
      </c>
      <c r="T661">
        <v>0</v>
      </c>
      <c r="U661">
        <v>10</v>
      </c>
    </row>
    <row r="662" spans="1:21" x14ac:dyDescent="0.2">
      <c r="A662" s="2" t="s">
        <v>47</v>
      </c>
      <c r="B662" s="2" t="s">
        <v>908</v>
      </c>
      <c r="C662" s="2" t="s">
        <v>37</v>
      </c>
      <c r="D662">
        <v>50987</v>
      </c>
      <c r="E662">
        <v>50987</v>
      </c>
      <c r="F662">
        <v>1</v>
      </c>
      <c r="G662" s="2" t="s">
        <v>909</v>
      </c>
      <c r="H662" s="2" t="s">
        <v>39</v>
      </c>
      <c r="I662" s="2" t="s">
        <v>123</v>
      </c>
      <c r="J662" s="2" t="s">
        <v>124</v>
      </c>
      <c r="K662">
        <v>1</v>
      </c>
      <c r="L662" s="2" t="s">
        <v>171</v>
      </c>
      <c r="M662">
        <v>13</v>
      </c>
      <c r="N662">
        <v>3996</v>
      </c>
      <c r="O662">
        <v>479.52</v>
      </c>
      <c r="P662">
        <v>666</v>
      </c>
      <c r="Q662" s="2" t="s">
        <v>185</v>
      </c>
      <c r="R662" s="2" t="s">
        <v>42</v>
      </c>
      <c r="S662">
        <v>1</v>
      </c>
      <c r="T662">
        <v>1</v>
      </c>
      <c r="U662">
        <v>10</v>
      </c>
    </row>
    <row r="663" spans="1:21" x14ac:dyDescent="0.2">
      <c r="A663" s="2" t="s">
        <v>103</v>
      </c>
      <c r="B663" s="2" t="s">
        <v>910</v>
      </c>
      <c r="C663" s="2" t="s">
        <v>37</v>
      </c>
      <c r="D663">
        <v>63448</v>
      </c>
      <c r="E663">
        <v>63448</v>
      </c>
      <c r="F663">
        <v>1</v>
      </c>
      <c r="G663" s="2" t="s">
        <v>911</v>
      </c>
      <c r="H663" s="2" t="s">
        <v>39</v>
      </c>
      <c r="I663" s="2" t="s">
        <v>123</v>
      </c>
      <c r="J663" s="2" t="s">
        <v>124</v>
      </c>
      <c r="K663">
        <v>1</v>
      </c>
      <c r="L663" s="2" t="s">
        <v>171</v>
      </c>
      <c r="M663">
        <v>140</v>
      </c>
      <c r="N663">
        <v>4135</v>
      </c>
      <c r="O663">
        <v>496.2</v>
      </c>
      <c r="P663">
        <v>689.17</v>
      </c>
      <c r="Q663" s="2" t="s">
        <v>185</v>
      </c>
      <c r="R663" s="2" t="s">
        <v>42</v>
      </c>
      <c r="S663">
        <v>1</v>
      </c>
      <c r="T663">
        <v>1</v>
      </c>
      <c r="U663">
        <v>10</v>
      </c>
    </row>
    <row r="664" spans="1:21" x14ac:dyDescent="0.2">
      <c r="A664" s="2" t="s">
        <v>120</v>
      </c>
      <c r="B664" s="2" t="s">
        <v>912</v>
      </c>
      <c r="C664" s="2" t="s">
        <v>37</v>
      </c>
      <c r="D664">
        <v>57312</v>
      </c>
      <c r="E664">
        <v>44950</v>
      </c>
      <c r="F664">
        <v>4</v>
      </c>
      <c r="G664" s="2" t="s">
        <v>854</v>
      </c>
      <c r="H664" s="2" t="s">
        <v>157</v>
      </c>
      <c r="I664" s="2" t="s">
        <v>212</v>
      </c>
      <c r="J664" s="2" t="s">
        <v>159</v>
      </c>
      <c r="K664">
        <v>1</v>
      </c>
      <c r="L664" s="2" t="s">
        <v>142</v>
      </c>
      <c r="M664">
        <v>108</v>
      </c>
      <c r="N664">
        <v>304.95</v>
      </c>
      <c r="O664">
        <v>32.93</v>
      </c>
      <c r="P664">
        <v>50.83</v>
      </c>
      <c r="R664" s="2" t="s">
        <v>42</v>
      </c>
      <c r="T664">
        <v>0</v>
      </c>
      <c r="U664">
        <v>11</v>
      </c>
    </row>
    <row r="665" spans="1:21" x14ac:dyDescent="0.2">
      <c r="A665" s="2" t="s">
        <v>136</v>
      </c>
      <c r="B665" s="2" t="s">
        <v>913</v>
      </c>
      <c r="C665" s="2" t="s">
        <v>37</v>
      </c>
      <c r="D665">
        <v>15735</v>
      </c>
      <c r="E665">
        <v>15735</v>
      </c>
      <c r="F665">
        <v>1</v>
      </c>
      <c r="G665" s="2" t="s">
        <v>45</v>
      </c>
      <c r="H665" s="2" t="s">
        <v>39</v>
      </c>
      <c r="I665" s="2" t="s">
        <v>123</v>
      </c>
      <c r="J665" s="2" t="s">
        <v>124</v>
      </c>
      <c r="K665">
        <v>1</v>
      </c>
      <c r="L665" s="2" t="s">
        <v>276</v>
      </c>
      <c r="M665">
        <v>25</v>
      </c>
      <c r="N665">
        <v>3325</v>
      </c>
      <c r="O665">
        <v>399</v>
      </c>
      <c r="P665">
        <v>554.16999999999996</v>
      </c>
      <c r="Q665" s="2" t="s">
        <v>133</v>
      </c>
      <c r="R665" s="2" t="s">
        <v>42</v>
      </c>
      <c r="S665">
        <v>1</v>
      </c>
      <c r="T665">
        <v>1</v>
      </c>
      <c r="U665">
        <v>10</v>
      </c>
    </row>
    <row r="666" spans="1:21" x14ac:dyDescent="0.2">
      <c r="A666" s="2" t="s">
        <v>136</v>
      </c>
      <c r="B666" s="2" t="s">
        <v>914</v>
      </c>
      <c r="C666" s="2" t="s">
        <v>37</v>
      </c>
      <c r="D666">
        <v>67163</v>
      </c>
      <c r="E666">
        <v>67163</v>
      </c>
      <c r="F666">
        <v>1</v>
      </c>
      <c r="G666" s="2" t="s">
        <v>915</v>
      </c>
      <c r="H666" s="2" t="s">
        <v>39</v>
      </c>
      <c r="I666" s="2" t="s">
        <v>40</v>
      </c>
      <c r="J666" s="2" t="s">
        <v>41</v>
      </c>
      <c r="K666">
        <v>1</v>
      </c>
      <c r="L666" s="2" t="s">
        <v>255</v>
      </c>
      <c r="M666">
        <v>13</v>
      </c>
      <c r="N666">
        <v>2800</v>
      </c>
      <c r="O666">
        <v>336</v>
      </c>
      <c r="P666">
        <v>466.67</v>
      </c>
      <c r="R666" s="2" t="s">
        <v>42</v>
      </c>
      <c r="T666">
        <v>0</v>
      </c>
      <c r="U666">
        <v>10</v>
      </c>
    </row>
    <row r="667" spans="1:21" x14ac:dyDescent="0.2">
      <c r="A667" s="2" t="s">
        <v>81</v>
      </c>
      <c r="B667" s="2" t="s">
        <v>916</v>
      </c>
      <c r="C667" s="2" t="s">
        <v>37</v>
      </c>
      <c r="D667">
        <v>9243</v>
      </c>
      <c r="E667">
        <v>45458</v>
      </c>
      <c r="F667">
        <v>4</v>
      </c>
      <c r="G667" s="2" t="s">
        <v>917</v>
      </c>
      <c r="H667" s="2" t="s">
        <v>130</v>
      </c>
      <c r="I667" s="2" t="s">
        <v>141</v>
      </c>
      <c r="J667" s="2" t="s">
        <v>146</v>
      </c>
      <c r="K667">
        <v>1</v>
      </c>
      <c r="L667" s="2" t="s">
        <v>80</v>
      </c>
      <c r="M667">
        <v>13</v>
      </c>
      <c r="N667">
        <v>945</v>
      </c>
      <c r="O667">
        <v>113.4</v>
      </c>
      <c r="P667">
        <v>157.5</v>
      </c>
      <c r="R667" s="2" t="s">
        <v>143</v>
      </c>
      <c r="T667">
        <v>0</v>
      </c>
      <c r="U667">
        <v>10</v>
      </c>
    </row>
    <row r="668" spans="1:21" x14ac:dyDescent="0.2">
      <c r="A668" s="2" t="s">
        <v>81</v>
      </c>
      <c r="B668" s="2" t="s">
        <v>918</v>
      </c>
      <c r="C668" s="2" t="s">
        <v>37</v>
      </c>
      <c r="D668">
        <v>8054</v>
      </c>
      <c r="E668">
        <v>45248</v>
      </c>
      <c r="F668">
        <v>1</v>
      </c>
      <c r="G668" s="2" t="s">
        <v>919</v>
      </c>
      <c r="H668" s="2" t="s">
        <v>39</v>
      </c>
      <c r="I668" s="2" t="s">
        <v>40</v>
      </c>
      <c r="J668" s="2" t="s">
        <v>41</v>
      </c>
      <c r="K668">
        <v>1</v>
      </c>
      <c r="L668" s="2" t="s">
        <v>171</v>
      </c>
      <c r="M668">
        <v>13</v>
      </c>
      <c r="N668">
        <v>213.3</v>
      </c>
      <c r="O668">
        <v>25.6</v>
      </c>
      <c r="P668">
        <v>35.549999999999997</v>
      </c>
      <c r="R668" s="2" t="s">
        <v>42</v>
      </c>
      <c r="T668">
        <v>0</v>
      </c>
      <c r="U668">
        <v>10</v>
      </c>
    </row>
    <row r="669" spans="1:21" x14ac:dyDescent="0.2">
      <c r="A669" s="2" t="s">
        <v>67</v>
      </c>
      <c r="B669" s="2" t="s">
        <v>920</v>
      </c>
      <c r="C669" s="2" t="s">
        <v>37</v>
      </c>
      <c r="D669">
        <v>9846</v>
      </c>
      <c r="E669">
        <v>65067</v>
      </c>
      <c r="F669">
        <v>1</v>
      </c>
      <c r="G669" s="2" t="s">
        <v>921</v>
      </c>
      <c r="H669" s="2" t="s">
        <v>39</v>
      </c>
      <c r="I669" s="2" t="s">
        <v>40</v>
      </c>
      <c r="J669" s="2" t="s">
        <v>41</v>
      </c>
      <c r="K669">
        <v>1</v>
      </c>
      <c r="L669" s="2" t="s">
        <v>76</v>
      </c>
      <c r="M669">
        <v>13</v>
      </c>
      <c r="N669">
        <v>1280</v>
      </c>
      <c r="O669">
        <v>153.6</v>
      </c>
      <c r="P669">
        <v>213.33</v>
      </c>
      <c r="R669" s="2" t="s">
        <v>42</v>
      </c>
      <c r="T669">
        <v>0</v>
      </c>
      <c r="U669">
        <v>10</v>
      </c>
    </row>
    <row r="670" spans="1:21" x14ac:dyDescent="0.2">
      <c r="A670" s="2" t="s">
        <v>59</v>
      </c>
      <c r="B670" s="2" t="s">
        <v>922</v>
      </c>
      <c r="C670" s="2" t="s">
        <v>37</v>
      </c>
      <c r="D670">
        <v>27468</v>
      </c>
      <c r="E670">
        <v>27468</v>
      </c>
      <c r="F670">
        <v>4</v>
      </c>
      <c r="G670" s="2" t="s">
        <v>55</v>
      </c>
      <c r="H670" s="2" t="s">
        <v>106</v>
      </c>
      <c r="I670" s="2" t="s">
        <v>107</v>
      </c>
      <c r="J670" s="2" t="s">
        <v>108</v>
      </c>
      <c r="K670">
        <v>1</v>
      </c>
      <c r="L670" s="2" t="s">
        <v>76</v>
      </c>
      <c r="N670">
        <v>9125</v>
      </c>
      <c r="O670">
        <v>985.5</v>
      </c>
      <c r="P670">
        <v>0</v>
      </c>
      <c r="R670" s="2" t="s">
        <v>109</v>
      </c>
      <c r="T670">
        <v>0</v>
      </c>
      <c r="U670">
        <v>11</v>
      </c>
    </row>
    <row r="671" spans="1:21" x14ac:dyDescent="0.2">
      <c r="A671" s="2" t="s">
        <v>53</v>
      </c>
      <c r="B671" s="2" t="s">
        <v>923</v>
      </c>
      <c r="C671" s="2" t="s">
        <v>37</v>
      </c>
      <c r="D671">
        <v>9608</v>
      </c>
      <c r="E671">
        <v>55332</v>
      </c>
      <c r="F671">
        <v>4</v>
      </c>
      <c r="G671" s="2" t="s">
        <v>173</v>
      </c>
      <c r="H671" s="2" t="s">
        <v>39</v>
      </c>
      <c r="I671" s="2" t="s">
        <v>40</v>
      </c>
      <c r="J671" s="2" t="s">
        <v>41</v>
      </c>
      <c r="K671">
        <v>1</v>
      </c>
      <c r="L671" s="2" t="s">
        <v>56</v>
      </c>
      <c r="M671">
        <v>13</v>
      </c>
      <c r="N671">
        <v>970.88</v>
      </c>
      <c r="O671">
        <v>116.51</v>
      </c>
      <c r="P671">
        <v>161.81</v>
      </c>
      <c r="R671" s="2" t="s">
        <v>42</v>
      </c>
      <c r="T671">
        <v>0</v>
      </c>
      <c r="U671">
        <v>10</v>
      </c>
    </row>
    <row r="672" spans="1:21" x14ac:dyDescent="0.2">
      <c r="A672" s="2" t="s">
        <v>120</v>
      </c>
      <c r="B672" s="2" t="s">
        <v>924</v>
      </c>
      <c r="C672" s="2" t="s">
        <v>37</v>
      </c>
      <c r="D672">
        <v>14196</v>
      </c>
      <c r="E672">
        <v>14196</v>
      </c>
      <c r="F672">
        <v>1</v>
      </c>
      <c r="G672" s="2" t="s">
        <v>184</v>
      </c>
      <c r="H672" s="2" t="s">
        <v>39</v>
      </c>
      <c r="I672" s="2" t="s">
        <v>40</v>
      </c>
      <c r="J672" s="2" t="s">
        <v>41</v>
      </c>
      <c r="K672">
        <v>1</v>
      </c>
      <c r="L672" s="2" t="s">
        <v>142</v>
      </c>
      <c r="M672">
        <v>13</v>
      </c>
      <c r="N672">
        <v>7380</v>
      </c>
      <c r="O672">
        <v>885.6</v>
      </c>
      <c r="P672">
        <v>1230</v>
      </c>
      <c r="R672" s="2" t="s">
        <v>42</v>
      </c>
      <c r="T672">
        <v>0</v>
      </c>
      <c r="U672">
        <v>10</v>
      </c>
    </row>
    <row r="673" spans="1:21" x14ac:dyDescent="0.2">
      <c r="A673" s="2" t="s">
        <v>59</v>
      </c>
      <c r="B673" s="2" t="s">
        <v>925</v>
      </c>
      <c r="C673" s="2" t="s">
        <v>37</v>
      </c>
      <c r="D673">
        <v>33204</v>
      </c>
      <c r="E673">
        <v>33204</v>
      </c>
      <c r="F673">
        <v>4</v>
      </c>
      <c r="G673" s="2" t="s">
        <v>926</v>
      </c>
      <c r="H673" s="2" t="s">
        <v>39</v>
      </c>
      <c r="I673" s="2" t="s">
        <v>40</v>
      </c>
      <c r="J673" s="2" t="s">
        <v>41</v>
      </c>
      <c r="K673">
        <v>1</v>
      </c>
      <c r="L673" s="2" t="s">
        <v>136</v>
      </c>
      <c r="M673">
        <v>13</v>
      </c>
      <c r="N673">
        <v>3140</v>
      </c>
      <c r="O673">
        <v>376.8</v>
      </c>
      <c r="P673">
        <v>523.34</v>
      </c>
      <c r="R673" s="2" t="s">
        <v>42</v>
      </c>
      <c r="T673">
        <v>0</v>
      </c>
      <c r="U673">
        <v>10</v>
      </c>
    </row>
    <row r="674" spans="1:21" x14ac:dyDescent="0.2">
      <c r="A674" s="2" t="s">
        <v>120</v>
      </c>
      <c r="B674" s="2" t="s">
        <v>927</v>
      </c>
      <c r="C674" s="2" t="s">
        <v>37</v>
      </c>
      <c r="D674">
        <v>27468</v>
      </c>
      <c r="E674">
        <v>27468</v>
      </c>
      <c r="F674">
        <v>4</v>
      </c>
      <c r="G674" s="2" t="s">
        <v>55</v>
      </c>
      <c r="H674" s="2" t="s">
        <v>218</v>
      </c>
      <c r="I674" s="2" t="s">
        <v>212</v>
      </c>
      <c r="J674" s="2" t="s">
        <v>159</v>
      </c>
      <c r="K674">
        <v>1</v>
      </c>
      <c r="L674" s="2" t="s">
        <v>132</v>
      </c>
      <c r="N674">
        <v>290</v>
      </c>
      <c r="O674">
        <v>31.32</v>
      </c>
      <c r="P674">
        <v>0</v>
      </c>
      <c r="R674" s="2" t="s">
        <v>219</v>
      </c>
      <c r="T674">
        <v>0</v>
      </c>
      <c r="U674">
        <v>11</v>
      </c>
    </row>
    <row r="675" spans="1:21" x14ac:dyDescent="0.2">
      <c r="A675" s="2" t="s">
        <v>63</v>
      </c>
      <c r="B675" s="2" t="s">
        <v>928</v>
      </c>
      <c r="C675" s="2" t="s">
        <v>37</v>
      </c>
      <c r="D675">
        <v>9608</v>
      </c>
      <c r="E675">
        <v>50570</v>
      </c>
      <c r="F675">
        <v>4</v>
      </c>
      <c r="G675" s="2" t="s">
        <v>177</v>
      </c>
      <c r="H675" s="2" t="s">
        <v>39</v>
      </c>
      <c r="I675" s="2" t="s">
        <v>123</v>
      </c>
      <c r="J675" s="2" t="s">
        <v>124</v>
      </c>
      <c r="K675">
        <v>1</v>
      </c>
      <c r="L675" s="2" t="s">
        <v>56</v>
      </c>
      <c r="M675">
        <v>13</v>
      </c>
      <c r="N675">
        <v>860.88</v>
      </c>
      <c r="O675">
        <v>103.31</v>
      </c>
      <c r="P675">
        <v>143.47999999999999</v>
      </c>
      <c r="Q675" s="2" t="s">
        <v>133</v>
      </c>
      <c r="R675" s="2" t="s">
        <v>42</v>
      </c>
      <c r="S675">
        <v>1</v>
      </c>
      <c r="T675">
        <v>1</v>
      </c>
      <c r="U675">
        <v>10</v>
      </c>
    </row>
    <row r="676" spans="1:21" x14ac:dyDescent="0.2">
      <c r="A676" s="2" t="s">
        <v>63</v>
      </c>
      <c r="B676" s="2" t="s">
        <v>929</v>
      </c>
      <c r="C676" s="2" t="s">
        <v>37</v>
      </c>
      <c r="D676">
        <v>9608</v>
      </c>
      <c r="E676">
        <v>49787</v>
      </c>
      <c r="F676">
        <v>4</v>
      </c>
      <c r="G676" s="2" t="s">
        <v>165</v>
      </c>
      <c r="H676" s="2" t="s">
        <v>39</v>
      </c>
      <c r="I676" s="2" t="s">
        <v>40</v>
      </c>
      <c r="J676" s="2" t="s">
        <v>41</v>
      </c>
      <c r="K676">
        <v>1</v>
      </c>
      <c r="L676" s="2" t="s">
        <v>56</v>
      </c>
      <c r="M676">
        <v>13</v>
      </c>
      <c r="N676">
        <v>1110.8800000000001</v>
      </c>
      <c r="O676">
        <v>133.31</v>
      </c>
      <c r="P676">
        <v>185.15</v>
      </c>
      <c r="R676" s="2" t="s">
        <v>42</v>
      </c>
      <c r="T676">
        <v>0</v>
      </c>
      <c r="U676">
        <v>10</v>
      </c>
    </row>
    <row r="677" spans="1:21" x14ac:dyDescent="0.2">
      <c r="A677" s="2" t="s">
        <v>182</v>
      </c>
      <c r="B677" s="2" t="s">
        <v>930</v>
      </c>
      <c r="C677" s="2" t="s">
        <v>37</v>
      </c>
      <c r="D677">
        <v>52448</v>
      </c>
      <c r="E677">
        <v>52448</v>
      </c>
      <c r="F677">
        <v>4</v>
      </c>
      <c r="G677" s="2" t="s">
        <v>931</v>
      </c>
      <c r="H677" s="2" t="s">
        <v>106</v>
      </c>
      <c r="I677" s="2" t="s">
        <v>107</v>
      </c>
      <c r="J677" s="2" t="s">
        <v>108</v>
      </c>
      <c r="K677">
        <v>1</v>
      </c>
      <c r="L677" s="2" t="s">
        <v>80</v>
      </c>
      <c r="M677">
        <v>13</v>
      </c>
      <c r="N677">
        <v>4250</v>
      </c>
      <c r="O677">
        <v>510</v>
      </c>
      <c r="P677">
        <v>708.34</v>
      </c>
      <c r="R677" s="2" t="s">
        <v>109</v>
      </c>
      <c r="T677">
        <v>0</v>
      </c>
      <c r="U677">
        <v>11</v>
      </c>
    </row>
    <row r="678" spans="1:21" x14ac:dyDescent="0.2">
      <c r="A678" s="2" t="s">
        <v>73</v>
      </c>
      <c r="B678" s="2" t="s">
        <v>932</v>
      </c>
      <c r="C678" s="2" t="s">
        <v>37</v>
      </c>
      <c r="D678">
        <v>27468</v>
      </c>
      <c r="E678">
        <v>27468</v>
      </c>
      <c r="F678">
        <v>2</v>
      </c>
      <c r="G678" s="2" t="s">
        <v>55</v>
      </c>
      <c r="H678" s="2" t="s">
        <v>130</v>
      </c>
      <c r="I678" s="2" t="s">
        <v>131</v>
      </c>
      <c r="J678" s="2" t="s">
        <v>108</v>
      </c>
      <c r="K678">
        <v>1</v>
      </c>
      <c r="L678" s="2" t="s">
        <v>147</v>
      </c>
      <c r="N678">
        <v>5242</v>
      </c>
      <c r="O678">
        <v>566.14</v>
      </c>
      <c r="P678">
        <v>0</v>
      </c>
      <c r="Q678" s="2" t="s">
        <v>133</v>
      </c>
      <c r="R678" s="2" t="s">
        <v>134</v>
      </c>
      <c r="S678">
        <v>1</v>
      </c>
      <c r="T678">
        <v>1</v>
      </c>
      <c r="U678">
        <v>10</v>
      </c>
    </row>
    <row r="679" spans="1:21" x14ac:dyDescent="0.2">
      <c r="A679" s="2" t="s">
        <v>63</v>
      </c>
      <c r="B679" s="2" t="s">
        <v>933</v>
      </c>
      <c r="C679" s="2" t="s">
        <v>37</v>
      </c>
      <c r="D679">
        <v>9608</v>
      </c>
      <c r="E679">
        <v>55332</v>
      </c>
      <c r="F679">
        <v>4</v>
      </c>
      <c r="G679" s="2" t="s">
        <v>173</v>
      </c>
      <c r="H679" s="2" t="s">
        <v>39</v>
      </c>
      <c r="I679" s="2" t="s">
        <v>123</v>
      </c>
      <c r="J679" s="2" t="s">
        <v>124</v>
      </c>
      <c r="K679">
        <v>1</v>
      </c>
      <c r="L679" s="2" t="s">
        <v>56</v>
      </c>
      <c r="M679">
        <v>13</v>
      </c>
      <c r="N679">
        <v>860.88</v>
      </c>
      <c r="O679">
        <v>103.31</v>
      </c>
      <c r="P679">
        <v>143.47999999999999</v>
      </c>
      <c r="Q679" s="2" t="s">
        <v>133</v>
      </c>
      <c r="R679" s="2" t="s">
        <v>42</v>
      </c>
      <c r="S679">
        <v>1</v>
      </c>
      <c r="T679">
        <v>1</v>
      </c>
      <c r="U679">
        <v>10</v>
      </c>
    </row>
    <row r="680" spans="1:21" x14ac:dyDescent="0.2">
      <c r="A680" s="2" t="s">
        <v>53</v>
      </c>
      <c r="B680" s="2" t="s">
        <v>934</v>
      </c>
      <c r="C680" s="2" t="s">
        <v>37</v>
      </c>
      <c r="D680">
        <v>1042</v>
      </c>
      <c r="E680">
        <v>62734</v>
      </c>
      <c r="F680">
        <v>4</v>
      </c>
      <c r="G680" s="2" t="s">
        <v>935</v>
      </c>
      <c r="H680" s="2" t="s">
        <v>39</v>
      </c>
      <c r="I680" s="2" t="s">
        <v>123</v>
      </c>
      <c r="J680" s="2" t="s">
        <v>124</v>
      </c>
      <c r="K680">
        <v>1</v>
      </c>
      <c r="L680" s="2" t="s">
        <v>200</v>
      </c>
      <c r="M680">
        <v>13</v>
      </c>
      <c r="N680">
        <v>10331.75</v>
      </c>
      <c r="O680">
        <v>1239.81</v>
      </c>
      <c r="P680">
        <v>1721.96</v>
      </c>
      <c r="Q680" s="2" t="s">
        <v>133</v>
      </c>
      <c r="R680" s="2" t="s">
        <v>127</v>
      </c>
      <c r="S680">
        <v>1</v>
      </c>
      <c r="T680">
        <v>1</v>
      </c>
      <c r="U680">
        <v>10</v>
      </c>
    </row>
    <row r="681" spans="1:21" x14ac:dyDescent="0.2">
      <c r="A681" s="2" t="s">
        <v>120</v>
      </c>
      <c r="B681" s="2" t="s">
        <v>936</v>
      </c>
      <c r="C681" s="2" t="s">
        <v>37</v>
      </c>
      <c r="D681">
        <v>27468</v>
      </c>
      <c r="E681">
        <v>27468</v>
      </c>
      <c r="F681">
        <v>4</v>
      </c>
      <c r="G681" s="2" t="s">
        <v>55</v>
      </c>
      <c r="H681" s="2" t="s">
        <v>582</v>
      </c>
      <c r="I681" s="2" t="s">
        <v>209</v>
      </c>
      <c r="J681" s="2" t="s">
        <v>210</v>
      </c>
      <c r="K681">
        <v>1</v>
      </c>
      <c r="L681" s="2" t="s">
        <v>142</v>
      </c>
      <c r="N681">
        <v>2800</v>
      </c>
      <c r="O681">
        <v>302.39999999999998</v>
      </c>
      <c r="P681">
        <v>0</v>
      </c>
      <c r="Q681" s="2" t="s">
        <v>185</v>
      </c>
      <c r="R681" s="2" t="s">
        <v>535</v>
      </c>
      <c r="T681">
        <v>0</v>
      </c>
      <c r="U681">
        <v>11</v>
      </c>
    </row>
    <row r="682" spans="1:21" x14ac:dyDescent="0.2">
      <c r="A682" s="2" t="s">
        <v>53</v>
      </c>
      <c r="B682" s="2" t="s">
        <v>937</v>
      </c>
      <c r="C682" s="2" t="s">
        <v>37</v>
      </c>
      <c r="D682">
        <v>9608</v>
      </c>
      <c r="E682">
        <v>49787</v>
      </c>
      <c r="F682">
        <v>4</v>
      </c>
      <c r="G682" s="2" t="s">
        <v>165</v>
      </c>
      <c r="H682" s="2" t="s">
        <v>39</v>
      </c>
      <c r="I682" s="2" t="s">
        <v>123</v>
      </c>
      <c r="J682" s="2" t="s">
        <v>124</v>
      </c>
      <c r="K682">
        <v>1</v>
      </c>
      <c r="L682" s="2" t="s">
        <v>56</v>
      </c>
      <c r="M682">
        <v>13</v>
      </c>
      <c r="N682">
        <v>1129</v>
      </c>
      <c r="O682">
        <v>135.47999999999999</v>
      </c>
      <c r="P682">
        <v>188.17</v>
      </c>
      <c r="Q682" s="2" t="s">
        <v>133</v>
      </c>
      <c r="R682" s="2" t="s">
        <v>42</v>
      </c>
      <c r="S682">
        <v>1</v>
      </c>
      <c r="T682">
        <v>1</v>
      </c>
      <c r="U682">
        <v>10</v>
      </c>
    </row>
    <row r="683" spans="1:21" x14ac:dyDescent="0.2">
      <c r="A683" s="2" t="s">
        <v>120</v>
      </c>
      <c r="B683" s="2" t="s">
        <v>938</v>
      </c>
      <c r="C683" s="2" t="s">
        <v>37</v>
      </c>
      <c r="D683">
        <v>8864</v>
      </c>
      <c r="E683">
        <v>59594</v>
      </c>
      <c r="F683">
        <v>1</v>
      </c>
      <c r="G683" s="2" t="s">
        <v>939</v>
      </c>
      <c r="H683" s="2" t="s">
        <v>39</v>
      </c>
      <c r="I683" s="2" t="s">
        <v>40</v>
      </c>
      <c r="J683" s="2" t="s">
        <v>41</v>
      </c>
      <c r="K683">
        <v>1</v>
      </c>
      <c r="L683" s="2" t="s">
        <v>150</v>
      </c>
      <c r="M683">
        <v>13</v>
      </c>
      <c r="N683">
        <v>3280</v>
      </c>
      <c r="O683">
        <v>393.6</v>
      </c>
      <c r="P683">
        <v>546.66</v>
      </c>
      <c r="R683" s="2" t="s">
        <v>42</v>
      </c>
      <c r="T683">
        <v>0</v>
      </c>
      <c r="U683">
        <v>10</v>
      </c>
    </row>
    <row r="684" spans="1:21" x14ac:dyDescent="0.2">
      <c r="A684" s="2" t="s">
        <v>63</v>
      </c>
      <c r="B684" s="2" t="s">
        <v>940</v>
      </c>
      <c r="C684" s="2" t="s">
        <v>37</v>
      </c>
      <c r="D684">
        <v>9608</v>
      </c>
      <c r="E684">
        <v>49787</v>
      </c>
      <c r="F684">
        <v>4</v>
      </c>
      <c r="G684" s="2" t="s">
        <v>165</v>
      </c>
      <c r="H684" s="2" t="s">
        <v>39</v>
      </c>
      <c r="I684" s="2" t="s">
        <v>40</v>
      </c>
      <c r="J684" s="2" t="s">
        <v>41</v>
      </c>
      <c r="K684">
        <v>1</v>
      </c>
      <c r="L684" s="2" t="s">
        <v>56</v>
      </c>
      <c r="M684">
        <v>13</v>
      </c>
      <c r="N684">
        <v>1110.8800000000001</v>
      </c>
      <c r="O684">
        <v>133.31</v>
      </c>
      <c r="P684">
        <v>185.15</v>
      </c>
      <c r="R684" s="2" t="s">
        <v>42</v>
      </c>
      <c r="T684">
        <v>0</v>
      </c>
      <c r="U684">
        <v>10</v>
      </c>
    </row>
    <row r="685" spans="1:21" x14ac:dyDescent="0.2">
      <c r="A685" s="2" t="s">
        <v>104</v>
      </c>
      <c r="B685" s="2" t="s">
        <v>941</v>
      </c>
      <c r="C685" s="2" t="s">
        <v>37</v>
      </c>
      <c r="D685">
        <v>27610</v>
      </c>
      <c r="E685">
        <v>27610</v>
      </c>
      <c r="F685">
        <v>2</v>
      </c>
      <c r="G685" s="2" t="s">
        <v>101</v>
      </c>
      <c r="H685" s="2" t="s">
        <v>130</v>
      </c>
      <c r="I685" s="2" t="s">
        <v>838</v>
      </c>
      <c r="J685" s="2" t="s">
        <v>839</v>
      </c>
      <c r="K685">
        <v>1</v>
      </c>
      <c r="L685" s="2" t="s">
        <v>47</v>
      </c>
      <c r="N685">
        <v>909.9</v>
      </c>
      <c r="O685">
        <v>98.27</v>
      </c>
      <c r="P685">
        <v>0</v>
      </c>
      <c r="R685" s="2" t="s">
        <v>109</v>
      </c>
      <c r="T685">
        <v>0</v>
      </c>
      <c r="U685">
        <v>10</v>
      </c>
    </row>
    <row r="686" spans="1:21" x14ac:dyDescent="0.2">
      <c r="A686" s="2" t="s">
        <v>53</v>
      </c>
      <c r="B686" s="2" t="s">
        <v>942</v>
      </c>
      <c r="C686" s="2" t="s">
        <v>37</v>
      </c>
      <c r="D686">
        <v>9608</v>
      </c>
      <c r="E686">
        <v>55332</v>
      </c>
      <c r="F686">
        <v>4</v>
      </c>
      <c r="G686" s="2" t="s">
        <v>173</v>
      </c>
      <c r="H686" s="2" t="s">
        <v>39</v>
      </c>
      <c r="I686" s="2" t="s">
        <v>123</v>
      </c>
      <c r="J686" s="2" t="s">
        <v>124</v>
      </c>
      <c r="K686">
        <v>1</v>
      </c>
      <c r="L686" s="2" t="s">
        <v>56</v>
      </c>
      <c r="M686">
        <v>13</v>
      </c>
      <c r="N686">
        <v>970.88</v>
      </c>
      <c r="O686">
        <v>116.51</v>
      </c>
      <c r="P686">
        <v>161.81</v>
      </c>
      <c r="Q686" s="2" t="s">
        <v>133</v>
      </c>
      <c r="R686" s="2" t="s">
        <v>42</v>
      </c>
      <c r="S686">
        <v>1</v>
      </c>
      <c r="T686">
        <v>1</v>
      </c>
      <c r="U686">
        <v>10</v>
      </c>
    </row>
    <row r="687" spans="1:21" x14ac:dyDescent="0.2">
      <c r="A687" s="2" t="s">
        <v>136</v>
      </c>
      <c r="B687" s="2" t="s">
        <v>943</v>
      </c>
      <c r="C687" s="2" t="s">
        <v>37</v>
      </c>
      <c r="D687">
        <v>8867</v>
      </c>
      <c r="E687">
        <v>42251</v>
      </c>
      <c r="F687">
        <v>1</v>
      </c>
      <c r="G687" s="2" t="s">
        <v>944</v>
      </c>
      <c r="H687" s="2" t="s">
        <v>39</v>
      </c>
      <c r="I687" s="2" t="s">
        <v>123</v>
      </c>
      <c r="J687" s="2" t="s">
        <v>124</v>
      </c>
      <c r="K687">
        <v>1</v>
      </c>
      <c r="L687" s="2" t="s">
        <v>200</v>
      </c>
      <c r="M687">
        <v>13</v>
      </c>
      <c r="N687">
        <v>6285</v>
      </c>
      <c r="O687">
        <v>754.2</v>
      </c>
      <c r="P687">
        <v>1047.5</v>
      </c>
      <c r="Q687" s="2" t="s">
        <v>345</v>
      </c>
      <c r="R687" s="2" t="s">
        <v>127</v>
      </c>
      <c r="S687">
        <v>1</v>
      </c>
      <c r="T687">
        <v>1</v>
      </c>
      <c r="U687">
        <v>10</v>
      </c>
    </row>
    <row r="688" spans="1:21" x14ac:dyDescent="0.2">
      <c r="A688" s="2" t="s">
        <v>315</v>
      </c>
      <c r="B688" s="2" t="s">
        <v>945</v>
      </c>
      <c r="C688" s="2" t="s">
        <v>37</v>
      </c>
      <c r="D688">
        <v>8547</v>
      </c>
      <c r="E688">
        <v>37893</v>
      </c>
      <c r="F688">
        <v>1</v>
      </c>
      <c r="G688" s="2" t="s">
        <v>946</v>
      </c>
      <c r="H688" s="2" t="s">
        <v>166</v>
      </c>
      <c r="I688" s="2" t="s">
        <v>167</v>
      </c>
      <c r="J688" s="2" t="s">
        <v>168</v>
      </c>
      <c r="K688">
        <v>1</v>
      </c>
      <c r="L688" s="2" t="s">
        <v>255</v>
      </c>
      <c r="M688">
        <v>13</v>
      </c>
      <c r="N688">
        <v>940</v>
      </c>
      <c r="O688">
        <v>112.8</v>
      </c>
      <c r="P688">
        <v>156.66999999999999</v>
      </c>
      <c r="R688" s="2" t="s">
        <v>170</v>
      </c>
      <c r="T688">
        <v>0</v>
      </c>
    </row>
    <row r="689" spans="1:20" x14ac:dyDescent="0.2">
      <c r="A689" s="2" t="s">
        <v>103</v>
      </c>
      <c r="B689" s="2" t="s">
        <v>947</v>
      </c>
      <c r="C689" s="2" t="s">
        <v>37</v>
      </c>
      <c r="D689">
        <v>62854</v>
      </c>
      <c r="E689">
        <v>62854</v>
      </c>
      <c r="F689">
        <v>4</v>
      </c>
      <c r="G689" s="2" t="s">
        <v>831</v>
      </c>
      <c r="H689" s="2" t="s">
        <v>166</v>
      </c>
      <c r="I689" s="2" t="s">
        <v>167</v>
      </c>
      <c r="J689" s="2" t="s">
        <v>168</v>
      </c>
      <c r="K689">
        <v>1</v>
      </c>
      <c r="L689" s="2" t="s">
        <v>53</v>
      </c>
      <c r="M689">
        <v>13</v>
      </c>
      <c r="N689">
        <v>270</v>
      </c>
      <c r="O689">
        <v>32.4</v>
      </c>
      <c r="P689">
        <v>45</v>
      </c>
      <c r="R689" s="2" t="s">
        <v>170</v>
      </c>
      <c r="T689">
        <v>0</v>
      </c>
    </row>
    <row r="690" spans="1:20" x14ac:dyDescent="0.2">
      <c r="A690" s="2" t="s">
        <v>91</v>
      </c>
      <c r="B690" s="2" t="s">
        <v>948</v>
      </c>
      <c r="C690" s="2" t="s">
        <v>37</v>
      </c>
      <c r="D690">
        <v>6795</v>
      </c>
      <c r="E690">
        <v>58008</v>
      </c>
      <c r="F690">
        <v>0</v>
      </c>
      <c r="G690" s="2" t="s">
        <v>187</v>
      </c>
      <c r="H690" s="2" t="s">
        <v>166</v>
      </c>
      <c r="I690" s="2" t="s">
        <v>167</v>
      </c>
      <c r="J690" s="2" t="s">
        <v>168</v>
      </c>
      <c r="K690">
        <v>1</v>
      </c>
      <c r="L690" s="2" t="s">
        <v>35</v>
      </c>
      <c r="M690">
        <v>13</v>
      </c>
      <c r="N690">
        <v>495</v>
      </c>
      <c r="O690">
        <v>59.4</v>
      </c>
      <c r="P690">
        <v>82.5</v>
      </c>
      <c r="R690" s="2" t="s">
        <v>170</v>
      </c>
      <c r="T690">
        <v>0</v>
      </c>
    </row>
    <row r="691" spans="1:20" x14ac:dyDescent="0.2">
      <c r="A691" s="2" t="s">
        <v>91</v>
      </c>
      <c r="B691" s="2" t="s">
        <v>949</v>
      </c>
      <c r="C691" s="2" t="s">
        <v>37</v>
      </c>
      <c r="D691">
        <v>6795</v>
      </c>
      <c r="E691">
        <v>58008</v>
      </c>
      <c r="F691">
        <v>4</v>
      </c>
      <c r="G691" s="2" t="s">
        <v>187</v>
      </c>
      <c r="H691" s="2" t="s">
        <v>157</v>
      </c>
      <c r="I691" s="2" t="s">
        <v>212</v>
      </c>
      <c r="J691" s="2" t="s">
        <v>245</v>
      </c>
      <c r="K691">
        <v>1</v>
      </c>
      <c r="L691" s="2" t="s">
        <v>81</v>
      </c>
      <c r="M691">
        <v>13</v>
      </c>
      <c r="N691">
        <v>2990</v>
      </c>
      <c r="O691">
        <v>358.8</v>
      </c>
      <c r="P691">
        <v>498.33</v>
      </c>
      <c r="Q691" s="2" t="s">
        <v>132</v>
      </c>
      <c r="R691" s="2" t="s">
        <v>42</v>
      </c>
      <c r="T691">
        <v>0</v>
      </c>
    </row>
    <row r="692" spans="1:20" x14ac:dyDescent="0.2">
      <c r="A692" s="2" t="s">
        <v>120</v>
      </c>
      <c r="B692" s="2" t="s">
        <v>950</v>
      </c>
      <c r="C692" s="2" t="s">
        <v>37</v>
      </c>
      <c r="D692">
        <v>9608</v>
      </c>
      <c r="E692">
        <v>49787</v>
      </c>
      <c r="F692">
        <v>4</v>
      </c>
      <c r="G692" s="2" t="s">
        <v>165</v>
      </c>
      <c r="H692" s="2" t="s">
        <v>166</v>
      </c>
      <c r="I692" s="2" t="s">
        <v>167</v>
      </c>
      <c r="J692" s="2" t="s">
        <v>168</v>
      </c>
      <c r="K692">
        <v>1</v>
      </c>
      <c r="L692" s="2" t="s">
        <v>132</v>
      </c>
      <c r="M692">
        <v>13</v>
      </c>
      <c r="N692">
        <v>1009.88</v>
      </c>
      <c r="O692">
        <v>121.19</v>
      </c>
      <c r="P692">
        <v>168.31</v>
      </c>
      <c r="R692" s="2" t="s">
        <v>170</v>
      </c>
      <c r="T692">
        <v>0</v>
      </c>
    </row>
    <row r="693" spans="1:20" x14ac:dyDescent="0.2">
      <c r="A693" s="2" t="s">
        <v>120</v>
      </c>
      <c r="B693" s="2" t="s">
        <v>951</v>
      </c>
      <c r="C693" s="2" t="s">
        <v>37</v>
      </c>
      <c r="D693">
        <v>9608</v>
      </c>
      <c r="E693">
        <v>49787</v>
      </c>
      <c r="F693">
        <v>1</v>
      </c>
      <c r="G693" s="2" t="s">
        <v>165</v>
      </c>
      <c r="H693" s="2" t="s">
        <v>166</v>
      </c>
      <c r="I693" s="2" t="s">
        <v>167</v>
      </c>
      <c r="J693" s="2" t="s">
        <v>168</v>
      </c>
      <c r="K693">
        <v>1</v>
      </c>
      <c r="L693" s="2" t="s">
        <v>142</v>
      </c>
      <c r="M693">
        <v>13</v>
      </c>
      <c r="N693">
        <v>1831.76</v>
      </c>
      <c r="O693">
        <v>219.81</v>
      </c>
      <c r="P693">
        <v>305.29000000000002</v>
      </c>
      <c r="R693" s="2" t="s">
        <v>170</v>
      </c>
      <c r="T693">
        <v>0</v>
      </c>
    </row>
    <row r="694" spans="1:20" x14ac:dyDescent="0.2">
      <c r="A694" s="2" t="s">
        <v>76</v>
      </c>
      <c r="B694" s="2" t="s">
        <v>952</v>
      </c>
      <c r="C694" s="2" t="s">
        <v>37</v>
      </c>
      <c r="D694">
        <v>8688</v>
      </c>
      <c r="E694">
        <v>39962</v>
      </c>
      <c r="F694">
        <v>4</v>
      </c>
      <c r="G694" s="2" t="s">
        <v>953</v>
      </c>
      <c r="H694" s="2" t="s">
        <v>166</v>
      </c>
      <c r="I694" s="2" t="s">
        <v>167</v>
      </c>
      <c r="J694" s="2" t="s">
        <v>168</v>
      </c>
      <c r="K694">
        <v>1</v>
      </c>
      <c r="L694" s="2" t="s">
        <v>73</v>
      </c>
      <c r="M694">
        <v>24</v>
      </c>
      <c r="N694">
        <v>265.5</v>
      </c>
      <c r="O694">
        <v>28.67</v>
      </c>
      <c r="P694">
        <v>44.25</v>
      </c>
      <c r="R694" s="2" t="s">
        <v>170</v>
      </c>
      <c r="T694">
        <v>0</v>
      </c>
    </row>
    <row r="695" spans="1:20" x14ac:dyDescent="0.2">
      <c r="A695" s="2" t="s">
        <v>67</v>
      </c>
      <c r="B695" s="2" t="s">
        <v>954</v>
      </c>
      <c r="C695" s="2" t="s">
        <v>37</v>
      </c>
      <c r="D695">
        <v>6628</v>
      </c>
      <c r="E695">
        <v>33014</v>
      </c>
      <c r="F695">
        <v>4</v>
      </c>
      <c r="G695" s="2" t="s">
        <v>833</v>
      </c>
      <c r="H695" s="2" t="s">
        <v>166</v>
      </c>
      <c r="I695" s="2" t="s">
        <v>167</v>
      </c>
      <c r="J695" s="2" t="s">
        <v>168</v>
      </c>
      <c r="K695">
        <v>1</v>
      </c>
      <c r="L695" s="2" t="s">
        <v>50</v>
      </c>
      <c r="M695">
        <v>108</v>
      </c>
      <c r="N695">
        <v>519</v>
      </c>
      <c r="O695">
        <v>56.05</v>
      </c>
      <c r="P695">
        <v>86.5</v>
      </c>
      <c r="R695" s="2" t="s">
        <v>170</v>
      </c>
      <c r="T695">
        <v>0</v>
      </c>
    </row>
    <row r="696" spans="1:20" x14ac:dyDescent="0.2">
      <c r="A696" s="2" t="s">
        <v>70</v>
      </c>
      <c r="B696" s="2" t="s">
        <v>955</v>
      </c>
      <c r="C696" s="2" t="s">
        <v>37</v>
      </c>
      <c r="D696">
        <v>58820</v>
      </c>
      <c r="E696">
        <v>58820</v>
      </c>
      <c r="F696">
        <v>1</v>
      </c>
      <c r="G696" s="2" t="s">
        <v>820</v>
      </c>
      <c r="H696" s="2" t="s">
        <v>166</v>
      </c>
      <c r="I696" s="2" t="s">
        <v>167</v>
      </c>
      <c r="J696" s="2" t="s">
        <v>168</v>
      </c>
      <c r="K696">
        <v>1</v>
      </c>
      <c r="L696" s="2" t="s">
        <v>315</v>
      </c>
      <c r="M696">
        <v>13</v>
      </c>
      <c r="N696">
        <v>1300</v>
      </c>
      <c r="O696">
        <v>156</v>
      </c>
      <c r="P696">
        <v>216.66</v>
      </c>
      <c r="R696" s="2" t="s">
        <v>170</v>
      </c>
      <c r="T696">
        <v>0</v>
      </c>
    </row>
    <row r="697" spans="1:20" x14ac:dyDescent="0.2">
      <c r="A697" s="2" t="s">
        <v>70</v>
      </c>
      <c r="B697" s="2" t="s">
        <v>956</v>
      </c>
      <c r="C697" s="2" t="s">
        <v>37</v>
      </c>
      <c r="D697">
        <v>9608</v>
      </c>
      <c r="E697">
        <v>51044</v>
      </c>
      <c r="F697">
        <v>4</v>
      </c>
      <c r="G697" s="2" t="s">
        <v>818</v>
      </c>
      <c r="H697" s="2" t="s">
        <v>166</v>
      </c>
      <c r="I697" s="2" t="s">
        <v>167</v>
      </c>
      <c r="J697" s="2" t="s">
        <v>168</v>
      </c>
      <c r="K697">
        <v>1</v>
      </c>
      <c r="L697" s="2" t="s">
        <v>169</v>
      </c>
      <c r="M697">
        <v>13</v>
      </c>
      <c r="N697">
        <v>897.12</v>
      </c>
      <c r="O697">
        <v>107.65</v>
      </c>
      <c r="P697">
        <v>149.52000000000001</v>
      </c>
      <c r="R697" s="2" t="s">
        <v>170</v>
      </c>
      <c r="T697">
        <v>0</v>
      </c>
    </row>
    <row r="698" spans="1:20" x14ac:dyDescent="0.2">
      <c r="A698" s="2" t="s">
        <v>76</v>
      </c>
      <c r="B698" s="2" t="s">
        <v>957</v>
      </c>
      <c r="C698" s="2" t="s">
        <v>37</v>
      </c>
      <c r="D698">
        <v>8688</v>
      </c>
      <c r="E698">
        <v>39962</v>
      </c>
      <c r="F698">
        <v>4</v>
      </c>
      <c r="G698" s="2" t="s">
        <v>953</v>
      </c>
      <c r="H698" s="2" t="s">
        <v>166</v>
      </c>
      <c r="I698" s="2" t="s">
        <v>167</v>
      </c>
      <c r="J698" s="2" t="s">
        <v>168</v>
      </c>
      <c r="K698">
        <v>1</v>
      </c>
      <c r="L698" s="2" t="s">
        <v>73</v>
      </c>
      <c r="M698">
        <v>24</v>
      </c>
      <c r="N698">
        <v>298.8</v>
      </c>
      <c r="O698">
        <v>32.270000000000003</v>
      </c>
      <c r="P698">
        <v>49.8</v>
      </c>
      <c r="R698" s="2" t="s">
        <v>170</v>
      </c>
      <c r="T698">
        <v>0</v>
      </c>
    </row>
    <row r="699" spans="1:20" x14ac:dyDescent="0.2">
      <c r="A699" s="2" t="s">
        <v>132</v>
      </c>
      <c r="B699" s="2" t="s">
        <v>958</v>
      </c>
      <c r="C699" s="2" t="s">
        <v>37</v>
      </c>
      <c r="D699">
        <v>9608</v>
      </c>
      <c r="E699">
        <v>49787</v>
      </c>
      <c r="F699">
        <v>4</v>
      </c>
      <c r="G699" s="2" t="s">
        <v>165</v>
      </c>
      <c r="H699" s="2" t="s">
        <v>166</v>
      </c>
      <c r="I699" s="2" t="s">
        <v>167</v>
      </c>
      <c r="J699" s="2" t="s">
        <v>168</v>
      </c>
      <c r="K699">
        <v>1</v>
      </c>
      <c r="L699" s="2" t="s">
        <v>795</v>
      </c>
      <c r="M699">
        <v>13</v>
      </c>
      <c r="N699">
        <v>860.88</v>
      </c>
      <c r="O699">
        <v>103.31</v>
      </c>
      <c r="P699">
        <v>143.47999999999999</v>
      </c>
      <c r="R699" s="2" t="s">
        <v>170</v>
      </c>
      <c r="T699">
        <v>0</v>
      </c>
    </row>
    <row r="700" spans="1:20" x14ac:dyDescent="0.2">
      <c r="A700" s="2" t="s">
        <v>136</v>
      </c>
      <c r="B700" s="2" t="s">
        <v>959</v>
      </c>
      <c r="C700" s="2" t="s">
        <v>37</v>
      </c>
      <c r="D700">
        <v>9608</v>
      </c>
      <c r="E700">
        <v>49787</v>
      </c>
      <c r="F700">
        <v>4</v>
      </c>
      <c r="G700" s="2" t="s">
        <v>165</v>
      </c>
      <c r="H700" s="2" t="s">
        <v>166</v>
      </c>
      <c r="I700" s="2" t="s">
        <v>167</v>
      </c>
      <c r="J700" s="2" t="s">
        <v>168</v>
      </c>
      <c r="K700">
        <v>1</v>
      </c>
      <c r="L700" s="2" t="s">
        <v>315</v>
      </c>
      <c r="M700">
        <v>13</v>
      </c>
      <c r="N700">
        <v>920.79</v>
      </c>
      <c r="O700">
        <v>110.49</v>
      </c>
      <c r="P700">
        <v>153.47</v>
      </c>
      <c r="R700" s="2" t="s">
        <v>170</v>
      </c>
      <c r="T700">
        <v>0</v>
      </c>
    </row>
    <row r="701" spans="1:20" x14ac:dyDescent="0.2">
      <c r="A701" s="2" t="s">
        <v>63</v>
      </c>
      <c r="B701" s="2" t="s">
        <v>960</v>
      </c>
      <c r="C701" s="2" t="s">
        <v>37</v>
      </c>
      <c r="D701">
        <v>9608</v>
      </c>
      <c r="E701">
        <v>49787</v>
      </c>
      <c r="F701">
        <v>1</v>
      </c>
      <c r="G701" s="2" t="s">
        <v>165</v>
      </c>
      <c r="H701" s="2" t="s">
        <v>166</v>
      </c>
      <c r="I701" s="2" t="s">
        <v>167</v>
      </c>
      <c r="J701" s="2" t="s">
        <v>168</v>
      </c>
      <c r="K701">
        <v>1</v>
      </c>
      <c r="L701" s="2" t="s">
        <v>961</v>
      </c>
      <c r="M701">
        <v>13</v>
      </c>
      <c r="N701">
        <v>860.88</v>
      </c>
      <c r="O701">
        <v>103.31</v>
      </c>
      <c r="P701">
        <v>143.47999999999999</v>
      </c>
      <c r="R701" s="2" t="s">
        <v>170</v>
      </c>
      <c r="T701">
        <v>0</v>
      </c>
    </row>
    <row r="702" spans="1:20" x14ac:dyDescent="0.2">
      <c r="A702" s="2" t="s">
        <v>50</v>
      </c>
      <c r="B702" s="2" t="s">
        <v>962</v>
      </c>
      <c r="C702" s="2" t="s">
        <v>37</v>
      </c>
      <c r="D702">
        <v>6750</v>
      </c>
      <c r="E702">
        <v>25109</v>
      </c>
      <c r="F702">
        <v>4</v>
      </c>
      <c r="G702" s="2" t="s">
        <v>963</v>
      </c>
      <c r="H702" s="2" t="s">
        <v>166</v>
      </c>
      <c r="I702" s="2" t="s">
        <v>167</v>
      </c>
      <c r="J702" s="2" t="s">
        <v>168</v>
      </c>
      <c r="K702">
        <v>1</v>
      </c>
      <c r="L702" s="2" t="s">
        <v>964</v>
      </c>
      <c r="M702">
        <v>45</v>
      </c>
      <c r="N702">
        <v>273.57</v>
      </c>
      <c r="O702">
        <v>40.93</v>
      </c>
      <c r="P702">
        <v>45.52</v>
      </c>
      <c r="R702" s="2" t="s">
        <v>170</v>
      </c>
      <c r="T702">
        <v>0</v>
      </c>
    </row>
    <row r="703" spans="1:20" x14ac:dyDescent="0.2">
      <c r="A703" s="2" t="s">
        <v>53</v>
      </c>
      <c r="B703" s="2" t="s">
        <v>965</v>
      </c>
      <c r="C703" s="2" t="s">
        <v>37</v>
      </c>
      <c r="D703">
        <v>9608</v>
      </c>
      <c r="E703">
        <v>49787</v>
      </c>
      <c r="F703">
        <v>4</v>
      </c>
      <c r="G703" s="2" t="s">
        <v>165</v>
      </c>
      <c r="H703" s="2" t="s">
        <v>166</v>
      </c>
      <c r="I703" s="2" t="s">
        <v>167</v>
      </c>
      <c r="J703" s="2" t="s">
        <v>168</v>
      </c>
      <c r="K703">
        <v>1</v>
      </c>
      <c r="L703" s="2" t="s">
        <v>169</v>
      </c>
      <c r="M703">
        <v>13</v>
      </c>
      <c r="N703">
        <v>1794.24</v>
      </c>
      <c r="O703">
        <v>215.31</v>
      </c>
      <c r="P703">
        <v>299.04000000000002</v>
      </c>
      <c r="R703" s="2" t="s">
        <v>170</v>
      </c>
      <c r="T703">
        <v>0</v>
      </c>
    </row>
    <row r="704" spans="1:20" x14ac:dyDescent="0.2">
      <c r="A704" s="2" t="s">
        <v>182</v>
      </c>
      <c r="B704" s="2" t="s">
        <v>966</v>
      </c>
      <c r="C704" s="2" t="s">
        <v>37</v>
      </c>
      <c r="D704">
        <v>8391</v>
      </c>
      <c r="E704">
        <v>34326</v>
      </c>
      <c r="F704">
        <v>1</v>
      </c>
      <c r="G704" s="2" t="s">
        <v>967</v>
      </c>
      <c r="H704" s="2" t="s">
        <v>166</v>
      </c>
      <c r="I704" s="2" t="s">
        <v>167</v>
      </c>
      <c r="J704" s="2" t="s">
        <v>168</v>
      </c>
      <c r="K704">
        <v>1</v>
      </c>
      <c r="L704" s="2" t="s">
        <v>70</v>
      </c>
      <c r="M704">
        <v>18</v>
      </c>
      <c r="N704">
        <v>291.38</v>
      </c>
      <c r="O704">
        <v>31.84</v>
      </c>
      <c r="P704">
        <v>42.84</v>
      </c>
      <c r="R704" s="2" t="s">
        <v>170</v>
      </c>
      <c r="T704">
        <v>0</v>
      </c>
    </row>
    <row r="705" spans="1:21" x14ac:dyDescent="0.2">
      <c r="A705" s="2" t="s">
        <v>43</v>
      </c>
      <c r="B705" s="2" t="s">
        <v>968</v>
      </c>
      <c r="C705" s="2" t="s">
        <v>37</v>
      </c>
      <c r="D705">
        <v>6795</v>
      </c>
      <c r="E705">
        <v>58008</v>
      </c>
      <c r="F705">
        <v>4</v>
      </c>
      <c r="G705" s="2" t="s">
        <v>187</v>
      </c>
      <c r="H705" s="2" t="s">
        <v>157</v>
      </c>
      <c r="I705" s="2" t="s">
        <v>212</v>
      </c>
      <c r="J705" s="2" t="s">
        <v>159</v>
      </c>
      <c r="K705">
        <v>1</v>
      </c>
      <c r="L705" s="2" t="s">
        <v>104</v>
      </c>
      <c r="M705">
        <v>13</v>
      </c>
      <c r="N705">
        <v>220</v>
      </c>
      <c r="O705">
        <v>26.4</v>
      </c>
      <c r="P705">
        <v>36.67</v>
      </c>
      <c r="R705" s="2" t="s">
        <v>42</v>
      </c>
      <c r="T705">
        <v>0</v>
      </c>
      <c r="U705">
        <v>11</v>
      </c>
    </row>
    <row r="706" spans="1:21" x14ac:dyDescent="0.2">
      <c r="A706" s="2" t="s">
        <v>132</v>
      </c>
      <c r="B706" s="2" t="s">
        <v>969</v>
      </c>
      <c r="C706" s="2" t="s">
        <v>37</v>
      </c>
      <c r="D706">
        <v>9608</v>
      </c>
      <c r="E706">
        <v>50570</v>
      </c>
      <c r="F706">
        <v>4</v>
      </c>
      <c r="G706" s="2" t="s">
        <v>177</v>
      </c>
      <c r="H706" s="2" t="s">
        <v>166</v>
      </c>
      <c r="I706" s="2" t="s">
        <v>167</v>
      </c>
      <c r="J706" s="2" t="s">
        <v>168</v>
      </c>
      <c r="K706">
        <v>1</v>
      </c>
      <c r="L706" s="2" t="s">
        <v>150</v>
      </c>
      <c r="M706">
        <v>13</v>
      </c>
      <c r="N706">
        <v>200</v>
      </c>
      <c r="O706">
        <v>24</v>
      </c>
      <c r="P706">
        <v>33.33</v>
      </c>
      <c r="R706" s="2" t="s">
        <v>170</v>
      </c>
      <c r="T706">
        <v>0</v>
      </c>
    </row>
    <row r="707" spans="1:21" x14ac:dyDescent="0.2">
      <c r="A707" s="2" t="s">
        <v>136</v>
      </c>
      <c r="B707" s="2" t="s">
        <v>970</v>
      </c>
      <c r="C707" s="2" t="s">
        <v>37</v>
      </c>
      <c r="D707">
        <v>6628</v>
      </c>
      <c r="E707">
        <v>33014</v>
      </c>
      <c r="F707">
        <v>4</v>
      </c>
      <c r="G707" s="2" t="s">
        <v>833</v>
      </c>
      <c r="H707" s="2" t="s">
        <v>39</v>
      </c>
      <c r="I707" s="2" t="s">
        <v>123</v>
      </c>
      <c r="J707" s="2" t="s">
        <v>124</v>
      </c>
      <c r="K707">
        <v>1</v>
      </c>
      <c r="L707" s="2" t="s">
        <v>120</v>
      </c>
      <c r="M707">
        <v>108</v>
      </c>
      <c r="N707">
        <v>5437.45</v>
      </c>
      <c r="O707">
        <v>587.24</v>
      </c>
      <c r="P707">
        <v>906.24</v>
      </c>
      <c r="Q707" s="2" t="s">
        <v>185</v>
      </c>
      <c r="R707" s="2" t="s">
        <v>127</v>
      </c>
      <c r="S707">
        <v>1</v>
      </c>
      <c r="T707">
        <v>1</v>
      </c>
      <c r="U707">
        <v>10</v>
      </c>
    </row>
    <row r="708" spans="1:21" x14ac:dyDescent="0.2">
      <c r="A708" s="2" t="s">
        <v>53</v>
      </c>
      <c r="B708" s="2" t="s">
        <v>971</v>
      </c>
      <c r="C708" s="2" t="s">
        <v>37</v>
      </c>
      <c r="D708">
        <v>9608</v>
      </c>
      <c r="E708">
        <v>49787</v>
      </c>
      <c r="F708">
        <v>4</v>
      </c>
      <c r="G708" s="2" t="s">
        <v>165</v>
      </c>
      <c r="H708" s="2" t="s">
        <v>157</v>
      </c>
      <c r="I708" s="2" t="s">
        <v>212</v>
      </c>
      <c r="J708" s="2" t="s">
        <v>159</v>
      </c>
      <c r="K708">
        <v>1</v>
      </c>
      <c r="L708" s="2" t="s">
        <v>53</v>
      </c>
      <c r="M708">
        <v>13</v>
      </c>
      <c r="N708">
        <v>2258</v>
      </c>
      <c r="O708">
        <v>270.95999999999998</v>
      </c>
      <c r="P708">
        <v>376.33</v>
      </c>
      <c r="R708" s="2" t="s">
        <v>42</v>
      </c>
      <c r="T708">
        <v>0</v>
      </c>
      <c r="U708">
        <v>11</v>
      </c>
    </row>
    <row r="709" spans="1:21" x14ac:dyDescent="0.2">
      <c r="A709" s="2" t="s">
        <v>56</v>
      </c>
      <c r="B709" s="2" t="s">
        <v>972</v>
      </c>
      <c r="C709" s="2" t="s">
        <v>37</v>
      </c>
      <c r="D709">
        <v>9608</v>
      </c>
      <c r="E709">
        <v>50570</v>
      </c>
      <c r="F709">
        <v>4</v>
      </c>
      <c r="G709" s="2" t="s">
        <v>177</v>
      </c>
      <c r="H709" s="2" t="s">
        <v>157</v>
      </c>
      <c r="I709" s="2" t="s">
        <v>158</v>
      </c>
      <c r="J709" s="2" t="s">
        <v>159</v>
      </c>
      <c r="K709">
        <v>1</v>
      </c>
      <c r="L709" s="2" t="s">
        <v>136</v>
      </c>
      <c r="M709">
        <v>13</v>
      </c>
      <c r="N709">
        <v>2582.64</v>
      </c>
      <c r="O709">
        <v>309.92</v>
      </c>
      <c r="P709">
        <v>430.44</v>
      </c>
      <c r="Q709" s="2" t="s">
        <v>185</v>
      </c>
      <c r="R709" s="2" t="s">
        <v>42</v>
      </c>
      <c r="T709">
        <v>0</v>
      </c>
    </row>
    <row r="710" spans="1:21" x14ac:dyDescent="0.2">
      <c r="A710" s="2" t="s">
        <v>171</v>
      </c>
      <c r="B710" s="2" t="s">
        <v>973</v>
      </c>
      <c r="C710" s="2" t="s">
        <v>37</v>
      </c>
      <c r="D710">
        <v>9608</v>
      </c>
      <c r="E710">
        <v>49787</v>
      </c>
      <c r="F710">
        <v>4</v>
      </c>
      <c r="G710" s="2" t="s">
        <v>165</v>
      </c>
      <c r="H710" s="2" t="s">
        <v>166</v>
      </c>
      <c r="I710" s="2" t="s">
        <v>167</v>
      </c>
      <c r="J710" s="2" t="s">
        <v>168</v>
      </c>
      <c r="K710">
        <v>1</v>
      </c>
      <c r="L710" s="2" t="s">
        <v>169</v>
      </c>
      <c r="M710">
        <v>13</v>
      </c>
      <c r="N710">
        <v>860.88</v>
      </c>
      <c r="O710">
        <v>103.31</v>
      </c>
      <c r="P710">
        <v>143.47999999999999</v>
      </c>
      <c r="R710" s="2" t="s">
        <v>170</v>
      </c>
      <c r="T710">
        <v>0</v>
      </c>
    </row>
    <row r="711" spans="1:21" x14ac:dyDescent="0.2">
      <c r="A711" s="2" t="s">
        <v>50</v>
      </c>
      <c r="B711" s="2" t="s">
        <v>974</v>
      </c>
      <c r="C711" s="2" t="s">
        <v>37</v>
      </c>
      <c r="D711">
        <v>8853</v>
      </c>
      <c r="E711">
        <v>57196</v>
      </c>
      <c r="F711">
        <v>4</v>
      </c>
      <c r="G711" s="2" t="s">
        <v>975</v>
      </c>
      <c r="H711" s="2" t="s">
        <v>166</v>
      </c>
      <c r="I711" s="2" t="s">
        <v>167</v>
      </c>
      <c r="J711" s="2" t="s">
        <v>168</v>
      </c>
      <c r="K711">
        <v>1</v>
      </c>
      <c r="L711" s="2" t="s">
        <v>147</v>
      </c>
      <c r="M711">
        <v>18</v>
      </c>
      <c r="N711">
        <v>419.97</v>
      </c>
      <c r="O711">
        <v>54.6</v>
      </c>
      <c r="P711">
        <v>69.989999999999995</v>
      </c>
      <c r="R711" s="2" t="s">
        <v>170</v>
      </c>
      <c r="T711">
        <v>0</v>
      </c>
    </row>
    <row r="712" spans="1:21" x14ac:dyDescent="0.2">
      <c r="A712" s="2" t="s">
        <v>63</v>
      </c>
      <c r="B712" s="2" t="s">
        <v>976</v>
      </c>
      <c r="C712" s="2" t="s">
        <v>37</v>
      </c>
      <c r="D712">
        <v>9608</v>
      </c>
      <c r="E712">
        <v>49787</v>
      </c>
      <c r="F712">
        <v>4</v>
      </c>
      <c r="G712" s="2" t="s">
        <v>165</v>
      </c>
      <c r="H712" s="2" t="s">
        <v>157</v>
      </c>
      <c r="I712" s="2" t="s">
        <v>158</v>
      </c>
      <c r="J712" s="2" t="s">
        <v>159</v>
      </c>
      <c r="K712">
        <v>1</v>
      </c>
      <c r="L712" s="2" t="s">
        <v>313</v>
      </c>
      <c r="M712">
        <v>13</v>
      </c>
      <c r="N712">
        <v>1129</v>
      </c>
      <c r="O712">
        <v>135.47999999999999</v>
      </c>
      <c r="P712">
        <v>188.17</v>
      </c>
      <c r="Q712" s="2" t="s">
        <v>185</v>
      </c>
      <c r="R712" s="2" t="s">
        <v>42</v>
      </c>
      <c r="T712">
        <v>0</v>
      </c>
    </row>
    <row r="713" spans="1:21" x14ac:dyDescent="0.2">
      <c r="A713" s="2" t="s">
        <v>63</v>
      </c>
      <c r="B713" s="2" t="s">
        <v>977</v>
      </c>
      <c r="C713" s="2" t="s">
        <v>37</v>
      </c>
      <c r="D713">
        <v>8391</v>
      </c>
      <c r="E713">
        <v>34326</v>
      </c>
      <c r="F713">
        <v>4</v>
      </c>
      <c r="G713" s="2" t="s">
        <v>967</v>
      </c>
      <c r="H713" s="2" t="s">
        <v>166</v>
      </c>
      <c r="I713" s="2" t="s">
        <v>167</v>
      </c>
      <c r="J713" s="2" t="s">
        <v>168</v>
      </c>
      <c r="K713">
        <v>1</v>
      </c>
      <c r="L713" s="2" t="s">
        <v>315</v>
      </c>
      <c r="M713">
        <v>18</v>
      </c>
      <c r="N713">
        <v>451.76</v>
      </c>
      <c r="O713">
        <v>45.92</v>
      </c>
      <c r="P713">
        <v>60.63</v>
      </c>
      <c r="R713" s="2" t="s">
        <v>170</v>
      </c>
      <c r="T713">
        <v>0</v>
      </c>
    </row>
    <row r="714" spans="1:21" x14ac:dyDescent="0.2">
      <c r="A714" s="2" t="s">
        <v>132</v>
      </c>
      <c r="B714" s="2" t="s">
        <v>978</v>
      </c>
      <c r="C714" s="2" t="s">
        <v>37</v>
      </c>
      <c r="D714">
        <v>9608</v>
      </c>
      <c r="E714">
        <v>50570</v>
      </c>
      <c r="F714">
        <v>4</v>
      </c>
      <c r="G714" s="2" t="s">
        <v>177</v>
      </c>
      <c r="H714" s="2" t="s">
        <v>157</v>
      </c>
      <c r="I714" s="2" t="s">
        <v>212</v>
      </c>
      <c r="J714" s="2" t="s">
        <v>159</v>
      </c>
      <c r="K714">
        <v>1</v>
      </c>
      <c r="L714" s="2" t="s">
        <v>142</v>
      </c>
      <c r="M714">
        <v>13</v>
      </c>
      <c r="N714">
        <v>1941.76</v>
      </c>
      <c r="O714">
        <v>233.01</v>
      </c>
      <c r="P714">
        <v>323.63</v>
      </c>
      <c r="R714" s="2" t="s">
        <v>42</v>
      </c>
      <c r="T714">
        <v>0</v>
      </c>
      <c r="U714">
        <v>11</v>
      </c>
    </row>
    <row r="715" spans="1:21" x14ac:dyDescent="0.2">
      <c r="A715" s="2" t="s">
        <v>132</v>
      </c>
      <c r="B715" s="2" t="s">
        <v>979</v>
      </c>
      <c r="C715" s="2" t="s">
        <v>37</v>
      </c>
      <c r="D715">
        <v>9608</v>
      </c>
      <c r="E715">
        <v>49787</v>
      </c>
      <c r="F715">
        <v>4</v>
      </c>
      <c r="G715" s="2" t="s">
        <v>165</v>
      </c>
      <c r="H715" s="2" t="s">
        <v>157</v>
      </c>
      <c r="I715" s="2" t="s">
        <v>212</v>
      </c>
      <c r="J715" s="2" t="s">
        <v>159</v>
      </c>
      <c r="K715">
        <v>1</v>
      </c>
      <c r="L715" s="2" t="s">
        <v>142</v>
      </c>
      <c r="M715">
        <v>13</v>
      </c>
      <c r="N715">
        <v>870.88</v>
      </c>
      <c r="O715">
        <v>104.51</v>
      </c>
      <c r="P715">
        <v>145.15</v>
      </c>
      <c r="R715" s="2" t="s">
        <v>42</v>
      </c>
      <c r="T715">
        <v>0</v>
      </c>
      <c r="U715">
        <v>11</v>
      </c>
    </row>
    <row r="716" spans="1:21" x14ac:dyDescent="0.2">
      <c r="A716" s="2" t="s">
        <v>315</v>
      </c>
      <c r="B716" s="2" t="s">
        <v>980</v>
      </c>
      <c r="C716" s="2" t="s">
        <v>37</v>
      </c>
      <c r="D716">
        <v>8547</v>
      </c>
      <c r="E716">
        <v>37893</v>
      </c>
      <c r="F716">
        <v>4</v>
      </c>
      <c r="G716" s="2" t="s">
        <v>946</v>
      </c>
      <c r="H716" s="2" t="s">
        <v>166</v>
      </c>
      <c r="I716" s="2" t="s">
        <v>167</v>
      </c>
      <c r="J716" s="2" t="s">
        <v>168</v>
      </c>
      <c r="K716">
        <v>1</v>
      </c>
      <c r="L716" s="2" t="s">
        <v>281</v>
      </c>
      <c r="M716">
        <v>13</v>
      </c>
      <c r="N716">
        <v>4022</v>
      </c>
      <c r="O716">
        <v>482.64</v>
      </c>
      <c r="P716">
        <v>670.33</v>
      </c>
      <c r="R716" s="2" t="s">
        <v>170</v>
      </c>
      <c r="T716">
        <v>0</v>
      </c>
    </row>
    <row r="717" spans="1:21" x14ac:dyDescent="0.2">
      <c r="A717" s="2" t="s">
        <v>136</v>
      </c>
      <c r="B717" s="2" t="s">
        <v>981</v>
      </c>
      <c r="C717" s="2" t="s">
        <v>37</v>
      </c>
      <c r="D717">
        <v>23311</v>
      </c>
      <c r="E717">
        <v>23311</v>
      </c>
      <c r="F717">
        <v>1</v>
      </c>
      <c r="G717" s="2" t="s">
        <v>789</v>
      </c>
      <c r="H717" s="2" t="s">
        <v>39</v>
      </c>
      <c r="I717" s="2" t="s">
        <v>123</v>
      </c>
      <c r="J717" s="2" t="s">
        <v>124</v>
      </c>
      <c r="K717">
        <v>1</v>
      </c>
      <c r="L717" s="2" t="s">
        <v>169</v>
      </c>
      <c r="M717">
        <v>18</v>
      </c>
      <c r="N717">
        <v>3755</v>
      </c>
      <c r="O717">
        <v>488.15</v>
      </c>
      <c r="P717">
        <v>625.83000000000004</v>
      </c>
      <c r="Q717" s="2" t="s">
        <v>185</v>
      </c>
      <c r="R717" s="2" t="s">
        <v>42</v>
      </c>
      <c r="S717">
        <v>1</v>
      </c>
      <c r="T717">
        <v>1</v>
      </c>
      <c r="U717">
        <v>10</v>
      </c>
    </row>
    <row r="718" spans="1:21" x14ac:dyDescent="0.2">
      <c r="A718" s="2" t="s">
        <v>76</v>
      </c>
      <c r="B718" s="2" t="s">
        <v>982</v>
      </c>
      <c r="C718" s="2" t="s">
        <v>37</v>
      </c>
      <c r="D718">
        <v>6795</v>
      </c>
      <c r="E718">
        <v>47458</v>
      </c>
      <c r="F718">
        <v>4</v>
      </c>
      <c r="G718" s="2" t="s">
        <v>983</v>
      </c>
      <c r="H718" s="2" t="s">
        <v>157</v>
      </c>
      <c r="I718" s="2" t="s">
        <v>158</v>
      </c>
      <c r="J718" s="2" t="s">
        <v>159</v>
      </c>
      <c r="K718">
        <v>1</v>
      </c>
      <c r="L718" s="2" t="s">
        <v>80</v>
      </c>
      <c r="M718">
        <v>13</v>
      </c>
      <c r="N718">
        <v>551.70000000000005</v>
      </c>
      <c r="O718">
        <v>66.2</v>
      </c>
      <c r="P718">
        <v>91.95</v>
      </c>
      <c r="Q718" s="2" t="s">
        <v>132</v>
      </c>
      <c r="R718" s="2" t="s">
        <v>42</v>
      </c>
      <c r="T718">
        <v>0</v>
      </c>
    </row>
    <row r="719" spans="1:21" x14ac:dyDescent="0.2">
      <c r="A719" s="2" t="s">
        <v>70</v>
      </c>
      <c r="B719" s="2" t="s">
        <v>984</v>
      </c>
      <c r="C719" s="2" t="s">
        <v>37</v>
      </c>
      <c r="D719">
        <v>46373</v>
      </c>
      <c r="E719">
        <v>46373</v>
      </c>
      <c r="F719">
        <v>1</v>
      </c>
      <c r="G719" s="2" t="s">
        <v>985</v>
      </c>
      <c r="H719" s="2" t="s">
        <v>166</v>
      </c>
      <c r="I719" s="2" t="s">
        <v>167</v>
      </c>
      <c r="J719" s="2" t="s">
        <v>168</v>
      </c>
      <c r="K719">
        <v>1</v>
      </c>
      <c r="L719" s="2" t="s">
        <v>150</v>
      </c>
      <c r="M719">
        <v>13</v>
      </c>
      <c r="N719">
        <v>20250</v>
      </c>
      <c r="O719">
        <v>2430</v>
      </c>
      <c r="P719">
        <v>3375</v>
      </c>
      <c r="R719" s="2" t="s">
        <v>170</v>
      </c>
      <c r="T719">
        <v>0</v>
      </c>
    </row>
    <row r="720" spans="1:21" x14ac:dyDescent="0.2">
      <c r="A720" s="2" t="s">
        <v>76</v>
      </c>
      <c r="B720" s="2" t="s">
        <v>986</v>
      </c>
      <c r="C720" s="2" t="s">
        <v>37</v>
      </c>
      <c r="D720">
        <v>9992</v>
      </c>
      <c r="E720">
        <v>55577</v>
      </c>
      <c r="F720">
        <v>1</v>
      </c>
      <c r="G720" s="2" t="s">
        <v>181</v>
      </c>
      <c r="H720" s="2" t="s">
        <v>166</v>
      </c>
      <c r="I720" s="2" t="s">
        <v>167</v>
      </c>
      <c r="J720" s="2" t="s">
        <v>168</v>
      </c>
      <c r="K720">
        <v>1</v>
      </c>
      <c r="L720" s="2" t="s">
        <v>182</v>
      </c>
      <c r="M720">
        <v>13</v>
      </c>
      <c r="N720">
        <v>248</v>
      </c>
      <c r="O720">
        <v>29.76</v>
      </c>
      <c r="P720">
        <v>41.33</v>
      </c>
      <c r="R720" s="2" t="s">
        <v>170</v>
      </c>
      <c r="T720">
        <v>0</v>
      </c>
    </row>
    <row r="721" spans="1:21" x14ac:dyDescent="0.2">
      <c r="A721" s="2" t="s">
        <v>103</v>
      </c>
      <c r="B721" s="2" t="s">
        <v>987</v>
      </c>
      <c r="C721" s="2" t="s">
        <v>37</v>
      </c>
      <c r="D721">
        <v>3171</v>
      </c>
      <c r="E721">
        <v>49836</v>
      </c>
      <c r="F721">
        <v>1</v>
      </c>
      <c r="G721" s="2" t="s">
        <v>988</v>
      </c>
      <c r="H721" s="2" t="s">
        <v>39</v>
      </c>
      <c r="I721" s="2" t="s">
        <v>123</v>
      </c>
      <c r="J721" s="2" t="s">
        <v>124</v>
      </c>
      <c r="K721">
        <v>1</v>
      </c>
      <c r="L721" s="2" t="s">
        <v>47</v>
      </c>
      <c r="M721">
        <v>13</v>
      </c>
      <c r="N721">
        <v>386</v>
      </c>
      <c r="O721">
        <v>46.32</v>
      </c>
      <c r="P721">
        <v>64.33</v>
      </c>
      <c r="Q721" s="2" t="s">
        <v>185</v>
      </c>
      <c r="R721" s="2" t="s">
        <v>42</v>
      </c>
      <c r="S721">
        <v>1</v>
      </c>
      <c r="T721">
        <v>1</v>
      </c>
      <c r="U721">
        <v>10</v>
      </c>
    </row>
    <row r="722" spans="1:21" x14ac:dyDescent="0.2">
      <c r="A722" s="2" t="s">
        <v>132</v>
      </c>
      <c r="B722" s="2" t="s">
        <v>989</v>
      </c>
      <c r="C722" s="2" t="s">
        <v>37</v>
      </c>
      <c r="D722">
        <v>9608</v>
      </c>
      <c r="E722">
        <v>50570</v>
      </c>
      <c r="F722">
        <v>4</v>
      </c>
      <c r="G722" s="2" t="s">
        <v>177</v>
      </c>
      <c r="H722" s="2" t="s">
        <v>166</v>
      </c>
      <c r="I722" s="2" t="s">
        <v>167</v>
      </c>
      <c r="J722" s="2" t="s">
        <v>168</v>
      </c>
      <c r="K722">
        <v>1</v>
      </c>
      <c r="L722" s="2" t="s">
        <v>191</v>
      </c>
      <c r="M722">
        <v>13</v>
      </c>
      <c r="N722">
        <v>970.88</v>
      </c>
      <c r="O722">
        <v>116.51</v>
      </c>
      <c r="P722">
        <v>161.81</v>
      </c>
      <c r="R722" s="2" t="s">
        <v>170</v>
      </c>
      <c r="T722">
        <v>0</v>
      </c>
    </row>
    <row r="723" spans="1:21" x14ac:dyDescent="0.2">
      <c r="A723" s="2" t="s">
        <v>70</v>
      </c>
      <c r="B723" s="2" t="s">
        <v>990</v>
      </c>
      <c r="C723" s="2" t="s">
        <v>37</v>
      </c>
      <c r="D723">
        <v>9608</v>
      </c>
      <c r="E723">
        <v>49787</v>
      </c>
      <c r="F723">
        <v>4</v>
      </c>
      <c r="G723" s="2" t="s">
        <v>165</v>
      </c>
      <c r="H723" s="2" t="s">
        <v>166</v>
      </c>
      <c r="I723" s="2" t="s">
        <v>167</v>
      </c>
      <c r="J723" s="2" t="s">
        <v>168</v>
      </c>
      <c r="K723">
        <v>1</v>
      </c>
      <c r="L723" s="2" t="s">
        <v>315</v>
      </c>
      <c r="M723">
        <v>13</v>
      </c>
      <c r="N723">
        <v>1018.95</v>
      </c>
      <c r="O723">
        <v>122.27</v>
      </c>
      <c r="P723">
        <v>169.83</v>
      </c>
      <c r="R723" s="2" t="s">
        <v>170</v>
      </c>
      <c r="T723">
        <v>0</v>
      </c>
    </row>
    <row r="724" spans="1:21" x14ac:dyDescent="0.2">
      <c r="A724" s="2" t="s">
        <v>53</v>
      </c>
      <c r="B724" s="2" t="s">
        <v>991</v>
      </c>
      <c r="C724" s="2" t="s">
        <v>37</v>
      </c>
      <c r="D724">
        <v>9608</v>
      </c>
      <c r="E724">
        <v>49787</v>
      </c>
      <c r="F724">
        <v>4</v>
      </c>
      <c r="G724" s="2" t="s">
        <v>165</v>
      </c>
      <c r="H724" s="2" t="s">
        <v>157</v>
      </c>
      <c r="I724" s="2" t="s">
        <v>212</v>
      </c>
      <c r="J724" s="2" t="s">
        <v>159</v>
      </c>
      <c r="K724">
        <v>1</v>
      </c>
      <c r="L724" s="2" t="s">
        <v>53</v>
      </c>
      <c r="M724">
        <v>13</v>
      </c>
      <c r="N724">
        <v>2258</v>
      </c>
      <c r="O724">
        <v>270.95999999999998</v>
      </c>
      <c r="P724">
        <v>376.33</v>
      </c>
      <c r="R724" s="2" t="s">
        <v>42</v>
      </c>
      <c r="T724">
        <v>0</v>
      </c>
      <c r="U724">
        <v>11</v>
      </c>
    </row>
    <row r="725" spans="1:21" x14ac:dyDescent="0.2">
      <c r="A725" s="2" t="s">
        <v>53</v>
      </c>
      <c r="B725" s="2" t="s">
        <v>992</v>
      </c>
      <c r="C725" s="2" t="s">
        <v>37</v>
      </c>
      <c r="D725">
        <v>56192</v>
      </c>
      <c r="E725">
        <v>40937</v>
      </c>
      <c r="F725">
        <v>4</v>
      </c>
      <c r="G725" s="2" t="s">
        <v>993</v>
      </c>
      <c r="H725" s="2" t="s">
        <v>166</v>
      </c>
      <c r="I725" s="2" t="s">
        <v>167</v>
      </c>
      <c r="J725" s="2" t="s">
        <v>168</v>
      </c>
      <c r="K725">
        <v>1</v>
      </c>
      <c r="L725" s="2" t="s">
        <v>63</v>
      </c>
      <c r="M725">
        <v>13</v>
      </c>
      <c r="N725">
        <v>576.99</v>
      </c>
      <c r="O725">
        <v>69.239999999999995</v>
      </c>
      <c r="P725">
        <v>96.17</v>
      </c>
      <c r="R725" s="2" t="s">
        <v>170</v>
      </c>
      <c r="T725">
        <v>0</v>
      </c>
    </row>
    <row r="726" spans="1:21" x14ac:dyDescent="0.2">
      <c r="A726" s="2" t="s">
        <v>63</v>
      </c>
      <c r="B726" s="2" t="s">
        <v>994</v>
      </c>
      <c r="C726" s="2" t="s">
        <v>37</v>
      </c>
      <c r="D726">
        <v>6795</v>
      </c>
      <c r="E726">
        <v>58008</v>
      </c>
      <c r="F726">
        <v>0</v>
      </c>
      <c r="G726" s="2" t="s">
        <v>187</v>
      </c>
      <c r="H726" s="2" t="s">
        <v>39</v>
      </c>
      <c r="I726" s="2" t="s">
        <v>123</v>
      </c>
      <c r="J726" s="2" t="s">
        <v>124</v>
      </c>
      <c r="K726">
        <v>1</v>
      </c>
      <c r="L726" s="2" t="s">
        <v>191</v>
      </c>
      <c r="M726">
        <v>13</v>
      </c>
      <c r="N726">
        <v>3655</v>
      </c>
      <c r="O726">
        <v>438.6</v>
      </c>
      <c r="P726">
        <v>609.16</v>
      </c>
      <c r="Q726" s="2" t="s">
        <v>185</v>
      </c>
      <c r="R726" s="2" t="s">
        <v>42</v>
      </c>
      <c r="S726">
        <v>1</v>
      </c>
      <c r="T726">
        <v>1</v>
      </c>
      <c r="U726">
        <v>10</v>
      </c>
    </row>
    <row r="727" spans="1:21" x14ac:dyDescent="0.2">
      <c r="A727" s="2" t="s">
        <v>80</v>
      </c>
      <c r="B727" s="2" t="s">
        <v>995</v>
      </c>
      <c r="C727" s="2" t="s">
        <v>37</v>
      </c>
      <c r="D727">
        <v>9569</v>
      </c>
      <c r="E727">
        <v>42717</v>
      </c>
      <c r="F727">
        <v>2</v>
      </c>
      <c r="G727" s="2" t="s">
        <v>996</v>
      </c>
      <c r="H727" s="2" t="s">
        <v>166</v>
      </c>
      <c r="I727" s="2" t="s">
        <v>167</v>
      </c>
      <c r="J727" s="2" t="s">
        <v>168</v>
      </c>
      <c r="K727">
        <v>1</v>
      </c>
      <c r="L727" s="2" t="s">
        <v>47</v>
      </c>
      <c r="M727">
        <v>18</v>
      </c>
      <c r="N727">
        <v>1139</v>
      </c>
      <c r="O727">
        <v>143.16999999999999</v>
      </c>
      <c r="P727">
        <v>184.22</v>
      </c>
      <c r="R727" s="2" t="s">
        <v>170</v>
      </c>
      <c r="T727">
        <v>0</v>
      </c>
    </row>
    <row r="728" spans="1:21" x14ac:dyDescent="0.2">
      <c r="A728" s="2" t="s">
        <v>63</v>
      </c>
      <c r="B728" s="2" t="s">
        <v>997</v>
      </c>
      <c r="C728" s="2" t="s">
        <v>37</v>
      </c>
      <c r="D728">
        <v>9608</v>
      </c>
      <c r="E728">
        <v>50570</v>
      </c>
      <c r="F728">
        <v>4</v>
      </c>
      <c r="G728" s="2" t="s">
        <v>177</v>
      </c>
      <c r="H728" s="2" t="s">
        <v>166</v>
      </c>
      <c r="I728" s="2" t="s">
        <v>167</v>
      </c>
      <c r="J728" s="2" t="s">
        <v>168</v>
      </c>
      <c r="K728">
        <v>1</v>
      </c>
      <c r="L728" s="2" t="s">
        <v>63</v>
      </c>
      <c r="M728">
        <v>13</v>
      </c>
      <c r="N728">
        <v>4092.52</v>
      </c>
      <c r="O728">
        <v>491.1</v>
      </c>
      <c r="P728">
        <v>682.09</v>
      </c>
      <c r="R728" s="2" t="s">
        <v>170</v>
      </c>
      <c r="T728">
        <v>0</v>
      </c>
    </row>
    <row r="729" spans="1:21" x14ac:dyDescent="0.2">
      <c r="A729" s="2" t="s">
        <v>171</v>
      </c>
      <c r="B729" s="2" t="s">
        <v>998</v>
      </c>
      <c r="C729" s="2" t="s">
        <v>37</v>
      </c>
      <c r="D729">
        <v>9608</v>
      </c>
      <c r="E729">
        <v>49787</v>
      </c>
      <c r="F729">
        <v>4</v>
      </c>
      <c r="G729" s="2" t="s">
        <v>165</v>
      </c>
      <c r="H729" s="2" t="s">
        <v>157</v>
      </c>
      <c r="I729" s="2" t="s">
        <v>212</v>
      </c>
      <c r="J729" s="2" t="s">
        <v>159</v>
      </c>
      <c r="K729">
        <v>1</v>
      </c>
      <c r="L729" s="2" t="s">
        <v>53</v>
      </c>
      <c r="M729">
        <v>13</v>
      </c>
      <c r="N729">
        <v>860.88</v>
      </c>
      <c r="O729">
        <v>103.31</v>
      </c>
      <c r="P729">
        <v>143.47999999999999</v>
      </c>
      <c r="R729" s="2" t="s">
        <v>42</v>
      </c>
      <c r="T729">
        <v>0</v>
      </c>
      <c r="U729">
        <v>11</v>
      </c>
    </row>
    <row r="730" spans="1:21" x14ac:dyDescent="0.2">
      <c r="A730" s="2" t="s">
        <v>132</v>
      </c>
      <c r="B730" s="2" t="s">
        <v>999</v>
      </c>
      <c r="C730" s="2" t="s">
        <v>37</v>
      </c>
      <c r="D730">
        <v>8540</v>
      </c>
      <c r="E730">
        <v>37745</v>
      </c>
      <c r="F730">
        <v>1</v>
      </c>
      <c r="G730" s="2" t="s">
        <v>52</v>
      </c>
      <c r="H730" s="2" t="s">
        <v>39</v>
      </c>
      <c r="I730" s="2" t="s">
        <v>40</v>
      </c>
      <c r="J730" s="2" t="s">
        <v>41</v>
      </c>
      <c r="K730">
        <v>1</v>
      </c>
      <c r="L730" s="2" t="s">
        <v>191</v>
      </c>
      <c r="M730">
        <v>102</v>
      </c>
      <c r="N730">
        <v>18300</v>
      </c>
      <c r="O730">
        <v>1830</v>
      </c>
      <c r="P730">
        <v>3050.01</v>
      </c>
      <c r="R730" s="2" t="s">
        <v>42</v>
      </c>
      <c r="T730">
        <v>0</v>
      </c>
      <c r="U730">
        <v>10</v>
      </c>
    </row>
    <row r="731" spans="1:21" x14ac:dyDescent="0.2">
      <c r="A731" s="2" t="s">
        <v>110</v>
      </c>
      <c r="B731" s="2" t="s">
        <v>1000</v>
      </c>
      <c r="C731" s="2" t="s">
        <v>37</v>
      </c>
      <c r="D731">
        <v>27468</v>
      </c>
      <c r="E731">
        <v>27468</v>
      </c>
      <c r="F731">
        <v>1</v>
      </c>
      <c r="G731" s="2" t="s">
        <v>55</v>
      </c>
      <c r="H731" s="2" t="s">
        <v>39</v>
      </c>
      <c r="I731" s="2" t="s">
        <v>123</v>
      </c>
      <c r="J731" s="2" t="s">
        <v>124</v>
      </c>
      <c r="K731">
        <v>1</v>
      </c>
      <c r="L731" s="2" t="s">
        <v>81</v>
      </c>
      <c r="N731">
        <v>41198</v>
      </c>
      <c r="O731">
        <v>6451.61</v>
      </c>
      <c r="P731">
        <v>0</v>
      </c>
      <c r="Q731" s="2" t="s">
        <v>215</v>
      </c>
      <c r="R731" s="2" t="s">
        <v>127</v>
      </c>
      <c r="S731">
        <v>1</v>
      </c>
      <c r="T731">
        <v>1</v>
      </c>
      <c r="U731">
        <v>10</v>
      </c>
    </row>
    <row r="732" spans="1:21" x14ac:dyDescent="0.2">
      <c r="A732" s="2" t="s">
        <v>81</v>
      </c>
      <c r="B732" s="2" t="s">
        <v>1001</v>
      </c>
      <c r="C732" s="2" t="s">
        <v>37</v>
      </c>
      <c r="D732">
        <v>61129</v>
      </c>
      <c r="E732">
        <v>61129</v>
      </c>
      <c r="F732">
        <v>4</v>
      </c>
      <c r="G732" s="2" t="s">
        <v>283</v>
      </c>
      <c r="H732" s="2" t="s">
        <v>39</v>
      </c>
      <c r="I732" s="2" t="s">
        <v>123</v>
      </c>
      <c r="J732" s="2" t="s">
        <v>124</v>
      </c>
      <c r="K732">
        <v>1</v>
      </c>
      <c r="L732" s="2" t="s">
        <v>103</v>
      </c>
      <c r="M732">
        <v>13</v>
      </c>
      <c r="N732">
        <v>10950</v>
      </c>
      <c r="O732">
        <v>1314</v>
      </c>
      <c r="P732">
        <v>1824.99</v>
      </c>
      <c r="Q732" s="2" t="s">
        <v>215</v>
      </c>
      <c r="R732" s="2" t="s">
        <v>127</v>
      </c>
      <c r="S732">
        <v>1</v>
      </c>
      <c r="T732">
        <v>1</v>
      </c>
      <c r="U732">
        <v>10</v>
      </c>
    </row>
    <row r="733" spans="1:21" x14ac:dyDescent="0.2">
      <c r="A733" s="2" t="s">
        <v>35</v>
      </c>
      <c r="B733" s="2" t="s">
        <v>1002</v>
      </c>
      <c r="C733" s="2" t="s">
        <v>37</v>
      </c>
      <c r="D733">
        <v>8540</v>
      </c>
      <c r="E733">
        <v>37749</v>
      </c>
      <c r="F733">
        <v>1</v>
      </c>
      <c r="G733" s="2" t="s">
        <v>1003</v>
      </c>
      <c r="H733" s="2" t="s">
        <v>39</v>
      </c>
      <c r="I733" s="2" t="s">
        <v>123</v>
      </c>
      <c r="J733" s="2" t="s">
        <v>124</v>
      </c>
      <c r="K733">
        <v>1</v>
      </c>
      <c r="L733" s="2" t="s">
        <v>73</v>
      </c>
      <c r="M733">
        <v>102</v>
      </c>
      <c r="N733">
        <v>3780</v>
      </c>
      <c r="O733">
        <v>378</v>
      </c>
      <c r="P733">
        <v>630</v>
      </c>
      <c r="Q733" s="2" t="s">
        <v>215</v>
      </c>
      <c r="R733" s="2" t="s">
        <v>42</v>
      </c>
      <c r="S733">
        <v>1</v>
      </c>
      <c r="T733">
        <v>1</v>
      </c>
      <c r="U733">
        <v>10</v>
      </c>
    </row>
    <row r="734" spans="1:21" x14ac:dyDescent="0.2">
      <c r="A734" s="2" t="s">
        <v>81</v>
      </c>
      <c r="B734" s="2" t="s">
        <v>1004</v>
      </c>
      <c r="C734" s="2" t="s">
        <v>37</v>
      </c>
      <c r="D734">
        <v>67163</v>
      </c>
      <c r="E734">
        <v>67163</v>
      </c>
      <c r="F734">
        <v>1</v>
      </c>
      <c r="G734" s="2" t="s">
        <v>915</v>
      </c>
      <c r="H734" s="2" t="s">
        <v>39</v>
      </c>
      <c r="I734" s="2" t="s">
        <v>123</v>
      </c>
      <c r="J734" s="2" t="s">
        <v>124</v>
      </c>
      <c r="K734">
        <v>1</v>
      </c>
      <c r="L734" s="2" t="s">
        <v>215</v>
      </c>
      <c r="M734">
        <v>13</v>
      </c>
      <c r="N734">
        <v>6750</v>
      </c>
      <c r="O734">
        <v>810</v>
      </c>
      <c r="P734">
        <v>1125</v>
      </c>
      <c r="Q734" s="2" t="s">
        <v>116</v>
      </c>
      <c r="R734" s="2" t="s">
        <v>127</v>
      </c>
      <c r="S734">
        <v>1</v>
      </c>
      <c r="T734">
        <v>1</v>
      </c>
      <c r="U734">
        <v>10</v>
      </c>
    </row>
    <row r="735" spans="1:21" x14ac:dyDescent="0.2">
      <c r="A735" s="2" t="s">
        <v>136</v>
      </c>
      <c r="B735" s="2" t="s">
        <v>1005</v>
      </c>
      <c r="C735" s="2" t="s">
        <v>37</v>
      </c>
      <c r="D735">
        <v>27468</v>
      </c>
      <c r="E735">
        <v>27468</v>
      </c>
      <c r="F735">
        <v>4</v>
      </c>
      <c r="G735" s="2" t="s">
        <v>55</v>
      </c>
      <c r="H735" s="2" t="s">
        <v>157</v>
      </c>
      <c r="I735" s="2" t="s">
        <v>158</v>
      </c>
      <c r="J735" s="2" t="s">
        <v>159</v>
      </c>
      <c r="K735">
        <v>1</v>
      </c>
      <c r="L735" s="2" t="s">
        <v>120</v>
      </c>
      <c r="N735">
        <v>5815.45</v>
      </c>
      <c r="O735">
        <v>628.07000000000005</v>
      </c>
      <c r="P735">
        <v>0</v>
      </c>
      <c r="Q735" s="2" t="s">
        <v>215</v>
      </c>
      <c r="R735" s="2" t="s">
        <v>127</v>
      </c>
      <c r="T735">
        <v>0</v>
      </c>
    </row>
    <row r="736" spans="1:21" x14ac:dyDescent="0.2">
      <c r="A736" s="2" t="s">
        <v>315</v>
      </c>
      <c r="B736" s="2" t="s">
        <v>1006</v>
      </c>
      <c r="C736" s="2" t="s">
        <v>37</v>
      </c>
      <c r="D736">
        <v>27468</v>
      </c>
      <c r="E736">
        <v>27468</v>
      </c>
      <c r="F736">
        <v>1</v>
      </c>
      <c r="G736" s="2" t="s">
        <v>55</v>
      </c>
      <c r="H736" s="2" t="s">
        <v>39</v>
      </c>
      <c r="I736" s="2" t="s">
        <v>123</v>
      </c>
      <c r="J736" s="2" t="s">
        <v>124</v>
      </c>
      <c r="K736">
        <v>1</v>
      </c>
      <c r="L736" s="2" t="s">
        <v>132</v>
      </c>
      <c r="N736">
        <v>14413.8</v>
      </c>
      <c r="O736">
        <v>1729.66</v>
      </c>
      <c r="P736">
        <v>0</v>
      </c>
      <c r="Q736" s="2" t="s">
        <v>185</v>
      </c>
      <c r="R736" s="2" t="s">
        <v>127</v>
      </c>
      <c r="S736">
        <v>1</v>
      </c>
      <c r="T736">
        <v>1</v>
      </c>
      <c r="U736">
        <v>10</v>
      </c>
    </row>
    <row r="737" spans="1:21" x14ac:dyDescent="0.2">
      <c r="A737" s="2" t="s">
        <v>35</v>
      </c>
      <c r="B737" s="2" t="s">
        <v>1007</v>
      </c>
      <c r="C737" s="2" t="s">
        <v>37</v>
      </c>
      <c r="D737">
        <v>27468</v>
      </c>
      <c r="E737">
        <v>27468</v>
      </c>
      <c r="F737">
        <v>1</v>
      </c>
      <c r="G737" s="2" t="s">
        <v>55</v>
      </c>
      <c r="H737" s="2" t="s">
        <v>166</v>
      </c>
      <c r="I737" s="2" t="s">
        <v>167</v>
      </c>
      <c r="J737" s="2" t="s">
        <v>168</v>
      </c>
      <c r="K737">
        <v>1</v>
      </c>
      <c r="L737" s="2" t="s">
        <v>63</v>
      </c>
      <c r="N737">
        <v>2455.75</v>
      </c>
      <c r="O737">
        <v>294.69</v>
      </c>
      <c r="P737">
        <v>0</v>
      </c>
      <c r="R737" s="2" t="s">
        <v>170</v>
      </c>
      <c r="T737">
        <v>0</v>
      </c>
    </row>
    <row r="738" spans="1:21" x14ac:dyDescent="0.2">
      <c r="A738" s="2" t="s">
        <v>120</v>
      </c>
      <c r="B738" s="2" t="s">
        <v>1008</v>
      </c>
      <c r="C738" s="2" t="s">
        <v>37</v>
      </c>
      <c r="D738">
        <v>27468</v>
      </c>
      <c r="E738">
        <v>27468</v>
      </c>
      <c r="F738">
        <v>1</v>
      </c>
      <c r="G738" s="2" t="s">
        <v>55</v>
      </c>
      <c r="H738" s="2" t="s">
        <v>39</v>
      </c>
      <c r="I738" s="2" t="s">
        <v>123</v>
      </c>
      <c r="J738" s="2" t="s">
        <v>124</v>
      </c>
      <c r="K738">
        <v>1</v>
      </c>
      <c r="L738" s="2" t="s">
        <v>142</v>
      </c>
      <c r="N738">
        <v>5316</v>
      </c>
      <c r="O738">
        <v>637.91999999999996</v>
      </c>
      <c r="P738">
        <v>0</v>
      </c>
      <c r="Q738" s="2" t="s">
        <v>185</v>
      </c>
      <c r="R738" s="2" t="s">
        <v>127</v>
      </c>
      <c r="S738">
        <v>1</v>
      </c>
      <c r="T738">
        <v>1</v>
      </c>
      <c r="U738">
        <v>10</v>
      </c>
    </row>
    <row r="739" spans="1:21" x14ac:dyDescent="0.2">
      <c r="A739" s="2" t="s">
        <v>110</v>
      </c>
      <c r="B739" s="2" t="s">
        <v>1009</v>
      </c>
      <c r="C739" s="2" t="s">
        <v>37</v>
      </c>
      <c r="D739">
        <v>19568</v>
      </c>
      <c r="E739">
        <v>19568</v>
      </c>
      <c r="F739">
        <v>1</v>
      </c>
      <c r="G739" s="2" t="s">
        <v>49</v>
      </c>
      <c r="H739" s="2" t="s">
        <v>166</v>
      </c>
      <c r="I739" s="2" t="s">
        <v>167</v>
      </c>
      <c r="J739" s="2" t="s">
        <v>168</v>
      </c>
      <c r="K739">
        <v>1</v>
      </c>
      <c r="L739" s="2" t="s">
        <v>70</v>
      </c>
      <c r="M739">
        <v>25</v>
      </c>
      <c r="N739">
        <v>1260</v>
      </c>
      <c r="O739">
        <v>151.19999999999999</v>
      </c>
      <c r="P739">
        <v>210</v>
      </c>
      <c r="R739" s="2" t="s">
        <v>170</v>
      </c>
      <c r="T739">
        <v>0</v>
      </c>
    </row>
    <row r="740" spans="1:21" x14ac:dyDescent="0.2">
      <c r="A740" s="2" t="s">
        <v>136</v>
      </c>
      <c r="B740" s="2" t="s">
        <v>1010</v>
      </c>
      <c r="C740" s="2" t="s">
        <v>37</v>
      </c>
      <c r="D740">
        <v>27468</v>
      </c>
      <c r="E740">
        <v>27468</v>
      </c>
      <c r="F740">
        <v>1</v>
      </c>
      <c r="G740" s="2" t="s">
        <v>55</v>
      </c>
      <c r="H740" s="2" t="s">
        <v>39</v>
      </c>
      <c r="I740" s="2" t="s">
        <v>123</v>
      </c>
      <c r="J740" s="2" t="s">
        <v>124</v>
      </c>
      <c r="K740">
        <v>1</v>
      </c>
      <c r="L740" s="2" t="s">
        <v>142</v>
      </c>
      <c r="N740">
        <v>461.29</v>
      </c>
      <c r="O740">
        <v>55.35</v>
      </c>
      <c r="P740">
        <v>0</v>
      </c>
      <c r="Q740" s="2" t="s">
        <v>133</v>
      </c>
      <c r="R740" s="2" t="s">
        <v>42</v>
      </c>
      <c r="S740">
        <v>1</v>
      </c>
      <c r="T740">
        <v>1</v>
      </c>
      <c r="U740">
        <v>10</v>
      </c>
    </row>
    <row r="741" spans="1:21" x14ac:dyDescent="0.2">
      <c r="A741" s="2" t="s">
        <v>206</v>
      </c>
      <c r="B741" s="2" t="s">
        <v>1011</v>
      </c>
      <c r="C741" s="2" t="s">
        <v>37</v>
      </c>
      <c r="D741">
        <v>8540</v>
      </c>
      <c r="E741">
        <v>37755</v>
      </c>
      <c r="F741">
        <v>1</v>
      </c>
      <c r="G741" s="2" t="s">
        <v>69</v>
      </c>
      <c r="H741" s="2" t="s">
        <v>39</v>
      </c>
      <c r="I741" s="2" t="s">
        <v>40</v>
      </c>
      <c r="J741" s="2" t="s">
        <v>41</v>
      </c>
      <c r="K741">
        <v>1</v>
      </c>
      <c r="L741" s="2" t="s">
        <v>53</v>
      </c>
      <c r="M741">
        <v>102</v>
      </c>
      <c r="N741">
        <v>11780</v>
      </c>
      <c r="O741">
        <v>1178</v>
      </c>
      <c r="P741">
        <v>1963.33</v>
      </c>
      <c r="R741" s="2" t="s">
        <v>42</v>
      </c>
      <c r="T741">
        <v>0</v>
      </c>
      <c r="U741">
        <v>10</v>
      </c>
    </row>
    <row r="742" spans="1:21" x14ac:dyDescent="0.2">
      <c r="A742" s="2" t="s">
        <v>58</v>
      </c>
      <c r="B742" s="2" t="s">
        <v>1012</v>
      </c>
      <c r="C742" s="2" t="s">
        <v>37</v>
      </c>
      <c r="D742">
        <v>27468</v>
      </c>
      <c r="E742">
        <v>27468</v>
      </c>
      <c r="F742">
        <v>1</v>
      </c>
      <c r="G742" s="2" t="s">
        <v>55</v>
      </c>
      <c r="H742" s="2" t="s">
        <v>39</v>
      </c>
      <c r="I742" s="2" t="s">
        <v>123</v>
      </c>
      <c r="J742" s="2" t="s">
        <v>124</v>
      </c>
      <c r="K742">
        <v>1</v>
      </c>
      <c r="L742" s="2" t="s">
        <v>59</v>
      </c>
      <c r="N742">
        <v>6215.8</v>
      </c>
      <c r="O742">
        <v>745.9</v>
      </c>
      <c r="P742">
        <v>0</v>
      </c>
      <c r="Q742" s="2" t="s">
        <v>215</v>
      </c>
      <c r="R742" s="2" t="s">
        <v>127</v>
      </c>
      <c r="S742">
        <v>1</v>
      </c>
      <c r="T742">
        <v>1</v>
      </c>
      <c r="U742">
        <v>10</v>
      </c>
    </row>
    <row r="743" spans="1:21" x14ac:dyDescent="0.2">
      <c r="A743" s="2" t="s">
        <v>70</v>
      </c>
      <c r="B743" s="2" t="s">
        <v>1013</v>
      </c>
      <c r="C743" s="2" t="s">
        <v>37</v>
      </c>
      <c r="D743">
        <v>8540</v>
      </c>
      <c r="E743">
        <v>37745</v>
      </c>
      <c r="F743">
        <v>1</v>
      </c>
      <c r="G743" s="2" t="s">
        <v>52</v>
      </c>
      <c r="H743" s="2" t="s">
        <v>39</v>
      </c>
      <c r="I743" s="2" t="s">
        <v>123</v>
      </c>
      <c r="J743" s="2" t="s">
        <v>124</v>
      </c>
      <c r="K743">
        <v>1</v>
      </c>
      <c r="L743" s="2" t="s">
        <v>315</v>
      </c>
      <c r="M743">
        <v>102</v>
      </c>
      <c r="N743">
        <v>41182</v>
      </c>
      <c r="O743">
        <v>4118.2</v>
      </c>
      <c r="P743">
        <v>6863.66</v>
      </c>
      <c r="Q743" s="2" t="s">
        <v>494</v>
      </c>
      <c r="R743" s="2" t="s">
        <v>127</v>
      </c>
      <c r="S743">
        <v>1</v>
      </c>
      <c r="T743">
        <v>1</v>
      </c>
      <c r="U743">
        <v>10</v>
      </c>
    </row>
    <row r="744" spans="1:21" x14ac:dyDescent="0.2">
      <c r="A744" s="2" t="s">
        <v>120</v>
      </c>
      <c r="B744" s="2" t="s">
        <v>1014</v>
      </c>
      <c r="C744" s="2" t="s">
        <v>37</v>
      </c>
      <c r="D744">
        <v>27468</v>
      </c>
      <c r="E744">
        <v>27468</v>
      </c>
      <c r="F744">
        <v>4</v>
      </c>
      <c r="G744" s="2" t="s">
        <v>55</v>
      </c>
      <c r="H744" s="2" t="s">
        <v>157</v>
      </c>
      <c r="I744" s="2" t="s">
        <v>158</v>
      </c>
      <c r="J744" s="2" t="s">
        <v>159</v>
      </c>
      <c r="K744">
        <v>1</v>
      </c>
      <c r="L744" s="2" t="s">
        <v>191</v>
      </c>
      <c r="N744">
        <v>4613.8900000000003</v>
      </c>
      <c r="O744">
        <v>498.3</v>
      </c>
      <c r="P744">
        <v>0</v>
      </c>
      <c r="Q744" s="2" t="s">
        <v>215</v>
      </c>
      <c r="R744" s="2" t="s">
        <v>42</v>
      </c>
      <c r="T744">
        <v>0</v>
      </c>
    </row>
    <row r="745" spans="1:21" x14ac:dyDescent="0.2">
      <c r="A745" s="2" t="s">
        <v>80</v>
      </c>
      <c r="B745" s="2" t="s">
        <v>1015</v>
      </c>
      <c r="C745" s="2" t="s">
        <v>37</v>
      </c>
      <c r="D745">
        <v>1042</v>
      </c>
      <c r="E745">
        <v>62734</v>
      </c>
      <c r="F745">
        <v>4</v>
      </c>
      <c r="G745" s="2" t="s">
        <v>935</v>
      </c>
      <c r="H745" s="2" t="s">
        <v>166</v>
      </c>
      <c r="I745" s="2" t="s">
        <v>167</v>
      </c>
      <c r="J745" s="2" t="s">
        <v>168</v>
      </c>
      <c r="K745">
        <v>1</v>
      </c>
      <c r="L745" s="2" t="s">
        <v>47</v>
      </c>
      <c r="M745">
        <v>13</v>
      </c>
      <c r="N745">
        <v>565</v>
      </c>
      <c r="O745">
        <v>67.8</v>
      </c>
      <c r="P745">
        <v>94.17</v>
      </c>
      <c r="R745" s="2" t="s">
        <v>170</v>
      </c>
      <c r="T745">
        <v>0</v>
      </c>
    </row>
    <row r="746" spans="1:21" x14ac:dyDescent="0.2">
      <c r="A746" s="2" t="s">
        <v>136</v>
      </c>
      <c r="B746" s="2" t="s">
        <v>1016</v>
      </c>
      <c r="C746" s="2" t="s">
        <v>37</v>
      </c>
      <c r="D746">
        <v>8540</v>
      </c>
      <c r="E746">
        <v>37745</v>
      </c>
      <c r="F746">
        <v>1</v>
      </c>
      <c r="G746" s="2" t="s">
        <v>52</v>
      </c>
      <c r="H746" s="2" t="s">
        <v>166</v>
      </c>
      <c r="I746" s="2" t="s">
        <v>167</v>
      </c>
      <c r="J746" s="2" t="s">
        <v>168</v>
      </c>
      <c r="K746">
        <v>1</v>
      </c>
      <c r="L746" s="2" t="s">
        <v>132</v>
      </c>
      <c r="M746">
        <v>102</v>
      </c>
      <c r="N746">
        <v>2430</v>
      </c>
      <c r="O746">
        <v>243</v>
      </c>
      <c r="P746">
        <v>405</v>
      </c>
      <c r="R746" s="2" t="s">
        <v>170</v>
      </c>
      <c r="T746">
        <v>0</v>
      </c>
    </row>
    <row r="747" spans="1:21" x14ac:dyDescent="0.2">
      <c r="A747" s="2" t="s">
        <v>120</v>
      </c>
      <c r="B747" s="2" t="s">
        <v>1017</v>
      </c>
      <c r="C747" s="2" t="s">
        <v>37</v>
      </c>
      <c r="D747">
        <v>8540</v>
      </c>
      <c r="E747">
        <v>37745</v>
      </c>
      <c r="F747">
        <v>1</v>
      </c>
      <c r="G747" s="2" t="s">
        <v>52</v>
      </c>
      <c r="H747" s="2" t="s">
        <v>39</v>
      </c>
      <c r="I747" s="2" t="s">
        <v>123</v>
      </c>
      <c r="J747" s="2" t="s">
        <v>124</v>
      </c>
      <c r="K747">
        <v>1</v>
      </c>
      <c r="L747" s="2" t="s">
        <v>598</v>
      </c>
      <c r="M747">
        <v>102</v>
      </c>
      <c r="N747">
        <v>8500</v>
      </c>
      <c r="O747">
        <v>850</v>
      </c>
      <c r="P747">
        <v>1416.67</v>
      </c>
      <c r="Q747" s="2" t="s">
        <v>185</v>
      </c>
      <c r="R747" s="2" t="s">
        <v>127</v>
      </c>
      <c r="S747">
        <v>1</v>
      </c>
      <c r="T747">
        <v>1</v>
      </c>
      <c r="U747">
        <v>10</v>
      </c>
    </row>
    <row r="748" spans="1:21" x14ac:dyDescent="0.2">
      <c r="A748" s="2" t="s">
        <v>64</v>
      </c>
      <c r="B748" s="2" t="s">
        <v>1018</v>
      </c>
      <c r="C748" s="2" t="s">
        <v>37</v>
      </c>
      <c r="D748">
        <v>27468</v>
      </c>
      <c r="E748">
        <v>27468</v>
      </c>
      <c r="F748">
        <v>4</v>
      </c>
      <c r="G748" s="2" t="s">
        <v>55</v>
      </c>
      <c r="H748" s="2" t="s">
        <v>157</v>
      </c>
      <c r="I748" s="2" t="s">
        <v>158</v>
      </c>
      <c r="J748" s="2" t="s">
        <v>159</v>
      </c>
      <c r="K748">
        <v>1</v>
      </c>
      <c r="L748" s="2" t="s">
        <v>67</v>
      </c>
      <c r="N748">
        <v>6803</v>
      </c>
      <c r="O748">
        <v>734.72</v>
      </c>
      <c r="P748">
        <v>0</v>
      </c>
      <c r="Q748" s="2" t="s">
        <v>132</v>
      </c>
      <c r="R748" s="2" t="s">
        <v>127</v>
      </c>
      <c r="T748">
        <v>0</v>
      </c>
    </row>
    <row r="749" spans="1:21" x14ac:dyDescent="0.2">
      <c r="A749" s="2" t="s">
        <v>63</v>
      </c>
      <c r="B749" s="2" t="s">
        <v>1019</v>
      </c>
      <c r="C749" s="2" t="s">
        <v>37</v>
      </c>
      <c r="D749">
        <v>8540</v>
      </c>
      <c r="E749">
        <v>37745</v>
      </c>
      <c r="F749">
        <v>1</v>
      </c>
      <c r="G749" s="2" t="s">
        <v>52</v>
      </c>
      <c r="H749" s="2" t="s">
        <v>39</v>
      </c>
      <c r="I749" s="2" t="s">
        <v>123</v>
      </c>
      <c r="J749" s="2" t="s">
        <v>124</v>
      </c>
      <c r="K749">
        <v>1</v>
      </c>
      <c r="L749" s="2" t="s">
        <v>70</v>
      </c>
      <c r="M749">
        <v>102</v>
      </c>
      <c r="N749">
        <v>5470</v>
      </c>
      <c r="O749">
        <v>547</v>
      </c>
      <c r="P749">
        <v>911.67</v>
      </c>
      <c r="Q749" s="2" t="s">
        <v>185</v>
      </c>
      <c r="R749" s="2" t="s">
        <v>127</v>
      </c>
      <c r="S749">
        <v>1</v>
      </c>
      <c r="T749">
        <v>1</v>
      </c>
      <c r="U749">
        <v>10</v>
      </c>
    </row>
    <row r="750" spans="1:21" x14ac:dyDescent="0.2">
      <c r="A750" s="2" t="s">
        <v>315</v>
      </c>
      <c r="B750" s="2" t="s">
        <v>1020</v>
      </c>
      <c r="C750" s="2" t="s">
        <v>37</v>
      </c>
      <c r="D750">
        <v>27468</v>
      </c>
      <c r="E750">
        <v>27468</v>
      </c>
      <c r="F750">
        <v>4</v>
      </c>
      <c r="G750" s="2" t="s">
        <v>55</v>
      </c>
      <c r="H750" s="2" t="s">
        <v>157</v>
      </c>
      <c r="I750" s="2" t="s">
        <v>158</v>
      </c>
      <c r="J750" s="2" t="s">
        <v>159</v>
      </c>
      <c r="K750">
        <v>1</v>
      </c>
      <c r="L750" s="2" t="s">
        <v>150</v>
      </c>
      <c r="N750">
        <v>5346.8</v>
      </c>
      <c r="O750">
        <v>577.45000000000005</v>
      </c>
      <c r="P750">
        <v>0</v>
      </c>
      <c r="Q750" s="2" t="s">
        <v>185</v>
      </c>
      <c r="R750" s="2" t="s">
        <v>127</v>
      </c>
      <c r="T750">
        <v>0</v>
      </c>
    </row>
    <row r="751" spans="1:21" x14ac:dyDescent="0.2">
      <c r="A751" s="2" t="s">
        <v>132</v>
      </c>
      <c r="B751" s="2" t="s">
        <v>1021</v>
      </c>
      <c r="C751" s="2" t="s">
        <v>37</v>
      </c>
      <c r="D751">
        <v>27468</v>
      </c>
      <c r="E751">
        <v>27468</v>
      </c>
      <c r="F751">
        <v>1</v>
      </c>
      <c r="G751" s="2" t="s">
        <v>55</v>
      </c>
      <c r="H751" s="2" t="s">
        <v>39</v>
      </c>
      <c r="I751" s="2" t="s">
        <v>123</v>
      </c>
      <c r="J751" s="2" t="s">
        <v>124</v>
      </c>
      <c r="K751">
        <v>1</v>
      </c>
      <c r="L751" s="2" t="s">
        <v>200</v>
      </c>
      <c r="N751">
        <v>10205</v>
      </c>
      <c r="O751">
        <v>1224.5999999999999</v>
      </c>
      <c r="P751">
        <v>0</v>
      </c>
      <c r="Q751" s="2" t="s">
        <v>133</v>
      </c>
      <c r="R751" s="2" t="s">
        <v>127</v>
      </c>
      <c r="S751">
        <v>1</v>
      </c>
      <c r="T751">
        <v>1</v>
      </c>
      <c r="U751">
        <v>10</v>
      </c>
    </row>
    <row r="752" spans="1:21" x14ac:dyDescent="0.2">
      <c r="A752" s="2" t="s">
        <v>63</v>
      </c>
      <c r="B752" s="2" t="s">
        <v>1022</v>
      </c>
      <c r="C752" s="2" t="s">
        <v>37</v>
      </c>
      <c r="D752">
        <v>61129</v>
      </c>
      <c r="E752">
        <v>61129</v>
      </c>
      <c r="F752">
        <v>4</v>
      </c>
      <c r="G752" s="2" t="s">
        <v>283</v>
      </c>
      <c r="H752" s="2" t="s">
        <v>157</v>
      </c>
      <c r="I752" s="2" t="s">
        <v>158</v>
      </c>
      <c r="J752" s="2" t="s">
        <v>159</v>
      </c>
      <c r="K752">
        <v>1</v>
      </c>
      <c r="L752" s="2" t="s">
        <v>70</v>
      </c>
      <c r="M752">
        <v>13</v>
      </c>
      <c r="N752">
        <v>3400</v>
      </c>
      <c r="O752">
        <v>408</v>
      </c>
      <c r="P752">
        <v>566.66999999999996</v>
      </c>
      <c r="Q752" s="2" t="s">
        <v>215</v>
      </c>
      <c r="R752" s="2" t="s">
        <v>42</v>
      </c>
      <c r="T752">
        <v>0</v>
      </c>
    </row>
    <row r="753" spans="1:21" x14ac:dyDescent="0.2">
      <c r="A753" s="2" t="s">
        <v>59</v>
      </c>
      <c r="B753" s="2" t="s">
        <v>1023</v>
      </c>
      <c r="C753" s="2" t="s">
        <v>37</v>
      </c>
      <c r="D753">
        <v>27468</v>
      </c>
      <c r="E753">
        <v>27468</v>
      </c>
      <c r="F753">
        <v>4</v>
      </c>
      <c r="G753" s="2" t="s">
        <v>55</v>
      </c>
      <c r="H753" s="2" t="s">
        <v>157</v>
      </c>
      <c r="I753" s="2" t="s">
        <v>158</v>
      </c>
      <c r="J753" s="2" t="s">
        <v>159</v>
      </c>
      <c r="K753">
        <v>1</v>
      </c>
      <c r="L753" s="2" t="s">
        <v>110</v>
      </c>
      <c r="N753">
        <v>1300</v>
      </c>
      <c r="O753">
        <v>140.4</v>
      </c>
      <c r="P753">
        <v>0</v>
      </c>
      <c r="Q753" s="2" t="s">
        <v>132</v>
      </c>
      <c r="R753" s="2" t="s">
        <v>42</v>
      </c>
      <c r="T753">
        <v>0</v>
      </c>
    </row>
    <row r="754" spans="1:21" x14ac:dyDescent="0.2">
      <c r="A754" s="2" t="s">
        <v>315</v>
      </c>
      <c r="B754" s="2" t="s">
        <v>1024</v>
      </c>
      <c r="C754" s="2" t="s">
        <v>37</v>
      </c>
      <c r="D754">
        <v>19568</v>
      </c>
      <c r="E754">
        <v>19568</v>
      </c>
      <c r="F754">
        <v>4</v>
      </c>
      <c r="G754" s="2" t="s">
        <v>49</v>
      </c>
      <c r="H754" s="2" t="s">
        <v>166</v>
      </c>
      <c r="I754" s="2" t="s">
        <v>167</v>
      </c>
      <c r="J754" s="2" t="s">
        <v>168</v>
      </c>
      <c r="K754">
        <v>1</v>
      </c>
      <c r="L754" s="2" t="s">
        <v>120</v>
      </c>
      <c r="M754">
        <v>24</v>
      </c>
      <c r="N754">
        <v>1150</v>
      </c>
      <c r="O754">
        <v>124.2</v>
      </c>
      <c r="P754">
        <v>191.67</v>
      </c>
      <c r="R754" s="2" t="s">
        <v>170</v>
      </c>
      <c r="T754">
        <v>0</v>
      </c>
    </row>
    <row r="755" spans="1:21" x14ac:dyDescent="0.2">
      <c r="A755" s="2" t="s">
        <v>46</v>
      </c>
      <c r="B755" s="2" t="s">
        <v>1025</v>
      </c>
      <c r="C755" s="2" t="s">
        <v>37</v>
      </c>
      <c r="D755">
        <v>27483</v>
      </c>
      <c r="E755">
        <v>27483</v>
      </c>
      <c r="F755">
        <v>1</v>
      </c>
      <c r="G755" s="2" t="s">
        <v>75</v>
      </c>
      <c r="H755" s="2" t="s">
        <v>166</v>
      </c>
      <c r="I755" s="2" t="s">
        <v>167</v>
      </c>
      <c r="J755" s="2" t="s">
        <v>168</v>
      </c>
      <c r="K755">
        <v>1</v>
      </c>
      <c r="L755" s="2" t="s">
        <v>588</v>
      </c>
      <c r="N755">
        <v>1115</v>
      </c>
      <c r="O755">
        <v>133.80000000000001</v>
      </c>
      <c r="P755">
        <v>0</v>
      </c>
      <c r="R755" s="2" t="s">
        <v>170</v>
      </c>
      <c r="T755">
        <v>0</v>
      </c>
    </row>
    <row r="756" spans="1:21" x14ac:dyDescent="0.2">
      <c r="A756" s="2" t="s">
        <v>70</v>
      </c>
      <c r="B756" s="2" t="s">
        <v>1026</v>
      </c>
      <c r="C756" s="2" t="s">
        <v>37</v>
      </c>
      <c r="D756">
        <v>62519</v>
      </c>
      <c r="E756">
        <v>62522</v>
      </c>
      <c r="F756">
        <v>1</v>
      </c>
      <c r="G756" s="2" t="s">
        <v>729</v>
      </c>
      <c r="H756" s="2" t="s">
        <v>166</v>
      </c>
      <c r="I756" s="2" t="s">
        <v>167</v>
      </c>
      <c r="J756" s="2" t="s">
        <v>168</v>
      </c>
      <c r="K756">
        <v>1</v>
      </c>
      <c r="L756" s="2" t="s">
        <v>136</v>
      </c>
      <c r="N756">
        <v>5771.21</v>
      </c>
      <c r="O756">
        <v>692.55</v>
      </c>
      <c r="P756">
        <v>0</v>
      </c>
      <c r="R756" s="2" t="s">
        <v>170</v>
      </c>
      <c r="T756">
        <v>0</v>
      </c>
    </row>
    <row r="757" spans="1:21" x14ac:dyDescent="0.2">
      <c r="A757" s="2" t="s">
        <v>59</v>
      </c>
      <c r="B757" s="2" t="s">
        <v>1027</v>
      </c>
      <c r="C757" s="2" t="s">
        <v>37</v>
      </c>
      <c r="D757">
        <v>8540</v>
      </c>
      <c r="E757">
        <v>37745</v>
      </c>
      <c r="F757">
        <v>1</v>
      </c>
      <c r="G757" s="2" t="s">
        <v>52</v>
      </c>
      <c r="H757" s="2" t="s">
        <v>39</v>
      </c>
      <c r="I757" s="2" t="s">
        <v>123</v>
      </c>
      <c r="J757" s="2" t="s">
        <v>124</v>
      </c>
      <c r="K757">
        <v>1</v>
      </c>
      <c r="L757" s="2" t="s">
        <v>206</v>
      </c>
      <c r="M757">
        <v>102</v>
      </c>
      <c r="N757">
        <v>11060</v>
      </c>
      <c r="O757">
        <v>1106</v>
      </c>
      <c r="P757">
        <v>1843.34</v>
      </c>
      <c r="Q757" s="2" t="s">
        <v>200</v>
      </c>
      <c r="R757" s="2" t="s">
        <v>127</v>
      </c>
      <c r="S757">
        <v>1</v>
      </c>
      <c r="T757">
        <v>2</v>
      </c>
      <c r="U757">
        <v>10</v>
      </c>
    </row>
    <row r="758" spans="1:21" x14ac:dyDescent="0.2">
      <c r="A758" s="2" t="s">
        <v>35</v>
      </c>
      <c r="B758" s="2" t="s">
        <v>1028</v>
      </c>
      <c r="C758" s="2" t="s">
        <v>37</v>
      </c>
      <c r="D758">
        <v>27468</v>
      </c>
      <c r="E758">
        <v>27468</v>
      </c>
      <c r="F758">
        <v>1</v>
      </c>
      <c r="G758" s="2" t="s">
        <v>55</v>
      </c>
      <c r="H758" s="2" t="s">
        <v>39</v>
      </c>
      <c r="I758" s="2" t="s">
        <v>40</v>
      </c>
      <c r="J758" s="2" t="s">
        <v>41</v>
      </c>
      <c r="K758">
        <v>1</v>
      </c>
      <c r="L758" s="2" t="s">
        <v>46</v>
      </c>
      <c r="N758">
        <v>4230</v>
      </c>
      <c r="O758">
        <v>507.6</v>
      </c>
      <c r="P758">
        <v>0</v>
      </c>
      <c r="R758" s="2" t="s">
        <v>42</v>
      </c>
      <c r="T758">
        <v>0</v>
      </c>
      <c r="U758">
        <v>10</v>
      </c>
    </row>
    <row r="759" spans="1:21" x14ac:dyDescent="0.2">
      <c r="A759" s="2" t="s">
        <v>67</v>
      </c>
      <c r="B759" s="2" t="s">
        <v>1029</v>
      </c>
      <c r="C759" s="2" t="s">
        <v>37</v>
      </c>
      <c r="D759">
        <v>8381</v>
      </c>
      <c r="E759">
        <v>34013</v>
      </c>
      <c r="F759">
        <v>4</v>
      </c>
      <c r="G759" s="2" t="s">
        <v>370</v>
      </c>
      <c r="H759" s="2" t="s">
        <v>166</v>
      </c>
      <c r="I759" s="2" t="s">
        <v>167</v>
      </c>
      <c r="J759" s="2" t="s">
        <v>168</v>
      </c>
      <c r="K759">
        <v>1</v>
      </c>
      <c r="L759" s="2" t="s">
        <v>73</v>
      </c>
      <c r="M759">
        <v>13</v>
      </c>
      <c r="N759">
        <v>825</v>
      </c>
      <c r="O759">
        <v>99</v>
      </c>
      <c r="P759">
        <v>137.5</v>
      </c>
      <c r="R759" s="2" t="s">
        <v>170</v>
      </c>
      <c r="T759">
        <v>0</v>
      </c>
    </row>
    <row r="760" spans="1:21" x14ac:dyDescent="0.2">
      <c r="A760" s="2" t="s">
        <v>136</v>
      </c>
      <c r="B760" s="2" t="s">
        <v>1030</v>
      </c>
      <c r="C760" s="2" t="s">
        <v>37</v>
      </c>
      <c r="D760">
        <v>8540</v>
      </c>
      <c r="E760">
        <v>37757</v>
      </c>
      <c r="F760">
        <v>5</v>
      </c>
      <c r="G760" s="2" t="s">
        <v>1031</v>
      </c>
      <c r="H760" s="2" t="s">
        <v>39</v>
      </c>
      <c r="I760" s="2" t="s">
        <v>123</v>
      </c>
      <c r="J760" s="2" t="s">
        <v>159</v>
      </c>
      <c r="K760">
        <v>1</v>
      </c>
      <c r="L760" s="2" t="s">
        <v>255</v>
      </c>
      <c r="M760">
        <v>102</v>
      </c>
      <c r="N760">
        <v>6750</v>
      </c>
      <c r="O760">
        <v>675</v>
      </c>
      <c r="P760">
        <v>1125</v>
      </c>
      <c r="Q760" s="2" t="s">
        <v>133</v>
      </c>
      <c r="R760" s="2" t="s">
        <v>127</v>
      </c>
      <c r="T760">
        <v>0</v>
      </c>
      <c r="U760">
        <v>10</v>
      </c>
    </row>
    <row r="761" spans="1:21" x14ac:dyDescent="0.2">
      <c r="A761" s="2" t="s">
        <v>43</v>
      </c>
      <c r="B761" s="2" t="s">
        <v>1032</v>
      </c>
      <c r="C761" s="2" t="s">
        <v>37</v>
      </c>
      <c r="D761">
        <v>27483</v>
      </c>
      <c r="E761">
        <v>27483</v>
      </c>
      <c r="F761">
        <v>4</v>
      </c>
      <c r="G761" s="2" t="s">
        <v>75</v>
      </c>
      <c r="H761" s="2" t="s">
        <v>208</v>
      </c>
      <c r="I761" s="2" t="s">
        <v>209</v>
      </c>
      <c r="J761" s="2" t="s">
        <v>210</v>
      </c>
      <c r="K761">
        <v>1</v>
      </c>
      <c r="L761" s="2" t="s">
        <v>64</v>
      </c>
      <c r="N761">
        <v>3420</v>
      </c>
      <c r="O761">
        <v>369.36</v>
      </c>
      <c r="P761">
        <v>0</v>
      </c>
      <c r="Q761" s="2" t="s">
        <v>132</v>
      </c>
      <c r="R761" s="2" t="s">
        <v>109</v>
      </c>
      <c r="T761">
        <v>0</v>
      </c>
      <c r="U761">
        <v>11</v>
      </c>
    </row>
    <row r="762" spans="1:21" x14ac:dyDescent="0.2">
      <c r="A762" s="2" t="s">
        <v>63</v>
      </c>
      <c r="B762" s="2" t="s">
        <v>1033</v>
      </c>
      <c r="C762" s="2" t="s">
        <v>37</v>
      </c>
      <c r="D762">
        <v>27468</v>
      </c>
      <c r="E762">
        <v>27468</v>
      </c>
      <c r="F762">
        <v>1</v>
      </c>
      <c r="G762" s="2" t="s">
        <v>55</v>
      </c>
      <c r="H762" s="2" t="s">
        <v>39</v>
      </c>
      <c r="I762" s="2" t="s">
        <v>123</v>
      </c>
      <c r="J762" s="2" t="s">
        <v>124</v>
      </c>
      <c r="K762">
        <v>1</v>
      </c>
      <c r="L762" s="2" t="s">
        <v>142</v>
      </c>
      <c r="N762">
        <v>6330</v>
      </c>
      <c r="O762">
        <v>759.6</v>
      </c>
      <c r="P762">
        <v>0</v>
      </c>
      <c r="Q762" s="2" t="s">
        <v>185</v>
      </c>
      <c r="R762" s="2" t="s">
        <v>127</v>
      </c>
      <c r="S762">
        <v>1</v>
      </c>
      <c r="T762">
        <v>1</v>
      </c>
      <c r="U762">
        <v>10</v>
      </c>
    </row>
    <row r="763" spans="1:21" x14ac:dyDescent="0.2">
      <c r="A763" s="2" t="s">
        <v>132</v>
      </c>
      <c r="B763" s="2" t="s">
        <v>1034</v>
      </c>
      <c r="C763" s="2" t="s">
        <v>37</v>
      </c>
      <c r="D763">
        <v>8540</v>
      </c>
      <c r="E763">
        <v>37745</v>
      </c>
      <c r="F763">
        <v>1</v>
      </c>
      <c r="G763" s="2" t="s">
        <v>52</v>
      </c>
      <c r="H763" s="2" t="s">
        <v>39</v>
      </c>
      <c r="I763" s="2" t="s">
        <v>123</v>
      </c>
      <c r="J763" s="2" t="s">
        <v>124</v>
      </c>
      <c r="K763">
        <v>1</v>
      </c>
      <c r="L763" s="2" t="s">
        <v>276</v>
      </c>
      <c r="M763">
        <v>102</v>
      </c>
      <c r="N763">
        <v>7539</v>
      </c>
      <c r="O763">
        <v>753.9</v>
      </c>
      <c r="P763">
        <v>1256.5</v>
      </c>
      <c r="Q763" s="2" t="s">
        <v>126</v>
      </c>
      <c r="R763" s="2" t="s">
        <v>127</v>
      </c>
      <c r="S763">
        <v>1</v>
      </c>
      <c r="T763">
        <v>1</v>
      </c>
      <c r="U763">
        <v>10</v>
      </c>
    </row>
    <row r="764" spans="1:21" x14ac:dyDescent="0.2">
      <c r="A764" s="2" t="s">
        <v>110</v>
      </c>
      <c r="B764" s="2" t="s">
        <v>1035</v>
      </c>
      <c r="C764" s="2" t="s">
        <v>37</v>
      </c>
      <c r="D764">
        <v>27483</v>
      </c>
      <c r="E764">
        <v>27483</v>
      </c>
      <c r="F764">
        <v>4</v>
      </c>
      <c r="G764" s="2" t="s">
        <v>75</v>
      </c>
      <c r="H764" s="2" t="s">
        <v>157</v>
      </c>
      <c r="I764" s="2" t="s">
        <v>158</v>
      </c>
      <c r="J764" s="2" t="s">
        <v>159</v>
      </c>
      <c r="K764">
        <v>1</v>
      </c>
      <c r="L764" s="2" t="s">
        <v>67</v>
      </c>
      <c r="N764">
        <v>325</v>
      </c>
      <c r="O764">
        <v>35.1</v>
      </c>
      <c r="P764">
        <v>0</v>
      </c>
      <c r="Q764" s="2" t="s">
        <v>132</v>
      </c>
      <c r="R764" s="2" t="s">
        <v>42</v>
      </c>
      <c r="T764">
        <v>0</v>
      </c>
    </row>
    <row r="765" spans="1:21" x14ac:dyDescent="0.2">
      <c r="A765" s="2" t="s">
        <v>58</v>
      </c>
      <c r="B765" s="2" t="s">
        <v>1036</v>
      </c>
      <c r="C765" s="2" t="s">
        <v>37</v>
      </c>
      <c r="D765">
        <v>27468</v>
      </c>
      <c r="E765">
        <v>27468</v>
      </c>
      <c r="F765">
        <v>1</v>
      </c>
      <c r="G765" s="2" t="s">
        <v>55</v>
      </c>
      <c r="H765" s="2" t="s">
        <v>166</v>
      </c>
      <c r="I765" s="2" t="s">
        <v>167</v>
      </c>
      <c r="J765" s="2" t="s">
        <v>168</v>
      </c>
      <c r="K765">
        <v>1</v>
      </c>
      <c r="L765" s="2" t="s">
        <v>59</v>
      </c>
      <c r="N765">
        <v>12453</v>
      </c>
      <c r="O765">
        <v>1494.36</v>
      </c>
      <c r="P765">
        <v>0</v>
      </c>
      <c r="R765" s="2" t="s">
        <v>170</v>
      </c>
      <c r="T765">
        <v>0</v>
      </c>
    </row>
    <row r="766" spans="1:21" x14ac:dyDescent="0.2">
      <c r="A766" s="2" t="s">
        <v>315</v>
      </c>
      <c r="B766" s="2" t="s">
        <v>1037</v>
      </c>
      <c r="C766" s="2" t="s">
        <v>37</v>
      </c>
      <c r="D766">
        <v>27468</v>
      </c>
      <c r="E766">
        <v>27468</v>
      </c>
      <c r="F766">
        <v>2</v>
      </c>
      <c r="G766" s="2" t="s">
        <v>55</v>
      </c>
      <c r="H766" s="2" t="s">
        <v>166</v>
      </c>
      <c r="I766" s="2" t="s">
        <v>167</v>
      </c>
      <c r="J766" s="2" t="s">
        <v>168</v>
      </c>
      <c r="K766">
        <v>1</v>
      </c>
      <c r="L766" s="2" t="s">
        <v>132</v>
      </c>
      <c r="N766">
        <v>995</v>
      </c>
      <c r="O766">
        <v>107.46</v>
      </c>
      <c r="P766">
        <v>0</v>
      </c>
      <c r="R766" s="2" t="s">
        <v>170</v>
      </c>
      <c r="T766">
        <v>0</v>
      </c>
    </row>
    <row r="767" spans="1:21" x14ac:dyDescent="0.2">
      <c r="A767" s="2" t="s">
        <v>73</v>
      </c>
      <c r="B767" s="2" t="s">
        <v>1038</v>
      </c>
      <c r="C767" s="2" t="s">
        <v>37</v>
      </c>
      <c r="D767">
        <v>27468</v>
      </c>
      <c r="E767">
        <v>27468</v>
      </c>
      <c r="F767">
        <v>1</v>
      </c>
      <c r="G767" s="2" t="s">
        <v>55</v>
      </c>
      <c r="H767" s="2" t="s">
        <v>166</v>
      </c>
      <c r="I767" s="2" t="s">
        <v>167</v>
      </c>
      <c r="J767" s="2" t="s">
        <v>168</v>
      </c>
      <c r="K767">
        <v>1</v>
      </c>
      <c r="L767" s="2" t="s">
        <v>103</v>
      </c>
      <c r="N767">
        <v>425</v>
      </c>
      <c r="O767">
        <v>51</v>
      </c>
      <c r="P767">
        <v>0</v>
      </c>
      <c r="R767" s="2" t="s">
        <v>170</v>
      </c>
      <c r="T767">
        <v>0</v>
      </c>
    </row>
    <row r="768" spans="1:21" x14ac:dyDescent="0.2">
      <c r="A768" s="2" t="s">
        <v>110</v>
      </c>
      <c r="B768" s="2" t="s">
        <v>1039</v>
      </c>
      <c r="C768" s="2" t="s">
        <v>37</v>
      </c>
      <c r="D768">
        <v>27468</v>
      </c>
      <c r="E768">
        <v>27468</v>
      </c>
      <c r="F768">
        <v>2</v>
      </c>
      <c r="G768" s="2" t="s">
        <v>55</v>
      </c>
      <c r="H768" s="2" t="s">
        <v>166</v>
      </c>
      <c r="I768" s="2" t="s">
        <v>167</v>
      </c>
      <c r="J768" s="2" t="s">
        <v>168</v>
      </c>
      <c r="K768">
        <v>1</v>
      </c>
      <c r="L768" s="2" t="s">
        <v>182</v>
      </c>
      <c r="N768">
        <v>1305</v>
      </c>
      <c r="O768">
        <v>140.94</v>
      </c>
      <c r="P768">
        <v>0</v>
      </c>
      <c r="R768" s="2" t="s">
        <v>170</v>
      </c>
      <c r="T768">
        <v>0</v>
      </c>
    </row>
    <row r="769" spans="1:21" x14ac:dyDescent="0.2">
      <c r="A769" s="2" t="s">
        <v>50</v>
      </c>
      <c r="B769" s="2" t="s">
        <v>1040</v>
      </c>
      <c r="C769" s="2" t="s">
        <v>37</v>
      </c>
      <c r="D769">
        <v>8540</v>
      </c>
      <c r="E769">
        <v>37745</v>
      </c>
      <c r="F769">
        <v>1</v>
      </c>
      <c r="G769" s="2" t="s">
        <v>52</v>
      </c>
      <c r="H769" s="2" t="s">
        <v>39</v>
      </c>
      <c r="I769" s="2" t="s">
        <v>123</v>
      </c>
      <c r="J769" s="2" t="s">
        <v>124</v>
      </c>
      <c r="K769">
        <v>1</v>
      </c>
      <c r="L769" s="2" t="s">
        <v>63</v>
      </c>
      <c r="M769">
        <v>102</v>
      </c>
      <c r="N769">
        <v>10250</v>
      </c>
      <c r="O769">
        <v>1025</v>
      </c>
      <c r="P769">
        <v>1708.33</v>
      </c>
      <c r="Q769" s="2" t="s">
        <v>185</v>
      </c>
      <c r="R769" s="2" t="s">
        <v>127</v>
      </c>
      <c r="S769">
        <v>1</v>
      </c>
      <c r="T769">
        <v>1</v>
      </c>
      <c r="U769">
        <v>10</v>
      </c>
    </row>
    <row r="770" spans="1:21" x14ac:dyDescent="0.2">
      <c r="A770" s="2" t="s">
        <v>70</v>
      </c>
      <c r="B770" s="2" t="s">
        <v>1041</v>
      </c>
      <c r="C770" s="2" t="s">
        <v>37</v>
      </c>
      <c r="D770">
        <v>27468</v>
      </c>
      <c r="E770">
        <v>27468</v>
      </c>
      <c r="F770">
        <v>1</v>
      </c>
      <c r="G770" s="2" t="s">
        <v>55</v>
      </c>
      <c r="H770" s="2" t="s">
        <v>39</v>
      </c>
      <c r="I770" s="2" t="s">
        <v>123</v>
      </c>
      <c r="J770" s="2" t="s">
        <v>124</v>
      </c>
      <c r="K770">
        <v>1</v>
      </c>
      <c r="L770" s="2" t="s">
        <v>315</v>
      </c>
      <c r="N770">
        <v>4488</v>
      </c>
      <c r="O770">
        <v>538.55999999999995</v>
      </c>
      <c r="P770">
        <v>0</v>
      </c>
      <c r="Q770" s="2" t="s">
        <v>215</v>
      </c>
      <c r="R770" s="2" t="s">
        <v>42</v>
      </c>
      <c r="S770">
        <v>1</v>
      </c>
      <c r="T770">
        <v>1</v>
      </c>
      <c r="U770">
        <v>10</v>
      </c>
    </row>
    <row r="771" spans="1:21" x14ac:dyDescent="0.2">
      <c r="A771" s="2" t="s">
        <v>47</v>
      </c>
      <c r="B771" s="2" t="s">
        <v>1042</v>
      </c>
      <c r="C771" s="2" t="s">
        <v>37</v>
      </c>
      <c r="D771">
        <v>62519</v>
      </c>
      <c r="E771">
        <v>62522</v>
      </c>
      <c r="F771">
        <v>1</v>
      </c>
      <c r="G771" s="2" t="s">
        <v>729</v>
      </c>
      <c r="H771" s="2" t="s">
        <v>166</v>
      </c>
      <c r="I771" s="2" t="s">
        <v>167</v>
      </c>
      <c r="J771" s="2" t="s">
        <v>168</v>
      </c>
      <c r="K771">
        <v>1</v>
      </c>
      <c r="L771" s="2" t="s">
        <v>1043</v>
      </c>
      <c r="N771">
        <v>445</v>
      </c>
      <c r="O771">
        <v>53.4</v>
      </c>
      <c r="P771">
        <v>0</v>
      </c>
      <c r="R771" s="2" t="s">
        <v>170</v>
      </c>
      <c r="T771">
        <v>0</v>
      </c>
    </row>
    <row r="772" spans="1:21" x14ac:dyDescent="0.2">
      <c r="A772" s="2" t="s">
        <v>56</v>
      </c>
      <c r="B772" s="2" t="s">
        <v>1044</v>
      </c>
      <c r="C772" s="2" t="s">
        <v>37</v>
      </c>
      <c r="D772">
        <v>15742</v>
      </c>
      <c r="E772">
        <v>15742</v>
      </c>
      <c r="F772">
        <v>4</v>
      </c>
      <c r="G772" s="2" t="s">
        <v>1045</v>
      </c>
      <c r="H772" s="2" t="s">
        <v>157</v>
      </c>
      <c r="I772" s="2" t="s">
        <v>212</v>
      </c>
      <c r="J772" s="2" t="s">
        <v>245</v>
      </c>
      <c r="K772">
        <v>1</v>
      </c>
      <c r="L772" s="2" t="s">
        <v>136</v>
      </c>
      <c r="M772">
        <v>24</v>
      </c>
      <c r="N772">
        <v>2500</v>
      </c>
      <c r="O772">
        <v>270</v>
      </c>
      <c r="P772">
        <v>416.66</v>
      </c>
      <c r="Q772" s="2" t="s">
        <v>215</v>
      </c>
      <c r="R772" s="2" t="s">
        <v>42</v>
      </c>
      <c r="T772">
        <v>0</v>
      </c>
    </row>
    <row r="773" spans="1:21" x14ac:dyDescent="0.2">
      <c r="A773" s="2" t="s">
        <v>64</v>
      </c>
      <c r="B773" s="2" t="s">
        <v>1046</v>
      </c>
      <c r="C773" s="2" t="s">
        <v>37</v>
      </c>
      <c r="D773">
        <v>27468</v>
      </c>
      <c r="E773">
        <v>27468</v>
      </c>
      <c r="F773">
        <v>4</v>
      </c>
      <c r="G773" s="2" t="s">
        <v>55</v>
      </c>
      <c r="H773" s="2" t="s">
        <v>157</v>
      </c>
      <c r="I773" s="2" t="s">
        <v>158</v>
      </c>
      <c r="J773" s="2" t="s">
        <v>159</v>
      </c>
      <c r="K773">
        <v>1</v>
      </c>
      <c r="L773" s="2" t="s">
        <v>67</v>
      </c>
      <c r="N773">
        <v>8109.6</v>
      </c>
      <c r="O773">
        <v>875.84</v>
      </c>
      <c r="P773">
        <v>0</v>
      </c>
      <c r="Q773" s="2" t="s">
        <v>132</v>
      </c>
      <c r="R773" s="2" t="s">
        <v>127</v>
      </c>
      <c r="T773">
        <v>0</v>
      </c>
    </row>
    <row r="774" spans="1:21" x14ac:dyDescent="0.2">
      <c r="A774" s="2" t="s">
        <v>120</v>
      </c>
      <c r="B774" s="2" t="s">
        <v>1047</v>
      </c>
      <c r="C774" s="2" t="s">
        <v>37</v>
      </c>
      <c r="D774">
        <v>15735</v>
      </c>
      <c r="E774">
        <v>15735</v>
      </c>
      <c r="F774">
        <v>1</v>
      </c>
      <c r="G774" s="2" t="s">
        <v>45</v>
      </c>
      <c r="H774" s="2" t="s">
        <v>39</v>
      </c>
      <c r="I774" s="2" t="s">
        <v>123</v>
      </c>
      <c r="J774" s="2" t="s">
        <v>124</v>
      </c>
      <c r="K774">
        <v>1</v>
      </c>
      <c r="L774" s="2" t="s">
        <v>191</v>
      </c>
      <c r="M774">
        <v>25</v>
      </c>
      <c r="N774">
        <v>3370</v>
      </c>
      <c r="O774">
        <v>404.4</v>
      </c>
      <c r="P774">
        <v>561.66</v>
      </c>
      <c r="Q774" s="2" t="s">
        <v>215</v>
      </c>
      <c r="R774" s="2" t="s">
        <v>42</v>
      </c>
      <c r="S774">
        <v>1</v>
      </c>
      <c r="T774">
        <v>1</v>
      </c>
      <c r="U774">
        <v>10</v>
      </c>
    </row>
    <row r="775" spans="1:21" x14ac:dyDescent="0.2">
      <c r="A775" s="2" t="s">
        <v>136</v>
      </c>
      <c r="B775" s="2" t="s">
        <v>1048</v>
      </c>
      <c r="C775" s="2" t="s">
        <v>37</v>
      </c>
      <c r="D775">
        <v>27468</v>
      </c>
      <c r="E775">
        <v>27468</v>
      </c>
      <c r="F775">
        <v>4</v>
      </c>
      <c r="G775" s="2" t="s">
        <v>55</v>
      </c>
      <c r="H775" s="2" t="s">
        <v>157</v>
      </c>
      <c r="I775" s="2" t="s">
        <v>158</v>
      </c>
      <c r="J775" s="2" t="s">
        <v>159</v>
      </c>
      <c r="K775">
        <v>1</v>
      </c>
      <c r="L775" s="2" t="s">
        <v>132</v>
      </c>
      <c r="N775">
        <v>7460</v>
      </c>
      <c r="O775">
        <v>805.68</v>
      </c>
      <c r="P775">
        <v>0</v>
      </c>
      <c r="Q775" s="2" t="s">
        <v>215</v>
      </c>
      <c r="R775" s="2" t="s">
        <v>127</v>
      </c>
      <c r="T775">
        <v>0</v>
      </c>
    </row>
    <row r="776" spans="1:21" x14ac:dyDescent="0.2">
      <c r="A776" s="2" t="s">
        <v>50</v>
      </c>
      <c r="B776" s="2" t="s">
        <v>1049</v>
      </c>
      <c r="C776" s="2" t="s">
        <v>37</v>
      </c>
      <c r="D776">
        <v>8540</v>
      </c>
      <c r="E776">
        <v>37745</v>
      </c>
      <c r="F776">
        <v>1</v>
      </c>
      <c r="G776" s="2" t="s">
        <v>52</v>
      </c>
      <c r="H776" s="2" t="s">
        <v>166</v>
      </c>
      <c r="I776" s="2" t="s">
        <v>167</v>
      </c>
      <c r="J776" s="2" t="s">
        <v>168</v>
      </c>
      <c r="K776">
        <v>1</v>
      </c>
      <c r="L776" s="2" t="s">
        <v>53</v>
      </c>
      <c r="M776">
        <v>102</v>
      </c>
      <c r="N776">
        <v>12853</v>
      </c>
      <c r="O776">
        <v>1285.3</v>
      </c>
      <c r="P776">
        <v>2142.15</v>
      </c>
      <c r="R776" s="2" t="s">
        <v>170</v>
      </c>
      <c r="T776">
        <v>0</v>
      </c>
    </row>
    <row r="777" spans="1:21" x14ac:dyDescent="0.2">
      <c r="A777" s="2" t="s">
        <v>315</v>
      </c>
      <c r="B777" s="2" t="s">
        <v>1050</v>
      </c>
      <c r="C777" s="2" t="s">
        <v>37</v>
      </c>
      <c r="D777">
        <v>8540</v>
      </c>
      <c r="E777">
        <v>37745</v>
      </c>
      <c r="F777">
        <v>1</v>
      </c>
      <c r="G777" s="2" t="s">
        <v>52</v>
      </c>
      <c r="H777" s="2" t="s">
        <v>166</v>
      </c>
      <c r="I777" s="2" t="s">
        <v>167</v>
      </c>
      <c r="J777" s="2" t="s">
        <v>168</v>
      </c>
      <c r="K777">
        <v>1</v>
      </c>
      <c r="L777" s="2" t="s">
        <v>150</v>
      </c>
      <c r="M777">
        <v>102</v>
      </c>
      <c r="N777">
        <v>14000</v>
      </c>
      <c r="O777">
        <v>1400</v>
      </c>
      <c r="P777">
        <v>2333.34</v>
      </c>
      <c r="R777" s="2" t="s">
        <v>170</v>
      </c>
      <c r="T777">
        <v>0</v>
      </c>
    </row>
    <row r="778" spans="1:21" x14ac:dyDescent="0.2">
      <c r="A778" s="2" t="s">
        <v>171</v>
      </c>
      <c r="B778" s="2" t="s">
        <v>1051</v>
      </c>
      <c r="C778" s="2" t="s">
        <v>37</v>
      </c>
      <c r="D778">
        <v>33799</v>
      </c>
      <c r="E778">
        <v>33799</v>
      </c>
      <c r="F778">
        <v>1</v>
      </c>
      <c r="G778" s="2" t="s">
        <v>1052</v>
      </c>
      <c r="H778" s="2" t="s">
        <v>39</v>
      </c>
      <c r="I778" s="2" t="s">
        <v>123</v>
      </c>
      <c r="J778" s="2" t="s">
        <v>159</v>
      </c>
      <c r="K778">
        <v>1</v>
      </c>
      <c r="L778" s="2" t="s">
        <v>56</v>
      </c>
      <c r="M778">
        <v>13</v>
      </c>
      <c r="N778">
        <v>23200</v>
      </c>
      <c r="O778">
        <v>2784</v>
      </c>
      <c r="P778">
        <v>3866.67</v>
      </c>
      <c r="R778" s="2" t="s">
        <v>127</v>
      </c>
      <c r="T778">
        <v>0</v>
      </c>
    </row>
    <row r="779" spans="1:21" x14ac:dyDescent="0.2">
      <c r="A779" s="2" t="s">
        <v>59</v>
      </c>
      <c r="B779" s="2" t="s">
        <v>1053</v>
      </c>
      <c r="C779" s="2" t="s">
        <v>37</v>
      </c>
      <c r="D779">
        <v>27468</v>
      </c>
      <c r="E779">
        <v>27468</v>
      </c>
      <c r="F779">
        <v>2</v>
      </c>
      <c r="G779" s="2" t="s">
        <v>55</v>
      </c>
      <c r="H779" s="2" t="s">
        <v>166</v>
      </c>
      <c r="I779" s="2" t="s">
        <v>167</v>
      </c>
      <c r="J779" s="2" t="s">
        <v>168</v>
      </c>
      <c r="K779">
        <v>1</v>
      </c>
      <c r="L779" s="2" t="s">
        <v>110</v>
      </c>
      <c r="N779">
        <v>1300</v>
      </c>
      <c r="O779">
        <v>140.4</v>
      </c>
      <c r="P779">
        <v>0</v>
      </c>
      <c r="R779" s="2" t="s">
        <v>170</v>
      </c>
      <c r="T779">
        <v>0</v>
      </c>
    </row>
    <row r="780" spans="1:21" x14ac:dyDescent="0.2">
      <c r="A780" s="2" t="s">
        <v>59</v>
      </c>
      <c r="B780" s="2" t="s">
        <v>1054</v>
      </c>
      <c r="C780" s="2" t="s">
        <v>37</v>
      </c>
      <c r="D780">
        <v>27468</v>
      </c>
      <c r="E780">
        <v>27468</v>
      </c>
      <c r="F780">
        <v>1</v>
      </c>
      <c r="G780" s="2" t="s">
        <v>55</v>
      </c>
      <c r="H780" s="2" t="s">
        <v>39</v>
      </c>
      <c r="I780" s="2" t="s">
        <v>123</v>
      </c>
      <c r="J780" s="2" t="s">
        <v>124</v>
      </c>
      <c r="K780">
        <v>1</v>
      </c>
      <c r="L780" s="2" t="s">
        <v>81</v>
      </c>
      <c r="N780">
        <v>1267.8</v>
      </c>
      <c r="O780">
        <v>152.13999999999999</v>
      </c>
      <c r="P780">
        <v>0</v>
      </c>
      <c r="Q780" s="2" t="s">
        <v>132</v>
      </c>
      <c r="R780" s="2" t="s">
        <v>42</v>
      </c>
      <c r="S780">
        <v>1</v>
      </c>
      <c r="T780">
        <v>1</v>
      </c>
      <c r="U780">
        <v>10</v>
      </c>
    </row>
    <row r="781" spans="1:21" x14ac:dyDescent="0.2">
      <c r="A781" s="2" t="s">
        <v>136</v>
      </c>
      <c r="B781" s="2" t="s">
        <v>1055</v>
      </c>
      <c r="C781" s="2" t="s">
        <v>37</v>
      </c>
      <c r="D781">
        <v>27468</v>
      </c>
      <c r="E781">
        <v>27468</v>
      </c>
      <c r="F781">
        <v>2</v>
      </c>
      <c r="G781" s="2" t="s">
        <v>55</v>
      </c>
      <c r="H781" s="2" t="s">
        <v>166</v>
      </c>
      <c r="I781" s="2" t="s">
        <v>167</v>
      </c>
      <c r="J781" s="2" t="s">
        <v>168</v>
      </c>
      <c r="K781">
        <v>1</v>
      </c>
      <c r="L781" s="2" t="s">
        <v>120</v>
      </c>
      <c r="N781">
        <v>1850</v>
      </c>
      <c r="O781">
        <v>199.8</v>
      </c>
      <c r="P781">
        <v>0</v>
      </c>
      <c r="R781" s="2" t="s">
        <v>170</v>
      </c>
      <c r="T781">
        <v>0</v>
      </c>
    </row>
    <row r="782" spans="1:21" x14ac:dyDescent="0.2">
      <c r="A782" s="2" t="s">
        <v>120</v>
      </c>
      <c r="B782" s="2" t="s">
        <v>1056</v>
      </c>
      <c r="C782" s="2" t="s">
        <v>37</v>
      </c>
      <c r="D782">
        <v>15735</v>
      </c>
      <c r="E782">
        <v>15735</v>
      </c>
      <c r="F782">
        <v>1</v>
      </c>
      <c r="G782" s="2" t="s">
        <v>45</v>
      </c>
      <c r="H782" s="2" t="s">
        <v>39</v>
      </c>
      <c r="I782" s="2" t="s">
        <v>123</v>
      </c>
      <c r="J782" s="2" t="s">
        <v>124</v>
      </c>
      <c r="K782">
        <v>1</v>
      </c>
      <c r="L782" s="2" t="s">
        <v>132</v>
      </c>
      <c r="M782">
        <v>25</v>
      </c>
      <c r="N782">
        <v>13300</v>
      </c>
      <c r="O782">
        <v>1596</v>
      </c>
      <c r="P782">
        <v>2216.67</v>
      </c>
      <c r="Q782" s="2" t="s">
        <v>133</v>
      </c>
      <c r="R782" s="2" t="s">
        <v>127</v>
      </c>
      <c r="S782">
        <v>1</v>
      </c>
      <c r="T782">
        <v>1</v>
      </c>
      <c r="U782">
        <v>10</v>
      </c>
    </row>
    <row r="783" spans="1:21" x14ac:dyDescent="0.2">
      <c r="A783" s="2" t="s">
        <v>136</v>
      </c>
      <c r="B783" s="2" t="s">
        <v>1057</v>
      </c>
      <c r="C783" s="2" t="s">
        <v>37</v>
      </c>
      <c r="D783">
        <v>27468</v>
      </c>
      <c r="E783">
        <v>27468</v>
      </c>
      <c r="F783">
        <v>1</v>
      </c>
      <c r="G783" s="2" t="s">
        <v>55</v>
      </c>
      <c r="H783" s="2" t="s">
        <v>39</v>
      </c>
      <c r="I783" s="2" t="s">
        <v>123</v>
      </c>
      <c r="J783" s="2" t="s">
        <v>124</v>
      </c>
      <c r="K783">
        <v>1</v>
      </c>
      <c r="L783" s="2" t="s">
        <v>255</v>
      </c>
      <c r="N783">
        <v>6916.5</v>
      </c>
      <c r="O783">
        <v>829.98</v>
      </c>
      <c r="P783">
        <v>0</v>
      </c>
      <c r="Q783" s="2" t="s">
        <v>116</v>
      </c>
      <c r="R783" s="2" t="s">
        <v>127</v>
      </c>
      <c r="S783">
        <v>1</v>
      </c>
      <c r="T783">
        <v>1</v>
      </c>
      <c r="U783">
        <v>10</v>
      </c>
    </row>
    <row r="784" spans="1:21" x14ac:dyDescent="0.2">
      <c r="A784" s="2" t="s">
        <v>315</v>
      </c>
      <c r="B784" s="2" t="s">
        <v>1058</v>
      </c>
      <c r="C784" s="2" t="s">
        <v>37</v>
      </c>
      <c r="D784">
        <v>27468</v>
      </c>
      <c r="E784">
        <v>27468</v>
      </c>
      <c r="F784">
        <v>2</v>
      </c>
      <c r="G784" s="2" t="s">
        <v>55</v>
      </c>
      <c r="H784" s="2" t="s">
        <v>166</v>
      </c>
      <c r="I784" s="2" t="s">
        <v>167</v>
      </c>
      <c r="J784" s="2" t="s">
        <v>168</v>
      </c>
      <c r="K784">
        <v>1</v>
      </c>
      <c r="L784" s="2" t="s">
        <v>200</v>
      </c>
      <c r="N784">
        <v>181</v>
      </c>
      <c r="O784">
        <v>19.55</v>
      </c>
      <c r="P784">
        <v>0</v>
      </c>
      <c r="R784" s="2" t="s">
        <v>170</v>
      </c>
      <c r="T784">
        <v>0</v>
      </c>
    </row>
    <row r="785" spans="1:21" x14ac:dyDescent="0.2">
      <c r="A785" s="2" t="s">
        <v>136</v>
      </c>
      <c r="B785" s="2" t="s">
        <v>1059</v>
      </c>
      <c r="C785" s="2" t="s">
        <v>37</v>
      </c>
      <c r="D785">
        <v>27468</v>
      </c>
      <c r="E785">
        <v>27468</v>
      </c>
      <c r="F785">
        <v>1</v>
      </c>
      <c r="G785" s="2" t="s">
        <v>55</v>
      </c>
      <c r="H785" s="2" t="s">
        <v>39</v>
      </c>
      <c r="I785" s="2" t="s">
        <v>123</v>
      </c>
      <c r="J785" s="2" t="s">
        <v>124</v>
      </c>
      <c r="K785">
        <v>1</v>
      </c>
      <c r="L785" s="2" t="s">
        <v>120</v>
      </c>
      <c r="N785">
        <v>3171.24</v>
      </c>
      <c r="O785">
        <v>380.55</v>
      </c>
      <c r="P785">
        <v>0</v>
      </c>
      <c r="Q785" s="2" t="s">
        <v>185</v>
      </c>
      <c r="R785" s="2" t="s">
        <v>42</v>
      </c>
      <c r="S785">
        <v>1</v>
      </c>
      <c r="T785">
        <v>1</v>
      </c>
      <c r="U785">
        <v>10</v>
      </c>
    </row>
    <row r="786" spans="1:21" x14ac:dyDescent="0.2">
      <c r="A786" s="2" t="s">
        <v>206</v>
      </c>
      <c r="B786" s="2" t="s">
        <v>1060</v>
      </c>
      <c r="C786" s="2" t="s">
        <v>37</v>
      </c>
      <c r="D786">
        <v>8540</v>
      </c>
      <c r="E786">
        <v>37755</v>
      </c>
      <c r="F786">
        <v>1</v>
      </c>
      <c r="G786" s="2" t="s">
        <v>69</v>
      </c>
      <c r="H786" s="2" t="s">
        <v>39</v>
      </c>
      <c r="I786" s="2" t="s">
        <v>123</v>
      </c>
      <c r="J786" s="2" t="s">
        <v>124</v>
      </c>
      <c r="K786">
        <v>1</v>
      </c>
      <c r="L786" s="2" t="s">
        <v>56</v>
      </c>
      <c r="M786">
        <v>102</v>
      </c>
      <c r="N786">
        <v>10025</v>
      </c>
      <c r="O786">
        <v>1002.5</v>
      </c>
      <c r="P786">
        <v>1670.84</v>
      </c>
      <c r="Q786" s="2" t="s">
        <v>494</v>
      </c>
      <c r="R786" s="2" t="s">
        <v>127</v>
      </c>
      <c r="S786">
        <v>1</v>
      </c>
      <c r="T786">
        <v>1</v>
      </c>
      <c r="U786">
        <v>10</v>
      </c>
    </row>
    <row r="787" spans="1:21" x14ac:dyDescent="0.2">
      <c r="A787" s="2" t="s">
        <v>70</v>
      </c>
      <c r="B787" s="2" t="s">
        <v>1061</v>
      </c>
      <c r="C787" s="2" t="s">
        <v>37</v>
      </c>
      <c r="D787">
        <v>37719</v>
      </c>
      <c r="E787">
        <v>37719</v>
      </c>
      <c r="F787">
        <v>4</v>
      </c>
      <c r="G787" s="2" t="s">
        <v>95</v>
      </c>
      <c r="H787" s="2" t="s">
        <v>166</v>
      </c>
      <c r="I787" s="2" t="s">
        <v>167</v>
      </c>
      <c r="J787" s="2" t="s">
        <v>168</v>
      </c>
      <c r="K787">
        <v>1</v>
      </c>
      <c r="L787" s="2" t="s">
        <v>200</v>
      </c>
      <c r="M787">
        <v>13</v>
      </c>
      <c r="N787">
        <v>2800</v>
      </c>
      <c r="O787">
        <v>336</v>
      </c>
      <c r="P787">
        <v>466.67</v>
      </c>
      <c r="R787" s="2" t="s">
        <v>170</v>
      </c>
      <c r="T787">
        <v>0</v>
      </c>
    </row>
    <row r="788" spans="1:21" x14ac:dyDescent="0.2">
      <c r="A788" s="2" t="s">
        <v>70</v>
      </c>
      <c r="B788" s="2" t="s">
        <v>1062</v>
      </c>
      <c r="C788" s="2" t="s">
        <v>37</v>
      </c>
      <c r="D788">
        <v>8540</v>
      </c>
      <c r="E788">
        <v>37745</v>
      </c>
      <c r="F788">
        <v>1</v>
      </c>
      <c r="G788" s="2" t="s">
        <v>52</v>
      </c>
      <c r="H788" s="2" t="s">
        <v>39</v>
      </c>
      <c r="I788" s="2" t="s">
        <v>123</v>
      </c>
      <c r="J788" s="2" t="s">
        <v>124</v>
      </c>
      <c r="K788">
        <v>1</v>
      </c>
      <c r="L788" s="2" t="s">
        <v>191</v>
      </c>
      <c r="M788">
        <v>102</v>
      </c>
      <c r="N788">
        <v>20779</v>
      </c>
      <c r="O788">
        <v>2077.9</v>
      </c>
      <c r="P788">
        <v>3463.17</v>
      </c>
      <c r="Q788" s="2" t="s">
        <v>494</v>
      </c>
      <c r="R788" s="2" t="s">
        <v>127</v>
      </c>
      <c r="S788">
        <v>1</v>
      </c>
      <c r="T788">
        <v>1</v>
      </c>
      <c r="U788">
        <v>10</v>
      </c>
    </row>
    <row r="789" spans="1:21" x14ac:dyDescent="0.2">
      <c r="A789" s="2" t="s">
        <v>136</v>
      </c>
      <c r="B789" s="2" t="s">
        <v>1063</v>
      </c>
      <c r="C789" s="2" t="s">
        <v>37</v>
      </c>
      <c r="D789">
        <v>27468</v>
      </c>
      <c r="E789">
        <v>27468</v>
      </c>
      <c r="F789">
        <v>1</v>
      </c>
      <c r="G789" s="2" t="s">
        <v>55</v>
      </c>
      <c r="H789" s="2" t="s">
        <v>39</v>
      </c>
      <c r="I789" s="2" t="s">
        <v>123</v>
      </c>
      <c r="J789" s="2" t="s">
        <v>124</v>
      </c>
      <c r="K789">
        <v>1</v>
      </c>
      <c r="L789" s="2" t="s">
        <v>132</v>
      </c>
      <c r="N789">
        <v>5654.9</v>
      </c>
      <c r="O789">
        <v>678.59</v>
      </c>
      <c r="P789">
        <v>0</v>
      </c>
      <c r="Q789" s="2" t="s">
        <v>185</v>
      </c>
      <c r="R789" s="2" t="s">
        <v>127</v>
      </c>
      <c r="S789">
        <v>1</v>
      </c>
      <c r="T789">
        <v>1</v>
      </c>
      <c r="U789">
        <v>10</v>
      </c>
    </row>
    <row r="790" spans="1:21" x14ac:dyDescent="0.2">
      <c r="A790" s="2" t="s">
        <v>35</v>
      </c>
      <c r="B790" s="2" t="s">
        <v>1064</v>
      </c>
      <c r="C790" s="2" t="s">
        <v>37</v>
      </c>
      <c r="D790">
        <v>27468</v>
      </c>
      <c r="E790">
        <v>27468</v>
      </c>
      <c r="F790">
        <v>4</v>
      </c>
      <c r="G790" s="2" t="s">
        <v>55</v>
      </c>
      <c r="H790" s="2" t="s">
        <v>208</v>
      </c>
      <c r="I790" s="2" t="s">
        <v>209</v>
      </c>
      <c r="J790" s="2" t="s">
        <v>210</v>
      </c>
      <c r="K790">
        <v>1</v>
      </c>
      <c r="L790" s="2" t="s">
        <v>67</v>
      </c>
      <c r="N790">
        <v>4680</v>
      </c>
      <c r="O790">
        <v>505.44</v>
      </c>
      <c r="P790">
        <v>0</v>
      </c>
      <c r="Q790" s="2" t="s">
        <v>185</v>
      </c>
      <c r="R790" s="2" t="s">
        <v>109</v>
      </c>
      <c r="T790">
        <v>0</v>
      </c>
      <c r="U790">
        <v>11</v>
      </c>
    </row>
    <row r="791" spans="1:21" x14ac:dyDescent="0.2">
      <c r="A791" s="2" t="s">
        <v>120</v>
      </c>
      <c r="B791" s="2" t="s">
        <v>1065</v>
      </c>
      <c r="C791" s="2" t="s">
        <v>37</v>
      </c>
      <c r="D791">
        <v>19568</v>
      </c>
      <c r="E791">
        <v>19568</v>
      </c>
      <c r="F791">
        <v>4</v>
      </c>
      <c r="G791" s="2" t="s">
        <v>49</v>
      </c>
      <c r="H791" s="2" t="s">
        <v>39</v>
      </c>
      <c r="I791" s="2" t="s">
        <v>123</v>
      </c>
      <c r="J791" s="2" t="s">
        <v>124</v>
      </c>
      <c r="K791">
        <v>1</v>
      </c>
      <c r="L791" s="2" t="s">
        <v>142</v>
      </c>
      <c r="M791">
        <v>24</v>
      </c>
      <c r="N791">
        <v>3995</v>
      </c>
      <c r="O791">
        <v>431.46</v>
      </c>
      <c r="P791">
        <v>665.83</v>
      </c>
      <c r="Q791" s="2" t="s">
        <v>215</v>
      </c>
      <c r="R791" s="2" t="s">
        <v>42</v>
      </c>
      <c r="S791">
        <v>1</v>
      </c>
      <c r="T791">
        <v>1</v>
      </c>
      <c r="U791">
        <v>10</v>
      </c>
    </row>
    <row r="792" spans="1:21" x14ac:dyDescent="0.2">
      <c r="A792" s="2" t="s">
        <v>132</v>
      </c>
      <c r="B792" s="2" t="s">
        <v>1066</v>
      </c>
      <c r="C792" s="2" t="s">
        <v>37</v>
      </c>
      <c r="D792">
        <v>27468</v>
      </c>
      <c r="E792">
        <v>27468</v>
      </c>
      <c r="F792">
        <v>1</v>
      </c>
      <c r="G792" s="2" t="s">
        <v>55</v>
      </c>
      <c r="H792" s="2" t="s">
        <v>39</v>
      </c>
      <c r="I792" s="2" t="s">
        <v>40</v>
      </c>
      <c r="J792" s="2" t="s">
        <v>41</v>
      </c>
      <c r="K792">
        <v>1</v>
      </c>
      <c r="L792" s="2" t="s">
        <v>150</v>
      </c>
      <c r="N792">
        <v>7206</v>
      </c>
      <c r="O792">
        <v>864.72</v>
      </c>
      <c r="P792">
        <v>0</v>
      </c>
      <c r="R792" s="2" t="s">
        <v>42</v>
      </c>
      <c r="T792">
        <v>0</v>
      </c>
      <c r="U792">
        <v>10</v>
      </c>
    </row>
    <row r="793" spans="1:21" x14ac:dyDescent="0.2">
      <c r="A793" s="2" t="s">
        <v>132</v>
      </c>
      <c r="B793" s="2" t="s">
        <v>1067</v>
      </c>
      <c r="C793" s="2" t="s">
        <v>37</v>
      </c>
      <c r="D793">
        <v>61129</v>
      </c>
      <c r="E793">
        <v>61129</v>
      </c>
      <c r="F793">
        <v>4</v>
      </c>
      <c r="G793" s="2" t="s">
        <v>283</v>
      </c>
      <c r="H793" s="2" t="s">
        <v>157</v>
      </c>
      <c r="I793" s="2" t="s">
        <v>158</v>
      </c>
      <c r="J793" s="2" t="s">
        <v>159</v>
      </c>
      <c r="K793">
        <v>1</v>
      </c>
      <c r="L793" s="2" t="s">
        <v>200</v>
      </c>
      <c r="M793">
        <v>13</v>
      </c>
      <c r="N793">
        <v>5080</v>
      </c>
      <c r="O793">
        <v>609.6</v>
      </c>
      <c r="P793">
        <v>846.66</v>
      </c>
      <c r="Q793" s="2" t="s">
        <v>185</v>
      </c>
      <c r="R793" s="2" t="s">
        <v>127</v>
      </c>
      <c r="T793">
        <v>0</v>
      </c>
    </row>
    <row r="794" spans="1:21" x14ac:dyDescent="0.2">
      <c r="A794" s="2" t="s">
        <v>70</v>
      </c>
      <c r="B794" s="2" t="s">
        <v>1068</v>
      </c>
      <c r="C794" s="2" t="s">
        <v>37</v>
      </c>
      <c r="D794">
        <v>19568</v>
      </c>
      <c r="E794">
        <v>19568</v>
      </c>
      <c r="F794">
        <v>4</v>
      </c>
      <c r="G794" s="2" t="s">
        <v>49</v>
      </c>
      <c r="H794" s="2" t="s">
        <v>166</v>
      </c>
      <c r="I794" s="2" t="s">
        <v>167</v>
      </c>
      <c r="J794" s="2" t="s">
        <v>168</v>
      </c>
      <c r="K794">
        <v>1</v>
      </c>
      <c r="L794" s="2" t="s">
        <v>315</v>
      </c>
      <c r="M794">
        <v>24</v>
      </c>
      <c r="N794">
        <v>480</v>
      </c>
      <c r="O794">
        <v>51.84</v>
      </c>
      <c r="P794">
        <v>80</v>
      </c>
      <c r="R794" s="2" t="s">
        <v>170</v>
      </c>
      <c r="T794">
        <v>0</v>
      </c>
    </row>
    <row r="795" spans="1:21" x14ac:dyDescent="0.2">
      <c r="A795" s="2" t="s">
        <v>110</v>
      </c>
      <c r="B795" s="2" t="s">
        <v>1069</v>
      </c>
      <c r="C795" s="2" t="s">
        <v>37</v>
      </c>
      <c r="D795">
        <v>27483</v>
      </c>
      <c r="E795">
        <v>27483</v>
      </c>
      <c r="F795">
        <v>4</v>
      </c>
      <c r="G795" s="2" t="s">
        <v>75</v>
      </c>
      <c r="H795" s="2" t="s">
        <v>157</v>
      </c>
      <c r="I795" s="2" t="s">
        <v>123</v>
      </c>
      <c r="J795" s="2" t="s">
        <v>159</v>
      </c>
      <c r="K795">
        <v>1</v>
      </c>
      <c r="L795" s="2" t="s">
        <v>81</v>
      </c>
      <c r="N795">
        <v>1220</v>
      </c>
      <c r="O795">
        <v>131.76</v>
      </c>
      <c r="P795">
        <v>0</v>
      </c>
      <c r="Q795" s="2" t="s">
        <v>132</v>
      </c>
      <c r="R795" s="2" t="s">
        <v>42</v>
      </c>
      <c r="T795">
        <v>0</v>
      </c>
    </row>
    <row r="796" spans="1:21" x14ac:dyDescent="0.2">
      <c r="A796" s="2" t="s">
        <v>136</v>
      </c>
      <c r="B796" s="2" t="s">
        <v>1070</v>
      </c>
      <c r="C796" s="2" t="s">
        <v>37</v>
      </c>
      <c r="D796">
        <v>27468</v>
      </c>
      <c r="E796">
        <v>27468</v>
      </c>
      <c r="F796">
        <v>1</v>
      </c>
      <c r="G796" s="2" t="s">
        <v>55</v>
      </c>
      <c r="H796" s="2" t="s">
        <v>39</v>
      </c>
      <c r="I796" s="2" t="s">
        <v>123</v>
      </c>
      <c r="J796" s="2" t="s">
        <v>124</v>
      </c>
      <c r="K796">
        <v>1</v>
      </c>
      <c r="L796" s="2" t="s">
        <v>125</v>
      </c>
      <c r="N796">
        <v>24953.57</v>
      </c>
      <c r="O796">
        <v>3907.73</v>
      </c>
      <c r="P796">
        <v>0</v>
      </c>
      <c r="Q796" s="2" t="s">
        <v>126</v>
      </c>
      <c r="R796" s="2" t="s">
        <v>127</v>
      </c>
      <c r="S796">
        <v>1</v>
      </c>
      <c r="T796">
        <v>1</v>
      </c>
      <c r="U796">
        <v>10</v>
      </c>
    </row>
    <row r="797" spans="1:21" x14ac:dyDescent="0.2">
      <c r="A797" s="2" t="s">
        <v>67</v>
      </c>
      <c r="B797" s="2" t="s">
        <v>1071</v>
      </c>
      <c r="C797" s="2" t="s">
        <v>37</v>
      </c>
      <c r="D797">
        <v>56881</v>
      </c>
      <c r="E797">
        <v>56882</v>
      </c>
      <c r="F797">
        <v>4</v>
      </c>
      <c r="G797" s="2" t="s">
        <v>878</v>
      </c>
      <c r="H797" s="2" t="s">
        <v>166</v>
      </c>
      <c r="I797" s="2" t="s">
        <v>167</v>
      </c>
      <c r="J797" s="2" t="s">
        <v>168</v>
      </c>
      <c r="K797">
        <v>1</v>
      </c>
      <c r="L797" s="2" t="s">
        <v>73</v>
      </c>
      <c r="M797">
        <v>13</v>
      </c>
      <c r="N797">
        <v>7950</v>
      </c>
      <c r="O797">
        <v>954</v>
      </c>
      <c r="P797">
        <v>1325</v>
      </c>
      <c r="R797" s="2" t="s">
        <v>170</v>
      </c>
      <c r="T797">
        <v>0</v>
      </c>
    </row>
    <row r="798" spans="1:21" x14ac:dyDescent="0.2">
      <c r="A798" s="2" t="s">
        <v>136</v>
      </c>
      <c r="B798" s="2" t="s">
        <v>1072</v>
      </c>
      <c r="C798" s="2" t="s">
        <v>37</v>
      </c>
      <c r="D798">
        <v>27468</v>
      </c>
      <c r="E798">
        <v>27468</v>
      </c>
      <c r="F798">
        <v>4</v>
      </c>
      <c r="G798" s="2" t="s">
        <v>55</v>
      </c>
      <c r="H798" s="2" t="s">
        <v>157</v>
      </c>
      <c r="I798" s="2" t="s">
        <v>212</v>
      </c>
      <c r="J798" s="2" t="s">
        <v>159</v>
      </c>
      <c r="K798">
        <v>1</v>
      </c>
      <c r="L798" s="2" t="s">
        <v>191</v>
      </c>
      <c r="N798">
        <v>4310</v>
      </c>
      <c r="O798">
        <v>465.48</v>
      </c>
      <c r="P798">
        <v>0</v>
      </c>
      <c r="R798" s="2" t="s">
        <v>42</v>
      </c>
      <c r="T798">
        <v>0</v>
      </c>
      <c r="U798">
        <v>11</v>
      </c>
    </row>
    <row r="799" spans="1:21" x14ac:dyDescent="0.2">
      <c r="A799" s="2" t="s">
        <v>53</v>
      </c>
      <c r="B799" s="2" t="s">
        <v>1073</v>
      </c>
      <c r="C799" s="2" t="s">
        <v>37</v>
      </c>
      <c r="D799">
        <v>36566</v>
      </c>
      <c r="E799">
        <v>36566</v>
      </c>
      <c r="F799">
        <v>4</v>
      </c>
      <c r="G799" s="2" t="s">
        <v>1074</v>
      </c>
      <c r="H799" s="2" t="s">
        <v>166</v>
      </c>
      <c r="I799" s="2" t="s">
        <v>167</v>
      </c>
      <c r="J799" s="2" t="s">
        <v>168</v>
      </c>
      <c r="K799">
        <v>1</v>
      </c>
      <c r="L799" s="2" t="s">
        <v>215</v>
      </c>
      <c r="M799">
        <v>13</v>
      </c>
      <c r="N799">
        <v>6600</v>
      </c>
      <c r="O799">
        <v>792</v>
      </c>
      <c r="P799">
        <v>1100</v>
      </c>
      <c r="R799" s="2" t="s">
        <v>170</v>
      </c>
      <c r="T799">
        <v>0</v>
      </c>
    </row>
    <row r="800" spans="1:21" x14ac:dyDescent="0.2">
      <c r="A800" s="2" t="s">
        <v>70</v>
      </c>
      <c r="B800" s="2" t="s">
        <v>1075</v>
      </c>
      <c r="C800" s="2" t="s">
        <v>37</v>
      </c>
      <c r="D800">
        <v>27468</v>
      </c>
      <c r="E800">
        <v>27468</v>
      </c>
      <c r="F800">
        <v>4</v>
      </c>
      <c r="G800" s="2" t="s">
        <v>55</v>
      </c>
      <c r="H800" s="2" t="s">
        <v>157</v>
      </c>
      <c r="I800" s="2" t="s">
        <v>158</v>
      </c>
      <c r="J800" s="2" t="s">
        <v>159</v>
      </c>
      <c r="K800">
        <v>1</v>
      </c>
      <c r="L800" s="2" t="s">
        <v>132</v>
      </c>
      <c r="N800">
        <v>9015.2999999999993</v>
      </c>
      <c r="O800">
        <v>973.65</v>
      </c>
      <c r="P800">
        <v>0</v>
      </c>
      <c r="Q800" s="2" t="s">
        <v>215</v>
      </c>
      <c r="R800" s="2" t="s">
        <v>127</v>
      </c>
      <c r="T800">
        <v>0</v>
      </c>
    </row>
    <row r="801" spans="1:21" x14ac:dyDescent="0.2">
      <c r="A801" s="2" t="s">
        <v>80</v>
      </c>
      <c r="B801" s="2" t="s">
        <v>1076</v>
      </c>
      <c r="C801" s="2" t="s">
        <v>37</v>
      </c>
      <c r="D801">
        <v>44699</v>
      </c>
      <c r="E801">
        <v>44699</v>
      </c>
      <c r="F801">
        <v>1</v>
      </c>
      <c r="G801" s="2" t="s">
        <v>1077</v>
      </c>
      <c r="H801" s="2" t="s">
        <v>39</v>
      </c>
      <c r="I801" s="2" t="s">
        <v>123</v>
      </c>
      <c r="J801" s="2" t="s">
        <v>124</v>
      </c>
      <c r="K801">
        <v>1</v>
      </c>
      <c r="L801" s="2" t="s">
        <v>103</v>
      </c>
      <c r="M801">
        <v>102</v>
      </c>
      <c r="N801">
        <v>1020</v>
      </c>
      <c r="O801">
        <v>102</v>
      </c>
      <c r="P801">
        <v>170</v>
      </c>
      <c r="Q801" s="2" t="s">
        <v>185</v>
      </c>
      <c r="R801" s="2" t="s">
        <v>42</v>
      </c>
      <c r="S801">
        <v>1</v>
      </c>
      <c r="T801">
        <v>1</v>
      </c>
      <c r="U801">
        <v>10</v>
      </c>
    </row>
    <row r="802" spans="1:21" x14ac:dyDescent="0.2">
      <c r="A802" s="2" t="s">
        <v>315</v>
      </c>
      <c r="B802" s="2" t="s">
        <v>1078</v>
      </c>
      <c r="C802" s="2" t="s">
        <v>37</v>
      </c>
      <c r="D802">
        <v>27468</v>
      </c>
      <c r="E802">
        <v>27468</v>
      </c>
      <c r="F802">
        <v>4</v>
      </c>
      <c r="G802" s="2" t="s">
        <v>55</v>
      </c>
      <c r="H802" s="2" t="s">
        <v>582</v>
      </c>
      <c r="I802" s="2" t="s">
        <v>209</v>
      </c>
      <c r="J802" s="2" t="s">
        <v>210</v>
      </c>
      <c r="K802">
        <v>1</v>
      </c>
      <c r="L802" s="2" t="s">
        <v>276</v>
      </c>
      <c r="N802">
        <v>4399</v>
      </c>
      <c r="O802">
        <v>475.09</v>
      </c>
      <c r="P802">
        <v>0</v>
      </c>
      <c r="Q802" s="2" t="s">
        <v>133</v>
      </c>
      <c r="R802" s="2" t="s">
        <v>535</v>
      </c>
      <c r="T802">
        <v>0</v>
      </c>
      <c r="U802">
        <v>11</v>
      </c>
    </row>
    <row r="803" spans="1:21" x14ac:dyDescent="0.2">
      <c r="A803" s="2" t="s">
        <v>120</v>
      </c>
      <c r="B803" s="2" t="s">
        <v>1079</v>
      </c>
      <c r="C803" s="2" t="s">
        <v>37</v>
      </c>
      <c r="D803">
        <v>8540</v>
      </c>
      <c r="E803">
        <v>37745</v>
      </c>
      <c r="F803">
        <v>1</v>
      </c>
      <c r="G803" s="2" t="s">
        <v>52</v>
      </c>
      <c r="H803" s="2" t="s">
        <v>39</v>
      </c>
      <c r="I803" s="2" t="s">
        <v>123</v>
      </c>
      <c r="J803" s="2" t="s">
        <v>124</v>
      </c>
      <c r="K803">
        <v>1</v>
      </c>
      <c r="L803" s="2" t="s">
        <v>598</v>
      </c>
      <c r="M803">
        <v>102</v>
      </c>
      <c r="N803">
        <v>5595</v>
      </c>
      <c r="O803">
        <v>559.5</v>
      </c>
      <c r="P803">
        <v>932.5</v>
      </c>
      <c r="Q803" s="2" t="s">
        <v>185</v>
      </c>
      <c r="R803" s="2" t="s">
        <v>127</v>
      </c>
      <c r="S803">
        <v>1</v>
      </c>
      <c r="T803">
        <v>1</v>
      </c>
      <c r="U803">
        <v>10</v>
      </c>
    </row>
    <row r="804" spans="1:21" x14ac:dyDescent="0.2">
      <c r="A804" s="2" t="s">
        <v>110</v>
      </c>
      <c r="B804" s="2" t="s">
        <v>1080</v>
      </c>
      <c r="C804" s="2" t="s">
        <v>37</v>
      </c>
      <c r="D804">
        <v>27468</v>
      </c>
      <c r="E804">
        <v>27468</v>
      </c>
      <c r="F804">
        <v>4</v>
      </c>
      <c r="G804" s="2" t="s">
        <v>55</v>
      </c>
      <c r="H804" s="2" t="s">
        <v>208</v>
      </c>
      <c r="I804" s="2" t="s">
        <v>209</v>
      </c>
      <c r="J804" s="2" t="s">
        <v>210</v>
      </c>
      <c r="K804">
        <v>1</v>
      </c>
      <c r="L804" s="2" t="s">
        <v>76</v>
      </c>
      <c r="N804">
        <v>6726</v>
      </c>
      <c r="O804">
        <v>726.41</v>
      </c>
      <c r="P804">
        <v>0</v>
      </c>
      <c r="Q804" s="2" t="s">
        <v>215</v>
      </c>
      <c r="R804" s="2" t="s">
        <v>134</v>
      </c>
      <c r="T804">
        <v>0</v>
      </c>
      <c r="U804">
        <v>11</v>
      </c>
    </row>
    <row r="805" spans="1:21" x14ac:dyDescent="0.2">
      <c r="A805" s="2" t="s">
        <v>136</v>
      </c>
      <c r="B805" s="2" t="s">
        <v>1081</v>
      </c>
      <c r="C805" s="2" t="s">
        <v>37</v>
      </c>
      <c r="D805">
        <v>27468</v>
      </c>
      <c r="E805">
        <v>27468</v>
      </c>
      <c r="F805">
        <v>1</v>
      </c>
      <c r="G805" s="2" t="s">
        <v>55</v>
      </c>
      <c r="H805" s="2" t="s">
        <v>39</v>
      </c>
      <c r="I805" s="2" t="s">
        <v>123</v>
      </c>
      <c r="J805" s="2" t="s">
        <v>124</v>
      </c>
      <c r="K805">
        <v>1</v>
      </c>
      <c r="L805" s="2" t="s">
        <v>120</v>
      </c>
      <c r="N805">
        <v>2744</v>
      </c>
      <c r="O805">
        <v>329.28</v>
      </c>
      <c r="P805">
        <v>0</v>
      </c>
      <c r="Q805" s="2" t="s">
        <v>185</v>
      </c>
      <c r="R805" s="2" t="s">
        <v>42</v>
      </c>
      <c r="S805">
        <v>1</v>
      </c>
      <c r="T805">
        <v>1</v>
      </c>
      <c r="U805">
        <v>10</v>
      </c>
    </row>
    <row r="806" spans="1:21" x14ac:dyDescent="0.2">
      <c r="A806" s="2" t="s">
        <v>46</v>
      </c>
      <c r="B806" s="2" t="s">
        <v>1082</v>
      </c>
      <c r="C806" s="2" t="s">
        <v>37</v>
      </c>
      <c r="D806">
        <v>27483</v>
      </c>
      <c r="E806">
        <v>27483</v>
      </c>
      <c r="F806">
        <v>4</v>
      </c>
      <c r="G806" s="2" t="s">
        <v>75</v>
      </c>
      <c r="H806" s="2" t="s">
        <v>157</v>
      </c>
      <c r="I806" s="2" t="s">
        <v>158</v>
      </c>
      <c r="J806" s="2" t="s">
        <v>159</v>
      </c>
      <c r="K806">
        <v>1</v>
      </c>
      <c r="L806" s="2" t="s">
        <v>64</v>
      </c>
      <c r="N806">
        <v>2840</v>
      </c>
      <c r="O806">
        <v>306.72000000000003</v>
      </c>
      <c r="P806">
        <v>0</v>
      </c>
      <c r="Q806" s="2" t="s">
        <v>104</v>
      </c>
      <c r="R806" s="2" t="s">
        <v>42</v>
      </c>
      <c r="T806">
        <v>0</v>
      </c>
    </row>
    <row r="807" spans="1:21" x14ac:dyDescent="0.2">
      <c r="A807" s="2" t="s">
        <v>50</v>
      </c>
      <c r="B807" s="2" t="s">
        <v>1083</v>
      </c>
      <c r="C807" s="2" t="s">
        <v>37</v>
      </c>
      <c r="D807">
        <v>8540</v>
      </c>
      <c r="E807">
        <v>37745</v>
      </c>
      <c r="F807">
        <v>1</v>
      </c>
      <c r="G807" s="2" t="s">
        <v>52</v>
      </c>
      <c r="H807" s="2" t="s">
        <v>39</v>
      </c>
      <c r="I807" s="2" t="s">
        <v>123</v>
      </c>
      <c r="J807" s="2" t="s">
        <v>124</v>
      </c>
      <c r="K807">
        <v>1</v>
      </c>
      <c r="L807" s="2" t="s">
        <v>53</v>
      </c>
      <c r="M807">
        <v>102</v>
      </c>
      <c r="N807">
        <v>20907</v>
      </c>
      <c r="O807">
        <v>2090.6999999999998</v>
      </c>
      <c r="P807">
        <v>3484.5</v>
      </c>
      <c r="Q807" s="2" t="s">
        <v>200</v>
      </c>
      <c r="R807" s="2" t="s">
        <v>127</v>
      </c>
      <c r="S807">
        <v>1</v>
      </c>
      <c r="T807">
        <v>1</v>
      </c>
      <c r="U807">
        <v>10</v>
      </c>
    </row>
    <row r="808" spans="1:21" x14ac:dyDescent="0.2">
      <c r="A808" s="2" t="s">
        <v>132</v>
      </c>
      <c r="B808" s="2" t="s">
        <v>1084</v>
      </c>
      <c r="C808" s="2" t="s">
        <v>37</v>
      </c>
      <c r="D808">
        <v>8540</v>
      </c>
      <c r="E808">
        <v>37745</v>
      </c>
      <c r="F808">
        <v>1</v>
      </c>
      <c r="G808" s="2" t="s">
        <v>52</v>
      </c>
      <c r="H808" s="2" t="s">
        <v>39</v>
      </c>
      <c r="I808" s="2" t="s">
        <v>123</v>
      </c>
      <c r="J808" s="2" t="s">
        <v>124</v>
      </c>
      <c r="K808">
        <v>1</v>
      </c>
      <c r="L808" s="2" t="s">
        <v>1085</v>
      </c>
      <c r="M808">
        <v>102</v>
      </c>
      <c r="N808">
        <v>24450</v>
      </c>
      <c r="O808">
        <v>2445</v>
      </c>
      <c r="P808">
        <v>4075</v>
      </c>
      <c r="Q808" s="2" t="s">
        <v>126</v>
      </c>
      <c r="R808" s="2" t="s">
        <v>127</v>
      </c>
      <c r="S808">
        <v>1</v>
      </c>
      <c r="T808">
        <v>1</v>
      </c>
      <c r="U808">
        <v>10</v>
      </c>
    </row>
    <row r="809" spans="1:21" x14ac:dyDescent="0.2">
      <c r="A809" s="2" t="s">
        <v>73</v>
      </c>
      <c r="B809" s="2" t="s">
        <v>1086</v>
      </c>
      <c r="C809" s="2" t="s">
        <v>37</v>
      </c>
      <c r="D809">
        <v>27468</v>
      </c>
      <c r="E809">
        <v>27468</v>
      </c>
      <c r="F809">
        <v>2</v>
      </c>
      <c r="G809" s="2" t="s">
        <v>55</v>
      </c>
      <c r="H809" s="2" t="s">
        <v>166</v>
      </c>
      <c r="I809" s="2" t="s">
        <v>167</v>
      </c>
      <c r="J809" s="2" t="s">
        <v>168</v>
      </c>
      <c r="K809">
        <v>1</v>
      </c>
      <c r="L809" s="2" t="s">
        <v>73</v>
      </c>
      <c r="N809">
        <v>6130</v>
      </c>
      <c r="O809">
        <v>662.04</v>
      </c>
      <c r="P809">
        <v>0</v>
      </c>
      <c r="R809" s="2" t="s">
        <v>170</v>
      </c>
      <c r="T809">
        <v>0</v>
      </c>
    </row>
    <row r="810" spans="1:21" x14ac:dyDescent="0.2">
      <c r="A810" s="2" t="s">
        <v>35</v>
      </c>
      <c r="B810" s="2" t="s">
        <v>1087</v>
      </c>
      <c r="C810" s="2" t="s">
        <v>37</v>
      </c>
      <c r="D810">
        <v>27468</v>
      </c>
      <c r="E810">
        <v>27468</v>
      </c>
      <c r="F810">
        <v>1</v>
      </c>
      <c r="G810" s="2" t="s">
        <v>55</v>
      </c>
      <c r="H810" s="2" t="s">
        <v>39</v>
      </c>
      <c r="I810" s="2" t="s">
        <v>123</v>
      </c>
      <c r="J810" s="2" t="s">
        <v>124</v>
      </c>
      <c r="K810">
        <v>1</v>
      </c>
      <c r="L810" s="2" t="s">
        <v>233</v>
      </c>
      <c r="N810">
        <v>30022.799999999999</v>
      </c>
      <c r="O810">
        <v>4701.57</v>
      </c>
      <c r="P810">
        <v>0</v>
      </c>
      <c r="Q810" s="2" t="s">
        <v>215</v>
      </c>
      <c r="R810" s="2" t="s">
        <v>127</v>
      </c>
      <c r="S810">
        <v>1</v>
      </c>
      <c r="T810">
        <v>1</v>
      </c>
      <c r="U810">
        <v>10</v>
      </c>
    </row>
    <row r="811" spans="1:21" x14ac:dyDescent="0.2">
      <c r="A811" s="2" t="s">
        <v>56</v>
      </c>
      <c r="B811" s="2" t="s">
        <v>1088</v>
      </c>
      <c r="C811" s="2" t="s">
        <v>37</v>
      </c>
      <c r="D811">
        <v>19568</v>
      </c>
      <c r="E811">
        <v>19568</v>
      </c>
      <c r="F811">
        <v>1</v>
      </c>
      <c r="G811" s="2" t="s">
        <v>49</v>
      </c>
      <c r="H811" s="2" t="s">
        <v>166</v>
      </c>
      <c r="I811" s="2" t="s">
        <v>167</v>
      </c>
      <c r="J811" s="2" t="s">
        <v>168</v>
      </c>
      <c r="K811">
        <v>1</v>
      </c>
      <c r="L811" s="2" t="s">
        <v>313</v>
      </c>
      <c r="M811">
        <v>25</v>
      </c>
      <c r="N811">
        <v>320</v>
      </c>
      <c r="O811">
        <v>38.4</v>
      </c>
      <c r="P811">
        <v>53.33</v>
      </c>
      <c r="R811" s="2" t="s">
        <v>170</v>
      </c>
      <c r="T811">
        <v>0</v>
      </c>
    </row>
    <row r="812" spans="1:21" x14ac:dyDescent="0.2">
      <c r="A812" s="2" t="s">
        <v>120</v>
      </c>
      <c r="B812" s="2" t="s">
        <v>1089</v>
      </c>
      <c r="C812" s="2" t="s">
        <v>37</v>
      </c>
      <c r="D812">
        <v>19568</v>
      </c>
      <c r="E812">
        <v>19568</v>
      </c>
      <c r="F812">
        <v>4</v>
      </c>
      <c r="G812" s="2" t="s">
        <v>49</v>
      </c>
      <c r="H812" s="2" t="s">
        <v>157</v>
      </c>
      <c r="I812" s="2" t="s">
        <v>123</v>
      </c>
      <c r="J812" s="2" t="s">
        <v>159</v>
      </c>
      <c r="K812">
        <v>1</v>
      </c>
      <c r="L812" s="2" t="s">
        <v>125</v>
      </c>
      <c r="M812">
        <v>24</v>
      </c>
      <c r="N812">
        <v>2730</v>
      </c>
      <c r="O812">
        <v>294.83999999999997</v>
      </c>
      <c r="P812">
        <v>455</v>
      </c>
      <c r="Q812" s="2" t="s">
        <v>185</v>
      </c>
      <c r="R812" s="2" t="s">
        <v>42</v>
      </c>
      <c r="T812">
        <v>0</v>
      </c>
    </row>
    <row r="813" spans="1:21" x14ac:dyDescent="0.2">
      <c r="A813" s="2" t="s">
        <v>35</v>
      </c>
      <c r="B813" s="2" t="s">
        <v>1090</v>
      </c>
      <c r="C813" s="2" t="s">
        <v>37</v>
      </c>
      <c r="D813">
        <v>27468</v>
      </c>
      <c r="E813">
        <v>27468</v>
      </c>
      <c r="F813">
        <v>1</v>
      </c>
      <c r="G813" s="2" t="s">
        <v>55</v>
      </c>
      <c r="H813" s="2" t="s">
        <v>39</v>
      </c>
      <c r="I813" s="2" t="s">
        <v>123</v>
      </c>
      <c r="J813" s="2" t="s">
        <v>124</v>
      </c>
      <c r="K813">
        <v>1</v>
      </c>
      <c r="L813" s="2" t="s">
        <v>64</v>
      </c>
      <c r="N813">
        <v>17817</v>
      </c>
      <c r="O813">
        <v>2138.04</v>
      </c>
      <c r="P813">
        <v>0</v>
      </c>
      <c r="Q813" s="2" t="s">
        <v>132</v>
      </c>
      <c r="R813" s="2" t="s">
        <v>127</v>
      </c>
      <c r="S813">
        <v>1</v>
      </c>
      <c r="T813">
        <v>1</v>
      </c>
      <c r="U813">
        <v>10</v>
      </c>
    </row>
    <row r="814" spans="1:21" x14ac:dyDescent="0.2">
      <c r="A814" s="2" t="s">
        <v>315</v>
      </c>
      <c r="B814" s="2" t="s">
        <v>1091</v>
      </c>
      <c r="C814" s="2" t="s">
        <v>37</v>
      </c>
      <c r="D814">
        <v>8540</v>
      </c>
      <c r="E814">
        <v>37745</v>
      </c>
      <c r="F814">
        <v>1</v>
      </c>
      <c r="G814" s="2" t="s">
        <v>52</v>
      </c>
      <c r="H814" s="2" t="s">
        <v>39</v>
      </c>
      <c r="I814" s="2" t="s">
        <v>123</v>
      </c>
      <c r="J814" s="2" t="s">
        <v>124</v>
      </c>
      <c r="K814">
        <v>1</v>
      </c>
      <c r="L814" s="2" t="s">
        <v>313</v>
      </c>
      <c r="M814">
        <v>102</v>
      </c>
      <c r="N814">
        <v>12615</v>
      </c>
      <c r="O814">
        <v>1261.5</v>
      </c>
      <c r="P814">
        <v>2102.5</v>
      </c>
      <c r="Q814" s="2" t="s">
        <v>185</v>
      </c>
      <c r="R814" s="2" t="s">
        <v>127</v>
      </c>
      <c r="S814">
        <v>1</v>
      </c>
      <c r="T814">
        <v>1</v>
      </c>
      <c r="U814">
        <v>10</v>
      </c>
    </row>
    <row r="815" spans="1:21" x14ac:dyDescent="0.2">
      <c r="A815" s="2" t="s">
        <v>206</v>
      </c>
      <c r="B815" s="2" t="s">
        <v>1092</v>
      </c>
      <c r="C815" s="2" t="s">
        <v>37</v>
      </c>
      <c r="D815">
        <v>8540</v>
      </c>
      <c r="E815">
        <v>37755</v>
      </c>
      <c r="F815">
        <v>1</v>
      </c>
      <c r="G815" s="2" t="s">
        <v>69</v>
      </c>
      <c r="H815" s="2" t="s">
        <v>166</v>
      </c>
      <c r="I815" s="2" t="s">
        <v>167</v>
      </c>
      <c r="J815" s="2" t="s">
        <v>168</v>
      </c>
      <c r="K815">
        <v>1</v>
      </c>
      <c r="L815" s="2" t="s">
        <v>56</v>
      </c>
      <c r="M815">
        <v>102</v>
      </c>
      <c r="N815">
        <v>30650</v>
      </c>
      <c r="O815">
        <v>3065</v>
      </c>
      <c r="P815">
        <v>5107.67</v>
      </c>
      <c r="R815" s="2" t="s">
        <v>170</v>
      </c>
      <c r="T815">
        <v>0</v>
      </c>
    </row>
    <row r="816" spans="1:21" x14ac:dyDescent="0.2">
      <c r="A816" s="2" t="s">
        <v>120</v>
      </c>
      <c r="B816" s="2" t="s">
        <v>1093</v>
      </c>
      <c r="C816" s="2" t="s">
        <v>37</v>
      </c>
      <c r="D816">
        <v>27468</v>
      </c>
      <c r="E816">
        <v>27468</v>
      </c>
      <c r="F816">
        <v>1</v>
      </c>
      <c r="G816" s="2" t="s">
        <v>55</v>
      </c>
      <c r="H816" s="2" t="s">
        <v>166</v>
      </c>
      <c r="I816" s="2" t="s">
        <v>167</v>
      </c>
      <c r="J816" s="2" t="s">
        <v>168</v>
      </c>
      <c r="K816">
        <v>1</v>
      </c>
      <c r="L816" s="2" t="s">
        <v>799</v>
      </c>
      <c r="N816">
        <v>8677.98</v>
      </c>
      <c r="O816">
        <v>1028.73</v>
      </c>
      <c r="P816">
        <v>0</v>
      </c>
      <c r="R816" s="2" t="s">
        <v>170</v>
      </c>
      <c r="T816">
        <v>0</v>
      </c>
    </row>
    <row r="817" spans="1:21" x14ac:dyDescent="0.2">
      <c r="A817" s="2" t="s">
        <v>206</v>
      </c>
      <c r="B817" s="2" t="s">
        <v>1094</v>
      </c>
      <c r="C817" s="2" t="s">
        <v>37</v>
      </c>
      <c r="D817">
        <v>8540</v>
      </c>
      <c r="E817">
        <v>37755</v>
      </c>
      <c r="F817">
        <v>1</v>
      </c>
      <c r="G817" s="2" t="s">
        <v>69</v>
      </c>
      <c r="H817" s="2" t="s">
        <v>39</v>
      </c>
      <c r="I817" s="2" t="s">
        <v>123</v>
      </c>
      <c r="J817" s="2" t="s">
        <v>124</v>
      </c>
      <c r="K817">
        <v>1</v>
      </c>
      <c r="L817" s="2" t="s">
        <v>56</v>
      </c>
      <c r="M817">
        <v>102</v>
      </c>
      <c r="N817">
        <v>9028</v>
      </c>
      <c r="O817">
        <v>902.8</v>
      </c>
      <c r="P817">
        <v>1504.67</v>
      </c>
      <c r="Q817" s="2" t="s">
        <v>126</v>
      </c>
      <c r="R817" s="2" t="s">
        <v>127</v>
      </c>
      <c r="S817">
        <v>1</v>
      </c>
      <c r="T817">
        <v>1</v>
      </c>
      <c r="U817">
        <v>10</v>
      </c>
    </row>
    <row r="818" spans="1:21" x14ac:dyDescent="0.2">
      <c r="A818" s="2" t="s">
        <v>63</v>
      </c>
      <c r="B818" s="2" t="s">
        <v>1095</v>
      </c>
      <c r="C818" s="2" t="s">
        <v>37</v>
      </c>
      <c r="D818">
        <v>27468</v>
      </c>
      <c r="E818">
        <v>27468</v>
      </c>
      <c r="F818">
        <v>2</v>
      </c>
      <c r="G818" s="2" t="s">
        <v>55</v>
      </c>
      <c r="H818" s="2" t="s">
        <v>166</v>
      </c>
      <c r="I818" s="2" t="s">
        <v>167</v>
      </c>
      <c r="J818" s="2" t="s">
        <v>168</v>
      </c>
      <c r="K818">
        <v>1</v>
      </c>
      <c r="L818" s="2" t="s">
        <v>136</v>
      </c>
      <c r="N818">
        <v>218.8</v>
      </c>
      <c r="O818">
        <v>23.63</v>
      </c>
      <c r="P818">
        <v>0</v>
      </c>
      <c r="R818" s="2" t="s">
        <v>170</v>
      </c>
      <c r="T818">
        <v>0</v>
      </c>
    </row>
    <row r="819" spans="1:21" x14ac:dyDescent="0.2">
      <c r="A819" s="2" t="s">
        <v>70</v>
      </c>
      <c r="B819" s="2" t="s">
        <v>1096</v>
      </c>
      <c r="C819" s="2" t="s">
        <v>37</v>
      </c>
      <c r="D819">
        <v>27468</v>
      </c>
      <c r="E819">
        <v>27468</v>
      </c>
      <c r="F819">
        <v>1</v>
      </c>
      <c r="G819" s="2" t="s">
        <v>55</v>
      </c>
      <c r="H819" s="2" t="s">
        <v>39</v>
      </c>
      <c r="I819" s="2" t="s">
        <v>123</v>
      </c>
      <c r="J819" s="2" t="s">
        <v>124</v>
      </c>
      <c r="K819">
        <v>1</v>
      </c>
      <c r="L819" s="2" t="s">
        <v>315</v>
      </c>
      <c r="N819">
        <v>6050</v>
      </c>
      <c r="O819">
        <v>726</v>
      </c>
      <c r="P819">
        <v>0</v>
      </c>
      <c r="Q819" s="2" t="s">
        <v>185</v>
      </c>
      <c r="R819" s="2" t="s">
        <v>127</v>
      </c>
      <c r="S819">
        <v>1</v>
      </c>
      <c r="T819">
        <v>1</v>
      </c>
      <c r="U819">
        <v>10</v>
      </c>
    </row>
    <row r="820" spans="1:21" x14ac:dyDescent="0.2">
      <c r="A820" s="2" t="s">
        <v>63</v>
      </c>
      <c r="B820" s="2" t="s">
        <v>1097</v>
      </c>
      <c r="C820" s="2" t="s">
        <v>37</v>
      </c>
      <c r="D820">
        <v>27468</v>
      </c>
      <c r="E820">
        <v>27468</v>
      </c>
      <c r="F820">
        <v>4</v>
      </c>
      <c r="G820" s="2" t="s">
        <v>55</v>
      </c>
      <c r="H820" s="2" t="s">
        <v>157</v>
      </c>
      <c r="I820" s="2" t="s">
        <v>158</v>
      </c>
      <c r="J820" s="2" t="s">
        <v>159</v>
      </c>
      <c r="K820">
        <v>1</v>
      </c>
      <c r="L820" s="2" t="s">
        <v>70</v>
      </c>
      <c r="N820">
        <v>6327</v>
      </c>
      <c r="O820">
        <v>683.32</v>
      </c>
      <c r="P820">
        <v>0</v>
      </c>
      <c r="Q820" s="2" t="s">
        <v>215</v>
      </c>
      <c r="R820" s="2" t="s">
        <v>127</v>
      </c>
      <c r="T820">
        <v>0</v>
      </c>
    </row>
    <row r="821" spans="1:21" x14ac:dyDescent="0.2">
      <c r="A821" s="2" t="s">
        <v>147</v>
      </c>
      <c r="B821" s="2" t="s">
        <v>1098</v>
      </c>
      <c r="C821" s="2" t="s">
        <v>37</v>
      </c>
      <c r="D821">
        <v>8540</v>
      </c>
      <c r="E821">
        <v>37745</v>
      </c>
      <c r="F821">
        <v>1</v>
      </c>
      <c r="G821" s="2" t="s">
        <v>52</v>
      </c>
      <c r="H821" s="2" t="s">
        <v>39</v>
      </c>
      <c r="I821" s="2" t="s">
        <v>123</v>
      </c>
      <c r="J821" s="2" t="s">
        <v>124</v>
      </c>
      <c r="K821">
        <v>1</v>
      </c>
      <c r="L821" s="2" t="s">
        <v>56</v>
      </c>
      <c r="M821">
        <v>102</v>
      </c>
      <c r="N821">
        <v>10092</v>
      </c>
      <c r="O821">
        <v>1009.2</v>
      </c>
      <c r="P821">
        <v>1682</v>
      </c>
      <c r="Q821" s="2" t="s">
        <v>494</v>
      </c>
      <c r="R821" s="2" t="s">
        <v>127</v>
      </c>
      <c r="S821">
        <v>1</v>
      </c>
      <c r="T821">
        <v>2</v>
      </c>
      <c r="U821">
        <v>10</v>
      </c>
    </row>
    <row r="822" spans="1:21" x14ac:dyDescent="0.2">
      <c r="A822" s="2" t="s">
        <v>315</v>
      </c>
      <c r="B822" s="2" t="s">
        <v>1099</v>
      </c>
      <c r="C822" s="2" t="s">
        <v>37</v>
      </c>
      <c r="D822">
        <v>27468</v>
      </c>
      <c r="E822">
        <v>27468</v>
      </c>
      <c r="F822">
        <v>1</v>
      </c>
      <c r="G822" s="2" t="s">
        <v>55</v>
      </c>
      <c r="H822" s="2" t="s">
        <v>166</v>
      </c>
      <c r="I822" s="2" t="s">
        <v>167</v>
      </c>
      <c r="J822" s="2" t="s">
        <v>168</v>
      </c>
      <c r="K822">
        <v>1</v>
      </c>
      <c r="L822" s="2" t="s">
        <v>200</v>
      </c>
      <c r="N822">
        <v>850</v>
      </c>
      <c r="O822">
        <v>102</v>
      </c>
      <c r="P822">
        <v>0</v>
      </c>
      <c r="R822" s="2" t="s">
        <v>170</v>
      </c>
      <c r="T822">
        <v>0</v>
      </c>
    </row>
    <row r="823" spans="1:21" x14ac:dyDescent="0.2">
      <c r="A823" s="2" t="s">
        <v>136</v>
      </c>
      <c r="B823" s="2" t="s">
        <v>1100</v>
      </c>
      <c r="C823" s="2" t="s">
        <v>37</v>
      </c>
      <c r="D823">
        <v>8540</v>
      </c>
      <c r="E823">
        <v>47807</v>
      </c>
      <c r="F823">
        <v>1</v>
      </c>
      <c r="G823" s="2" t="s">
        <v>72</v>
      </c>
      <c r="H823" s="2" t="s">
        <v>39</v>
      </c>
      <c r="I823" s="2" t="s">
        <v>123</v>
      </c>
      <c r="J823" s="2" t="s">
        <v>124</v>
      </c>
      <c r="K823">
        <v>1</v>
      </c>
      <c r="L823" s="2" t="s">
        <v>132</v>
      </c>
      <c r="M823">
        <v>102</v>
      </c>
      <c r="N823">
        <v>10655</v>
      </c>
      <c r="O823">
        <v>1065.5</v>
      </c>
      <c r="P823">
        <v>1775.83</v>
      </c>
      <c r="Q823" s="2" t="s">
        <v>215</v>
      </c>
      <c r="R823" s="2" t="s">
        <v>127</v>
      </c>
      <c r="S823">
        <v>1</v>
      </c>
      <c r="T823">
        <v>1</v>
      </c>
      <c r="U823">
        <v>10</v>
      </c>
    </row>
    <row r="824" spans="1:21" x14ac:dyDescent="0.2">
      <c r="A824" s="2" t="s">
        <v>104</v>
      </c>
      <c r="B824" s="2" t="s">
        <v>1101</v>
      </c>
      <c r="C824" s="2" t="s">
        <v>37</v>
      </c>
      <c r="D824">
        <v>27468</v>
      </c>
      <c r="E824">
        <v>27468</v>
      </c>
      <c r="F824">
        <v>1</v>
      </c>
      <c r="G824" s="2" t="s">
        <v>55</v>
      </c>
      <c r="H824" s="2" t="s">
        <v>39</v>
      </c>
      <c r="I824" s="2" t="s">
        <v>123</v>
      </c>
      <c r="J824" s="2" t="s">
        <v>124</v>
      </c>
      <c r="K824">
        <v>1</v>
      </c>
      <c r="L824" s="2" t="s">
        <v>47</v>
      </c>
      <c r="N824">
        <v>7409</v>
      </c>
      <c r="O824">
        <v>871.89</v>
      </c>
      <c r="P824">
        <v>0</v>
      </c>
      <c r="Q824" s="2" t="s">
        <v>215</v>
      </c>
      <c r="R824" s="2" t="s">
        <v>127</v>
      </c>
      <c r="S824">
        <v>1</v>
      </c>
      <c r="T824">
        <v>1</v>
      </c>
      <c r="U824">
        <v>10</v>
      </c>
    </row>
    <row r="825" spans="1:21" x14ac:dyDescent="0.2">
      <c r="A825" s="2" t="s">
        <v>315</v>
      </c>
      <c r="B825" s="2" t="s">
        <v>1102</v>
      </c>
      <c r="C825" s="2" t="s">
        <v>37</v>
      </c>
      <c r="D825">
        <v>61129</v>
      </c>
      <c r="E825">
        <v>61129</v>
      </c>
      <c r="F825">
        <v>4</v>
      </c>
      <c r="G825" s="2" t="s">
        <v>283</v>
      </c>
      <c r="H825" s="2" t="s">
        <v>166</v>
      </c>
      <c r="I825" s="2" t="s">
        <v>167</v>
      </c>
      <c r="J825" s="2" t="s">
        <v>168</v>
      </c>
      <c r="K825">
        <v>1</v>
      </c>
      <c r="L825" s="2" t="s">
        <v>276</v>
      </c>
      <c r="M825">
        <v>13</v>
      </c>
      <c r="N825">
        <v>5950</v>
      </c>
      <c r="O825">
        <v>714</v>
      </c>
      <c r="P825">
        <v>991.68</v>
      </c>
      <c r="R825" s="2" t="s">
        <v>170</v>
      </c>
      <c r="T825">
        <v>0</v>
      </c>
    </row>
    <row r="826" spans="1:21" x14ac:dyDescent="0.2">
      <c r="A826" s="2" t="s">
        <v>120</v>
      </c>
      <c r="B826" s="2" t="s">
        <v>1103</v>
      </c>
      <c r="C826" s="2" t="s">
        <v>37</v>
      </c>
      <c r="D826">
        <v>8540</v>
      </c>
      <c r="E826">
        <v>37745</v>
      </c>
      <c r="F826">
        <v>1</v>
      </c>
      <c r="G826" s="2" t="s">
        <v>52</v>
      </c>
      <c r="H826" s="2" t="s">
        <v>39</v>
      </c>
      <c r="I826" s="2" t="s">
        <v>123</v>
      </c>
      <c r="J826" s="2" t="s">
        <v>124</v>
      </c>
      <c r="K826">
        <v>1</v>
      </c>
      <c r="L826" s="2" t="s">
        <v>191</v>
      </c>
      <c r="M826">
        <v>102</v>
      </c>
      <c r="N826">
        <v>23000</v>
      </c>
      <c r="O826">
        <v>2300</v>
      </c>
      <c r="P826">
        <v>3833.33</v>
      </c>
      <c r="Q826" s="2" t="s">
        <v>215</v>
      </c>
      <c r="R826" s="2" t="s">
        <v>127</v>
      </c>
      <c r="S826">
        <v>1</v>
      </c>
      <c r="T826">
        <v>1</v>
      </c>
      <c r="U826">
        <v>10</v>
      </c>
    </row>
    <row r="827" spans="1:21" x14ac:dyDescent="0.2">
      <c r="A827" s="2" t="s">
        <v>315</v>
      </c>
      <c r="B827" s="2" t="s">
        <v>1104</v>
      </c>
      <c r="C827" s="2" t="s">
        <v>37</v>
      </c>
      <c r="D827">
        <v>27468</v>
      </c>
      <c r="E827">
        <v>27468</v>
      </c>
      <c r="F827">
        <v>1</v>
      </c>
      <c r="G827" s="2" t="s">
        <v>55</v>
      </c>
      <c r="H827" s="2" t="s">
        <v>39</v>
      </c>
      <c r="I827" s="2" t="s">
        <v>123</v>
      </c>
      <c r="J827" s="2" t="s">
        <v>124</v>
      </c>
      <c r="K827">
        <v>1</v>
      </c>
      <c r="L827" s="2" t="s">
        <v>132</v>
      </c>
      <c r="N827">
        <v>4250</v>
      </c>
      <c r="O827">
        <v>510</v>
      </c>
      <c r="P827">
        <v>0</v>
      </c>
      <c r="Q827" s="2" t="s">
        <v>185</v>
      </c>
      <c r="R827" s="2" t="s">
        <v>42</v>
      </c>
      <c r="S827">
        <v>1</v>
      </c>
      <c r="T827">
        <v>1</v>
      </c>
      <c r="U827">
        <v>10</v>
      </c>
    </row>
    <row r="828" spans="1:21" x14ac:dyDescent="0.2">
      <c r="A828" s="2" t="s">
        <v>59</v>
      </c>
      <c r="B828" s="2" t="s">
        <v>1105</v>
      </c>
      <c r="C828" s="2" t="s">
        <v>37</v>
      </c>
      <c r="D828">
        <v>27468</v>
      </c>
      <c r="E828">
        <v>27468</v>
      </c>
      <c r="F828">
        <v>1</v>
      </c>
      <c r="G828" s="2" t="s">
        <v>55</v>
      </c>
      <c r="H828" s="2" t="s">
        <v>39</v>
      </c>
      <c r="I828" s="2" t="s">
        <v>123</v>
      </c>
      <c r="J828" s="2" t="s">
        <v>124</v>
      </c>
      <c r="K828">
        <v>1</v>
      </c>
      <c r="L828" s="2" t="s">
        <v>67</v>
      </c>
      <c r="N828">
        <v>1035</v>
      </c>
      <c r="O828">
        <v>124.2</v>
      </c>
      <c r="P828">
        <v>0</v>
      </c>
      <c r="Q828" s="2" t="s">
        <v>132</v>
      </c>
      <c r="R828" s="2" t="s">
        <v>42</v>
      </c>
      <c r="S828">
        <v>1</v>
      </c>
      <c r="T828">
        <v>1</v>
      </c>
      <c r="U828">
        <v>10</v>
      </c>
    </row>
    <row r="829" spans="1:21" x14ac:dyDescent="0.2">
      <c r="A829" s="2" t="s">
        <v>50</v>
      </c>
      <c r="B829" s="2" t="s">
        <v>1106</v>
      </c>
      <c r="C829" s="2" t="s">
        <v>37</v>
      </c>
      <c r="D829">
        <v>8540</v>
      </c>
      <c r="E829">
        <v>37745</v>
      </c>
      <c r="F829">
        <v>1</v>
      </c>
      <c r="G829" s="2" t="s">
        <v>52</v>
      </c>
      <c r="H829" s="2" t="s">
        <v>39</v>
      </c>
      <c r="I829" s="2" t="s">
        <v>123</v>
      </c>
      <c r="J829" s="2" t="s">
        <v>124</v>
      </c>
      <c r="K829">
        <v>1</v>
      </c>
      <c r="L829" s="2" t="s">
        <v>53</v>
      </c>
      <c r="M829">
        <v>102</v>
      </c>
      <c r="N829">
        <v>12450</v>
      </c>
      <c r="O829">
        <v>1245</v>
      </c>
      <c r="P829">
        <v>2075</v>
      </c>
      <c r="Q829" s="2" t="s">
        <v>200</v>
      </c>
      <c r="R829" s="2" t="s">
        <v>127</v>
      </c>
      <c r="S829">
        <v>1</v>
      </c>
      <c r="T829">
        <v>1</v>
      </c>
      <c r="U829">
        <v>10</v>
      </c>
    </row>
    <row r="830" spans="1:21" x14ac:dyDescent="0.2">
      <c r="A830" s="2" t="s">
        <v>136</v>
      </c>
      <c r="B830" s="2" t="s">
        <v>1107</v>
      </c>
      <c r="C830" s="2" t="s">
        <v>37</v>
      </c>
      <c r="D830">
        <v>27468</v>
      </c>
      <c r="E830">
        <v>27468</v>
      </c>
      <c r="F830">
        <v>1</v>
      </c>
      <c r="G830" s="2" t="s">
        <v>55</v>
      </c>
      <c r="H830" s="2" t="s">
        <v>39</v>
      </c>
      <c r="I830" s="2" t="s">
        <v>123</v>
      </c>
      <c r="J830" s="2" t="s">
        <v>124</v>
      </c>
      <c r="K830">
        <v>1</v>
      </c>
      <c r="L830" s="2" t="s">
        <v>191</v>
      </c>
      <c r="N830">
        <v>12316</v>
      </c>
      <c r="O830">
        <v>1928.69</v>
      </c>
      <c r="P830">
        <v>0</v>
      </c>
      <c r="Q830" s="2" t="s">
        <v>133</v>
      </c>
      <c r="R830" s="2" t="s">
        <v>127</v>
      </c>
      <c r="S830">
        <v>1</v>
      </c>
      <c r="T830">
        <v>1</v>
      </c>
      <c r="U830">
        <v>10</v>
      </c>
    </row>
    <row r="831" spans="1:21" x14ac:dyDescent="0.2">
      <c r="A831" s="2" t="s">
        <v>104</v>
      </c>
      <c r="B831" s="2" t="s">
        <v>1108</v>
      </c>
      <c r="C831" s="2" t="s">
        <v>37</v>
      </c>
      <c r="D831">
        <v>27468</v>
      </c>
      <c r="E831">
        <v>27468</v>
      </c>
      <c r="F831">
        <v>1</v>
      </c>
      <c r="G831" s="2" t="s">
        <v>55</v>
      </c>
      <c r="H831" s="2" t="s">
        <v>39</v>
      </c>
      <c r="I831" s="2" t="s">
        <v>123</v>
      </c>
      <c r="J831" s="2" t="s">
        <v>124</v>
      </c>
      <c r="K831">
        <v>1</v>
      </c>
      <c r="L831" s="2" t="s">
        <v>103</v>
      </c>
      <c r="N831">
        <v>6958</v>
      </c>
      <c r="O831">
        <v>834.96</v>
      </c>
      <c r="P831">
        <v>0</v>
      </c>
      <c r="Q831" s="2" t="s">
        <v>132</v>
      </c>
      <c r="R831" s="2" t="s">
        <v>127</v>
      </c>
      <c r="S831">
        <v>1</v>
      </c>
      <c r="T831">
        <v>1</v>
      </c>
      <c r="U831">
        <v>10</v>
      </c>
    </row>
    <row r="832" spans="1:21" x14ac:dyDescent="0.2">
      <c r="A832" s="2" t="s">
        <v>70</v>
      </c>
      <c r="B832" s="2" t="s">
        <v>1109</v>
      </c>
      <c r="C832" s="2" t="s">
        <v>37</v>
      </c>
      <c r="D832">
        <v>27468</v>
      </c>
      <c r="E832">
        <v>27468</v>
      </c>
      <c r="F832">
        <v>4</v>
      </c>
      <c r="G832" s="2" t="s">
        <v>55</v>
      </c>
      <c r="H832" s="2" t="s">
        <v>208</v>
      </c>
      <c r="I832" s="2" t="s">
        <v>209</v>
      </c>
      <c r="J832" s="2" t="s">
        <v>210</v>
      </c>
      <c r="K832">
        <v>1</v>
      </c>
      <c r="L832" s="2" t="s">
        <v>136</v>
      </c>
      <c r="N832">
        <v>6500</v>
      </c>
      <c r="O832">
        <v>702</v>
      </c>
      <c r="P832">
        <v>0</v>
      </c>
      <c r="Q832" s="2" t="s">
        <v>185</v>
      </c>
      <c r="R832" s="2" t="s">
        <v>342</v>
      </c>
      <c r="T832">
        <v>0</v>
      </c>
      <c r="U832">
        <v>11</v>
      </c>
    </row>
    <row r="833" spans="1:21" x14ac:dyDescent="0.2">
      <c r="A833" s="2" t="s">
        <v>104</v>
      </c>
      <c r="B833" s="2" t="s">
        <v>1110</v>
      </c>
      <c r="C833" s="2" t="s">
        <v>37</v>
      </c>
      <c r="D833">
        <v>27468</v>
      </c>
      <c r="E833">
        <v>27468</v>
      </c>
      <c r="F833">
        <v>1</v>
      </c>
      <c r="G833" s="2" t="s">
        <v>55</v>
      </c>
      <c r="H833" s="2" t="s">
        <v>166</v>
      </c>
      <c r="I833" s="2" t="s">
        <v>167</v>
      </c>
      <c r="J833" s="2" t="s">
        <v>168</v>
      </c>
      <c r="K833">
        <v>1</v>
      </c>
      <c r="L833" s="2" t="s">
        <v>80</v>
      </c>
      <c r="N833">
        <v>3529.7</v>
      </c>
      <c r="O833">
        <v>423.56</v>
      </c>
      <c r="P833">
        <v>0</v>
      </c>
      <c r="R833" s="2" t="s">
        <v>170</v>
      </c>
      <c r="T833">
        <v>0</v>
      </c>
    </row>
    <row r="834" spans="1:21" x14ac:dyDescent="0.2">
      <c r="A834" s="2" t="s">
        <v>63</v>
      </c>
      <c r="B834" s="2" t="s">
        <v>1111</v>
      </c>
      <c r="C834" s="2" t="s">
        <v>37</v>
      </c>
      <c r="D834">
        <v>27468</v>
      </c>
      <c r="E834">
        <v>27468</v>
      </c>
      <c r="F834">
        <v>1</v>
      </c>
      <c r="G834" s="2" t="s">
        <v>55</v>
      </c>
      <c r="H834" s="2" t="s">
        <v>39</v>
      </c>
      <c r="I834" s="2" t="s">
        <v>123</v>
      </c>
      <c r="J834" s="2" t="s">
        <v>124</v>
      </c>
      <c r="K834">
        <v>1</v>
      </c>
      <c r="L834" s="2" t="s">
        <v>70</v>
      </c>
      <c r="N834">
        <v>21395</v>
      </c>
      <c r="O834">
        <v>2567.4</v>
      </c>
      <c r="P834">
        <v>0</v>
      </c>
      <c r="Q834" s="2" t="s">
        <v>185</v>
      </c>
      <c r="R834" s="2" t="s">
        <v>127</v>
      </c>
      <c r="S834">
        <v>1</v>
      </c>
      <c r="T834">
        <v>1</v>
      </c>
      <c r="U834">
        <v>10</v>
      </c>
    </row>
    <row r="835" spans="1:21" x14ac:dyDescent="0.2">
      <c r="A835" s="2" t="s">
        <v>136</v>
      </c>
      <c r="B835" s="2" t="s">
        <v>1112</v>
      </c>
      <c r="C835" s="2" t="s">
        <v>37</v>
      </c>
      <c r="D835">
        <v>27468</v>
      </c>
      <c r="E835">
        <v>27468</v>
      </c>
      <c r="F835">
        <v>1</v>
      </c>
      <c r="G835" s="2" t="s">
        <v>55</v>
      </c>
      <c r="H835" s="2" t="s">
        <v>39</v>
      </c>
      <c r="I835" s="2" t="s">
        <v>123</v>
      </c>
      <c r="J835" s="2" t="s">
        <v>124</v>
      </c>
      <c r="K835">
        <v>1</v>
      </c>
      <c r="L835" s="2" t="s">
        <v>132</v>
      </c>
      <c r="N835">
        <v>6270</v>
      </c>
      <c r="O835">
        <v>752.4</v>
      </c>
      <c r="P835">
        <v>0</v>
      </c>
      <c r="Q835" s="2" t="s">
        <v>215</v>
      </c>
      <c r="R835" s="2" t="s">
        <v>127</v>
      </c>
      <c r="S835">
        <v>1</v>
      </c>
      <c r="T835">
        <v>1</v>
      </c>
      <c r="U835">
        <v>10</v>
      </c>
    </row>
    <row r="836" spans="1:21" x14ac:dyDescent="0.2">
      <c r="A836" s="2" t="s">
        <v>315</v>
      </c>
      <c r="B836" s="2" t="s">
        <v>1113</v>
      </c>
      <c r="C836" s="2" t="s">
        <v>37</v>
      </c>
      <c r="D836">
        <v>27468</v>
      </c>
      <c r="E836">
        <v>27468</v>
      </c>
      <c r="F836">
        <v>1</v>
      </c>
      <c r="G836" s="2" t="s">
        <v>55</v>
      </c>
      <c r="H836" s="2" t="s">
        <v>166</v>
      </c>
      <c r="I836" s="2" t="s">
        <v>167</v>
      </c>
      <c r="J836" s="2" t="s">
        <v>168</v>
      </c>
      <c r="K836">
        <v>1</v>
      </c>
      <c r="L836" s="2" t="s">
        <v>598</v>
      </c>
      <c r="N836">
        <v>1208</v>
      </c>
      <c r="O836">
        <v>144.96</v>
      </c>
      <c r="P836">
        <v>0</v>
      </c>
      <c r="R836" s="2" t="s">
        <v>170</v>
      </c>
      <c r="T836">
        <v>0</v>
      </c>
    </row>
    <row r="837" spans="1:21" x14ac:dyDescent="0.2">
      <c r="A837" s="2" t="s">
        <v>110</v>
      </c>
      <c r="B837" s="2" t="s">
        <v>1114</v>
      </c>
      <c r="C837" s="2" t="s">
        <v>37</v>
      </c>
      <c r="D837">
        <v>27468</v>
      </c>
      <c r="E837">
        <v>27468</v>
      </c>
      <c r="F837">
        <v>4</v>
      </c>
      <c r="G837" s="2" t="s">
        <v>55</v>
      </c>
      <c r="H837" s="2" t="s">
        <v>157</v>
      </c>
      <c r="I837" s="2" t="s">
        <v>158</v>
      </c>
      <c r="J837" s="2" t="s">
        <v>159</v>
      </c>
      <c r="K837">
        <v>1</v>
      </c>
      <c r="L837" s="2" t="s">
        <v>76</v>
      </c>
      <c r="N837">
        <v>6050</v>
      </c>
      <c r="O837">
        <v>653.4</v>
      </c>
      <c r="P837">
        <v>0</v>
      </c>
      <c r="Q837" s="2" t="s">
        <v>132</v>
      </c>
      <c r="R837" s="2" t="s">
        <v>127</v>
      </c>
      <c r="T837">
        <v>0</v>
      </c>
    </row>
    <row r="838" spans="1:21" x14ac:dyDescent="0.2">
      <c r="A838" s="2" t="s">
        <v>59</v>
      </c>
      <c r="B838" s="2" t="s">
        <v>1115</v>
      </c>
      <c r="C838" s="2" t="s">
        <v>37</v>
      </c>
      <c r="D838">
        <v>8540</v>
      </c>
      <c r="E838">
        <v>37745</v>
      </c>
      <c r="F838">
        <v>1</v>
      </c>
      <c r="G838" s="2" t="s">
        <v>52</v>
      </c>
      <c r="H838" s="2" t="s">
        <v>39</v>
      </c>
      <c r="I838" s="2" t="s">
        <v>123</v>
      </c>
      <c r="J838" s="2" t="s">
        <v>124</v>
      </c>
      <c r="K838">
        <v>1</v>
      </c>
      <c r="L838" s="2" t="s">
        <v>110</v>
      </c>
      <c r="M838">
        <v>102</v>
      </c>
      <c r="N838">
        <v>7000</v>
      </c>
      <c r="O838">
        <v>700</v>
      </c>
      <c r="P838">
        <v>1166.67</v>
      </c>
      <c r="Q838" s="2" t="s">
        <v>132</v>
      </c>
      <c r="R838" s="2" t="s">
        <v>127</v>
      </c>
      <c r="S838">
        <v>1</v>
      </c>
      <c r="T838">
        <v>1</v>
      </c>
      <c r="U838">
        <v>10</v>
      </c>
    </row>
    <row r="839" spans="1:21" x14ac:dyDescent="0.2">
      <c r="A839" s="2" t="s">
        <v>76</v>
      </c>
      <c r="B839" s="2" t="s">
        <v>1116</v>
      </c>
      <c r="C839" s="2" t="s">
        <v>37</v>
      </c>
      <c r="D839">
        <v>19568</v>
      </c>
      <c r="E839">
        <v>19568</v>
      </c>
      <c r="F839">
        <v>4</v>
      </c>
      <c r="G839" s="2" t="s">
        <v>49</v>
      </c>
      <c r="H839" s="2" t="s">
        <v>157</v>
      </c>
      <c r="I839" s="2" t="s">
        <v>158</v>
      </c>
      <c r="J839" s="2" t="s">
        <v>159</v>
      </c>
      <c r="K839">
        <v>1</v>
      </c>
      <c r="L839" s="2" t="s">
        <v>73</v>
      </c>
      <c r="M839">
        <v>24</v>
      </c>
      <c r="N839">
        <v>10700</v>
      </c>
      <c r="O839">
        <v>1155.5999999999999</v>
      </c>
      <c r="P839">
        <v>1783.33</v>
      </c>
      <c r="Q839" s="2" t="s">
        <v>132</v>
      </c>
      <c r="R839" s="2" t="s">
        <v>127</v>
      </c>
      <c r="T839">
        <v>0</v>
      </c>
    </row>
    <row r="840" spans="1:21" x14ac:dyDescent="0.2">
      <c r="A840" s="2" t="s">
        <v>132</v>
      </c>
      <c r="B840" s="2" t="s">
        <v>1117</v>
      </c>
      <c r="C840" s="2" t="s">
        <v>37</v>
      </c>
      <c r="D840">
        <v>27468</v>
      </c>
      <c r="E840">
        <v>27468</v>
      </c>
      <c r="F840">
        <v>4</v>
      </c>
      <c r="G840" s="2" t="s">
        <v>55</v>
      </c>
      <c r="H840" s="2" t="s">
        <v>157</v>
      </c>
      <c r="I840" s="2" t="s">
        <v>158</v>
      </c>
      <c r="J840" s="2" t="s">
        <v>159</v>
      </c>
      <c r="K840">
        <v>1</v>
      </c>
      <c r="L840" s="2" t="s">
        <v>191</v>
      </c>
      <c r="N840">
        <v>2760</v>
      </c>
      <c r="O840">
        <v>298.08</v>
      </c>
      <c r="P840">
        <v>0</v>
      </c>
      <c r="Q840" s="2" t="s">
        <v>215</v>
      </c>
      <c r="R840" s="2" t="s">
        <v>42</v>
      </c>
      <c r="T840">
        <v>0</v>
      </c>
    </row>
    <row r="841" spans="1:21" x14ac:dyDescent="0.2">
      <c r="A841" s="2" t="s">
        <v>63</v>
      </c>
      <c r="B841" s="2" t="s">
        <v>1118</v>
      </c>
      <c r="C841" s="2" t="s">
        <v>37</v>
      </c>
      <c r="D841">
        <v>27468</v>
      </c>
      <c r="E841">
        <v>27468</v>
      </c>
      <c r="F841">
        <v>4</v>
      </c>
      <c r="G841" s="2" t="s">
        <v>55</v>
      </c>
      <c r="H841" s="2" t="s">
        <v>157</v>
      </c>
      <c r="I841" s="2" t="s">
        <v>212</v>
      </c>
      <c r="J841" s="2" t="s">
        <v>159</v>
      </c>
      <c r="K841">
        <v>1</v>
      </c>
      <c r="L841" s="2" t="s">
        <v>120</v>
      </c>
      <c r="N841">
        <v>4570</v>
      </c>
      <c r="O841">
        <v>493.56</v>
      </c>
      <c r="P841">
        <v>0</v>
      </c>
      <c r="R841" s="2" t="s">
        <v>42</v>
      </c>
      <c r="T841">
        <v>0</v>
      </c>
      <c r="U841">
        <v>11</v>
      </c>
    </row>
    <row r="842" spans="1:21" x14ac:dyDescent="0.2">
      <c r="A842" s="2" t="s">
        <v>63</v>
      </c>
      <c r="B842" s="2" t="s">
        <v>1119</v>
      </c>
      <c r="C842" s="2" t="s">
        <v>37</v>
      </c>
      <c r="D842">
        <v>27468</v>
      </c>
      <c r="E842">
        <v>27468</v>
      </c>
      <c r="F842">
        <v>2</v>
      </c>
      <c r="G842" s="2" t="s">
        <v>55</v>
      </c>
      <c r="H842" s="2" t="s">
        <v>166</v>
      </c>
      <c r="I842" s="2" t="s">
        <v>167</v>
      </c>
      <c r="J842" s="2" t="s">
        <v>168</v>
      </c>
      <c r="K842">
        <v>1</v>
      </c>
      <c r="L842" s="2" t="s">
        <v>63</v>
      </c>
      <c r="N842">
        <v>1295</v>
      </c>
      <c r="O842">
        <v>139.86000000000001</v>
      </c>
      <c r="P842">
        <v>0</v>
      </c>
      <c r="R842" s="2" t="s">
        <v>170</v>
      </c>
      <c r="T842">
        <v>0</v>
      </c>
    </row>
    <row r="843" spans="1:21" x14ac:dyDescent="0.2">
      <c r="A843" s="2" t="s">
        <v>120</v>
      </c>
      <c r="B843" s="2" t="s">
        <v>1120</v>
      </c>
      <c r="C843" s="2" t="s">
        <v>37</v>
      </c>
      <c r="D843">
        <v>27468</v>
      </c>
      <c r="E843">
        <v>27468</v>
      </c>
      <c r="F843">
        <v>1</v>
      </c>
      <c r="G843" s="2" t="s">
        <v>55</v>
      </c>
      <c r="H843" s="2" t="s">
        <v>166</v>
      </c>
      <c r="I843" s="2" t="s">
        <v>167</v>
      </c>
      <c r="J843" s="2" t="s">
        <v>168</v>
      </c>
      <c r="K843">
        <v>1</v>
      </c>
      <c r="L843" s="2" t="s">
        <v>191</v>
      </c>
      <c r="N843">
        <v>5544</v>
      </c>
      <c r="O843">
        <v>665.28</v>
      </c>
      <c r="P843">
        <v>0</v>
      </c>
      <c r="R843" s="2" t="s">
        <v>170</v>
      </c>
      <c r="T843">
        <v>0</v>
      </c>
    </row>
    <row r="844" spans="1:21" x14ac:dyDescent="0.2">
      <c r="A844" s="2" t="s">
        <v>315</v>
      </c>
      <c r="B844" s="2" t="s">
        <v>1121</v>
      </c>
      <c r="C844" s="2" t="s">
        <v>37</v>
      </c>
      <c r="D844">
        <v>27468</v>
      </c>
      <c r="E844">
        <v>27468</v>
      </c>
      <c r="F844">
        <v>4</v>
      </c>
      <c r="G844" s="2" t="s">
        <v>55</v>
      </c>
      <c r="H844" s="2" t="s">
        <v>582</v>
      </c>
      <c r="I844" s="2" t="s">
        <v>209</v>
      </c>
      <c r="J844" s="2" t="s">
        <v>210</v>
      </c>
      <c r="K844">
        <v>1</v>
      </c>
      <c r="L844" s="2" t="s">
        <v>1122</v>
      </c>
      <c r="N844">
        <v>5275</v>
      </c>
      <c r="O844">
        <v>569.70000000000005</v>
      </c>
      <c r="P844">
        <v>0</v>
      </c>
      <c r="Q844" s="2" t="s">
        <v>126</v>
      </c>
      <c r="R844" s="2" t="s">
        <v>583</v>
      </c>
      <c r="T844">
        <v>0</v>
      </c>
      <c r="U844">
        <v>11</v>
      </c>
    </row>
    <row r="845" spans="1:21" x14ac:dyDescent="0.2">
      <c r="A845" s="2" t="s">
        <v>136</v>
      </c>
      <c r="B845" s="2" t="s">
        <v>1123</v>
      </c>
      <c r="C845" s="2" t="s">
        <v>37</v>
      </c>
      <c r="D845">
        <v>27468</v>
      </c>
      <c r="E845">
        <v>27468</v>
      </c>
      <c r="F845">
        <v>2</v>
      </c>
      <c r="G845" s="2" t="s">
        <v>55</v>
      </c>
      <c r="H845" s="2" t="s">
        <v>39</v>
      </c>
      <c r="I845" s="2" t="s">
        <v>123</v>
      </c>
      <c r="J845" s="2" t="s">
        <v>124</v>
      </c>
      <c r="K845">
        <v>1</v>
      </c>
      <c r="L845" s="2" t="s">
        <v>281</v>
      </c>
      <c r="N845">
        <v>316.5</v>
      </c>
      <c r="O845">
        <v>34.18</v>
      </c>
      <c r="P845">
        <v>0</v>
      </c>
      <c r="Q845" s="2" t="s">
        <v>126</v>
      </c>
      <c r="R845" s="2" t="s">
        <v>42</v>
      </c>
      <c r="S845">
        <v>1</v>
      </c>
      <c r="T845">
        <v>1</v>
      </c>
      <c r="U845">
        <v>10</v>
      </c>
    </row>
    <row r="846" spans="1:21" x14ac:dyDescent="0.2">
      <c r="A846" s="2" t="s">
        <v>136</v>
      </c>
      <c r="B846" s="2" t="s">
        <v>1124</v>
      </c>
      <c r="C846" s="2" t="s">
        <v>37</v>
      </c>
      <c r="D846">
        <v>27468</v>
      </c>
      <c r="E846">
        <v>27468</v>
      </c>
      <c r="F846">
        <v>1</v>
      </c>
      <c r="G846" s="2" t="s">
        <v>55</v>
      </c>
      <c r="H846" s="2" t="s">
        <v>39</v>
      </c>
      <c r="I846" s="2" t="s">
        <v>123</v>
      </c>
      <c r="J846" s="2" t="s">
        <v>124</v>
      </c>
      <c r="K846">
        <v>1</v>
      </c>
      <c r="L846" s="2" t="s">
        <v>132</v>
      </c>
      <c r="N846">
        <v>15100</v>
      </c>
      <c r="O846">
        <v>2364.66</v>
      </c>
      <c r="P846">
        <v>0</v>
      </c>
      <c r="Q846" s="2" t="s">
        <v>215</v>
      </c>
      <c r="R846" s="2" t="s">
        <v>127</v>
      </c>
      <c r="S846">
        <v>1</v>
      </c>
      <c r="T846">
        <v>1</v>
      </c>
      <c r="U846">
        <v>10</v>
      </c>
    </row>
    <row r="847" spans="1:21" x14ac:dyDescent="0.2">
      <c r="A847" s="2" t="s">
        <v>136</v>
      </c>
      <c r="B847" s="2" t="s">
        <v>1125</v>
      </c>
      <c r="C847" s="2" t="s">
        <v>37</v>
      </c>
      <c r="D847">
        <v>27468</v>
      </c>
      <c r="E847">
        <v>27468</v>
      </c>
      <c r="F847">
        <v>1</v>
      </c>
      <c r="G847" s="2" t="s">
        <v>55</v>
      </c>
      <c r="H847" s="2" t="s">
        <v>130</v>
      </c>
      <c r="I847" s="2" t="s">
        <v>131</v>
      </c>
      <c r="J847" s="2" t="s">
        <v>1126</v>
      </c>
      <c r="K847">
        <v>1</v>
      </c>
      <c r="L847" s="2" t="s">
        <v>132</v>
      </c>
      <c r="N847">
        <v>28715</v>
      </c>
      <c r="O847">
        <v>3445.8</v>
      </c>
      <c r="P847">
        <v>0</v>
      </c>
      <c r="Q847" s="2" t="s">
        <v>126</v>
      </c>
      <c r="R847" s="2" t="s">
        <v>134</v>
      </c>
      <c r="S847">
        <v>1</v>
      </c>
      <c r="T847">
        <v>1</v>
      </c>
      <c r="U847">
        <v>10</v>
      </c>
    </row>
    <row r="848" spans="1:21" x14ac:dyDescent="0.2">
      <c r="A848" s="2" t="s">
        <v>120</v>
      </c>
      <c r="B848" s="2" t="s">
        <v>1127</v>
      </c>
      <c r="C848" s="2" t="s">
        <v>37</v>
      </c>
      <c r="D848">
        <v>27468</v>
      </c>
      <c r="E848">
        <v>27468</v>
      </c>
      <c r="F848">
        <v>2</v>
      </c>
      <c r="G848" s="2" t="s">
        <v>55</v>
      </c>
      <c r="H848" s="2" t="s">
        <v>39</v>
      </c>
      <c r="I848" s="2" t="s">
        <v>123</v>
      </c>
      <c r="J848" s="2" t="s">
        <v>124</v>
      </c>
      <c r="K848">
        <v>1</v>
      </c>
      <c r="L848" s="2" t="s">
        <v>142</v>
      </c>
      <c r="N848">
        <v>5650</v>
      </c>
      <c r="O848">
        <v>610.20000000000005</v>
      </c>
      <c r="P848">
        <v>0</v>
      </c>
      <c r="Q848" s="2" t="s">
        <v>185</v>
      </c>
      <c r="R848" s="2" t="s">
        <v>127</v>
      </c>
      <c r="S848">
        <v>1</v>
      </c>
      <c r="T848">
        <v>1</v>
      </c>
      <c r="U848">
        <v>10</v>
      </c>
    </row>
    <row r="849" spans="1:21" x14ac:dyDescent="0.2">
      <c r="A849" s="2" t="s">
        <v>136</v>
      </c>
      <c r="B849" s="2" t="s">
        <v>1128</v>
      </c>
      <c r="C849" s="2" t="s">
        <v>37</v>
      </c>
      <c r="D849">
        <v>27468</v>
      </c>
      <c r="E849">
        <v>27468</v>
      </c>
      <c r="F849">
        <v>4</v>
      </c>
      <c r="G849" s="2" t="s">
        <v>55</v>
      </c>
      <c r="H849" s="2" t="s">
        <v>157</v>
      </c>
      <c r="I849" s="2" t="s">
        <v>212</v>
      </c>
      <c r="J849" s="2" t="s">
        <v>159</v>
      </c>
      <c r="K849">
        <v>1</v>
      </c>
      <c r="L849" s="2" t="s">
        <v>120</v>
      </c>
      <c r="N849">
        <v>5560</v>
      </c>
      <c r="O849">
        <v>600.48</v>
      </c>
      <c r="P849">
        <v>0</v>
      </c>
      <c r="R849" s="2" t="s">
        <v>42</v>
      </c>
      <c r="T849">
        <v>0</v>
      </c>
      <c r="U849">
        <v>11</v>
      </c>
    </row>
    <row r="850" spans="1:21" x14ac:dyDescent="0.2">
      <c r="A850" s="2" t="s">
        <v>136</v>
      </c>
      <c r="B850" s="2" t="s">
        <v>1129</v>
      </c>
      <c r="C850" s="2" t="s">
        <v>37</v>
      </c>
      <c r="D850">
        <v>27468</v>
      </c>
      <c r="E850">
        <v>27468</v>
      </c>
      <c r="F850">
        <v>2</v>
      </c>
      <c r="G850" s="2" t="s">
        <v>55</v>
      </c>
      <c r="H850" s="2" t="s">
        <v>166</v>
      </c>
      <c r="I850" s="2" t="s">
        <v>167</v>
      </c>
      <c r="J850" s="2" t="s">
        <v>168</v>
      </c>
      <c r="K850">
        <v>1</v>
      </c>
      <c r="L850" s="2" t="s">
        <v>132</v>
      </c>
      <c r="N850">
        <v>1465.6</v>
      </c>
      <c r="O850">
        <v>158.28</v>
      </c>
      <c r="P850">
        <v>0</v>
      </c>
      <c r="R850" s="2" t="s">
        <v>170</v>
      </c>
      <c r="T850">
        <v>0</v>
      </c>
    </row>
    <row r="851" spans="1:21" x14ac:dyDescent="0.2">
      <c r="A851" s="2" t="s">
        <v>70</v>
      </c>
      <c r="B851" s="2" t="s">
        <v>1130</v>
      </c>
      <c r="C851" s="2" t="s">
        <v>37</v>
      </c>
      <c r="D851">
        <v>8540</v>
      </c>
      <c r="E851">
        <v>37745</v>
      </c>
      <c r="F851">
        <v>1</v>
      </c>
      <c r="G851" s="2" t="s">
        <v>52</v>
      </c>
      <c r="H851" s="2" t="s">
        <v>39</v>
      </c>
      <c r="I851" s="2" t="s">
        <v>123</v>
      </c>
      <c r="J851" s="2" t="s">
        <v>124</v>
      </c>
      <c r="K851">
        <v>1</v>
      </c>
      <c r="L851" s="2" t="s">
        <v>315</v>
      </c>
      <c r="M851">
        <v>102</v>
      </c>
      <c r="N851">
        <v>17180</v>
      </c>
      <c r="O851">
        <v>1718</v>
      </c>
      <c r="P851">
        <v>2863.33</v>
      </c>
      <c r="Q851" s="2" t="s">
        <v>215</v>
      </c>
      <c r="R851" s="2" t="s">
        <v>127</v>
      </c>
      <c r="S851">
        <v>1</v>
      </c>
      <c r="T851">
        <v>1</v>
      </c>
      <c r="U851">
        <v>10</v>
      </c>
    </row>
    <row r="852" spans="1:21" x14ac:dyDescent="0.2">
      <c r="A852" s="2" t="s">
        <v>70</v>
      </c>
      <c r="B852" s="2" t="s">
        <v>1131</v>
      </c>
      <c r="C852" s="2" t="s">
        <v>37</v>
      </c>
      <c r="D852">
        <v>8540</v>
      </c>
      <c r="E852">
        <v>37755</v>
      </c>
      <c r="F852">
        <v>1</v>
      </c>
      <c r="G852" s="2" t="s">
        <v>69</v>
      </c>
      <c r="H852" s="2" t="s">
        <v>39</v>
      </c>
      <c r="I852" s="2" t="s">
        <v>123</v>
      </c>
      <c r="J852" s="2" t="s">
        <v>124</v>
      </c>
      <c r="K852">
        <v>1</v>
      </c>
      <c r="L852" s="2" t="s">
        <v>315</v>
      </c>
      <c r="M852">
        <v>102</v>
      </c>
      <c r="N852">
        <v>26800</v>
      </c>
      <c r="O852">
        <v>2680</v>
      </c>
      <c r="P852">
        <v>4466.67</v>
      </c>
      <c r="Q852" s="2" t="s">
        <v>215</v>
      </c>
      <c r="R852" s="2" t="s">
        <v>127</v>
      </c>
      <c r="S852">
        <v>1</v>
      </c>
      <c r="T852">
        <v>1</v>
      </c>
      <c r="U852">
        <v>10</v>
      </c>
    </row>
    <row r="853" spans="1:21" x14ac:dyDescent="0.2">
      <c r="A853" s="2" t="s">
        <v>110</v>
      </c>
      <c r="B853" s="2" t="s">
        <v>1132</v>
      </c>
      <c r="C853" s="2" t="s">
        <v>37</v>
      </c>
      <c r="D853">
        <v>27468</v>
      </c>
      <c r="E853">
        <v>27468</v>
      </c>
      <c r="F853">
        <v>4</v>
      </c>
      <c r="G853" s="2" t="s">
        <v>55</v>
      </c>
      <c r="H853" s="2" t="s">
        <v>208</v>
      </c>
      <c r="I853" s="2" t="s">
        <v>209</v>
      </c>
      <c r="J853" s="2" t="s">
        <v>210</v>
      </c>
      <c r="K853">
        <v>1</v>
      </c>
      <c r="L853" s="2" t="s">
        <v>81</v>
      </c>
      <c r="N853">
        <v>2988.3</v>
      </c>
      <c r="O853">
        <v>322.74</v>
      </c>
      <c r="P853">
        <v>0</v>
      </c>
      <c r="Q853" s="2" t="s">
        <v>185</v>
      </c>
      <c r="R853" s="2" t="s">
        <v>109</v>
      </c>
      <c r="T853">
        <v>0</v>
      </c>
      <c r="U853">
        <v>11</v>
      </c>
    </row>
    <row r="854" spans="1:21" x14ac:dyDescent="0.2">
      <c r="A854" s="2" t="s">
        <v>63</v>
      </c>
      <c r="B854" s="2" t="s">
        <v>1133</v>
      </c>
      <c r="C854" s="2" t="s">
        <v>37</v>
      </c>
      <c r="D854">
        <v>19568</v>
      </c>
      <c r="E854">
        <v>19568</v>
      </c>
      <c r="F854">
        <v>4</v>
      </c>
      <c r="G854" s="2" t="s">
        <v>49</v>
      </c>
      <c r="H854" s="2" t="s">
        <v>157</v>
      </c>
      <c r="I854" s="2" t="s">
        <v>158</v>
      </c>
      <c r="J854" s="2" t="s">
        <v>159</v>
      </c>
      <c r="K854">
        <v>1</v>
      </c>
      <c r="L854" s="2" t="s">
        <v>315</v>
      </c>
      <c r="M854">
        <v>24</v>
      </c>
      <c r="N854">
        <v>3590</v>
      </c>
      <c r="O854">
        <v>387.72</v>
      </c>
      <c r="P854">
        <v>598.33000000000004</v>
      </c>
      <c r="Q854" s="2" t="s">
        <v>215</v>
      </c>
      <c r="R854" s="2" t="s">
        <v>42</v>
      </c>
      <c r="T854">
        <v>0</v>
      </c>
    </row>
    <row r="855" spans="1:21" x14ac:dyDescent="0.2">
      <c r="A855" s="2" t="s">
        <v>147</v>
      </c>
      <c r="B855" s="2" t="s">
        <v>1134</v>
      </c>
      <c r="C855" s="2" t="s">
        <v>37</v>
      </c>
      <c r="D855">
        <v>8540</v>
      </c>
      <c r="E855">
        <v>37745</v>
      </c>
      <c r="F855">
        <v>1</v>
      </c>
      <c r="G855" s="2" t="s">
        <v>52</v>
      </c>
      <c r="H855" s="2" t="s">
        <v>39</v>
      </c>
      <c r="I855" s="2" t="s">
        <v>123</v>
      </c>
      <c r="J855" s="2" t="s">
        <v>124</v>
      </c>
      <c r="K855">
        <v>1</v>
      </c>
      <c r="L855" s="2" t="s">
        <v>136</v>
      </c>
      <c r="M855">
        <v>102</v>
      </c>
      <c r="N855">
        <v>10400</v>
      </c>
      <c r="O855">
        <v>1040</v>
      </c>
      <c r="P855">
        <v>1733.33</v>
      </c>
      <c r="Q855" s="2" t="s">
        <v>215</v>
      </c>
      <c r="R855" s="2" t="s">
        <v>127</v>
      </c>
      <c r="S855">
        <v>1</v>
      </c>
      <c r="T855">
        <v>1</v>
      </c>
      <c r="U855">
        <v>10</v>
      </c>
    </row>
    <row r="856" spans="1:21" x14ac:dyDescent="0.2">
      <c r="A856" s="2" t="s">
        <v>63</v>
      </c>
      <c r="B856" s="2" t="s">
        <v>1135</v>
      </c>
      <c r="C856" s="2" t="s">
        <v>37</v>
      </c>
      <c r="D856">
        <v>27483</v>
      </c>
      <c r="E856">
        <v>27483</v>
      </c>
      <c r="F856">
        <v>1</v>
      </c>
      <c r="G856" s="2" t="s">
        <v>75</v>
      </c>
      <c r="H856" s="2" t="s">
        <v>39</v>
      </c>
      <c r="I856" s="2" t="s">
        <v>123</v>
      </c>
      <c r="J856" s="2" t="s">
        <v>124</v>
      </c>
      <c r="K856">
        <v>1</v>
      </c>
      <c r="L856" s="2" t="s">
        <v>136</v>
      </c>
      <c r="N856">
        <v>2550</v>
      </c>
      <c r="O856">
        <v>306</v>
      </c>
      <c r="P856">
        <v>0</v>
      </c>
      <c r="Q856" s="2" t="s">
        <v>185</v>
      </c>
      <c r="R856" s="2" t="s">
        <v>42</v>
      </c>
      <c r="S856">
        <v>1</v>
      </c>
      <c r="T856">
        <v>1</v>
      </c>
      <c r="U856">
        <v>10</v>
      </c>
    </row>
    <row r="857" spans="1:21" x14ac:dyDescent="0.2">
      <c r="A857" s="2" t="s">
        <v>120</v>
      </c>
      <c r="B857" s="2" t="s">
        <v>1136</v>
      </c>
      <c r="C857" s="2" t="s">
        <v>37</v>
      </c>
      <c r="D857">
        <v>27468</v>
      </c>
      <c r="E857">
        <v>27468</v>
      </c>
      <c r="F857">
        <v>2</v>
      </c>
      <c r="G857" s="2" t="s">
        <v>55</v>
      </c>
      <c r="H857" s="2" t="s">
        <v>166</v>
      </c>
      <c r="I857" s="2" t="s">
        <v>167</v>
      </c>
      <c r="J857" s="2" t="s">
        <v>168</v>
      </c>
      <c r="K857">
        <v>1</v>
      </c>
      <c r="L857" s="2" t="s">
        <v>200</v>
      </c>
      <c r="N857">
        <v>4840</v>
      </c>
      <c r="O857">
        <v>522.72</v>
      </c>
      <c r="P857">
        <v>0</v>
      </c>
      <c r="R857" s="2" t="s">
        <v>170</v>
      </c>
      <c r="T857">
        <v>0</v>
      </c>
    </row>
    <row r="858" spans="1:21" x14ac:dyDescent="0.2">
      <c r="A858" s="2" t="s">
        <v>104</v>
      </c>
      <c r="B858" s="2" t="s">
        <v>1137</v>
      </c>
      <c r="C858" s="2" t="s">
        <v>37</v>
      </c>
      <c r="D858">
        <v>27468</v>
      </c>
      <c r="E858">
        <v>27468</v>
      </c>
      <c r="F858">
        <v>1</v>
      </c>
      <c r="G858" s="2" t="s">
        <v>55</v>
      </c>
      <c r="H858" s="2" t="s">
        <v>39</v>
      </c>
      <c r="I858" s="2" t="s">
        <v>123</v>
      </c>
      <c r="J858" s="2" t="s">
        <v>124</v>
      </c>
      <c r="K858">
        <v>1</v>
      </c>
      <c r="L858" s="2" t="s">
        <v>147</v>
      </c>
      <c r="N858">
        <v>9230.5</v>
      </c>
      <c r="O858">
        <v>1106.72</v>
      </c>
      <c r="P858">
        <v>0</v>
      </c>
      <c r="Q858" s="2" t="s">
        <v>185</v>
      </c>
      <c r="R858" s="2" t="s">
        <v>127</v>
      </c>
      <c r="S858">
        <v>1</v>
      </c>
      <c r="T858">
        <v>1</v>
      </c>
      <c r="U858">
        <v>10</v>
      </c>
    </row>
    <row r="859" spans="1:21" x14ac:dyDescent="0.2">
      <c r="A859" s="2" t="s">
        <v>110</v>
      </c>
      <c r="B859" s="2" t="s">
        <v>1138</v>
      </c>
      <c r="C859" s="2" t="s">
        <v>37</v>
      </c>
      <c r="D859">
        <v>27468</v>
      </c>
      <c r="E859">
        <v>27468</v>
      </c>
      <c r="F859">
        <v>2</v>
      </c>
      <c r="G859" s="2" t="s">
        <v>55</v>
      </c>
      <c r="H859" s="2" t="s">
        <v>166</v>
      </c>
      <c r="I859" s="2" t="s">
        <v>167</v>
      </c>
      <c r="J859" s="2" t="s">
        <v>168</v>
      </c>
      <c r="K859">
        <v>1</v>
      </c>
      <c r="L859" s="2" t="s">
        <v>110</v>
      </c>
      <c r="N859">
        <v>1560</v>
      </c>
      <c r="O859">
        <v>168.48</v>
      </c>
      <c r="P859">
        <v>0</v>
      </c>
      <c r="R859" s="2" t="s">
        <v>170</v>
      </c>
      <c r="T859">
        <v>0</v>
      </c>
    </row>
    <row r="860" spans="1:21" x14ac:dyDescent="0.2">
      <c r="A860" s="2" t="s">
        <v>315</v>
      </c>
      <c r="B860" s="2" t="s">
        <v>1139</v>
      </c>
      <c r="C860" s="2" t="s">
        <v>37</v>
      </c>
      <c r="D860">
        <v>27468</v>
      </c>
      <c r="E860">
        <v>27468</v>
      </c>
      <c r="F860">
        <v>2</v>
      </c>
      <c r="G860" s="2" t="s">
        <v>55</v>
      </c>
      <c r="H860" s="2" t="s">
        <v>166</v>
      </c>
      <c r="I860" s="2" t="s">
        <v>167</v>
      </c>
      <c r="J860" s="2" t="s">
        <v>168</v>
      </c>
      <c r="K860">
        <v>1</v>
      </c>
      <c r="L860" s="2" t="s">
        <v>120</v>
      </c>
      <c r="N860">
        <v>199</v>
      </c>
      <c r="O860">
        <v>21.49</v>
      </c>
      <c r="P860">
        <v>0</v>
      </c>
      <c r="R860" s="2" t="s">
        <v>170</v>
      </c>
      <c r="T860">
        <v>0</v>
      </c>
    </row>
    <row r="861" spans="1:21" x14ac:dyDescent="0.2">
      <c r="A861" s="2" t="s">
        <v>136</v>
      </c>
      <c r="B861" s="2" t="s">
        <v>1140</v>
      </c>
      <c r="C861" s="2" t="s">
        <v>37</v>
      </c>
      <c r="D861">
        <v>8540</v>
      </c>
      <c r="E861">
        <v>37745</v>
      </c>
      <c r="F861">
        <v>1</v>
      </c>
      <c r="G861" s="2" t="s">
        <v>52</v>
      </c>
      <c r="H861" s="2" t="s">
        <v>166</v>
      </c>
      <c r="I861" s="2" t="s">
        <v>167</v>
      </c>
      <c r="J861" s="2" t="s">
        <v>168</v>
      </c>
      <c r="K861">
        <v>1</v>
      </c>
      <c r="L861" s="2" t="s">
        <v>532</v>
      </c>
      <c r="M861">
        <v>102</v>
      </c>
      <c r="N861">
        <v>8850</v>
      </c>
      <c r="O861">
        <v>885</v>
      </c>
      <c r="P861">
        <v>1475</v>
      </c>
      <c r="R861" s="2" t="s">
        <v>170</v>
      </c>
      <c r="T861">
        <v>0</v>
      </c>
    </row>
    <row r="862" spans="1:21" x14ac:dyDescent="0.2">
      <c r="A862" s="2" t="s">
        <v>50</v>
      </c>
      <c r="B862" s="2" t="s">
        <v>1141</v>
      </c>
      <c r="C862" s="2" t="s">
        <v>37</v>
      </c>
      <c r="D862">
        <v>8540</v>
      </c>
      <c r="E862">
        <v>37745</v>
      </c>
      <c r="F862">
        <v>1</v>
      </c>
      <c r="G862" s="2" t="s">
        <v>52</v>
      </c>
      <c r="H862" s="2" t="s">
        <v>39</v>
      </c>
      <c r="I862" s="2" t="s">
        <v>123</v>
      </c>
      <c r="J862" s="2" t="s">
        <v>124</v>
      </c>
      <c r="K862">
        <v>1</v>
      </c>
      <c r="L862" s="2" t="s">
        <v>171</v>
      </c>
      <c r="M862">
        <v>102</v>
      </c>
      <c r="N862">
        <v>3335</v>
      </c>
      <c r="O862">
        <v>333.5</v>
      </c>
      <c r="P862">
        <v>555.83000000000004</v>
      </c>
      <c r="Q862" s="2" t="s">
        <v>215</v>
      </c>
      <c r="R862" s="2" t="s">
        <v>42</v>
      </c>
      <c r="S862">
        <v>1</v>
      </c>
      <c r="T862">
        <v>1</v>
      </c>
      <c r="U862">
        <v>10</v>
      </c>
    </row>
    <row r="863" spans="1:21" x14ac:dyDescent="0.2">
      <c r="A863" s="2" t="s">
        <v>103</v>
      </c>
      <c r="B863" s="2" t="s">
        <v>1142</v>
      </c>
      <c r="C863" s="2" t="s">
        <v>37</v>
      </c>
      <c r="D863">
        <v>59743</v>
      </c>
      <c r="E863">
        <v>59744</v>
      </c>
      <c r="F863">
        <v>1</v>
      </c>
      <c r="G863" s="2" t="s">
        <v>1143</v>
      </c>
      <c r="H863" s="2" t="s">
        <v>39</v>
      </c>
      <c r="I863" s="2" t="s">
        <v>123</v>
      </c>
      <c r="J863" s="2" t="s">
        <v>124</v>
      </c>
      <c r="K863">
        <v>1</v>
      </c>
      <c r="L863" s="2" t="s">
        <v>235</v>
      </c>
      <c r="M863">
        <v>102</v>
      </c>
      <c r="N863">
        <v>2490</v>
      </c>
      <c r="O863">
        <v>249</v>
      </c>
      <c r="P863">
        <v>415</v>
      </c>
      <c r="Q863" s="2" t="s">
        <v>185</v>
      </c>
      <c r="R863" s="2" t="s">
        <v>42</v>
      </c>
      <c r="S863">
        <v>1</v>
      </c>
      <c r="T863">
        <v>1</v>
      </c>
      <c r="U863">
        <v>10</v>
      </c>
    </row>
    <row r="864" spans="1:21" x14ac:dyDescent="0.2">
      <c r="A864" s="2" t="s">
        <v>120</v>
      </c>
      <c r="B864" s="2" t="s">
        <v>1144</v>
      </c>
      <c r="C864" s="2" t="s">
        <v>37</v>
      </c>
      <c r="D864">
        <v>19568</v>
      </c>
      <c r="E864">
        <v>19568</v>
      </c>
      <c r="F864">
        <v>1</v>
      </c>
      <c r="G864" s="2" t="s">
        <v>49</v>
      </c>
      <c r="H864" s="2" t="s">
        <v>166</v>
      </c>
      <c r="I864" s="2" t="s">
        <v>167</v>
      </c>
      <c r="J864" s="2" t="s">
        <v>168</v>
      </c>
      <c r="K864">
        <v>1</v>
      </c>
      <c r="L864" s="2" t="s">
        <v>1145</v>
      </c>
      <c r="M864">
        <v>25</v>
      </c>
      <c r="N864">
        <v>4830</v>
      </c>
      <c r="O864">
        <v>579.6</v>
      </c>
      <c r="P864">
        <v>805</v>
      </c>
      <c r="R864" s="2" t="s">
        <v>170</v>
      </c>
      <c r="T864">
        <v>0</v>
      </c>
    </row>
    <row r="865" spans="1:21" x14ac:dyDescent="0.2">
      <c r="A865" s="2" t="s">
        <v>59</v>
      </c>
      <c r="B865" s="2" t="s">
        <v>1146</v>
      </c>
      <c r="C865" s="2" t="s">
        <v>37</v>
      </c>
      <c r="D865">
        <v>8540</v>
      </c>
      <c r="E865">
        <v>37745</v>
      </c>
      <c r="F865">
        <v>1</v>
      </c>
      <c r="G865" s="2" t="s">
        <v>52</v>
      </c>
      <c r="H865" s="2" t="s">
        <v>39</v>
      </c>
      <c r="I865" s="2" t="s">
        <v>123</v>
      </c>
      <c r="J865" s="2" t="s">
        <v>124</v>
      </c>
      <c r="K865">
        <v>1</v>
      </c>
      <c r="L865" s="2" t="s">
        <v>76</v>
      </c>
      <c r="M865">
        <v>102</v>
      </c>
      <c r="N865">
        <v>10603</v>
      </c>
      <c r="O865">
        <v>1060.3</v>
      </c>
      <c r="P865">
        <v>1767.17</v>
      </c>
      <c r="Q865" s="2" t="s">
        <v>132</v>
      </c>
      <c r="R865" s="2" t="s">
        <v>127</v>
      </c>
      <c r="S865">
        <v>1</v>
      </c>
      <c r="T865">
        <v>1</v>
      </c>
      <c r="U865">
        <v>10</v>
      </c>
    </row>
    <row r="866" spans="1:21" x14ac:dyDescent="0.2">
      <c r="A866" s="2" t="s">
        <v>59</v>
      </c>
      <c r="B866" s="2" t="s">
        <v>1147</v>
      </c>
      <c r="C866" s="2" t="s">
        <v>37</v>
      </c>
      <c r="D866">
        <v>27468</v>
      </c>
      <c r="E866">
        <v>27468</v>
      </c>
      <c r="F866">
        <v>4</v>
      </c>
      <c r="G866" s="2" t="s">
        <v>55</v>
      </c>
      <c r="H866" s="2" t="s">
        <v>157</v>
      </c>
      <c r="I866" s="2" t="s">
        <v>158</v>
      </c>
      <c r="J866" s="2" t="s">
        <v>159</v>
      </c>
      <c r="K866">
        <v>1</v>
      </c>
      <c r="L866" s="2" t="s">
        <v>110</v>
      </c>
      <c r="N866">
        <v>2600</v>
      </c>
      <c r="O866">
        <v>280.8</v>
      </c>
      <c r="P866">
        <v>0</v>
      </c>
      <c r="Q866" s="2" t="s">
        <v>132</v>
      </c>
      <c r="R866" s="2" t="s">
        <v>42</v>
      </c>
      <c r="T866">
        <v>0</v>
      </c>
    </row>
    <row r="867" spans="1:21" x14ac:dyDescent="0.2">
      <c r="A867" s="2" t="s">
        <v>59</v>
      </c>
      <c r="B867" s="2" t="s">
        <v>1148</v>
      </c>
      <c r="C867" s="2" t="s">
        <v>37</v>
      </c>
      <c r="D867">
        <v>8540</v>
      </c>
      <c r="E867">
        <v>37745</v>
      </c>
      <c r="F867">
        <v>1</v>
      </c>
      <c r="G867" s="2" t="s">
        <v>52</v>
      </c>
      <c r="H867" s="2" t="s">
        <v>39</v>
      </c>
      <c r="I867" s="2" t="s">
        <v>123</v>
      </c>
      <c r="J867" s="2" t="s">
        <v>124</v>
      </c>
      <c r="K867">
        <v>1</v>
      </c>
      <c r="L867" s="2" t="s">
        <v>56</v>
      </c>
      <c r="M867">
        <v>102</v>
      </c>
      <c r="N867">
        <v>11030</v>
      </c>
      <c r="O867">
        <v>1103</v>
      </c>
      <c r="P867">
        <v>1838.33</v>
      </c>
      <c r="Q867" s="2" t="s">
        <v>215</v>
      </c>
      <c r="R867" s="2" t="s">
        <v>127</v>
      </c>
      <c r="S867">
        <v>1</v>
      </c>
      <c r="T867">
        <v>1</v>
      </c>
      <c r="U867">
        <v>10</v>
      </c>
    </row>
    <row r="868" spans="1:21" x14ac:dyDescent="0.2">
      <c r="A868" s="2" t="s">
        <v>58</v>
      </c>
      <c r="B868" s="2" t="s">
        <v>1149</v>
      </c>
      <c r="C868" s="2" t="s">
        <v>37</v>
      </c>
      <c r="D868">
        <v>27468</v>
      </c>
      <c r="E868">
        <v>27468</v>
      </c>
      <c r="F868">
        <v>2</v>
      </c>
      <c r="G868" s="2" t="s">
        <v>55</v>
      </c>
      <c r="H868" s="2" t="s">
        <v>166</v>
      </c>
      <c r="I868" s="2" t="s">
        <v>167</v>
      </c>
      <c r="J868" s="2" t="s">
        <v>168</v>
      </c>
      <c r="K868">
        <v>1</v>
      </c>
      <c r="L868" s="2" t="s">
        <v>799</v>
      </c>
      <c r="N868">
        <v>3800</v>
      </c>
      <c r="O868">
        <v>410.4</v>
      </c>
      <c r="P868">
        <v>0</v>
      </c>
      <c r="R868" s="2" t="s">
        <v>170</v>
      </c>
      <c r="T868">
        <v>0</v>
      </c>
    </row>
    <row r="869" spans="1:21" x14ac:dyDescent="0.2">
      <c r="A869" s="2" t="s">
        <v>58</v>
      </c>
      <c r="B869" s="2" t="s">
        <v>1150</v>
      </c>
      <c r="C869" s="2" t="s">
        <v>37</v>
      </c>
      <c r="D869">
        <v>27468</v>
      </c>
      <c r="E869">
        <v>27468</v>
      </c>
      <c r="F869">
        <v>4</v>
      </c>
      <c r="G869" s="2" t="s">
        <v>55</v>
      </c>
      <c r="H869" s="2" t="s">
        <v>208</v>
      </c>
      <c r="I869" s="2" t="s">
        <v>209</v>
      </c>
      <c r="J869" s="2" t="s">
        <v>210</v>
      </c>
      <c r="K869">
        <v>1</v>
      </c>
      <c r="L869" s="2" t="s">
        <v>59</v>
      </c>
      <c r="N869">
        <v>6820.75</v>
      </c>
      <c r="O869">
        <v>736.64</v>
      </c>
      <c r="P869">
        <v>0</v>
      </c>
      <c r="Q869" s="2" t="s">
        <v>215</v>
      </c>
      <c r="R869" s="2" t="s">
        <v>134</v>
      </c>
      <c r="T869">
        <v>0</v>
      </c>
      <c r="U869">
        <v>11</v>
      </c>
    </row>
    <row r="870" spans="1:21" x14ac:dyDescent="0.2">
      <c r="A870" s="2" t="s">
        <v>59</v>
      </c>
      <c r="B870" s="2" t="s">
        <v>1151</v>
      </c>
      <c r="C870" s="2" t="s">
        <v>37</v>
      </c>
      <c r="D870">
        <v>27468</v>
      </c>
      <c r="E870">
        <v>27468</v>
      </c>
      <c r="F870">
        <v>2</v>
      </c>
      <c r="G870" s="2" t="s">
        <v>55</v>
      </c>
      <c r="H870" s="2" t="s">
        <v>166</v>
      </c>
      <c r="I870" s="2" t="s">
        <v>167</v>
      </c>
      <c r="J870" s="2" t="s">
        <v>168</v>
      </c>
      <c r="K870">
        <v>1</v>
      </c>
      <c r="L870" s="2" t="s">
        <v>110</v>
      </c>
      <c r="N870">
        <v>2570</v>
      </c>
      <c r="O870">
        <v>277.56</v>
      </c>
      <c r="P870">
        <v>0</v>
      </c>
      <c r="R870" s="2" t="s">
        <v>170</v>
      </c>
      <c r="T870">
        <v>0</v>
      </c>
    </row>
    <row r="871" spans="1:21" x14ac:dyDescent="0.2">
      <c r="A871" s="2" t="s">
        <v>110</v>
      </c>
      <c r="B871" s="2" t="s">
        <v>1152</v>
      </c>
      <c r="C871" s="2" t="s">
        <v>37</v>
      </c>
      <c r="D871">
        <v>27468</v>
      </c>
      <c r="E871">
        <v>27468</v>
      </c>
      <c r="F871">
        <v>1</v>
      </c>
      <c r="G871" s="2" t="s">
        <v>55</v>
      </c>
      <c r="H871" s="2" t="s">
        <v>166</v>
      </c>
      <c r="I871" s="2" t="s">
        <v>167</v>
      </c>
      <c r="J871" s="2" t="s">
        <v>168</v>
      </c>
      <c r="K871">
        <v>1</v>
      </c>
      <c r="L871" s="2" t="s">
        <v>80</v>
      </c>
      <c r="N871">
        <v>9750</v>
      </c>
      <c r="O871">
        <v>1170</v>
      </c>
      <c r="P871">
        <v>0</v>
      </c>
      <c r="R871" s="2" t="s">
        <v>170</v>
      </c>
      <c r="T871">
        <v>0</v>
      </c>
    </row>
    <row r="872" spans="1:21" x14ac:dyDescent="0.2">
      <c r="A872" s="2" t="s">
        <v>315</v>
      </c>
      <c r="B872" s="2" t="s">
        <v>1153</v>
      </c>
      <c r="C872" s="2" t="s">
        <v>37</v>
      </c>
      <c r="D872">
        <v>19568</v>
      </c>
      <c r="E872">
        <v>19568</v>
      </c>
      <c r="F872">
        <v>1</v>
      </c>
      <c r="G872" s="2" t="s">
        <v>49</v>
      </c>
      <c r="H872" s="2" t="s">
        <v>166</v>
      </c>
      <c r="I872" s="2" t="s">
        <v>167</v>
      </c>
      <c r="J872" s="2" t="s">
        <v>168</v>
      </c>
      <c r="K872">
        <v>1</v>
      </c>
      <c r="L872" s="2" t="s">
        <v>313</v>
      </c>
      <c r="M872">
        <v>25</v>
      </c>
      <c r="N872">
        <v>500</v>
      </c>
      <c r="O872">
        <v>60</v>
      </c>
      <c r="P872">
        <v>83.33</v>
      </c>
      <c r="R872" s="2" t="s">
        <v>170</v>
      </c>
      <c r="T872">
        <v>0</v>
      </c>
    </row>
    <row r="873" spans="1:21" x14ac:dyDescent="0.2">
      <c r="A873" s="2" t="s">
        <v>58</v>
      </c>
      <c r="B873" s="2" t="s">
        <v>1154</v>
      </c>
      <c r="C873" s="2" t="s">
        <v>37</v>
      </c>
      <c r="D873">
        <v>27468</v>
      </c>
      <c r="E873">
        <v>27468</v>
      </c>
      <c r="F873">
        <v>4</v>
      </c>
      <c r="G873" s="2" t="s">
        <v>55</v>
      </c>
      <c r="H873" s="2" t="s">
        <v>208</v>
      </c>
      <c r="I873" s="2" t="s">
        <v>209</v>
      </c>
      <c r="J873" s="2" t="s">
        <v>210</v>
      </c>
      <c r="K873">
        <v>1</v>
      </c>
      <c r="L873" s="2" t="s">
        <v>53</v>
      </c>
      <c r="N873">
        <v>850</v>
      </c>
      <c r="O873">
        <v>91.8</v>
      </c>
      <c r="P873">
        <v>0</v>
      </c>
      <c r="Q873" s="2" t="s">
        <v>185</v>
      </c>
      <c r="R873" s="2" t="s">
        <v>109</v>
      </c>
      <c r="T873">
        <v>0</v>
      </c>
      <c r="U873">
        <v>11</v>
      </c>
    </row>
    <row r="874" spans="1:21" x14ac:dyDescent="0.2">
      <c r="A874" s="2" t="s">
        <v>136</v>
      </c>
      <c r="B874" s="2" t="s">
        <v>1155</v>
      </c>
      <c r="C874" s="2" t="s">
        <v>37</v>
      </c>
      <c r="D874">
        <v>27468</v>
      </c>
      <c r="E874">
        <v>27468</v>
      </c>
      <c r="F874">
        <v>4</v>
      </c>
      <c r="G874" s="2" t="s">
        <v>55</v>
      </c>
      <c r="H874" s="2" t="s">
        <v>157</v>
      </c>
      <c r="I874" s="2" t="s">
        <v>158</v>
      </c>
      <c r="J874" s="2" t="s">
        <v>159</v>
      </c>
      <c r="K874">
        <v>1</v>
      </c>
      <c r="L874" s="2" t="s">
        <v>191</v>
      </c>
      <c r="N874">
        <v>4430</v>
      </c>
      <c r="O874">
        <v>478.44</v>
      </c>
      <c r="P874">
        <v>0</v>
      </c>
      <c r="Q874" s="2" t="s">
        <v>215</v>
      </c>
      <c r="R874" s="2" t="s">
        <v>42</v>
      </c>
      <c r="T874">
        <v>0</v>
      </c>
    </row>
    <row r="875" spans="1:21" x14ac:dyDescent="0.2">
      <c r="A875" s="2" t="s">
        <v>58</v>
      </c>
      <c r="B875" s="2" t="s">
        <v>1156</v>
      </c>
      <c r="C875" s="2" t="s">
        <v>37</v>
      </c>
      <c r="D875">
        <v>15735</v>
      </c>
      <c r="E875">
        <v>15735</v>
      </c>
      <c r="F875">
        <v>4</v>
      </c>
      <c r="G875" s="2" t="s">
        <v>45</v>
      </c>
      <c r="H875" s="2" t="s">
        <v>157</v>
      </c>
      <c r="I875" s="2" t="s">
        <v>158</v>
      </c>
      <c r="J875" s="2" t="s">
        <v>159</v>
      </c>
      <c r="K875">
        <v>1</v>
      </c>
      <c r="L875" s="2" t="s">
        <v>110</v>
      </c>
      <c r="M875">
        <v>24</v>
      </c>
      <c r="N875">
        <v>7045</v>
      </c>
      <c r="O875">
        <v>760.86</v>
      </c>
      <c r="P875">
        <v>1174.1600000000001</v>
      </c>
      <c r="Q875" s="2" t="s">
        <v>132</v>
      </c>
      <c r="R875" s="2" t="s">
        <v>127</v>
      </c>
      <c r="T875">
        <v>0</v>
      </c>
    </row>
    <row r="876" spans="1:21" x14ac:dyDescent="0.2">
      <c r="A876" s="2" t="s">
        <v>104</v>
      </c>
      <c r="B876" s="2" t="s">
        <v>1157</v>
      </c>
      <c r="C876" s="2" t="s">
        <v>37</v>
      </c>
      <c r="D876">
        <v>8540</v>
      </c>
      <c r="E876">
        <v>47807</v>
      </c>
      <c r="F876">
        <v>1</v>
      </c>
      <c r="G876" s="2" t="s">
        <v>72</v>
      </c>
      <c r="H876" s="2" t="s">
        <v>39</v>
      </c>
      <c r="I876" s="2" t="s">
        <v>123</v>
      </c>
      <c r="J876" s="2" t="s">
        <v>124</v>
      </c>
      <c r="K876">
        <v>1</v>
      </c>
      <c r="L876" s="2" t="s">
        <v>103</v>
      </c>
      <c r="M876">
        <v>102</v>
      </c>
      <c r="N876">
        <v>11250</v>
      </c>
      <c r="O876">
        <v>1125</v>
      </c>
      <c r="P876">
        <v>1875</v>
      </c>
      <c r="Q876" s="2" t="s">
        <v>200</v>
      </c>
      <c r="R876" s="2" t="s">
        <v>127</v>
      </c>
      <c r="S876">
        <v>1</v>
      </c>
      <c r="T876">
        <v>1</v>
      </c>
      <c r="U876">
        <v>10</v>
      </c>
    </row>
    <row r="877" spans="1:21" x14ac:dyDescent="0.2">
      <c r="A877" s="2" t="s">
        <v>64</v>
      </c>
      <c r="B877" s="2" t="s">
        <v>1158</v>
      </c>
      <c r="C877" s="2" t="s">
        <v>37</v>
      </c>
      <c r="D877">
        <v>27468</v>
      </c>
      <c r="E877">
        <v>27468</v>
      </c>
      <c r="F877">
        <v>4</v>
      </c>
      <c r="G877" s="2" t="s">
        <v>55</v>
      </c>
      <c r="H877" s="2" t="s">
        <v>208</v>
      </c>
      <c r="I877" s="2" t="s">
        <v>209</v>
      </c>
      <c r="J877" s="2" t="s">
        <v>210</v>
      </c>
      <c r="K877">
        <v>1</v>
      </c>
      <c r="L877" s="2" t="s">
        <v>81</v>
      </c>
      <c r="N877">
        <v>2804.2</v>
      </c>
      <c r="O877">
        <v>302.85000000000002</v>
      </c>
      <c r="P877">
        <v>0</v>
      </c>
      <c r="Q877" s="2" t="s">
        <v>215</v>
      </c>
      <c r="R877" s="2" t="s">
        <v>109</v>
      </c>
      <c r="T877">
        <v>0</v>
      </c>
      <c r="U877">
        <v>11</v>
      </c>
    </row>
    <row r="878" spans="1:21" x14ac:dyDescent="0.2">
      <c r="A878" s="2" t="s">
        <v>59</v>
      </c>
      <c r="B878" s="2" t="s">
        <v>1159</v>
      </c>
      <c r="C878" s="2" t="s">
        <v>37</v>
      </c>
      <c r="D878">
        <v>27468</v>
      </c>
      <c r="E878">
        <v>27468</v>
      </c>
      <c r="F878">
        <v>1</v>
      </c>
      <c r="G878" s="2" t="s">
        <v>55</v>
      </c>
      <c r="H878" s="2" t="s">
        <v>39</v>
      </c>
      <c r="I878" s="2" t="s">
        <v>123</v>
      </c>
      <c r="J878" s="2" t="s">
        <v>124</v>
      </c>
      <c r="K878">
        <v>1</v>
      </c>
      <c r="L878" s="2" t="s">
        <v>67</v>
      </c>
      <c r="N878">
        <v>3690</v>
      </c>
      <c r="O878">
        <v>442.8</v>
      </c>
      <c r="P878">
        <v>0</v>
      </c>
      <c r="Q878" s="2" t="s">
        <v>185</v>
      </c>
      <c r="R878" s="2" t="s">
        <v>42</v>
      </c>
      <c r="S878">
        <v>1</v>
      </c>
      <c r="T878">
        <v>1</v>
      </c>
      <c r="U878">
        <v>10</v>
      </c>
    </row>
    <row r="879" spans="1:21" x14ac:dyDescent="0.2">
      <c r="A879" s="2" t="s">
        <v>35</v>
      </c>
      <c r="B879" s="2" t="s">
        <v>1160</v>
      </c>
      <c r="C879" s="2" t="s">
        <v>37</v>
      </c>
      <c r="D879">
        <v>27468</v>
      </c>
      <c r="E879">
        <v>27468</v>
      </c>
      <c r="F879">
        <v>4</v>
      </c>
      <c r="G879" s="2" t="s">
        <v>55</v>
      </c>
      <c r="H879" s="2" t="s">
        <v>208</v>
      </c>
      <c r="I879" s="2" t="s">
        <v>209</v>
      </c>
      <c r="J879" s="2" t="s">
        <v>210</v>
      </c>
      <c r="K879">
        <v>1</v>
      </c>
      <c r="L879" s="2" t="s">
        <v>233</v>
      </c>
      <c r="N879">
        <v>700</v>
      </c>
      <c r="O879">
        <v>75.599999999999994</v>
      </c>
      <c r="P879">
        <v>0</v>
      </c>
      <c r="Q879" s="2" t="s">
        <v>215</v>
      </c>
      <c r="R879" s="2" t="s">
        <v>109</v>
      </c>
      <c r="T879">
        <v>0</v>
      </c>
      <c r="U879">
        <v>11</v>
      </c>
    </row>
    <row r="880" spans="1:21" x14ac:dyDescent="0.2">
      <c r="A880" s="2" t="s">
        <v>73</v>
      </c>
      <c r="B880" s="2" t="s">
        <v>1161</v>
      </c>
      <c r="C880" s="2" t="s">
        <v>37</v>
      </c>
      <c r="D880">
        <v>27468</v>
      </c>
      <c r="E880">
        <v>27468</v>
      </c>
      <c r="F880">
        <v>4</v>
      </c>
      <c r="G880" s="2" t="s">
        <v>55</v>
      </c>
      <c r="H880" s="2" t="s">
        <v>157</v>
      </c>
      <c r="I880" s="2" t="s">
        <v>158</v>
      </c>
      <c r="J880" s="2" t="s">
        <v>159</v>
      </c>
      <c r="K880">
        <v>1</v>
      </c>
      <c r="L880" s="2" t="s">
        <v>80</v>
      </c>
      <c r="N880">
        <v>5496</v>
      </c>
      <c r="O880">
        <v>593.57000000000005</v>
      </c>
      <c r="P880">
        <v>0</v>
      </c>
      <c r="Q880" s="2" t="s">
        <v>132</v>
      </c>
      <c r="R880" s="2" t="s">
        <v>127</v>
      </c>
      <c r="T880">
        <v>0</v>
      </c>
    </row>
    <row r="881" spans="1:21" x14ac:dyDescent="0.2">
      <c r="A881" s="2" t="s">
        <v>315</v>
      </c>
      <c r="B881" s="2" t="s">
        <v>1162</v>
      </c>
      <c r="C881" s="2" t="s">
        <v>37</v>
      </c>
      <c r="D881">
        <v>19568</v>
      </c>
      <c r="E881">
        <v>19568</v>
      </c>
      <c r="F881">
        <v>4</v>
      </c>
      <c r="G881" s="2" t="s">
        <v>49</v>
      </c>
      <c r="H881" s="2" t="s">
        <v>39</v>
      </c>
      <c r="I881" s="2" t="s">
        <v>123</v>
      </c>
      <c r="J881" s="2" t="s">
        <v>124</v>
      </c>
      <c r="K881">
        <v>1</v>
      </c>
      <c r="L881" s="2" t="s">
        <v>132</v>
      </c>
      <c r="M881">
        <v>24</v>
      </c>
      <c r="N881">
        <v>325</v>
      </c>
      <c r="O881">
        <v>35.1</v>
      </c>
      <c r="P881">
        <v>54.17</v>
      </c>
      <c r="Q881" s="2" t="s">
        <v>185</v>
      </c>
      <c r="R881" s="2" t="s">
        <v>42</v>
      </c>
      <c r="S881">
        <v>1</v>
      </c>
      <c r="T881">
        <v>1</v>
      </c>
      <c r="U881">
        <v>10</v>
      </c>
    </row>
    <row r="882" spans="1:21" x14ac:dyDescent="0.2">
      <c r="A882" s="2" t="s">
        <v>120</v>
      </c>
      <c r="B882" s="2" t="s">
        <v>1163</v>
      </c>
      <c r="C882" s="2" t="s">
        <v>37</v>
      </c>
      <c r="D882">
        <v>27468</v>
      </c>
      <c r="E882">
        <v>27468</v>
      </c>
      <c r="F882">
        <v>4</v>
      </c>
      <c r="G882" s="2" t="s">
        <v>55</v>
      </c>
      <c r="H882" s="2" t="s">
        <v>157</v>
      </c>
      <c r="I882" s="2" t="s">
        <v>212</v>
      </c>
      <c r="J882" s="2" t="s">
        <v>159</v>
      </c>
      <c r="K882">
        <v>1</v>
      </c>
      <c r="L882" s="2" t="s">
        <v>200</v>
      </c>
      <c r="N882">
        <v>295</v>
      </c>
      <c r="O882">
        <v>31.86</v>
      </c>
      <c r="P882">
        <v>0</v>
      </c>
      <c r="R882" s="2" t="s">
        <v>42</v>
      </c>
      <c r="T882">
        <v>0</v>
      </c>
      <c r="U882">
        <v>11</v>
      </c>
    </row>
    <row r="883" spans="1:21" x14ac:dyDescent="0.2">
      <c r="A883" s="2" t="s">
        <v>136</v>
      </c>
      <c r="B883" s="2" t="s">
        <v>1164</v>
      </c>
      <c r="C883" s="2" t="s">
        <v>37</v>
      </c>
      <c r="D883">
        <v>19568</v>
      </c>
      <c r="E883">
        <v>19568</v>
      </c>
      <c r="F883">
        <v>4</v>
      </c>
      <c r="G883" s="2" t="s">
        <v>49</v>
      </c>
      <c r="H883" s="2" t="s">
        <v>166</v>
      </c>
      <c r="I883" s="2" t="s">
        <v>167</v>
      </c>
      <c r="J883" s="2" t="s">
        <v>168</v>
      </c>
      <c r="K883">
        <v>1</v>
      </c>
      <c r="L883" s="2" t="s">
        <v>235</v>
      </c>
      <c r="M883">
        <v>24</v>
      </c>
      <c r="N883">
        <v>1280</v>
      </c>
      <c r="O883">
        <v>138.24</v>
      </c>
      <c r="P883">
        <v>213.33</v>
      </c>
      <c r="R883" s="2" t="s">
        <v>170</v>
      </c>
      <c r="T883">
        <v>0</v>
      </c>
    </row>
    <row r="884" spans="1:21" x14ac:dyDescent="0.2">
      <c r="A884" s="2" t="s">
        <v>59</v>
      </c>
      <c r="B884" s="2" t="s">
        <v>1165</v>
      </c>
      <c r="C884" s="2" t="s">
        <v>37</v>
      </c>
      <c r="D884">
        <v>8540</v>
      </c>
      <c r="E884">
        <v>37745</v>
      </c>
      <c r="F884">
        <v>1</v>
      </c>
      <c r="G884" s="2" t="s">
        <v>52</v>
      </c>
      <c r="H884" s="2" t="s">
        <v>39</v>
      </c>
      <c r="I884" s="2" t="s">
        <v>123</v>
      </c>
      <c r="J884" s="2" t="s">
        <v>124</v>
      </c>
      <c r="K884">
        <v>1</v>
      </c>
      <c r="L884" s="2" t="s">
        <v>67</v>
      </c>
      <c r="M884">
        <v>102</v>
      </c>
      <c r="N884">
        <v>63900</v>
      </c>
      <c r="O884">
        <v>6390</v>
      </c>
      <c r="P884">
        <v>10650</v>
      </c>
      <c r="Q884" s="2" t="s">
        <v>132</v>
      </c>
      <c r="R884" s="2" t="s">
        <v>127</v>
      </c>
      <c r="S884">
        <v>1</v>
      </c>
      <c r="T884">
        <v>1</v>
      </c>
      <c r="U884">
        <v>10</v>
      </c>
    </row>
    <row r="885" spans="1:21" x14ac:dyDescent="0.2">
      <c r="A885" s="2" t="s">
        <v>120</v>
      </c>
      <c r="B885" s="2" t="s">
        <v>1166</v>
      </c>
      <c r="C885" s="2" t="s">
        <v>37</v>
      </c>
      <c r="D885">
        <v>27468</v>
      </c>
      <c r="E885">
        <v>27468</v>
      </c>
      <c r="F885">
        <v>1</v>
      </c>
      <c r="G885" s="2" t="s">
        <v>55</v>
      </c>
      <c r="H885" s="2" t="s">
        <v>166</v>
      </c>
      <c r="I885" s="2" t="s">
        <v>167</v>
      </c>
      <c r="J885" s="2" t="s">
        <v>168</v>
      </c>
      <c r="K885">
        <v>1</v>
      </c>
      <c r="L885" s="2" t="s">
        <v>132</v>
      </c>
      <c r="N885">
        <v>553</v>
      </c>
      <c r="O885">
        <v>66.36</v>
      </c>
      <c r="P885">
        <v>0</v>
      </c>
      <c r="R885" s="2" t="s">
        <v>170</v>
      </c>
      <c r="T885">
        <v>0</v>
      </c>
    </row>
    <row r="886" spans="1:21" x14ac:dyDescent="0.2">
      <c r="A886" s="2" t="s">
        <v>136</v>
      </c>
      <c r="B886" s="2" t="s">
        <v>1167</v>
      </c>
      <c r="C886" s="2" t="s">
        <v>37</v>
      </c>
      <c r="D886">
        <v>27468</v>
      </c>
      <c r="E886">
        <v>27468</v>
      </c>
      <c r="F886">
        <v>1</v>
      </c>
      <c r="G886" s="2" t="s">
        <v>55</v>
      </c>
      <c r="H886" s="2" t="s">
        <v>166</v>
      </c>
      <c r="I886" s="2" t="s">
        <v>167</v>
      </c>
      <c r="J886" s="2" t="s">
        <v>168</v>
      </c>
      <c r="K886">
        <v>1</v>
      </c>
      <c r="L886" s="2" t="s">
        <v>142</v>
      </c>
      <c r="N886">
        <v>3820</v>
      </c>
      <c r="O886">
        <v>458.4</v>
      </c>
      <c r="P886">
        <v>0</v>
      </c>
      <c r="R886" s="2" t="s">
        <v>170</v>
      </c>
      <c r="T886">
        <v>0</v>
      </c>
    </row>
    <row r="887" spans="1:21" x14ac:dyDescent="0.2">
      <c r="A887" s="2" t="s">
        <v>110</v>
      </c>
      <c r="B887" s="2" t="s">
        <v>1168</v>
      </c>
      <c r="C887" s="2" t="s">
        <v>37</v>
      </c>
      <c r="D887">
        <v>15620</v>
      </c>
      <c r="E887">
        <v>15620</v>
      </c>
      <c r="F887">
        <v>4</v>
      </c>
      <c r="G887" s="2" t="s">
        <v>357</v>
      </c>
      <c r="H887" s="2" t="s">
        <v>157</v>
      </c>
      <c r="I887" s="2" t="s">
        <v>158</v>
      </c>
      <c r="J887" s="2" t="s">
        <v>159</v>
      </c>
      <c r="K887">
        <v>1</v>
      </c>
      <c r="L887" s="2" t="s">
        <v>81</v>
      </c>
      <c r="M887">
        <v>24</v>
      </c>
      <c r="N887">
        <v>3515</v>
      </c>
      <c r="O887">
        <v>379.62</v>
      </c>
      <c r="P887">
        <v>585.83000000000004</v>
      </c>
      <c r="Q887" s="2" t="s">
        <v>132</v>
      </c>
      <c r="R887" s="2" t="s">
        <v>42</v>
      </c>
      <c r="T887">
        <v>0</v>
      </c>
    </row>
    <row r="888" spans="1:21" x14ac:dyDescent="0.2">
      <c r="A888" s="2" t="s">
        <v>70</v>
      </c>
      <c r="B888" s="2" t="s">
        <v>1169</v>
      </c>
      <c r="C888" s="2" t="s">
        <v>37</v>
      </c>
      <c r="D888">
        <v>27468</v>
      </c>
      <c r="E888">
        <v>27468</v>
      </c>
      <c r="F888">
        <v>1</v>
      </c>
      <c r="G888" s="2" t="s">
        <v>55</v>
      </c>
      <c r="H888" s="2" t="s">
        <v>39</v>
      </c>
      <c r="I888" s="2" t="s">
        <v>123</v>
      </c>
      <c r="J888" s="2" t="s">
        <v>124</v>
      </c>
      <c r="K888">
        <v>1</v>
      </c>
      <c r="L888" s="2" t="s">
        <v>315</v>
      </c>
      <c r="N888">
        <v>14700</v>
      </c>
      <c r="O888">
        <v>1764</v>
      </c>
      <c r="P888">
        <v>0</v>
      </c>
      <c r="Q888" s="2" t="s">
        <v>215</v>
      </c>
      <c r="R888" s="2" t="s">
        <v>127</v>
      </c>
      <c r="S888">
        <v>1</v>
      </c>
      <c r="T888">
        <v>1</v>
      </c>
      <c r="U888">
        <v>10</v>
      </c>
    </row>
    <row r="889" spans="1:21" x14ac:dyDescent="0.2">
      <c r="A889" s="2" t="s">
        <v>136</v>
      </c>
      <c r="B889" s="2" t="s">
        <v>1170</v>
      </c>
      <c r="C889" s="2" t="s">
        <v>37</v>
      </c>
      <c r="D889">
        <v>8540</v>
      </c>
      <c r="E889">
        <v>37745</v>
      </c>
      <c r="F889">
        <v>1</v>
      </c>
      <c r="G889" s="2" t="s">
        <v>52</v>
      </c>
      <c r="H889" s="2" t="s">
        <v>39</v>
      </c>
      <c r="I889" s="2" t="s">
        <v>123</v>
      </c>
      <c r="J889" s="2" t="s">
        <v>124</v>
      </c>
      <c r="K889">
        <v>1</v>
      </c>
      <c r="L889" s="2" t="s">
        <v>191</v>
      </c>
      <c r="M889">
        <v>102</v>
      </c>
      <c r="N889">
        <v>41700</v>
      </c>
      <c r="O889">
        <v>4170</v>
      </c>
      <c r="P889">
        <v>6950</v>
      </c>
      <c r="Q889" s="2" t="s">
        <v>215</v>
      </c>
      <c r="R889" s="2" t="s">
        <v>127</v>
      </c>
      <c r="S889">
        <v>1</v>
      </c>
      <c r="T889">
        <v>1</v>
      </c>
      <c r="U889">
        <v>10</v>
      </c>
    </row>
    <row r="890" spans="1:21" x14ac:dyDescent="0.2">
      <c r="A890" s="2" t="s">
        <v>104</v>
      </c>
      <c r="B890" s="2" t="s">
        <v>1171</v>
      </c>
      <c r="C890" s="2" t="s">
        <v>37</v>
      </c>
      <c r="D890">
        <v>1063</v>
      </c>
      <c r="E890">
        <v>1063</v>
      </c>
      <c r="F890">
        <v>4</v>
      </c>
      <c r="G890" s="2" t="s">
        <v>424</v>
      </c>
      <c r="H890" s="2" t="s">
        <v>39</v>
      </c>
      <c r="I890" s="2" t="s">
        <v>123</v>
      </c>
      <c r="J890" s="2" t="s">
        <v>124</v>
      </c>
      <c r="K890">
        <v>1</v>
      </c>
      <c r="L890" s="2" t="s">
        <v>313</v>
      </c>
      <c r="M890">
        <v>13</v>
      </c>
      <c r="N890">
        <v>11200</v>
      </c>
      <c r="O890">
        <v>1344</v>
      </c>
      <c r="P890">
        <v>1866.66</v>
      </c>
      <c r="Q890" s="2" t="s">
        <v>185</v>
      </c>
      <c r="R890" s="2" t="s">
        <v>127</v>
      </c>
      <c r="S890">
        <v>1</v>
      </c>
      <c r="T890">
        <v>1</v>
      </c>
      <c r="U890">
        <v>10</v>
      </c>
    </row>
    <row r="891" spans="1:21" x14ac:dyDescent="0.2">
      <c r="A891" s="2" t="s">
        <v>81</v>
      </c>
      <c r="B891" s="2" t="s">
        <v>1172</v>
      </c>
      <c r="C891" s="2" t="s">
        <v>37</v>
      </c>
      <c r="D891">
        <v>8540</v>
      </c>
      <c r="E891">
        <v>47807</v>
      </c>
      <c r="F891">
        <v>1</v>
      </c>
      <c r="G891" s="2" t="s">
        <v>72</v>
      </c>
      <c r="H891" s="2" t="s">
        <v>166</v>
      </c>
      <c r="I891" s="2" t="s">
        <v>167</v>
      </c>
      <c r="J891" s="2" t="s">
        <v>168</v>
      </c>
      <c r="K891">
        <v>1</v>
      </c>
      <c r="L891" s="2" t="s">
        <v>104</v>
      </c>
      <c r="M891">
        <v>102</v>
      </c>
      <c r="N891">
        <v>9095</v>
      </c>
      <c r="O891">
        <v>909.5</v>
      </c>
      <c r="P891">
        <v>1515.82</v>
      </c>
      <c r="R891" s="2" t="s">
        <v>170</v>
      </c>
      <c r="T891">
        <v>0</v>
      </c>
    </row>
    <row r="892" spans="1:21" x14ac:dyDescent="0.2">
      <c r="A892" s="2" t="s">
        <v>110</v>
      </c>
      <c r="B892" s="2" t="s">
        <v>1173</v>
      </c>
      <c r="C892" s="2" t="s">
        <v>37</v>
      </c>
      <c r="D892">
        <v>27468</v>
      </c>
      <c r="E892">
        <v>27468</v>
      </c>
      <c r="F892">
        <v>1</v>
      </c>
      <c r="G892" s="2" t="s">
        <v>55</v>
      </c>
      <c r="H892" s="2" t="s">
        <v>39</v>
      </c>
      <c r="I892" s="2" t="s">
        <v>123</v>
      </c>
      <c r="J892" s="2" t="s">
        <v>124</v>
      </c>
      <c r="K892">
        <v>1</v>
      </c>
      <c r="L892" s="2" t="s">
        <v>81</v>
      </c>
      <c r="N892">
        <v>48391</v>
      </c>
      <c r="O892">
        <v>7578.03</v>
      </c>
      <c r="P892">
        <v>0</v>
      </c>
      <c r="Q892" s="2" t="s">
        <v>185</v>
      </c>
      <c r="R892" s="2" t="s">
        <v>127</v>
      </c>
      <c r="S892">
        <v>1</v>
      </c>
      <c r="T892">
        <v>1</v>
      </c>
      <c r="U892">
        <v>10</v>
      </c>
    </row>
    <row r="893" spans="1:21" x14ac:dyDescent="0.2">
      <c r="A893" s="2" t="s">
        <v>73</v>
      </c>
      <c r="B893" s="2" t="s">
        <v>1174</v>
      </c>
      <c r="C893" s="2" t="s">
        <v>37</v>
      </c>
      <c r="D893">
        <v>27468</v>
      </c>
      <c r="E893">
        <v>27468</v>
      </c>
      <c r="F893">
        <v>1</v>
      </c>
      <c r="G893" s="2" t="s">
        <v>55</v>
      </c>
      <c r="H893" s="2" t="s">
        <v>39</v>
      </c>
      <c r="I893" s="2" t="s">
        <v>123</v>
      </c>
      <c r="J893" s="2" t="s">
        <v>124</v>
      </c>
      <c r="K893">
        <v>1</v>
      </c>
      <c r="L893" s="2" t="s">
        <v>80</v>
      </c>
      <c r="N893">
        <v>35000</v>
      </c>
      <c r="O893">
        <v>5481</v>
      </c>
      <c r="P893">
        <v>0</v>
      </c>
      <c r="Q893" s="2" t="s">
        <v>215</v>
      </c>
      <c r="R893" s="2" t="s">
        <v>127</v>
      </c>
      <c r="S893">
        <v>1</v>
      </c>
      <c r="T893">
        <v>1</v>
      </c>
      <c r="U893">
        <v>10</v>
      </c>
    </row>
    <row r="894" spans="1:21" x14ac:dyDescent="0.2">
      <c r="A894" s="2" t="s">
        <v>35</v>
      </c>
      <c r="B894" s="2" t="s">
        <v>1175</v>
      </c>
      <c r="C894" s="2" t="s">
        <v>37</v>
      </c>
      <c r="D894">
        <v>27468</v>
      </c>
      <c r="E894">
        <v>27468</v>
      </c>
      <c r="F894">
        <v>1</v>
      </c>
      <c r="G894" s="2" t="s">
        <v>55</v>
      </c>
      <c r="H894" s="2" t="s">
        <v>39</v>
      </c>
      <c r="I894" s="2" t="s">
        <v>123</v>
      </c>
      <c r="J894" s="2" t="s">
        <v>124</v>
      </c>
      <c r="K894">
        <v>1</v>
      </c>
      <c r="L894" s="2" t="s">
        <v>233</v>
      </c>
      <c r="N894">
        <v>2065.5</v>
      </c>
      <c r="O894">
        <v>247.86</v>
      </c>
      <c r="P894">
        <v>0</v>
      </c>
      <c r="Q894" s="2" t="s">
        <v>132</v>
      </c>
      <c r="R894" s="2" t="s">
        <v>42</v>
      </c>
      <c r="S894">
        <v>1</v>
      </c>
      <c r="T894">
        <v>1</v>
      </c>
      <c r="U894">
        <v>10</v>
      </c>
    </row>
    <row r="895" spans="1:21" x14ac:dyDescent="0.2">
      <c r="A895" s="2" t="s">
        <v>64</v>
      </c>
      <c r="B895" s="2" t="s">
        <v>1176</v>
      </c>
      <c r="C895" s="2" t="s">
        <v>37</v>
      </c>
      <c r="D895">
        <v>27468</v>
      </c>
      <c r="E895">
        <v>27468</v>
      </c>
      <c r="F895">
        <v>1</v>
      </c>
      <c r="G895" s="2" t="s">
        <v>55</v>
      </c>
      <c r="H895" s="2" t="s">
        <v>166</v>
      </c>
      <c r="I895" s="2" t="s">
        <v>167</v>
      </c>
      <c r="J895" s="2" t="s">
        <v>168</v>
      </c>
      <c r="K895">
        <v>1</v>
      </c>
      <c r="L895" s="2" t="s">
        <v>80</v>
      </c>
      <c r="N895">
        <v>389</v>
      </c>
      <c r="O895">
        <v>46.68</v>
      </c>
      <c r="P895">
        <v>0</v>
      </c>
      <c r="R895" s="2" t="s">
        <v>170</v>
      </c>
      <c r="T895">
        <v>0</v>
      </c>
    </row>
    <row r="896" spans="1:21" x14ac:dyDescent="0.2">
      <c r="A896" s="2" t="s">
        <v>70</v>
      </c>
      <c r="B896" s="2" t="s">
        <v>1177</v>
      </c>
      <c r="C896" s="2" t="s">
        <v>37</v>
      </c>
      <c r="D896">
        <v>27468</v>
      </c>
      <c r="E896">
        <v>27468</v>
      </c>
      <c r="F896">
        <v>4</v>
      </c>
      <c r="G896" s="2" t="s">
        <v>55</v>
      </c>
      <c r="H896" s="2" t="s">
        <v>208</v>
      </c>
      <c r="I896" s="2" t="s">
        <v>209</v>
      </c>
      <c r="J896" s="2" t="s">
        <v>210</v>
      </c>
      <c r="K896">
        <v>1</v>
      </c>
      <c r="L896" s="2" t="s">
        <v>315</v>
      </c>
      <c r="N896">
        <v>6280</v>
      </c>
      <c r="O896">
        <v>678.24</v>
      </c>
      <c r="P896">
        <v>0</v>
      </c>
      <c r="Q896" s="2" t="s">
        <v>185</v>
      </c>
      <c r="R896" s="2" t="s">
        <v>134</v>
      </c>
      <c r="T896">
        <v>0</v>
      </c>
      <c r="U896">
        <v>11</v>
      </c>
    </row>
    <row r="897" spans="1:21" x14ac:dyDescent="0.2">
      <c r="A897" s="2" t="s">
        <v>171</v>
      </c>
      <c r="B897" s="2" t="s">
        <v>1178</v>
      </c>
      <c r="C897" s="2" t="s">
        <v>37</v>
      </c>
      <c r="D897">
        <v>8540</v>
      </c>
      <c r="E897">
        <v>47807</v>
      </c>
      <c r="F897">
        <v>1</v>
      </c>
      <c r="G897" s="2" t="s">
        <v>72</v>
      </c>
      <c r="H897" s="2" t="s">
        <v>39</v>
      </c>
      <c r="I897" s="2" t="s">
        <v>123</v>
      </c>
      <c r="J897" s="2" t="s">
        <v>124</v>
      </c>
      <c r="K897">
        <v>1</v>
      </c>
      <c r="L897" s="2" t="s">
        <v>132</v>
      </c>
      <c r="M897">
        <v>102</v>
      </c>
      <c r="N897">
        <v>17910</v>
      </c>
      <c r="O897">
        <v>1791</v>
      </c>
      <c r="P897">
        <v>2985</v>
      </c>
      <c r="Q897" s="2" t="s">
        <v>494</v>
      </c>
      <c r="R897" s="2" t="s">
        <v>127</v>
      </c>
      <c r="S897">
        <v>1</v>
      </c>
      <c r="T897">
        <v>1</v>
      </c>
      <c r="U897">
        <v>10</v>
      </c>
    </row>
    <row r="898" spans="1:21" x14ac:dyDescent="0.2">
      <c r="A898" s="2" t="s">
        <v>59</v>
      </c>
      <c r="B898" s="2" t="s">
        <v>1179</v>
      </c>
      <c r="C898" s="2" t="s">
        <v>37</v>
      </c>
      <c r="D898">
        <v>19568</v>
      </c>
      <c r="E898">
        <v>19568</v>
      </c>
      <c r="F898">
        <v>4</v>
      </c>
      <c r="G898" s="2" t="s">
        <v>49</v>
      </c>
      <c r="H898" s="2" t="s">
        <v>166</v>
      </c>
      <c r="I898" s="2" t="s">
        <v>167</v>
      </c>
      <c r="J898" s="2" t="s">
        <v>168</v>
      </c>
      <c r="K898">
        <v>1</v>
      </c>
      <c r="L898" s="2" t="s">
        <v>182</v>
      </c>
      <c r="M898">
        <v>24</v>
      </c>
      <c r="N898">
        <v>995</v>
      </c>
      <c r="O898">
        <v>107.46</v>
      </c>
      <c r="P898">
        <v>165.83</v>
      </c>
      <c r="R898" s="2" t="s">
        <v>170</v>
      </c>
      <c r="T898">
        <v>0</v>
      </c>
    </row>
    <row r="899" spans="1:21" x14ac:dyDescent="0.2">
      <c r="A899" s="2" t="s">
        <v>58</v>
      </c>
      <c r="B899" s="2" t="s">
        <v>1180</v>
      </c>
      <c r="C899" s="2" t="s">
        <v>37</v>
      </c>
      <c r="D899">
        <v>27468</v>
      </c>
      <c r="E899">
        <v>27468</v>
      </c>
      <c r="F899">
        <v>4</v>
      </c>
      <c r="G899" s="2" t="s">
        <v>55</v>
      </c>
      <c r="H899" s="2" t="s">
        <v>157</v>
      </c>
      <c r="I899" s="2" t="s">
        <v>158</v>
      </c>
      <c r="J899" s="2" t="s">
        <v>159</v>
      </c>
      <c r="K899">
        <v>1</v>
      </c>
      <c r="L899" s="2" t="s">
        <v>59</v>
      </c>
      <c r="N899">
        <v>5300.5</v>
      </c>
      <c r="O899">
        <v>572.45000000000005</v>
      </c>
      <c r="P899">
        <v>0</v>
      </c>
      <c r="Q899" s="2" t="s">
        <v>132</v>
      </c>
      <c r="R899" s="2" t="s">
        <v>127</v>
      </c>
      <c r="T899">
        <v>0</v>
      </c>
    </row>
    <row r="900" spans="1:21" x14ac:dyDescent="0.2">
      <c r="A900" s="2" t="s">
        <v>70</v>
      </c>
      <c r="B900" s="2" t="s">
        <v>1181</v>
      </c>
      <c r="C900" s="2" t="s">
        <v>37</v>
      </c>
      <c r="D900">
        <v>8540</v>
      </c>
      <c r="E900">
        <v>37745</v>
      </c>
      <c r="F900">
        <v>1</v>
      </c>
      <c r="G900" s="2" t="s">
        <v>52</v>
      </c>
      <c r="H900" s="2" t="s">
        <v>39</v>
      </c>
      <c r="I900" s="2" t="s">
        <v>123</v>
      </c>
      <c r="J900" s="2" t="s">
        <v>124</v>
      </c>
      <c r="K900">
        <v>1</v>
      </c>
      <c r="L900" s="2" t="s">
        <v>136</v>
      </c>
      <c r="M900">
        <v>102</v>
      </c>
      <c r="N900">
        <v>19980</v>
      </c>
      <c r="O900">
        <v>1998</v>
      </c>
      <c r="P900">
        <v>3330</v>
      </c>
      <c r="Q900" s="2" t="s">
        <v>185</v>
      </c>
      <c r="R900" s="2" t="s">
        <v>127</v>
      </c>
      <c r="S900">
        <v>1</v>
      </c>
      <c r="T900">
        <v>1</v>
      </c>
      <c r="U900">
        <v>10</v>
      </c>
    </row>
    <row r="901" spans="1:21" x14ac:dyDescent="0.2">
      <c r="A901" s="2" t="s">
        <v>58</v>
      </c>
      <c r="B901" s="2" t="s">
        <v>1182</v>
      </c>
      <c r="C901" s="2" t="s">
        <v>37</v>
      </c>
      <c r="D901">
        <v>15735</v>
      </c>
      <c r="E901">
        <v>15735</v>
      </c>
      <c r="F901">
        <v>1</v>
      </c>
      <c r="G901" s="2" t="s">
        <v>45</v>
      </c>
      <c r="H901" s="2" t="s">
        <v>39</v>
      </c>
      <c r="I901" s="2" t="s">
        <v>123</v>
      </c>
      <c r="J901" s="2" t="s">
        <v>124</v>
      </c>
      <c r="K901">
        <v>1</v>
      </c>
      <c r="L901" s="2" t="s">
        <v>73</v>
      </c>
      <c r="M901">
        <v>25</v>
      </c>
      <c r="N901">
        <v>3440</v>
      </c>
      <c r="O901">
        <v>412.8</v>
      </c>
      <c r="P901">
        <v>573.33000000000004</v>
      </c>
      <c r="Q901" s="2" t="s">
        <v>215</v>
      </c>
      <c r="R901" s="2" t="s">
        <v>42</v>
      </c>
      <c r="S901">
        <v>1</v>
      </c>
      <c r="T901">
        <v>1</v>
      </c>
      <c r="U901">
        <v>10</v>
      </c>
    </row>
    <row r="902" spans="1:21" x14ac:dyDescent="0.2">
      <c r="A902" s="2" t="s">
        <v>110</v>
      </c>
      <c r="B902" s="2" t="s">
        <v>1183</v>
      </c>
      <c r="C902" s="2" t="s">
        <v>37</v>
      </c>
      <c r="D902">
        <v>27468</v>
      </c>
      <c r="E902">
        <v>27468</v>
      </c>
      <c r="F902">
        <v>4</v>
      </c>
      <c r="G902" s="2" t="s">
        <v>55</v>
      </c>
      <c r="H902" s="2" t="s">
        <v>208</v>
      </c>
      <c r="I902" s="2" t="s">
        <v>209</v>
      </c>
      <c r="J902" s="2" t="s">
        <v>210</v>
      </c>
      <c r="K902">
        <v>1</v>
      </c>
      <c r="L902" s="2" t="s">
        <v>80</v>
      </c>
      <c r="N902">
        <v>6675.8</v>
      </c>
      <c r="O902">
        <v>720.99</v>
      </c>
      <c r="P902">
        <v>0</v>
      </c>
      <c r="Q902" s="2" t="s">
        <v>215</v>
      </c>
      <c r="R902" s="2" t="s">
        <v>134</v>
      </c>
      <c r="T902">
        <v>0</v>
      </c>
      <c r="U902">
        <v>11</v>
      </c>
    </row>
    <row r="903" spans="1:21" x14ac:dyDescent="0.2">
      <c r="A903" s="2" t="s">
        <v>59</v>
      </c>
      <c r="B903" s="2" t="s">
        <v>1184</v>
      </c>
      <c r="C903" s="2" t="s">
        <v>37</v>
      </c>
      <c r="D903">
        <v>27468</v>
      </c>
      <c r="E903">
        <v>27468</v>
      </c>
      <c r="F903">
        <v>1</v>
      </c>
      <c r="G903" s="2" t="s">
        <v>55</v>
      </c>
      <c r="H903" s="2" t="s">
        <v>166</v>
      </c>
      <c r="I903" s="2" t="s">
        <v>167</v>
      </c>
      <c r="J903" s="2" t="s">
        <v>168</v>
      </c>
      <c r="K903">
        <v>1</v>
      </c>
      <c r="L903" s="2" t="s">
        <v>142</v>
      </c>
      <c r="N903">
        <v>8667</v>
      </c>
      <c r="O903">
        <v>1040.04</v>
      </c>
      <c r="P903">
        <v>0</v>
      </c>
      <c r="R903" s="2" t="s">
        <v>170</v>
      </c>
      <c r="T903">
        <v>0</v>
      </c>
    </row>
    <row r="904" spans="1:21" x14ac:dyDescent="0.2">
      <c r="A904" s="2" t="s">
        <v>120</v>
      </c>
      <c r="B904" s="2" t="s">
        <v>1185</v>
      </c>
      <c r="C904" s="2" t="s">
        <v>37</v>
      </c>
      <c r="D904">
        <v>27468</v>
      </c>
      <c r="E904">
        <v>27468</v>
      </c>
      <c r="F904">
        <v>2</v>
      </c>
      <c r="G904" s="2" t="s">
        <v>55</v>
      </c>
      <c r="H904" s="2" t="s">
        <v>166</v>
      </c>
      <c r="I904" s="2" t="s">
        <v>167</v>
      </c>
      <c r="J904" s="2" t="s">
        <v>168</v>
      </c>
      <c r="K904">
        <v>1</v>
      </c>
      <c r="L904" s="2" t="s">
        <v>277</v>
      </c>
      <c r="N904">
        <v>9252.18</v>
      </c>
      <c r="O904">
        <v>999.24</v>
      </c>
      <c r="P904">
        <v>0</v>
      </c>
      <c r="R904" s="2" t="s">
        <v>170</v>
      </c>
      <c r="T904">
        <v>0</v>
      </c>
    </row>
    <row r="905" spans="1:21" x14ac:dyDescent="0.2">
      <c r="A905" s="2" t="s">
        <v>70</v>
      </c>
      <c r="B905" s="2" t="s">
        <v>1186</v>
      </c>
      <c r="C905" s="2" t="s">
        <v>37</v>
      </c>
      <c r="D905">
        <v>8540</v>
      </c>
      <c r="E905">
        <v>37755</v>
      </c>
      <c r="F905">
        <v>1</v>
      </c>
      <c r="G905" s="2" t="s">
        <v>69</v>
      </c>
      <c r="H905" s="2" t="s">
        <v>39</v>
      </c>
      <c r="I905" s="2" t="s">
        <v>123</v>
      </c>
      <c r="J905" s="2" t="s">
        <v>124</v>
      </c>
      <c r="K905">
        <v>1</v>
      </c>
      <c r="L905" s="2" t="s">
        <v>315</v>
      </c>
      <c r="M905">
        <v>102</v>
      </c>
      <c r="N905">
        <v>7650</v>
      </c>
      <c r="O905">
        <v>765</v>
      </c>
      <c r="P905">
        <v>1275</v>
      </c>
      <c r="Q905" s="2" t="s">
        <v>215</v>
      </c>
      <c r="R905" s="2" t="s">
        <v>127</v>
      </c>
      <c r="S905">
        <v>1</v>
      </c>
      <c r="T905">
        <v>1</v>
      </c>
      <c r="U905">
        <v>10</v>
      </c>
    </row>
    <row r="906" spans="1:21" x14ac:dyDescent="0.2">
      <c r="A906" s="2" t="s">
        <v>63</v>
      </c>
      <c r="B906" s="2" t="s">
        <v>1187</v>
      </c>
      <c r="C906" s="2" t="s">
        <v>37</v>
      </c>
      <c r="D906">
        <v>27468</v>
      </c>
      <c r="E906">
        <v>27468</v>
      </c>
      <c r="F906">
        <v>4</v>
      </c>
      <c r="G906" s="2" t="s">
        <v>55</v>
      </c>
      <c r="H906" s="2" t="s">
        <v>157</v>
      </c>
      <c r="I906" s="2" t="s">
        <v>212</v>
      </c>
      <c r="J906" s="2" t="s">
        <v>159</v>
      </c>
      <c r="K906">
        <v>1</v>
      </c>
      <c r="L906" s="2" t="s">
        <v>1188</v>
      </c>
      <c r="N906">
        <v>6310.2</v>
      </c>
      <c r="O906">
        <v>681.5</v>
      </c>
      <c r="P906">
        <v>0</v>
      </c>
      <c r="R906" s="2" t="s">
        <v>127</v>
      </c>
      <c r="T906">
        <v>0</v>
      </c>
      <c r="U906">
        <v>11</v>
      </c>
    </row>
    <row r="907" spans="1:21" x14ac:dyDescent="0.2">
      <c r="A907" s="2" t="s">
        <v>136</v>
      </c>
      <c r="B907" s="2" t="s">
        <v>1189</v>
      </c>
      <c r="C907" s="2" t="s">
        <v>37</v>
      </c>
      <c r="D907">
        <v>27468</v>
      </c>
      <c r="E907">
        <v>27468</v>
      </c>
      <c r="F907">
        <v>2</v>
      </c>
      <c r="G907" s="2" t="s">
        <v>55</v>
      </c>
      <c r="H907" s="2" t="s">
        <v>39</v>
      </c>
      <c r="I907" s="2" t="s">
        <v>123</v>
      </c>
      <c r="J907" s="2" t="s">
        <v>124</v>
      </c>
      <c r="K907">
        <v>1</v>
      </c>
      <c r="L907" s="2" t="s">
        <v>132</v>
      </c>
      <c r="N907">
        <v>570</v>
      </c>
      <c r="O907">
        <v>61.56</v>
      </c>
      <c r="P907">
        <v>0</v>
      </c>
      <c r="Q907" s="2" t="s">
        <v>185</v>
      </c>
      <c r="R907" s="2" t="s">
        <v>42</v>
      </c>
      <c r="S907">
        <v>1</v>
      </c>
      <c r="T907">
        <v>1</v>
      </c>
      <c r="U907">
        <v>10</v>
      </c>
    </row>
    <row r="908" spans="1:21" x14ac:dyDescent="0.2">
      <c r="A908" s="2" t="s">
        <v>110</v>
      </c>
      <c r="B908" s="2" t="s">
        <v>1190</v>
      </c>
      <c r="C908" s="2" t="s">
        <v>37</v>
      </c>
      <c r="D908">
        <v>27468</v>
      </c>
      <c r="E908">
        <v>27468</v>
      </c>
      <c r="F908">
        <v>4</v>
      </c>
      <c r="G908" s="2" t="s">
        <v>55</v>
      </c>
      <c r="H908" s="2" t="s">
        <v>208</v>
      </c>
      <c r="I908" s="2" t="s">
        <v>209</v>
      </c>
      <c r="J908" s="2" t="s">
        <v>210</v>
      </c>
      <c r="K908">
        <v>1</v>
      </c>
      <c r="L908" s="2" t="s">
        <v>73</v>
      </c>
      <c r="N908">
        <v>9000</v>
      </c>
      <c r="O908">
        <v>972</v>
      </c>
      <c r="P908">
        <v>0</v>
      </c>
      <c r="Q908" s="2" t="s">
        <v>215</v>
      </c>
      <c r="R908" s="2" t="s">
        <v>134</v>
      </c>
      <c r="T908">
        <v>0</v>
      </c>
      <c r="U908">
        <v>11</v>
      </c>
    </row>
    <row r="909" spans="1:21" x14ac:dyDescent="0.2">
      <c r="A909" s="2" t="s">
        <v>315</v>
      </c>
      <c r="B909" s="2" t="s">
        <v>1191</v>
      </c>
      <c r="C909" s="2" t="s">
        <v>37</v>
      </c>
      <c r="D909">
        <v>27468</v>
      </c>
      <c r="E909">
        <v>27468</v>
      </c>
      <c r="F909">
        <v>2</v>
      </c>
      <c r="G909" s="2" t="s">
        <v>55</v>
      </c>
      <c r="H909" s="2" t="s">
        <v>39</v>
      </c>
      <c r="I909" s="2" t="s">
        <v>123</v>
      </c>
      <c r="J909" s="2" t="s">
        <v>124</v>
      </c>
      <c r="K909">
        <v>1</v>
      </c>
      <c r="L909" s="2" t="s">
        <v>281</v>
      </c>
      <c r="N909">
        <v>995</v>
      </c>
      <c r="O909">
        <v>107.46</v>
      </c>
      <c r="P909">
        <v>0</v>
      </c>
      <c r="Q909" s="2" t="s">
        <v>126</v>
      </c>
      <c r="R909" s="2" t="s">
        <v>42</v>
      </c>
      <c r="S909">
        <v>1</v>
      </c>
      <c r="T909">
        <v>1</v>
      </c>
      <c r="U909">
        <v>10</v>
      </c>
    </row>
    <row r="910" spans="1:21" x14ac:dyDescent="0.2">
      <c r="A910" s="2" t="s">
        <v>147</v>
      </c>
      <c r="B910" s="2" t="s">
        <v>1192</v>
      </c>
      <c r="C910" s="2" t="s">
        <v>37</v>
      </c>
      <c r="D910">
        <v>8540</v>
      </c>
      <c r="E910">
        <v>37745</v>
      </c>
      <c r="F910">
        <v>1</v>
      </c>
      <c r="G910" s="2" t="s">
        <v>52</v>
      </c>
      <c r="H910" s="2" t="s">
        <v>39</v>
      </c>
      <c r="I910" s="2" t="s">
        <v>123</v>
      </c>
      <c r="J910" s="2" t="s">
        <v>124</v>
      </c>
      <c r="K910">
        <v>1</v>
      </c>
      <c r="L910" s="2" t="s">
        <v>191</v>
      </c>
      <c r="M910">
        <v>102</v>
      </c>
      <c r="N910">
        <v>12685</v>
      </c>
      <c r="O910">
        <v>1268.5</v>
      </c>
      <c r="P910">
        <v>2114.16</v>
      </c>
      <c r="Q910" s="2" t="s">
        <v>215</v>
      </c>
      <c r="R910" s="2" t="s">
        <v>127</v>
      </c>
      <c r="S910">
        <v>1</v>
      </c>
      <c r="T910">
        <v>1</v>
      </c>
      <c r="U910">
        <v>10</v>
      </c>
    </row>
    <row r="911" spans="1:21" x14ac:dyDescent="0.2">
      <c r="A911" s="2" t="s">
        <v>58</v>
      </c>
      <c r="B911" s="2" t="s">
        <v>1193</v>
      </c>
      <c r="C911" s="2" t="s">
        <v>37</v>
      </c>
      <c r="D911">
        <v>27468</v>
      </c>
      <c r="E911">
        <v>27468</v>
      </c>
      <c r="F911">
        <v>1</v>
      </c>
      <c r="G911" s="2" t="s">
        <v>55</v>
      </c>
      <c r="H911" s="2" t="s">
        <v>166</v>
      </c>
      <c r="I911" s="2" t="s">
        <v>167</v>
      </c>
      <c r="J911" s="2" t="s">
        <v>168</v>
      </c>
      <c r="K911">
        <v>1</v>
      </c>
      <c r="L911" s="2" t="s">
        <v>80</v>
      </c>
      <c r="N911">
        <v>1593</v>
      </c>
      <c r="O911">
        <v>191.16</v>
      </c>
      <c r="P911">
        <v>0</v>
      </c>
      <c r="R911" s="2" t="s">
        <v>170</v>
      </c>
      <c r="T911">
        <v>0</v>
      </c>
    </row>
    <row r="912" spans="1:21" x14ac:dyDescent="0.2">
      <c r="A912" s="2" t="s">
        <v>70</v>
      </c>
      <c r="B912" s="2" t="s">
        <v>1194</v>
      </c>
      <c r="C912" s="2" t="s">
        <v>37</v>
      </c>
      <c r="D912">
        <v>27468</v>
      </c>
      <c r="E912">
        <v>27468</v>
      </c>
      <c r="F912">
        <v>1</v>
      </c>
      <c r="G912" s="2" t="s">
        <v>55</v>
      </c>
      <c r="H912" s="2" t="s">
        <v>39</v>
      </c>
      <c r="I912" s="2" t="s">
        <v>123</v>
      </c>
      <c r="J912" s="2" t="s">
        <v>124</v>
      </c>
      <c r="K912">
        <v>1</v>
      </c>
      <c r="L912" s="2" t="s">
        <v>276</v>
      </c>
      <c r="N912">
        <v>9953.9599999999991</v>
      </c>
      <c r="O912">
        <v>1194.48</v>
      </c>
      <c r="P912">
        <v>0</v>
      </c>
      <c r="Q912" s="2" t="s">
        <v>185</v>
      </c>
      <c r="R912" s="2" t="s">
        <v>127</v>
      </c>
      <c r="S912">
        <v>1</v>
      </c>
      <c r="T912">
        <v>1</v>
      </c>
      <c r="U912">
        <v>10</v>
      </c>
    </row>
    <row r="913" spans="1:21" x14ac:dyDescent="0.2">
      <c r="A913" s="2" t="s">
        <v>59</v>
      </c>
      <c r="B913" s="2" t="s">
        <v>1195</v>
      </c>
      <c r="C913" s="2" t="s">
        <v>37</v>
      </c>
      <c r="D913">
        <v>27468</v>
      </c>
      <c r="E913">
        <v>27468</v>
      </c>
      <c r="F913">
        <v>4</v>
      </c>
      <c r="G913" s="2" t="s">
        <v>55</v>
      </c>
      <c r="H913" s="2" t="s">
        <v>157</v>
      </c>
      <c r="I913" s="2" t="s">
        <v>123</v>
      </c>
      <c r="J913" s="2" t="s">
        <v>159</v>
      </c>
      <c r="K913">
        <v>1</v>
      </c>
      <c r="L913" s="2" t="s">
        <v>67</v>
      </c>
      <c r="N913">
        <v>295</v>
      </c>
      <c r="O913">
        <v>31.86</v>
      </c>
      <c r="P913">
        <v>0</v>
      </c>
      <c r="Q913" s="2" t="s">
        <v>132</v>
      </c>
      <c r="R913" s="2" t="s">
        <v>42</v>
      </c>
      <c r="T913">
        <v>0</v>
      </c>
    </row>
    <row r="914" spans="1:21" x14ac:dyDescent="0.2">
      <c r="A914" s="2" t="s">
        <v>50</v>
      </c>
      <c r="B914" s="2" t="s">
        <v>1196</v>
      </c>
      <c r="C914" s="2" t="s">
        <v>37</v>
      </c>
      <c r="D914">
        <v>8540</v>
      </c>
      <c r="E914">
        <v>37745</v>
      </c>
      <c r="F914">
        <v>1</v>
      </c>
      <c r="G914" s="2" t="s">
        <v>52</v>
      </c>
      <c r="H914" s="2" t="s">
        <v>166</v>
      </c>
      <c r="I914" s="2" t="s">
        <v>167</v>
      </c>
      <c r="J914" s="2" t="s">
        <v>168</v>
      </c>
      <c r="K914">
        <v>1</v>
      </c>
      <c r="L914" s="2" t="s">
        <v>147</v>
      </c>
      <c r="M914">
        <v>102</v>
      </c>
      <c r="N914">
        <v>7750</v>
      </c>
      <c r="O914">
        <v>775</v>
      </c>
      <c r="P914">
        <v>1291.67</v>
      </c>
      <c r="R914" s="2" t="s">
        <v>170</v>
      </c>
      <c r="T914">
        <v>0</v>
      </c>
    </row>
    <row r="915" spans="1:21" x14ac:dyDescent="0.2">
      <c r="A915" s="2" t="s">
        <v>59</v>
      </c>
      <c r="B915" s="2" t="s">
        <v>1197</v>
      </c>
      <c r="C915" s="2" t="s">
        <v>37</v>
      </c>
      <c r="D915">
        <v>19568</v>
      </c>
      <c r="E915">
        <v>19568</v>
      </c>
      <c r="F915">
        <v>1</v>
      </c>
      <c r="G915" s="2" t="s">
        <v>49</v>
      </c>
      <c r="H915" s="2" t="s">
        <v>166</v>
      </c>
      <c r="I915" s="2" t="s">
        <v>167</v>
      </c>
      <c r="J915" s="2" t="s">
        <v>168</v>
      </c>
      <c r="K915">
        <v>1</v>
      </c>
      <c r="L915" s="2" t="s">
        <v>81</v>
      </c>
      <c r="M915">
        <v>25</v>
      </c>
      <c r="N915">
        <v>4500</v>
      </c>
      <c r="O915">
        <v>540</v>
      </c>
      <c r="P915">
        <v>750</v>
      </c>
      <c r="R915" s="2" t="s">
        <v>170</v>
      </c>
      <c r="T915">
        <v>0</v>
      </c>
    </row>
    <row r="916" spans="1:21" x14ac:dyDescent="0.2">
      <c r="A916" s="2" t="s">
        <v>110</v>
      </c>
      <c r="B916" s="2" t="s">
        <v>1198</v>
      </c>
      <c r="C916" s="2" t="s">
        <v>37</v>
      </c>
      <c r="D916">
        <v>27468</v>
      </c>
      <c r="E916">
        <v>27468</v>
      </c>
      <c r="F916">
        <v>1</v>
      </c>
      <c r="G916" s="2" t="s">
        <v>55</v>
      </c>
      <c r="H916" s="2" t="s">
        <v>166</v>
      </c>
      <c r="I916" s="2" t="s">
        <v>167</v>
      </c>
      <c r="J916" s="2" t="s">
        <v>168</v>
      </c>
      <c r="K916">
        <v>1</v>
      </c>
      <c r="L916" s="2" t="s">
        <v>104</v>
      </c>
      <c r="N916">
        <v>5033</v>
      </c>
      <c r="O916">
        <v>603.96</v>
      </c>
      <c r="P916">
        <v>0</v>
      </c>
      <c r="R916" s="2" t="s">
        <v>170</v>
      </c>
      <c r="T916">
        <v>0</v>
      </c>
    </row>
    <row r="917" spans="1:21" x14ac:dyDescent="0.2">
      <c r="A917" s="2" t="s">
        <v>132</v>
      </c>
      <c r="B917" s="2" t="s">
        <v>1199</v>
      </c>
      <c r="C917" s="2" t="s">
        <v>37</v>
      </c>
      <c r="D917">
        <v>8540</v>
      </c>
      <c r="E917">
        <v>37745</v>
      </c>
      <c r="F917">
        <v>1</v>
      </c>
      <c r="G917" s="2" t="s">
        <v>52</v>
      </c>
      <c r="H917" s="2" t="s">
        <v>166</v>
      </c>
      <c r="I917" s="2" t="s">
        <v>167</v>
      </c>
      <c r="J917" s="2" t="s">
        <v>168</v>
      </c>
      <c r="K917">
        <v>1</v>
      </c>
      <c r="L917" s="2" t="s">
        <v>150</v>
      </c>
      <c r="M917">
        <v>102</v>
      </c>
      <c r="N917">
        <v>6150</v>
      </c>
      <c r="O917">
        <v>615</v>
      </c>
      <c r="P917">
        <v>1025</v>
      </c>
      <c r="R917" s="2" t="s">
        <v>170</v>
      </c>
      <c r="T917">
        <v>0</v>
      </c>
    </row>
    <row r="918" spans="1:21" x14ac:dyDescent="0.2">
      <c r="A918" s="2" t="s">
        <v>80</v>
      </c>
      <c r="B918" s="2" t="s">
        <v>1200</v>
      </c>
      <c r="C918" s="2" t="s">
        <v>37</v>
      </c>
      <c r="D918">
        <v>1042</v>
      </c>
      <c r="E918">
        <v>62734</v>
      </c>
      <c r="F918">
        <v>4</v>
      </c>
      <c r="G918" s="2" t="s">
        <v>935</v>
      </c>
      <c r="H918" s="2" t="s">
        <v>166</v>
      </c>
      <c r="I918" s="2" t="s">
        <v>167</v>
      </c>
      <c r="J918" s="2" t="s">
        <v>168</v>
      </c>
      <c r="K918">
        <v>1</v>
      </c>
      <c r="L918" s="2" t="s">
        <v>70</v>
      </c>
      <c r="M918">
        <v>13</v>
      </c>
      <c r="N918">
        <v>1260</v>
      </c>
      <c r="O918">
        <v>151.19999999999999</v>
      </c>
      <c r="P918">
        <v>210</v>
      </c>
      <c r="R918" s="2" t="s">
        <v>170</v>
      </c>
      <c r="T918">
        <v>0</v>
      </c>
    </row>
    <row r="919" spans="1:21" x14ac:dyDescent="0.2">
      <c r="A919" s="2" t="s">
        <v>315</v>
      </c>
      <c r="B919" s="2" t="s">
        <v>1201</v>
      </c>
      <c r="C919" s="2" t="s">
        <v>37</v>
      </c>
      <c r="D919">
        <v>8540</v>
      </c>
      <c r="E919">
        <v>37745</v>
      </c>
      <c r="F919">
        <v>1</v>
      </c>
      <c r="G919" s="2" t="s">
        <v>52</v>
      </c>
      <c r="H919" s="2" t="s">
        <v>39</v>
      </c>
      <c r="I919" s="2" t="s">
        <v>123</v>
      </c>
      <c r="J919" s="2" t="s">
        <v>124</v>
      </c>
      <c r="K919">
        <v>1</v>
      </c>
      <c r="L919" s="2" t="s">
        <v>142</v>
      </c>
      <c r="M919">
        <v>102</v>
      </c>
      <c r="N919">
        <v>14535</v>
      </c>
      <c r="O919">
        <v>1453.5</v>
      </c>
      <c r="P919">
        <v>2422.4899999999998</v>
      </c>
      <c r="Q919" s="2" t="s">
        <v>215</v>
      </c>
      <c r="R919" s="2" t="s">
        <v>127</v>
      </c>
      <c r="S919">
        <v>1</v>
      </c>
      <c r="T919">
        <v>1</v>
      </c>
      <c r="U919">
        <v>10</v>
      </c>
    </row>
    <row r="920" spans="1:21" x14ac:dyDescent="0.2">
      <c r="A920" s="2" t="s">
        <v>35</v>
      </c>
      <c r="B920" s="2" t="s">
        <v>1202</v>
      </c>
      <c r="C920" s="2" t="s">
        <v>37</v>
      </c>
      <c r="D920">
        <v>27468</v>
      </c>
      <c r="E920">
        <v>27468</v>
      </c>
      <c r="F920">
        <v>1</v>
      </c>
      <c r="G920" s="2" t="s">
        <v>55</v>
      </c>
      <c r="H920" s="2" t="s">
        <v>166</v>
      </c>
      <c r="I920" s="2" t="s">
        <v>167</v>
      </c>
      <c r="J920" s="2" t="s">
        <v>168</v>
      </c>
      <c r="K920">
        <v>1</v>
      </c>
      <c r="L920" s="2" t="s">
        <v>59</v>
      </c>
      <c r="N920">
        <v>8600</v>
      </c>
      <c r="O920">
        <v>1032</v>
      </c>
      <c r="P920">
        <v>0</v>
      </c>
      <c r="R920" s="2" t="s">
        <v>170</v>
      </c>
      <c r="T920">
        <v>0</v>
      </c>
    </row>
    <row r="921" spans="1:21" x14ac:dyDescent="0.2">
      <c r="A921" s="2" t="s">
        <v>110</v>
      </c>
      <c r="B921" s="2" t="s">
        <v>1203</v>
      </c>
      <c r="C921" s="2" t="s">
        <v>37</v>
      </c>
      <c r="D921">
        <v>27483</v>
      </c>
      <c r="E921">
        <v>27483</v>
      </c>
      <c r="F921">
        <v>1</v>
      </c>
      <c r="G921" s="2" t="s">
        <v>75</v>
      </c>
      <c r="H921" s="2" t="s">
        <v>39</v>
      </c>
      <c r="I921" s="2" t="s">
        <v>123</v>
      </c>
      <c r="J921" s="2" t="s">
        <v>124</v>
      </c>
      <c r="K921">
        <v>1</v>
      </c>
      <c r="L921" s="2" t="s">
        <v>81</v>
      </c>
      <c r="N921">
        <v>3980</v>
      </c>
      <c r="O921">
        <v>477.6</v>
      </c>
      <c r="P921">
        <v>0</v>
      </c>
      <c r="Q921" s="2" t="s">
        <v>185</v>
      </c>
      <c r="R921" s="2" t="s">
        <v>42</v>
      </c>
      <c r="S921">
        <v>1</v>
      </c>
      <c r="T921">
        <v>1</v>
      </c>
      <c r="U921">
        <v>10</v>
      </c>
    </row>
    <row r="922" spans="1:21" x14ac:dyDescent="0.2">
      <c r="A922" s="2" t="s">
        <v>136</v>
      </c>
      <c r="B922" s="2" t="s">
        <v>1204</v>
      </c>
      <c r="C922" s="2" t="s">
        <v>37</v>
      </c>
      <c r="D922">
        <v>27483</v>
      </c>
      <c r="E922">
        <v>27483</v>
      </c>
      <c r="F922">
        <v>1</v>
      </c>
      <c r="G922" s="2" t="s">
        <v>75</v>
      </c>
      <c r="H922" s="2" t="s">
        <v>39</v>
      </c>
      <c r="I922" s="2" t="s">
        <v>123</v>
      </c>
      <c r="J922" s="2" t="s">
        <v>124</v>
      </c>
      <c r="K922">
        <v>1</v>
      </c>
      <c r="L922" s="2" t="s">
        <v>120</v>
      </c>
      <c r="N922">
        <v>9315</v>
      </c>
      <c r="O922">
        <v>1117.8</v>
      </c>
      <c r="P922">
        <v>0</v>
      </c>
      <c r="Q922" s="2" t="s">
        <v>185</v>
      </c>
      <c r="R922" s="2" t="s">
        <v>127</v>
      </c>
      <c r="S922">
        <v>1</v>
      </c>
      <c r="T922">
        <v>1</v>
      </c>
      <c r="U922">
        <v>10</v>
      </c>
    </row>
    <row r="923" spans="1:21" x14ac:dyDescent="0.2">
      <c r="A923" s="2" t="s">
        <v>136</v>
      </c>
      <c r="B923" s="2" t="s">
        <v>1205</v>
      </c>
      <c r="C923" s="2" t="s">
        <v>37</v>
      </c>
      <c r="D923">
        <v>27468</v>
      </c>
      <c r="E923">
        <v>27468</v>
      </c>
      <c r="F923">
        <v>4</v>
      </c>
      <c r="G923" s="2" t="s">
        <v>55</v>
      </c>
      <c r="H923" s="2" t="s">
        <v>208</v>
      </c>
      <c r="I923" s="2" t="s">
        <v>209</v>
      </c>
      <c r="J923" s="2" t="s">
        <v>210</v>
      </c>
      <c r="K923">
        <v>1</v>
      </c>
      <c r="L923" s="2" t="s">
        <v>132</v>
      </c>
      <c r="N923">
        <v>5480</v>
      </c>
      <c r="O923">
        <v>591.84</v>
      </c>
      <c r="P923">
        <v>0</v>
      </c>
      <c r="Q923" s="2" t="s">
        <v>185</v>
      </c>
      <c r="R923" s="2" t="s">
        <v>134</v>
      </c>
      <c r="T923">
        <v>0</v>
      </c>
      <c r="U923">
        <v>11</v>
      </c>
    </row>
    <row r="924" spans="1:21" x14ac:dyDescent="0.2">
      <c r="A924" s="2" t="s">
        <v>136</v>
      </c>
      <c r="B924" s="2" t="s">
        <v>1206</v>
      </c>
      <c r="C924" s="2" t="s">
        <v>37</v>
      </c>
      <c r="D924">
        <v>19568</v>
      </c>
      <c r="E924">
        <v>19568</v>
      </c>
      <c r="F924">
        <v>1</v>
      </c>
      <c r="G924" s="2" t="s">
        <v>49</v>
      </c>
      <c r="H924" s="2" t="s">
        <v>39</v>
      </c>
      <c r="I924" s="2" t="s">
        <v>123</v>
      </c>
      <c r="J924" s="2" t="s">
        <v>124</v>
      </c>
      <c r="K924">
        <v>1</v>
      </c>
      <c r="L924" s="2" t="s">
        <v>120</v>
      </c>
      <c r="M924">
        <v>25</v>
      </c>
      <c r="N924">
        <v>18900</v>
      </c>
      <c r="O924">
        <v>2268</v>
      </c>
      <c r="P924">
        <v>3150</v>
      </c>
      <c r="Q924" s="2" t="s">
        <v>185</v>
      </c>
      <c r="R924" s="2" t="s">
        <v>127</v>
      </c>
      <c r="S924">
        <v>1</v>
      </c>
      <c r="T924">
        <v>1</v>
      </c>
      <c r="U924">
        <v>10</v>
      </c>
    </row>
    <row r="925" spans="1:21" x14ac:dyDescent="0.2">
      <c r="A925" s="2" t="s">
        <v>315</v>
      </c>
      <c r="B925" s="2" t="s">
        <v>1207</v>
      </c>
      <c r="C925" s="2" t="s">
        <v>37</v>
      </c>
      <c r="D925">
        <v>27614</v>
      </c>
      <c r="E925">
        <v>27614</v>
      </c>
      <c r="F925">
        <v>4</v>
      </c>
      <c r="G925" s="2" t="s">
        <v>101</v>
      </c>
      <c r="H925" s="2" t="s">
        <v>166</v>
      </c>
      <c r="I925" s="2" t="s">
        <v>167</v>
      </c>
      <c r="J925" s="2" t="s">
        <v>168</v>
      </c>
      <c r="K925">
        <v>1</v>
      </c>
      <c r="L925" s="2" t="s">
        <v>313</v>
      </c>
      <c r="M925">
        <v>108</v>
      </c>
      <c r="N925">
        <v>240</v>
      </c>
      <c r="O925">
        <v>25.92</v>
      </c>
      <c r="P925">
        <v>40</v>
      </c>
      <c r="R925" s="2" t="s">
        <v>170</v>
      </c>
      <c r="T925">
        <v>0</v>
      </c>
    </row>
    <row r="926" spans="1:21" x14ac:dyDescent="0.2">
      <c r="A926" s="2" t="s">
        <v>132</v>
      </c>
      <c r="B926" s="2" t="s">
        <v>1208</v>
      </c>
      <c r="C926" s="2" t="s">
        <v>37</v>
      </c>
      <c r="D926">
        <v>8540</v>
      </c>
      <c r="E926">
        <v>37745</v>
      </c>
      <c r="F926">
        <v>1</v>
      </c>
      <c r="G926" s="2" t="s">
        <v>52</v>
      </c>
      <c r="H926" s="2" t="s">
        <v>39</v>
      </c>
      <c r="I926" s="2" t="s">
        <v>123</v>
      </c>
      <c r="J926" s="2" t="s">
        <v>124</v>
      </c>
      <c r="K926">
        <v>1</v>
      </c>
      <c r="L926" s="2" t="s">
        <v>191</v>
      </c>
      <c r="M926">
        <v>102</v>
      </c>
      <c r="N926">
        <v>31400</v>
      </c>
      <c r="O926">
        <v>3140</v>
      </c>
      <c r="P926">
        <v>5233.33</v>
      </c>
      <c r="Q926" s="2" t="s">
        <v>215</v>
      </c>
      <c r="R926" s="2" t="s">
        <v>127</v>
      </c>
      <c r="S926">
        <v>1</v>
      </c>
      <c r="T926">
        <v>1</v>
      </c>
      <c r="U926">
        <v>10</v>
      </c>
    </row>
    <row r="927" spans="1:21" x14ac:dyDescent="0.2">
      <c r="A927" s="2" t="s">
        <v>132</v>
      </c>
      <c r="B927" s="2" t="s">
        <v>1209</v>
      </c>
      <c r="C927" s="2" t="s">
        <v>37</v>
      </c>
      <c r="D927">
        <v>8540</v>
      </c>
      <c r="E927">
        <v>37745</v>
      </c>
      <c r="F927">
        <v>1</v>
      </c>
      <c r="G927" s="2" t="s">
        <v>52</v>
      </c>
      <c r="H927" s="2" t="s">
        <v>166</v>
      </c>
      <c r="I927" s="2" t="s">
        <v>167</v>
      </c>
      <c r="J927" s="2" t="s">
        <v>168</v>
      </c>
      <c r="K927">
        <v>1</v>
      </c>
      <c r="L927" s="2" t="s">
        <v>532</v>
      </c>
      <c r="M927">
        <v>102</v>
      </c>
      <c r="N927">
        <v>1580</v>
      </c>
      <c r="O927">
        <v>158</v>
      </c>
      <c r="P927">
        <v>263.33</v>
      </c>
      <c r="R927" s="2" t="s">
        <v>170</v>
      </c>
      <c r="T927">
        <v>0</v>
      </c>
    </row>
    <row r="928" spans="1:21" x14ac:dyDescent="0.2">
      <c r="A928" s="2" t="s">
        <v>63</v>
      </c>
      <c r="B928" s="2" t="s">
        <v>1210</v>
      </c>
      <c r="C928" s="2" t="s">
        <v>37</v>
      </c>
      <c r="D928">
        <v>27468</v>
      </c>
      <c r="E928">
        <v>27468</v>
      </c>
      <c r="F928">
        <v>4</v>
      </c>
      <c r="G928" s="2" t="s">
        <v>55</v>
      </c>
      <c r="H928" s="2" t="s">
        <v>106</v>
      </c>
      <c r="I928" s="2" t="s">
        <v>107</v>
      </c>
      <c r="J928" s="2" t="s">
        <v>108</v>
      </c>
      <c r="K928">
        <v>1</v>
      </c>
      <c r="L928" s="2" t="s">
        <v>70</v>
      </c>
      <c r="N928">
        <v>4815</v>
      </c>
      <c r="O928">
        <v>520.02</v>
      </c>
      <c r="P928">
        <v>0</v>
      </c>
      <c r="R928" s="2" t="s">
        <v>109</v>
      </c>
      <c r="T928">
        <v>0</v>
      </c>
      <c r="U928">
        <v>11</v>
      </c>
    </row>
    <row r="929" spans="1:21" x14ac:dyDescent="0.2">
      <c r="A929" s="2" t="s">
        <v>110</v>
      </c>
      <c r="B929" s="2" t="s">
        <v>1211</v>
      </c>
      <c r="C929" s="2" t="s">
        <v>37</v>
      </c>
      <c r="D929">
        <v>27468</v>
      </c>
      <c r="E929">
        <v>27468</v>
      </c>
      <c r="F929">
        <v>1</v>
      </c>
      <c r="G929" s="2" t="s">
        <v>55</v>
      </c>
      <c r="H929" s="2" t="s">
        <v>39</v>
      </c>
      <c r="I929" s="2" t="s">
        <v>123</v>
      </c>
      <c r="J929" s="2" t="s">
        <v>124</v>
      </c>
      <c r="K929">
        <v>1</v>
      </c>
      <c r="L929" s="2" t="s">
        <v>81</v>
      </c>
      <c r="N929">
        <v>3515.4</v>
      </c>
      <c r="O929">
        <v>420.7</v>
      </c>
      <c r="P929">
        <v>0</v>
      </c>
      <c r="Q929" s="2" t="s">
        <v>185</v>
      </c>
      <c r="R929" s="2" t="s">
        <v>42</v>
      </c>
      <c r="S929">
        <v>1</v>
      </c>
      <c r="T929">
        <v>1</v>
      </c>
      <c r="U929">
        <v>10</v>
      </c>
    </row>
    <row r="930" spans="1:21" x14ac:dyDescent="0.2">
      <c r="A930" s="2" t="s">
        <v>110</v>
      </c>
      <c r="B930" s="2" t="s">
        <v>1212</v>
      </c>
      <c r="C930" s="2" t="s">
        <v>37</v>
      </c>
      <c r="D930">
        <v>27468</v>
      </c>
      <c r="E930">
        <v>27468</v>
      </c>
      <c r="F930">
        <v>4</v>
      </c>
      <c r="G930" s="2" t="s">
        <v>55</v>
      </c>
      <c r="H930" s="2" t="s">
        <v>157</v>
      </c>
      <c r="I930" s="2" t="s">
        <v>158</v>
      </c>
      <c r="J930" s="2" t="s">
        <v>159</v>
      </c>
      <c r="K930">
        <v>1</v>
      </c>
      <c r="L930" s="2" t="s">
        <v>81</v>
      </c>
      <c r="N930">
        <v>8118</v>
      </c>
      <c r="O930">
        <v>876.74</v>
      </c>
      <c r="P930">
        <v>0</v>
      </c>
      <c r="Q930" s="2" t="s">
        <v>132</v>
      </c>
      <c r="R930" s="2" t="s">
        <v>127</v>
      </c>
      <c r="T930">
        <v>0</v>
      </c>
    </row>
    <row r="931" spans="1:21" x14ac:dyDescent="0.2">
      <c r="A931" s="2" t="s">
        <v>47</v>
      </c>
      <c r="B931" s="2" t="s">
        <v>1213</v>
      </c>
      <c r="C931" s="2" t="s">
        <v>37</v>
      </c>
      <c r="D931">
        <v>62519</v>
      </c>
      <c r="E931">
        <v>62522</v>
      </c>
      <c r="F931">
        <v>4</v>
      </c>
      <c r="G931" s="2" t="s">
        <v>729</v>
      </c>
      <c r="H931" s="2" t="s">
        <v>157</v>
      </c>
      <c r="I931" s="2" t="s">
        <v>158</v>
      </c>
      <c r="J931" s="2" t="s">
        <v>159</v>
      </c>
      <c r="K931">
        <v>1</v>
      </c>
      <c r="L931" s="2" t="s">
        <v>132</v>
      </c>
      <c r="N931">
        <v>2307</v>
      </c>
      <c r="O931">
        <v>249.16</v>
      </c>
      <c r="P931">
        <v>0</v>
      </c>
      <c r="Q931" s="2" t="s">
        <v>215</v>
      </c>
      <c r="R931" s="2" t="s">
        <v>42</v>
      </c>
      <c r="T931">
        <v>0</v>
      </c>
    </row>
    <row r="932" spans="1:21" x14ac:dyDescent="0.2">
      <c r="A932" s="2" t="s">
        <v>132</v>
      </c>
      <c r="B932" s="2" t="s">
        <v>1214</v>
      </c>
      <c r="C932" s="2" t="s">
        <v>37</v>
      </c>
      <c r="D932">
        <v>27468</v>
      </c>
      <c r="E932">
        <v>27468</v>
      </c>
      <c r="F932">
        <v>4</v>
      </c>
      <c r="G932" s="2" t="s">
        <v>55</v>
      </c>
      <c r="H932" s="2" t="s">
        <v>157</v>
      </c>
      <c r="I932" s="2" t="s">
        <v>212</v>
      </c>
      <c r="J932" s="2" t="s">
        <v>159</v>
      </c>
      <c r="K932">
        <v>1</v>
      </c>
      <c r="L932" s="2" t="s">
        <v>598</v>
      </c>
      <c r="N932">
        <v>2660</v>
      </c>
      <c r="O932">
        <v>287.27999999999997</v>
      </c>
      <c r="P932">
        <v>0</v>
      </c>
      <c r="R932" s="2" t="s">
        <v>42</v>
      </c>
      <c r="T932">
        <v>0</v>
      </c>
      <c r="U932">
        <v>11</v>
      </c>
    </row>
    <row r="933" spans="1:21" x14ac:dyDescent="0.2">
      <c r="A933" s="2" t="s">
        <v>50</v>
      </c>
      <c r="B933" s="2" t="s">
        <v>1215</v>
      </c>
      <c r="C933" s="2" t="s">
        <v>37</v>
      </c>
      <c r="D933">
        <v>8540</v>
      </c>
      <c r="E933">
        <v>37745</v>
      </c>
      <c r="F933">
        <v>1</v>
      </c>
      <c r="G933" s="2" t="s">
        <v>52</v>
      </c>
      <c r="H933" s="2" t="s">
        <v>39</v>
      </c>
      <c r="I933" s="2" t="s">
        <v>123</v>
      </c>
      <c r="J933" s="2" t="s">
        <v>124</v>
      </c>
      <c r="K933">
        <v>1</v>
      </c>
      <c r="L933" s="2" t="s">
        <v>171</v>
      </c>
      <c r="M933">
        <v>102</v>
      </c>
      <c r="N933">
        <v>14065</v>
      </c>
      <c r="O933">
        <v>1406.5</v>
      </c>
      <c r="P933">
        <v>2344.17</v>
      </c>
      <c r="Q933" s="2" t="s">
        <v>200</v>
      </c>
      <c r="R933" s="2" t="s">
        <v>127</v>
      </c>
      <c r="S933">
        <v>1</v>
      </c>
      <c r="T933">
        <v>1</v>
      </c>
      <c r="U933">
        <v>10</v>
      </c>
    </row>
    <row r="934" spans="1:21" x14ac:dyDescent="0.2">
      <c r="A934" s="2" t="s">
        <v>120</v>
      </c>
      <c r="B934" s="2" t="s">
        <v>1216</v>
      </c>
      <c r="C934" s="2" t="s">
        <v>37</v>
      </c>
      <c r="D934">
        <v>27468</v>
      </c>
      <c r="E934">
        <v>27468</v>
      </c>
      <c r="F934">
        <v>1</v>
      </c>
      <c r="G934" s="2" t="s">
        <v>55</v>
      </c>
      <c r="H934" s="2" t="s">
        <v>39</v>
      </c>
      <c r="I934" s="2" t="s">
        <v>40</v>
      </c>
      <c r="J934" s="2" t="s">
        <v>41</v>
      </c>
      <c r="K934">
        <v>1</v>
      </c>
      <c r="L934" s="2" t="s">
        <v>142</v>
      </c>
      <c r="N934">
        <v>3680</v>
      </c>
      <c r="O934">
        <v>441.6</v>
      </c>
      <c r="P934">
        <v>0</v>
      </c>
      <c r="R934" s="2" t="s">
        <v>42</v>
      </c>
      <c r="T934">
        <v>0</v>
      </c>
      <c r="U934">
        <v>10</v>
      </c>
    </row>
    <row r="935" spans="1:21" x14ac:dyDescent="0.2">
      <c r="A935" s="2" t="s">
        <v>63</v>
      </c>
      <c r="B935" s="2" t="s">
        <v>1217</v>
      </c>
      <c r="C935" s="2" t="s">
        <v>37</v>
      </c>
      <c r="D935">
        <v>27468</v>
      </c>
      <c r="E935">
        <v>27468</v>
      </c>
      <c r="F935">
        <v>4</v>
      </c>
      <c r="G935" s="2" t="s">
        <v>55</v>
      </c>
      <c r="H935" s="2" t="s">
        <v>157</v>
      </c>
      <c r="I935" s="2" t="s">
        <v>212</v>
      </c>
      <c r="J935" s="2" t="s">
        <v>159</v>
      </c>
      <c r="K935">
        <v>1</v>
      </c>
      <c r="L935" s="2" t="s">
        <v>120</v>
      </c>
      <c r="N935">
        <v>3720</v>
      </c>
      <c r="O935">
        <v>401.76</v>
      </c>
      <c r="P935">
        <v>0</v>
      </c>
      <c r="R935" s="2" t="s">
        <v>42</v>
      </c>
      <c r="T935">
        <v>0</v>
      </c>
      <c r="U935">
        <v>11</v>
      </c>
    </row>
    <row r="936" spans="1:21" x14ac:dyDescent="0.2">
      <c r="A936" s="2" t="s">
        <v>64</v>
      </c>
      <c r="B936" s="2" t="s">
        <v>1218</v>
      </c>
      <c r="C936" s="2" t="s">
        <v>37</v>
      </c>
      <c r="D936">
        <v>27468</v>
      </c>
      <c r="E936">
        <v>27468</v>
      </c>
      <c r="F936">
        <v>2</v>
      </c>
      <c r="G936" s="2" t="s">
        <v>55</v>
      </c>
      <c r="H936" s="2" t="s">
        <v>166</v>
      </c>
      <c r="I936" s="2" t="s">
        <v>167</v>
      </c>
      <c r="J936" s="2" t="s">
        <v>168</v>
      </c>
      <c r="K936">
        <v>1</v>
      </c>
      <c r="L936" s="2" t="s">
        <v>206</v>
      </c>
      <c r="N936">
        <v>2466</v>
      </c>
      <c r="O936">
        <v>266.33</v>
      </c>
      <c r="P936">
        <v>0</v>
      </c>
      <c r="R936" s="2" t="s">
        <v>170</v>
      </c>
      <c r="T936">
        <v>0</v>
      </c>
    </row>
    <row r="937" spans="1:21" x14ac:dyDescent="0.2">
      <c r="A937" s="2" t="s">
        <v>110</v>
      </c>
      <c r="B937" s="2" t="s">
        <v>1219</v>
      </c>
      <c r="C937" s="2" t="s">
        <v>37</v>
      </c>
      <c r="D937">
        <v>27468</v>
      </c>
      <c r="E937">
        <v>27468</v>
      </c>
      <c r="F937">
        <v>1</v>
      </c>
      <c r="G937" s="2" t="s">
        <v>55</v>
      </c>
      <c r="H937" s="2" t="s">
        <v>39</v>
      </c>
      <c r="I937" s="2" t="s">
        <v>123</v>
      </c>
      <c r="J937" s="2" t="s">
        <v>124</v>
      </c>
      <c r="K937">
        <v>1</v>
      </c>
      <c r="L937" s="2" t="s">
        <v>67</v>
      </c>
      <c r="N937">
        <v>14400</v>
      </c>
      <c r="O937">
        <v>1728</v>
      </c>
      <c r="P937">
        <v>0</v>
      </c>
      <c r="Q937" s="2" t="s">
        <v>132</v>
      </c>
      <c r="R937" s="2" t="s">
        <v>127</v>
      </c>
      <c r="S937">
        <v>1</v>
      </c>
      <c r="T937">
        <v>1</v>
      </c>
      <c r="U937">
        <v>10</v>
      </c>
    </row>
    <row r="938" spans="1:21" x14ac:dyDescent="0.2">
      <c r="A938" s="2" t="s">
        <v>104</v>
      </c>
      <c r="B938" s="2" t="s">
        <v>1220</v>
      </c>
      <c r="C938" s="2" t="s">
        <v>37</v>
      </c>
      <c r="D938">
        <v>27468</v>
      </c>
      <c r="E938">
        <v>27468</v>
      </c>
      <c r="F938">
        <v>1</v>
      </c>
      <c r="G938" s="2" t="s">
        <v>55</v>
      </c>
      <c r="H938" s="2" t="s">
        <v>166</v>
      </c>
      <c r="I938" s="2" t="s">
        <v>167</v>
      </c>
      <c r="J938" s="2" t="s">
        <v>168</v>
      </c>
      <c r="K938">
        <v>1</v>
      </c>
      <c r="L938" s="2" t="s">
        <v>80</v>
      </c>
      <c r="N938">
        <v>1279.5</v>
      </c>
      <c r="O938">
        <v>153.54</v>
      </c>
      <c r="P938">
        <v>0</v>
      </c>
      <c r="R938" s="2" t="s">
        <v>170</v>
      </c>
      <c r="T938">
        <v>0</v>
      </c>
    </row>
    <row r="939" spans="1:21" x14ac:dyDescent="0.2">
      <c r="A939" s="2" t="s">
        <v>315</v>
      </c>
      <c r="B939" s="2" t="s">
        <v>1221</v>
      </c>
      <c r="C939" s="2" t="s">
        <v>37</v>
      </c>
      <c r="D939">
        <v>8540</v>
      </c>
      <c r="E939">
        <v>37745</v>
      </c>
      <c r="F939">
        <v>1</v>
      </c>
      <c r="G939" s="2" t="s">
        <v>52</v>
      </c>
      <c r="H939" s="2" t="s">
        <v>39</v>
      </c>
      <c r="I939" s="2" t="s">
        <v>123</v>
      </c>
      <c r="J939" s="2" t="s">
        <v>124</v>
      </c>
      <c r="K939">
        <v>1</v>
      </c>
      <c r="L939" s="2" t="s">
        <v>191</v>
      </c>
      <c r="M939">
        <v>102</v>
      </c>
      <c r="N939">
        <v>10850</v>
      </c>
      <c r="O939">
        <v>1085</v>
      </c>
      <c r="P939">
        <v>1808.34</v>
      </c>
      <c r="Q939" s="2" t="s">
        <v>215</v>
      </c>
      <c r="R939" s="2" t="s">
        <v>127</v>
      </c>
      <c r="S939">
        <v>1</v>
      </c>
      <c r="T939">
        <v>1</v>
      </c>
      <c r="U939">
        <v>10</v>
      </c>
    </row>
    <row r="940" spans="1:21" x14ac:dyDescent="0.2">
      <c r="A940" s="2" t="s">
        <v>136</v>
      </c>
      <c r="B940" s="2" t="s">
        <v>1222</v>
      </c>
      <c r="C940" s="2" t="s">
        <v>37</v>
      </c>
      <c r="D940">
        <v>27468</v>
      </c>
      <c r="E940">
        <v>27468</v>
      </c>
      <c r="F940">
        <v>1</v>
      </c>
      <c r="G940" s="2" t="s">
        <v>55</v>
      </c>
      <c r="H940" s="2" t="s">
        <v>39</v>
      </c>
      <c r="I940" s="2" t="s">
        <v>123</v>
      </c>
      <c r="J940" s="2" t="s">
        <v>124</v>
      </c>
      <c r="K940">
        <v>1</v>
      </c>
      <c r="L940" s="2" t="s">
        <v>132</v>
      </c>
      <c r="N940">
        <v>5480</v>
      </c>
      <c r="O940">
        <v>657.6</v>
      </c>
      <c r="P940">
        <v>0</v>
      </c>
      <c r="Q940" s="2" t="s">
        <v>116</v>
      </c>
      <c r="R940" s="2" t="s">
        <v>127</v>
      </c>
      <c r="S940">
        <v>1</v>
      </c>
      <c r="T940">
        <v>1</v>
      </c>
      <c r="U940">
        <v>10</v>
      </c>
    </row>
    <row r="941" spans="1:21" x14ac:dyDescent="0.2">
      <c r="A941" s="2" t="s">
        <v>110</v>
      </c>
      <c r="B941" s="2" t="s">
        <v>1223</v>
      </c>
      <c r="C941" s="2" t="s">
        <v>37</v>
      </c>
      <c r="D941">
        <v>27468</v>
      </c>
      <c r="E941">
        <v>27468</v>
      </c>
      <c r="F941">
        <v>2</v>
      </c>
      <c r="G941" s="2" t="s">
        <v>55</v>
      </c>
      <c r="H941" s="2" t="s">
        <v>166</v>
      </c>
      <c r="I941" s="2" t="s">
        <v>167</v>
      </c>
      <c r="J941" s="2" t="s">
        <v>168</v>
      </c>
      <c r="K941">
        <v>1</v>
      </c>
      <c r="L941" s="2" t="s">
        <v>104</v>
      </c>
      <c r="N941">
        <v>3966</v>
      </c>
      <c r="O941">
        <v>428.33</v>
      </c>
      <c r="P941">
        <v>0</v>
      </c>
      <c r="R941" s="2" t="s">
        <v>170</v>
      </c>
      <c r="T941">
        <v>0</v>
      </c>
    </row>
    <row r="942" spans="1:21" x14ac:dyDescent="0.2">
      <c r="A942" s="2" t="s">
        <v>120</v>
      </c>
      <c r="B942" s="2" t="s">
        <v>1224</v>
      </c>
      <c r="C942" s="2" t="s">
        <v>37</v>
      </c>
      <c r="D942">
        <v>27468</v>
      </c>
      <c r="E942">
        <v>27468</v>
      </c>
      <c r="F942">
        <v>1</v>
      </c>
      <c r="G942" s="2" t="s">
        <v>55</v>
      </c>
      <c r="H942" s="2" t="s">
        <v>166</v>
      </c>
      <c r="I942" s="2" t="s">
        <v>167</v>
      </c>
      <c r="J942" s="2" t="s">
        <v>168</v>
      </c>
      <c r="K942">
        <v>1</v>
      </c>
      <c r="L942" s="2" t="s">
        <v>313</v>
      </c>
      <c r="N942">
        <v>179</v>
      </c>
      <c r="O942">
        <v>21.48</v>
      </c>
      <c r="P942">
        <v>0</v>
      </c>
      <c r="R942" s="2" t="s">
        <v>170</v>
      </c>
      <c r="T942">
        <v>0</v>
      </c>
    </row>
    <row r="943" spans="1:21" x14ac:dyDescent="0.2">
      <c r="A943" s="2" t="s">
        <v>63</v>
      </c>
      <c r="B943" s="2" t="s">
        <v>1225</v>
      </c>
      <c r="C943" s="2" t="s">
        <v>37</v>
      </c>
      <c r="D943">
        <v>27468</v>
      </c>
      <c r="E943">
        <v>27468</v>
      </c>
      <c r="F943">
        <v>4</v>
      </c>
      <c r="G943" s="2" t="s">
        <v>55</v>
      </c>
      <c r="H943" s="2" t="s">
        <v>157</v>
      </c>
      <c r="I943" s="2" t="s">
        <v>212</v>
      </c>
      <c r="J943" s="2" t="s">
        <v>159</v>
      </c>
      <c r="K943">
        <v>1</v>
      </c>
      <c r="L943" s="2" t="s">
        <v>70</v>
      </c>
      <c r="N943">
        <v>5370</v>
      </c>
      <c r="O943">
        <v>579.96</v>
      </c>
      <c r="P943">
        <v>0</v>
      </c>
      <c r="R943" s="2" t="s">
        <v>127</v>
      </c>
      <c r="T943">
        <v>0</v>
      </c>
      <c r="U943">
        <v>11</v>
      </c>
    </row>
    <row r="944" spans="1:21" x14ac:dyDescent="0.2">
      <c r="A944" s="2" t="s">
        <v>53</v>
      </c>
      <c r="B944" s="2" t="s">
        <v>1226</v>
      </c>
      <c r="C944" s="2" t="s">
        <v>37</v>
      </c>
      <c r="D944">
        <v>62519</v>
      </c>
      <c r="E944">
        <v>62522</v>
      </c>
      <c r="F944">
        <v>2</v>
      </c>
      <c r="G944" s="2" t="s">
        <v>729</v>
      </c>
      <c r="H944" s="2" t="s">
        <v>166</v>
      </c>
      <c r="I944" s="2" t="s">
        <v>167</v>
      </c>
      <c r="J944" s="2" t="s">
        <v>168</v>
      </c>
      <c r="K944">
        <v>1</v>
      </c>
      <c r="L944" s="2" t="s">
        <v>132</v>
      </c>
      <c r="N944">
        <v>1538</v>
      </c>
      <c r="O944">
        <v>166.1</v>
      </c>
      <c r="P944">
        <v>0</v>
      </c>
      <c r="R944" s="2" t="s">
        <v>170</v>
      </c>
      <c r="T944">
        <v>0</v>
      </c>
    </row>
    <row r="945" spans="1:21" x14ac:dyDescent="0.2">
      <c r="A945" s="2" t="s">
        <v>315</v>
      </c>
      <c r="B945" s="2" t="s">
        <v>1227</v>
      </c>
      <c r="C945" s="2" t="s">
        <v>37</v>
      </c>
      <c r="D945">
        <v>27468</v>
      </c>
      <c r="E945">
        <v>27468</v>
      </c>
      <c r="F945">
        <v>4</v>
      </c>
      <c r="G945" s="2" t="s">
        <v>55</v>
      </c>
      <c r="H945" s="2" t="s">
        <v>582</v>
      </c>
      <c r="I945" s="2" t="s">
        <v>209</v>
      </c>
      <c r="J945" s="2" t="s">
        <v>210</v>
      </c>
      <c r="K945">
        <v>1</v>
      </c>
      <c r="L945" s="2" t="s">
        <v>284</v>
      </c>
      <c r="N945">
        <v>4615.8999999999996</v>
      </c>
      <c r="O945">
        <v>498.52</v>
      </c>
      <c r="P945">
        <v>0</v>
      </c>
      <c r="Q945" s="2" t="s">
        <v>185</v>
      </c>
      <c r="R945" s="2" t="s">
        <v>535</v>
      </c>
      <c r="T945">
        <v>0</v>
      </c>
      <c r="U945">
        <v>11</v>
      </c>
    </row>
    <row r="946" spans="1:21" x14ac:dyDescent="0.2">
      <c r="A946" s="2" t="s">
        <v>110</v>
      </c>
      <c r="B946" s="2" t="s">
        <v>1228</v>
      </c>
      <c r="C946" s="2" t="s">
        <v>37</v>
      </c>
      <c r="D946">
        <v>27483</v>
      </c>
      <c r="E946">
        <v>27483</v>
      </c>
      <c r="F946">
        <v>4</v>
      </c>
      <c r="G946" s="2" t="s">
        <v>75</v>
      </c>
      <c r="H946" s="2" t="s">
        <v>208</v>
      </c>
      <c r="I946" s="2" t="s">
        <v>209</v>
      </c>
      <c r="J946" s="2" t="s">
        <v>210</v>
      </c>
      <c r="K946">
        <v>1</v>
      </c>
      <c r="L946" s="2" t="s">
        <v>81</v>
      </c>
      <c r="N946">
        <v>8250</v>
      </c>
      <c r="O946">
        <v>891</v>
      </c>
      <c r="P946">
        <v>0</v>
      </c>
      <c r="Q946" s="2" t="s">
        <v>215</v>
      </c>
      <c r="R946" s="2" t="s">
        <v>134</v>
      </c>
      <c r="T946">
        <v>0</v>
      </c>
      <c r="U946">
        <v>11</v>
      </c>
    </row>
    <row r="947" spans="1:21" x14ac:dyDescent="0.2">
      <c r="A947" s="2" t="s">
        <v>120</v>
      </c>
      <c r="B947" s="2" t="s">
        <v>1229</v>
      </c>
      <c r="C947" s="2" t="s">
        <v>37</v>
      </c>
      <c r="D947">
        <v>8540</v>
      </c>
      <c r="E947">
        <v>37745</v>
      </c>
      <c r="F947">
        <v>1</v>
      </c>
      <c r="G947" s="2" t="s">
        <v>52</v>
      </c>
      <c r="H947" s="2" t="s">
        <v>166</v>
      </c>
      <c r="I947" s="2" t="s">
        <v>167</v>
      </c>
      <c r="J947" s="2" t="s">
        <v>168</v>
      </c>
      <c r="K947">
        <v>1</v>
      </c>
      <c r="L947" s="2" t="s">
        <v>169</v>
      </c>
      <c r="M947">
        <v>102</v>
      </c>
      <c r="N947">
        <v>11200</v>
      </c>
      <c r="O947">
        <v>1120</v>
      </c>
      <c r="P947">
        <v>1866.67</v>
      </c>
      <c r="R947" s="2" t="s">
        <v>170</v>
      </c>
      <c r="T947">
        <v>0</v>
      </c>
    </row>
    <row r="948" spans="1:21" x14ac:dyDescent="0.2">
      <c r="A948" s="2" t="s">
        <v>59</v>
      </c>
      <c r="B948" s="2" t="s">
        <v>1230</v>
      </c>
      <c r="C948" s="2" t="s">
        <v>37</v>
      </c>
      <c r="D948">
        <v>8540</v>
      </c>
      <c r="E948">
        <v>37745</v>
      </c>
      <c r="F948">
        <v>1</v>
      </c>
      <c r="G948" s="2" t="s">
        <v>52</v>
      </c>
      <c r="H948" s="2" t="s">
        <v>39</v>
      </c>
      <c r="I948" s="2" t="s">
        <v>123</v>
      </c>
      <c r="J948" s="2" t="s">
        <v>124</v>
      </c>
      <c r="K948">
        <v>1</v>
      </c>
      <c r="L948" s="2" t="s">
        <v>73</v>
      </c>
      <c r="M948">
        <v>102</v>
      </c>
      <c r="N948">
        <v>11215</v>
      </c>
      <c r="O948">
        <v>1121.5</v>
      </c>
      <c r="P948">
        <v>1869.17</v>
      </c>
      <c r="Q948" s="2" t="s">
        <v>200</v>
      </c>
      <c r="R948" s="2" t="s">
        <v>127</v>
      </c>
      <c r="S948">
        <v>1</v>
      </c>
      <c r="T948">
        <v>1</v>
      </c>
      <c r="U948">
        <v>10</v>
      </c>
    </row>
    <row r="949" spans="1:21" x14ac:dyDescent="0.2">
      <c r="A949" s="2" t="s">
        <v>110</v>
      </c>
      <c r="B949" s="2" t="s">
        <v>1231</v>
      </c>
      <c r="C949" s="2" t="s">
        <v>37</v>
      </c>
      <c r="D949">
        <v>27468</v>
      </c>
      <c r="E949">
        <v>27468</v>
      </c>
      <c r="F949">
        <v>4</v>
      </c>
      <c r="G949" s="2" t="s">
        <v>55</v>
      </c>
      <c r="H949" s="2" t="s">
        <v>157</v>
      </c>
      <c r="I949" s="2" t="s">
        <v>158</v>
      </c>
      <c r="J949" s="2" t="s">
        <v>159</v>
      </c>
      <c r="K949">
        <v>1</v>
      </c>
      <c r="L949" s="2" t="s">
        <v>81</v>
      </c>
      <c r="N949">
        <v>3795</v>
      </c>
      <c r="O949">
        <v>409.86</v>
      </c>
      <c r="P949">
        <v>0</v>
      </c>
      <c r="Q949" s="2" t="s">
        <v>132</v>
      </c>
      <c r="R949" s="2" t="s">
        <v>42</v>
      </c>
      <c r="T949">
        <v>0</v>
      </c>
    </row>
    <row r="950" spans="1:21" x14ac:dyDescent="0.2">
      <c r="A950" s="2" t="s">
        <v>110</v>
      </c>
      <c r="B950" s="2" t="s">
        <v>1232</v>
      </c>
      <c r="C950" s="2" t="s">
        <v>37</v>
      </c>
      <c r="D950">
        <v>27468</v>
      </c>
      <c r="E950">
        <v>27468</v>
      </c>
      <c r="F950">
        <v>4</v>
      </c>
      <c r="G950" s="2" t="s">
        <v>55</v>
      </c>
      <c r="H950" s="2" t="s">
        <v>157</v>
      </c>
      <c r="I950" s="2" t="s">
        <v>158</v>
      </c>
      <c r="J950" s="2" t="s">
        <v>159</v>
      </c>
      <c r="K950">
        <v>1</v>
      </c>
      <c r="L950" s="2" t="s">
        <v>73</v>
      </c>
      <c r="N950">
        <v>2200</v>
      </c>
      <c r="O950">
        <v>237.6</v>
      </c>
      <c r="P950">
        <v>0</v>
      </c>
      <c r="Q950" s="2" t="s">
        <v>132</v>
      </c>
      <c r="R950" s="2" t="s">
        <v>42</v>
      </c>
      <c r="T950">
        <v>0</v>
      </c>
    </row>
    <row r="951" spans="1:21" x14ac:dyDescent="0.2">
      <c r="A951" s="2" t="s">
        <v>67</v>
      </c>
      <c r="B951" s="2" t="s">
        <v>1233</v>
      </c>
      <c r="C951" s="2" t="s">
        <v>37</v>
      </c>
      <c r="D951">
        <v>67163</v>
      </c>
      <c r="E951">
        <v>67163</v>
      </c>
      <c r="F951">
        <v>4</v>
      </c>
      <c r="G951" s="2" t="s">
        <v>915</v>
      </c>
      <c r="H951" s="2" t="s">
        <v>157</v>
      </c>
      <c r="I951" s="2" t="s">
        <v>158</v>
      </c>
      <c r="J951" s="2" t="s">
        <v>159</v>
      </c>
      <c r="K951">
        <v>1</v>
      </c>
      <c r="L951" s="2" t="s">
        <v>81</v>
      </c>
      <c r="M951">
        <v>13</v>
      </c>
      <c r="N951">
        <v>3550</v>
      </c>
      <c r="O951">
        <v>426</v>
      </c>
      <c r="P951">
        <v>591.66</v>
      </c>
      <c r="Q951" s="2" t="s">
        <v>132</v>
      </c>
      <c r="R951" s="2" t="s">
        <v>42</v>
      </c>
      <c r="T951">
        <v>0</v>
      </c>
    </row>
    <row r="952" spans="1:21" x14ac:dyDescent="0.2">
      <c r="A952" s="2" t="s">
        <v>73</v>
      </c>
      <c r="B952" s="2" t="s">
        <v>1234</v>
      </c>
      <c r="C952" s="2" t="s">
        <v>37</v>
      </c>
      <c r="D952">
        <v>27468</v>
      </c>
      <c r="E952">
        <v>27468</v>
      </c>
      <c r="F952">
        <v>4</v>
      </c>
      <c r="G952" s="2" t="s">
        <v>55</v>
      </c>
      <c r="H952" s="2" t="s">
        <v>157</v>
      </c>
      <c r="I952" s="2" t="s">
        <v>123</v>
      </c>
      <c r="J952" s="2" t="s">
        <v>159</v>
      </c>
      <c r="K952">
        <v>1</v>
      </c>
      <c r="L952" s="2" t="s">
        <v>103</v>
      </c>
      <c r="N952">
        <v>846.9</v>
      </c>
      <c r="O952">
        <v>91.47</v>
      </c>
      <c r="P952">
        <v>0</v>
      </c>
      <c r="Q952" s="2" t="s">
        <v>132</v>
      </c>
      <c r="R952" s="2" t="s">
        <v>42</v>
      </c>
      <c r="T952">
        <v>0</v>
      </c>
    </row>
    <row r="953" spans="1:21" x14ac:dyDescent="0.2">
      <c r="A953" s="2" t="s">
        <v>63</v>
      </c>
      <c r="B953" s="2" t="s">
        <v>1235</v>
      </c>
      <c r="C953" s="2" t="s">
        <v>37</v>
      </c>
      <c r="D953">
        <v>27468</v>
      </c>
      <c r="E953">
        <v>27468</v>
      </c>
      <c r="F953">
        <v>1</v>
      </c>
      <c r="G953" s="2" t="s">
        <v>55</v>
      </c>
      <c r="H953" s="2" t="s">
        <v>166</v>
      </c>
      <c r="I953" s="2" t="s">
        <v>167</v>
      </c>
      <c r="J953" s="2" t="s">
        <v>168</v>
      </c>
      <c r="K953">
        <v>1</v>
      </c>
      <c r="L953" s="2" t="s">
        <v>70</v>
      </c>
      <c r="N953">
        <v>16880</v>
      </c>
      <c r="O953">
        <v>2025.6</v>
      </c>
      <c r="P953">
        <v>0</v>
      </c>
      <c r="R953" s="2" t="s">
        <v>170</v>
      </c>
      <c r="T953">
        <v>0</v>
      </c>
    </row>
    <row r="954" spans="1:21" x14ac:dyDescent="0.2">
      <c r="A954" s="2" t="s">
        <v>132</v>
      </c>
      <c r="B954" s="2" t="s">
        <v>1236</v>
      </c>
      <c r="C954" s="2" t="s">
        <v>37</v>
      </c>
      <c r="D954">
        <v>27468</v>
      </c>
      <c r="E954">
        <v>27468</v>
      </c>
      <c r="F954">
        <v>4</v>
      </c>
      <c r="G954" s="2" t="s">
        <v>55</v>
      </c>
      <c r="H954" s="2" t="s">
        <v>157</v>
      </c>
      <c r="I954" s="2" t="s">
        <v>212</v>
      </c>
      <c r="J954" s="2" t="s">
        <v>159</v>
      </c>
      <c r="K954">
        <v>1</v>
      </c>
      <c r="L954" s="2" t="s">
        <v>598</v>
      </c>
      <c r="N954">
        <v>289.5</v>
      </c>
      <c r="O954">
        <v>31.27</v>
      </c>
      <c r="P954">
        <v>0</v>
      </c>
      <c r="R954" s="2" t="s">
        <v>42</v>
      </c>
      <c r="T954">
        <v>0</v>
      </c>
      <c r="U954">
        <v>11</v>
      </c>
    </row>
    <row r="955" spans="1:21" x14ac:dyDescent="0.2">
      <c r="A955" s="2" t="s">
        <v>120</v>
      </c>
      <c r="B955" s="2" t="s">
        <v>1237</v>
      </c>
      <c r="C955" s="2" t="s">
        <v>37</v>
      </c>
      <c r="D955">
        <v>27468</v>
      </c>
      <c r="E955">
        <v>27468</v>
      </c>
      <c r="F955">
        <v>1</v>
      </c>
      <c r="G955" s="2" t="s">
        <v>55</v>
      </c>
      <c r="H955" s="2" t="s">
        <v>39</v>
      </c>
      <c r="I955" s="2" t="s">
        <v>123</v>
      </c>
      <c r="J955" s="2" t="s">
        <v>124</v>
      </c>
      <c r="K955">
        <v>1</v>
      </c>
      <c r="L955" s="2" t="s">
        <v>191</v>
      </c>
      <c r="N955">
        <v>15295</v>
      </c>
      <c r="O955">
        <v>2395.1999999999998</v>
      </c>
      <c r="P955">
        <v>0</v>
      </c>
      <c r="Q955" s="2" t="s">
        <v>133</v>
      </c>
      <c r="R955" s="2" t="s">
        <v>127</v>
      </c>
      <c r="S955">
        <v>1</v>
      </c>
      <c r="T955">
        <v>1</v>
      </c>
      <c r="U955">
        <v>10</v>
      </c>
    </row>
    <row r="956" spans="1:21" x14ac:dyDescent="0.2">
      <c r="A956" s="2" t="s">
        <v>58</v>
      </c>
      <c r="B956" s="2" t="s">
        <v>1238</v>
      </c>
      <c r="C956" s="2" t="s">
        <v>37</v>
      </c>
      <c r="D956">
        <v>8257</v>
      </c>
      <c r="E956">
        <v>33221</v>
      </c>
      <c r="F956">
        <v>4</v>
      </c>
      <c r="G956" s="2" t="s">
        <v>1239</v>
      </c>
      <c r="H956" s="2" t="s">
        <v>157</v>
      </c>
      <c r="I956" s="2" t="s">
        <v>158</v>
      </c>
      <c r="J956" s="2" t="s">
        <v>159</v>
      </c>
      <c r="K956">
        <v>1</v>
      </c>
      <c r="L956" s="2" t="s">
        <v>76</v>
      </c>
      <c r="M956">
        <v>13</v>
      </c>
      <c r="N956">
        <v>13710</v>
      </c>
      <c r="O956">
        <v>1645.2</v>
      </c>
      <c r="P956">
        <v>2285</v>
      </c>
      <c r="Q956" s="2" t="s">
        <v>132</v>
      </c>
      <c r="R956" s="2" t="s">
        <v>127</v>
      </c>
      <c r="T956">
        <v>0</v>
      </c>
    </row>
    <row r="957" spans="1:21" x14ac:dyDescent="0.2">
      <c r="A957" s="2" t="s">
        <v>147</v>
      </c>
      <c r="B957" s="2" t="s">
        <v>1240</v>
      </c>
      <c r="C957" s="2" t="s">
        <v>37</v>
      </c>
      <c r="D957">
        <v>8540</v>
      </c>
      <c r="E957">
        <v>37745</v>
      </c>
      <c r="F957">
        <v>1</v>
      </c>
      <c r="G957" s="2" t="s">
        <v>52</v>
      </c>
      <c r="H957" s="2" t="s">
        <v>39</v>
      </c>
      <c r="I957" s="2" t="s">
        <v>123</v>
      </c>
      <c r="J957" s="2" t="s">
        <v>124</v>
      </c>
      <c r="K957">
        <v>1</v>
      </c>
      <c r="L957" s="2" t="s">
        <v>53</v>
      </c>
      <c r="M957">
        <v>102</v>
      </c>
      <c r="N957">
        <v>18885</v>
      </c>
      <c r="O957">
        <v>1888.5</v>
      </c>
      <c r="P957">
        <v>3147.5</v>
      </c>
      <c r="Q957" s="2" t="s">
        <v>185</v>
      </c>
      <c r="R957" s="2" t="s">
        <v>127</v>
      </c>
      <c r="S957">
        <v>1</v>
      </c>
      <c r="T957">
        <v>1</v>
      </c>
      <c r="U957">
        <v>10</v>
      </c>
    </row>
    <row r="958" spans="1:21" x14ac:dyDescent="0.2">
      <c r="A958" s="2" t="s">
        <v>110</v>
      </c>
      <c r="B958" s="2" t="s">
        <v>1241</v>
      </c>
      <c r="C958" s="2" t="s">
        <v>37</v>
      </c>
      <c r="D958">
        <v>27468</v>
      </c>
      <c r="E958">
        <v>27468</v>
      </c>
      <c r="F958">
        <v>4</v>
      </c>
      <c r="G958" s="2" t="s">
        <v>55</v>
      </c>
      <c r="H958" s="2" t="s">
        <v>208</v>
      </c>
      <c r="I958" s="2" t="s">
        <v>209</v>
      </c>
      <c r="J958" s="2" t="s">
        <v>210</v>
      </c>
      <c r="K958">
        <v>1</v>
      </c>
      <c r="L958" s="2" t="s">
        <v>80</v>
      </c>
      <c r="N958">
        <v>3240</v>
      </c>
      <c r="O958">
        <v>349.92</v>
      </c>
      <c r="P958">
        <v>0</v>
      </c>
      <c r="Q958" s="2" t="s">
        <v>215</v>
      </c>
      <c r="R958" s="2" t="s">
        <v>109</v>
      </c>
      <c r="T958">
        <v>0</v>
      </c>
      <c r="U958">
        <v>11</v>
      </c>
    </row>
    <row r="959" spans="1:21" x14ac:dyDescent="0.2">
      <c r="A959" s="2" t="s">
        <v>120</v>
      </c>
      <c r="B959" s="2" t="s">
        <v>1242</v>
      </c>
      <c r="C959" s="2" t="s">
        <v>37</v>
      </c>
      <c r="D959">
        <v>27468</v>
      </c>
      <c r="E959">
        <v>27468</v>
      </c>
      <c r="F959">
        <v>1</v>
      </c>
      <c r="G959" s="2" t="s">
        <v>55</v>
      </c>
      <c r="H959" s="2" t="s">
        <v>166</v>
      </c>
      <c r="I959" s="2" t="s">
        <v>167</v>
      </c>
      <c r="J959" s="2" t="s">
        <v>168</v>
      </c>
      <c r="K959">
        <v>1</v>
      </c>
      <c r="L959" s="2" t="s">
        <v>277</v>
      </c>
      <c r="N959">
        <v>3733.95</v>
      </c>
      <c r="O959">
        <v>448.07</v>
      </c>
      <c r="P959">
        <v>0</v>
      </c>
      <c r="R959" s="2" t="s">
        <v>170</v>
      </c>
      <c r="T959">
        <v>0</v>
      </c>
    </row>
    <row r="960" spans="1:21" x14ac:dyDescent="0.2">
      <c r="A960" s="2" t="s">
        <v>136</v>
      </c>
      <c r="B960" s="2" t="s">
        <v>1243</v>
      </c>
      <c r="C960" s="2" t="s">
        <v>37</v>
      </c>
      <c r="D960">
        <v>19568</v>
      </c>
      <c r="E960">
        <v>19568</v>
      </c>
      <c r="F960">
        <v>1</v>
      </c>
      <c r="G960" s="2" t="s">
        <v>49</v>
      </c>
      <c r="H960" s="2" t="s">
        <v>39</v>
      </c>
      <c r="I960" s="2" t="s">
        <v>40</v>
      </c>
      <c r="J960" s="2" t="s">
        <v>41</v>
      </c>
      <c r="K960">
        <v>1</v>
      </c>
      <c r="L960" s="2" t="s">
        <v>132</v>
      </c>
      <c r="M960">
        <v>25</v>
      </c>
      <c r="N960">
        <v>3150</v>
      </c>
      <c r="O960">
        <v>378</v>
      </c>
      <c r="P960">
        <v>525</v>
      </c>
      <c r="R960" s="2" t="s">
        <v>42</v>
      </c>
      <c r="T960">
        <v>0</v>
      </c>
      <c r="U960">
        <v>10</v>
      </c>
    </row>
    <row r="961" spans="1:21" x14ac:dyDescent="0.2">
      <c r="A961" s="2" t="s">
        <v>315</v>
      </c>
      <c r="B961" s="2" t="s">
        <v>1244</v>
      </c>
      <c r="C961" s="2" t="s">
        <v>37</v>
      </c>
      <c r="D961">
        <v>27468</v>
      </c>
      <c r="E961">
        <v>27468</v>
      </c>
      <c r="F961">
        <v>4</v>
      </c>
      <c r="G961" s="2" t="s">
        <v>55</v>
      </c>
      <c r="H961" s="2" t="s">
        <v>208</v>
      </c>
      <c r="I961" s="2" t="s">
        <v>209</v>
      </c>
      <c r="J961" s="2" t="s">
        <v>210</v>
      </c>
      <c r="K961">
        <v>1</v>
      </c>
      <c r="L961" s="2" t="s">
        <v>120</v>
      </c>
      <c r="N961">
        <v>7834</v>
      </c>
      <c r="O961">
        <v>846.07</v>
      </c>
      <c r="P961">
        <v>0</v>
      </c>
      <c r="Q961" s="2" t="s">
        <v>185</v>
      </c>
      <c r="R961" s="2" t="s">
        <v>134</v>
      </c>
      <c r="T961">
        <v>0</v>
      </c>
      <c r="U961">
        <v>11</v>
      </c>
    </row>
    <row r="962" spans="1:21" x14ac:dyDescent="0.2">
      <c r="A962" s="2" t="s">
        <v>132</v>
      </c>
      <c r="B962" s="2" t="s">
        <v>1245</v>
      </c>
      <c r="C962" s="2" t="s">
        <v>37</v>
      </c>
      <c r="D962">
        <v>27468</v>
      </c>
      <c r="E962">
        <v>27468</v>
      </c>
      <c r="F962">
        <v>2</v>
      </c>
      <c r="G962" s="2" t="s">
        <v>55</v>
      </c>
      <c r="H962" s="2" t="s">
        <v>166</v>
      </c>
      <c r="I962" s="2" t="s">
        <v>167</v>
      </c>
      <c r="J962" s="2" t="s">
        <v>168</v>
      </c>
      <c r="K962">
        <v>1</v>
      </c>
      <c r="L962" s="2" t="s">
        <v>598</v>
      </c>
      <c r="N962">
        <v>513.95000000000005</v>
      </c>
      <c r="O962">
        <v>55.51</v>
      </c>
      <c r="P962">
        <v>0</v>
      </c>
      <c r="R962" s="2" t="s">
        <v>170</v>
      </c>
      <c r="T962">
        <v>0</v>
      </c>
    </row>
    <row r="963" spans="1:21" x14ac:dyDescent="0.2">
      <c r="A963" s="2" t="s">
        <v>70</v>
      </c>
      <c r="B963" s="2" t="s">
        <v>1246</v>
      </c>
      <c r="C963" s="2" t="s">
        <v>37</v>
      </c>
      <c r="D963">
        <v>19568</v>
      </c>
      <c r="E963">
        <v>19568</v>
      </c>
      <c r="F963">
        <v>4</v>
      </c>
      <c r="G963" s="2" t="s">
        <v>49</v>
      </c>
      <c r="H963" s="2" t="s">
        <v>166</v>
      </c>
      <c r="I963" s="2" t="s">
        <v>167</v>
      </c>
      <c r="J963" s="2" t="s">
        <v>168</v>
      </c>
      <c r="K963">
        <v>1</v>
      </c>
      <c r="L963" s="2" t="s">
        <v>315</v>
      </c>
      <c r="M963">
        <v>24</v>
      </c>
      <c r="N963">
        <v>3355</v>
      </c>
      <c r="O963">
        <v>362.34</v>
      </c>
      <c r="P963">
        <v>559.16999999999996</v>
      </c>
      <c r="R963" s="2" t="s">
        <v>170</v>
      </c>
      <c r="T963">
        <v>0</v>
      </c>
    </row>
    <row r="964" spans="1:21" x14ac:dyDescent="0.2">
      <c r="A964" s="2" t="s">
        <v>73</v>
      </c>
      <c r="B964" s="2" t="s">
        <v>1247</v>
      </c>
      <c r="C964" s="2" t="s">
        <v>37</v>
      </c>
      <c r="D964">
        <v>27468</v>
      </c>
      <c r="E964">
        <v>27468</v>
      </c>
      <c r="F964">
        <v>2</v>
      </c>
      <c r="G964" s="2" t="s">
        <v>55</v>
      </c>
      <c r="H964" s="2" t="s">
        <v>166</v>
      </c>
      <c r="I964" s="2" t="s">
        <v>167</v>
      </c>
      <c r="J964" s="2" t="s">
        <v>168</v>
      </c>
      <c r="K964">
        <v>1</v>
      </c>
      <c r="L964" s="2" t="s">
        <v>80</v>
      </c>
      <c r="N964">
        <v>3361.8</v>
      </c>
      <c r="O964">
        <v>363.07</v>
      </c>
      <c r="P964">
        <v>0</v>
      </c>
      <c r="R964" s="2" t="s">
        <v>170</v>
      </c>
      <c r="T964">
        <v>0</v>
      </c>
    </row>
    <row r="965" spans="1:21" x14ac:dyDescent="0.2">
      <c r="A965" s="2" t="s">
        <v>35</v>
      </c>
      <c r="B965" s="2" t="s">
        <v>1248</v>
      </c>
      <c r="C965" s="2" t="s">
        <v>37</v>
      </c>
      <c r="D965">
        <v>27468</v>
      </c>
      <c r="E965">
        <v>27468</v>
      </c>
      <c r="F965">
        <v>4</v>
      </c>
      <c r="G965" s="2" t="s">
        <v>55</v>
      </c>
      <c r="H965" s="2" t="s">
        <v>157</v>
      </c>
      <c r="I965" s="2" t="s">
        <v>212</v>
      </c>
      <c r="J965" s="2" t="s">
        <v>159</v>
      </c>
      <c r="K965">
        <v>1</v>
      </c>
      <c r="L965" s="2" t="s">
        <v>104</v>
      </c>
      <c r="N965">
        <v>890</v>
      </c>
      <c r="O965">
        <v>96.12</v>
      </c>
      <c r="P965">
        <v>0</v>
      </c>
      <c r="R965" s="2" t="s">
        <v>42</v>
      </c>
      <c r="T965">
        <v>0</v>
      </c>
      <c r="U965">
        <v>11</v>
      </c>
    </row>
    <row r="966" spans="1:21" x14ac:dyDescent="0.2">
      <c r="A966" s="2" t="s">
        <v>136</v>
      </c>
      <c r="B966" s="2" t="s">
        <v>1249</v>
      </c>
      <c r="C966" s="2" t="s">
        <v>37</v>
      </c>
      <c r="D966">
        <v>8540</v>
      </c>
      <c r="E966">
        <v>37745</v>
      </c>
      <c r="F966">
        <v>1</v>
      </c>
      <c r="G966" s="2" t="s">
        <v>52</v>
      </c>
      <c r="H966" s="2" t="s">
        <v>166</v>
      </c>
      <c r="I966" s="2" t="s">
        <v>167</v>
      </c>
      <c r="J966" s="2" t="s">
        <v>168</v>
      </c>
      <c r="K966">
        <v>1</v>
      </c>
      <c r="L966" s="2" t="s">
        <v>120</v>
      </c>
      <c r="M966">
        <v>102</v>
      </c>
      <c r="N966">
        <v>33925</v>
      </c>
      <c r="O966">
        <v>3392.5</v>
      </c>
      <c r="P966">
        <v>5654.17</v>
      </c>
      <c r="R966" s="2" t="s">
        <v>170</v>
      </c>
      <c r="T966">
        <v>0</v>
      </c>
    </row>
    <row r="967" spans="1:21" x14ac:dyDescent="0.2">
      <c r="A967" s="2" t="s">
        <v>35</v>
      </c>
      <c r="B967" s="2" t="s">
        <v>1250</v>
      </c>
      <c r="C967" s="2" t="s">
        <v>37</v>
      </c>
      <c r="D967">
        <v>27468</v>
      </c>
      <c r="E967">
        <v>27468</v>
      </c>
      <c r="F967">
        <v>1</v>
      </c>
      <c r="G967" s="2" t="s">
        <v>55</v>
      </c>
      <c r="H967" s="2" t="s">
        <v>39</v>
      </c>
      <c r="I967" s="2" t="s">
        <v>123</v>
      </c>
      <c r="J967" s="2" t="s">
        <v>124</v>
      </c>
      <c r="K967">
        <v>1</v>
      </c>
      <c r="L967" s="2" t="s">
        <v>233</v>
      </c>
      <c r="N967">
        <v>4627</v>
      </c>
      <c r="O967">
        <v>555.24</v>
      </c>
      <c r="P967">
        <v>0</v>
      </c>
      <c r="Q967" s="2" t="s">
        <v>215</v>
      </c>
      <c r="R967" s="2" t="s">
        <v>42</v>
      </c>
      <c r="S967">
        <v>1</v>
      </c>
      <c r="T967">
        <v>1</v>
      </c>
      <c r="U967">
        <v>10</v>
      </c>
    </row>
    <row r="968" spans="1:21" x14ac:dyDescent="0.2">
      <c r="A968" s="2" t="s">
        <v>136</v>
      </c>
      <c r="B968" s="2" t="s">
        <v>1251</v>
      </c>
      <c r="C968" s="2" t="s">
        <v>37</v>
      </c>
      <c r="D968">
        <v>27468</v>
      </c>
      <c r="E968">
        <v>27468</v>
      </c>
      <c r="F968">
        <v>2</v>
      </c>
      <c r="G968" s="2" t="s">
        <v>55</v>
      </c>
      <c r="H968" s="2" t="s">
        <v>166</v>
      </c>
      <c r="I968" s="2" t="s">
        <v>167</v>
      </c>
      <c r="J968" s="2" t="s">
        <v>168</v>
      </c>
      <c r="K968">
        <v>1</v>
      </c>
      <c r="L968" s="2" t="s">
        <v>276</v>
      </c>
      <c r="N968">
        <v>575</v>
      </c>
      <c r="O968">
        <v>62.1</v>
      </c>
      <c r="P968">
        <v>0</v>
      </c>
      <c r="R968" s="2" t="s">
        <v>170</v>
      </c>
      <c r="T968">
        <v>0</v>
      </c>
    </row>
    <row r="969" spans="1:21" x14ac:dyDescent="0.2">
      <c r="A969" s="2" t="s">
        <v>104</v>
      </c>
      <c r="B969" s="2" t="s">
        <v>1252</v>
      </c>
      <c r="C969" s="2" t="s">
        <v>37</v>
      </c>
      <c r="D969">
        <v>61129</v>
      </c>
      <c r="E969">
        <v>61129</v>
      </c>
      <c r="F969">
        <v>4</v>
      </c>
      <c r="G969" s="2" t="s">
        <v>283</v>
      </c>
      <c r="H969" s="2" t="s">
        <v>157</v>
      </c>
      <c r="I969" s="2" t="s">
        <v>158</v>
      </c>
      <c r="J969" s="2" t="s">
        <v>159</v>
      </c>
      <c r="K969">
        <v>1</v>
      </c>
      <c r="L969" s="2" t="s">
        <v>70</v>
      </c>
      <c r="M969">
        <v>13</v>
      </c>
      <c r="N969">
        <v>4930</v>
      </c>
      <c r="O969">
        <v>591.6</v>
      </c>
      <c r="P969">
        <v>821.66</v>
      </c>
      <c r="Q969" s="2" t="s">
        <v>215</v>
      </c>
      <c r="R969" s="2" t="s">
        <v>42</v>
      </c>
      <c r="T969">
        <v>0</v>
      </c>
    </row>
    <row r="970" spans="1:21" x14ac:dyDescent="0.2">
      <c r="A970" s="2" t="s">
        <v>136</v>
      </c>
      <c r="B970" s="2" t="s">
        <v>1253</v>
      </c>
      <c r="C970" s="2" t="s">
        <v>37</v>
      </c>
      <c r="D970">
        <v>27468</v>
      </c>
      <c r="E970">
        <v>27468</v>
      </c>
      <c r="F970">
        <v>4</v>
      </c>
      <c r="G970" s="2" t="s">
        <v>55</v>
      </c>
      <c r="H970" s="2" t="s">
        <v>106</v>
      </c>
      <c r="I970" s="2" t="s">
        <v>107</v>
      </c>
      <c r="J970" s="2" t="s">
        <v>108</v>
      </c>
      <c r="K970">
        <v>1</v>
      </c>
      <c r="L970" s="2" t="s">
        <v>132</v>
      </c>
      <c r="N970">
        <v>5508.8</v>
      </c>
      <c r="O970">
        <v>594.95000000000005</v>
      </c>
      <c r="P970">
        <v>0</v>
      </c>
      <c r="R970" s="2" t="s">
        <v>109</v>
      </c>
      <c r="T970">
        <v>0</v>
      </c>
      <c r="U970">
        <v>11</v>
      </c>
    </row>
    <row r="971" spans="1:21" x14ac:dyDescent="0.2">
      <c r="A971" s="2" t="s">
        <v>63</v>
      </c>
      <c r="B971" s="2" t="s">
        <v>1254</v>
      </c>
      <c r="C971" s="2" t="s">
        <v>37</v>
      </c>
      <c r="D971">
        <v>8540</v>
      </c>
      <c r="E971">
        <v>37745</v>
      </c>
      <c r="F971">
        <v>1</v>
      </c>
      <c r="G971" s="2" t="s">
        <v>52</v>
      </c>
      <c r="H971" s="2" t="s">
        <v>166</v>
      </c>
      <c r="I971" s="2" t="s">
        <v>167</v>
      </c>
      <c r="J971" s="2" t="s">
        <v>168</v>
      </c>
      <c r="K971">
        <v>1</v>
      </c>
      <c r="L971" s="2" t="s">
        <v>132</v>
      </c>
      <c r="M971">
        <v>102</v>
      </c>
      <c r="N971">
        <v>940</v>
      </c>
      <c r="O971">
        <v>94</v>
      </c>
      <c r="P971">
        <v>156.66999999999999</v>
      </c>
      <c r="R971" s="2" t="s">
        <v>170</v>
      </c>
      <c r="T971">
        <v>0</v>
      </c>
    </row>
    <row r="972" spans="1:21" x14ac:dyDescent="0.2">
      <c r="A972" s="2" t="s">
        <v>35</v>
      </c>
      <c r="B972" s="2" t="s">
        <v>1255</v>
      </c>
      <c r="C972" s="2" t="s">
        <v>37</v>
      </c>
      <c r="D972">
        <v>27468</v>
      </c>
      <c r="E972">
        <v>27468</v>
      </c>
      <c r="F972">
        <v>1</v>
      </c>
      <c r="G972" s="2" t="s">
        <v>55</v>
      </c>
      <c r="H972" s="2" t="s">
        <v>39</v>
      </c>
      <c r="I972" s="2" t="s">
        <v>40</v>
      </c>
      <c r="J972" s="2" t="s">
        <v>41</v>
      </c>
      <c r="K972">
        <v>1</v>
      </c>
      <c r="L972" s="2" t="s">
        <v>46</v>
      </c>
      <c r="N972">
        <v>698</v>
      </c>
      <c r="O972">
        <v>83.76</v>
      </c>
      <c r="P972">
        <v>0</v>
      </c>
      <c r="R972" s="2" t="s">
        <v>42</v>
      </c>
      <c r="T972">
        <v>0</v>
      </c>
      <c r="U972">
        <v>10</v>
      </c>
    </row>
    <row r="973" spans="1:21" x14ac:dyDescent="0.2">
      <c r="A973" s="2" t="s">
        <v>63</v>
      </c>
      <c r="B973" s="2" t="s">
        <v>1256</v>
      </c>
      <c r="C973" s="2" t="s">
        <v>37</v>
      </c>
      <c r="D973">
        <v>15735</v>
      </c>
      <c r="E973">
        <v>15735</v>
      </c>
      <c r="F973">
        <v>1</v>
      </c>
      <c r="G973" s="2" t="s">
        <v>45</v>
      </c>
      <c r="H973" s="2" t="s">
        <v>39</v>
      </c>
      <c r="I973" s="2" t="s">
        <v>123</v>
      </c>
      <c r="J973" s="2" t="s">
        <v>124</v>
      </c>
      <c r="K973">
        <v>1</v>
      </c>
      <c r="L973" s="2" t="s">
        <v>191</v>
      </c>
      <c r="M973">
        <v>25</v>
      </c>
      <c r="N973">
        <v>10780</v>
      </c>
      <c r="O973">
        <v>1293.5999999999999</v>
      </c>
      <c r="P973">
        <v>1796.66</v>
      </c>
      <c r="Q973" s="2" t="s">
        <v>215</v>
      </c>
      <c r="R973" s="2" t="s">
        <v>127</v>
      </c>
      <c r="S973">
        <v>1</v>
      </c>
      <c r="T973">
        <v>1</v>
      </c>
      <c r="U973">
        <v>10</v>
      </c>
    </row>
    <row r="974" spans="1:21" x14ac:dyDescent="0.2">
      <c r="A974" s="2" t="s">
        <v>70</v>
      </c>
      <c r="B974" s="2" t="s">
        <v>1257</v>
      </c>
      <c r="C974" s="2" t="s">
        <v>37</v>
      </c>
      <c r="D974">
        <v>27468</v>
      </c>
      <c r="E974">
        <v>27468</v>
      </c>
      <c r="F974">
        <v>1</v>
      </c>
      <c r="G974" s="2" t="s">
        <v>55</v>
      </c>
      <c r="H974" s="2" t="s">
        <v>39</v>
      </c>
      <c r="I974" s="2" t="s">
        <v>123</v>
      </c>
      <c r="J974" s="2" t="s">
        <v>124</v>
      </c>
      <c r="K974">
        <v>1</v>
      </c>
      <c r="L974" s="2" t="s">
        <v>136</v>
      </c>
      <c r="N974">
        <v>14300</v>
      </c>
      <c r="O974">
        <v>1716</v>
      </c>
      <c r="P974">
        <v>0</v>
      </c>
      <c r="Q974" s="2" t="s">
        <v>185</v>
      </c>
      <c r="R974" s="2" t="s">
        <v>127</v>
      </c>
      <c r="S974">
        <v>1</v>
      </c>
      <c r="T974">
        <v>1</v>
      </c>
      <c r="U974">
        <v>10</v>
      </c>
    </row>
    <row r="975" spans="1:21" x14ac:dyDescent="0.2">
      <c r="A975" s="2" t="s">
        <v>103</v>
      </c>
      <c r="B975" s="2" t="s">
        <v>1258</v>
      </c>
      <c r="C975" s="2" t="s">
        <v>37</v>
      </c>
      <c r="D975">
        <v>59743</v>
      </c>
      <c r="E975">
        <v>59744</v>
      </c>
      <c r="F975">
        <v>1</v>
      </c>
      <c r="G975" s="2" t="s">
        <v>1143</v>
      </c>
      <c r="H975" s="2" t="s">
        <v>39</v>
      </c>
      <c r="I975" s="2" t="s">
        <v>123</v>
      </c>
      <c r="J975" s="2" t="s">
        <v>124</v>
      </c>
      <c r="K975">
        <v>1</v>
      </c>
      <c r="L975" s="2" t="s">
        <v>281</v>
      </c>
      <c r="M975">
        <v>102</v>
      </c>
      <c r="N975">
        <v>7850</v>
      </c>
      <c r="O975">
        <v>785</v>
      </c>
      <c r="P975">
        <v>1308.33</v>
      </c>
      <c r="Q975" s="2" t="s">
        <v>345</v>
      </c>
      <c r="R975" s="2" t="s">
        <v>127</v>
      </c>
      <c r="T975">
        <v>1</v>
      </c>
      <c r="U975">
        <v>10</v>
      </c>
    </row>
    <row r="976" spans="1:21" x14ac:dyDescent="0.2">
      <c r="A976" s="2" t="s">
        <v>59</v>
      </c>
      <c r="B976" s="2" t="s">
        <v>1259</v>
      </c>
      <c r="C976" s="2" t="s">
        <v>37</v>
      </c>
      <c r="D976">
        <v>8540</v>
      </c>
      <c r="E976">
        <v>37745</v>
      </c>
      <c r="F976">
        <v>1</v>
      </c>
      <c r="G976" s="2" t="s">
        <v>52</v>
      </c>
      <c r="H976" s="2" t="s">
        <v>39</v>
      </c>
      <c r="I976" s="2" t="s">
        <v>123</v>
      </c>
      <c r="J976" s="2" t="s">
        <v>124</v>
      </c>
      <c r="K976">
        <v>1</v>
      </c>
      <c r="L976" s="2" t="s">
        <v>81</v>
      </c>
      <c r="M976">
        <v>102</v>
      </c>
      <c r="N976">
        <v>5780</v>
      </c>
      <c r="O976">
        <v>578</v>
      </c>
      <c r="P976">
        <v>963.35</v>
      </c>
      <c r="Q976" s="2" t="s">
        <v>215</v>
      </c>
      <c r="R976" s="2" t="s">
        <v>127</v>
      </c>
      <c r="S976">
        <v>1</v>
      </c>
      <c r="T976">
        <v>1</v>
      </c>
      <c r="U976">
        <v>10</v>
      </c>
    </row>
    <row r="977" spans="1:21" x14ac:dyDescent="0.2">
      <c r="A977" s="2" t="s">
        <v>70</v>
      </c>
      <c r="B977" s="2" t="s">
        <v>1260</v>
      </c>
      <c r="C977" s="2" t="s">
        <v>37</v>
      </c>
      <c r="D977">
        <v>27468</v>
      </c>
      <c r="E977">
        <v>27468</v>
      </c>
      <c r="F977">
        <v>1</v>
      </c>
      <c r="G977" s="2" t="s">
        <v>55</v>
      </c>
      <c r="H977" s="2" t="s">
        <v>39</v>
      </c>
      <c r="I977" s="2" t="s">
        <v>123</v>
      </c>
      <c r="J977" s="2" t="s">
        <v>124</v>
      </c>
      <c r="K977">
        <v>1</v>
      </c>
      <c r="L977" s="2" t="s">
        <v>315</v>
      </c>
      <c r="N977">
        <v>4535</v>
      </c>
      <c r="O977">
        <v>544.20000000000005</v>
      </c>
      <c r="P977">
        <v>0</v>
      </c>
      <c r="Q977" s="2" t="s">
        <v>185</v>
      </c>
      <c r="R977" s="2" t="s">
        <v>42</v>
      </c>
      <c r="S977">
        <v>1</v>
      </c>
      <c r="T977">
        <v>1</v>
      </c>
      <c r="U977">
        <v>10</v>
      </c>
    </row>
    <row r="978" spans="1:21" x14ac:dyDescent="0.2">
      <c r="A978" s="2" t="s">
        <v>136</v>
      </c>
      <c r="B978" s="2" t="s">
        <v>1261</v>
      </c>
      <c r="C978" s="2" t="s">
        <v>37</v>
      </c>
      <c r="D978">
        <v>27468</v>
      </c>
      <c r="E978">
        <v>27468</v>
      </c>
      <c r="F978">
        <v>1</v>
      </c>
      <c r="G978" s="2" t="s">
        <v>55</v>
      </c>
      <c r="H978" s="2" t="s">
        <v>39</v>
      </c>
      <c r="I978" s="2" t="s">
        <v>123</v>
      </c>
      <c r="J978" s="2" t="s">
        <v>124</v>
      </c>
      <c r="K978">
        <v>1</v>
      </c>
      <c r="L978" s="2" t="s">
        <v>132</v>
      </c>
      <c r="N978">
        <v>32076.5</v>
      </c>
      <c r="O978">
        <v>5023.18</v>
      </c>
      <c r="P978">
        <v>0</v>
      </c>
      <c r="Q978" s="2" t="s">
        <v>185</v>
      </c>
      <c r="R978" s="2" t="s">
        <v>127</v>
      </c>
      <c r="S978">
        <v>1</v>
      </c>
      <c r="T978">
        <v>1</v>
      </c>
      <c r="U978">
        <v>10</v>
      </c>
    </row>
    <row r="979" spans="1:21" x14ac:dyDescent="0.2">
      <c r="A979" s="2" t="s">
        <v>136</v>
      </c>
      <c r="B979" s="2" t="s">
        <v>1262</v>
      </c>
      <c r="C979" s="2" t="s">
        <v>37</v>
      </c>
      <c r="D979">
        <v>8540</v>
      </c>
      <c r="E979">
        <v>37745</v>
      </c>
      <c r="F979">
        <v>1</v>
      </c>
      <c r="G979" s="2" t="s">
        <v>52</v>
      </c>
      <c r="H979" s="2" t="s">
        <v>166</v>
      </c>
      <c r="I979" s="2" t="s">
        <v>167</v>
      </c>
      <c r="J979" s="2" t="s">
        <v>168</v>
      </c>
      <c r="K979">
        <v>1</v>
      </c>
      <c r="L979" s="2" t="s">
        <v>150</v>
      </c>
      <c r="M979">
        <v>102</v>
      </c>
      <c r="N979">
        <v>38500</v>
      </c>
      <c r="O979">
        <v>3850</v>
      </c>
      <c r="P979">
        <v>6416.66</v>
      </c>
      <c r="R979" s="2" t="s">
        <v>170</v>
      </c>
      <c r="T979">
        <v>0</v>
      </c>
    </row>
    <row r="980" spans="1:21" x14ac:dyDescent="0.2">
      <c r="A980" s="2" t="s">
        <v>53</v>
      </c>
      <c r="B980" s="2" t="s">
        <v>1263</v>
      </c>
      <c r="C980" s="2" t="s">
        <v>37</v>
      </c>
      <c r="D980">
        <v>44699</v>
      </c>
      <c r="E980">
        <v>44699</v>
      </c>
      <c r="F980">
        <v>1</v>
      </c>
      <c r="G980" s="2" t="s">
        <v>1077</v>
      </c>
      <c r="H980" s="2" t="s">
        <v>166</v>
      </c>
      <c r="I980" s="2" t="s">
        <v>167</v>
      </c>
      <c r="J980" s="2" t="s">
        <v>168</v>
      </c>
      <c r="K980">
        <v>1</v>
      </c>
      <c r="L980" s="2" t="s">
        <v>56</v>
      </c>
      <c r="M980">
        <v>102</v>
      </c>
      <c r="N980">
        <v>24820</v>
      </c>
      <c r="O980">
        <v>2482</v>
      </c>
      <c r="P980">
        <v>4136.66</v>
      </c>
      <c r="R980" s="2" t="s">
        <v>170</v>
      </c>
      <c r="T980">
        <v>0</v>
      </c>
    </row>
    <row r="981" spans="1:21" x14ac:dyDescent="0.2">
      <c r="A981" s="2" t="s">
        <v>136</v>
      </c>
      <c r="B981" s="2" t="s">
        <v>1264</v>
      </c>
      <c r="C981" s="2" t="s">
        <v>37</v>
      </c>
      <c r="D981">
        <v>62519</v>
      </c>
      <c r="E981">
        <v>62522</v>
      </c>
      <c r="F981">
        <v>1</v>
      </c>
      <c r="G981" s="2" t="s">
        <v>729</v>
      </c>
      <c r="H981" s="2" t="s">
        <v>166</v>
      </c>
      <c r="I981" s="2" t="s">
        <v>167</v>
      </c>
      <c r="J981" s="2" t="s">
        <v>168</v>
      </c>
      <c r="K981">
        <v>1</v>
      </c>
      <c r="L981" s="2" t="s">
        <v>120</v>
      </c>
      <c r="N981">
        <v>448</v>
      </c>
      <c r="O981">
        <v>53.76</v>
      </c>
      <c r="P981">
        <v>0</v>
      </c>
      <c r="R981" s="2" t="s">
        <v>170</v>
      </c>
      <c r="T981">
        <v>0</v>
      </c>
    </row>
    <row r="982" spans="1:21" x14ac:dyDescent="0.2">
      <c r="A982" s="2" t="s">
        <v>70</v>
      </c>
      <c r="B982" s="2" t="s">
        <v>1265</v>
      </c>
      <c r="C982" s="2" t="s">
        <v>37</v>
      </c>
      <c r="D982">
        <v>8540</v>
      </c>
      <c r="E982">
        <v>37745</v>
      </c>
      <c r="F982">
        <v>1</v>
      </c>
      <c r="G982" s="2" t="s">
        <v>52</v>
      </c>
      <c r="H982" s="2" t="s">
        <v>39</v>
      </c>
      <c r="I982" s="2" t="s">
        <v>123</v>
      </c>
      <c r="J982" s="2" t="s">
        <v>124</v>
      </c>
      <c r="K982">
        <v>1</v>
      </c>
      <c r="L982" s="2" t="s">
        <v>315</v>
      </c>
      <c r="M982">
        <v>102</v>
      </c>
      <c r="N982">
        <v>5140</v>
      </c>
      <c r="O982">
        <v>514</v>
      </c>
      <c r="P982">
        <v>856.67</v>
      </c>
      <c r="Q982" s="2" t="s">
        <v>277</v>
      </c>
      <c r="R982" s="2" t="s">
        <v>127</v>
      </c>
      <c r="S982">
        <v>1</v>
      </c>
      <c r="T982">
        <v>1</v>
      </c>
      <c r="U982">
        <v>10</v>
      </c>
    </row>
    <row r="983" spans="1:21" x14ac:dyDescent="0.2">
      <c r="A983" s="2" t="s">
        <v>59</v>
      </c>
      <c r="B983" s="2" t="s">
        <v>1266</v>
      </c>
      <c r="C983" s="2" t="s">
        <v>37</v>
      </c>
      <c r="D983">
        <v>8540</v>
      </c>
      <c r="E983">
        <v>37753</v>
      </c>
      <c r="F983">
        <v>4</v>
      </c>
      <c r="G983" s="2" t="s">
        <v>1267</v>
      </c>
      <c r="H983" s="2" t="s">
        <v>39</v>
      </c>
      <c r="I983" s="2" t="s">
        <v>40</v>
      </c>
      <c r="J983" s="2" t="s">
        <v>41</v>
      </c>
      <c r="K983">
        <v>1</v>
      </c>
      <c r="L983" s="2" t="s">
        <v>110</v>
      </c>
      <c r="M983">
        <v>102</v>
      </c>
      <c r="N983">
        <v>2330</v>
      </c>
      <c r="O983">
        <v>233</v>
      </c>
      <c r="P983">
        <v>388.33</v>
      </c>
      <c r="R983" s="2" t="s">
        <v>42</v>
      </c>
      <c r="T983">
        <v>0</v>
      </c>
      <c r="U983">
        <v>10</v>
      </c>
    </row>
    <row r="984" spans="1:21" x14ac:dyDescent="0.2">
      <c r="A984" s="2" t="s">
        <v>233</v>
      </c>
      <c r="B984" s="2" t="s">
        <v>1268</v>
      </c>
      <c r="C984" s="2" t="s">
        <v>37</v>
      </c>
      <c r="D984">
        <v>8381</v>
      </c>
      <c r="E984">
        <v>34013</v>
      </c>
      <c r="F984">
        <v>4</v>
      </c>
      <c r="G984" s="2" t="s">
        <v>370</v>
      </c>
      <c r="H984" s="2" t="s">
        <v>208</v>
      </c>
      <c r="I984" s="2" t="s">
        <v>209</v>
      </c>
      <c r="J984" s="2" t="s">
        <v>210</v>
      </c>
      <c r="K984">
        <v>1</v>
      </c>
      <c r="L984" s="2" t="s">
        <v>53</v>
      </c>
      <c r="M984">
        <v>13</v>
      </c>
      <c r="N984">
        <v>195</v>
      </c>
      <c r="O984">
        <v>23.4</v>
      </c>
      <c r="P984">
        <v>32.5</v>
      </c>
      <c r="Q984" s="2" t="s">
        <v>185</v>
      </c>
      <c r="R984" s="2" t="s">
        <v>109</v>
      </c>
      <c r="T984">
        <v>0</v>
      </c>
      <c r="U984">
        <v>11</v>
      </c>
    </row>
    <row r="985" spans="1:21" x14ac:dyDescent="0.2">
      <c r="A985" s="2" t="s">
        <v>70</v>
      </c>
      <c r="B985" s="2" t="s">
        <v>1269</v>
      </c>
      <c r="C985" s="2" t="s">
        <v>37</v>
      </c>
      <c r="D985">
        <v>8540</v>
      </c>
      <c r="E985">
        <v>37757</v>
      </c>
      <c r="F985">
        <v>1</v>
      </c>
      <c r="G985" s="2" t="s">
        <v>1031</v>
      </c>
      <c r="H985" s="2" t="s">
        <v>39</v>
      </c>
      <c r="I985" s="2" t="s">
        <v>40</v>
      </c>
      <c r="J985" s="2" t="s">
        <v>41</v>
      </c>
      <c r="K985">
        <v>1</v>
      </c>
      <c r="L985" s="2" t="s">
        <v>142</v>
      </c>
      <c r="M985">
        <v>102</v>
      </c>
      <c r="N985">
        <v>10500</v>
      </c>
      <c r="O985">
        <v>1050</v>
      </c>
      <c r="P985">
        <v>1750</v>
      </c>
      <c r="R985" s="2" t="s">
        <v>42</v>
      </c>
      <c r="T985">
        <v>0</v>
      </c>
      <c r="U985">
        <v>10</v>
      </c>
    </row>
    <row r="986" spans="1:21" x14ac:dyDescent="0.2">
      <c r="A986" s="2" t="s">
        <v>70</v>
      </c>
      <c r="B986" s="2" t="s">
        <v>1270</v>
      </c>
      <c r="C986" s="2" t="s">
        <v>37</v>
      </c>
      <c r="D986">
        <v>8540</v>
      </c>
      <c r="E986">
        <v>37757</v>
      </c>
      <c r="F986">
        <v>1</v>
      </c>
      <c r="G986" s="2" t="s">
        <v>1031</v>
      </c>
      <c r="H986" s="2" t="s">
        <v>39</v>
      </c>
      <c r="I986" s="2" t="s">
        <v>40</v>
      </c>
      <c r="J986" s="2" t="s">
        <v>41</v>
      </c>
      <c r="K986">
        <v>1</v>
      </c>
      <c r="L986" s="2" t="s">
        <v>142</v>
      </c>
      <c r="M986">
        <v>102</v>
      </c>
      <c r="N986">
        <v>38300</v>
      </c>
      <c r="O986">
        <v>3830</v>
      </c>
      <c r="P986">
        <v>6383.33</v>
      </c>
      <c r="R986" s="2" t="s">
        <v>42</v>
      </c>
      <c r="T986">
        <v>0</v>
      </c>
      <c r="U986">
        <v>10</v>
      </c>
    </row>
    <row r="987" spans="1:21" x14ac:dyDescent="0.2">
      <c r="A987" s="2" t="s">
        <v>147</v>
      </c>
      <c r="B987" s="2" t="s">
        <v>1271</v>
      </c>
      <c r="C987" s="2" t="s">
        <v>37</v>
      </c>
      <c r="D987">
        <v>58109</v>
      </c>
      <c r="E987">
        <v>58109</v>
      </c>
      <c r="F987">
        <v>1</v>
      </c>
      <c r="G987" s="2" t="s">
        <v>38</v>
      </c>
      <c r="H987" s="2" t="s">
        <v>166</v>
      </c>
      <c r="I987" s="2" t="s">
        <v>167</v>
      </c>
      <c r="J987" s="2" t="s">
        <v>168</v>
      </c>
      <c r="K987">
        <v>1</v>
      </c>
      <c r="L987" s="2" t="s">
        <v>206</v>
      </c>
      <c r="M987">
        <v>45</v>
      </c>
      <c r="N987">
        <v>351.22</v>
      </c>
      <c r="O987">
        <v>52.68</v>
      </c>
      <c r="P987">
        <v>58.54</v>
      </c>
      <c r="R987" s="2" t="s">
        <v>170</v>
      </c>
      <c r="T987">
        <v>0</v>
      </c>
    </row>
    <row r="988" spans="1:21" x14ac:dyDescent="0.2">
      <c r="A988" s="2" t="s">
        <v>103</v>
      </c>
      <c r="B988" s="2" t="s">
        <v>1272</v>
      </c>
      <c r="C988" s="2" t="s">
        <v>37</v>
      </c>
      <c r="D988">
        <v>27483</v>
      </c>
      <c r="E988">
        <v>27483</v>
      </c>
      <c r="F988">
        <v>4</v>
      </c>
      <c r="G988" s="2" t="s">
        <v>75</v>
      </c>
      <c r="H988" s="2" t="s">
        <v>208</v>
      </c>
      <c r="I988" s="2" t="s">
        <v>209</v>
      </c>
      <c r="J988" s="2" t="s">
        <v>210</v>
      </c>
      <c r="K988">
        <v>1</v>
      </c>
      <c r="L988" s="2" t="s">
        <v>171</v>
      </c>
      <c r="N988">
        <v>5270</v>
      </c>
      <c r="O988">
        <v>569.16</v>
      </c>
      <c r="P988">
        <v>0</v>
      </c>
      <c r="Q988" s="2" t="s">
        <v>185</v>
      </c>
      <c r="R988" s="2" t="s">
        <v>134</v>
      </c>
      <c r="T988">
        <v>0</v>
      </c>
      <c r="U988">
        <v>11</v>
      </c>
    </row>
    <row r="989" spans="1:21" x14ac:dyDescent="0.2">
      <c r="A989" s="2" t="s">
        <v>132</v>
      </c>
      <c r="B989" s="2" t="s">
        <v>1273</v>
      </c>
      <c r="C989" s="2" t="s">
        <v>37</v>
      </c>
      <c r="D989">
        <v>56881</v>
      </c>
      <c r="E989">
        <v>64763</v>
      </c>
      <c r="F989">
        <v>4</v>
      </c>
      <c r="G989" s="2" t="s">
        <v>878</v>
      </c>
      <c r="H989" s="2" t="s">
        <v>39</v>
      </c>
      <c r="I989" s="2" t="s">
        <v>123</v>
      </c>
      <c r="J989" s="2" t="s">
        <v>124</v>
      </c>
      <c r="K989">
        <v>1</v>
      </c>
      <c r="L989" s="2" t="s">
        <v>598</v>
      </c>
      <c r="M989">
        <v>15</v>
      </c>
      <c r="N989">
        <v>25906.5</v>
      </c>
      <c r="O989">
        <v>4317.75</v>
      </c>
      <c r="P989">
        <v>4317.75</v>
      </c>
      <c r="Q989" s="2" t="s">
        <v>345</v>
      </c>
      <c r="R989" s="2" t="s">
        <v>127</v>
      </c>
      <c r="S989">
        <v>1</v>
      </c>
      <c r="T989">
        <v>1</v>
      </c>
      <c r="U989">
        <v>10</v>
      </c>
    </row>
    <row r="990" spans="1:21" x14ac:dyDescent="0.2">
      <c r="A990" s="2" t="s">
        <v>103</v>
      </c>
      <c r="B990" s="2" t="s">
        <v>1274</v>
      </c>
      <c r="C990" s="2" t="s">
        <v>37</v>
      </c>
      <c r="D990">
        <v>27483</v>
      </c>
      <c r="E990">
        <v>27483</v>
      </c>
      <c r="F990">
        <v>4</v>
      </c>
      <c r="G990" s="2" t="s">
        <v>75</v>
      </c>
      <c r="H990" s="2" t="s">
        <v>157</v>
      </c>
      <c r="I990" s="2" t="s">
        <v>212</v>
      </c>
      <c r="J990" s="2" t="s">
        <v>159</v>
      </c>
      <c r="K990">
        <v>1</v>
      </c>
      <c r="L990" s="2" t="s">
        <v>47</v>
      </c>
      <c r="N990">
        <v>2380</v>
      </c>
      <c r="O990">
        <v>257.04000000000002</v>
      </c>
      <c r="P990">
        <v>0</v>
      </c>
      <c r="R990" s="2" t="s">
        <v>42</v>
      </c>
      <c r="T990">
        <v>0</v>
      </c>
      <c r="U990">
        <v>11</v>
      </c>
    </row>
    <row r="991" spans="1:21" x14ac:dyDescent="0.2">
      <c r="A991" s="2" t="s">
        <v>70</v>
      </c>
      <c r="B991" s="2" t="s">
        <v>1275</v>
      </c>
      <c r="C991" s="2" t="s">
        <v>37</v>
      </c>
      <c r="D991">
        <v>56881</v>
      </c>
      <c r="E991">
        <v>56882</v>
      </c>
      <c r="F991">
        <v>4</v>
      </c>
      <c r="G991" s="2" t="s">
        <v>878</v>
      </c>
      <c r="H991" s="2" t="s">
        <v>39</v>
      </c>
      <c r="I991" s="2" t="s">
        <v>123</v>
      </c>
      <c r="J991" s="2" t="s">
        <v>124</v>
      </c>
      <c r="K991">
        <v>1</v>
      </c>
      <c r="L991" s="2" t="s">
        <v>315</v>
      </c>
      <c r="M991">
        <v>13</v>
      </c>
      <c r="N991">
        <v>18525</v>
      </c>
      <c r="O991">
        <v>2223</v>
      </c>
      <c r="P991">
        <v>3087.5</v>
      </c>
      <c r="Q991" s="2" t="s">
        <v>185</v>
      </c>
      <c r="R991" s="2" t="s">
        <v>127</v>
      </c>
      <c r="S991">
        <v>1</v>
      </c>
      <c r="T991">
        <v>1</v>
      </c>
      <c r="U991">
        <v>10</v>
      </c>
    </row>
    <row r="992" spans="1:21" x14ac:dyDescent="0.2">
      <c r="A992" s="2" t="s">
        <v>80</v>
      </c>
      <c r="B992" s="2" t="s">
        <v>1276</v>
      </c>
      <c r="C992" s="2" t="s">
        <v>37</v>
      </c>
      <c r="D992">
        <v>27613</v>
      </c>
      <c r="E992">
        <v>27613</v>
      </c>
      <c r="F992">
        <v>1</v>
      </c>
      <c r="G992" s="2" t="s">
        <v>101</v>
      </c>
      <c r="H992" s="2" t="s">
        <v>166</v>
      </c>
      <c r="I992" s="2" t="s">
        <v>167</v>
      </c>
      <c r="J992" s="2" t="s">
        <v>168</v>
      </c>
      <c r="K992">
        <v>1</v>
      </c>
      <c r="L992" s="2" t="s">
        <v>47</v>
      </c>
      <c r="N992">
        <v>179.78</v>
      </c>
      <c r="O992">
        <v>21.57</v>
      </c>
      <c r="P992">
        <v>0</v>
      </c>
      <c r="R992" s="2" t="s">
        <v>170</v>
      </c>
      <c r="T992">
        <v>0</v>
      </c>
    </row>
    <row r="993" spans="1:21" x14ac:dyDescent="0.2">
      <c r="A993" s="2" t="s">
        <v>103</v>
      </c>
      <c r="B993" s="2" t="s">
        <v>1277</v>
      </c>
      <c r="C993" s="2" t="s">
        <v>37</v>
      </c>
      <c r="D993">
        <v>27483</v>
      </c>
      <c r="E993">
        <v>27483</v>
      </c>
      <c r="F993">
        <v>4</v>
      </c>
      <c r="G993" s="2" t="s">
        <v>75</v>
      </c>
      <c r="H993" s="2" t="s">
        <v>157</v>
      </c>
      <c r="I993" s="2" t="s">
        <v>158</v>
      </c>
      <c r="J993" s="2" t="s">
        <v>159</v>
      </c>
      <c r="K993">
        <v>1</v>
      </c>
      <c r="L993" s="2" t="s">
        <v>50</v>
      </c>
      <c r="N993">
        <v>1325</v>
      </c>
      <c r="O993">
        <v>143.1</v>
      </c>
      <c r="P993">
        <v>0</v>
      </c>
      <c r="Q993" s="2" t="s">
        <v>132</v>
      </c>
      <c r="R993" s="2" t="s">
        <v>42</v>
      </c>
      <c r="T993">
        <v>0</v>
      </c>
    </row>
    <row r="994" spans="1:21" x14ac:dyDescent="0.2">
      <c r="A994" s="2" t="s">
        <v>136</v>
      </c>
      <c r="B994" s="2" t="s">
        <v>1278</v>
      </c>
      <c r="C994" s="2" t="s">
        <v>37</v>
      </c>
      <c r="D994">
        <v>6978</v>
      </c>
      <c r="E994">
        <v>6978</v>
      </c>
      <c r="F994">
        <v>4</v>
      </c>
      <c r="G994" s="2" t="s">
        <v>1279</v>
      </c>
      <c r="H994" s="2" t="s">
        <v>39</v>
      </c>
      <c r="I994" s="2" t="s">
        <v>123</v>
      </c>
      <c r="J994" s="2" t="s">
        <v>124</v>
      </c>
      <c r="K994">
        <v>1</v>
      </c>
      <c r="L994" s="2" t="s">
        <v>142</v>
      </c>
      <c r="M994">
        <v>13</v>
      </c>
      <c r="N994">
        <v>26000</v>
      </c>
      <c r="O994">
        <v>3120</v>
      </c>
      <c r="P994">
        <v>4333.33</v>
      </c>
      <c r="Q994" s="2" t="s">
        <v>133</v>
      </c>
      <c r="R994" s="2" t="s">
        <v>127</v>
      </c>
      <c r="S994">
        <v>1</v>
      </c>
      <c r="T994">
        <v>1</v>
      </c>
      <c r="U994">
        <v>10</v>
      </c>
    </row>
    <row r="995" spans="1:21" x14ac:dyDescent="0.2">
      <c r="A995" s="2" t="s">
        <v>315</v>
      </c>
      <c r="B995" s="2" t="s">
        <v>1280</v>
      </c>
      <c r="C995" s="2" t="s">
        <v>37</v>
      </c>
      <c r="D995">
        <v>9608</v>
      </c>
      <c r="E995">
        <v>50570</v>
      </c>
      <c r="F995">
        <v>4</v>
      </c>
      <c r="G995" s="2" t="s">
        <v>177</v>
      </c>
      <c r="H995" s="2" t="s">
        <v>166</v>
      </c>
      <c r="I995" s="2" t="s">
        <v>167</v>
      </c>
      <c r="J995" s="2" t="s">
        <v>168</v>
      </c>
      <c r="K995">
        <v>1</v>
      </c>
      <c r="L995" s="2" t="s">
        <v>120</v>
      </c>
      <c r="M995">
        <v>13</v>
      </c>
      <c r="N995">
        <v>970.88</v>
      </c>
      <c r="O995">
        <v>116.51</v>
      </c>
      <c r="P995">
        <v>161.81</v>
      </c>
      <c r="R995" s="2" t="s">
        <v>170</v>
      </c>
      <c r="T995">
        <v>0</v>
      </c>
    </row>
    <row r="996" spans="1:21" x14ac:dyDescent="0.2">
      <c r="A996" s="2" t="s">
        <v>206</v>
      </c>
      <c r="B996" s="2" t="s">
        <v>1281</v>
      </c>
      <c r="C996" s="2" t="s">
        <v>37</v>
      </c>
      <c r="D996">
        <v>5570</v>
      </c>
      <c r="E996">
        <v>50554</v>
      </c>
      <c r="F996">
        <v>4</v>
      </c>
      <c r="G996" s="2" t="s">
        <v>1282</v>
      </c>
      <c r="H996" s="2" t="s">
        <v>166</v>
      </c>
      <c r="I996" s="2" t="s">
        <v>167</v>
      </c>
      <c r="J996" s="2" t="s">
        <v>168</v>
      </c>
      <c r="K996">
        <v>1</v>
      </c>
      <c r="L996" s="2" t="s">
        <v>63</v>
      </c>
      <c r="M996">
        <v>18</v>
      </c>
      <c r="N996">
        <v>179.93</v>
      </c>
      <c r="O996">
        <v>23.39</v>
      </c>
      <c r="P996">
        <v>30</v>
      </c>
      <c r="R996" s="2" t="s">
        <v>170</v>
      </c>
      <c r="T996">
        <v>0</v>
      </c>
    </row>
    <row r="997" spans="1:21" x14ac:dyDescent="0.2">
      <c r="A997" s="2" t="s">
        <v>315</v>
      </c>
      <c r="B997" s="2" t="s">
        <v>1283</v>
      </c>
      <c r="C997" s="2" t="s">
        <v>37</v>
      </c>
      <c r="D997">
        <v>9608</v>
      </c>
      <c r="E997">
        <v>50570</v>
      </c>
      <c r="F997">
        <v>4</v>
      </c>
      <c r="G997" s="2" t="s">
        <v>177</v>
      </c>
      <c r="H997" s="2" t="s">
        <v>166</v>
      </c>
      <c r="I997" s="2" t="s">
        <v>167</v>
      </c>
      <c r="J997" s="2" t="s">
        <v>168</v>
      </c>
      <c r="K997">
        <v>1</v>
      </c>
      <c r="L997" s="2" t="s">
        <v>142</v>
      </c>
      <c r="M997">
        <v>13</v>
      </c>
      <c r="N997">
        <v>1856</v>
      </c>
      <c r="O997">
        <v>222.72</v>
      </c>
      <c r="P997">
        <v>309.33</v>
      </c>
      <c r="R997" s="2" t="s">
        <v>170</v>
      </c>
      <c r="T997">
        <v>0</v>
      </c>
    </row>
    <row r="998" spans="1:21" x14ac:dyDescent="0.2">
      <c r="A998" s="2" t="s">
        <v>132</v>
      </c>
      <c r="B998" s="2" t="s">
        <v>1284</v>
      </c>
      <c r="C998" s="2" t="s">
        <v>37</v>
      </c>
      <c r="D998">
        <v>19568</v>
      </c>
      <c r="E998">
        <v>19568</v>
      </c>
      <c r="F998">
        <v>4</v>
      </c>
      <c r="G998" s="2" t="s">
        <v>49</v>
      </c>
      <c r="H998" s="2" t="s">
        <v>208</v>
      </c>
      <c r="I998" s="2" t="s">
        <v>209</v>
      </c>
      <c r="J998" s="2" t="s">
        <v>210</v>
      </c>
      <c r="K998">
        <v>1</v>
      </c>
      <c r="L998" s="2" t="s">
        <v>598</v>
      </c>
      <c r="M998">
        <v>24</v>
      </c>
      <c r="N998">
        <v>3440</v>
      </c>
      <c r="O998">
        <v>371.52</v>
      </c>
      <c r="P998">
        <v>573.33000000000004</v>
      </c>
      <c r="Q998" s="2" t="s">
        <v>116</v>
      </c>
      <c r="R998" s="2" t="s">
        <v>109</v>
      </c>
      <c r="T998">
        <v>0</v>
      </c>
      <c r="U998">
        <v>11</v>
      </c>
    </row>
    <row r="999" spans="1:21" x14ac:dyDescent="0.2">
      <c r="A999" s="2" t="s">
        <v>47</v>
      </c>
      <c r="B999" s="2" t="s">
        <v>1285</v>
      </c>
      <c r="C999" s="2" t="s">
        <v>37</v>
      </c>
      <c r="D999">
        <v>59956</v>
      </c>
      <c r="E999">
        <v>59960</v>
      </c>
      <c r="F999">
        <v>4</v>
      </c>
      <c r="G999" s="2" t="s">
        <v>1286</v>
      </c>
      <c r="H999" s="2" t="s">
        <v>166</v>
      </c>
      <c r="I999" s="2" t="s">
        <v>167</v>
      </c>
      <c r="J999" s="2" t="s">
        <v>168</v>
      </c>
      <c r="K999">
        <v>1</v>
      </c>
      <c r="L999" s="2" t="s">
        <v>1287</v>
      </c>
      <c r="M999">
        <v>13</v>
      </c>
      <c r="N999">
        <v>2918.5</v>
      </c>
      <c r="O999">
        <v>350.22</v>
      </c>
      <c r="P999">
        <v>486.41</v>
      </c>
      <c r="R999" s="2" t="s">
        <v>170</v>
      </c>
      <c r="T999">
        <v>0</v>
      </c>
    </row>
    <row r="1000" spans="1:21" x14ac:dyDescent="0.2">
      <c r="A1000" s="2" t="s">
        <v>315</v>
      </c>
      <c r="B1000" s="2" t="s">
        <v>1288</v>
      </c>
      <c r="C1000" s="2" t="s">
        <v>37</v>
      </c>
      <c r="D1000">
        <v>9608</v>
      </c>
      <c r="E1000">
        <v>50570</v>
      </c>
      <c r="F1000">
        <v>4</v>
      </c>
      <c r="G1000" s="2" t="s">
        <v>177</v>
      </c>
      <c r="H1000" s="2" t="s">
        <v>166</v>
      </c>
      <c r="I1000" s="2" t="s">
        <v>167</v>
      </c>
      <c r="J1000" s="2" t="s">
        <v>168</v>
      </c>
      <c r="K1000">
        <v>1</v>
      </c>
      <c r="L1000" s="2" t="s">
        <v>315</v>
      </c>
      <c r="M1000">
        <v>13</v>
      </c>
      <c r="N1000">
        <v>860.88</v>
      </c>
      <c r="O1000">
        <v>103.31</v>
      </c>
      <c r="P1000">
        <v>143.47999999999999</v>
      </c>
      <c r="R1000" s="2" t="s">
        <v>170</v>
      </c>
      <c r="T1000">
        <v>0</v>
      </c>
    </row>
    <row r="1001" spans="1:21" x14ac:dyDescent="0.2">
      <c r="A1001" s="2" t="s">
        <v>56</v>
      </c>
      <c r="B1001" s="2" t="s">
        <v>1289</v>
      </c>
      <c r="C1001" s="2" t="s">
        <v>37</v>
      </c>
      <c r="D1001">
        <v>5570</v>
      </c>
      <c r="E1001">
        <v>50554</v>
      </c>
      <c r="F1001">
        <v>4</v>
      </c>
      <c r="G1001" s="2" t="s">
        <v>1282</v>
      </c>
      <c r="H1001" s="2" t="s">
        <v>166</v>
      </c>
      <c r="I1001" s="2" t="s">
        <v>167</v>
      </c>
      <c r="J1001" s="2" t="s">
        <v>168</v>
      </c>
      <c r="K1001">
        <v>1</v>
      </c>
      <c r="L1001" s="2" t="s">
        <v>142</v>
      </c>
      <c r="M1001">
        <v>18</v>
      </c>
      <c r="N1001">
        <v>244.88</v>
      </c>
      <c r="O1001">
        <v>31.83</v>
      </c>
      <c r="P1001">
        <v>40.840000000000003</v>
      </c>
      <c r="R1001" s="2" t="s">
        <v>170</v>
      </c>
      <c r="T1001">
        <v>0</v>
      </c>
    </row>
    <row r="1002" spans="1:21" x14ac:dyDescent="0.2">
      <c r="A1002" s="2" t="s">
        <v>103</v>
      </c>
      <c r="B1002" s="2" t="s">
        <v>1290</v>
      </c>
      <c r="C1002" s="2" t="s">
        <v>37</v>
      </c>
      <c r="D1002">
        <v>9107</v>
      </c>
      <c r="E1002">
        <v>67197</v>
      </c>
      <c r="F1002">
        <v>4</v>
      </c>
      <c r="G1002" s="2" t="s">
        <v>1291</v>
      </c>
      <c r="H1002" s="2" t="s">
        <v>166</v>
      </c>
      <c r="I1002" s="2" t="s">
        <v>167</v>
      </c>
      <c r="J1002" s="2" t="s">
        <v>168</v>
      </c>
      <c r="K1002">
        <v>1</v>
      </c>
      <c r="L1002" s="2" t="s">
        <v>63</v>
      </c>
      <c r="M1002">
        <v>13</v>
      </c>
      <c r="N1002">
        <v>179.1</v>
      </c>
      <c r="O1002">
        <v>21.49</v>
      </c>
      <c r="P1002">
        <v>29.85</v>
      </c>
      <c r="R1002" s="2" t="s">
        <v>170</v>
      </c>
      <c r="T1002">
        <v>0</v>
      </c>
    </row>
    <row r="1003" spans="1:21" x14ac:dyDescent="0.2">
      <c r="A1003" s="2" t="s">
        <v>73</v>
      </c>
      <c r="B1003" s="2" t="s">
        <v>1292</v>
      </c>
      <c r="C1003" s="2" t="s">
        <v>37</v>
      </c>
      <c r="D1003">
        <v>6240</v>
      </c>
      <c r="E1003">
        <v>23817</v>
      </c>
      <c r="F1003">
        <v>4</v>
      </c>
      <c r="G1003" s="2" t="s">
        <v>1293</v>
      </c>
      <c r="H1003" s="2" t="s">
        <v>208</v>
      </c>
      <c r="I1003" s="2" t="s">
        <v>209</v>
      </c>
      <c r="J1003" s="2" t="s">
        <v>210</v>
      </c>
      <c r="K1003">
        <v>1</v>
      </c>
      <c r="L1003" s="2" t="s">
        <v>53</v>
      </c>
      <c r="M1003">
        <v>13</v>
      </c>
      <c r="N1003">
        <v>2829</v>
      </c>
      <c r="O1003">
        <v>339.48</v>
      </c>
      <c r="P1003">
        <v>471.5</v>
      </c>
      <c r="Q1003" s="2" t="s">
        <v>185</v>
      </c>
      <c r="R1003" s="2" t="s">
        <v>109</v>
      </c>
      <c r="T1003">
        <v>0</v>
      </c>
      <c r="U1003">
        <v>11</v>
      </c>
    </row>
    <row r="1004" spans="1:21" x14ac:dyDescent="0.2">
      <c r="A1004" s="2" t="s">
        <v>315</v>
      </c>
      <c r="B1004" s="2" t="s">
        <v>1294</v>
      </c>
      <c r="C1004" s="2" t="s">
        <v>37</v>
      </c>
      <c r="D1004">
        <v>9608</v>
      </c>
      <c r="E1004">
        <v>50570</v>
      </c>
      <c r="F1004">
        <v>4</v>
      </c>
      <c r="G1004" s="2" t="s">
        <v>177</v>
      </c>
      <c r="H1004" s="2" t="s">
        <v>157</v>
      </c>
      <c r="I1004" s="2" t="s">
        <v>212</v>
      </c>
      <c r="J1004" s="2" t="s">
        <v>245</v>
      </c>
      <c r="K1004">
        <v>1</v>
      </c>
      <c r="L1004" s="2" t="s">
        <v>191</v>
      </c>
      <c r="M1004">
        <v>13</v>
      </c>
      <c r="N1004">
        <v>860.88</v>
      </c>
      <c r="O1004">
        <v>103.31</v>
      </c>
      <c r="P1004">
        <v>143.47999999999999</v>
      </c>
      <c r="Q1004" s="2" t="s">
        <v>185</v>
      </c>
      <c r="R1004" s="2" t="s">
        <v>42</v>
      </c>
      <c r="T1004">
        <v>0</v>
      </c>
    </row>
    <row r="1005" spans="1:21" x14ac:dyDescent="0.2">
      <c r="A1005" s="2" t="s">
        <v>132</v>
      </c>
      <c r="B1005" s="2" t="s">
        <v>1295</v>
      </c>
      <c r="C1005" s="2" t="s">
        <v>37</v>
      </c>
      <c r="D1005">
        <v>27483</v>
      </c>
      <c r="E1005">
        <v>27483</v>
      </c>
      <c r="F1005">
        <v>4</v>
      </c>
      <c r="G1005" s="2" t="s">
        <v>75</v>
      </c>
      <c r="H1005" s="2" t="s">
        <v>157</v>
      </c>
      <c r="I1005" s="2" t="s">
        <v>212</v>
      </c>
      <c r="J1005" s="2" t="s">
        <v>159</v>
      </c>
      <c r="K1005">
        <v>1</v>
      </c>
      <c r="L1005" s="2" t="s">
        <v>598</v>
      </c>
      <c r="N1005">
        <v>6240</v>
      </c>
      <c r="O1005">
        <v>673.92</v>
      </c>
      <c r="P1005">
        <v>0</v>
      </c>
      <c r="R1005" s="2" t="s">
        <v>127</v>
      </c>
      <c r="T1005">
        <v>0</v>
      </c>
      <c r="U1005">
        <v>11</v>
      </c>
    </row>
    <row r="1006" spans="1:21" x14ac:dyDescent="0.2">
      <c r="A1006" s="2" t="s">
        <v>315</v>
      </c>
      <c r="B1006" s="2" t="s">
        <v>1296</v>
      </c>
      <c r="C1006" s="2" t="s">
        <v>37</v>
      </c>
      <c r="D1006">
        <v>9608</v>
      </c>
      <c r="E1006">
        <v>50570</v>
      </c>
      <c r="F1006">
        <v>1</v>
      </c>
      <c r="G1006" s="2" t="s">
        <v>177</v>
      </c>
      <c r="H1006" s="2" t="s">
        <v>166</v>
      </c>
      <c r="I1006" s="2" t="s">
        <v>167</v>
      </c>
      <c r="J1006" s="2" t="s">
        <v>168</v>
      </c>
      <c r="K1006">
        <v>1</v>
      </c>
      <c r="L1006" s="2" t="s">
        <v>120</v>
      </c>
      <c r="M1006">
        <v>13</v>
      </c>
      <c r="N1006">
        <v>3943.52</v>
      </c>
      <c r="O1006">
        <v>473.22</v>
      </c>
      <c r="P1006">
        <v>657.25</v>
      </c>
      <c r="R1006" s="2" t="s">
        <v>170</v>
      </c>
      <c r="T1006">
        <v>0</v>
      </c>
    </row>
    <row r="1007" spans="1:21" x14ac:dyDescent="0.2">
      <c r="A1007" s="2" t="s">
        <v>50</v>
      </c>
      <c r="B1007" s="2" t="s">
        <v>1297</v>
      </c>
      <c r="C1007" s="2" t="s">
        <v>37</v>
      </c>
      <c r="D1007">
        <v>67163</v>
      </c>
      <c r="E1007">
        <v>67163</v>
      </c>
      <c r="F1007">
        <v>1</v>
      </c>
      <c r="G1007" s="2" t="s">
        <v>915</v>
      </c>
      <c r="H1007" s="2" t="s">
        <v>39</v>
      </c>
      <c r="I1007" s="2" t="s">
        <v>123</v>
      </c>
      <c r="J1007" s="2" t="s">
        <v>124</v>
      </c>
      <c r="K1007">
        <v>1</v>
      </c>
      <c r="L1007" s="2" t="s">
        <v>171</v>
      </c>
      <c r="M1007">
        <v>13</v>
      </c>
      <c r="N1007">
        <v>2995</v>
      </c>
      <c r="O1007">
        <v>359.4</v>
      </c>
      <c r="P1007">
        <v>499.17</v>
      </c>
      <c r="Q1007" s="2" t="s">
        <v>215</v>
      </c>
      <c r="R1007" s="2" t="s">
        <v>42</v>
      </c>
      <c r="S1007">
        <v>1</v>
      </c>
      <c r="T1007">
        <v>1</v>
      </c>
      <c r="U1007">
        <v>10</v>
      </c>
    </row>
    <row r="1008" spans="1:21" x14ac:dyDescent="0.2">
      <c r="A1008" s="2" t="s">
        <v>147</v>
      </c>
      <c r="B1008" s="2" t="s">
        <v>1298</v>
      </c>
      <c r="C1008" s="2" t="s">
        <v>37</v>
      </c>
      <c r="D1008">
        <v>61104</v>
      </c>
      <c r="E1008">
        <v>61106</v>
      </c>
      <c r="F1008">
        <v>4</v>
      </c>
      <c r="G1008" s="2" t="s">
        <v>1299</v>
      </c>
      <c r="H1008" s="2" t="s">
        <v>166</v>
      </c>
      <c r="I1008" s="2" t="s">
        <v>167</v>
      </c>
      <c r="J1008" s="2" t="s">
        <v>168</v>
      </c>
      <c r="K1008">
        <v>1</v>
      </c>
      <c r="L1008" s="2" t="s">
        <v>63</v>
      </c>
      <c r="M1008">
        <v>13</v>
      </c>
      <c r="N1008">
        <v>252</v>
      </c>
      <c r="O1008">
        <v>30.24</v>
      </c>
      <c r="P1008">
        <v>42</v>
      </c>
      <c r="R1008" s="2" t="s">
        <v>170</v>
      </c>
      <c r="T1008">
        <v>0</v>
      </c>
    </row>
    <row r="1009" spans="1:21" x14ac:dyDescent="0.2">
      <c r="A1009" s="2" t="s">
        <v>63</v>
      </c>
      <c r="B1009" s="2" t="s">
        <v>1300</v>
      </c>
      <c r="C1009" s="2" t="s">
        <v>37</v>
      </c>
      <c r="D1009">
        <v>27483</v>
      </c>
      <c r="E1009">
        <v>27483</v>
      </c>
      <c r="F1009">
        <v>1</v>
      </c>
      <c r="G1009" s="2" t="s">
        <v>75</v>
      </c>
      <c r="H1009" s="2" t="s">
        <v>166</v>
      </c>
      <c r="I1009" s="2" t="s">
        <v>167</v>
      </c>
      <c r="J1009" s="2" t="s">
        <v>168</v>
      </c>
      <c r="K1009">
        <v>1</v>
      </c>
      <c r="L1009" s="2" t="s">
        <v>1301</v>
      </c>
      <c r="N1009">
        <v>1840</v>
      </c>
      <c r="O1009">
        <v>220.8</v>
      </c>
      <c r="P1009">
        <v>0</v>
      </c>
      <c r="R1009" s="2" t="s">
        <v>170</v>
      </c>
      <c r="T1009">
        <v>0</v>
      </c>
    </row>
    <row r="1010" spans="1:21" x14ac:dyDescent="0.2">
      <c r="A1010" s="2" t="s">
        <v>132</v>
      </c>
      <c r="B1010" s="2" t="s">
        <v>1302</v>
      </c>
      <c r="C1010" s="2" t="s">
        <v>37</v>
      </c>
      <c r="D1010">
        <v>8540</v>
      </c>
      <c r="E1010">
        <v>37755</v>
      </c>
      <c r="F1010">
        <v>1</v>
      </c>
      <c r="G1010" s="2" t="s">
        <v>69</v>
      </c>
      <c r="H1010" s="2" t="s">
        <v>166</v>
      </c>
      <c r="I1010" s="2" t="s">
        <v>167</v>
      </c>
      <c r="J1010" s="2" t="s">
        <v>168</v>
      </c>
      <c r="K1010">
        <v>1</v>
      </c>
      <c r="L1010" s="2" t="s">
        <v>598</v>
      </c>
      <c r="M1010">
        <v>102</v>
      </c>
      <c r="N1010">
        <v>11160</v>
      </c>
      <c r="O1010">
        <v>1116</v>
      </c>
      <c r="P1010">
        <v>1860</v>
      </c>
      <c r="R1010" s="2" t="s">
        <v>170</v>
      </c>
      <c r="T1010">
        <v>0</v>
      </c>
    </row>
    <row r="1011" spans="1:21" x14ac:dyDescent="0.2">
      <c r="A1011" s="2" t="s">
        <v>120</v>
      </c>
      <c r="B1011" s="2" t="s">
        <v>1303</v>
      </c>
      <c r="C1011" s="2" t="s">
        <v>37</v>
      </c>
      <c r="D1011">
        <v>62519</v>
      </c>
      <c r="E1011">
        <v>62522</v>
      </c>
      <c r="F1011">
        <v>4</v>
      </c>
      <c r="G1011" s="2" t="s">
        <v>729</v>
      </c>
      <c r="H1011" s="2" t="s">
        <v>157</v>
      </c>
      <c r="I1011" s="2" t="s">
        <v>212</v>
      </c>
      <c r="J1011" s="2" t="s">
        <v>245</v>
      </c>
      <c r="K1011">
        <v>1</v>
      </c>
      <c r="L1011" s="2" t="s">
        <v>132</v>
      </c>
      <c r="N1011">
        <v>1538</v>
      </c>
      <c r="O1011">
        <v>166.1</v>
      </c>
      <c r="P1011">
        <v>0</v>
      </c>
      <c r="Q1011" s="2" t="s">
        <v>215</v>
      </c>
      <c r="R1011" s="2" t="s">
        <v>42</v>
      </c>
      <c r="T1011">
        <v>0</v>
      </c>
    </row>
    <row r="1012" spans="1:21" x14ac:dyDescent="0.2">
      <c r="A1012" s="2" t="s">
        <v>70</v>
      </c>
      <c r="B1012" s="2" t="s">
        <v>1304</v>
      </c>
      <c r="C1012" s="2" t="s">
        <v>37</v>
      </c>
      <c r="D1012">
        <v>61104</v>
      </c>
      <c r="E1012">
        <v>61109</v>
      </c>
      <c r="F1012">
        <v>4</v>
      </c>
      <c r="G1012" s="2" t="s">
        <v>592</v>
      </c>
      <c r="H1012" s="2" t="s">
        <v>166</v>
      </c>
      <c r="I1012" s="2" t="s">
        <v>167</v>
      </c>
      <c r="J1012" s="2" t="s">
        <v>168</v>
      </c>
      <c r="K1012">
        <v>1</v>
      </c>
      <c r="L1012" s="2" t="s">
        <v>255</v>
      </c>
      <c r="M1012">
        <v>13</v>
      </c>
      <c r="N1012">
        <v>187.5</v>
      </c>
      <c r="O1012">
        <v>22.5</v>
      </c>
      <c r="P1012">
        <v>31.25</v>
      </c>
      <c r="R1012" s="2" t="s">
        <v>170</v>
      </c>
      <c r="T1012">
        <v>0</v>
      </c>
    </row>
    <row r="1013" spans="1:21" x14ac:dyDescent="0.2">
      <c r="A1013" s="2" t="s">
        <v>53</v>
      </c>
      <c r="B1013" s="2" t="s">
        <v>1305</v>
      </c>
      <c r="C1013" s="2" t="s">
        <v>37</v>
      </c>
      <c r="D1013">
        <v>15735</v>
      </c>
      <c r="E1013">
        <v>15735</v>
      </c>
      <c r="F1013">
        <v>4</v>
      </c>
      <c r="G1013" s="2" t="s">
        <v>45</v>
      </c>
      <c r="H1013" s="2" t="s">
        <v>157</v>
      </c>
      <c r="I1013" s="2" t="s">
        <v>212</v>
      </c>
      <c r="J1013" s="2" t="s">
        <v>159</v>
      </c>
      <c r="K1013">
        <v>1</v>
      </c>
      <c r="L1013" s="2" t="s">
        <v>1306</v>
      </c>
      <c r="M1013">
        <v>24</v>
      </c>
      <c r="N1013">
        <v>1490</v>
      </c>
      <c r="O1013">
        <v>160.91999999999999</v>
      </c>
      <c r="P1013">
        <v>248.33</v>
      </c>
      <c r="R1013" s="2" t="s">
        <v>42</v>
      </c>
      <c r="T1013">
        <v>0</v>
      </c>
      <c r="U1013">
        <v>11</v>
      </c>
    </row>
    <row r="1014" spans="1:21" x14ac:dyDescent="0.2">
      <c r="A1014" s="2" t="s">
        <v>147</v>
      </c>
      <c r="B1014" s="2" t="s">
        <v>1307</v>
      </c>
      <c r="C1014" s="2" t="s">
        <v>37</v>
      </c>
      <c r="D1014">
        <v>33804</v>
      </c>
      <c r="E1014">
        <v>33804</v>
      </c>
      <c r="F1014">
        <v>4</v>
      </c>
      <c r="G1014" s="2" t="s">
        <v>86</v>
      </c>
      <c r="H1014" s="2" t="s">
        <v>39</v>
      </c>
      <c r="I1014" s="2" t="s">
        <v>123</v>
      </c>
      <c r="J1014" s="2" t="s">
        <v>124</v>
      </c>
      <c r="K1014">
        <v>1</v>
      </c>
      <c r="L1014" s="2" t="s">
        <v>136</v>
      </c>
      <c r="M1014">
        <v>13</v>
      </c>
      <c r="N1014">
        <v>16550</v>
      </c>
      <c r="O1014">
        <v>1986</v>
      </c>
      <c r="P1014">
        <v>2758.33</v>
      </c>
      <c r="Q1014" s="2" t="s">
        <v>185</v>
      </c>
      <c r="R1014" s="2" t="s">
        <v>127</v>
      </c>
      <c r="S1014">
        <v>1</v>
      </c>
      <c r="T1014">
        <v>1</v>
      </c>
      <c r="U1014">
        <v>10</v>
      </c>
    </row>
    <row r="1015" spans="1:21" x14ac:dyDescent="0.2">
      <c r="A1015" s="2" t="s">
        <v>171</v>
      </c>
      <c r="B1015" s="2" t="s">
        <v>1308</v>
      </c>
      <c r="C1015" s="2" t="s">
        <v>37</v>
      </c>
      <c r="D1015">
        <v>8540</v>
      </c>
      <c r="E1015">
        <v>37755</v>
      </c>
      <c r="F1015">
        <v>1</v>
      </c>
      <c r="G1015" s="2" t="s">
        <v>69</v>
      </c>
      <c r="H1015" s="2" t="s">
        <v>39</v>
      </c>
      <c r="I1015" s="2" t="s">
        <v>123</v>
      </c>
      <c r="J1015" s="2" t="s">
        <v>124</v>
      </c>
      <c r="K1015">
        <v>1</v>
      </c>
      <c r="L1015" s="2" t="s">
        <v>206</v>
      </c>
      <c r="M1015">
        <v>102</v>
      </c>
      <c r="N1015">
        <v>55005</v>
      </c>
      <c r="O1015">
        <v>5500.5</v>
      </c>
      <c r="P1015">
        <v>9167.49</v>
      </c>
      <c r="Q1015" s="2" t="s">
        <v>200</v>
      </c>
      <c r="R1015" s="2" t="s">
        <v>127</v>
      </c>
      <c r="S1015">
        <v>1</v>
      </c>
      <c r="T1015">
        <v>1</v>
      </c>
      <c r="U1015">
        <v>10</v>
      </c>
    </row>
    <row r="1016" spans="1:21" x14ac:dyDescent="0.2">
      <c r="A1016" s="2" t="s">
        <v>103</v>
      </c>
      <c r="B1016" s="2" t="s">
        <v>1309</v>
      </c>
      <c r="C1016" s="2" t="s">
        <v>37</v>
      </c>
      <c r="D1016">
        <v>15735</v>
      </c>
      <c r="E1016">
        <v>15735</v>
      </c>
      <c r="F1016">
        <v>4</v>
      </c>
      <c r="G1016" s="2" t="s">
        <v>45</v>
      </c>
      <c r="H1016" s="2" t="s">
        <v>157</v>
      </c>
      <c r="I1016" s="2" t="s">
        <v>158</v>
      </c>
      <c r="J1016" s="2" t="s">
        <v>159</v>
      </c>
      <c r="K1016">
        <v>1</v>
      </c>
      <c r="L1016" s="2" t="s">
        <v>147</v>
      </c>
      <c r="M1016">
        <v>24</v>
      </c>
      <c r="N1016">
        <v>5580</v>
      </c>
      <c r="O1016">
        <v>602.64</v>
      </c>
      <c r="P1016">
        <v>930</v>
      </c>
      <c r="Q1016" s="2" t="s">
        <v>215</v>
      </c>
      <c r="R1016" s="2" t="s">
        <v>127</v>
      </c>
      <c r="T1016">
        <v>0</v>
      </c>
    </row>
    <row r="1017" spans="1:21" x14ac:dyDescent="0.2">
      <c r="A1017" s="2" t="s">
        <v>315</v>
      </c>
      <c r="B1017" s="2" t="s">
        <v>1310</v>
      </c>
      <c r="C1017" s="2" t="s">
        <v>37</v>
      </c>
      <c r="D1017">
        <v>62649</v>
      </c>
      <c r="E1017">
        <v>62649</v>
      </c>
      <c r="F1017">
        <v>4</v>
      </c>
      <c r="G1017" s="2" t="s">
        <v>1311</v>
      </c>
      <c r="H1017" s="2" t="s">
        <v>157</v>
      </c>
      <c r="I1017" s="2" t="s">
        <v>158</v>
      </c>
      <c r="J1017" s="2" t="s">
        <v>159</v>
      </c>
      <c r="K1017">
        <v>1</v>
      </c>
      <c r="L1017" s="2" t="s">
        <v>142</v>
      </c>
      <c r="M1017">
        <v>13</v>
      </c>
      <c r="N1017">
        <v>6174.72</v>
      </c>
      <c r="O1017">
        <v>740.97</v>
      </c>
      <c r="P1017">
        <v>1029.1199999999999</v>
      </c>
      <c r="Q1017" s="2" t="s">
        <v>185</v>
      </c>
      <c r="R1017" s="2" t="s">
        <v>127</v>
      </c>
      <c r="T1017">
        <v>0</v>
      </c>
    </row>
    <row r="1018" spans="1:21" x14ac:dyDescent="0.2">
      <c r="A1018" s="2" t="s">
        <v>132</v>
      </c>
      <c r="B1018" s="2" t="s">
        <v>1312</v>
      </c>
      <c r="C1018" s="2" t="s">
        <v>37</v>
      </c>
      <c r="D1018">
        <v>8540</v>
      </c>
      <c r="E1018">
        <v>37755</v>
      </c>
      <c r="F1018">
        <v>1</v>
      </c>
      <c r="G1018" s="2" t="s">
        <v>69</v>
      </c>
      <c r="H1018" s="2" t="s">
        <v>39</v>
      </c>
      <c r="I1018" s="2" t="s">
        <v>123</v>
      </c>
      <c r="J1018" s="2" t="s">
        <v>124</v>
      </c>
      <c r="K1018">
        <v>1</v>
      </c>
      <c r="L1018" s="2" t="s">
        <v>191</v>
      </c>
      <c r="M1018">
        <v>102</v>
      </c>
      <c r="N1018">
        <v>3050</v>
      </c>
      <c r="O1018">
        <v>305</v>
      </c>
      <c r="P1018">
        <v>508.33</v>
      </c>
      <c r="Q1018" s="2" t="s">
        <v>277</v>
      </c>
      <c r="R1018" s="2" t="s">
        <v>42</v>
      </c>
      <c r="S1018">
        <v>1</v>
      </c>
      <c r="T1018">
        <v>1</v>
      </c>
      <c r="U1018">
        <v>10</v>
      </c>
    </row>
    <row r="1019" spans="1:21" x14ac:dyDescent="0.2">
      <c r="A1019" s="2" t="s">
        <v>132</v>
      </c>
      <c r="B1019" s="2" t="s">
        <v>1313</v>
      </c>
      <c r="C1019" s="2" t="s">
        <v>37</v>
      </c>
      <c r="D1019">
        <v>8540</v>
      </c>
      <c r="E1019">
        <v>37755</v>
      </c>
      <c r="F1019">
        <v>1</v>
      </c>
      <c r="G1019" s="2" t="s">
        <v>69</v>
      </c>
      <c r="H1019" s="2" t="s">
        <v>39</v>
      </c>
      <c r="I1019" s="2" t="s">
        <v>123</v>
      </c>
      <c r="J1019" s="2" t="s">
        <v>124</v>
      </c>
      <c r="K1019">
        <v>1</v>
      </c>
      <c r="L1019" s="2" t="s">
        <v>598</v>
      </c>
      <c r="M1019">
        <v>102</v>
      </c>
      <c r="N1019">
        <v>21690</v>
      </c>
      <c r="O1019">
        <v>2169</v>
      </c>
      <c r="P1019">
        <v>3615</v>
      </c>
      <c r="Q1019" s="2" t="s">
        <v>277</v>
      </c>
      <c r="R1019" s="2" t="s">
        <v>127</v>
      </c>
      <c r="S1019">
        <v>1</v>
      </c>
      <c r="T1019">
        <v>1</v>
      </c>
      <c r="U1019">
        <v>10</v>
      </c>
    </row>
    <row r="1020" spans="1:21" x14ac:dyDescent="0.2">
      <c r="A1020" s="2" t="s">
        <v>50</v>
      </c>
      <c r="B1020" s="2" t="s">
        <v>1314</v>
      </c>
      <c r="C1020" s="2" t="s">
        <v>37</v>
      </c>
      <c r="D1020">
        <v>61104</v>
      </c>
      <c r="E1020">
        <v>61109</v>
      </c>
      <c r="F1020">
        <v>4</v>
      </c>
      <c r="G1020" s="2" t="s">
        <v>592</v>
      </c>
      <c r="H1020" s="2" t="s">
        <v>166</v>
      </c>
      <c r="I1020" s="2" t="s">
        <v>167</v>
      </c>
      <c r="J1020" s="2" t="s">
        <v>168</v>
      </c>
      <c r="K1020">
        <v>1</v>
      </c>
      <c r="L1020" s="2" t="s">
        <v>53</v>
      </c>
      <c r="M1020">
        <v>13</v>
      </c>
      <c r="N1020">
        <v>736</v>
      </c>
      <c r="O1020">
        <v>88.32</v>
      </c>
      <c r="P1020">
        <v>122.67</v>
      </c>
      <c r="R1020" s="2" t="s">
        <v>170</v>
      </c>
      <c r="T1020">
        <v>0</v>
      </c>
    </row>
    <row r="1021" spans="1:21" x14ac:dyDescent="0.2">
      <c r="A1021" s="2" t="s">
        <v>50</v>
      </c>
      <c r="B1021" s="2" t="s">
        <v>1315</v>
      </c>
      <c r="C1021" s="2" t="s">
        <v>37</v>
      </c>
      <c r="D1021">
        <v>61104</v>
      </c>
      <c r="E1021">
        <v>61109</v>
      </c>
      <c r="F1021">
        <v>4</v>
      </c>
      <c r="G1021" s="2" t="s">
        <v>592</v>
      </c>
      <c r="H1021" s="2" t="s">
        <v>166</v>
      </c>
      <c r="I1021" s="2" t="s">
        <v>167</v>
      </c>
      <c r="J1021" s="2" t="s">
        <v>168</v>
      </c>
      <c r="K1021">
        <v>1</v>
      </c>
      <c r="L1021" s="2" t="s">
        <v>147</v>
      </c>
      <c r="M1021">
        <v>13</v>
      </c>
      <c r="N1021">
        <v>318.25</v>
      </c>
      <c r="O1021">
        <v>38.19</v>
      </c>
      <c r="P1021">
        <v>53.04</v>
      </c>
      <c r="R1021" s="2" t="s">
        <v>170</v>
      </c>
      <c r="T1021">
        <v>0</v>
      </c>
    </row>
    <row r="1022" spans="1:21" x14ac:dyDescent="0.2">
      <c r="A1022" s="2" t="s">
        <v>110</v>
      </c>
      <c r="B1022" s="2" t="s">
        <v>1316</v>
      </c>
      <c r="C1022" s="2" t="s">
        <v>37</v>
      </c>
      <c r="D1022">
        <v>59966</v>
      </c>
      <c r="E1022">
        <v>59970</v>
      </c>
      <c r="F1022">
        <v>1</v>
      </c>
      <c r="G1022" s="2" t="s">
        <v>1317</v>
      </c>
      <c r="H1022" s="2" t="s">
        <v>166</v>
      </c>
      <c r="I1022" s="2" t="s">
        <v>167</v>
      </c>
      <c r="J1022" s="2" t="s">
        <v>168</v>
      </c>
      <c r="K1022">
        <v>1</v>
      </c>
      <c r="L1022" s="2" t="s">
        <v>63</v>
      </c>
      <c r="M1022">
        <v>15</v>
      </c>
      <c r="N1022">
        <v>220.32</v>
      </c>
      <c r="O1022">
        <v>17.03</v>
      </c>
      <c r="P1022">
        <v>17.03</v>
      </c>
      <c r="R1022" s="2" t="s">
        <v>170</v>
      </c>
      <c r="T1022">
        <v>0</v>
      </c>
    </row>
    <row r="1023" spans="1:21" x14ac:dyDescent="0.2">
      <c r="A1023" s="2" t="s">
        <v>104</v>
      </c>
      <c r="B1023" s="2" t="s">
        <v>1318</v>
      </c>
      <c r="C1023" s="2" t="s">
        <v>37</v>
      </c>
      <c r="D1023">
        <v>66091</v>
      </c>
      <c r="E1023">
        <v>66091</v>
      </c>
      <c r="F1023">
        <v>1</v>
      </c>
      <c r="G1023" s="2" t="s">
        <v>1319</v>
      </c>
      <c r="H1023" s="2" t="s">
        <v>39</v>
      </c>
      <c r="I1023" s="2" t="s">
        <v>123</v>
      </c>
      <c r="J1023" s="2" t="s">
        <v>124</v>
      </c>
      <c r="K1023">
        <v>1</v>
      </c>
      <c r="L1023" s="2" t="s">
        <v>103</v>
      </c>
      <c r="M1023">
        <v>13</v>
      </c>
      <c r="N1023">
        <v>380</v>
      </c>
      <c r="O1023">
        <v>45.6</v>
      </c>
      <c r="P1023">
        <v>63.33</v>
      </c>
      <c r="Q1023" s="2" t="s">
        <v>132</v>
      </c>
      <c r="R1023" s="2" t="s">
        <v>42</v>
      </c>
      <c r="S1023">
        <v>1</v>
      </c>
      <c r="T1023">
        <v>1</v>
      </c>
      <c r="U1023">
        <v>10</v>
      </c>
    </row>
    <row r="1024" spans="1:21" x14ac:dyDescent="0.2">
      <c r="A1024" s="2" t="s">
        <v>103</v>
      </c>
      <c r="B1024" s="2" t="s">
        <v>1320</v>
      </c>
      <c r="C1024" s="2" t="s">
        <v>37</v>
      </c>
      <c r="D1024">
        <v>33810</v>
      </c>
      <c r="E1024">
        <v>33810</v>
      </c>
      <c r="F1024">
        <v>4</v>
      </c>
      <c r="G1024" s="2" t="s">
        <v>1321</v>
      </c>
      <c r="H1024" s="2" t="s">
        <v>39</v>
      </c>
      <c r="I1024" s="2" t="s">
        <v>123</v>
      </c>
      <c r="J1024" s="2" t="s">
        <v>124</v>
      </c>
      <c r="K1024">
        <v>1</v>
      </c>
      <c r="L1024" s="2" t="s">
        <v>206</v>
      </c>
      <c r="M1024">
        <v>13</v>
      </c>
      <c r="N1024">
        <v>39000</v>
      </c>
      <c r="O1024">
        <v>4680</v>
      </c>
      <c r="P1024">
        <v>6500</v>
      </c>
      <c r="Q1024" s="2" t="s">
        <v>215</v>
      </c>
      <c r="R1024" s="2" t="s">
        <v>127</v>
      </c>
      <c r="S1024">
        <v>1</v>
      </c>
      <c r="T1024">
        <v>1</v>
      </c>
      <c r="U1024">
        <v>10</v>
      </c>
    </row>
    <row r="1025" spans="1:21" x14ac:dyDescent="0.2">
      <c r="A1025" s="2" t="s">
        <v>59</v>
      </c>
      <c r="B1025" s="2" t="s">
        <v>1322</v>
      </c>
      <c r="C1025" s="2" t="s">
        <v>37</v>
      </c>
      <c r="D1025">
        <v>33204</v>
      </c>
      <c r="E1025">
        <v>33204</v>
      </c>
      <c r="F1025">
        <v>4</v>
      </c>
      <c r="G1025" s="2" t="s">
        <v>926</v>
      </c>
      <c r="H1025" s="2" t="s">
        <v>39</v>
      </c>
      <c r="I1025" s="2" t="s">
        <v>123</v>
      </c>
      <c r="J1025" s="2" t="s">
        <v>124</v>
      </c>
      <c r="K1025">
        <v>1</v>
      </c>
      <c r="L1025" s="2" t="s">
        <v>81</v>
      </c>
      <c r="M1025">
        <v>13</v>
      </c>
      <c r="N1025">
        <v>3700</v>
      </c>
      <c r="O1025">
        <v>444</v>
      </c>
      <c r="P1025">
        <v>616.66</v>
      </c>
      <c r="Q1025" s="2" t="s">
        <v>132</v>
      </c>
      <c r="R1025" s="2" t="s">
        <v>42</v>
      </c>
      <c r="S1025">
        <v>1</v>
      </c>
      <c r="T1025">
        <v>1</v>
      </c>
      <c r="U1025">
        <v>10</v>
      </c>
    </row>
    <row r="1026" spans="1:21" x14ac:dyDescent="0.2">
      <c r="A1026" s="2" t="s">
        <v>58</v>
      </c>
      <c r="B1026" s="2" t="s">
        <v>1323</v>
      </c>
      <c r="C1026" s="2" t="s">
        <v>37</v>
      </c>
      <c r="D1026">
        <v>33204</v>
      </c>
      <c r="E1026">
        <v>33204</v>
      </c>
      <c r="F1026">
        <v>4</v>
      </c>
      <c r="G1026" s="2" t="s">
        <v>926</v>
      </c>
      <c r="H1026" s="2" t="s">
        <v>157</v>
      </c>
      <c r="I1026" s="2" t="s">
        <v>158</v>
      </c>
      <c r="J1026" s="2" t="s">
        <v>159</v>
      </c>
      <c r="K1026">
        <v>1</v>
      </c>
      <c r="L1026" s="2" t="s">
        <v>59</v>
      </c>
      <c r="M1026">
        <v>13</v>
      </c>
      <c r="N1026">
        <v>12030</v>
      </c>
      <c r="O1026">
        <v>1443.6</v>
      </c>
      <c r="P1026">
        <v>2005</v>
      </c>
      <c r="Q1026" s="2" t="s">
        <v>132</v>
      </c>
      <c r="R1026" s="2" t="s">
        <v>127</v>
      </c>
      <c r="T1026">
        <v>0</v>
      </c>
    </row>
    <row r="1027" spans="1:21" x14ac:dyDescent="0.2">
      <c r="A1027" s="2" t="s">
        <v>80</v>
      </c>
      <c r="B1027" s="2" t="s">
        <v>1324</v>
      </c>
      <c r="C1027" s="2" t="s">
        <v>37</v>
      </c>
      <c r="D1027">
        <v>66091</v>
      </c>
      <c r="E1027">
        <v>66091</v>
      </c>
      <c r="F1027">
        <v>1</v>
      </c>
      <c r="G1027" s="2" t="s">
        <v>1319</v>
      </c>
      <c r="H1027" s="2" t="s">
        <v>39</v>
      </c>
      <c r="I1027" s="2" t="s">
        <v>123</v>
      </c>
      <c r="J1027" s="2" t="s">
        <v>124</v>
      </c>
      <c r="K1027">
        <v>1</v>
      </c>
      <c r="L1027" s="2" t="s">
        <v>103</v>
      </c>
      <c r="M1027">
        <v>13</v>
      </c>
      <c r="N1027">
        <v>1240</v>
      </c>
      <c r="O1027">
        <v>148.80000000000001</v>
      </c>
      <c r="P1027">
        <v>206.67</v>
      </c>
      <c r="Q1027" s="2" t="s">
        <v>132</v>
      </c>
      <c r="R1027" s="2" t="s">
        <v>42</v>
      </c>
      <c r="S1027">
        <v>1</v>
      </c>
      <c r="T1027">
        <v>1</v>
      </c>
      <c r="U1027">
        <v>10</v>
      </c>
    </row>
    <row r="1028" spans="1:21" x14ac:dyDescent="0.2">
      <c r="A1028" s="2" t="s">
        <v>67</v>
      </c>
      <c r="B1028" s="2" t="s">
        <v>1325</v>
      </c>
      <c r="C1028" s="2" t="s">
        <v>37</v>
      </c>
      <c r="D1028">
        <v>33799</v>
      </c>
      <c r="E1028">
        <v>33799</v>
      </c>
      <c r="F1028">
        <v>1</v>
      </c>
      <c r="G1028" s="2" t="s">
        <v>1052</v>
      </c>
      <c r="H1028" s="2" t="s">
        <v>39</v>
      </c>
      <c r="I1028" s="2" t="s">
        <v>123</v>
      </c>
      <c r="J1028" s="2" t="s">
        <v>159</v>
      </c>
      <c r="K1028">
        <v>1</v>
      </c>
      <c r="L1028" s="2" t="s">
        <v>81</v>
      </c>
      <c r="M1028">
        <v>13</v>
      </c>
      <c r="N1028">
        <v>12350</v>
      </c>
      <c r="O1028">
        <v>1482</v>
      </c>
      <c r="P1028">
        <v>2058.33</v>
      </c>
      <c r="R1028" s="2" t="s">
        <v>127</v>
      </c>
      <c r="T1028">
        <v>0</v>
      </c>
    </row>
    <row r="1029" spans="1:21" x14ac:dyDescent="0.2">
      <c r="A1029" s="2" t="s">
        <v>64</v>
      </c>
      <c r="B1029" s="2" t="s">
        <v>1326</v>
      </c>
      <c r="C1029" s="2" t="s">
        <v>37</v>
      </c>
      <c r="D1029">
        <v>36615</v>
      </c>
      <c r="E1029">
        <v>36615</v>
      </c>
      <c r="F1029">
        <v>4</v>
      </c>
      <c r="G1029" s="2" t="s">
        <v>773</v>
      </c>
      <c r="H1029" s="2" t="s">
        <v>39</v>
      </c>
      <c r="I1029" s="2" t="s">
        <v>123</v>
      </c>
      <c r="J1029" s="2" t="s">
        <v>124</v>
      </c>
      <c r="K1029">
        <v>1</v>
      </c>
      <c r="L1029" s="2" t="s">
        <v>110</v>
      </c>
      <c r="M1029">
        <v>13</v>
      </c>
      <c r="N1029">
        <v>21900</v>
      </c>
      <c r="O1029">
        <v>2628</v>
      </c>
      <c r="P1029">
        <v>3650</v>
      </c>
      <c r="Q1029" s="2" t="s">
        <v>1327</v>
      </c>
      <c r="R1029" s="2" t="s">
        <v>127</v>
      </c>
      <c r="S1029">
        <v>1</v>
      </c>
      <c r="T1029">
        <v>1</v>
      </c>
      <c r="U1029">
        <v>10</v>
      </c>
    </row>
    <row r="1030" spans="1:21" x14ac:dyDescent="0.2">
      <c r="A1030" s="2" t="s">
        <v>132</v>
      </c>
      <c r="B1030" s="2" t="s">
        <v>1328</v>
      </c>
      <c r="C1030" s="2" t="s">
        <v>37</v>
      </c>
      <c r="D1030">
        <v>15739</v>
      </c>
      <c r="E1030">
        <v>15739</v>
      </c>
      <c r="F1030">
        <v>1</v>
      </c>
      <c r="G1030" s="2" t="s">
        <v>88</v>
      </c>
      <c r="H1030" s="2" t="s">
        <v>39</v>
      </c>
      <c r="I1030" s="2" t="s">
        <v>123</v>
      </c>
      <c r="J1030" s="2" t="s">
        <v>124</v>
      </c>
      <c r="K1030">
        <v>1</v>
      </c>
      <c r="L1030" s="2" t="s">
        <v>191</v>
      </c>
      <c r="M1030">
        <v>25</v>
      </c>
      <c r="N1030">
        <v>5505</v>
      </c>
      <c r="O1030">
        <v>660.6</v>
      </c>
      <c r="P1030">
        <v>917.5</v>
      </c>
      <c r="Q1030" s="2" t="s">
        <v>1327</v>
      </c>
      <c r="R1030" s="2" t="s">
        <v>127</v>
      </c>
      <c r="S1030">
        <v>1</v>
      </c>
      <c r="T1030">
        <v>1</v>
      </c>
      <c r="U1030">
        <v>10</v>
      </c>
    </row>
    <row r="1031" spans="1:21" x14ac:dyDescent="0.2">
      <c r="A1031" s="2" t="s">
        <v>110</v>
      </c>
      <c r="B1031" s="2" t="s">
        <v>1329</v>
      </c>
      <c r="C1031" s="2" t="s">
        <v>37</v>
      </c>
      <c r="D1031">
        <v>58198</v>
      </c>
      <c r="E1031">
        <v>56619</v>
      </c>
      <c r="F1031">
        <v>4</v>
      </c>
      <c r="G1031" s="2" t="s">
        <v>1330</v>
      </c>
      <c r="H1031" s="2" t="s">
        <v>166</v>
      </c>
      <c r="I1031" s="2" t="s">
        <v>167</v>
      </c>
      <c r="J1031" s="2" t="s">
        <v>168</v>
      </c>
      <c r="K1031">
        <v>1</v>
      </c>
      <c r="L1031" s="2" t="s">
        <v>103</v>
      </c>
      <c r="M1031">
        <v>18</v>
      </c>
      <c r="N1031">
        <v>316.79000000000002</v>
      </c>
      <c r="O1031">
        <v>41.18</v>
      </c>
      <c r="P1031">
        <v>52.8</v>
      </c>
      <c r="R1031" s="2" t="s">
        <v>170</v>
      </c>
      <c r="T1031">
        <v>0</v>
      </c>
    </row>
    <row r="1032" spans="1:21" x14ac:dyDescent="0.2">
      <c r="A1032" s="2" t="s">
        <v>206</v>
      </c>
      <c r="B1032" s="2" t="s">
        <v>1331</v>
      </c>
      <c r="C1032" s="2" t="s">
        <v>37</v>
      </c>
      <c r="D1032">
        <v>5572</v>
      </c>
      <c r="E1032">
        <v>56597</v>
      </c>
      <c r="F1032">
        <v>1</v>
      </c>
      <c r="G1032" s="2" t="s">
        <v>193</v>
      </c>
      <c r="H1032" s="2" t="s">
        <v>166</v>
      </c>
      <c r="I1032" s="2" t="s">
        <v>167</v>
      </c>
      <c r="J1032" s="2" t="s">
        <v>168</v>
      </c>
      <c r="K1032">
        <v>1</v>
      </c>
      <c r="L1032" s="2" t="s">
        <v>70</v>
      </c>
      <c r="M1032">
        <v>13</v>
      </c>
      <c r="N1032">
        <v>4070</v>
      </c>
      <c r="O1032">
        <v>488.4</v>
      </c>
      <c r="P1032">
        <v>678.33</v>
      </c>
      <c r="R1032" s="2" t="s">
        <v>170</v>
      </c>
      <c r="T1032">
        <v>0</v>
      </c>
    </row>
    <row r="1033" spans="1:21" x14ac:dyDescent="0.2">
      <c r="A1033" s="2" t="s">
        <v>206</v>
      </c>
      <c r="B1033" s="2" t="s">
        <v>1332</v>
      </c>
      <c r="C1033" s="2" t="s">
        <v>37</v>
      </c>
      <c r="D1033">
        <v>6105</v>
      </c>
      <c r="E1033">
        <v>56601</v>
      </c>
      <c r="F1033">
        <v>4</v>
      </c>
      <c r="G1033" s="2" t="s">
        <v>1333</v>
      </c>
      <c r="H1033" s="2" t="s">
        <v>166</v>
      </c>
      <c r="I1033" s="2" t="s">
        <v>167</v>
      </c>
      <c r="J1033" s="2" t="s">
        <v>168</v>
      </c>
      <c r="K1033">
        <v>1</v>
      </c>
      <c r="L1033" s="2" t="s">
        <v>964</v>
      </c>
      <c r="M1033">
        <v>13</v>
      </c>
      <c r="N1033">
        <v>270.32</v>
      </c>
      <c r="O1033">
        <v>32.44</v>
      </c>
      <c r="P1033">
        <v>45.05</v>
      </c>
      <c r="R1033" s="2" t="s">
        <v>170</v>
      </c>
      <c r="T1033">
        <v>0</v>
      </c>
    </row>
    <row r="1034" spans="1:21" x14ac:dyDescent="0.2">
      <c r="A1034" s="2" t="s">
        <v>132</v>
      </c>
      <c r="B1034" s="2" t="s">
        <v>1334</v>
      </c>
      <c r="C1034" s="2" t="s">
        <v>37</v>
      </c>
      <c r="D1034">
        <v>14212</v>
      </c>
      <c r="E1034">
        <v>14212</v>
      </c>
      <c r="F1034">
        <v>4</v>
      </c>
      <c r="G1034" s="2" t="s">
        <v>1335</v>
      </c>
      <c r="H1034" s="2" t="s">
        <v>166</v>
      </c>
      <c r="I1034" s="2" t="s">
        <v>167</v>
      </c>
      <c r="J1034" s="2" t="s">
        <v>168</v>
      </c>
      <c r="K1034">
        <v>1</v>
      </c>
      <c r="L1034" s="2" t="s">
        <v>191</v>
      </c>
      <c r="M1034">
        <v>13</v>
      </c>
      <c r="N1034">
        <v>8290</v>
      </c>
      <c r="O1034">
        <v>994.8</v>
      </c>
      <c r="P1034">
        <v>1381.67</v>
      </c>
      <c r="R1034" s="2" t="s">
        <v>170</v>
      </c>
      <c r="T1034">
        <v>0</v>
      </c>
    </row>
    <row r="1035" spans="1:21" x14ac:dyDescent="0.2">
      <c r="A1035" s="2" t="s">
        <v>43</v>
      </c>
      <c r="B1035" s="2" t="s">
        <v>1336</v>
      </c>
      <c r="C1035" s="2" t="s">
        <v>37</v>
      </c>
      <c r="D1035">
        <v>15740</v>
      </c>
      <c r="E1035">
        <v>15740</v>
      </c>
      <c r="F1035">
        <v>1</v>
      </c>
      <c r="G1035" s="2" t="s">
        <v>1337</v>
      </c>
      <c r="H1035" s="2" t="s">
        <v>39</v>
      </c>
      <c r="I1035" s="2" t="s">
        <v>40</v>
      </c>
      <c r="J1035" s="2" t="s">
        <v>41</v>
      </c>
      <c r="K1035">
        <v>1</v>
      </c>
      <c r="L1035" s="2" t="s">
        <v>59</v>
      </c>
      <c r="M1035">
        <v>25</v>
      </c>
      <c r="N1035">
        <v>4200</v>
      </c>
      <c r="O1035">
        <v>504</v>
      </c>
      <c r="P1035">
        <v>700</v>
      </c>
      <c r="R1035" s="2" t="s">
        <v>42</v>
      </c>
      <c r="T1035">
        <v>0</v>
      </c>
      <c r="U1035">
        <v>10</v>
      </c>
    </row>
    <row r="1036" spans="1:21" x14ac:dyDescent="0.2">
      <c r="A1036" s="2" t="s">
        <v>136</v>
      </c>
      <c r="B1036" s="2" t="s">
        <v>1338</v>
      </c>
      <c r="C1036" s="2" t="s">
        <v>37</v>
      </c>
      <c r="D1036">
        <v>27483</v>
      </c>
      <c r="E1036">
        <v>27483</v>
      </c>
      <c r="F1036">
        <v>1</v>
      </c>
      <c r="G1036" s="2" t="s">
        <v>75</v>
      </c>
      <c r="H1036" s="2" t="s">
        <v>39</v>
      </c>
      <c r="I1036" s="2" t="s">
        <v>123</v>
      </c>
      <c r="J1036" s="2" t="s">
        <v>124</v>
      </c>
      <c r="K1036">
        <v>1</v>
      </c>
      <c r="L1036" s="2" t="s">
        <v>315</v>
      </c>
      <c r="N1036">
        <v>3015</v>
      </c>
      <c r="O1036">
        <v>361.8</v>
      </c>
      <c r="P1036">
        <v>0</v>
      </c>
      <c r="Q1036" s="2" t="s">
        <v>215</v>
      </c>
      <c r="R1036" s="2" t="s">
        <v>42</v>
      </c>
      <c r="S1036">
        <v>1</v>
      </c>
      <c r="T1036">
        <v>1</v>
      </c>
      <c r="U1036">
        <v>10</v>
      </c>
    </row>
    <row r="1037" spans="1:21" x14ac:dyDescent="0.2">
      <c r="A1037" s="2" t="s">
        <v>315</v>
      </c>
      <c r="B1037" s="2" t="s">
        <v>1339</v>
      </c>
      <c r="C1037" s="2" t="s">
        <v>37</v>
      </c>
      <c r="D1037">
        <v>6628</v>
      </c>
      <c r="E1037">
        <v>33014</v>
      </c>
      <c r="F1037">
        <v>1</v>
      </c>
      <c r="G1037" s="2" t="s">
        <v>833</v>
      </c>
      <c r="H1037" s="2" t="s">
        <v>39</v>
      </c>
      <c r="I1037" s="2" t="s">
        <v>123</v>
      </c>
      <c r="J1037" s="2" t="s">
        <v>124</v>
      </c>
      <c r="K1037">
        <v>1</v>
      </c>
      <c r="L1037" s="2" t="s">
        <v>120</v>
      </c>
      <c r="M1037">
        <v>140</v>
      </c>
      <c r="N1037">
        <v>1135.5999999999999</v>
      </c>
      <c r="O1037">
        <v>136.27000000000001</v>
      </c>
      <c r="P1037">
        <v>189.27</v>
      </c>
      <c r="Q1037" s="2" t="s">
        <v>185</v>
      </c>
      <c r="R1037" s="2" t="s">
        <v>42</v>
      </c>
      <c r="S1037">
        <v>1</v>
      </c>
      <c r="T1037">
        <v>1</v>
      </c>
      <c r="U1037">
        <v>10</v>
      </c>
    </row>
    <row r="1038" spans="1:21" x14ac:dyDescent="0.2">
      <c r="A1038" s="2" t="s">
        <v>315</v>
      </c>
      <c r="B1038" s="2" t="s">
        <v>1340</v>
      </c>
      <c r="C1038" s="2" t="s">
        <v>37</v>
      </c>
      <c r="D1038">
        <v>8540</v>
      </c>
      <c r="E1038">
        <v>37747</v>
      </c>
      <c r="F1038">
        <v>1</v>
      </c>
      <c r="G1038" s="2" t="s">
        <v>1341</v>
      </c>
      <c r="H1038" s="2" t="s">
        <v>39</v>
      </c>
      <c r="I1038" s="2" t="s">
        <v>123</v>
      </c>
      <c r="J1038" s="2" t="s">
        <v>124</v>
      </c>
      <c r="K1038">
        <v>1</v>
      </c>
      <c r="L1038" s="2" t="s">
        <v>191</v>
      </c>
      <c r="M1038">
        <v>102</v>
      </c>
      <c r="N1038">
        <v>10450</v>
      </c>
      <c r="O1038">
        <v>1045</v>
      </c>
      <c r="P1038">
        <v>1741.67</v>
      </c>
      <c r="Q1038" s="2" t="s">
        <v>215</v>
      </c>
      <c r="R1038" s="2" t="s">
        <v>127</v>
      </c>
      <c r="S1038">
        <v>1</v>
      </c>
      <c r="T1038">
        <v>1</v>
      </c>
      <c r="U1038">
        <v>10</v>
      </c>
    </row>
    <row r="1039" spans="1:21" x14ac:dyDescent="0.2">
      <c r="A1039" s="2" t="s">
        <v>46</v>
      </c>
      <c r="B1039" s="2" t="s">
        <v>1342</v>
      </c>
      <c r="C1039" s="2" t="s">
        <v>37</v>
      </c>
      <c r="D1039">
        <v>8540</v>
      </c>
      <c r="E1039">
        <v>37749</v>
      </c>
      <c r="F1039">
        <v>1</v>
      </c>
      <c r="G1039" s="2" t="s">
        <v>1003</v>
      </c>
      <c r="H1039" s="2" t="s">
        <v>39</v>
      </c>
      <c r="I1039" s="2" t="s">
        <v>123</v>
      </c>
      <c r="J1039" s="2" t="s">
        <v>124</v>
      </c>
      <c r="K1039">
        <v>1</v>
      </c>
      <c r="L1039" s="2" t="s">
        <v>73</v>
      </c>
      <c r="M1039">
        <v>102</v>
      </c>
      <c r="N1039">
        <v>3725</v>
      </c>
      <c r="O1039">
        <v>372.5</v>
      </c>
      <c r="P1039">
        <v>620.83000000000004</v>
      </c>
      <c r="Q1039" s="2" t="s">
        <v>215</v>
      </c>
      <c r="R1039" s="2" t="s">
        <v>42</v>
      </c>
      <c r="S1039">
        <v>1</v>
      </c>
      <c r="T1039">
        <v>1</v>
      </c>
      <c r="U1039">
        <v>10</v>
      </c>
    </row>
    <row r="1040" spans="1:21" x14ac:dyDescent="0.2">
      <c r="A1040" s="2" t="s">
        <v>104</v>
      </c>
      <c r="B1040" s="2" t="s">
        <v>1343</v>
      </c>
      <c r="C1040" s="2" t="s">
        <v>37</v>
      </c>
      <c r="D1040">
        <v>8540</v>
      </c>
      <c r="E1040">
        <v>37753</v>
      </c>
      <c r="F1040">
        <v>1</v>
      </c>
      <c r="G1040" s="2" t="s">
        <v>1267</v>
      </c>
      <c r="H1040" s="2" t="s">
        <v>39</v>
      </c>
      <c r="I1040" s="2" t="s">
        <v>123</v>
      </c>
      <c r="J1040" s="2" t="s">
        <v>124</v>
      </c>
      <c r="K1040">
        <v>1</v>
      </c>
      <c r="L1040" s="2" t="s">
        <v>103</v>
      </c>
      <c r="M1040">
        <v>102</v>
      </c>
      <c r="N1040">
        <v>3075</v>
      </c>
      <c r="O1040">
        <v>307.5</v>
      </c>
      <c r="P1040">
        <v>512.49</v>
      </c>
      <c r="Q1040" s="2" t="s">
        <v>277</v>
      </c>
      <c r="R1040" s="2" t="s">
        <v>42</v>
      </c>
      <c r="S1040">
        <v>1</v>
      </c>
      <c r="T1040">
        <v>1</v>
      </c>
      <c r="U1040">
        <v>10</v>
      </c>
    </row>
    <row r="1041" spans="1:21" x14ac:dyDescent="0.2">
      <c r="A1041" s="2" t="s">
        <v>80</v>
      </c>
      <c r="B1041" s="2" t="s">
        <v>1344</v>
      </c>
      <c r="C1041" s="2" t="s">
        <v>37</v>
      </c>
      <c r="D1041">
        <v>8540</v>
      </c>
      <c r="E1041">
        <v>37755</v>
      </c>
      <c r="F1041">
        <v>1</v>
      </c>
      <c r="G1041" s="2" t="s">
        <v>69</v>
      </c>
      <c r="H1041" s="2" t="s">
        <v>39</v>
      </c>
      <c r="I1041" s="2" t="s">
        <v>123</v>
      </c>
      <c r="J1041" s="2" t="s">
        <v>124</v>
      </c>
      <c r="K1041">
        <v>1</v>
      </c>
      <c r="L1041" s="2" t="s">
        <v>53</v>
      </c>
      <c r="M1041">
        <v>102</v>
      </c>
      <c r="N1041">
        <v>6150</v>
      </c>
      <c r="O1041">
        <v>615</v>
      </c>
      <c r="P1041">
        <v>1025</v>
      </c>
      <c r="Q1041" s="2" t="s">
        <v>277</v>
      </c>
      <c r="R1041" s="2" t="s">
        <v>127</v>
      </c>
      <c r="S1041">
        <v>1</v>
      </c>
      <c r="T1041">
        <v>1</v>
      </c>
      <c r="U1041">
        <v>10</v>
      </c>
    </row>
    <row r="1042" spans="1:21" x14ac:dyDescent="0.2">
      <c r="A1042" s="2" t="s">
        <v>53</v>
      </c>
      <c r="B1042" s="2" t="s">
        <v>1345</v>
      </c>
      <c r="C1042" s="2" t="s">
        <v>37</v>
      </c>
      <c r="D1042">
        <v>8540</v>
      </c>
      <c r="E1042">
        <v>37755</v>
      </c>
      <c r="F1042">
        <v>1</v>
      </c>
      <c r="G1042" s="2" t="s">
        <v>69</v>
      </c>
      <c r="H1042" s="2" t="s">
        <v>39</v>
      </c>
      <c r="I1042" s="2" t="s">
        <v>123</v>
      </c>
      <c r="J1042" s="2" t="s">
        <v>124</v>
      </c>
      <c r="K1042">
        <v>1</v>
      </c>
      <c r="L1042" s="2" t="s">
        <v>315</v>
      </c>
      <c r="M1042">
        <v>102</v>
      </c>
      <c r="N1042">
        <v>25800</v>
      </c>
      <c r="O1042">
        <v>2580</v>
      </c>
      <c r="P1042">
        <v>4300</v>
      </c>
      <c r="Q1042" s="2" t="s">
        <v>215</v>
      </c>
      <c r="R1042" s="2" t="s">
        <v>127</v>
      </c>
      <c r="S1042">
        <v>1</v>
      </c>
      <c r="T1042">
        <v>1</v>
      </c>
      <c r="U1042">
        <v>10</v>
      </c>
    </row>
    <row r="1043" spans="1:21" x14ac:dyDescent="0.2">
      <c r="A1043" s="2" t="s">
        <v>120</v>
      </c>
      <c r="B1043" s="2" t="s">
        <v>1346</v>
      </c>
      <c r="C1043" s="2" t="s">
        <v>37</v>
      </c>
      <c r="D1043">
        <v>8540</v>
      </c>
      <c r="E1043">
        <v>37755</v>
      </c>
      <c r="F1043">
        <v>1</v>
      </c>
      <c r="G1043" s="2" t="s">
        <v>69</v>
      </c>
      <c r="H1043" s="2" t="s">
        <v>39</v>
      </c>
      <c r="I1043" s="2" t="s">
        <v>123</v>
      </c>
      <c r="J1043" s="2" t="s">
        <v>124</v>
      </c>
      <c r="K1043">
        <v>1</v>
      </c>
      <c r="L1043" s="2" t="s">
        <v>598</v>
      </c>
      <c r="M1043">
        <v>102</v>
      </c>
      <c r="N1043">
        <v>16800</v>
      </c>
      <c r="O1043">
        <v>1680</v>
      </c>
      <c r="P1043">
        <v>2800</v>
      </c>
      <c r="Q1043" s="2" t="s">
        <v>277</v>
      </c>
      <c r="R1043" s="2" t="s">
        <v>127</v>
      </c>
      <c r="S1043">
        <v>1</v>
      </c>
      <c r="T1043">
        <v>1</v>
      </c>
      <c r="U1043">
        <v>10</v>
      </c>
    </row>
    <row r="1044" spans="1:21" x14ac:dyDescent="0.2">
      <c r="A1044" s="2" t="s">
        <v>50</v>
      </c>
      <c r="B1044" s="2" t="s">
        <v>1347</v>
      </c>
      <c r="C1044" s="2" t="s">
        <v>37</v>
      </c>
      <c r="D1044">
        <v>8540</v>
      </c>
      <c r="E1044">
        <v>37756</v>
      </c>
      <c r="F1044">
        <v>1</v>
      </c>
      <c r="G1044" s="2" t="s">
        <v>1348</v>
      </c>
      <c r="H1044" s="2" t="s">
        <v>39</v>
      </c>
      <c r="I1044" s="2" t="s">
        <v>123</v>
      </c>
      <c r="J1044" s="2" t="s">
        <v>124</v>
      </c>
      <c r="K1044">
        <v>1</v>
      </c>
      <c r="L1044" s="2" t="s">
        <v>132</v>
      </c>
      <c r="M1044">
        <v>102</v>
      </c>
      <c r="N1044">
        <v>13037</v>
      </c>
      <c r="O1044">
        <v>1303.7</v>
      </c>
      <c r="P1044">
        <v>2172.83</v>
      </c>
      <c r="Q1044" s="2" t="s">
        <v>215</v>
      </c>
      <c r="R1044" s="2" t="s">
        <v>127</v>
      </c>
      <c r="S1044">
        <v>1</v>
      </c>
      <c r="T1044">
        <v>1</v>
      </c>
      <c r="U1044">
        <v>10</v>
      </c>
    </row>
    <row r="1045" spans="1:21" x14ac:dyDescent="0.2">
      <c r="A1045" s="2" t="s">
        <v>56</v>
      </c>
      <c r="B1045" s="2" t="s">
        <v>1349</v>
      </c>
      <c r="C1045" s="2" t="s">
        <v>37</v>
      </c>
      <c r="D1045">
        <v>9955</v>
      </c>
      <c r="E1045">
        <v>45494</v>
      </c>
      <c r="F1045">
        <v>1</v>
      </c>
      <c r="G1045" s="2" t="s">
        <v>1350</v>
      </c>
      <c r="H1045" s="2" t="s">
        <v>39</v>
      </c>
      <c r="I1045" s="2" t="s">
        <v>123</v>
      </c>
      <c r="J1045" s="2" t="s">
        <v>124</v>
      </c>
      <c r="K1045">
        <v>1</v>
      </c>
      <c r="L1045" s="2" t="s">
        <v>315</v>
      </c>
      <c r="M1045">
        <v>136</v>
      </c>
      <c r="N1045">
        <v>7315</v>
      </c>
      <c r="O1045">
        <v>731.5</v>
      </c>
      <c r="P1045">
        <v>1219.1600000000001</v>
      </c>
      <c r="Q1045" s="2" t="s">
        <v>185</v>
      </c>
      <c r="R1045" s="2" t="s">
        <v>127</v>
      </c>
      <c r="S1045">
        <v>1</v>
      </c>
      <c r="T1045">
        <v>1</v>
      </c>
      <c r="U1045">
        <v>10</v>
      </c>
    </row>
    <row r="1046" spans="1:21" x14ac:dyDescent="0.2">
      <c r="A1046" s="2" t="s">
        <v>50</v>
      </c>
      <c r="B1046" s="2" t="s">
        <v>1351</v>
      </c>
      <c r="C1046" s="2" t="s">
        <v>37</v>
      </c>
      <c r="D1046">
        <v>8540</v>
      </c>
      <c r="E1046">
        <v>47807</v>
      </c>
      <c r="F1046">
        <v>1</v>
      </c>
      <c r="G1046" s="2" t="s">
        <v>72</v>
      </c>
      <c r="H1046" s="2" t="s">
        <v>39</v>
      </c>
      <c r="I1046" s="2" t="s">
        <v>123</v>
      </c>
      <c r="J1046" s="2" t="s">
        <v>124</v>
      </c>
      <c r="K1046">
        <v>1</v>
      </c>
      <c r="L1046" s="2" t="s">
        <v>147</v>
      </c>
      <c r="M1046">
        <v>102</v>
      </c>
      <c r="N1046">
        <v>920</v>
      </c>
      <c r="O1046">
        <v>92</v>
      </c>
      <c r="P1046">
        <v>153.33000000000001</v>
      </c>
      <c r="Q1046" s="2" t="s">
        <v>215</v>
      </c>
      <c r="R1046" s="2" t="s">
        <v>42</v>
      </c>
      <c r="S1046">
        <v>1</v>
      </c>
      <c r="T1046">
        <v>1</v>
      </c>
      <c r="U1046">
        <v>10</v>
      </c>
    </row>
    <row r="1047" spans="1:21" x14ac:dyDescent="0.2">
      <c r="A1047" s="2" t="s">
        <v>91</v>
      </c>
      <c r="B1047" s="2" t="s">
        <v>1352</v>
      </c>
      <c r="C1047" s="2" t="s">
        <v>37</v>
      </c>
      <c r="D1047">
        <v>8540</v>
      </c>
      <c r="E1047">
        <v>47807</v>
      </c>
      <c r="F1047">
        <v>1</v>
      </c>
      <c r="G1047" s="2" t="s">
        <v>72</v>
      </c>
      <c r="H1047" s="2" t="s">
        <v>39</v>
      </c>
      <c r="I1047" s="2" t="s">
        <v>40</v>
      </c>
      <c r="J1047" s="2" t="s">
        <v>41</v>
      </c>
      <c r="K1047">
        <v>1</v>
      </c>
      <c r="L1047" s="2" t="s">
        <v>142</v>
      </c>
      <c r="M1047">
        <v>102</v>
      </c>
      <c r="N1047">
        <v>2785</v>
      </c>
      <c r="O1047">
        <v>278.5</v>
      </c>
      <c r="P1047">
        <v>464.17</v>
      </c>
      <c r="R1047" s="2" t="s">
        <v>42</v>
      </c>
      <c r="T1047">
        <v>0</v>
      </c>
      <c r="U1047">
        <v>10</v>
      </c>
    </row>
    <row r="1048" spans="1:21" x14ac:dyDescent="0.2">
      <c r="A1048" s="2" t="s">
        <v>80</v>
      </c>
      <c r="B1048" s="2" t="s">
        <v>1353</v>
      </c>
      <c r="C1048" s="2" t="s">
        <v>37</v>
      </c>
      <c r="D1048">
        <v>8540</v>
      </c>
      <c r="E1048">
        <v>47807</v>
      </c>
      <c r="F1048">
        <v>1</v>
      </c>
      <c r="G1048" s="2" t="s">
        <v>72</v>
      </c>
      <c r="H1048" s="2" t="s">
        <v>39</v>
      </c>
      <c r="I1048" s="2" t="s">
        <v>40</v>
      </c>
      <c r="J1048" s="2" t="s">
        <v>41</v>
      </c>
      <c r="K1048">
        <v>1</v>
      </c>
      <c r="L1048" s="2" t="s">
        <v>53</v>
      </c>
      <c r="M1048">
        <v>102</v>
      </c>
      <c r="N1048">
        <v>6600</v>
      </c>
      <c r="O1048">
        <v>660</v>
      </c>
      <c r="P1048">
        <v>1100</v>
      </c>
      <c r="R1048" s="2" t="s">
        <v>42</v>
      </c>
      <c r="T1048">
        <v>0</v>
      </c>
      <c r="U1048">
        <v>10</v>
      </c>
    </row>
    <row r="1049" spans="1:21" x14ac:dyDescent="0.2">
      <c r="A1049" s="2" t="s">
        <v>56</v>
      </c>
      <c r="B1049" s="2" t="s">
        <v>1354</v>
      </c>
      <c r="C1049" s="2" t="s">
        <v>37</v>
      </c>
      <c r="D1049">
        <v>9955</v>
      </c>
      <c r="E1049">
        <v>47827</v>
      </c>
      <c r="F1049">
        <v>1</v>
      </c>
      <c r="G1049" s="2" t="s">
        <v>1355</v>
      </c>
      <c r="H1049" s="2" t="s">
        <v>39</v>
      </c>
      <c r="I1049" s="2" t="s">
        <v>123</v>
      </c>
      <c r="J1049" s="2" t="s">
        <v>124</v>
      </c>
      <c r="K1049">
        <v>1</v>
      </c>
      <c r="L1049" s="2" t="s">
        <v>315</v>
      </c>
      <c r="M1049">
        <v>136</v>
      </c>
      <c r="N1049">
        <v>3435</v>
      </c>
      <c r="O1049">
        <v>343.5</v>
      </c>
      <c r="P1049">
        <v>572.5</v>
      </c>
      <c r="Q1049" s="2" t="s">
        <v>185</v>
      </c>
      <c r="R1049" s="2" t="s">
        <v>42</v>
      </c>
      <c r="S1049">
        <v>1</v>
      </c>
      <c r="T1049">
        <v>1</v>
      </c>
      <c r="U1049">
        <v>10</v>
      </c>
    </row>
    <row r="1050" spans="1:21" x14ac:dyDescent="0.2">
      <c r="A1050" s="2" t="s">
        <v>63</v>
      </c>
      <c r="B1050" s="2" t="s">
        <v>1356</v>
      </c>
      <c r="C1050" s="2" t="s">
        <v>37</v>
      </c>
      <c r="D1050">
        <v>50709</v>
      </c>
      <c r="E1050">
        <v>50709</v>
      </c>
      <c r="F1050">
        <v>4</v>
      </c>
      <c r="G1050" s="2" t="s">
        <v>828</v>
      </c>
      <c r="H1050" s="2" t="s">
        <v>1357</v>
      </c>
      <c r="I1050" s="2" t="s">
        <v>123</v>
      </c>
      <c r="J1050" s="2" t="s">
        <v>159</v>
      </c>
      <c r="K1050">
        <v>1</v>
      </c>
      <c r="L1050" s="2" t="s">
        <v>70</v>
      </c>
      <c r="M1050">
        <v>53</v>
      </c>
      <c r="N1050">
        <v>10900</v>
      </c>
      <c r="O1050">
        <v>1308</v>
      </c>
      <c r="P1050">
        <v>1816.67</v>
      </c>
      <c r="Q1050" s="2" t="s">
        <v>185</v>
      </c>
      <c r="R1050" s="2" t="s">
        <v>127</v>
      </c>
      <c r="T1050">
        <v>0</v>
      </c>
      <c r="U1050">
        <v>13</v>
      </c>
    </row>
    <row r="1051" spans="1:21" x14ac:dyDescent="0.2">
      <c r="A1051" s="2" t="s">
        <v>76</v>
      </c>
      <c r="B1051" s="2" t="s">
        <v>1358</v>
      </c>
      <c r="C1051" s="2" t="s">
        <v>37</v>
      </c>
      <c r="D1051">
        <v>59418</v>
      </c>
      <c r="E1051">
        <v>59419</v>
      </c>
      <c r="F1051">
        <v>1</v>
      </c>
      <c r="G1051" s="2" t="s">
        <v>1359</v>
      </c>
      <c r="H1051" s="2" t="s">
        <v>39</v>
      </c>
      <c r="I1051" s="2" t="s">
        <v>123</v>
      </c>
      <c r="J1051" s="2" t="s">
        <v>124</v>
      </c>
      <c r="K1051">
        <v>1</v>
      </c>
      <c r="L1051" s="2" t="s">
        <v>47</v>
      </c>
      <c r="M1051">
        <v>102</v>
      </c>
      <c r="N1051">
        <v>4850</v>
      </c>
      <c r="O1051">
        <v>485</v>
      </c>
      <c r="P1051">
        <v>808.33</v>
      </c>
      <c r="Q1051" s="2" t="s">
        <v>185</v>
      </c>
      <c r="R1051" s="2" t="s">
        <v>42</v>
      </c>
      <c r="S1051">
        <v>1</v>
      </c>
      <c r="T1051">
        <v>1</v>
      </c>
      <c r="U1051">
        <v>10</v>
      </c>
    </row>
    <row r="1052" spans="1:21" x14ac:dyDescent="0.2">
      <c r="A1052" s="2" t="s">
        <v>182</v>
      </c>
      <c r="B1052" s="2" t="s">
        <v>1360</v>
      </c>
      <c r="C1052" s="2" t="s">
        <v>37</v>
      </c>
      <c r="D1052">
        <v>34111</v>
      </c>
      <c r="E1052">
        <v>34111</v>
      </c>
      <c r="F1052">
        <v>1</v>
      </c>
      <c r="G1052" s="2" t="s">
        <v>1361</v>
      </c>
      <c r="H1052" s="2" t="s">
        <v>39</v>
      </c>
      <c r="I1052" s="2" t="s">
        <v>123</v>
      </c>
      <c r="J1052" s="2" t="s">
        <v>124</v>
      </c>
      <c r="K1052">
        <v>1</v>
      </c>
      <c r="L1052" s="2" t="s">
        <v>104</v>
      </c>
      <c r="M1052">
        <v>18</v>
      </c>
      <c r="N1052">
        <v>920</v>
      </c>
      <c r="O1052">
        <v>119.6</v>
      </c>
      <c r="P1052">
        <v>153.33000000000001</v>
      </c>
      <c r="Q1052" s="2" t="s">
        <v>215</v>
      </c>
      <c r="R1052" s="2" t="s">
        <v>42</v>
      </c>
      <c r="S1052">
        <v>1</v>
      </c>
      <c r="T1052">
        <v>1</v>
      </c>
      <c r="U1052">
        <v>10</v>
      </c>
    </row>
    <row r="1053" spans="1:21" x14ac:dyDescent="0.2">
      <c r="A1053" s="2" t="s">
        <v>110</v>
      </c>
      <c r="B1053" s="2" t="s">
        <v>1362</v>
      </c>
      <c r="C1053" s="2" t="s">
        <v>37</v>
      </c>
      <c r="D1053">
        <v>6750</v>
      </c>
      <c r="E1053">
        <v>25468</v>
      </c>
      <c r="F1053">
        <v>1</v>
      </c>
      <c r="G1053" s="2" t="s">
        <v>1363</v>
      </c>
      <c r="H1053" s="2" t="s">
        <v>39</v>
      </c>
      <c r="I1053" s="2" t="s">
        <v>40</v>
      </c>
      <c r="J1053" s="2" t="s">
        <v>41</v>
      </c>
      <c r="K1053">
        <v>1</v>
      </c>
      <c r="L1053" s="2" t="s">
        <v>182</v>
      </c>
      <c r="M1053">
        <v>18</v>
      </c>
      <c r="N1053">
        <v>265.86</v>
      </c>
      <c r="O1053">
        <v>34.56</v>
      </c>
      <c r="P1053">
        <v>44.31</v>
      </c>
      <c r="R1053" s="2" t="s">
        <v>42</v>
      </c>
      <c r="T1053">
        <v>0</v>
      </c>
      <c r="U1053">
        <v>10</v>
      </c>
    </row>
    <row r="1054" spans="1:21" x14ac:dyDescent="0.2">
      <c r="A1054" s="2" t="s">
        <v>70</v>
      </c>
      <c r="B1054" s="2" t="s">
        <v>1364</v>
      </c>
      <c r="C1054" s="2" t="s">
        <v>37</v>
      </c>
      <c r="D1054">
        <v>9463</v>
      </c>
      <c r="E1054">
        <v>61633</v>
      </c>
      <c r="F1054">
        <v>4</v>
      </c>
      <c r="G1054" s="2" t="s">
        <v>1365</v>
      </c>
      <c r="H1054" s="2" t="s">
        <v>39</v>
      </c>
      <c r="I1054" s="2" t="s">
        <v>40</v>
      </c>
      <c r="J1054" s="2" t="s">
        <v>41</v>
      </c>
      <c r="K1054">
        <v>1</v>
      </c>
      <c r="L1054" s="2" t="s">
        <v>315</v>
      </c>
      <c r="M1054">
        <v>18</v>
      </c>
      <c r="N1054">
        <v>190</v>
      </c>
      <c r="O1054">
        <v>24.7</v>
      </c>
      <c r="P1054">
        <v>31.67</v>
      </c>
      <c r="R1054" s="2" t="s">
        <v>42</v>
      </c>
      <c r="T1054">
        <v>0</v>
      </c>
      <c r="U1054">
        <v>10</v>
      </c>
    </row>
    <row r="1055" spans="1:21" x14ac:dyDescent="0.2">
      <c r="A1055" s="2" t="s">
        <v>53</v>
      </c>
      <c r="B1055" s="2" t="s">
        <v>1366</v>
      </c>
      <c r="C1055" s="2" t="s">
        <v>37</v>
      </c>
      <c r="D1055">
        <v>61565</v>
      </c>
      <c r="E1055">
        <v>6596</v>
      </c>
      <c r="F1055">
        <v>4</v>
      </c>
      <c r="G1055" s="2" t="s">
        <v>1367</v>
      </c>
      <c r="H1055" s="2" t="s">
        <v>39</v>
      </c>
      <c r="I1055" s="2" t="s">
        <v>123</v>
      </c>
      <c r="J1055" s="2" t="s">
        <v>124</v>
      </c>
      <c r="K1055">
        <v>1</v>
      </c>
      <c r="L1055" s="2" t="s">
        <v>56</v>
      </c>
      <c r="M1055">
        <v>13</v>
      </c>
      <c r="N1055">
        <v>5730</v>
      </c>
      <c r="O1055">
        <v>687.6</v>
      </c>
      <c r="P1055">
        <v>955</v>
      </c>
      <c r="Q1055" s="2" t="s">
        <v>185</v>
      </c>
      <c r="R1055" s="2" t="s">
        <v>127</v>
      </c>
      <c r="S1055">
        <v>1</v>
      </c>
      <c r="T1055">
        <v>1</v>
      </c>
      <c r="U1055">
        <v>10</v>
      </c>
    </row>
    <row r="1056" spans="1:21" x14ac:dyDescent="0.2">
      <c r="A1056" s="2" t="s">
        <v>132</v>
      </c>
      <c r="B1056" s="2" t="s">
        <v>1368</v>
      </c>
      <c r="C1056" s="2" t="s">
        <v>37</v>
      </c>
      <c r="D1056">
        <v>33803</v>
      </c>
      <c r="E1056">
        <v>33803</v>
      </c>
      <c r="F1056">
        <v>4</v>
      </c>
      <c r="G1056" s="2" t="s">
        <v>787</v>
      </c>
      <c r="H1056" s="2" t="s">
        <v>39</v>
      </c>
      <c r="I1056" s="2" t="s">
        <v>123</v>
      </c>
      <c r="J1056" s="2" t="s">
        <v>124</v>
      </c>
      <c r="K1056">
        <v>1</v>
      </c>
      <c r="L1056" s="2" t="s">
        <v>191</v>
      </c>
      <c r="M1056">
        <v>13</v>
      </c>
      <c r="N1056">
        <v>6050</v>
      </c>
      <c r="O1056">
        <v>726</v>
      </c>
      <c r="P1056">
        <v>1008.33</v>
      </c>
      <c r="Q1056" s="2" t="s">
        <v>215</v>
      </c>
      <c r="R1056" s="2" t="s">
        <v>127</v>
      </c>
      <c r="S1056">
        <v>1</v>
      </c>
      <c r="T1056">
        <v>1</v>
      </c>
      <c r="U1056">
        <v>10</v>
      </c>
    </row>
    <row r="1057" spans="1:21" x14ac:dyDescent="0.2">
      <c r="A1057" s="2" t="s">
        <v>80</v>
      </c>
      <c r="B1057" s="2" t="s">
        <v>1369</v>
      </c>
      <c r="C1057" s="2" t="s">
        <v>37</v>
      </c>
      <c r="D1057">
        <v>33799</v>
      </c>
      <c r="E1057">
        <v>33799</v>
      </c>
      <c r="F1057">
        <v>4</v>
      </c>
      <c r="G1057" s="2" t="s">
        <v>1052</v>
      </c>
      <c r="H1057" s="2" t="s">
        <v>39</v>
      </c>
      <c r="I1057" s="2" t="s">
        <v>123</v>
      </c>
      <c r="J1057" s="2" t="s">
        <v>124</v>
      </c>
      <c r="K1057">
        <v>1</v>
      </c>
      <c r="L1057" s="2" t="s">
        <v>103</v>
      </c>
      <c r="M1057">
        <v>13</v>
      </c>
      <c r="N1057">
        <v>13700</v>
      </c>
      <c r="O1057">
        <v>1644</v>
      </c>
      <c r="P1057">
        <v>2283.33</v>
      </c>
      <c r="Q1057" s="2" t="s">
        <v>185</v>
      </c>
      <c r="R1057" s="2" t="s">
        <v>127</v>
      </c>
      <c r="S1057">
        <v>1</v>
      </c>
      <c r="T1057">
        <v>1</v>
      </c>
      <c r="U1057">
        <v>10</v>
      </c>
    </row>
    <row r="1058" spans="1:21" x14ac:dyDescent="0.2">
      <c r="A1058" s="2" t="s">
        <v>63</v>
      </c>
      <c r="B1058" s="2" t="s">
        <v>1370</v>
      </c>
      <c r="C1058" s="2" t="s">
        <v>37</v>
      </c>
      <c r="D1058">
        <v>33799</v>
      </c>
      <c r="E1058">
        <v>33799</v>
      </c>
      <c r="F1058">
        <v>4</v>
      </c>
      <c r="G1058" s="2" t="s">
        <v>1052</v>
      </c>
      <c r="H1058" s="2" t="s">
        <v>39</v>
      </c>
      <c r="I1058" s="2" t="s">
        <v>40</v>
      </c>
      <c r="J1058" s="2" t="s">
        <v>41</v>
      </c>
      <c r="K1058">
        <v>1</v>
      </c>
      <c r="L1058" s="2" t="s">
        <v>142</v>
      </c>
      <c r="M1058">
        <v>13</v>
      </c>
      <c r="N1058">
        <v>18600</v>
      </c>
      <c r="O1058">
        <v>2232</v>
      </c>
      <c r="P1058">
        <v>3100</v>
      </c>
      <c r="R1058" s="2" t="s">
        <v>42</v>
      </c>
      <c r="T1058">
        <v>0</v>
      </c>
      <c r="U1058">
        <v>10</v>
      </c>
    </row>
    <row r="1059" spans="1:21" x14ac:dyDescent="0.2">
      <c r="A1059" s="2" t="s">
        <v>136</v>
      </c>
      <c r="B1059" s="2" t="s">
        <v>1371</v>
      </c>
      <c r="C1059" s="2" t="s">
        <v>37</v>
      </c>
      <c r="D1059">
        <v>33799</v>
      </c>
      <c r="E1059">
        <v>33799</v>
      </c>
      <c r="F1059">
        <v>4</v>
      </c>
      <c r="G1059" s="2" t="s">
        <v>1052</v>
      </c>
      <c r="H1059" s="2" t="s">
        <v>39</v>
      </c>
      <c r="I1059" s="2" t="s">
        <v>123</v>
      </c>
      <c r="J1059" s="2" t="s">
        <v>124</v>
      </c>
      <c r="K1059">
        <v>1</v>
      </c>
      <c r="L1059" s="2" t="s">
        <v>120</v>
      </c>
      <c r="M1059">
        <v>13</v>
      </c>
      <c r="N1059">
        <v>6600</v>
      </c>
      <c r="O1059">
        <v>792</v>
      </c>
      <c r="P1059">
        <v>1100</v>
      </c>
      <c r="Q1059" s="2" t="s">
        <v>185</v>
      </c>
      <c r="R1059" s="2" t="s">
        <v>127</v>
      </c>
      <c r="S1059">
        <v>1</v>
      </c>
      <c r="T1059">
        <v>1</v>
      </c>
      <c r="U1059">
        <v>10</v>
      </c>
    </row>
    <row r="1060" spans="1:21" x14ac:dyDescent="0.2">
      <c r="A1060" s="2" t="s">
        <v>136</v>
      </c>
      <c r="B1060" s="2" t="s">
        <v>1372</v>
      </c>
      <c r="C1060" s="2" t="s">
        <v>37</v>
      </c>
      <c r="D1060">
        <v>33799</v>
      </c>
      <c r="E1060">
        <v>33799</v>
      </c>
      <c r="F1060">
        <v>4</v>
      </c>
      <c r="G1060" s="2" t="s">
        <v>1052</v>
      </c>
      <c r="H1060" s="2" t="s">
        <v>39</v>
      </c>
      <c r="I1060" s="2" t="s">
        <v>123</v>
      </c>
      <c r="J1060" s="2" t="s">
        <v>124</v>
      </c>
      <c r="K1060">
        <v>1</v>
      </c>
      <c r="L1060" s="2" t="s">
        <v>120</v>
      </c>
      <c r="M1060">
        <v>13</v>
      </c>
      <c r="N1060">
        <v>7350</v>
      </c>
      <c r="O1060">
        <v>882</v>
      </c>
      <c r="P1060">
        <v>1225</v>
      </c>
      <c r="Q1060" s="2" t="s">
        <v>185</v>
      </c>
      <c r="R1060" s="2" t="s">
        <v>127</v>
      </c>
      <c r="S1060">
        <v>1</v>
      </c>
      <c r="T1060">
        <v>1</v>
      </c>
      <c r="U1060">
        <v>10</v>
      </c>
    </row>
    <row r="1061" spans="1:21" x14ac:dyDescent="0.2">
      <c r="A1061" s="2" t="s">
        <v>58</v>
      </c>
      <c r="B1061" s="2" t="s">
        <v>1373</v>
      </c>
      <c r="C1061" s="2" t="s">
        <v>37</v>
      </c>
      <c r="D1061">
        <v>36566</v>
      </c>
      <c r="E1061">
        <v>36566</v>
      </c>
      <c r="F1061">
        <v>4</v>
      </c>
      <c r="G1061" s="2" t="s">
        <v>1074</v>
      </c>
      <c r="H1061" s="2" t="s">
        <v>39</v>
      </c>
      <c r="I1061" s="2" t="s">
        <v>40</v>
      </c>
      <c r="J1061" s="2" t="s">
        <v>41</v>
      </c>
      <c r="K1061">
        <v>1</v>
      </c>
      <c r="L1061" s="2" t="s">
        <v>110</v>
      </c>
      <c r="M1061">
        <v>13</v>
      </c>
      <c r="N1061">
        <v>5050</v>
      </c>
      <c r="O1061">
        <v>606</v>
      </c>
      <c r="P1061">
        <v>841.67</v>
      </c>
      <c r="R1061" s="2" t="s">
        <v>42</v>
      </c>
      <c r="T1061">
        <v>0</v>
      </c>
      <c r="U1061">
        <v>10</v>
      </c>
    </row>
    <row r="1062" spans="1:21" x14ac:dyDescent="0.2">
      <c r="A1062" s="2" t="s">
        <v>171</v>
      </c>
      <c r="B1062" s="2" t="s">
        <v>1374</v>
      </c>
      <c r="C1062" s="2" t="s">
        <v>37</v>
      </c>
      <c r="D1062">
        <v>3715</v>
      </c>
      <c r="E1062">
        <v>46796</v>
      </c>
      <c r="F1062">
        <v>1</v>
      </c>
      <c r="G1062" s="2" t="s">
        <v>1375</v>
      </c>
      <c r="H1062" s="2" t="s">
        <v>39</v>
      </c>
      <c r="I1062" s="2" t="s">
        <v>123</v>
      </c>
      <c r="J1062" s="2" t="s">
        <v>124</v>
      </c>
      <c r="K1062">
        <v>1</v>
      </c>
      <c r="L1062" s="2" t="s">
        <v>147</v>
      </c>
      <c r="M1062">
        <v>13</v>
      </c>
      <c r="N1062">
        <v>604</v>
      </c>
      <c r="O1062">
        <v>72.48</v>
      </c>
      <c r="P1062">
        <v>100.67</v>
      </c>
      <c r="Q1062" s="2" t="s">
        <v>185</v>
      </c>
      <c r="R1062" s="2" t="s">
        <v>42</v>
      </c>
      <c r="S1062">
        <v>1</v>
      </c>
      <c r="T1062">
        <v>1</v>
      </c>
      <c r="U1062">
        <v>10</v>
      </c>
    </row>
    <row r="1063" spans="1:21" x14ac:dyDescent="0.2">
      <c r="A1063" s="2" t="s">
        <v>132</v>
      </c>
      <c r="B1063" s="2" t="s">
        <v>1376</v>
      </c>
      <c r="C1063" s="2" t="s">
        <v>37</v>
      </c>
      <c r="D1063">
        <v>9902</v>
      </c>
      <c r="E1063">
        <v>47342</v>
      </c>
      <c r="F1063">
        <v>1</v>
      </c>
      <c r="G1063" s="2" t="s">
        <v>1377</v>
      </c>
      <c r="H1063" s="2" t="s">
        <v>39</v>
      </c>
      <c r="I1063" s="2" t="s">
        <v>40</v>
      </c>
      <c r="J1063" s="2" t="s">
        <v>41</v>
      </c>
      <c r="K1063">
        <v>1</v>
      </c>
      <c r="L1063" s="2" t="s">
        <v>132</v>
      </c>
      <c r="M1063">
        <v>13</v>
      </c>
      <c r="N1063">
        <v>199.26</v>
      </c>
      <c r="O1063">
        <v>23.91</v>
      </c>
      <c r="P1063">
        <v>33.21</v>
      </c>
      <c r="R1063" s="2" t="s">
        <v>42</v>
      </c>
      <c r="T1063">
        <v>0</v>
      </c>
      <c r="U1063">
        <v>10</v>
      </c>
    </row>
    <row r="1064" spans="1:21" x14ac:dyDescent="0.2">
      <c r="A1064" s="2" t="s">
        <v>315</v>
      </c>
      <c r="B1064" s="2" t="s">
        <v>1378</v>
      </c>
      <c r="C1064" s="2" t="s">
        <v>37</v>
      </c>
      <c r="D1064">
        <v>9608</v>
      </c>
      <c r="E1064">
        <v>49787</v>
      </c>
      <c r="F1064">
        <v>1</v>
      </c>
      <c r="G1064" s="2" t="s">
        <v>165</v>
      </c>
      <c r="H1064" s="2" t="s">
        <v>39</v>
      </c>
      <c r="I1064" s="2" t="s">
        <v>123</v>
      </c>
      <c r="J1064" s="2" t="s">
        <v>124</v>
      </c>
      <c r="K1064">
        <v>1</v>
      </c>
      <c r="L1064" s="2" t="s">
        <v>120</v>
      </c>
      <c r="M1064">
        <v>13</v>
      </c>
      <c r="N1064">
        <v>970.88</v>
      </c>
      <c r="O1064">
        <v>116.51</v>
      </c>
      <c r="P1064">
        <v>161.81</v>
      </c>
      <c r="Q1064" s="2" t="s">
        <v>185</v>
      </c>
      <c r="R1064" s="2" t="s">
        <v>42</v>
      </c>
      <c r="S1064">
        <v>1</v>
      </c>
      <c r="T1064">
        <v>1</v>
      </c>
      <c r="U1064">
        <v>10</v>
      </c>
    </row>
    <row r="1065" spans="1:21" x14ac:dyDescent="0.2">
      <c r="A1065" s="2" t="s">
        <v>81</v>
      </c>
      <c r="B1065" s="2" t="s">
        <v>1379</v>
      </c>
      <c r="C1065" s="2" t="s">
        <v>37</v>
      </c>
      <c r="D1065">
        <v>56515</v>
      </c>
      <c r="E1065">
        <v>57697</v>
      </c>
      <c r="F1065">
        <v>1</v>
      </c>
      <c r="G1065" s="2" t="s">
        <v>816</v>
      </c>
      <c r="H1065" s="2" t="s">
        <v>39</v>
      </c>
      <c r="I1065" s="2" t="s">
        <v>123</v>
      </c>
      <c r="J1065" s="2" t="s">
        <v>124</v>
      </c>
      <c r="K1065">
        <v>1</v>
      </c>
      <c r="L1065" s="2" t="s">
        <v>103</v>
      </c>
      <c r="M1065">
        <v>13</v>
      </c>
      <c r="N1065">
        <v>4860</v>
      </c>
      <c r="O1065">
        <v>583.20000000000005</v>
      </c>
      <c r="P1065">
        <v>810</v>
      </c>
      <c r="Q1065" s="2" t="s">
        <v>185</v>
      </c>
      <c r="R1065" s="2" t="s">
        <v>42</v>
      </c>
      <c r="S1065">
        <v>1</v>
      </c>
      <c r="T1065">
        <v>1</v>
      </c>
      <c r="U1065">
        <v>10</v>
      </c>
    </row>
    <row r="1066" spans="1:21" x14ac:dyDescent="0.2">
      <c r="A1066" s="2" t="s">
        <v>67</v>
      </c>
      <c r="B1066" s="2" t="s">
        <v>1380</v>
      </c>
      <c r="C1066" s="2" t="s">
        <v>37</v>
      </c>
      <c r="D1066">
        <v>64806</v>
      </c>
      <c r="E1066">
        <v>64807</v>
      </c>
      <c r="F1066">
        <v>4</v>
      </c>
      <c r="G1066" s="2" t="s">
        <v>1381</v>
      </c>
      <c r="H1066" s="2" t="s">
        <v>39</v>
      </c>
      <c r="I1066" s="2" t="s">
        <v>123</v>
      </c>
      <c r="J1066" s="2" t="s">
        <v>124</v>
      </c>
      <c r="K1066">
        <v>1</v>
      </c>
      <c r="L1066" s="2" t="s">
        <v>81</v>
      </c>
      <c r="M1066">
        <v>13</v>
      </c>
      <c r="N1066">
        <v>6820</v>
      </c>
      <c r="O1066">
        <v>818.4</v>
      </c>
      <c r="P1066">
        <v>1136.67</v>
      </c>
      <c r="Q1066" s="2" t="s">
        <v>185</v>
      </c>
      <c r="R1066" s="2" t="s">
        <v>127</v>
      </c>
      <c r="S1066">
        <v>1</v>
      </c>
      <c r="T1066">
        <v>1</v>
      </c>
      <c r="U1066">
        <v>10</v>
      </c>
    </row>
    <row r="1067" spans="1:21" x14ac:dyDescent="0.2">
      <c r="A1067" s="2" t="s">
        <v>110</v>
      </c>
      <c r="B1067" s="2" t="s">
        <v>1382</v>
      </c>
      <c r="C1067" s="2" t="s">
        <v>37</v>
      </c>
      <c r="D1067">
        <v>67073</v>
      </c>
      <c r="E1067">
        <v>65627</v>
      </c>
      <c r="F1067">
        <v>4</v>
      </c>
      <c r="G1067" s="2" t="s">
        <v>1383</v>
      </c>
      <c r="H1067" s="2" t="s">
        <v>39</v>
      </c>
      <c r="I1067" s="2" t="s">
        <v>123</v>
      </c>
      <c r="J1067" s="2" t="s">
        <v>124</v>
      </c>
      <c r="K1067">
        <v>1</v>
      </c>
      <c r="L1067" s="2" t="s">
        <v>191</v>
      </c>
      <c r="M1067">
        <v>13</v>
      </c>
      <c r="N1067">
        <v>13795</v>
      </c>
      <c r="O1067">
        <v>1655.4</v>
      </c>
      <c r="P1067">
        <v>2299.14</v>
      </c>
      <c r="Q1067" s="2" t="s">
        <v>185</v>
      </c>
      <c r="R1067" s="2" t="s">
        <v>127</v>
      </c>
      <c r="S1067">
        <v>1</v>
      </c>
      <c r="T1067">
        <v>1</v>
      </c>
      <c r="U1067">
        <v>10</v>
      </c>
    </row>
    <row r="1068" spans="1:21" x14ac:dyDescent="0.2">
      <c r="A1068" s="2" t="s">
        <v>58</v>
      </c>
      <c r="B1068" s="2" t="s">
        <v>1384</v>
      </c>
      <c r="C1068" s="2" t="s">
        <v>37</v>
      </c>
      <c r="D1068">
        <v>33801</v>
      </c>
      <c r="E1068">
        <v>33801</v>
      </c>
      <c r="F1068">
        <v>4</v>
      </c>
      <c r="G1068" s="2" t="s">
        <v>476</v>
      </c>
      <c r="H1068" s="2" t="s">
        <v>39</v>
      </c>
      <c r="I1068" s="2" t="s">
        <v>40</v>
      </c>
      <c r="J1068" s="2" t="s">
        <v>41</v>
      </c>
      <c r="K1068">
        <v>1</v>
      </c>
      <c r="L1068" s="2" t="s">
        <v>110</v>
      </c>
      <c r="M1068">
        <v>15</v>
      </c>
      <c r="N1068">
        <v>10800</v>
      </c>
      <c r="O1068">
        <v>1800</v>
      </c>
      <c r="P1068">
        <v>1800</v>
      </c>
      <c r="R1068" s="2" t="s">
        <v>42</v>
      </c>
      <c r="T1068">
        <v>0</v>
      </c>
      <c r="U1068">
        <v>10</v>
      </c>
    </row>
    <row r="1069" spans="1:21" x14ac:dyDescent="0.2">
      <c r="A1069" s="2" t="s">
        <v>53</v>
      </c>
      <c r="B1069" s="2" t="s">
        <v>1385</v>
      </c>
      <c r="C1069" s="2" t="s">
        <v>37</v>
      </c>
      <c r="D1069">
        <v>9803</v>
      </c>
      <c r="E1069">
        <v>56103</v>
      </c>
      <c r="F1069">
        <v>1</v>
      </c>
      <c r="G1069" s="2" t="s">
        <v>1386</v>
      </c>
      <c r="H1069" s="2" t="s">
        <v>39</v>
      </c>
      <c r="I1069" s="2" t="s">
        <v>123</v>
      </c>
      <c r="J1069" s="2" t="s">
        <v>124</v>
      </c>
      <c r="K1069">
        <v>1</v>
      </c>
      <c r="L1069" s="2" t="s">
        <v>70</v>
      </c>
      <c r="M1069">
        <v>15</v>
      </c>
      <c r="N1069">
        <v>12000</v>
      </c>
      <c r="O1069">
        <v>2000</v>
      </c>
      <c r="P1069">
        <v>2000</v>
      </c>
      <c r="Q1069" s="2" t="s">
        <v>185</v>
      </c>
      <c r="R1069" s="2" t="s">
        <v>127</v>
      </c>
      <c r="S1069">
        <v>1</v>
      </c>
      <c r="T1069">
        <v>1</v>
      </c>
      <c r="U1069">
        <v>10</v>
      </c>
    </row>
    <row r="1070" spans="1:21" x14ac:dyDescent="0.2">
      <c r="A1070" s="2" t="s">
        <v>50</v>
      </c>
      <c r="B1070" s="2" t="s">
        <v>1387</v>
      </c>
      <c r="C1070" s="2" t="s">
        <v>37</v>
      </c>
      <c r="D1070">
        <v>40510</v>
      </c>
      <c r="E1070">
        <v>40510</v>
      </c>
      <c r="F1070">
        <v>1</v>
      </c>
      <c r="G1070" s="2" t="s">
        <v>1388</v>
      </c>
      <c r="H1070" s="2" t="s">
        <v>39</v>
      </c>
      <c r="I1070" s="2" t="s">
        <v>123</v>
      </c>
      <c r="J1070" s="2" t="s">
        <v>124</v>
      </c>
      <c r="K1070">
        <v>1</v>
      </c>
      <c r="L1070" s="2" t="s">
        <v>147</v>
      </c>
      <c r="M1070">
        <v>15</v>
      </c>
      <c r="N1070">
        <v>23000</v>
      </c>
      <c r="O1070">
        <v>3833.33</v>
      </c>
      <c r="P1070">
        <v>3833.33</v>
      </c>
      <c r="Q1070" s="2" t="s">
        <v>185</v>
      </c>
      <c r="R1070" s="2" t="s">
        <v>127</v>
      </c>
      <c r="S1070">
        <v>1</v>
      </c>
      <c r="T1070">
        <v>1</v>
      </c>
      <c r="U1070">
        <v>10</v>
      </c>
    </row>
    <row r="1071" spans="1:21" x14ac:dyDescent="0.2">
      <c r="A1071" s="2" t="s">
        <v>132</v>
      </c>
      <c r="B1071" s="2" t="s">
        <v>1389</v>
      </c>
      <c r="C1071" s="2" t="s">
        <v>37</v>
      </c>
      <c r="D1071">
        <v>33808</v>
      </c>
      <c r="E1071">
        <v>33808</v>
      </c>
      <c r="F1071">
        <v>4</v>
      </c>
      <c r="G1071" s="2" t="s">
        <v>1390</v>
      </c>
      <c r="H1071" s="2" t="s">
        <v>39</v>
      </c>
      <c r="I1071" s="2" t="s">
        <v>123</v>
      </c>
      <c r="J1071" s="2" t="s">
        <v>124</v>
      </c>
      <c r="K1071">
        <v>1</v>
      </c>
      <c r="L1071" s="2" t="s">
        <v>191</v>
      </c>
      <c r="M1071">
        <v>15</v>
      </c>
      <c r="N1071">
        <v>89500</v>
      </c>
      <c r="O1071">
        <v>14916.67</v>
      </c>
      <c r="P1071">
        <v>14916.67</v>
      </c>
      <c r="Q1071" s="2" t="s">
        <v>185</v>
      </c>
      <c r="R1071" s="2" t="s">
        <v>127</v>
      </c>
      <c r="S1071">
        <v>1</v>
      </c>
      <c r="T1071">
        <v>1</v>
      </c>
      <c r="U1071">
        <v>10</v>
      </c>
    </row>
    <row r="1072" spans="1:21" x14ac:dyDescent="0.2">
      <c r="A1072" s="2" t="s">
        <v>120</v>
      </c>
      <c r="B1072" s="2" t="s">
        <v>1391</v>
      </c>
      <c r="C1072" s="2" t="s">
        <v>37</v>
      </c>
      <c r="D1072">
        <v>57312</v>
      </c>
      <c r="E1072">
        <v>44950</v>
      </c>
      <c r="F1072">
        <v>4</v>
      </c>
      <c r="G1072" s="2" t="s">
        <v>854</v>
      </c>
      <c r="H1072" s="2" t="s">
        <v>39</v>
      </c>
      <c r="I1072" s="2" t="s">
        <v>123</v>
      </c>
      <c r="J1072" s="2" t="s">
        <v>124</v>
      </c>
      <c r="K1072">
        <v>1</v>
      </c>
      <c r="L1072" s="2" t="s">
        <v>120</v>
      </c>
      <c r="M1072">
        <v>108</v>
      </c>
      <c r="N1072">
        <v>401.48</v>
      </c>
      <c r="O1072">
        <v>43.36</v>
      </c>
      <c r="P1072">
        <v>66.91</v>
      </c>
      <c r="Q1072" s="2" t="s">
        <v>185</v>
      </c>
      <c r="R1072" s="2" t="s">
        <v>42</v>
      </c>
      <c r="S1072">
        <v>1</v>
      </c>
      <c r="T1072">
        <v>1</v>
      </c>
      <c r="U1072">
        <v>10</v>
      </c>
    </row>
    <row r="1073" spans="1:21" x14ac:dyDescent="0.2">
      <c r="A1073" s="2" t="s">
        <v>59</v>
      </c>
      <c r="B1073" s="2" t="s">
        <v>1392</v>
      </c>
      <c r="C1073" s="2" t="s">
        <v>37</v>
      </c>
      <c r="D1073">
        <v>67265</v>
      </c>
      <c r="E1073">
        <v>67265</v>
      </c>
      <c r="F1073">
        <v>4</v>
      </c>
      <c r="G1073" s="2" t="s">
        <v>1393</v>
      </c>
      <c r="H1073" s="2" t="s">
        <v>39</v>
      </c>
      <c r="I1073" s="2" t="s">
        <v>40</v>
      </c>
      <c r="J1073" s="2" t="s">
        <v>41</v>
      </c>
      <c r="K1073">
        <v>1</v>
      </c>
      <c r="L1073" s="2" t="s">
        <v>110</v>
      </c>
      <c r="M1073">
        <v>108</v>
      </c>
      <c r="N1073">
        <v>2980</v>
      </c>
      <c r="O1073">
        <v>321.83999999999997</v>
      </c>
      <c r="P1073">
        <v>496.66</v>
      </c>
      <c r="R1073" s="2" t="s">
        <v>42</v>
      </c>
      <c r="T1073">
        <v>0</v>
      </c>
      <c r="U1073">
        <v>10</v>
      </c>
    </row>
    <row r="1074" spans="1:21" x14ac:dyDescent="0.2">
      <c r="A1074" s="2" t="s">
        <v>50</v>
      </c>
      <c r="B1074" s="2" t="s">
        <v>1394</v>
      </c>
      <c r="C1074" s="2" t="s">
        <v>37</v>
      </c>
      <c r="D1074">
        <v>59449</v>
      </c>
      <c r="E1074">
        <v>59450</v>
      </c>
      <c r="F1074">
        <v>1</v>
      </c>
      <c r="G1074" s="2" t="s">
        <v>1395</v>
      </c>
      <c r="H1074" s="2" t="s">
        <v>39</v>
      </c>
      <c r="I1074" s="2" t="s">
        <v>123</v>
      </c>
      <c r="J1074" s="2" t="s">
        <v>124</v>
      </c>
      <c r="K1074">
        <v>1</v>
      </c>
      <c r="L1074" s="2" t="s">
        <v>171</v>
      </c>
      <c r="M1074">
        <v>115</v>
      </c>
      <c r="N1074">
        <v>45270</v>
      </c>
      <c r="O1074">
        <v>7243.2</v>
      </c>
      <c r="P1074">
        <v>7545</v>
      </c>
      <c r="Q1074" s="2" t="s">
        <v>215</v>
      </c>
      <c r="R1074" s="2" t="s">
        <v>127</v>
      </c>
      <c r="S1074">
        <v>1</v>
      </c>
      <c r="T1074">
        <v>1</v>
      </c>
      <c r="U1074">
        <v>10</v>
      </c>
    </row>
    <row r="1075" spans="1:21" x14ac:dyDescent="0.2">
      <c r="A1075" s="2" t="s">
        <v>63</v>
      </c>
      <c r="B1075" s="2" t="s">
        <v>1396</v>
      </c>
      <c r="C1075" s="2" t="s">
        <v>37</v>
      </c>
      <c r="D1075">
        <v>59449</v>
      </c>
      <c r="E1075">
        <v>59450</v>
      </c>
      <c r="F1075">
        <v>1</v>
      </c>
      <c r="G1075" s="2" t="s">
        <v>1395</v>
      </c>
      <c r="H1075" s="2" t="s">
        <v>39</v>
      </c>
      <c r="I1075" s="2" t="s">
        <v>123</v>
      </c>
      <c r="J1075" s="2" t="s">
        <v>124</v>
      </c>
      <c r="K1075">
        <v>1</v>
      </c>
      <c r="L1075" s="2" t="s">
        <v>136</v>
      </c>
      <c r="M1075">
        <v>115</v>
      </c>
      <c r="N1075">
        <v>64810</v>
      </c>
      <c r="O1075">
        <v>10369.6</v>
      </c>
      <c r="P1075">
        <v>10801.67</v>
      </c>
      <c r="Q1075" s="2" t="s">
        <v>185</v>
      </c>
      <c r="R1075" s="2" t="s">
        <v>127</v>
      </c>
      <c r="S1075">
        <v>1</v>
      </c>
      <c r="T1075">
        <v>1</v>
      </c>
      <c r="U1075">
        <v>10</v>
      </c>
    </row>
    <row r="1076" spans="1:21" x14ac:dyDescent="0.2">
      <c r="A1076" s="2" t="s">
        <v>315</v>
      </c>
      <c r="B1076" s="2" t="s">
        <v>1397</v>
      </c>
      <c r="C1076" s="2" t="s">
        <v>37</v>
      </c>
      <c r="D1076">
        <v>27613</v>
      </c>
      <c r="E1076">
        <v>27613</v>
      </c>
      <c r="F1076">
        <v>1</v>
      </c>
      <c r="G1076" s="2" t="s">
        <v>101</v>
      </c>
      <c r="H1076" s="2" t="s">
        <v>39</v>
      </c>
      <c r="I1076" s="2" t="s">
        <v>40</v>
      </c>
      <c r="J1076" s="2" t="s">
        <v>41</v>
      </c>
      <c r="K1076">
        <v>1</v>
      </c>
      <c r="L1076" s="2" t="s">
        <v>132</v>
      </c>
      <c r="N1076">
        <v>223.2</v>
      </c>
      <c r="O1076">
        <v>26.78</v>
      </c>
      <c r="P1076">
        <v>0</v>
      </c>
      <c r="R1076" s="2" t="s">
        <v>42</v>
      </c>
      <c r="T1076">
        <v>0</v>
      </c>
      <c r="U1076">
        <v>10</v>
      </c>
    </row>
    <row r="1077" spans="1:21" x14ac:dyDescent="0.2">
      <c r="A1077" s="2" t="s">
        <v>136</v>
      </c>
      <c r="B1077" s="2" t="s">
        <v>1398</v>
      </c>
      <c r="C1077" s="2" t="s">
        <v>37</v>
      </c>
      <c r="D1077">
        <v>27483</v>
      </c>
      <c r="E1077">
        <v>27483</v>
      </c>
      <c r="F1077">
        <v>1</v>
      </c>
      <c r="G1077" s="2" t="s">
        <v>75</v>
      </c>
      <c r="H1077" s="2" t="s">
        <v>166</v>
      </c>
      <c r="I1077" s="2" t="s">
        <v>167</v>
      </c>
      <c r="J1077" s="2" t="s">
        <v>168</v>
      </c>
      <c r="K1077">
        <v>1</v>
      </c>
      <c r="L1077" s="2" t="s">
        <v>142</v>
      </c>
      <c r="N1077">
        <v>3730</v>
      </c>
      <c r="O1077">
        <v>447.6</v>
      </c>
      <c r="P1077">
        <v>0</v>
      </c>
      <c r="R1077" s="2" t="s">
        <v>170</v>
      </c>
      <c r="T1077">
        <v>0</v>
      </c>
    </row>
    <row r="1078" spans="1:21" x14ac:dyDescent="0.2">
      <c r="A1078" s="2" t="s">
        <v>53</v>
      </c>
      <c r="B1078" s="2" t="s">
        <v>1399</v>
      </c>
      <c r="C1078" s="2" t="s">
        <v>37</v>
      </c>
      <c r="D1078">
        <v>6628</v>
      </c>
      <c r="E1078">
        <v>33014</v>
      </c>
      <c r="F1078">
        <v>1</v>
      </c>
      <c r="G1078" s="2" t="s">
        <v>833</v>
      </c>
      <c r="H1078" s="2" t="s">
        <v>166</v>
      </c>
      <c r="I1078" s="2" t="s">
        <v>167</v>
      </c>
      <c r="J1078" s="2" t="s">
        <v>168</v>
      </c>
      <c r="K1078">
        <v>1</v>
      </c>
      <c r="L1078" s="2" t="s">
        <v>56</v>
      </c>
      <c r="M1078">
        <v>140</v>
      </c>
      <c r="N1078">
        <v>575.1</v>
      </c>
      <c r="O1078">
        <v>69.010000000000005</v>
      </c>
      <c r="P1078">
        <v>95.85</v>
      </c>
      <c r="R1078" s="2" t="s">
        <v>170</v>
      </c>
      <c r="T1078">
        <v>0</v>
      </c>
    </row>
    <row r="1079" spans="1:21" x14ac:dyDescent="0.2">
      <c r="A1079" s="2" t="s">
        <v>315</v>
      </c>
      <c r="B1079" s="2" t="s">
        <v>1400</v>
      </c>
      <c r="C1079" s="2" t="s">
        <v>37</v>
      </c>
      <c r="D1079">
        <v>6750</v>
      </c>
      <c r="E1079">
        <v>41543</v>
      </c>
      <c r="F1079">
        <v>4</v>
      </c>
      <c r="G1079" s="2" t="s">
        <v>1401</v>
      </c>
      <c r="H1079" s="2" t="s">
        <v>166</v>
      </c>
      <c r="I1079" s="2" t="s">
        <v>167</v>
      </c>
      <c r="J1079" s="2" t="s">
        <v>168</v>
      </c>
      <c r="K1079">
        <v>1</v>
      </c>
      <c r="L1079" s="2" t="s">
        <v>277</v>
      </c>
      <c r="M1079">
        <v>18</v>
      </c>
      <c r="N1079">
        <v>39160</v>
      </c>
      <c r="O1079">
        <v>5090.8</v>
      </c>
      <c r="P1079">
        <v>6526.67</v>
      </c>
      <c r="R1079" s="2" t="s">
        <v>170</v>
      </c>
      <c r="T1079">
        <v>0</v>
      </c>
    </row>
    <row r="1080" spans="1:21" x14ac:dyDescent="0.2">
      <c r="A1080" s="2" t="s">
        <v>70</v>
      </c>
      <c r="B1080" s="2" t="s">
        <v>1402</v>
      </c>
      <c r="C1080" s="2" t="s">
        <v>37</v>
      </c>
      <c r="D1080">
        <v>49946</v>
      </c>
      <c r="E1080">
        <v>49946</v>
      </c>
      <c r="F1080">
        <v>4</v>
      </c>
      <c r="G1080" s="2" t="s">
        <v>1403</v>
      </c>
      <c r="H1080" s="2" t="s">
        <v>166</v>
      </c>
      <c r="I1080" s="2" t="s">
        <v>167</v>
      </c>
      <c r="J1080" s="2" t="s">
        <v>168</v>
      </c>
      <c r="K1080">
        <v>1</v>
      </c>
      <c r="L1080" s="2" t="s">
        <v>132</v>
      </c>
      <c r="M1080">
        <v>18</v>
      </c>
      <c r="N1080">
        <v>2136.6999999999998</v>
      </c>
      <c r="O1080">
        <v>212.45</v>
      </c>
      <c r="P1080">
        <v>283.72000000000003</v>
      </c>
      <c r="R1080" s="2" t="s">
        <v>170</v>
      </c>
      <c r="T1080">
        <v>0</v>
      </c>
    </row>
    <row r="1081" spans="1:21" x14ac:dyDescent="0.2">
      <c r="A1081" s="2" t="s">
        <v>70</v>
      </c>
      <c r="B1081" s="2" t="s">
        <v>1404</v>
      </c>
      <c r="C1081" s="2" t="s">
        <v>37</v>
      </c>
      <c r="D1081">
        <v>49946</v>
      </c>
      <c r="E1081">
        <v>49946</v>
      </c>
      <c r="F1081">
        <v>4</v>
      </c>
      <c r="G1081" s="2" t="s">
        <v>1403</v>
      </c>
      <c r="H1081" s="2" t="s">
        <v>166</v>
      </c>
      <c r="I1081" s="2" t="s">
        <v>167</v>
      </c>
      <c r="J1081" s="2" t="s">
        <v>168</v>
      </c>
      <c r="K1081">
        <v>1</v>
      </c>
      <c r="L1081" s="2" t="s">
        <v>132</v>
      </c>
      <c r="M1081">
        <v>18</v>
      </c>
      <c r="N1081">
        <v>1197.1400000000001</v>
      </c>
      <c r="O1081">
        <v>138.71</v>
      </c>
      <c r="P1081">
        <v>180.14</v>
      </c>
      <c r="R1081" s="2" t="s">
        <v>170</v>
      </c>
      <c r="T1081">
        <v>0</v>
      </c>
    </row>
    <row r="1082" spans="1:21" x14ac:dyDescent="0.2">
      <c r="A1082" s="2" t="s">
        <v>53</v>
      </c>
      <c r="B1082" s="2" t="s">
        <v>1405</v>
      </c>
      <c r="C1082" s="2" t="s">
        <v>37</v>
      </c>
      <c r="D1082">
        <v>8173</v>
      </c>
      <c r="E1082">
        <v>3728</v>
      </c>
      <c r="F1082">
        <v>1</v>
      </c>
      <c r="G1082" s="2" t="s">
        <v>1406</v>
      </c>
      <c r="H1082" s="2" t="s">
        <v>39</v>
      </c>
      <c r="I1082" s="2" t="s">
        <v>40</v>
      </c>
      <c r="J1082" s="2" t="s">
        <v>41</v>
      </c>
      <c r="K1082">
        <v>1</v>
      </c>
      <c r="L1082" s="2" t="s">
        <v>56</v>
      </c>
      <c r="M1082">
        <v>13</v>
      </c>
      <c r="N1082">
        <v>190</v>
      </c>
      <c r="O1082">
        <v>22.8</v>
      </c>
      <c r="P1082">
        <v>31.67</v>
      </c>
      <c r="R1082" s="2" t="s">
        <v>42</v>
      </c>
      <c r="T1082">
        <v>0</v>
      </c>
      <c r="U1082">
        <v>10</v>
      </c>
    </row>
    <row r="1083" spans="1:21" x14ac:dyDescent="0.2">
      <c r="A1083" s="2" t="s">
        <v>53</v>
      </c>
      <c r="B1083" s="2" t="s">
        <v>1407</v>
      </c>
      <c r="C1083" s="2" t="s">
        <v>37</v>
      </c>
      <c r="D1083">
        <v>8173</v>
      </c>
      <c r="E1083">
        <v>3728</v>
      </c>
      <c r="F1083">
        <v>4</v>
      </c>
      <c r="G1083" s="2" t="s">
        <v>1406</v>
      </c>
      <c r="H1083" s="2" t="s">
        <v>166</v>
      </c>
      <c r="I1083" s="2" t="s">
        <v>167</v>
      </c>
      <c r="J1083" s="2" t="s">
        <v>168</v>
      </c>
      <c r="K1083">
        <v>1</v>
      </c>
      <c r="L1083" s="2" t="s">
        <v>63</v>
      </c>
      <c r="M1083">
        <v>13</v>
      </c>
      <c r="N1083">
        <v>790</v>
      </c>
      <c r="O1083">
        <v>94.8</v>
      </c>
      <c r="P1083">
        <v>131.66999999999999</v>
      </c>
      <c r="R1083" s="2" t="s">
        <v>170</v>
      </c>
      <c r="T1083">
        <v>0</v>
      </c>
    </row>
    <row r="1084" spans="1:21" x14ac:dyDescent="0.2">
      <c r="A1084" s="2" t="s">
        <v>136</v>
      </c>
      <c r="B1084" s="2" t="s">
        <v>1408</v>
      </c>
      <c r="C1084" s="2" t="s">
        <v>37</v>
      </c>
      <c r="D1084">
        <v>3179</v>
      </c>
      <c r="E1084">
        <v>13071</v>
      </c>
      <c r="F1084">
        <v>1</v>
      </c>
      <c r="G1084" s="2" t="s">
        <v>1409</v>
      </c>
      <c r="H1084" s="2" t="s">
        <v>166</v>
      </c>
      <c r="I1084" s="2" t="s">
        <v>167</v>
      </c>
      <c r="J1084" s="2" t="s">
        <v>168</v>
      </c>
      <c r="K1084">
        <v>1</v>
      </c>
      <c r="L1084" s="2" t="s">
        <v>255</v>
      </c>
      <c r="M1084">
        <v>13</v>
      </c>
      <c r="N1084">
        <v>396</v>
      </c>
      <c r="O1084">
        <v>47.52</v>
      </c>
      <c r="P1084">
        <v>66</v>
      </c>
      <c r="R1084" s="2" t="s">
        <v>170</v>
      </c>
      <c r="T1084">
        <v>0</v>
      </c>
    </row>
    <row r="1085" spans="1:21" x14ac:dyDescent="0.2">
      <c r="A1085" s="2" t="s">
        <v>70</v>
      </c>
      <c r="B1085" s="2" t="s">
        <v>1410</v>
      </c>
      <c r="C1085" s="2" t="s">
        <v>37</v>
      </c>
      <c r="D1085">
        <v>5240</v>
      </c>
      <c r="E1085">
        <v>18089</v>
      </c>
      <c r="F1085">
        <v>1</v>
      </c>
      <c r="G1085" s="2" t="s">
        <v>1411</v>
      </c>
      <c r="H1085" s="2" t="s">
        <v>166</v>
      </c>
      <c r="I1085" s="2" t="s">
        <v>167</v>
      </c>
      <c r="J1085" s="2" t="s">
        <v>168</v>
      </c>
      <c r="K1085">
        <v>1</v>
      </c>
      <c r="L1085" s="2" t="s">
        <v>277</v>
      </c>
      <c r="M1085">
        <v>13</v>
      </c>
      <c r="N1085">
        <v>356.76</v>
      </c>
      <c r="O1085">
        <v>42.81</v>
      </c>
      <c r="P1085">
        <v>59.46</v>
      </c>
      <c r="R1085" s="2" t="s">
        <v>170</v>
      </c>
      <c r="T1085">
        <v>0</v>
      </c>
    </row>
    <row r="1086" spans="1:21" x14ac:dyDescent="0.2">
      <c r="A1086" s="2" t="s">
        <v>120</v>
      </c>
      <c r="B1086" s="2" t="s">
        <v>1412</v>
      </c>
      <c r="C1086" s="2" t="s">
        <v>37</v>
      </c>
      <c r="D1086">
        <v>5650</v>
      </c>
      <c r="E1086">
        <v>19847</v>
      </c>
      <c r="F1086">
        <v>4</v>
      </c>
      <c r="G1086" s="2" t="s">
        <v>895</v>
      </c>
      <c r="H1086" s="2" t="s">
        <v>166</v>
      </c>
      <c r="I1086" s="2" t="s">
        <v>167</v>
      </c>
      <c r="J1086" s="2" t="s">
        <v>168</v>
      </c>
      <c r="K1086">
        <v>1</v>
      </c>
      <c r="L1086" s="2" t="s">
        <v>494</v>
      </c>
      <c r="M1086">
        <v>13</v>
      </c>
      <c r="N1086">
        <v>427</v>
      </c>
      <c r="O1086">
        <v>51.24</v>
      </c>
      <c r="P1086">
        <v>71.17</v>
      </c>
      <c r="R1086" s="2" t="s">
        <v>170</v>
      </c>
      <c r="T1086">
        <v>0</v>
      </c>
    </row>
    <row r="1087" spans="1:21" x14ac:dyDescent="0.2">
      <c r="A1087" s="2" t="s">
        <v>315</v>
      </c>
      <c r="B1087" s="2" t="s">
        <v>1413</v>
      </c>
      <c r="C1087" s="2" t="s">
        <v>37</v>
      </c>
      <c r="D1087">
        <v>5650</v>
      </c>
      <c r="E1087">
        <v>19847</v>
      </c>
      <c r="F1087">
        <v>4</v>
      </c>
      <c r="G1087" s="2" t="s">
        <v>895</v>
      </c>
      <c r="H1087" s="2" t="s">
        <v>166</v>
      </c>
      <c r="I1087" s="2" t="s">
        <v>167</v>
      </c>
      <c r="J1087" s="2" t="s">
        <v>168</v>
      </c>
      <c r="K1087">
        <v>1</v>
      </c>
      <c r="L1087" s="2" t="s">
        <v>132</v>
      </c>
      <c r="M1087">
        <v>13</v>
      </c>
      <c r="N1087">
        <v>399.5</v>
      </c>
      <c r="O1087">
        <v>47.94</v>
      </c>
      <c r="P1087">
        <v>66.58</v>
      </c>
      <c r="R1087" s="2" t="s">
        <v>170</v>
      </c>
      <c r="T1087">
        <v>0</v>
      </c>
    </row>
    <row r="1088" spans="1:21" x14ac:dyDescent="0.2">
      <c r="A1088" s="2" t="s">
        <v>70</v>
      </c>
      <c r="B1088" s="2" t="s">
        <v>1414</v>
      </c>
      <c r="C1088" s="2" t="s">
        <v>37</v>
      </c>
      <c r="D1088">
        <v>23337</v>
      </c>
      <c r="E1088">
        <v>23337</v>
      </c>
      <c r="F1088">
        <v>1</v>
      </c>
      <c r="G1088" s="2" t="s">
        <v>190</v>
      </c>
      <c r="H1088" s="2" t="s">
        <v>39</v>
      </c>
      <c r="I1088" s="2" t="s">
        <v>123</v>
      </c>
      <c r="J1088" s="2" t="s">
        <v>124</v>
      </c>
      <c r="K1088">
        <v>1</v>
      </c>
      <c r="L1088" s="2" t="s">
        <v>136</v>
      </c>
      <c r="M1088">
        <v>13</v>
      </c>
      <c r="N1088">
        <v>2918.5</v>
      </c>
      <c r="O1088">
        <v>350.22</v>
      </c>
      <c r="P1088">
        <v>486.42</v>
      </c>
      <c r="Q1088" s="2" t="s">
        <v>185</v>
      </c>
      <c r="R1088" s="2" t="s">
        <v>42</v>
      </c>
      <c r="S1088">
        <v>1</v>
      </c>
      <c r="T1088">
        <v>1</v>
      </c>
      <c r="U1088">
        <v>10</v>
      </c>
    </row>
    <row r="1089" spans="1:21" x14ac:dyDescent="0.2">
      <c r="A1089" s="2" t="s">
        <v>63</v>
      </c>
      <c r="B1089" s="2" t="s">
        <v>1415</v>
      </c>
      <c r="C1089" s="2" t="s">
        <v>37</v>
      </c>
      <c r="D1089">
        <v>23551</v>
      </c>
      <c r="E1089">
        <v>23551</v>
      </c>
      <c r="F1089">
        <v>4</v>
      </c>
      <c r="G1089" s="2" t="s">
        <v>1416</v>
      </c>
      <c r="H1089" s="2" t="s">
        <v>166</v>
      </c>
      <c r="I1089" s="2" t="s">
        <v>167</v>
      </c>
      <c r="J1089" s="2" t="s">
        <v>168</v>
      </c>
      <c r="K1089">
        <v>1</v>
      </c>
      <c r="L1089" s="2" t="s">
        <v>1122</v>
      </c>
      <c r="M1089">
        <v>13</v>
      </c>
      <c r="N1089">
        <v>365</v>
      </c>
      <c r="O1089">
        <v>43.8</v>
      </c>
      <c r="P1089">
        <v>60.84</v>
      </c>
      <c r="R1089" s="2" t="s">
        <v>170</v>
      </c>
      <c r="T1089">
        <v>0</v>
      </c>
    </row>
    <row r="1090" spans="1:21" x14ac:dyDescent="0.2">
      <c r="A1090" s="2" t="s">
        <v>53</v>
      </c>
      <c r="B1090" s="2" t="s">
        <v>1417</v>
      </c>
      <c r="C1090" s="2" t="s">
        <v>37</v>
      </c>
      <c r="D1090">
        <v>60852</v>
      </c>
      <c r="E1090">
        <v>23917</v>
      </c>
      <c r="F1090">
        <v>1</v>
      </c>
      <c r="G1090" s="2" t="s">
        <v>1418</v>
      </c>
      <c r="H1090" s="2" t="s">
        <v>166</v>
      </c>
      <c r="I1090" s="2" t="s">
        <v>167</v>
      </c>
      <c r="J1090" s="2" t="s">
        <v>168</v>
      </c>
      <c r="K1090">
        <v>1</v>
      </c>
      <c r="L1090" s="2" t="s">
        <v>63</v>
      </c>
      <c r="M1090">
        <v>13</v>
      </c>
      <c r="N1090">
        <v>890</v>
      </c>
      <c r="O1090">
        <v>106.8</v>
      </c>
      <c r="P1090">
        <v>148.33000000000001</v>
      </c>
      <c r="R1090" s="2" t="s">
        <v>170</v>
      </c>
      <c r="T1090">
        <v>0</v>
      </c>
    </row>
    <row r="1091" spans="1:21" x14ac:dyDescent="0.2">
      <c r="A1091" s="2" t="s">
        <v>56</v>
      </c>
      <c r="B1091" s="2" t="s">
        <v>1419</v>
      </c>
      <c r="C1091" s="2" t="s">
        <v>37</v>
      </c>
      <c r="D1091">
        <v>6240</v>
      </c>
      <c r="E1091">
        <v>26486</v>
      </c>
      <c r="F1091">
        <v>4</v>
      </c>
      <c r="G1091" s="2" t="s">
        <v>198</v>
      </c>
      <c r="H1091" s="2" t="s">
        <v>166</v>
      </c>
      <c r="I1091" s="2" t="s">
        <v>167</v>
      </c>
      <c r="J1091" s="2" t="s">
        <v>168</v>
      </c>
      <c r="K1091">
        <v>1</v>
      </c>
      <c r="L1091" s="2" t="s">
        <v>235</v>
      </c>
      <c r="M1091">
        <v>13</v>
      </c>
      <c r="N1091">
        <v>729</v>
      </c>
      <c r="O1091">
        <v>87.48</v>
      </c>
      <c r="P1091">
        <v>121.5</v>
      </c>
      <c r="R1091" s="2" t="s">
        <v>170</v>
      </c>
      <c r="T1091">
        <v>0</v>
      </c>
    </row>
    <row r="1092" spans="1:21" x14ac:dyDescent="0.2">
      <c r="A1092" s="2" t="s">
        <v>136</v>
      </c>
      <c r="B1092" s="2" t="s">
        <v>1420</v>
      </c>
      <c r="C1092" s="2" t="s">
        <v>37</v>
      </c>
      <c r="D1092">
        <v>6240</v>
      </c>
      <c r="E1092">
        <v>26486</v>
      </c>
      <c r="F1092">
        <v>4</v>
      </c>
      <c r="G1092" s="2" t="s">
        <v>198</v>
      </c>
      <c r="H1092" s="2" t="s">
        <v>166</v>
      </c>
      <c r="I1092" s="2" t="s">
        <v>167</v>
      </c>
      <c r="J1092" s="2" t="s">
        <v>168</v>
      </c>
      <c r="K1092">
        <v>1</v>
      </c>
      <c r="L1092" s="2" t="s">
        <v>169</v>
      </c>
      <c r="M1092">
        <v>13</v>
      </c>
      <c r="N1092">
        <v>386</v>
      </c>
      <c r="O1092">
        <v>46.32</v>
      </c>
      <c r="P1092">
        <v>64.33</v>
      </c>
      <c r="R1092" s="2" t="s">
        <v>170</v>
      </c>
      <c r="T1092">
        <v>0</v>
      </c>
    </row>
    <row r="1093" spans="1:21" x14ac:dyDescent="0.2">
      <c r="A1093" s="2" t="s">
        <v>70</v>
      </c>
      <c r="B1093" s="2" t="s">
        <v>1421</v>
      </c>
      <c r="C1093" s="2" t="s">
        <v>37</v>
      </c>
      <c r="D1093">
        <v>6240</v>
      </c>
      <c r="E1093">
        <v>26486</v>
      </c>
      <c r="F1093">
        <v>1</v>
      </c>
      <c r="G1093" s="2" t="s">
        <v>198</v>
      </c>
      <c r="H1093" s="2" t="s">
        <v>39</v>
      </c>
      <c r="I1093" s="2" t="s">
        <v>123</v>
      </c>
      <c r="J1093" s="2" t="s">
        <v>124</v>
      </c>
      <c r="K1093">
        <v>1</v>
      </c>
      <c r="L1093" s="2" t="s">
        <v>132</v>
      </c>
      <c r="M1093">
        <v>13</v>
      </c>
      <c r="N1093">
        <v>3429</v>
      </c>
      <c r="O1093">
        <v>411.48</v>
      </c>
      <c r="P1093">
        <v>571.49</v>
      </c>
      <c r="Q1093" s="2" t="s">
        <v>185</v>
      </c>
      <c r="R1093" s="2" t="s">
        <v>42</v>
      </c>
      <c r="S1093">
        <v>1</v>
      </c>
      <c r="T1093">
        <v>1</v>
      </c>
      <c r="U1093">
        <v>10</v>
      </c>
    </row>
    <row r="1094" spans="1:21" x14ac:dyDescent="0.2">
      <c r="A1094" s="2" t="s">
        <v>63</v>
      </c>
      <c r="B1094" s="2" t="s">
        <v>1422</v>
      </c>
      <c r="C1094" s="2" t="s">
        <v>37</v>
      </c>
      <c r="D1094">
        <v>7181</v>
      </c>
      <c r="E1094">
        <v>28449</v>
      </c>
      <c r="F1094">
        <v>1</v>
      </c>
      <c r="G1094" s="2" t="s">
        <v>1423</v>
      </c>
      <c r="H1094" s="2" t="s">
        <v>166</v>
      </c>
      <c r="I1094" s="2" t="s">
        <v>167</v>
      </c>
      <c r="J1094" s="2" t="s">
        <v>168</v>
      </c>
      <c r="K1094">
        <v>1</v>
      </c>
      <c r="L1094" s="2" t="s">
        <v>63</v>
      </c>
      <c r="M1094">
        <v>13</v>
      </c>
      <c r="N1094">
        <v>208.8</v>
      </c>
      <c r="O1094">
        <v>25.06</v>
      </c>
      <c r="P1094">
        <v>34.799999999999997</v>
      </c>
      <c r="R1094" s="2" t="s">
        <v>170</v>
      </c>
      <c r="T1094">
        <v>0</v>
      </c>
    </row>
    <row r="1095" spans="1:21" x14ac:dyDescent="0.2">
      <c r="A1095" s="2" t="s">
        <v>56</v>
      </c>
      <c r="B1095" s="2" t="s">
        <v>1424</v>
      </c>
      <c r="C1095" s="2" t="s">
        <v>37</v>
      </c>
      <c r="D1095">
        <v>7181</v>
      </c>
      <c r="E1095">
        <v>28449</v>
      </c>
      <c r="F1095">
        <v>4</v>
      </c>
      <c r="G1095" s="2" t="s">
        <v>1423</v>
      </c>
      <c r="H1095" s="2" t="s">
        <v>157</v>
      </c>
      <c r="I1095" s="2" t="s">
        <v>212</v>
      </c>
      <c r="J1095" s="2" t="s">
        <v>245</v>
      </c>
      <c r="K1095">
        <v>1</v>
      </c>
      <c r="L1095" s="2" t="s">
        <v>136</v>
      </c>
      <c r="M1095">
        <v>13</v>
      </c>
      <c r="N1095">
        <v>235.8</v>
      </c>
      <c r="O1095">
        <v>28.3</v>
      </c>
      <c r="P1095">
        <v>39.299999999999997</v>
      </c>
      <c r="Q1095" s="2" t="s">
        <v>185</v>
      </c>
      <c r="R1095" s="2" t="s">
        <v>42</v>
      </c>
      <c r="T1095">
        <v>0</v>
      </c>
    </row>
    <row r="1096" spans="1:21" x14ac:dyDescent="0.2">
      <c r="A1096" s="2" t="s">
        <v>315</v>
      </c>
      <c r="B1096" s="2" t="s">
        <v>1425</v>
      </c>
      <c r="C1096" s="2" t="s">
        <v>37</v>
      </c>
      <c r="D1096">
        <v>8381</v>
      </c>
      <c r="E1096">
        <v>29001</v>
      </c>
      <c r="F1096">
        <v>4</v>
      </c>
      <c r="G1096" s="2" t="s">
        <v>390</v>
      </c>
      <c r="H1096" s="2" t="s">
        <v>166</v>
      </c>
      <c r="I1096" s="2" t="s">
        <v>167</v>
      </c>
      <c r="J1096" s="2" t="s">
        <v>168</v>
      </c>
      <c r="K1096">
        <v>1</v>
      </c>
      <c r="L1096" s="2" t="s">
        <v>120</v>
      </c>
      <c r="M1096">
        <v>13</v>
      </c>
      <c r="N1096">
        <v>319.5</v>
      </c>
      <c r="O1096">
        <v>38.340000000000003</v>
      </c>
      <c r="P1096">
        <v>53.25</v>
      </c>
      <c r="R1096" s="2" t="s">
        <v>170</v>
      </c>
      <c r="T1096">
        <v>0</v>
      </c>
    </row>
    <row r="1097" spans="1:21" x14ac:dyDescent="0.2">
      <c r="A1097" s="2" t="s">
        <v>315</v>
      </c>
      <c r="B1097" s="2" t="s">
        <v>1426</v>
      </c>
      <c r="C1097" s="2" t="s">
        <v>37</v>
      </c>
      <c r="D1097">
        <v>8381</v>
      </c>
      <c r="E1097">
        <v>29001</v>
      </c>
      <c r="F1097">
        <v>4</v>
      </c>
      <c r="G1097" s="2" t="s">
        <v>390</v>
      </c>
      <c r="H1097" s="2" t="s">
        <v>166</v>
      </c>
      <c r="I1097" s="2" t="s">
        <v>167</v>
      </c>
      <c r="J1097" s="2" t="s">
        <v>168</v>
      </c>
      <c r="K1097">
        <v>1</v>
      </c>
      <c r="L1097" s="2" t="s">
        <v>132</v>
      </c>
      <c r="M1097">
        <v>13</v>
      </c>
      <c r="N1097">
        <v>555</v>
      </c>
      <c r="O1097">
        <v>66.599999999999994</v>
      </c>
      <c r="P1097">
        <v>92.5</v>
      </c>
      <c r="R1097" s="2" t="s">
        <v>170</v>
      </c>
      <c r="T1097">
        <v>0</v>
      </c>
    </row>
    <row r="1098" spans="1:21" x14ac:dyDescent="0.2">
      <c r="A1098" s="2" t="s">
        <v>315</v>
      </c>
      <c r="B1098" s="2" t="s">
        <v>1427</v>
      </c>
      <c r="C1098" s="2" t="s">
        <v>37</v>
      </c>
      <c r="D1098">
        <v>37730</v>
      </c>
      <c r="E1098">
        <v>37730</v>
      </c>
      <c r="F1098">
        <v>4</v>
      </c>
      <c r="G1098" s="2" t="s">
        <v>1428</v>
      </c>
      <c r="H1098" s="2" t="s">
        <v>166</v>
      </c>
      <c r="I1098" s="2" t="s">
        <v>167</v>
      </c>
      <c r="J1098" s="2" t="s">
        <v>168</v>
      </c>
      <c r="K1098">
        <v>1</v>
      </c>
      <c r="L1098" s="2" t="s">
        <v>125</v>
      </c>
      <c r="M1098">
        <v>13</v>
      </c>
      <c r="N1098">
        <v>785</v>
      </c>
      <c r="O1098">
        <v>94.2</v>
      </c>
      <c r="P1098">
        <v>130.83000000000001</v>
      </c>
      <c r="R1098" s="2" t="s">
        <v>170</v>
      </c>
      <c r="T1098">
        <v>0</v>
      </c>
    </row>
    <row r="1099" spans="1:21" x14ac:dyDescent="0.2">
      <c r="A1099" s="2" t="s">
        <v>56</v>
      </c>
      <c r="B1099" s="2" t="s">
        <v>1429</v>
      </c>
      <c r="C1099" s="2" t="s">
        <v>37</v>
      </c>
      <c r="D1099">
        <v>8238</v>
      </c>
      <c r="E1099">
        <v>37901</v>
      </c>
      <c r="F1099">
        <v>6</v>
      </c>
      <c r="G1099" s="2" t="s">
        <v>1430</v>
      </c>
      <c r="H1099" s="2" t="s">
        <v>39</v>
      </c>
      <c r="I1099" s="2" t="s">
        <v>123</v>
      </c>
      <c r="J1099" s="2" t="s">
        <v>124</v>
      </c>
      <c r="K1099">
        <v>1</v>
      </c>
      <c r="L1099" s="2" t="s">
        <v>598</v>
      </c>
      <c r="M1099">
        <v>19</v>
      </c>
      <c r="N1099">
        <v>278.95</v>
      </c>
      <c r="O1099">
        <v>33.47</v>
      </c>
      <c r="P1099">
        <v>46.5</v>
      </c>
      <c r="Q1099" s="2" t="s">
        <v>345</v>
      </c>
      <c r="R1099" s="2" t="s">
        <v>42</v>
      </c>
      <c r="S1099">
        <v>1</v>
      </c>
      <c r="T1099">
        <v>1</v>
      </c>
      <c r="U1099">
        <v>10</v>
      </c>
    </row>
    <row r="1100" spans="1:21" x14ac:dyDescent="0.2">
      <c r="A1100" s="2" t="s">
        <v>63</v>
      </c>
      <c r="B1100" s="2" t="s">
        <v>1431</v>
      </c>
      <c r="C1100" s="2" t="s">
        <v>37</v>
      </c>
      <c r="D1100">
        <v>8636</v>
      </c>
      <c r="E1100">
        <v>39657</v>
      </c>
      <c r="F1100">
        <v>1</v>
      </c>
      <c r="G1100" s="2" t="s">
        <v>1432</v>
      </c>
      <c r="H1100" s="2" t="s">
        <v>166</v>
      </c>
      <c r="I1100" s="2" t="s">
        <v>167</v>
      </c>
      <c r="J1100" s="2" t="s">
        <v>168</v>
      </c>
      <c r="K1100">
        <v>1</v>
      </c>
      <c r="L1100" s="2" t="s">
        <v>200</v>
      </c>
      <c r="M1100">
        <v>13</v>
      </c>
      <c r="N1100">
        <v>250</v>
      </c>
      <c r="O1100">
        <v>30</v>
      </c>
      <c r="P1100">
        <v>41.67</v>
      </c>
      <c r="R1100" s="2" t="s">
        <v>170</v>
      </c>
      <c r="T1100">
        <v>0</v>
      </c>
    </row>
    <row r="1101" spans="1:21" x14ac:dyDescent="0.2">
      <c r="A1101" s="2" t="s">
        <v>136</v>
      </c>
      <c r="B1101" s="2" t="s">
        <v>1433</v>
      </c>
      <c r="C1101" s="2" t="s">
        <v>37</v>
      </c>
      <c r="D1101">
        <v>3344</v>
      </c>
      <c r="E1101">
        <v>40200</v>
      </c>
      <c r="F1101">
        <v>6</v>
      </c>
      <c r="G1101" s="2" t="s">
        <v>1434</v>
      </c>
      <c r="H1101" s="2" t="s">
        <v>166</v>
      </c>
      <c r="I1101" s="2" t="s">
        <v>167</v>
      </c>
      <c r="J1101" s="2" t="s">
        <v>168</v>
      </c>
      <c r="K1101">
        <v>1</v>
      </c>
      <c r="L1101" s="2" t="s">
        <v>315</v>
      </c>
      <c r="M1101">
        <v>19</v>
      </c>
      <c r="N1101">
        <v>318</v>
      </c>
      <c r="O1101">
        <v>38.159999999999997</v>
      </c>
      <c r="P1101">
        <v>53.06</v>
      </c>
      <c r="R1101" s="2" t="s">
        <v>170</v>
      </c>
      <c r="T1101">
        <v>0</v>
      </c>
    </row>
    <row r="1102" spans="1:21" x14ac:dyDescent="0.2">
      <c r="A1102" s="2" t="s">
        <v>63</v>
      </c>
      <c r="B1102" s="2" t="s">
        <v>1435</v>
      </c>
      <c r="C1102" s="2" t="s">
        <v>37</v>
      </c>
      <c r="D1102">
        <v>56192</v>
      </c>
      <c r="E1102">
        <v>40937</v>
      </c>
      <c r="F1102">
        <v>4</v>
      </c>
      <c r="G1102" s="2" t="s">
        <v>993</v>
      </c>
      <c r="H1102" s="2" t="s">
        <v>166</v>
      </c>
      <c r="I1102" s="2" t="s">
        <v>167</v>
      </c>
      <c r="J1102" s="2" t="s">
        <v>168</v>
      </c>
      <c r="K1102">
        <v>1</v>
      </c>
      <c r="L1102" s="2" t="s">
        <v>56</v>
      </c>
      <c r="M1102">
        <v>13</v>
      </c>
      <c r="N1102">
        <v>3940</v>
      </c>
      <c r="O1102">
        <v>472.8</v>
      </c>
      <c r="P1102">
        <v>656.67</v>
      </c>
      <c r="R1102" s="2" t="s">
        <v>170</v>
      </c>
      <c r="T1102">
        <v>0</v>
      </c>
    </row>
    <row r="1103" spans="1:21" x14ac:dyDescent="0.2">
      <c r="A1103" s="2" t="s">
        <v>53</v>
      </c>
      <c r="B1103" s="2" t="s">
        <v>1436</v>
      </c>
      <c r="C1103" s="2" t="s">
        <v>37</v>
      </c>
      <c r="D1103">
        <v>5572</v>
      </c>
      <c r="E1103">
        <v>41149</v>
      </c>
      <c r="F1103">
        <v>4</v>
      </c>
      <c r="G1103" s="2" t="s">
        <v>1437</v>
      </c>
      <c r="H1103" s="2" t="s">
        <v>39</v>
      </c>
      <c r="I1103" s="2" t="s">
        <v>123</v>
      </c>
      <c r="J1103" s="2" t="s">
        <v>124</v>
      </c>
      <c r="K1103">
        <v>1</v>
      </c>
      <c r="L1103" s="2" t="s">
        <v>56</v>
      </c>
      <c r="M1103">
        <v>13</v>
      </c>
      <c r="N1103">
        <v>3320</v>
      </c>
      <c r="O1103">
        <v>398.4</v>
      </c>
      <c r="P1103">
        <v>553.34</v>
      </c>
      <c r="Q1103" s="2" t="s">
        <v>133</v>
      </c>
      <c r="R1103" s="2" t="s">
        <v>42</v>
      </c>
      <c r="S1103">
        <v>1</v>
      </c>
      <c r="T1103">
        <v>1</v>
      </c>
      <c r="U1103">
        <v>10</v>
      </c>
    </row>
    <row r="1104" spans="1:21" x14ac:dyDescent="0.2">
      <c r="A1104" s="2" t="s">
        <v>53</v>
      </c>
      <c r="B1104" s="2" t="s">
        <v>1438</v>
      </c>
      <c r="C1104" s="2" t="s">
        <v>37</v>
      </c>
      <c r="D1104">
        <v>5572</v>
      </c>
      <c r="E1104">
        <v>41149</v>
      </c>
      <c r="F1104">
        <v>4</v>
      </c>
      <c r="G1104" s="2" t="s">
        <v>1437</v>
      </c>
      <c r="H1104" s="2" t="s">
        <v>166</v>
      </c>
      <c r="I1104" s="2" t="s">
        <v>167</v>
      </c>
      <c r="J1104" s="2" t="s">
        <v>168</v>
      </c>
      <c r="K1104">
        <v>1</v>
      </c>
      <c r="L1104" s="2" t="s">
        <v>56</v>
      </c>
      <c r="M1104">
        <v>13</v>
      </c>
      <c r="N1104">
        <v>4310</v>
      </c>
      <c r="O1104">
        <v>517.20000000000005</v>
      </c>
      <c r="P1104">
        <v>718.33</v>
      </c>
      <c r="R1104" s="2" t="s">
        <v>170</v>
      </c>
      <c r="T1104">
        <v>0</v>
      </c>
    </row>
    <row r="1105" spans="1:20" x14ac:dyDescent="0.2">
      <c r="A1105" s="2" t="s">
        <v>53</v>
      </c>
      <c r="B1105" s="2" t="s">
        <v>1439</v>
      </c>
      <c r="C1105" s="2" t="s">
        <v>37</v>
      </c>
      <c r="D1105">
        <v>8831</v>
      </c>
      <c r="E1105">
        <v>41695</v>
      </c>
      <c r="F1105">
        <v>4</v>
      </c>
      <c r="G1105" s="2" t="s">
        <v>780</v>
      </c>
      <c r="H1105" s="2" t="s">
        <v>166</v>
      </c>
      <c r="I1105" s="2" t="s">
        <v>167</v>
      </c>
      <c r="J1105" s="2" t="s">
        <v>168</v>
      </c>
      <c r="K1105">
        <v>1</v>
      </c>
      <c r="L1105" s="2" t="s">
        <v>315</v>
      </c>
      <c r="M1105">
        <v>13</v>
      </c>
      <c r="N1105">
        <v>350</v>
      </c>
      <c r="O1105">
        <v>42</v>
      </c>
      <c r="P1105">
        <v>58.33</v>
      </c>
      <c r="R1105" s="2" t="s">
        <v>170</v>
      </c>
      <c r="T1105">
        <v>0</v>
      </c>
    </row>
    <row r="1106" spans="1:20" x14ac:dyDescent="0.2">
      <c r="A1106" s="2" t="s">
        <v>70</v>
      </c>
      <c r="B1106" s="2" t="s">
        <v>1440</v>
      </c>
      <c r="C1106" s="2" t="s">
        <v>37</v>
      </c>
      <c r="D1106">
        <v>8831</v>
      </c>
      <c r="E1106">
        <v>41695</v>
      </c>
      <c r="F1106">
        <v>4</v>
      </c>
      <c r="G1106" s="2" t="s">
        <v>780</v>
      </c>
      <c r="H1106" s="2" t="s">
        <v>157</v>
      </c>
      <c r="I1106" s="2" t="s">
        <v>158</v>
      </c>
      <c r="J1106" s="2" t="s">
        <v>159</v>
      </c>
      <c r="K1106">
        <v>1</v>
      </c>
      <c r="L1106" s="2" t="s">
        <v>315</v>
      </c>
      <c r="M1106">
        <v>13</v>
      </c>
      <c r="N1106">
        <v>205</v>
      </c>
      <c r="O1106">
        <v>24.6</v>
      </c>
      <c r="P1106">
        <v>34.17</v>
      </c>
      <c r="Q1106" s="2" t="s">
        <v>185</v>
      </c>
      <c r="R1106" s="2" t="s">
        <v>42</v>
      </c>
      <c r="T1106">
        <v>0</v>
      </c>
    </row>
    <row r="1107" spans="1:20" x14ac:dyDescent="0.2">
      <c r="A1107" s="2" t="s">
        <v>70</v>
      </c>
      <c r="B1107" s="2" t="s">
        <v>1441</v>
      </c>
      <c r="C1107" s="2" t="s">
        <v>37</v>
      </c>
      <c r="D1107">
        <v>8975</v>
      </c>
      <c r="E1107">
        <v>43271</v>
      </c>
      <c r="F1107">
        <v>4</v>
      </c>
      <c r="G1107" s="2" t="s">
        <v>1442</v>
      </c>
      <c r="H1107" s="2" t="s">
        <v>157</v>
      </c>
      <c r="I1107" s="2" t="s">
        <v>158</v>
      </c>
      <c r="J1107" s="2" t="s">
        <v>159</v>
      </c>
      <c r="K1107">
        <v>1</v>
      </c>
      <c r="L1107" s="2" t="s">
        <v>281</v>
      </c>
      <c r="M1107">
        <v>13</v>
      </c>
      <c r="N1107">
        <v>4439</v>
      </c>
      <c r="O1107">
        <v>532.67999999999995</v>
      </c>
      <c r="P1107">
        <v>739.83</v>
      </c>
      <c r="Q1107" s="2" t="s">
        <v>185</v>
      </c>
      <c r="R1107" s="2" t="s">
        <v>42</v>
      </c>
      <c r="T1107">
        <v>0</v>
      </c>
    </row>
    <row r="1108" spans="1:20" x14ac:dyDescent="0.2">
      <c r="A1108" s="2" t="s">
        <v>70</v>
      </c>
      <c r="B1108" s="2" t="s">
        <v>1443</v>
      </c>
      <c r="C1108" s="2" t="s">
        <v>37</v>
      </c>
      <c r="D1108">
        <v>9228</v>
      </c>
      <c r="E1108">
        <v>45277</v>
      </c>
      <c r="F1108">
        <v>1</v>
      </c>
      <c r="G1108" s="2" t="s">
        <v>1444</v>
      </c>
      <c r="H1108" s="2" t="s">
        <v>166</v>
      </c>
      <c r="I1108" s="2" t="s">
        <v>167</v>
      </c>
      <c r="J1108" s="2" t="s">
        <v>168</v>
      </c>
      <c r="K1108">
        <v>1</v>
      </c>
      <c r="L1108" s="2" t="s">
        <v>248</v>
      </c>
      <c r="M1108">
        <v>13</v>
      </c>
      <c r="N1108">
        <v>400</v>
      </c>
      <c r="O1108">
        <v>48</v>
      </c>
      <c r="P1108">
        <v>66.67</v>
      </c>
      <c r="R1108" s="2" t="s">
        <v>170</v>
      </c>
      <c r="T1108">
        <v>0</v>
      </c>
    </row>
    <row r="1109" spans="1:20" x14ac:dyDescent="0.2">
      <c r="A1109" s="2" t="s">
        <v>136</v>
      </c>
      <c r="B1109" s="2" t="s">
        <v>1445</v>
      </c>
      <c r="C1109" s="2" t="s">
        <v>37</v>
      </c>
      <c r="D1109">
        <v>9608</v>
      </c>
      <c r="E1109">
        <v>49787</v>
      </c>
      <c r="F1109">
        <v>4</v>
      </c>
      <c r="G1109" s="2" t="s">
        <v>165</v>
      </c>
      <c r="H1109" s="2" t="s">
        <v>157</v>
      </c>
      <c r="I1109" s="2" t="s">
        <v>158</v>
      </c>
      <c r="J1109" s="2" t="s">
        <v>159</v>
      </c>
      <c r="K1109">
        <v>1</v>
      </c>
      <c r="L1109" s="2" t="s">
        <v>120</v>
      </c>
      <c r="M1109">
        <v>13</v>
      </c>
      <c r="N1109">
        <v>1009.88</v>
      </c>
      <c r="O1109">
        <v>121.19</v>
      </c>
      <c r="P1109">
        <v>168.31</v>
      </c>
      <c r="Q1109" s="2" t="s">
        <v>185</v>
      </c>
      <c r="R1109" s="2" t="s">
        <v>42</v>
      </c>
      <c r="T1109">
        <v>0</v>
      </c>
    </row>
    <row r="1110" spans="1:20" x14ac:dyDescent="0.2">
      <c r="A1110" s="2" t="s">
        <v>136</v>
      </c>
      <c r="B1110" s="2" t="s">
        <v>1446</v>
      </c>
      <c r="C1110" s="2" t="s">
        <v>37</v>
      </c>
      <c r="D1110">
        <v>3171</v>
      </c>
      <c r="E1110">
        <v>49836</v>
      </c>
      <c r="F1110">
        <v>4</v>
      </c>
      <c r="G1110" s="2" t="s">
        <v>988</v>
      </c>
      <c r="H1110" s="2" t="s">
        <v>166</v>
      </c>
      <c r="I1110" s="2" t="s">
        <v>167</v>
      </c>
      <c r="J1110" s="2" t="s">
        <v>168</v>
      </c>
      <c r="K1110">
        <v>1</v>
      </c>
      <c r="L1110" s="2" t="s">
        <v>169</v>
      </c>
      <c r="M1110">
        <v>13</v>
      </c>
      <c r="N1110">
        <v>198</v>
      </c>
      <c r="O1110">
        <v>23.76</v>
      </c>
      <c r="P1110">
        <v>33</v>
      </c>
      <c r="R1110" s="2" t="s">
        <v>170</v>
      </c>
      <c r="T1110">
        <v>0</v>
      </c>
    </row>
    <row r="1111" spans="1:20" x14ac:dyDescent="0.2">
      <c r="A1111" s="2" t="s">
        <v>56</v>
      </c>
      <c r="B1111" s="2" t="s">
        <v>1447</v>
      </c>
      <c r="C1111" s="2" t="s">
        <v>37</v>
      </c>
      <c r="D1111">
        <v>8770</v>
      </c>
      <c r="E1111">
        <v>49949</v>
      </c>
      <c r="F1111">
        <v>4</v>
      </c>
      <c r="G1111" s="2" t="s">
        <v>1448</v>
      </c>
      <c r="H1111" s="2" t="s">
        <v>166</v>
      </c>
      <c r="I1111" s="2" t="s">
        <v>167</v>
      </c>
      <c r="J1111" s="2" t="s">
        <v>168</v>
      </c>
      <c r="K1111">
        <v>1</v>
      </c>
      <c r="L1111" s="2" t="s">
        <v>814</v>
      </c>
      <c r="M1111">
        <v>13</v>
      </c>
      <c r="N1111">
        <v>306</v>
      </c>
      <c r="O1111">
        <v>36.72</v>
      </c>
      <c r="P1111">
        <v>51</v>
      </c>
      <c r="R1111" s="2" t="s">
        <v>170</v>
      </c>
      <c r="T1111">
        <v>0</v>
      </c>
    </row>
    <row r="1112" spans="1:20" x14ac:dyDescent="0.2">
      <c r="A1112" s="2" t="s">
        <v>56</v>
      </c>
      <c r="B1112" s="2" t="s">
        <v>1449</v>
      </c>
      <c r="C1112" s="2" t="s">
        <v>37</v>
      </c>
      <c r="D1112">
        <v>8770</v>
      </c>
      <c r="E1112">
        <v>49949</v>
      </c>
      <c r="F1112">
        <v>4</v>
      </c>
      <c r="G1112" s="2" t="s">
        <v>1448</v>
      </c>
      <c r="H1112" s="2" t="s">
        <v>166</v>
      </c>
      <c r="I1112" s="2" t="s">
        <v>167</v>
      </c>
      <c r="J1112" s="2" t="s">
        <v>168</v>
      </c>
      <c r="K1112">
        <v>1</v>
      </c>
      <c r="L1112" s="2" t="s">
        <v>814</v>
      </c>
      <c r="M1112">
        <v>13</v>
      </c>
      <c r="N1112">
        <v>1043.0999999999999</v>
      </c>
      <c r="O1112">
        <v>125.17</v>
      </c>
      <c r="P1112">
        <v>173.85</v>
      </c>
      <c r="R1112" s="2" t="s">
        <v>170</v>
      </c>
      <c r="T1112">
        <v>0</v>
      </c>
    </row>
    <row r="1113" spans="1:20" x14ac:dyDescent="0.2">
      <c r="A1113" s="2" t="s">
        <v>206</v>
      </c>
      <c r="B1113" s="2" t="s">
        <v>1450</v>
      </c>
      <c r="C1113" s="2" t="s">
        <v>37</v>
      </c>
      <c r="D1113">
        <v>9608</v>
      </c>
      <c r="E1113">
        <v>50570</v>
      </c>
      <c r="F1113">
        <v>4</v>
      </c>
      <c r="G1113" s="2" t="s">
        <v>177</v>
      </c>
      <c r="H1113" s="2" t="s">
        <v>157</v>
      </c>
      <c r="I1113" s="2" t="s">
        <v>158</v>
      </c>
      <c r="J1113" s="2" t="s">
        <v>159</v>
      </c>
      <c r="K1113">
        <v>1</v>
      </c>
      <c r="L1113" s="2" t="s">
        <v>56</v>
      </c>
      <c r="M1113">
        <v>13</v>
      </c>
      <c r="N1113">
        <v>3759.76</v>
      </c>
      <c r="O1113">
        <v>451.17</v>
      </c>
      <c r="P1113">
        <v>626.63</v>
      </c>
      <c r="Q1113" s="2" t="s">
        <v>185</v>
      </c>
      <c r="R1113" s="2" t="s">
        <v>42</v>
      </c>
      <c r="T1113">
        <v>0</v>
      </c>
    </row>
    <row r="1114" spans="1:20" x14ac:dyDescent="0.2">
      <c r="A1114" s="2" t="s">
        <v>53</v>
      </c>
      <c r="B1114" s="2" t="s">
        <v>1451</v>
      </c>
      <c r="C1114" s="2" t="s">
        <v>37</v>
      </c>
      <c r="D1114">
        <v>9608</v>
      </c>
      <c r="E1114">
        <v>50570</v>
      </c>
      <c r="F1114">
        <v>4</v>
      </c>
      <c r="G1114" s="2" t="s">
        <v>177</v>
      </c>
      <c r="H1114" s="2" t="s">
        <v>166</v>
      </c>
      <c r="I1114" s="2" t="s">
        <v>167</v>
      </c>
      <c r="J1114" s="2" t="s">
        <v>168</v>
      </c>
      <c r="K1114">
        <v>1</v>
      </c>
      <c r="L1114" s="2" t="s">
        <v>169</v>
      </c>
      <c r="M1114">
        <v>13</v>
      </c>
      <c r="N1114">
        <v>976.08</v>
      </c>
      <c r="O1114">
        <v>117.13</v>
      </c>
      <c r="P1114">
        <v>162.68</v>
      </c>
      <c r="R1114" s="2" t="s">
        <v>170</v>
      </c>
      <c r="T1114">
        <v>0</v>
      </c>
    </row>
    <row r="1115" spans="1:20" x14ac:dyDescent="0.2">
      <c r="A1115" s="2" t="s">
        <v>53</v>
      </c>
      <c r="B1115" s="2" t="s">
        <v>1452</v>
      </c>
      <c r="C1115" s="2" t="s">
        <v>37</v>
      </c>
      <c r="D1115">
        <v>9608</v>
      </c>
      <c r="E1115">
        <v>50570</v>
      </c>
      <c r="F1115">
        <v>4</v>
      </c>
      <c r="G1115" s="2" t="s">
        <v>177</v>
      </c>
      <c r="H1115" s="2" t="s">
        <v>166</v>
      </c>
      <c r="I1115" s="2" t="s">
        <v>167</v>
      </c>
      <c r="J1115" s="2" t="s">
        <v>168</v>
      </c>
      <c r="K1115">
        <v>1</v>
      </c>
      <c r="L1115" s="2" t="s">
        <v>235</v>
      </c>
      <c r="M1115">
        <v>13</v>
      </c>
      <c r="N1115">
        <v>860.88</v>
      </c>
      <c r="O1115">
        <v>103.31</v>
      </c>
      <c r="P1115">
        <v>143.47999999999999</v>
      </c>
      <c r="R1115" s="2" t="s">
        <v>170</v>
      </c>
      <c r="T1115">
        <v>0</v>
      </c>
    </row>
    <row r="1116" spans="1:20" x14ac:dyDescent="0.2">
      <c r="A1116" s="2" t="s">
        <v>70</v>
      </c>
      <c r="B1116" s="2" t="s">
        <v>1453</v>
      </c>
      <c r="C1116" s="2" t="s">
        <v>37</v>
      </c>
      <c r="D1116">
        <v>9608</v>
      </c>
      <c r="E1116">
        <v>50570</v>
      </c>
      <c r="F1116">
        <v>4</v>
      </c>
      <c r="G1116" s="2" t="s">
        <v>177</v>
      </c>
      <c r="H1116" s="2" t="s">
        <v>166</v>
      </c>
      <c r="I1116" s="2" t="s">
        <v>167</v>
      </c>
      <c r="J1116" s="2" t="s">
        <v>168</v>
      </c>
      <c r="K1116">
        <v>1</v>
      </c>
      <c r="L1116" s="2" t="s">
        <v>598</v>
      </c>
      <c r="M1116">
        <v>13</v>
      </c>
      <c r="N1116">
        <v>860.88</v>
      </c>
      <c r="O1116">
        <v>103.31</v>
      </c>
      <c r="P1116">
        <v>143.47999999999999</v>
      </c>
      <c r="R1116" s="2" t="s">
        <v>170</v>
      </c>
      <c r="T1116">
        <v>0</v>
      </c>
    </row>
    <row r="1117" spans="1:20" x14ac:dyDescent="0.2">
      <c r="A1117" s="2" t="s">
        <v>315</v>
      </c>
      <c r="B1117" s="2" t="s">
        <v>1454</v>
      </c>
      <c r="C1117" s="2" t="s">
        <v>37</v>
      </c>
      <c r="D1117">
        <v>9608</v>
      </c>
      <c r="E1117">
        <v>50570</v>
      </c>
      <c r="F1117">
        <v>4</v>
      </c>
      <c r="G1117" s="2" t="s">
        <v>177</v>
      </c>
      <c r="H1117" s="2" t="s">
        <v>157</v>
      </c>
      <c r="I1117" s="2" t="s">
        <v>158</v>
      </c>
      <c r="J1117" s="2" t="s">
        <v>159</v>
      </c>
      <c r="K1117">
        <v>1</v>
      </c>
      <c r="L1117" s="2" t="s">
        <v>598</v>
      </c>
      <c r="M1117">
        <v>13</v>
      </c>
      <c r="N1117">
        <v>970.88</v>
      </c>
      <c r="O1117">
        <v>116.51</v>
      </c>
      <c r="P1117">
        <v>161.81</v>
      </c>
      <c r="Q1117" s="2" t="s">
        <v>185</v>
      </c>
      <c r="R1117" s="2" t="s">
        <v>42</v>
      </c>
      <c r="T1117">
        <v>0</v>
      </c>
    </row>
    <row r="1118" spans="1:20" x14ac:dyDescent="0.2">
      <c r="A1118" s="2" t="s">
        <v>56</v>
      </c>
      <c r="B1118" s="2" t="s">
        <v>1455</v>
      </c>
      <c r="C1118" s="2" t="s">
        <v>37</v>
      </c>
      <c r="D1118">
        <v>50987</v>
      </c>
      <c r="E1118">
        <v>50987</v>
      </c>
      <c r="F1118">
        <v>4</v>
      </c>
      <c r="G1118" s="2" t="s">
        <v>909</v>
      </c>
      <c r="H1118" s="2" t="s">
        <v>157</v>
      </c>
      <c r="I1118" s="2" t="s">
        <v>158</v>
      </c>
      <c r="J1118" s="2" t="s">
        <v>159</v>
      </c>
      <c r="K1118">
        <v>1</v>
      </c>
      <c r="L1118" s="2" t="s">
        <v>1188</v>
      </c>
      <c r="M1118">
        <v>13</v>
      </c>
      <c r="N1118">
        <v>891</v>
      </c>
      <c r="O1118">
        <v>106.92</v>
      </c>
      <c r="P1118">
        <v>148.5</v>
      </c>
      <c r="Q1118" s="2" t="s">
        <v>345</v>
      </c>
      <c r="R1118" s="2" t="s">
        <v>42</v>
      </c>
      <c r="T1118">
        <v>0</v>
      </c>
    </row>
    <row r="1119" spans="1:20" x14ac:dyDescent="0.2">
      <c r="A1119" s="2" t="s">
        <v>70</v>
      </c>
      <c r="B1119" s="2" t="s">
        <v>1456</v>
      </c>
      <c r="C1119" s="2" t="s">
        <v>37</v>
      </c>
      <c r="D1119">
        <v>9608</v>
      </c>
      <c r="E1119">
        <v>55332</v>
      </c>
      <c r="F1119">
        <v>4</v>
      </c>
      <c r="G1119" s="2" t="s">
        <v>173</v>
      </c>
      <c r="H1119" s="2" t="s">
        <v>157</v>
      </c>
      <c r="I1119" s="2" t="s">
        <v>158</v>
      </c>
      <c r="J1119" s="2" t="s">
        <v>159</v>
      </c>
      <c r="K1119">
        <v>1</v>
      </c>
      <c r="L1119" s="2" t="s">
        <v>315</v>
      </c>
      <c r="M1119">
        <v>13</v>
      </c>
      <c r="N1119">
        <v>970.88</v>
      </c>
      <c r="O1119">
        <v>116.51</v>
      </c>
      <c r="P1119">
        <v>161.81</v>
      </c>
      <c r="Q1119" s="2" t="s">
        <v>185</v>
      </c>
      <c r="R1119" s="2" t="s">
        <v>42</v>
      </c>
      <c r="T1119">
        <v>0</v>
      </c>
    </row>
    <row r="1120" spans="1:20" x14ac:dyDescent="0.2">
      <c r="A1120" s="2" t="s">
        <v>70</v>
      </c>
      <c r="B1120" s="2" t="s">
        <v>1457</v>
      </c>
      <c r="C1120" s="2" t="s">
        <v>37</v>
      </c>
      <c r="D1120">
        <v>9608</v>
      </c>
      <c r="E1120">
        <v>55332</v>
      </c>
      <c r="F1120">
        <v>4</v>
      </c>
      <c r="G1120" s="2" t="s">
        <v>173</v>
      </c>
      <c r="H1120" s="2" t="s">
        <v>157</v>
      </c>
      <c r="I1120" s="2" t="s">
        <v>158</v>
      </c>
      <c r="J1120" s="2" t="s">
        <v>159</v>
      </c>
      <c r="K1120">
        <v>1</v>
      </c>
      <c r="L1120" s="2" t="s">
        <v>315</v>
      </c>
      <c r="M1120">
        <v>13</v>
      </c>
      <c r="N1120">
        <v>970.88</v>
      </c>
      <c r="O1120">
        <v>116.51</v>
      </c>
      <c r="P1120">
        <v>161.81</v>
      </c>
      <c r="Q1120" s="2" t="s">
        <v>185</v>
      </c>
      <c r="R1120" s="2" t="s">
        <v>42</v>
      </c>
      <c r="T1120">
        <v>0</v>
      </c>
    </row>
    <row r="1121" spans="1:21" x14ac:dyDescent="0.2">
      <c r="A1121" s="2" t="s">
        <v>206</v>
      </c>
      <c r="B1121" s="2" t="s">
        <v>1458</v>
      </c>
      <c r="C1121" s="2" t="s">
        <v>37</v>
      </c>
      <c r="D1121">
        <v>9992</v>
      </c>
      <c r="E1121">
        <v>55577</v>
      </c>
      <c r="F1121">
        <v>4</v>
      </c>
      <c r="G1121" s="2" t="s">
        <v>181</v>
      </c>
      <c r="H1121" s="2" t="s">
        <v>157</v>
      </c>
      <c r="I1121" s="2" t="s">
        <v>158</v>
      </c>
      <c r="J1121" s="2" t="s">
        <v>159</v>
      </c>
      <c r="K1121">
        <v>1</v>
      </c>
      <c r="L1121" s="2" t="s">
        <v>63</v>
      </c>
      <c r="M1121">
        <v>13</v>
      </c>
      <c r="N1121">
        <v>229.6</v>
      </c>
      <c r="O1121">
        <v>27.55</v>
      </c>
      <c r="P1121">
        <v>38.270000000000003</v>
      </c>
      <c r="Q1121" s="2" t="s">
        <v>185</v>
      </c>
      <c r="R1121" s="2" t="s">
        <v>42</v>
      </c>
      <c r="T1121">
        <v>0</v>
      </c>
    </row>
    <row r="1122" spans="1:21" x14ac:dyDescent="0.2">
      <c r="A1122" s="2" t="s">
        <v>63</v>
      </c>
      <c r="B1122" s="2" t="s">
        <v>1459</v>
      </c>
      <c r="C1122" s="2" t="s">
        <v>37</v>
      </c>
      <c r="D1122">
        <v>9608</v>
      </c>
      <c r="E1122">
        <v>56147</v>
      </c>
      <c r="F1122">
        <v>4</v>
      </c>
      <c r="G1122" s="2" t="s">
        <v>1460</v>
      </c>
      <c r="H1122" s="2" t="s">
        <v>166</v>
      </c>
      <c r="I1122" s="2" t="s">
        <v>167</v>
      </c>
      <c r="J1122" s="2" t="s">
        <v>168</v>
      </c>
      <c r="K1122">
        <v>1</v>
      </c>
      <c r="L1122" s="2" t="s">
        <v>63</v>
      </c>
      <c r="M1122">
        <v>13</v>
      </c>
      <c r="N1122">
        <v>897.12</v>
      </c>
      <c r="O1122">
        <v>107.65</v>
      </c>
      <c r="P1122">
        <v>149.52000000000001</v>
      </c>
      <c r="R1122" s="2" t="s">
        <v>170</v>
      </c>
      <c r="T1122">
        <v>0</v>
      </c>
    </row>
    <row r="1123" spans="1:21" x14ac:dyDescent="0.2">
      <c r="A1123" s="2" t="s">
        <v>56</v>
      </c>
      <c r="B1123" s="2" t="s">
        <v>1461</v>
      </c>
      <c r="C1123" s="2" t="s">
        <v>37</v>
      </c>
      <c r="D1123">
        <v>9608</v>
      </c>
      <c r="E1123">
        <v>56147</v>
      </c>
      <c r="F1123">
        <v>4</v>
      </c>
      <c r="G1123" s="2" t="s">
        <v>1460</v>
      </c>
      <c r="H1123" s="2" t="s">
        <v>166</v>
      </c>
      <c r="I1123" s="2" t="s">
        <v>167</v>
      </c>
      <c r="J1123" s="2" t="s">
        <v>168</v>
      </c>
      <c r="K1123">
        <v>1</v>
      </c>
      <c r="L1123" s="2" t="s">
        <v>276</v>
      </c>
      <c r="M1123">
        <v>13</v>
      </c>
      <c r="N1123">
        <v>757.12</v>
      </c>
      <c r="O1123">
        <v>90.85</v>
      </c>
      <c r="P1123">
        <v>126.19</v>
      </c>
      <c r="R1123" s="2" t="s">
        <v>170</v>
      </c>
      <c r="T1123">
        <v>0</v>
      </c>
    </row>
    <row r="1124" spans="1:21" x14ac:dyDescent="0.2">
      <c r="A1124" s="2" t="s">
        <v>70</v>
      </c>
      <c r="B1124" s="2" t="s">
        <v>1462</v>
      </c>
      <c r="C1124" s="2" t="s">
        <v>37</v>
      </c>
      <c r="D1124">
        <v>3344</v>
      </c>
      <c r="E1124">
        <v>56274</v>
      </c>
      <c r="F1124">
        <v>6</v>
      </c>
      <c r="G1124" s="2" t="s">
        <v>1463</v>
      </c>
      <c r="H1124" s="2" t="s">
        <v>166</v>
      </c>
      <c r="I1124" s="2" t="s">
        <v>167</v>
      </c>
      <c r="J1124" s="2" t="s">
        <v>168</v>
      </c>
      <c r="K1124">
        <v>1</v>
      </c>
      <c r="L1124" s="2" t="s">
        <v>120</v>
      </c>
      <c r="M1124">
        <v>19</v>
      </c>
      <c r="N1124">
        <v>239.8</v>
      </c>
      <c r="O1124">
        <v>28.78</v>
      </c>
      <c r="P1124">
        <v>39.97</v>
      </c>
      <c r="R1124" s="2" t="s">
        <v>170</v>
      </c>
      <c r="T1124">
        <v>0</v>
      </c>
    </row>
    <row r="1125" spans="1:21" x14ac:dyDescent="0.2">
      <c r="A1125" s="2" t="s">
        <v>315</v>
      </c>
      <c r="B1125" s="2" t="s">
        <v>1464</v>
      </c>
      <c r="C1125" s="2" t="s">
        <v>37</v>
      </c>
      <c r="D1125">
        <v>56564</v>
      </c>
      <c r="E1125">
        <v>56564</v>
      </c>
      <c r="F1125">
        <v>4</v>
      </c>
      <c r="G1125" s="2" t="s">
        <v>1465</v>
      </c>
      <c r="H1125" s="2" t="s">
        <v>166</v>
      </c>
      <c r="I1125" s="2" t="s">
        <v>167</v>
      </c>
      <c r="J1125" s="2" t="s">
        <v>168</v>
      </c>
      <c r="K1125">
        <v>1</v>
      </c>
      <c r="L1125" s="2" t="s">
        <v>120</v>
      </c>
      <c r="M1125">
        <v>13</v>
      </c>
      <c r="N1125">
        <v>3652</v>
      </c>
      <c r="O1125">
        <v>438.24</v>
      </c>
      <c r="P1125">
        <v>608.66</v>
      </c>
      <c r="R1125" s="2" t="s">
        <v>170</v>
      </c>
      <c r="T1125">
        <v>0</v>
      </c>
    </row>
    <row r="1126" spans="1:21" x14ac:dyDescent="0.2">
      <c r="A1126" s="2" t="s">
        <v>136</v>
      </c>
      <c r="B1126" s="2" t="s">
        <v>1466</v>
      </c>
      <c r="C1126" s="2" t="s">
        <v>37</v>
      </c>
      <c r="D1126">
        <v>6795</v>
      </c>
      <c r="E1126">
        <v>58008</v>
      </c>
      <c r="F1126">
        <v>0</v>
      </c>
      <c r="G1126" s="2" t="s">
        <v>187</v>
      </c>
      <c r="H1126" s="2" t="s">
        <v>39</v>
      </c>
      <c r="I1126" s="2" t="s">
        <v>40</v>
      </c>
      <c r="J1126" s="2" t="s">
        <v>41</v>
      </c>
      <c r="K1126">
        <v>1</v>
      </c>
      <c r="L1126" s="2" t="s">
        <v>120</v>
      </c>
      <c r="M1126">
        <v>13</v>
      </c>
      <c r="N1126">
        <v>5495</v>
      </c>
      <c r="O1126">
        <v>659.4</v>
      </c>
      <c r="P1126">
        <v>915.84</v>
      </c>
      <c r="R1126" s="2" t="s">
        <v>42</v>
      </c>
      <c r="T1126">
        <v>0</v>
      </c>
      <c r="U1126">
        <v>10</v>
      </c>
    </row>
    <row r="1127" spans="1:21" x14ac:dyDescent="0.2">
      <c r="A1127" s="2" t="s">
        <v>56</v>
      </c>
      <c r="B1127" s="2" t="s">
        <v>1467</v>
      </c>
      <c r="C1127" s="2" t="s">
        <v>37</v>
      </c>
      <c r="D1127">
        <v>8129</v>
      </c>
      <c r="E1127">
        <v>58066</v>
      </c>
      <c r="F1127">
        <v>4</v>
      </c>
      <c r="G1127" s="2" t="s">
        <v>1468</v>
      </c>
      <c r="H1127" s="2" t="s">
        <v>166</v>
      </c>
      <c r="I1127" s="2" t="s">
        <v>167</v>
      </c>
      <c r="J1127" s="2" t="s">
        <v>168</v>
      </c>
      <c r="K1127">
        <v>1</v>
      </c>
      <c r="L1127" s="2" t="s">
        <v>142</v>
      </c>
      <c r="M1127">
        <v>13</v>
      </c>
      <c r="N1127">
        <v>188</v>
      </c>
      <c r="O1127">
        <v>22.56</v>
      </c>
      <c r="P1127">
        <v>31.33</v>
      </c>
      <c r="R1127" s="2" t="s">
        <v>170</v>
      </c>
      <c r="T1127">
        <v>0</v>
      </c>
    </row>
    <row r="1128" spans="1:21" x14ac:dyDescent="0.2">
      <c r="A1128" s="2" t="s">
        <v>136</v>
      </c>
      <c r="B1128" s="2" t="s">
        <v>1469</v>
      </c>
      <c r="C1128" s="2" t="s">
        <v>37</v>
      </c>
      <c r="D1128">
        <v>58818</v>
      </c>
      <c r="E1128">
        <v>58818</v>
      </c>
      <c r="F1128">
        <v>4</v>
      </c>
      <c r="G1128" s="2" t="s">
        <v>1470</v>
      </c>
      <c r="H1128" s="2" t="s">
        <v>39</v>
      </c>
      <c r="I1128" s="2" t="s">
        <v>123</v>
      </c>
      <c r="J1128" s="2" t="s">
        <v>124</v>
      </c>
      <c r="K1128">
        <v>1</v>
      </c>
      <c r="L1128" s="2" t="s">
        <v>276</v>
      </c>
      <c r="M1128">
        <v>13</v>
      </c>
      <c r="N1128">
        <v>2470</v>
      </c>
      <c r="O1128">
        <v>296.39999999999998</v>
      </c>
      <c r="P1128">
        <v>411.67</v>
      </c>
      <c r="Q1128" s="2" t="s">
        <v>133</v>
      </c>
      <c r="R1128" s="2" t="s">
        <v>42</v>
      </c>
      <c r="S1128">
        <v>1</v>
      </c>
      <c r="T1128">
        <v>1</v>
      </c>
      <c r="U1128">
        <v>10</v>
      </c>
    </row>
    <row r="1129" spans="1:21" x14ac:dyDescent="0.2">
      <c r="A1129" s="2" t="s">
        <v>63</v>
      </c>
      <c r="B1129" s="2" t="s">
        <v>1471</v>
      </c>
      <c r="C1129" s="2" t="s">
        <v>37</v>
      </c>
      <c r="D1129">
        <v>58823</v>
      </c>
      <c r="E1129">
        <v>58823</v>
      </c>
      <c r="F1129">
        <v>1</v>
      </c>
      <c r="G1129" s="2" t="s">
        <v>1472</v>
      </c>
      <c r="H1129" s="2" t="s">
        <v>166</v>
      </c>
      <c r="I1129" s="2" t="s">
        <v>167</v>
      </c>
      <c r="J1129" s="2" t="s">
        <v>168</v>
      </c>
      <c r="K1129">
        <v>1</v>
      </c>
      <c r="L1129" s="2" t="s">
        <v>315</v>
      </c>
      <c r="M1129">
        <v>13</v>
      </c>
      <c r="N1129">
        <v>490</v>
      </c>
      <c r="O1129">
        <v>58.8</v>
      </c>
      <c r="P1129">
        <v>81.67</v>
      </c>
      <c r="R1129" s="2" t="s">
        <v>170</v>
      </c>
      <c r="T1129">
        <v>0</v>
      </c>
    </row>
    <row r="1130" spans="1:21" x14ac:dyDescent="0.2">
      <c r="A1130" s="2" t="s">
        <v>70</v>
      </c>
      <c r="B1130" s="2" t="s">
        <v>1473</v>
      </c>
      <c r="C1130" s="2" t="s">
        <v>37</v>
      </c>
      <c r="D1130">
        <v>58817</v>
      </c>
      <c r="E1130">
        <v>59924</v>
      </c>
      <c r="F1130">
        <v>4</v>
      </c>
      <c r="G1130" s="2" t="s">
        <v>1474</v>
      </c>
      <c r="H1130" s="2" t="s">
        <v>166</v>
      </c>
      <c r="I1130" s="2" t="s">
        <v>167</v>
      </c>
      <c r="J1130" s="2" t="s">
        <v>168</v>
      </c>
      <c r="K1130">
        <v>1</v>
      </c>
      <c r="L1130" s="2" t="s">
        <v>120</v>
      </c>
      <c r="M1130">
        <v>13</v>
      </c>
      <c r="N1130">
        <v>470</v>
      </c>
      <c r="O1130">
        <v>56.4</v>
      </c>
      <c r="P1130">
        <v>78.33</v>
      </c>
      <c r="R1130" s="2" t="s">
        <v>170</v>
      </c>
      <c r="T1130">
        <v>0</v>
      </c>
    </row>
    <row r="1131" spans="1:21" x14ac:dyDescent="0.2">
      <c r="A1131" s="2" t="s">
        <v>70</v>
      </c>
      <c r="B1131" s="2" t="s">
        <v>1475</v>
      </c>
      <c r="C1131" s="2" t="s">
        <v>37</v>
      </c>
      <c r="D1131">
        <v>61565</v>
      </c>
      <c r="E1131">
        <v>60873</v>
      </c>
      <c r="F1131">
        <v>1</v>
      </c>
      <c r="G1131" s="2" t="s">
        <v>1476</v>
      </c>
      <c r="H1131" s="2" t="s">
        <v>39</v>
      </c>
      <c r="I1131" s="2" t="s">
        <v>123</v>
      </c>
      <c r="J1131" s="2" t="s">
        <v>124</v>
      </c>
      <c r="K1131">
        <v>1</v>
      </c>
      <c r="L1131" s="2" t="s">
        <v>276</v>
      </c>
      <c r="M1131">
        <v>13</v>
      </c>
      <c r="N1131">
        <v>5550</v>
      </c>
      <c r="O1131">
        <v>666</v>
      </c>
      <c r="P1131">
        <v>925</v>
      </c>
      <c r="Q1131" s="2" t="s">
        <v>185</v>
      </c>
      <c r="R1131" s="2" t="s">
        <v>127</v>
      </c>
      <c r="S1131">
        <v>1</v>
      </c>
      <c r="T1131">
        <v>1</v>
      </c>
      <c r="U1131">
        <v>10</v>
      </c>
    </row>
    <row r="1132" spans="1:21" x14ac:dyDescent="0.2">
      <c r="A1132" s="2" t="s">
        <v>56</v>
      </c>
      <c r="B1132" s="2" t="s">
        <v>1477</v>
      </c>
      <c r="C1132" s="2" t="s">
        <v>37</v>
      </c>
      <c r="D1132">
        <v>61565</v>
      </c>
      <c r="E1132">
        <v>60873</v>
      </c>
      <c r="F1132">
        <v>4</v>
      </c>
      <c r="G1132" s="2" t="s">
        <v>1476</v>
      </c>
      <c r="H1132" s="2" t="s">
        <v>157</v>
      </c>
      <c r="I1132" s="2" t="s">
        <v>158</v>
      </c>
      <c r="J1132" s="2" t="s">
        <v>159</v>
      </c>
      <c r="K1132">
        <v>1</v>
      </c>
      <c r="L1132" s="2" t="s">
        <v>276</v>
      </c>
      <c r="M1132">
        <v>13</v>
      </c>
      <c r="N1132">
        <v>10460</v>
      </c>
      <c r="O1132">
        <v>1255.2</v>
      </c>
      <c r="P1132">
        <v>1743.33</v>
      </c>
      <c r="Q1132" s="2" t="s">
        <v>185</v>
      </c>
      <c r="R1132" s="2" t="s">
        <v>127</v>
      </c>
      <c r="T1132">
        <v>0</v>
      </c>
    </row>
    <row r="1133" spans="1:21" x14ac:dyDescent="0.2">
      <c r="A1133" s="2" t="s">
        <v>206</v>
      </c>
      <c r="B1133" s="2" t="s">
        <v>1478</v>
      </c>
      <c r="C1133" s="2" t="s">
        <v>37</v>
      </c>
      <c r="D1133">
        <v>9229</v>
      </c>
      <c r="E1133">
        <v>60884</v>
      </c>
      <c r="F1133">
        <v>4</v>
      </c>
      <c r="G1133" s="2" t="s">
        <v>1479</v>
      </c>
      <c r="H1133" s="2" t="s">
        <v>157</v>
      </c>
      <c r="I1133" s="2" t="s">
        <v>158</v>
      </c>
      <c r="J1133" s="2" t="s">
        <v>159</v>
      </c>
      <c r="K1133">
        <v>1</v>
      </c>
      <c r="L1133" s="2" t="s">
        <v>63</v>
      </c>
      <c r="M1133">
        <v>13</v>
      </c>
      <c r="N1133">
        <v>206</v>
      </c>
      <c r="O1133">
        <v>24.72</v>
      </c>
      <c r="P1133">
        <v>34.33</v>
      </c>
      <c r="Q1133" s="2" t="s">
        <v>185</v>
      </c>
      <c r="R1133" s="2" t="s">
        <v>42</v>
      </c>
      <c r="T1133">
        <v>0</v>
      </c>
    </row>
    <row r="1134" spans="1:21" x14ac:dyDescent="0.2">
      <c r="A1134" s="2" t="s">
        <v>56</v>
      </c>
      <c r="B1134" s="2" t="s">
        <v>1480</v>
      </c>
      <c r="C1134" s="2" t="s">
        <v>37</v>
      </c>
      <c r="D1134">
        <v>5997</v>
      </c>
      <c r="E1134">
        <v>29228</v>
      </c>
      <c r="F1134">
        <v>1</v>
      </c>
      <c r="G1134" s="2" t="s">
        <v>1481</v>
      </c>
      <c r="H1134" s="2" t="s">
        <v>166</v>
      </c>
      <c r="I1134" s="2" t="s">
        <v>167</v>
      </c>
      <c r="J1134" s="2" t="s">
        <v>168</v>
      </c>
      <c r="K1134">
        <v>1</v>
      </c>
      <c r="L1134" s="2" t="s">
        <v>191</v>
      </c>
      <c r="M1134">
        <v>74</v>
      </c>
      <c r="N1134">
        <v>196.75</v>
      </c>
      <c r="O1134">
        <v>27.55</v>
      </c>
      <c r="P1134">
        <v>32.79</v>
      </c>
      <c r="R1134" s="2" t="s">
        <v>170</v>
      </c>
      <c r="T1134">
        <v>0</v>
      </c>
    </row>
    <row r="1135" spans="1:21" x14ac:dyDescent="0.2">
      <c r="A1135" s="2" t="s">
        <v>70</v>
      </c>
      <c r="B1135" s="2" t="s">
        <v>1482</v>
      </c>
      <c r="C1135" s="2" t="s">
        <v>37</v>
      </c>
      <c r="D1135">
        <v>39094</v>
      </c>
      <c r="E1135">
        <v>39094</v>
      </c>
      <c r="F1135">
        <v>1</v>
      </c>
      <c r="G1135" s="2" t="s">
        <v>153</v>
      </c>
      <c r="H1135" s="2" t="s">
        <v>166</v>
      </c>
      <c r="I1135" s="2" t="s">
        <v>167</v>
      </c>
      <c r="J1135" s="2" t="s">
        <v>168</v>
      </c>
      <c r="K1135">
        <v>1</v>
      </c>
      <c r="L1135" s="2" t="s">
        <v>191</v>
      </c>
      <c r="M1135">
        <v>45</v>
      </c>
      <c r="N1135">
        <v>336.89</v>
      </c>
      <c r="O1135">
        <v>50.53</v>
      </c>
      <c r="P1135">
        <v>56.15</v>
      </c>
      <c r="R1135" s="2" t="s">
        <v>170</v>
      </c>
      <c r="T1135">
        <v>0</v>
      </c>
    </row>
    <row r="1136" spans="1:21" x14ac:dyDescent="0.2">
      <c r="A1136" s="2" t="s">
        <v>70</v>
      </c>
      <c r="B1136" s="2" t="s">
        <v>1483</v>
      </c>
      <c r="C1136" s="2" t="s">
        <v>37</v>
      </c>
      <c r="D1136">
        <v>39094</v>
      </c>
      <c r="E1136">
        <v>39094</v>
      </c>
      <c r="F1136">
        <v>4</v>
      </c>
      <c r="G1136" s="2" t="s">
        <v>153</v>
      </c>
      <c r="H1136" s="2" t="s">
        <v>166</v>
      </c>
      <c r="I1136" s="2" t="s">
        <v>167</v>
      </c>
      <c r="J1136" s="2" t="s">
        <v>168</v>
      </c>
      <c r="K1136">
        <v>1</v>
      </c>
      <c r="L1136" s="2" t="s">
        <v>200</v>
      </c>
      <c r="M1136">
        <v>45</v>
      </c>
      <c r="N1136">
        <v>189.83</v>
      </c>
      <c r="O1136">
        <v>28.47</v>
      </c>
      <c r="P1136">
        <v>31.64</v>
      </c>
      <c r="R1136" s="2" t="s">
        <v>170</v>
      </c>
      <c r="T1136">
        <v>0</v>
      </c>
    </row>
    <row r="1137" spans="1:21" x14ac:dyDescent="0.2">
      <c r="A1137" s="2" t="s">
        <v>136</v>
      </c>
      <c r="B1137" s="2" t="s">
        <v>1484</v>
      </c>
      <c r="C1137" s="2" t="s">
        <v>37</v>
      </c>
      <c r="D1137">
        <v>39094</v>
      </c>
      <c r="E1137">
        <v>39094</v>
      </c>
      <c r="F1137">
        <v>4</v>
      </c>
      <c r="G1137" s="2" t="s">
        <v>153</v>
      </c>
      <c r="H1137" s="2" t="s">
        <v>166</v>
      </c>
      <c r="I1137" s="2" t="s">
        <v>167</v>
      </c>
      <c r="J1137" s="2" t="s">
        <v>168</v>
      </c>
      <c r="K1137">
        <v>1</v>
      </c>
      <c r="L1137" s="2" t="s">
        <v>136</v>
      </c>
      <c r="M1137">
        <v>45</v>
      </c>
      <c r="N1137">
        <v>1075.78</v>
      </c>
      <c r="O1137">
        <v>161.37</v>
      </c>
      <c r="P1137">
        <v>179.3</v>
      </c>
      <c r="R1137" s="2" t="s">
        <v>170</v>
      </c>
      <c r="T1137">
        <v>0</v>
      </c>
    </row>
    <row r="1138" spans="1:21" x14ac:dyDescent="0.2">
      <c r="A1138" s="2" t="s">
        <v>136</v>
      </c>
      <c r="B1138" s="2" t="s">
        <v>1485</v>
      </c>
      <c r="C1138" s="2" t="s">
        <v>37</v>
      </c>
      <c r="D1138">
        <v>39094</v>
      </c>
      <c r="E1138">
        <v>39094</v>
      </c>
      <c r="F1138">
        <v>4</v>
      </c>
      <c r="G1138" s="2" t="s">
        <v>153</v>
      </c>
      <c r="H1138" s="2" t="s">
        <v>166</v>
      </c>
      <c r="I1138" s="2" t="s">
        <v>167</v>
      </c>
      <c r="J1138" s="2" t="s">
        <v>168</v>
      </c>
      <c r="K1138">
        <v>1</v>
      </c>
      <c r="L1138" s="2" t="s">
        <v>276</v>
      </c>
      <c r="M1138">
        <v>45</v>
      </c>
      <c r="N1138">
        <v>278.68</v>
      </c>
      <c r="O1138">
        <v>41.8</v>
      </c>
      <c r="P1138">
        <v>46.45</v>
      </c>
      <c r="R1138" s="2" t="s">
        <v>170</v>
      </c>
      <c r="T1138">
        <v>0</v>
      </c>
    </row>
    <row r="1139" spans="1:21" x14ac:dyDescent="0.2">
      <c r="A1139" s="2" t="s">
        <v>136</v>
      </c>
      <c r="B1139" s="2" t="s">
        <v>1486</v>
      </c>
      <c r="C1139" s="2" t="s">
        <v>37</v>
      </c>
      <c r="D1139">
        <v>39094</v>
      </c>
      <c r="E1139">
        <v>39094</v>
      </c>
      <c r="F1139">
        <v>4</v>
      </c>
      <c r="G1139" s="2" t="s">
        <v>153</v>
      </c>
      <c r="H1139" s="2" t="s">
        <v>157</v>
      </c>
      <c r="I1139" s="2" t="s">
        <v>158</v>
      </c>
      <c r="J1139" s="2" t="s">
        <v>159</v>
      </c>
      <c r="K1139">
        <v>1</v>
      </c>
      <c r="L1139" s="2" t="s">
        <v>1487</v>
      </c>
      <c r="M1139">
        <v>45</v>
      </c>
      <c r="N1139">
        <v>260.69</v>
      </c>
      <c r="O1139">
        <v>39.1</v>
      </c>
      <c r="P1139">
        <v>43.45</v>
      </c>
      <c r="Q1139" s="2" t="s">
        <v>185</v>
      </c>
      <c r="R1139" s="2" t="s">
        <v>42</v>
      </c>
      <c r="T1139">
        <v>0</v>
      </c>
    </row>
    <row r="1140" spans="1:21" x14ac:dyDescent="0.2">
      <c r="A1140" s="2" t="s">
        <v>136</v>
      </c>
      <c r="B1140" s="2" t="s">
        <v>1488</v>
      </c>
      <c r="C1140" s="2" t="s">
        <v>37</v>
      </c>
      <c r="D1140">
        <v>39094</v>
      </c>
      <c r="E1140">
        <v>39094</v>
      </c>
      <c r="F1140">
        <v>1</v>
      </c>
      <c r="G1140" s="2" t="s">
        <v>153</v>
      </c>
      <c r="H1140" s="2" t="s">
        <v>166</v>
      </c>
      <c r="I1140" s="2" t="s">
        <v>167</v>
      </c>
      <c r="J1140" s="2" t="s">
        <v>168</v>
      </c>
      <c r="K1140">
        <v>1</v>
      </c>
      <c r="L1140" s="2" t="s">
        <v>315</v>
      </c>
      <c r="M1140">
        <v>45</v>
      </c>
      <c r="N1140">
        <v>327.66000000000003</v>
      </c>
      <c r="O1140">
        <v>49.15</v>
      </c>
      <c r="P1140">
        <v>54.61</v>
      </c>
      <c r="R1140" s="2" t="s">
        <v>170</v>
      </c>
      <c r="T1140">
        <v>0</v>
      </c>
    </row>
    <row r="1141" spans="1:21" x14ac:dyDescent="0.2">
      <c r="A1141" s="2" t="s">
        <v>315</v>
      </c>
      <c r="B1141" s="2" t="s">
        <v>1489</v>
      </c>
      <c r="C1141" s="2" t="s">
        <v>37</v>
      </c>
      <c r="D1141">
        <v>6628</v>
      </c>
      <c r="E1141">
        <v>33014</v>
      </c>
      <c r="F1141">
        <v>4</v>
      </c>
      <c r="G1141" s="2" t="s">
        <v>833</v>
      </c>
      <c r="H1141" s="2" t="s">
        <v>166</v>
      </c>
      <c r="I1141" s="2" t="s">
        <v>167</v>
      </c>
      <c r="J1141" s="2" t="s">
        <v>168</v>
      </c>
      <c r="K1141">
        <v>1</v>
      </c>
      <c r="L1141" s="2" t="s">
        <v>125</v>
      </c>
      <c r="M1141">
        <v>108</v>
      </c>
      <c r="N1141">
        <v>247.5</v>
      </c>
      <c r="O1141">
        <v>26.73</v>
      </c>
      <c r="P1141">
        <v>41.25</v>
      </c>
      <c r="R1141" s="2" t="s">
        <v>170</v>
      </c>
      <c r="T1141">
        <v>0</v>
      </c>
    </row>
    <row r="1142" spans="1:21" x14ac:dyDescent="0.2">
      <c r="A1142" s="2" t="s">
        <v>63</v>
      </c>
      <c r="B1142" s="2" t="s">
        <v>1490</v>
      </c>
      <c r="C1142" s="2" t="s">
        <v>37</v>
      </c>
      <c r="D1142">
        <v>33619</v>
      </c>
      <c r="E1142">
        <v>33619</v>
      </c>
      <c r="F1142">
        <v>4</v>
      </c>
      <c r="G1142" s="2" t="s">
        <v>119</v>
      </c>
      <c r="H1142" s="2" t="s">
        <v>166</v>
      </c>
      <c r="I1142" s="2" t="s">
        <v>167</v>
      </c>
      <c r="J1142" s="2" t="s">
        <v>168</v>
      </c>
      <c r="K1142">
        <v>1</v>
      </c>
      <c r="L1142" s="2" t="s">
        <v>70</v>
      </c>
      <c r="M1142">
        <v>24</v>
      </c>
      <c r="N1142">
        <v>966.6</v>
      </c>
      <c r="O1142">
        <v>104.39</v>
      </c>
      <c r="P1142">
        <v>161.1</v>
      </c>
      <c r="R1142" s="2" t="s">
        <v>170</v>
      </c>
      <c r="T1142">
        <v>0</v>
      </c>
    </row>
    <row r="1143" spans="1:21" x14ac:dyDescent="0.2">
      <c r="A1143" s="2" t="s">
        <v>315</v>
      </c>
      <c r="B1143" s="2" t="s">
        <v>1491</v>
      </c>
      <c r="C1143" s="2" t="s">
        <v>37</v>
      </c>
      <c r="D1143">
        <v>57312</v>
      </c>
      <c r="E1143">
        <v>44950</v>
      </c>
      <c r="F1143">
        <v>4</v>
      </c>
      <c r="G1143" s="2" t="s">
        <v>854</v>
      </c>
      <c r="H1143" s="2" t="s">
        <v>166</v>
      </c>
      <c r="I1143" s="2" t="s">
        <v>167</v>
      </c>
      <c r="J1143" s="2" t="s">
        <v>168</v>
      </c>
      <c r="K1143">
        <v>1</v>
      </c>
      <c r="L1143" s="2" t="s">
        <v>132</v>
      </c>
      <c r="M1143">
        <v>108</v>
      </c>
      <c r="N1143">
        <v>496.8</v>
      </c>
      <c r="O1143">
        <v>53.38</v>
      </c>
      <c r="P1143">
        <v>82.49</v>
      </c>
      <c r="R1143" s="2" t="s">
        <v>170</v>
      </c>
      <c r="T1143">
        <v>0</v>
      </c>
    </row>
    <row r="1144" spans="1:21" x14ac:dyDescent="0.2">
      <c r="A1144" s="2" t="s">
        <v>136</v>
      </c>
      <c r="B1144" s="2" t="s">
        <v>1492</v>
      </c>
      <c r="C1144" s="2" t="s">
        <v>37</v>
      </c>
      <c r="D1144">
        <v>6795</v>
      </c>
      <c r="E1144">
        <v>47458</v>
      </c>
      <c r="F1144">
        <v>0</v>
      </c>
      <c r="G1144" s="2" t="s">
        <v>983</v>
      </c>
      <c r="H1144" s="2" t="s">
        <v>166</v>
      </c>
      <c r="I1144" s="2" t="s">
        <v>167</v>
      </c>
      <c r="J1144" s="2" t="s">
        <v>168</v>
      </c>
      <c r="K1144">
        <v>1</v>
      </c>
      <c r="L1144" s="2" t="s">
        <v>169</v>
      </c>
      <c r="M1144">
        <v>108</v>
      </c>
      <c r="N1144">
        <v>633.15</v>
      </c>
      <c r="O1144">
        <v>68.38</v>
      </c>
      <c r="P1144">
        <v>105.53</v>
      </c>
      <c r="R1144" s="2" t="s">
        <v>170</v>
      </c>
      <c r="T1144">
        <v>0</v>
      </c>
    </row>
    <row r="1145" spans="1:21" x14ac:dyDescent="0.2">
      <c r="A1145" s="2" t="s">
        <v>136</v>
      </c>
      <c r="B1145" s="2" t="s">
        <v>1493</v>
      </c>
      <c r="C1145" s="2" t="s">
        <v>37</v>
      </c>
      <c r="D1145">
        <v>6795</v>
      </c>
      <c r="E1145">
        <v>47458</v>
      </c>
      <c r="F1145">
        <v>0</v>
      </c>
      <c r="G1145" s="2" t="s">
        <v>983</v>
      </c>
      <c r="H1145" s="2" t="s">
        <v>166</v>
      </c>
      <c r="I1145" s="2" t="s">
        <v>167</v>
      </c>
      <c r="J1145" s="2" t="s">
        <v>168</v>
      </c>
      <c r="K1145">
        <v>1</v>
      </c>
      <c r="L1145" s="2" t="s">
        <v>169</v>
      </c>
      <c r="M1145">
        <v>108</v>
      </c>
      <c r="N1145">
        <v>733.95</v>
      </c>
      <c r="O1145">
        <v>79.27</v>
      </c>
      <c r="P1145">
        <v>122.33</v>
      </c>
      <c r="R1145" s="2" t="s">
        <v>170</v>
      </c>
      <c r="T1145">
        <v>0</v>
      </c>
    </row>
    <row r="1146" spans="1:21" x14ac:dyDescent="0.2">
      <c r="A1146" s="2" t="s">
        <v>56</v>
      </c>
      <c r="B1146" s="2" t="s">
        <v>1494</v>
      </c>
      <c r="C1146" s="2" t="s">
        <v>37</v>
      </c>
      <c r="D1146">
        <v>67305</v>
      </c>
      <c r="E1146">
        <v>67306</v>
      </c>
      <c r="F1146">
        <v>4</v>
      </c>
      <c r="G1146" s="2" t="s">
        <v>1495</v>
      </c>
      <c r="H1146" s="2" t="s">
        <v>166</v>
      </c>
      <c r="I1146" s="2" t="s">
        <v>167</v>
      </c>
      <c r="J1146" s="2" t="s">
        <v>168</v>
      </c>
      <c r="K1146">
        <v>1</v>
      </c>
      <c r="L1146" s="2" t="s">
        <v>56</v>
      </c>
      <c r="M1146">
        <v>108</v>
      </c>
      <c r="N1146">
        <v>179</v>
      </c>
      <c r="O1146">
        <v>19.329999999999998</v>
      </c>
      <c r="P1146">
        <v>29.83</v>
      </c>
      <c r="R1146" s="2" t="s">
        <v>170</v>
      </c>
      <c r="T1146">
        <v>0</v>
      </c>
    </row>
    <row r="1147" spans="1:21" x14ac:dyDescent="0.2">
      <c r="A1147" s="2" t="s">
        <v>315</v>
      </c>
      <c r="B1147" s="2" t="s">
        <v>1496</v>
      </c>
      <c r="C1147" s="2" t="s">
        <v>37</v>
      </c>
      <c r="D1147">
        <v>27603</v>
      </c>
      <c r="E1147">
        <v>27603</v>
      </c>
      <c r="F1147">
        <v>2</v>
      </c>
      <c r="G1147" s="2" t="s">
        <v>101</v>
      </c>
      <c r="H1147" s="2" t="s">
        <v>166</v>
      </c>
      <c r="I1147" s="2" t="s">
        <v>167</v>
      </c>
      <c r="J1147" s="2" t="s">
        <v>168</v>
      </c>
      <c r="K1147">
        <v>1</v>
      </c>
      <c r="L1147" s="2" t="s">
        <v>120</v>
      </c>
      <c r="N1147">
        <v>1020</v>
      </c>
      <c r="O1147">
        <v>110.16</v>
      </c>
      <c r="P1147">
        <v>0</v>
      </c>
      <c r="R1147" s="2" t="s">
        <v>170</v>
      </c>
      <c r="T1147">
        <v>0</v>
      </c>
    </row>
    <row r="1148" spans="1:21" x14ac:dyDescent="0.2">
      <c r="A1148" s="2" t="s">
        <v>136</v>
      </c>
      <c r="B1148" s="2" t="s">
        <v>1497</v>
      </c>
      <c r="C1148" s="2" t="s">
        <v>37</v>
      </c>
      <c r="D1148">
        <v>27609</v>
      </c>
      <c r="E1148">
        <v>27609</v>
      </c>
      <c r="F1148">
        <v>2</v>
      </c>
      <c r="G1148" s="2" t="s">
        <v>101</v>
      </c>
      <c r="H1148" s="2" t="s">
        <v>166</v>
      </c>
      <c r="I1148" s="2" t="s">
        <v>167</v>
      </c>
      <c r="J1148" s="2" t="s">
        <v>168</v>
      </c>
      <c r="K1148">
        <v>1</v>
      </c>
      <c r="L1148" s="2" t="s">
        <v>136</v>
      </c>
      <c r="N1148">
        <v>302.2</v>
      </c>
      <c r="O1148">
        <v>32.64</v>
      </c>
      <c r="P1148">
        <v>0</v>
      </c>
      <c r="R1148" s="2" t="s">
        <v>170</v>
      </c>
      <c r="T1148">
        <v>0</v>
      </c>
    </row>
    <row r="1149" spans="1:21" x14ac:dyDescent="0.2">
      <c r="A1149" s="2" t="s">
        <v>315</v>
      </c>
      <c r="B1149" s="2" t="s">
        <v>1498</v>
      </c>
      <c r="C1149" s="2" t="s">
        <v>37</v>
      </c>
      <c r="D1149">
        <v>27609</v>
      </c>
      <c r="E1149">
        <v>27609</v>
      </c>
      <c r="F1149">
        <v>4</v>
      </c>
      <c r="G1149" s="2" t="s">
        <v>101</v>
      </c>
      <c r="H1149" s="2" t="s">
        <v>157</v>
      </c>
      <c r="I1149" s="2" t="s">
        <v>158</v>
      </c>
      <c r="J1149" s="2" t="s">
        <v>159</v>
      </c>
      <c r="K1149">
        <v>1</v>
      </c>
      <c r="L1149" s="2" t="s">
        <v>142</v>
      </c>
      <c r="N1149">
        <v>333.6</v>
      </c>
      <c r="O1149">
        <v>36.03</v>
      </c>
      <c r="P1149">
        <v>0</v>
      </c>
      <c r="Q1149" s="2" t="s">
        <v>215</v>
      </c>
      <c r="R1149" s="2" t="s">
        <v>42</v>
      </c>
      <c r="T1149">
        <v>0</v>
      </c>
    </row>
    <row r="1150" spans="1:21" x14ac:dyDescent="0.2">
      <c r="A1150" s="2" t="s">
        <v>120</v>
      </c>
      <c r="B1150" s="2" t="s">
        <v>1499</v>
      </c>
      <c r="C1150" s="2" t="s">
        <v>37</v>
      </c>
      <c r="D1150">
        <v>8540</v>
      </c>
      <c r="E1150">
        <v>37749</v>
      </c>
      <c r="F1150">
        <v>4</v>
      </c>
      <c r="G1150" s="2" t="s">
        <v>1003</v>
      </c>
      <c r="H1150" s="2" t="s">
        <v>166</v>
      </c>
      <c r="I1150" s="2" t="s">
        <v>167</v>
      </c>
      <c r="J1150" s="2" t="s">
        <v>168</v>
      </c>
      <c r="K1150">
        <v>1</v>
      </c>
      <c r="L1150" s="2" t="s">
        <v>1500</v>
      </c>
      <c r="M1150">
        <v>102</v>
      </c>
      <c r="N1150">
        <v>1535</v>
      </c>
      <c r="O1150">
        <v>153.5</v>
      </c>
      <c r="P1150">
        <v>255.83</v>
      </c>
      <c r="R1150" s="2" t="s">
        <v>170</v>
      </c>
      <c r="T1150">
        <v>0</v>
      </c>
    </row>
    <row r="1151" spans="1:21" x14ac:dyDescent="0.2">
      <c r="A1151" s="2" t="s">
        <v>120</v>
      </c>
      <c r="B1151" s="2" t="s">
        <v>1501</v>
      </c>
      <c r="C1151" s="2" t="s">
        <v>37</v>
      </c>
      <c r="D1151">
        <v>8540</v>
      </c>
      <c r="E1151">
        <v>37755</v>
      </c>
      <c r="F1151">
        <v>1</v>
      </c>
      <c r="G1151" s="2" t="s">
        <v>69</v>
      </c>
      <c r="H1151" s="2" t="s">
        <v>39</v>
      </c>
      <c r="I1151" s="2" t="s">
        <v>123</v>
      </c>
      <c r="J1151" s="2" t="s">
        <v>124</v>
      </c>
      <c r="K1151">
        <v>1</v>
      </c>
      <c r="L1151" s="2" t="s">
        <v>598</v>
      </c>
      <c r="M1151">
        <v>102</v>
      </c>
      <c r="N1151">
        <v>13940</v>
      </c>
      <c r="O1151">
        <v>1394</v>
      </c>
      <c r="P1151">
        <v>2323.33</v>
      </c>
      <c r="Q1151" s="2" t="s">
        <v>126</v>
      </c>
      <c r="R1151" s="2" t="s">
        <v>127</v>
      </c>
      <c r="S1151">
        <v>1</v>
      </c>
      <c r="T1151">
        <v>1</v>
      </c>
      <c r="U1151">
        <v>10</v>
      </c>
    </row>
    <row r="1152" spans="1:21" x14ac:dyDescent="0.2">
      <c r="A1152" s="2" t="s">
        <v>120</v>
      </c>
      <c r="B1152" s="2" t="s">
        <v>1502</v>
      </c>
      <c r="C1152" s="2" t="s">
        <v>37</v>
      </c>
      <c r="D1152">
        <v>41496</v>
      </c>
      <c r="E1152">
        <v>41496</v>
      </c>
      <c r="F1152">
        <v>1</v>
      </c>
      <c r="G1152" s="2" t="s">
        <v>101</v>
      </c>
      <c r="H1152" s="2" t="s">
        <v>39</v>
      </c>
      <c r="I1152" s="2" t="s">
        <v>123</v>
      </c>
      <c r="J1152" s="2" t="s">
        <v>124</v>
      </c>
      <c r="K1152">
        <v>1</v>
      </c>
      <c r="L1152" s="2" t="s">
        <v>284</v>
      </c>
      <c r="M1152">
        <v>107</v>
      </c>
      <c r="N1152">
        <v>5600</v>
      </c>
      <c r="O1152">
        <v>672</v>
      </c>
      <c r="P1152">
        <v>933.33</v>
      </c>
      <c r="Q1152" s="2" t="s">
        <v>116</v>
      </c>
      <c r="R1152" s="2" t="s">
        <v>127</v>
      </c>
      <c r="S1152">
        <v>1</v>
      </c>
      <c r="T1152">
        <v>1</v>
      </c>
      <c r="U1152">
        <v>10</v>
      </c>
    </row>
    <row r="1153" spans="1:21" x14ac:dyDescent="0.2">
      <c r="A1153" s="2" t="s">
        <v>315</v>
      </c>
      <c r="B1153" s="2" t="s">
        <v>1503</v>
      </c>
      <c r="C1153" s="2" t="s">
        <v>37</v>
      </c>
      <c r="D1153">
        <v>27213</v>
      </c>
      <c r="E1153">
        <v>27213</v>
      </c>
      <c r="F1153">
        <v>4</v>
      </c>
      <c r="G1153" s="2" t="s">
        <v>122</v>
      </c>
      <c r="H1153" s="2" t="s">
        <v>157</v>
      </c>
      <c r="I1153" s="2" t="s">
        <v>158</v>
      </c>
      <c r="J1153" s="2" t="s">
        <v>159</v>
      </c>
      <c r="K1153">
        <v>1</v>
      </c>
      <c r="L1153" s="2" t="s">
        <v>276</v>
      </c>
      <c r="M1153">
        <v>13</v>
      </c>
      <c r="N1153">
        <v>7820</v>
      </c>
      <c r="O1153">
        <v>938.4</v>
      </c>
      <c r="P1153">
        <v>1303.33</v>
      </c>
      <c r="Q1153" s="2" t="s">
        <v>185</v>
      </c>
      <c r="R1153" s="2" t="s">
        <v>127</v>
      </c>
      <c r="T1153">
        <v>0</v>
      </c>
    </row>
    <row r="1154" spans="1:21" x14ac:dyDescent="0.2">
      <c r="A1154" s="2" t="s">
        <v>120</v>
      </c>
      <c r="B1154" s="2" t="s">
        <v>1504</v>
      </c>
      <c r="C1154" s="2" t="s">
        <v>37</v>
      </c>
      <c r="D1154">
        <v>58625</v>
      </c>
      <c r="E1154">
        <v>58625</v>
      </c>
      <c r="F1154">
        <v>4</v>
      </c>
      <c r="G1154" s="2" t="s">
        <v>1505</v>
      </c>
      <c r="H1154" s="2" t="s">
        <v>39</v>
      </c>
      <c r="I1154" s="2" t="s">
        <v>123</v>
      </c>
      <c r="J1154" s="2" t="s">
        <v>124</v>
      </c>
      <c r="K1154">
        <v>1</v>
      </c>
      <c r="L1154" s="2" t="s">
        <v>125</v>
      </c>
      <c r="M1154">
        <v>13</v>
      </c>
      <c r="N1154">
        <v>390</v>
      </c>
      <c r="O1154">
        <v>46.8</v>
      </c>
      <c r="P1154">
        <v>65</v>
      </c>
      <c r="Q1154" s="2" t="s">
        <v>133</v>
      </c>
      <c r="R1154" s="2" t="s">
        <v>42</v>
      </c>
      <c r="T1154">
        <v>1</v>
      </c>
      <c r="U1154">
        <v>10</v>
      </c>
    </row>
    <row r="1155" spans="1:21" x14ac:dyDescent="0.2">
      <c r="A1155" s="2" t="s">
        <v>120</v>
      </c>
      <c r="B1155" s="2" t="s">
        <v>1506</v>
      </c>
      <c r="C1155" s="2" t="s">
        <v>37</v>
      </c>
      <c r="D1155">
        <v>61104</v>
      </c>
      <c r="E1155">
        <v>61108</v>
      </c>
      <c r="F1155">
        <v>4</v>
      </c>
      <c r="G1155" s="2" t="s">
        <v>1507</v>
      </c>
      <c r="H1155" s="2" t="s">
        <v>166</v>
      </c>
      <c r="I1155" s="2" t="s">
        <v>167</v>
      </c>
      <c r="J1155" s="2" t="s">
        <v>168</v>
      </c>
      <c r="K1155">
        <v>1</v>
      </c>
      <c r="L1155" s="2" t="s">
        <v>1508</v>
      </c>
      <c r="M1155">
        <v>13</v>
      </c>
      <c r="N1155">
        <v>582.54999999999995</v>
      </c>
      <c r="O1155">
        <v>69.91</v>
      </c>
      <c r="P1155">
        <v>97.09</v>
      </c>
      <c r="R1155" s="2" t="s">
        <v>170</v>
      </c>
      <c r="T1155">
        <v>0</v>
      </c>
    </row>
    <row r="1156" spans="1:21" x14ac:dyDescent="0.2">
      <c r="A1156" s="2" t="s">
        <v>132</v>
      </c>
      <c r="B1156" s="2" t="s">
        <v>1509</v>
      </c>
      <c r="C1156" s="2" t="s">
        <v>37</v>
      </c>
      <c r="D1156">
        <v>18399</v>
      </c>
      <c r="E1156">
        <v>18399</v>
      </c>
      <c r="F1156">
        <v>4</v>
      </c>
      <c r="G1156" s="2" t="s">
        <v>457</v>
      </c>
      <c r="H1156" s="2" t="s">
        <v>166</v>
      </c>
      <c r="I1156" s="2" t="s">
        <v>167</v>
      </c>
      <c r="J1156" s="2" t="s">
        <v>168</v>
      </c>
      <c r="K1156">
        <v>1</v>
      </c>
      <c r="L1156" s="2" t="s">
        <v>255</v>
      </c>
      <c r="M1156">
        <v>24</v>
      </c>
      <c r="N1156">
        <v>4030</v>
      </c>
      <c r="O1156">
        <v>435.24</v>
      </c>
      <c r="P1156">
        <v>671.66</v>
      </c>
      <c r="R1156" s="2" t="s">
        <v>170</v>
      </c>
      <c r="T1156">
        <v>0</v>
      </c>
    </row>
    <row r="1157" spans="1:21" x14ac:dyDescent="0.2">
      <c r="A1157" s="2" t="s">
        <v>120</v>
      </c>
      <c r="B1157" s="2" t="s">
        <v>1510</v>
      </c>
      <c r="C1157" s="2" t="s">
        <v>37</v>
      </c>
      <c r="D1157">
        <v>27483</v>
      </c>
      <c r="E1157">
        <v>27483</v>
      </c>
      <c r="F1157">
        <v>2</v>
      </c>
      <c r="G1157" s="2" t="s">
        <v>75</v>
      </c>
      <c r="H1157" s="2" t="s">
        <v>39</v>
      </c>
      <c r="I1157" s="2" t="s">
        <v>40</v>
      </c>
      <c r="J1157" s="2" t="s">
        <v>41</v>
      </c>
      <c r="K1157">
        <v>1</v>
      </c>
      <c r="L1157" s="2" t="s">
        <v>191</v>
      </c>
      <c r="N1157">
        <v>6875</v>
      </c>
      <c r="O1157">
        <v>742.5</v>
      </c>
      <c r="P1157">
        <v>0</v>
      </c>
      <c r="R1157" s="2" t="s">
        <v>42</v>
      </c>
      <c r="T1157">
        <v>0</v>
      </c>
      <c r="U1157">
        <v>10</v>
      </c>
    </row>
    <row r="1158" spans="1:21" x14ac:dyDescent="0.2">
      <c r="A1158" s="2" t="s">
        <v>120</v>
      </c>
      <c r="B1158" s="2" t="s">
        <v>1511</v>
      </c>
      <c r="C1158" s="2" t="s">
        <v>37</v>
      </c>
      <c r="D1158">
        <v>27483</v>
      </c>
      <c r="E1158">
        <v>27483</v>
      </c>
      <c r="F1158">
        <v>2</v>
      </c>
      <c r="G1158" s="2" t="s">
        <v>75</v>
      </c>
      <c r="H1158" s="2" t="s">
        <v>166</v>
      </c>
      <c r="I1158" s="2" t="s">
        <v>167</v>
      </c>
      <c r="J1158" s="2" t="s">
        <v>168</v>
      </c>
      <c r="K1158">
        <v>1</v>
      </c>
      <c r="L1158" s="2" t="s">
        <v>142</v>
      </c>
      <c r="N1158">
        <v>3500</v>
      </c>
      <c r="O1158">
        <v>378</v>
      </c>
      <c r="P1158">
        <v>0</v>
      </c>
      <c r="R1158" s="2" t="s">
        <v>170</v>
      </c>
      <c r="T1158">
        <v>0</v>
      </c>
    </row>
    <row r="1159" spans="1:21" x14ac:dyDescent="0.2">
      <c r="A1159" s="2" t="s">
        <v>59</v>
      </c>
      <c r="B1159" s="2" t="s">
        <v>1512</v>
      </c>
      <c r="C1159" s="2" t="s">
        <v>37</v>
      </c>
      <c r="D1159">
        <v>15735</v>
      </c>
      <c r="E1159">
        <v>15735</v>
      </c>
      <c r="F1159">
        <v>1</v>
      </c>
      <c r="G1159" s="2" t="s">
        <v>45</v>
      </c>
      <c r="H1159" s="2" t="s">
        <v>39</v>
      </c>
      <c r="I1159" s="2" t="s">
        <v>123</v>
      </c>
      <c r="J1159" s="2" t="s">
        <v>124</v>
      </c>
      <c r="K1159">
        <v>1</v>
      </c>
      <c r="L1159" s="2" t="s">
        <v>76</v>
      </c>
      <c r="M1159">
        <v>25</v>
      </c>
      <c r="N1159">
        <v>17650</v>
      </c>
      <c r="O1159">
        <v>2118</v>
      </c>
      <c r="P1159">
        <v>2941.68</v>
      </c>
      <c r="Q1159" s="2" t="s">
        <v>132</v>
      </c>
      <c r="R1159" s="2" t="s">
        <v>127</v>
      </c>
      <c r="S1159">
        <v>1</v>
      </c>
      <c r="T1159">
        <v>1</v>
      </c>
      <c r="U1159">
        <v>10</v>
      </c>
    </row>
    <row r="1160" spans="1:21" x14ac:dyDescent="0.2">
      <c r="A1160" s="2" t="s">
        <v>76</v>
      </c>
      <c r="B1160" s="2" t="s">
        <v>1513</v>
      </c>
      <c r="C1160" s="2" t="s">
        <v>37</v>
      </c>
      <c r="D1160">
        <v>15735</v>
      </c>
      <c r="E1160">
        <v>15735</v>
      </c>
      <c r="F1160">
        <v>1</v>
      </c>
      <c r="G1160" s="2" t="s">
        <v>45</v>
      </c>
      <c r="H1160" s="2" t="s">
        <v>39</v>
      </c>
      <c r="I1160" s="2" t="s">
        <v>123</v>
      </c>
      <c r="J1160" s="2" t="s">
        <v>124</v>
      </c>
      <c r="K1160">
        <v>1</v>
      </c>
      <c r="L1160" s="2" t="s">
        <v>73</v>
      </c>
      <c r="M1160">
        <v>25</v>
      </c>
      <c r="N1160">
        <v>18650</v>
      </c>
      <c r="O1160">
        <v>2238</v>
      </c>
      <c r="P1160">
        <v>3108.33</v>
      </c>
      <c r="Q1160" s="2" t="s">
        <v>132</v>
      </c>
      <c r="R1160" s="2" t="s">
        <v>127</v>
      </c>
      <c r="S1160">
        <v>1</v>
      </c>
      <c r="T1160">
        <v>1</v>
      </c>
      <c r="U1160">
        <v>10</v>
      </c>
    </row>
    <row r="1161" spans="1:21" x14ac:dyDescent="0.2">
      <c r="A1161" s="2" t="s">
        <v>59</v>
      </c>
      <c r="B1161" s="2" t="s">
        <v>1514</v>
      </c>
      <c r="C1161" s="2" t="s">
        <v>37</v>
      </c>
      <c r="D1161">
        <v>8253</v>
      </c>
      <c r="E1161">
        <v>33024</v>
      </c>
      <c r="F1161">
        <v>1</v>
      </c>
      <c r="G1161" s="2" t="s">
        <v>93</v>
      </c>
      <c r="H1161" s="2" t="s">
        <v>39</v>
      </c>
      <c r="I1161" s="2" t="s">
        <v>123</v>
      </c>
      <c r="J1161" s="2" t="s">
        <v>124</v>
      </c>
      <c r="K1161">
        <v>1</v>
      </c>
      <c r="L1161" s="2" t="s">
        <v>67</v>
      </c>
      <c r="M1161">
        <v>72</v>
      </c>
      <c r="N1161">
        <v>22384</v>
      </c>
      <c r="O1161">
        <v>3581.44</v>
      </c>
      <c r="P1161">
        <v>3730.66</v>
      </c>
      <c r="Q1161" s="2" t="s">
        <v>132</v>
      </c>
      <c r="R1161" s="2" t="s">
        <v>127</v>
      </c>
      <c r="S1161">
        <v>1</v>
      </c>
      <c r="T1161">
        <v>1</v>
      </c>
      <c r="U1161">
        <v>10</v>
      </c>
    </row>
    <row r="1162" spans="1:21" x14ac:dyDescent="0.2">
      <c r="A1162" s="2" t="s">
        <v>81</v>
      </c>
      <c r="B1162" s="2" t="s">
        <v>1515</v>
      </c>
      <c r="C1162" s="2" t="s">
        <v>37</v>
      </c>
      <c r="D1162">
        <v>45753</v>
      </c>
      <c r="E1162">
        <v>45753</v>
      </c>
      <c r="F1162">
        <v>1</v>
      </c>
      <c r="G1162" s="2" t="s">
        <v>1516</v>
      </c>
      <c r="H1162" s="2" t="s">
        <v>39</v>
      </c>
      <c r="I1162" s="2" t="s">
        <v>212</v>
      </c>
      <c r="J1162" s="2" t="s">
        <v>1517</v>
      </c>
      <c r="K1162">
        <v>1</v>
      </c>
      <c r="L1162" s="2" t="s">
        <v>73</v>
      </c>
      <c r="M1162">
        <v>154</v>
      </c>
      <c r="N1162">
        <v>4100</v>
      </c>
      <c r="O1162">
        <v>492</v>
      </c>
      <c r="P1162">
        <v>683.33</v>
      </c>
      <c r="R1162" s="2" t="s">
        <v>42</v>
      </c>
      <c r="T1162">
        <v>1</v>
      </c>
      <c r="U1162">
        <v>14</v>
      </c>
    </row>
    <row r="1163" spans="1:21" x14ac:dyDescent="0.2">
      <c r="A1163" s="2" t="s">
        <v>91</v>
      </c>
      <c r="B1163" s="2" t="s">
        <v>1518</v>
      </c>
      <c r="C1163" s="2" t="s">
        <v>37</v>
      </c>
      <c r="D1163">
        <v>61565</v>
      </c>
      <c r="E1163">
        <v>6596</v>
      </c>
      <c r="F1163">
        <v>4</v>
      </c>
      <c r="G1163" s="2" t="s">
        <v>1367</v>
      </c>
      <c r="H1163" s="2" t="s">
        <v>39</v>
      </c>
      <c r="I1163" s="2" t="s">
        <v>123</v>
      </c>
      <c r="J1163" s="2" t="s">
        <v>124</v>
      </c>
      <c r="K1163">
        <v>1</v>
      </c>
      <c r="L1163" s="2" t="s">
        <v>73</v>
      </c>
      <c r="M1163">
        <v>13</v>
      </c>
      <c r="N1163">
        <v>12000</v>
      </c>
      <c r="O1163">
        <v>1440</v>
      </c>
      <c r="P1163">
        <v>2000</v>
      </c>
      <c r="Q1163" s="2" t="s">
        <v>132</v>
      </c>
      <c r="R1163" s="2" t="s">
        <v>127</v>
      </c>
      <c r="S1163">
        <v>1</v>
      </c>
      <c r="T1163">
        <v>1</v>
      </c>
      <c r="U1163">
        <v>10</v>
      </c>
    </row>
    <row r="1164" spans="1:21" x14ac:dyDescent="0.2">
      <c r="A1164" s="2" t="s">
        <v>182</v>
      </c>
      <c r="B1164" s="2" t="s">
        <v>1519</v>
      </c>
      <c r="C1164" s="2" t="s">
        <v>37</v>
      </c>
      <c r="D1164">
        <v>32101</v>
      </c>
      <c r="E1164">
        <v>32101</v>
      </c>
      <c r="F1164">
        <v>1</v>
      </c>
      <c r="G1164" s="2" t="s">
        <v>1520</v>
      </c>
      <c r="H1164" s="2" t="s">
        <v>39</v>
      </c>
      <c r="I1164" s="2" t="s">
        <v>123</v>
      </c>
      <c r="J1164" s="2" t="s">
        <v>124</v>
      </c>
      <c r="K1164">
        <v>1</v>
      </c>
      <c r="L1164" s="2" t="s">
        <v>103</v>
      </c>
      <c r="M1164">
        <v>13</v>
      </c>
      <c r="N1164">
        <v>909</v>
      </c>
      <c r="O1164">
        <v>109.08</v>
      </c>
      <c r="P1164">
        <v>151.5</v>
      </c>
      <c r="Q1164" s="2" t="s">
        <v>132</v>
      </c>
      <c r="R1164" s="2" t="s">
        <v>42</v>
      </c>
      <c r="S1164">
        <v>1</v>
      </c>
      <c r="T1164">
        <v>1</v>
      </c>
      <c r="U1164">
        <v>10</v>
      </c>
    </row>
    <row r="1165" spans="1:21" x14ac:dyDescent="0.2">
      <c r="A1165" s="2" t="s">
        <v>43</v>
      </c>
      <c r="B1165" s="2" t="s">
        <v>1521</v>
      </c>
      <c r="C1165" s="2" t="s">
        <v>37</v>
      </c>
      <c r="D1165">
        <v>33801</v>
      </c>
      <c r="E1165">
        <v>33801</v>
      </c>
      <c r="F1165">
        <v>4</v>
      </c>
      <c r="G1165" s="2" t="s">
        <v>476</v>
      </c>
      <c r="H1165" s="2" t="s">
        <v>39</v>
      </c>
      <c r="I1165" s="2" t="s">
        <v>123</v>
      </c>
      <c r="J1165" s="2" t="s">
        <v>124</v>
      </c>
      <c r="K1165">
        <v>1</v>
      </c>
      <c r="L1165" s="2" t="s">
        <v>58</v>
      </c>
      <c r="M1165">
        <v>13</v>
      </c>
      <c r="N1165">
        <v>11400</v>
      </c>
      <c r="O1165">
        <v>1368</v>
      </c>
      <c r="P1165">
        <v>1900</v>
      </c>
      <c r="Q1165" s="2" t="s">
        <v>132</v>
      </c>
      <c r="R1165" s="2" t="s">
        <v>127</v>
      </c>
      <c r="S1165">
        <v>1</v>
      </c>
      <c r="T1165">
        <v>1</v>
      </c>
      <c r="U1165">
        <v>10</v>
      </c>
    </row>
    <row r="1166" spans="1:21" x14ac:dyDescent="0.2">
      <c r="A1166" s="2" t="s">
        <v>64</v>
      </c>
      <c r="B1166" s="2" t="s">
        <v>1522</v>
      </c>
      <c r="C1166" s="2" t="s">
        <v>37</v>
      </c>
      <c r="D1166">
        <v>33801</v>
      </c>
      <c r="E1166">
        <v>33801</v>
      </c>
      <c r="F1166">
        <v>4</v>
      </c>
      <c r="G1166" s="2" t="s">
        <v>476</v>
      </c>
      <c r="H1166" s="2" t="s">
        <v>39</v>
      </c>
      <c r="I1166" s="2" t="s">
        <v>123</v>
      </c>
      <c r="J1166" s="2" t="s">
        <v>124</v>
      </c>
      <c r="K1166">
        <v>1</v>
      </c>
      <c r="L1166" s="2" t="s">
        <v>76</v>
      </c>
      <c r="M1166">
        <v>13</v>
      </c>
      <c r="N1166">
        <v>17450</v>
      </c>
      <c r="O1166">
        <v>2094</v>
      </c>
      <c r="P1166">
        <v>2908.33</v>
      </c>
      <c r="Q1166" s="2" t="s">
        <v>132</v>
      </c>
      <c r="R1166" s="2" t="s">
        <v>127</v>
      </c>
      <c r="S1166">
        <v>1</v>
      </c>
      <c r="T1166">
        <v>1</v>
      </c>
      <c r="U1166">
        <v>10</v>
      </c>
    </row>
    <row r="1167" spans="1:21" x14ac:dyDescent="0.2">
      <c r="A1167" s="2" t="s">
        <v>80</v>
      </c>
      <c r="B1167" s="2" t="s">
        <v>1523</v>
      </c>
      <c r="C1167" s="2" t="s">
        <v>37</v>
      </c>
      <c r="D1167">
        <v>33806</v>
      </c>
      <c r="E1167">
        <v>33806</v>
      </c>
      <c r="F1167">
        <v>4</v>
      </c>
      <c r="G1167" s="2" t="s">
        <v>1524</v>
      </c>
      <c r="H1167" s="2" t="s">
        <v>39</v>
      </c>
      <c r="I1167" s="2" t="s">
        <v>123</v>
      </c>
      <c r="J1167" s="2" t="s">
        <v>124</v>
      </c>
      <c r="K1167">
        <v>1</v>
      </c>
      <c r="L1167" s="2" t="s">
        <v>47</v>
      </c>
      <c r="M1167">
        <v>13</v>
      </c>
      <c r="N1167">
        <v>12100</v>
      </c>
      <c r="O1167">
        <v>1452</v>
      </c>
      <c r="P1167">
        <v>2016.66</v>
      </c>
      <c r="Q1167" s="2" t="s">
        <v>132</v>
      </c>
      <c r="R1167" s="2" t="s">
        <v>127</v>
      </c>
      <c r="S1167">
        <v>1</v>
      </c>
      <c r="T1167">
        <v>1</v>
      </c>
      <c r="U1167">
        <v>10</v>
      </c>
    </row>
    <row r="1168" spans="1:21" x14ac:dyDescent="0.2">
      <c r="A1168" s="2" t="s">
        <v>110</v>
      </c>
      <c r="B1168" s="2" t="s">
        <v>1525</v>
      </c>
      <c r="C1168" s="2" t="s">
        <v>37</v>
      </c>
      <c r="D1168">
        <v>36615</v>
      </c>
      <c r="E1168">
        <v>36615</v>
      </c>
      <c r="F1168">
        <v>4</v>
      </c>
      <c r="G1168" s="2" t="s">
        <v>773</v>
      </c>
      <c r="H1168" s="2" t="s">
        <v>39</v>
      </c>
      <c r="I1168" s="2" t="s">
        <v>123</v>
      </c>
      <c r="J1168" s="2" t="s">
        <v>124</v>
      </c>
      <c r="K1168">
        <v>1</v>
      </c>
      <c r="L1168" s="2" t="s">
        <v>81</v>
      </c>
      <c r="M1168">
        <v>13</v>
      </c>
      <c r="N1168">
        <v>25800</v>
      </c>
      <c r="O1168">
        <v>3096</v>
      </c>
      <c r="P1168">
        <v>4300</v>
      </c>
      <c r="Q1168" s="2" t="s">
        <v>132</v>
      </c>
      <c r="R1168" s="2" t="s">
        <v>127</v>
      </c>
      <c r="S1168">
        <v>1</v>
      </c>
      <c r="T1168">
        <v>1</v>
      </c>
      <c r="U1168">
        <v>10</v>
      </c>
    </row>
    <row r="1169" spans="1:21" x14ac:dyDescent="0.2">
      <c r="A1169" s="2" t="s">
        <v>81</v>
      </c>
      <c r="B1169" s="2" t="s">
        <v>1526</v>
      </c>
      <c r="C1169" s="2" t="s">
        <v>37</v>
      </c>
      <c r="D1169">
        <v>39821</v>
      </c>
      <c r="E1169">
        <v>39821</v>
      </c>
      <c r="F1169">
        <v>4</v>
      </c>
      <c r="G1169" s="2" t="s">
        <v>1527</v>
      </c>
      <c r="H1169" s="2" t="s">
        <v>39</v>
      </c>
      <c r="I1169" s="2" t="s">
        <v>123</v>
      </c>
      <c r="J1169" s="2" t="s">
        <v>124</v>
      </c>
      <c r="K1169">
        <v>1</v>
      </c>
      <c r="L1169" s="2" t="s">
        <v>47</v>
      </c>
      <c r="M1169">
        <v>13</v>
      </c>
      <c r="N1169">
        <v>10280</v>
      </c>
      <c r="O1169">
        <v>1233.5999999999999</v>
      </c>
      <c r="P1169">
        <v>1713.35</v>
      </c>
      <c r="Q1169" s="2" t="s">
        <v>132</v>
      </c>
      <c r="R1169" s="2" t="s">
        <v>127</v>
      </c>
      <c r="S1169">
        <v>1</v>
      </c>
      <c r="T1169">
        <v>1</v>
      </c>
      <c r="U1169">
        <v>10</v>
      </c>
    </row>
    <row r="1170" spans="1:21" x14ac:dyDescent="0.2">
      <c r="A1170" s="2" t="s">
        <v>110</v>
      </c>
      <c r="B1170" s="2" t="s">
        <v>1528</v>
      </c>
      <c r="C1170" s="2" t="s">
        <v>37</v>
      </c>
      <c r="D1170">
        <v>3179</v>
      </c>
      <c r="E1170">
        <v>41393</v>
      </c>
      <c r="F1170">
        <v>1</v>
      </c>
      <c r="G1170" s="2" t="s">
        <v>1529</v>
      </c>
      <c r="H1170" s="2" t="s">
        <v>39</v>
      </c>
      <c r="I1170" s="2" t="s">
        <v>123</v>
      </c>
      <c r="J1170" s="2" t="s">
        <v>124</v>
      </c>
      <c r="K1170">
        <v>1</v>
      </c>
      <c r="L1170" s="2" t="s">
        <v>81</v>
      </c>
      <c r="M1170">
        <v>13</v>
      </c>
      <c r="N1170">
        <v>1185</v>
      </c>
      <c r="O1170">
        <v>142.19999999999999</v>
      </c>
      <c r="P1170">
        <v>197.52</v>
      </c>
      <c r="Q1170" s="2" t="s">
        <v>132</v>
      </c>
      <c r="R1170" s="2" t="s">
        <v>42</v>
      </c>
      <c r="S1170">
        <v>1</v>
      </c>
      <c r="T1170">
        <v>1</v>
      </c>
      <c r="U1170">
        <v>10</v>
      </c>
    </row>
    <row r="1171" spans="1:21" x14ac:dyDescent="0.2">
      <c r="A1171" s="2" t="s">
        <v>58</v>
      </c>
      <c r="B1171" s="2" t="s">
        <v>1530</v>
      </c>
      <c r="C1171" s="2" t="s">
        <v>37</v>
      </c>
      <c r="D1171">
        <v>8867</v>
      </c>
      <c r="E1171">
        <v>42251</v>
      </c>
      <c r="F1171">
        <v>1</v>
      </c>
      <c r="G1171" s="2" t="s">
        <v>944</v>
      </c>
      <c r="H1171" s="2" t="s">
        <v>39</v>
      </c>
      <c r="I1171" s="2" t="s">
        <v>123</v>
      </c>
      <c r="J1171" s="2" t="s">
        <v>124</v>
      </c>
      <c r="K1171">
        <v>1</v>
      </c>
      <c r="L1171" s="2" t="s">
        <v>59</v>
      </c>
      <c r="M1171">
        <v>13</v>
      </c>
      <c r="N1171">
        <v>10210</v>
      </c>
      <c r="O1171">
        <v>1225.2</v>
      </c>
      <c r="P1171">
        <v>1701.67</v>
      </c>
      <c r="Q1171" s="2" t="s">
        <v>132</v>
      </c>
      <c r="R1171" s="2" t="s">
        <v>127</v>
      </c>
      <c r="S1171">
        <v>1</v>
      </c>
      <c r="T1171">
        <v>1</v>
      </c>
      <c r="U1171">
        <v>10</v>
      </c>
    </row>
    <row r="1172" spans="1:21" x14ac:dyDescent="0.2">
      <c r="A1172" s="2" t="s">
        <v>59</v>
      </c>
      <c r="B1172" s="2" t="s">
        <v>1531</v>
      </c>
      <c r="C1172" s="2" t="s">
        <v>37</v>
      </c>
      <c r="D1172">
        <v>5881</v>
      </c>
      <c r="E1172">
        <v>42744</v>
      </c>
      <c r="F1172">
        <v>1</v>
      </c>
      <c r="G1172" s="2" t="s">
        <v>1532</v>
      </c>
      <c r="H1172" s="2" t="s">
        <v>39</v>
      </c>
      <c r="I1172" s="2" t="s">
        <v>123</v>
      </c>
      <c r="J1172" s="2" t="s">
        <v>124</v>
      </c>
      <c r="K1172">
        <v>1</v>
      </c>
      <c r="L1172" s="2" t="s">
        <v>81</v>
      </c>
      <c r="M1172">
        <v>13</v>
      </c>
      <c r="N1172">
        <v>2180</v>
      </c>
      <c r="O1172">
        <v>261.60000000000002</v>
      </c>
      <c r="P1172">
        <v>363.33</v>
      </c>
      <c r="Q1172" s="2" t="s">
        <v>132</v>
      </c>
      <c r="R1172" s="2" t="s">
        <v>42</v>
      </c>
      <c r="S1172">
        <v>1</v>
      </c>
      <c r="T1172">
        <v>1</v>
      </c>
      <c r="U1172">
        <v>10</v>
      </c>
    </row>
    <row r="1173" spans="1:21" x14ac:dyDescent="0.2">
      <c r="A1173" s="2" t="s">
        <v>81</v>
      </c>
      <c r="B1173" s="2" t="s">
        <v>1533</v>
      </c>
      <c r="C1173" s="2" t="s">
        <v>37</v>
      </c>
      <c r="D1173">
        <v>54666</v>
      </c>
      <c r="E1173">
        <v>65048</v>
      </c>
      <c r="F1173">
        <v>4</v>
      </c>
      <c r="G1173" s="2" t="s">
        <v>1534</v>
      </c>
      <c r="H1173" s="2" t="s">
        <v>39</v>
      </c>
      <c r="I1173" s="2" t="s">
        <v>123</v>
      </c>
      <c r="J1173" s="2" t="s">
        <v>124</v>
      </c>
      <c r="K1173">
        <v>1</v>
      </c>
      <c r="L1173" s="2" t="s">
        <v>104</v>
      </c>
      <c r="M1173">
        <v>108</v>
      </c>
      <c r="N1173">
        <v>3060</v>
      </c>
      <c r="O1173">
        <v>330.48</v>
      </c>
      <c r="P1173">
        <v>510</v>
      </c>
      <c r="Q1173" s="2" t="s">
        <v>132</v>
      </c>
      <c r="R1173" s="2" t="s">
        <v>42</v>
      </c>
      <c r="S1173">
        <v>1</v>
      </c>
      <c r="T1173">
        <v>1</v>
      </c>
      <c r="U1173">
        <v>10</v>
      </c>
    </row>
    <row r="1174" spans="1:21" x14ac:dyDescent="0.2">
      <c r="A1174" s="2" t="s">
        <v>103</v>
      </c>
      <c r="B1174" s="2" t="s">
        <v>1535</v>
      </c>
      <c r="C1174" s="2" t="s">
        <v>37</v>
      </c>
      <c r="D1174">
        <v>15738</v>
      </c>
      <c r="E1174">
        <v>15738</v>
      </c>
      <c r="F1174">
        <v>1</v>
      </c>
      <c r="G1174" s="2" t="s">
        <v>1536</v>
      </c>
      <c r="H1174" s="2" t="s">
        <v>39</v>
      </c>
      <c r="I1174" s="2" t="s">
        <v>123</v>
      </c>
      <c r="J1174" s="2" t="s">
        <v>124</v>
      </c>
      <c r="K1174">
        <v>1</v>
      </c>
      <c r="L1174" s="2" t="s">
        <v>171</v>
      </c>
      <c r="M1174">
        <v>25</v>
      </c>
      <c r="N1174">
        <v>2700</v>
      </c>
      <c r="O1174">
        <v>324</v>
      </c>
      <c r="P1174">
        <v>450</v>
      </c>
      <c r="Q1174" s="2" t="s">
        <v>215</v>
      </c>
      <c r="R1174" s="2" t="s">
        <v>42</v>
      </c>
      <c r="S1174">
        <v>1</v>
      </c>
      <c r="T1174">
        <v>1</v>
      </c>
      <c r="U1174">
        <v>10</v>
      </c>
    </row>
    <row r="1175" spans="1:21" x14ac:dyDescent="0.2">
      <c r="A1175" s="2" t="s">
        <v>80</v>
      </c>
      <c r="B1175" s="2" t="s">
        <v>1537</v>
      </c>
      <c r="C1175" s="2" t="s">
        <v>37</v>
      </c>
      <c r="D1175">
        <v>15740</v>
      </c>
      <c r="E1175">
        <v>15740</v>
      </c>
      <c r="F1175">
        <v>1</v>
      </c>
      <c r="G1175" s="2" t="s">
        <v>1337</v>
      </c>
      <c r="H1175" s="2" t="s">
        <v>39</v>
      </c>
      <c r="I1175" s="2" t="s">
        <v>123</v>
      </c>
      <c r="J1175" s="2" t="s">
        <v>124</v>
      </c>
      <c r="K1175">
        <v>1</v>
      </c>
      <c r="L1175" s="2" t="s">
        <v>147</v>
      </c>
      <c r="M1175">
        <v>25</v>
      </c>
      <c r="N1175">
        <v>360</v>
      </c>
      <c r="O1175">
        <v>43.2</v>
      </c>
      <c r="P1175">
        <v>60</v>
      </c>
      <c r="Q1175" s="2" t="s">
        <v>215</v>
      </c>
      <c r="R1175" s="2" t="s">
        <v>42</v>
      </c>
      <c r="S1175">
        <v>1</v>
      </c>
      <c r="T1175">
        <v>1</v>
      </c>
      <c r="U1175">
        <v>10</v>
      </c>
    </row>
    <row r="1176" spans="1:21" x14ac:dyDescent="0.2">
      <c r="A1176" s="2" t="s">
        <v>104</v>
      </c>
      <c r="B1176" s="2" t="s">
        <v>1538</v>
      </c>
      <c r="C1176" s="2" t="s">
        <v>37</v>
      </c>
      <c r="D1176">
        <v>19568</v>
      </c>
      <c r="E1176">
        <v>19568</v>
      </c>
      <c r="F1176">
        <v>1</v>
      </c>
      <c r="G1176" s="2" t="s">
        <v>49</v>
      </c>
      <c r="H1176" s="2" t="s">
        <v>39</v>
      </c>
      <c r="I1176" s="2" t="s">
        <v>123</v>
      </c>
      <c r="J1176" s="2" t="s">
        <v>124</v>
      </c>
      <c r="K1176">
        <v>1</v>
      </c>
      <c r="L1176" s="2" t="s">
        <v>171</v>
      </c>
      <c r="M1176">
        <v>25</v>
      </c>
      <c r="N1176">
        <v>3950</v>
      </c>
      <c r="O1176">
        <v>474</v>
      </c>
      <c r="P1176">
        <v>658.33</v>
      </c>
      <c r="Q1176" s="2" t="s">
        <v>215</v>
      </c>
      <c r="R1176" s="2" t="s">
        <v>42</v>
      </c>
      <c r="S1176">
        <v>1</v>
      </c>
      <c r="T1176">
        <v>1</v>
      </c>
      <c r="U1176">
        <v>10</v>
      </c>
    </row>
    <row r="1177" spans="1:21" x14ac:dyDescent="0.2">
      <c r="A1177" s="2" t="s">
        <v>206</v>
      </c>
      <c r="B1177" s="2" t="s">
        <v>1539</v>
      </c>
      <c r="C1177" s="2" t="s">
        <v>37</v>
      </c>
      <c r="D1177">
        <v>27483</v>
      </c>
      <c r="E1177">
        <v>27483</v>
      </c>
      <c r="F1177">
        <v>1</v>
      </c>
      <c r="G1177" s="2" t="s">
        <v>75</v>
      </c>
      <c r="H1177" s="2" t="s">
        <v>39</v>
      </c>
      <c r="I1177" s="2" t="s">
        <v>123</v>
      </c>
      <c r="J1177" s="2" t="s">
        <v>124</v>
      </c>
      <c r="K1177">
        <v>1</v>
      </c>
      <c r="L1177" s="2" t="s">
        <v>63</v>
      </c>
      <c r="N1177">
        <v>3700</v>
      </c>
      <c r="O1177">
        <v>442.85</v>
      </c>
      <c r="P1177">
        <v>0</v>
      </c>
      <c r="Q1177" s="2" t="s">
        <v>215</v>
      </c>
      <c r="R1177" s="2" t="s">
        <v>42</v>
      </c>
      <c r="S1177">
        <v>1</v>
      </c>
      <c r="T1177">
        <v>1</v>
      </c>
      <c r="U1177">
        <v>10</v>
      </c>
    </row>
    <row r="1178" spans="1:21" x14ac:dyDescent="0.2">
      <c r="A1178" s="2" t="s">
        <v>80</v>
      </c>
      <c r="B1178" s="2" t="s">
        <v>1540</v>
      </c>
      <c r="C1178" s="2" t="s">
        <v>37</v>
      </c>
      <c r="D1178">
        <v>27483</v>
      </c>
      <c r="E1178">
        <v>27483</v>
      </c>
      <c r="F1178">
        <v>1</v>
      </c>
      <c r="G1178" s="2" t="s">
        <v>75</v>
      </c>
      <c r="H1178" s="2" t="s">
        <v>39</v>
      </c>
      <c r="I1178" s="2" t="s">
        <v>123</v>
      </c>
      <c r="J1178" s="2" t="s">
        <v>124</v>
      </c>
      <c r="K1178">
        <v>1</v>
      </c>
      <c r="L1178" s="2" t="s">
        <v>171</v>
      </c>
      <c r="N1178">
        <v>5190</v>
      </c>
      <c r="O1178">
        <v>622.79999999999995</v>
      </c>
      <c r="P1178">
        <v>0</v>
      </c>
      <c r="Q1178" s="2" t="s">
        <v>215</v>
      </c>
      <c r="R1178" s="2" t="s">
        <v>127</v>
      </c>
      <c r="S1178">
        <v>1</v>
      </c>
      <c r="T1178">
        <v>1</v>
      </c>
      <c r="U1178">
        <v>10</v>
      </c>
    </row>
    <row r="1179" spans="1:21" x14ac:dyDescent="0.2">
      <c r="A1179" s="2" t="s">
        <v>58</v>
      </c>
      <c r="B1179" s="2" t="s">
        <v>1541</v>
      </c>
      <c r="C1179" s="2" t="s">
        <v>37</v>
      </c>
      <c r="D1179">
        <v>8540</v>
      </c>
      <c r="E1179">
        <v>37749</v>
      </c>
      <c r="F1179">
        <v>1</v>
      </c>
      <c r="G1179" s="2" t="s">
        <v>1003</v>
      </c>
      <c r="H1179" s="2" t="s">
        <v>39</v>
      </c>
      <c r="I1179" s="2" t="s">
        <v>123</v>
      </c>
      <c r="J1179" s="2" t="s">
        <v>124</v>
      </c>
      <c r="K1179">
        <v>1</v>
      </c>
      <c r="L1179" s="2" t="s">
        <v>67</v>
      </c>
      <c r="M1179">
        <v>102</v>
      </c>
      <c r="N1179">
        <v>46500</v>
      </c>
      <c r="O1179">
        <v>4650</v>
      </c>
      <c r="P1179">
        <v>7750</v>
      </c>
      <c r="Q1179" s="2" t="s">
        <v>200</v>
      </c>
      <c r="R1179" s="2" t="s">
        <v>127</v>
      </c>
      <c r="S1179">
        <v>1</v>
      </c>
      <c r="T1179">
        <v>1</v>
      </c>
      <c r="U1179">
        <v>10</v>
      </c>
    </row>
    <row r="1180" spans="1:21" x14ac:dyDescent="0.2">
      <c r="A1180" s="2" t="s">
        <v>81</v>
      </c>
      <c r="B1180" s="2" t="s">
        <v>1542</v>
      </c>
      <c r="C1180" s="2" t="s">
        <v>37</v>
      </c>
      <c r="D1180">
        <v>8540</v>
      </c>
      <c r="E1180">
        <v>37755</v>
      </c>
      <c r="F1180">
        <v>1</v>
      </c>
      <c r="G1180" s="2" t="s">
        <v>69</v>
      </c>
      <c r="H1180" s="2" t="s">
        <v>39</v>
      </c>
      <c r="I1180" s="2" t="s">
        <v>123</v>
      </c>
      <c r="J1180" s="2" t="s">
        <v>124</v>
      </c>
      <c r="K1180">
        <v>1</v>
      </c>
      <c r="L1180" s="2" t="s">
        <v>73</v>
      </c>
      <c r="M1180">
        <v>102</v>
      </c>
      <c r="N1180">
        <v>28100</v>
      </c>
      <c r="O1180">
        <v>2810</v>
      </c>
      <c r="P1180">
        <v>4683.33</v>
      </c>
      <c r="Q1180" s="2" t="s">
        <v>200</v>
      </c>
      <c r="R1180" s="2" t="s">
        <v>127</v>
      </c>
      <c r="S1180">
        <v>1</v>
      </c>
      <c r="T1180">
        <v>1</v>
      </c>
      <c r="U1180">
        <v>10</v>
      </c>
    </row>
    <row r="1181" spans="1:21" x14ac:dyDescent="0.2">
      <c r="A1181" s="2" t="s">
        <v>110</v>
      </c>
      <c r="B1181" s="2" t="s">
        <v>1543</v>
      </c>
      <c r="C1181" s="2" t="s">
        <v>37</v>
      </c>
      <c r="D1181">
        <v>8540</v>
      </c>
      <c r="E1181">
        <v>37757</v>
      </c>
      <c r="F1181">
        <v>1</v>
      </c>
      <c r="G1181" s="2" t="s">
        <v>1031</v>
      </c>
      <c r="H1181" s="2" t="s">
        <v>39</v>
      </c>
      <c r="I1181" s="2" t="s">
        <v>123</v>
      </c>
      <c r="J1181" s="2" t="s">
        <v>124</v>
      </c>
      <c r="K1181">
        <v>1</v>
      </c>
      <c r="L1181" s="2" t="s">
        <v>104</v>
      </c>
      <c r="M1181">
        <v>102</v>
      </c>
      <c r="N1181">
        <v>15863</v>
      </c>
      <c r="O1181">
        <v>1586.3</v>
      </c>
      <c r="P1181">
        <v>2643.87</v>
      </c>
      <c r="Q1181" s="2" t="s">
        <v>200</v>
      </c>
      <c r="R1181" s="2" t="s">
        <v>127</v>
      </c>
      <c r="S1181">
        <v>1</v>
      </c>
      <c r="T1181">
        <v>1</v>
      </c>
      <c r="U1181">
        <v>10</v>
      </c>
    </row>
    <row r="1182" spans="1:21" x14ac:dyDescent="0.2">
      <c r="A1182" s="2" t="s">
        <v>110</v>
      </c>
      <c r="B1182" s="2" t="s">
        <v>1544</v>
      </c>
      <c r="C1182" s="2" t="s">
        <v>37</v>
      </c>
      <c r="D1182">
        <v>8540</v>
      </c>
      <c r="E1182">
        <v>47807</v>
      </c>
      <c r="F1182">
        <v>1</v>
      </c>
      <c r="G1182" s="2" t="s">
        <v>72</v>
      </c>
      <c r="H1182" s="2" t="s">
        <v>39</v>
      </c>
      <c r="I1182" s="2" t="s">
        <v>123</v>
      </c>
      <c r="J1182" s="2" t="s">
        <v>124</v>
      </c>
      <c r="K1182">
        <v>1</v>
      </c>
      <c r="L1182" s="2" t="s">
        <v>47</v>
      </c>
      <c r="M1182">
        <v>102</v>
      </c>
      <c r="N1182">
        <v>4255</v>
      </c>
      <c r="O1182">
        <v>425.5</v>
      </c>
      <c r="P1182">
        <v>709.17</v>
      </c>
      <c r="Q1182" s="2" t="s">
        <v>200</v>
      </c>
      <c r="R1182" s="2" t="s">
        <v>42</v>
      </c>
      <c r="S1182">
        <v>1</v>
      </c>
      <c r="T1182">
        <v>1</v>
      </c>
      <c r="U1182">
        <v>10</v>
      </c>
    </row>
    <row r="1183" spans="1:21" x14ac:dyDescent="0.2">
      <c r="A1183" s="2" t="s">
        <v>182</v>
      </c>
      <c r="B1183" s="2" t="s">
        <v>1545</v>
      </c>
      <c r="C1183" s="2" t="s">
        <v>37</v>
      </c>
      <c r="D1183">
        <v>59254</v>
      </c>
      <c r="E1183">
        <v>59255</v>
      </c>
      <c r="F1183">
        <v>1</v>
      </c>
      <c r="G1183" s="2" t="s">
        <v>1546</v>
      </c>
      <c r="H1183" s="2" t="s">
        <v>39</v>
      </c>
      <c r="I1183" s="2" t="s">
        <v>123</v>
      </c>
      <c r="J1183" s="2" t="s">
        <v>124</v>
      </c>
      <c r="K1183">
        <v>1</v>
      </c>
      <c r="L1183" s="2" t="s">
        <v>104</v>
      </c>
      <c r="M1183">
        <v>102</v>
      </c>
      <c r="N1183">
        <v>22239</v>
      </c>
      <c r="O1183">
        <v>2223.9</v>
      </c>
      <c r="P1183">
        <v>3706.51</v>
      </c>
      <c r="Q1183" s="2" t="s">
        <v>185</v>
      </c>
      <c r="R1183" s="2" t="s">
        <v>127</v>
      </c>
      <c r="S1183">
        <v>1</v>
      </c>
      <c r="T1183">
        <v>1</v>
      </c>
      <c r="U1183">
        <v>10</v>
      </c>
    </row>
    <row r="1184" spans="1:21" x14ac:dyDescent="0.2">
      <c r="A1184" s="2" t="s">
        <v>182</v>
      </c>
      <c r="B1184" s="2" t="s">
        <v>1547</v>
      </c>
      <c r="C1184" s="2" t="s">
        <v>37</v>
      </c>
      <c r="D1184">
        <v>8636</v>
      </c>
      <c r="E1184">
        <v>39657</v>
      </c>
      <c r="F1184">
        <v>1</v>
      </c>
      <c r="G1184" s="2" t="s">
        <v>1432</v>
      </c>
      <c r="H1184" s="2" t="s">
        <v>39</v>
      </c>
      <c r="I1184" s="2" t="s">
        <v>123</v>
      </c>
      <c r="J1184" s="2" t="s">
        <v>124</v>
      </c>
      <c r="K1184">
        <v>1</v>
      </c>
      <c r="L1184" s="2" t="s">
        <v>104</v>
      </c>
      <c r="M1184">
        <v>13</v>
      </c>
      <c r="N1184">
        <v>3540</v>
      </c>
      <c r="O1184">
        <v>424.8</v>
      </c>
      <c r="P1184">
        <v>590</v>
      </c>
      <c r="Q1184" s="2" t="s">
        <v>185</v>
      </c>
      <c r="R1184" s="2" t="s">
        <v>127</v>
      </c>
      <c r="S1184">
        <v>1</v>
      </c>
      <c r="T1184">
        <v>1</v>
      </c>
      <c r="U1184">
        <v>10</v>
      </c>
    </row>
    <row r="1185" spans="1:21" x14ac:dyDescent="0.2">
      <c r="A1185" s="2" t="s">
        <v>171</v>
      </c>
      <c r="B1185" s="2" t="s">
        <v>1548</v>
      </c>
      <c r="C1185" s="2" t="s">
        <v>37</v>
      </c>
      <c r="D1185">
        <v>36615</v>
      </c>
      <c r="E1185">
        <v>36615</v>
      </c>
      <c r="F1185">
        <v>4</v>
      </c>
      <c r="G1185" s="2" t="s">
        <v>773</v>
      </c>
      <c r="H1185" s="2" t="s">
        <v>39</v>
      </c>
      <c r="I1185" s="2" t="s">
        <v>123</v>
      </c>
      <c r="J1185" s="2" t="s">
        <v>124</v>
      </c>
      <c r="K1185">
        <v>1</v>
      </c>
      <c r="L1185" s="2" t="s">
        <v>206</v>
      </c>
      <c r="M1185">
        <v>13</v>
      </c>
      <c r="N1185">
        <v>33800</v>
      </c>
      <c r="O1185">
        <v>4056</v>
      </c>
      <c r="P1185">
        <v>5633.34</v>
      </c>
      <c r="Q1185" s="2" t="s">
        <v>215</v>
      </c>
      <c r="R1185" s="2" t="s">
        <v>127</v>
      </c>
      <c r="S1185">
        <v>1</v>
      </c>
      <c r="T1185">
        <v>1</v>
      </c>
      <c r="U1185">
        <v>10</v>
      </c>
    </row>
    <row r="1186" spans="1:21" x14ac:dyDescent="0.2">
      <c r="A1186" s="2" t="s">
        <v>67</v>
      </c>
      <c r="B1186" s="2" t="s">
        <v>1549</v>
      </c>
      <c r="C1186" s="2" t="s">
        <v>37</v>
      </c>
      <c r="D1186">
        <v>3344</v>
      </c>
      <c r="E1186">
        <v>37376</v>
      </c>
      <c r="F1186">
        <v>6</v>
      </c>
      <c r="G1186" s="2" t="s">
        <v>1550</v>
      </c>
      <c r="H1186" s="2" t="s">
        <v>39</v>
      </c>
      <c r="I1186" s="2" t="s">
        <v>123</v>
      </c>
      <c r="J1186" s="2" t="s">
        <v>124</v>
      </c>
      <c r="K1186">
        <v>1</v>
      </c>
      <c r="L1186" s="2" t="s">
        <v>81</v>
      </c>
      <c r="M1186">
        <v>19</v>
      </c>
      <c r="N1186">
        <v>279.7</v>
      </c>
      <c r="O1186">
        <v>33.56</v>
      </c>
      <c r="P1186">
        <v>46.63</v>
      </c>
      <c r="Q1186" s="2" t="s">
        <v>185</v>
      </c>
      <c r="R1186" s="2" t="s">
        <v>42</v>
      </c>
      <c r="S1186">
        <v>1</v>
      </c>
      <c r="T1186">
        <v>1</v>
      </c>
      <c r="U1186">
        <v>10</v>
      </c>
    </row>
    <row r="1187" spans="1:21" x14ac:dyDescent="0.2">
      <c r="A1187" s="2" t="s">
        <v>80</v>
      </c>
      <c r="B1187" s="2" t="s">
        <v>1551</v>
      </c>
      <c r="C1187" s="2" t="s">
        <v>37</v>
      </c>
      <c r="D1187">
        <v>46373</v>
      </c>
      <c r="E1187">
        <v>46373</v>
      </c>
      <c r="F1187">
        <v>1</v>
      </c>
      <c r="G1187" s="2" t="s">
        <v>985</v>
      </c>
      <c r="H1187" s="2" t="s">
        <v>39</v>
      </c>
      <c r="I1187" s="2" t="s">
        <v>123</v>
      </c>
      <c r="J1187" s="2" t="s">
        <v>124</v>
      </c>
      <c r="K1187">
        <v>1</v>
      </c>
      <c r="L1187" s="2" t="s">
        <v>47</v>
      </c>
      <c r="M1187">
        <v>13</v>
      </c>
      <c r="N1187">
        <v>17000</v>
      </c>
      <c r="O1187">
        <v>2040</v>
      </c>
      <c r="P1187">
        <v>2833.33</v>
      </c>
      <c r="Q1187" s="2" t="s">
        <v>185</v>
      </c>
      <c r="R1187" s="2" t="s">
        <v>127</v>
      </c>
      <c r="S1187">
        <v>1</v>
      </c>
      <c r="T1187">
        <v>1</v>
      </c>
      <c r="U1187">
        <v>10</v>
      </c>
    </row>
    <row r="1188" spans="1:21" x14ac:dyDescent="0.2">
      <c r="A1188" s="2" t="s">
        <v>104</v>
      </c>
      <c r="B1188" s="2" t="s">
        <v>1552</v>
      </c>
      <c r="C1188" s="2" t="s">
        <v>37</v>
      </c>
      <c r="D1188">
        <v>54393</v>
      </c>
      <c r="E1188">
        <v>54393</v>
      </c>
      <c r="F1188">
        <v>1</v>
      </c>
      <c r="G1188" s="2" t="s">
        <v>806</v>
      </c>
      <c r="H1188" s="2" t="s">
        <v>39</v>
      </c>
      <c r="I1188" s="2" t="s">
        <v>123</v>
      </c>
      <c r="J1188" s="2" t="s">
        <v>124</v>
      </c>
      <c r="K1188">
        <v>1</v>
      </c>
      <c r="L1188" s="2" t="s">
        <v>47</v>
      </c>
      <c r="M1188">
        <v>13</v>
      </c>
      <c r="N1188">
        <v>4385</v>
      </c>
      <c r="O1188">
        <v>526.20000000000005</v>
      </c>
      <c r="P1188">
        <v>730.86</v>
      </c>
      <c r="Q1188" s="2" t="s">
        <v>185</v>
      </c>
      <c r="R1188" s="2" t="s">
        <v>42</v>
      </c>
      <c r="S1188">
        <v>1</v>
      </c>
      <c r="T1188">
        <v>1</v>
      </c>
      <c r="U1188">
        <v>10</v>
      </c>
    </row>
    <row r="1189" spans="1:21" x14ac:dyDescent="0.2">
      <c r="A1189" s="2" t="s">
        <v>103</v>
      </c>
      <c r="B1189" s="2" t="s">
        <v>1553</v>
      </c>
      <c r="C1189" s="2" t="s">
        <v>37</v>
      </c>
      <c r="D1189">
        <v>7889</v>
      </c>
      <c r="E1189">
        <v>52821</v>
      </c>
      <c r="F1189">
        <v>1</v>
      </c>
      <c r="G1189" s="2" t="s">
        <v>1554</v>
      </c>
      <c r="H1189" s="2" t="s">
        <v>39</v>
      </c>
      <c r="I1189" s="2" t="s">
        <v>123</v>
      </c>
      <c r="J1189" s="2" t="s">
        <v>124</v>
      </c>
      <c r="K1189">
        <v>1</v>
      </c>
      <c r="L1189" s="2" t="s">
        <v>147</v>
      </c>
      <c r="M1189">
        <v>13</v>
      </c>
      <c r="N1189">
        <v>12995</v>
      </c>
      <c r="O1189">
        <v>1559.4</v>
      </c>
      <c r="P1189">
        <v>2165.83</v>
      </c>
      <c r="Q1189" s="2" t="s">
        <v>185</v>
      </c>
      <c r="R1189" s="2" t="s">
        <v>127</v>
      </c>
      <c r="S1189">
        <v>1</v>
      </c>
      <c r="T1189">
        <v>1</v>
      </c>
      <c r="U1189">
        <v>10</v>
      </c>
    </row>
    <row r="1190" spans="1:21" x14ac:dyDescent="0.2">
      <c r="A1190" s="2" t="s">
        <v>50</v>
      </c>
      <c r="B1190" s="2" t="s">
        <v>1555</v>
      </c>
      <c r="C1190" s="2" t="s">
        <v>37</v>
      </c>
      <c r="D1190">
        <v>9949</v>
      </c>
      <c r="E1190">
        <v>55156</v>
      </c>
      <c r="F1190">
        <v>1</v>
      </c>
      <c r="G1190" s="2" t="s">
        <v>61</v>
      </c>
      <c r="H1190" s="2" t="s">
        <v>39</v>
      </c>
      <c r="I1190" s="2" t="s">
        <v>123</v>
      </c>
      <c r="J1190" s="2" t="s">
        <v>124</v>
      </c>
      <c r="K1190">
        <v>1</v>
      </c>
      <c r="L1190" s="2" t="s">
        <v>147</v>
      </c>
      <c r="M1190">
        <v>13</v>
      </c>
      <c r="N1190">
        <v>10900</v>
      </c>
      <c r="O1190">
        <v>1308</v>
      </c>
      <c r="P1190">
        <v>1816.67</v>
      </c>
      <c r="Q1190" s="2" t="s">
        <v>185</v>
      </c>
      <c r="R1190" s="2" t="s">
        <v>127</v>
      </c>
      <c r="S1190">
        <v>1</v>
      </c>
      <c r="T1190">
        <v>1</v>
      </c>
      <c r="U1190">
        <v>10</v>
      </c>
    </row>
    <row r="1191" spans="1:21" x14ac:dyDescent="0.2">
      <c r="A1191" s="2" t="s">
        <v>81</v>
      </c>
      <c r="B1191" s="2" t="s">
        <v>1556</v>
      </c>
      <c r="C1191" s="2" t="s">
        <v>37</v>
      </c>
      <c r="D1191">
        <v>8393</v>
      </c>
      <c r="E1191">
        <v>55187</v>
      </c>
      <c r="F1191">
        <v>4</v>
      </c>
      <c r="G1191" s="2" t="s">
        <v>1557</v>
      </c>
      <c r="H1191" s="2" t="s">
        <v>39</v>
      </c>
      <c r="I1191" s="2" t="s">
        <v>123</v>
      </c>
      <c r="J1191" s="2" t="s">
        <v>124</v>
      </c>
      <c r="K1191">
        <v>1</v>
      </c>
      <c r="L1191" s="2" t="s">
        <v>182</v>
      </c>
      <c r="M1191">
        <v>13</v>
      </c>
      <c r="N1191">
        <v>590</v>
      </c>
      <c r="O1191">
        <v>70.8</v>
      </c>
      <c r="P1191">
        <v>98.33</v>
      </c>
      <c r="Q1191" s="2" t="s">
        <v>185</v>
      </c>
      <c r="R1191" s="2" t="s">
        <v>42</v>
      </c>
      <c r="S1191">
        <v>1</v>
      </c>
      <c r="T1191">
        <v>1</v>
      </c>
      <c r="U1191">
        <v>10</v>
      </c>
    </row>
    <row r="1192" spans="1:21" x14ac:dyDescent="0.2">
      <c r="A1192" s="2" t="s">
        <v>64</v>
      </c>
      <c r="B1192" s="2" t="s">
        <v>1558</v>
      </c>
      <c r="C1192" s="2" t="s">
        <v>37</v>
      </c>
      <c r="D1192">
        <v>56881</v>
      </c>
      <c r="E1192">
        <v>56882</v>
      </c>
      <c r="F1192">
        <v>4</v>
      </c>
      <c r="G1192" s="2" t="s">
        <v>878</v>
      </c>
      <c r="H1192" s="2" t="s">
        <v>39</v>
      </c>
      <c r="I1192" s="2" t="s">
        <v>123</v>
      </c>
      <c r="J1192" s="2" t="s">
        <v>124</v>
      </c>
      <c r="K1192">
        <v>1</v>
      </c>
      <c r="L1192" s="2" t="s">
        <v>110</v>
      </c>
      <c r="M1192">
        <v>13</v>
      </c>
      <c r="N1192">
        <v>15105</v>
      </c>
      <c r="O1192">
        <v>1812.6</v>
      </c>
      <c r="P1192">
        <v>2517.5</v>
      </c>
      <c r="Q1192" s="2" t="s">
        <v>185</v>
      </c>
      <c r="R1192" s="2" t="s">
        <v>127</v>
      </c>
      <c r="S1192">
        <v>1</v>
      </c>
      <c r="T1192">
        <v>1</v>
      </c>
      <c r="U1192">
        <v>10</v>
      </c>
    </row>
    <row r="1193" spans="1:21" x14ac:dyDescent="0.2">
      <c r="A1193" s="2" t="s">
        <v>81</v>
      </c>
      <c r="B1193" s="2" t="s">
        <v>1559</v>
      </c>
      <c r="C1193" s="2" t="s">
        <v>37</v>
      </c>
      <c r="D1193">
        <v>56515</v>
      </c>
      <c r="E1193">
        <v>57697</v>
      </c>
      <c r="F1193">
        <v>1</v>
      </c>
      <c r="G1193" s="2" t="s">
        <v>816</v>
      </c>
      <c r="H1193" s="2" t="s">
        <v>39</v>
      </c>
      <c r="I1193" s="2" t="s">
        <v>123</v>
      </c>
      <c r="J1193" s="2" t="s">
        <v>124</v>
      </c>
      <c r="K1193">
        <v>1</v>
      </c>
      <c r="L1193" s="2" t="s">
        <v>73</v>
      </c>
      <c r="M1193">
        <v>13</v>
      </c>
      <c r="N1193">
        <v>3480</v>
      </c>
      <c r="O1193">
        <v>417.6</v>
      </c>
      <c r="P1193">
        <v>580</v>
      </c>
      <c r="Q1193" s="2" t="s">
        <v>185</v>
      </c>
      <c r="R1193" s="2" t="s">
        <v>42</v>
      </c>
      <c r="S1193">
        <v>1</v>
      </c>
      <c r="T1193">
        <v>1</v>
      </c>
      <c r="U1193">
        <v>10</v>
      </c>
    </row>
    <row r="1194" spans="1:21" x14ac:dyDescent="0.2">
      <c r="A1194" s="2" t="s">
        <v>58</v>
      </c>
      <c r="B1194" s="2" t="s">
        <v>1560</v>
      </c>
      <c r="C1194" s="2" t="s">
        <v>37</v>
      </c>
      <c r="D1194">
        <v>58719</v>
      </c>
      <c r="E1194">
        <v>58719</v>
      </c>
      <c r="F1194">
        <v>4</v>
      </c>
      <c r="G1194" s="2" t="s">
        <v>1561</v>
      </c>
      <c r="H1194" s="2" t="s">
        <v>39</v>
      </c>
      <c r="I1194" s="2" t="s">
        <v>123</v>
      </c>
      <c r="J1194" s="2" t="s">
        <v>124</v>
      </c>
      <c r="K1194">
        <v>1</v>
      </c>
      <c r="L1194" s="2" t="s">
        <v>67</v>
      </c>
      <c r="M1194">
        <v>13</v>
      </c>
      <c r="N1194">
        <v>12804</v>
      </c>
      <c r="O1194">
        <v>1536.48</v>
      </c>
      <c r="P1194">
        <v>2133.9899999999998</v>
      </c>
      <c r="Q1194" s="2" t="s">
        <v>185</v>
      </c>
      <c r="R1194" s="2" t="s">
        <v>127</v>
      </c>
      <c r="S1194">
        <v>1</v>
      </c>
      <c r="T1194">
        <v>1</v>
      </c>
      <c r="U1194">
        <v>10</v>
      </c>
    </row>
    <row r="1195" spans="1:21" x14ac:dyDescent="0.2">
      <c r="A1195" s="2" t="s">
        <v>182</v>
      </c>
      <c r="B1195" s="2" t="s">
        <v>1562</v>
      </c>
      <c r="C1195" s="2" t="s">
        <v>37</v>
      </c>
      <c r="D1195">
        <v>57899</v>
      </c>
      <c r="E1195">
        <v>57899</v>
      </c>
      <c r="F1195">
        <v>4</v>
      </c>
      <c r="G1195" s="2" t="s">
        <v>822</v>
      </c>
      <c r="H1195" s="2" t="s">
        <v>39</v>
      </c>
      <c r="I1195" s="2" t="s">
        <v>123</v>
      </c>
      <c r="J1195" s="2" t="s">
        <v>124</v>
      </c>
      <c r="K1195">
        <v>1</v>
      </c>
      <c r="L1195" s="2" t="s">
        <v>104</v>
      </c>
      <c r="M1195">
        <v>13</v>
      </c>
      <c r="N1195">
        <v>13200</v>
      </c>
      <c r="O1195">
        <v>1584</v>
      </c>
      <c r="P1195">
        <v>2200</v>
      </c>
      <c r="Q1195" s="2" t="s">
        <v>215</v>
      </c>
      <c r="R1195" s="2" t="s">
        <v>127</v>
      </c>
      <c r="S1195">
        <v>1</v>
      </c>
      <c r="T1195">
        <v>1</v>
      </c>
      <c r="U1195">
        <v>10</v>
      </c>
    </row>
    <row r="1196" spans="1:21" x14ac:dyDescent="0.2">
      <c r="A1196" s="2" t="s">
        <v>103</v>
      </c>
      <c r="B1196" s="2" t="s">
        <v>1563</v>
      </c>
      <c r="C1196" s="2" t="s">
        <v>37</v>
      </c>
      <c r="D1196">
        <v>62353</v>
      </c>
      <c r="E1196">
        <v>65560</v>
      </c>
      <c r="F1196">
        <v>1</v>
      </c>
      <c r="G1196" s="2" t="s">
        <v>1564</v>
      </c>
      <c r="H1196" s="2" t="s">
        <v>39</v>
      </c>
      <c r="I1196" s="2" t="s">
        <v>123</v>
      </c>
      <c r="J1196" s="2" t="s">
        <v>124</v>
      </c>
      <c r="K1196">
        <v>1</v>
      </c>
      <c r="L1196" s="2" t="s">
        <v>147</v>
      </c>
      <c r="M1196">
        <v>13</v>
      </c>
      <c r="N1196">
        <v>3105</v>
      </c>
      <c r="O1196">
        <v>372.6</v>
      </c>
      <c r="P1196">
        <v>517.5</v>
      </c>
      <c r="Q1196" s="2" t="s">
        <v>185</v>
      </c>
      <c r="R1196" s="2" t="s">
        <v>42</v>
      </c>
      <c r="S1196">
        <v>1</v>
      </c>
      <c r="T1196">
        <v>1</v>
      </c>
      <c r="U1196">
        <v>10</v>
      </c>
    </row>
    <row r="1197" spans="1:21" x14ac:dyDescent="0.2">
      <c r="A1197" s="2" t="s">
        <v>64</v>
      </c>
      <c r="B1197" s="2" t="s">
        <v>1565</v>
      </c>
      <c r="C1197" s="2" t="s">
        <v>37</v>
      </c>
      <c r="D1197">
        <v>63737</v>
      </c>
      <c r="E1197">
        <v>63737</v>
      </c>
      <c r="F1197">
        <v>4</v>
      </c>
      <c r="G1197" s="2" t="s">
        <v>1566</v>
      </c>
      <c r="H1197" s="2" t="s">
        <v>39</v>
      </c>
      <c r="I1197" s="2" t="s">
        <v>123</v>
      </c>
      <c r="J1197" s="2" t="s">
        <v>124</v>
      </c>
      <c r="K1197">
        <v>1</v>
      </c>
      <c r="L1197" s="2" t="s">
        <v>110</v>
      </c>
      <c r="M1197">
        <v>15</v>
      </c>
      <c r="N1197">
        <v>5920</v>
      </c>
      <c r="O1197">
        <v>986.66</v>
      </c>
      <c r="P1197">
        <v>986.66</v>
      </c>
      <c r="Q1197" s="2" t="s">
        <v>215</v>
      </c>
      <c r="R1197" s="2" t="s">
        <v>127</v>
      </c>
      <c r="S1197">
        <v>1</v>
      </c>
      <c r="T1197">
        <v>1</v>
      </c>
      <c r="U1197">
        <v>10</v>
      </c>
    </row>
    <row r="1198" spans="1:21" x14ac:dyDescent="0.2">
      <c r="A1198" s="2" t="s">
        <v>35</v>
      </c>
      <c r="B1198" s="2" t="s">
        <v>1567</v>
      </c>
      <c r="C1198" s="2" t="s">
        <v>37</v>
      </c>
      <c r="D1198">
        <v>56881</v>
      </c>
      <c r="E1198">
        <v>64763</v>
      </c>
      <c r="F1198">
        <v>4</v>
      </c>
      <c r="G1198" s="2" t="s">
        <v>878</v>
      </c>
      <c r="H1198" s="2" t="s">
        <v>39</v>
      </c>
      <c r="I1198" s="2" t="s">
        <v>123</v>
      </c>
      <c r="J1198" s="2" t="s">
        <v>124</v>
      </c>
      <c r="K1198">
        <v>1</v>
      </c>
      <c r="L1198" s="2" t="s">
        <v>64</v>
      </c>
      <c r="M1198">
        <v>15</v>
      </c>
      <c r="N1198">
        <v>58766</v>
      </c>
      <c r="O1198">
        <v>9794.33</v>
      </c>
      <c r="P1198">
        <v>9794.33</v>
      </c>
      <c r="Q1198" s="2" t="s">
        <v>185</v>
      </c>
      <c r="R1198" s="2" t="s">
        <v>127</v>
      </c>
      <c r="S1198">
        <v>1</v>
      </c>
      <c r="T1198">
        <v>1</v>
      </c>
      <c r="U1198">
        <v>10</v>
      </c>
    </row>
    <row r="1199" spans="1:21" x14ac:dyDescent="0.2">
      <c r="A1199" s="2" t="s">
        <v>58</v>
      </c>
      <c r="B1199" s="2" t="s">
        <v>1568</v>
      </c>
      <c r="C1199" s="2" t="s">
        <v>37</v>
      </c>
      <c r="D1199">
        <v>56881</v>
      </c>
      <c r="E1199">
        <v>64762</v>
      </c>
      <c r="F1199">
        <v>4</v>
      </c>
      <c r="G1199" s="2" t="s">
        <v>878</v>
      </c>
      <c r="H1199" s="2" t="s">
        <v>39</v>
      </c>
      <c r="I1199" s="2" t="s">
        <v>123</v>
      </c>
      <c r="J1199" s="2" t="s">
        <v>124</v>
      </c>
      <c r="K1199">
        <v>1</v>
      </c>
      <c r="L1199" s="2" t="s">
        <v>67</v>
      </c>
      <c r="M1199">
        <v>74</v>
      </c>
      <c r="N1199">
        <v>24130</v>
      </c>
      <c r="O1199">
        <v>3378.2</v>
      </c>
      <c r="P1199">
        <v>4021.67</v>
      </c>
      <c r="Q1199" s="2" t="s">
        <v>185</v>
      </c>
      <c r="R1199" s="2" t="s">
        <v>127</v>
      </c>
      <c r="S1199">
        <v>1</v>
      </c>
      <c r="T1199">
        <v>1</v>
      </c>
      <c r="U1199">
        <v>10</v>
      </c>
    </row>
    <row r="1200" spans="1:21" x14ac:dyDescent="0.2">
      <c r="A1200" s="2" t="s">
        <v>50</v>
      </c>
      <c r="B1200" s="2" t="s">
        <v>1569</v>
      </c>
      <c r="C1200" s="2" t="s">
        <v>37</v>
      </c>
      <c r="D1200">
        <v>56881</v>
      </c>
      <c r="E1200">
        <v>64762</v>
      </c>
      <c r="F1200">
        <v>4</v>
      </c>
      <c r="G1200" s="2" t="s">
        <v>878</v>
      </c>
      <c r="H1200" s="2" t="s">
        <v>39</v>
      </c>
      <c r="I1200" s="2" t="s">
        <v>123</v>
      </c>
      <c r="J1200" s="2" t="s">
        <v>124</v>
      </c>
      <c r="K1200">
        <v>1</v>
      </c>
      <c r="L1200" s="2" t="s">
        <v>171</v>
      </c>
      <c r="M1200">
        <v>74</v>
      </c>
      <c r="N1200">
        <v>24200</v>
      </c>
      <c r="O1200">
        <v>3388</v>
      </c>
      <c r="P1200">
        <v>4033.33</v>
      </c>
      <c r="Q1200" s="2" t="s">
        <v>185</v>
      </c>
      <c r="R1200" s="2" t="s">
        <v>127</v>
      </c>
      <c r="S1200">
        <v>1</v>
      </c>
      <c r="T1200">
        <v>1</v>
      </c>
      <c r="U1200">
        <v>10</v>
      </c>
    </row>
    <row r="1201" spans="1:21" x14ac:dyDescent="0.2">
      <c r="A1201" s="2" t="s">
        <v>73</v>
      </c>
      <c r="B1201" s="2" t="s">
        <v>1570</v>
      </c>
      <c r="C1201" s="2" t="s">
        <v>37</v>
      </c>
      <c r="D1201">
        <v>15735</v>
      </c>
      <c r="E1201">
        <v>15735</v>
      </c>
      <c r="F1201">
        <v>4</v>
      </c>
      <c r="G1201" s="2" t="s">
        <v>45</v>
      </c>
      <c r="H1201" s="2" t="s">
        <v>39</v>
      </c>
      <c r="I1201" s="2" t="s">
        <v>123</v>
      </c>
      <c r="J1201" s="2" t="s">
        <v>124</v>
      </c>
      <c r="K1201">
        <v>1</v>
      </c>
      <c r="L1201" s="2" t="s">
        <v>104</v>
      </c>
      <c r="M1201">
        <v>24</v>
      </c>
      <c r="N1201">
        <v>3900</v>
      </c>
      <c r="O1201">
        <v>421.2</v>
      </c>
      <c r="P1201">
        <v>650</v>
      </c>
      <c r="Q1201" s="2" t="s">
        <v>215</v>
      </c>
      <c r="R1201" s="2" t="s">
        <v>42</v>
      </c>
      <c r="S1201">
        <v>1</v>
      </c>
      <c r="T1201">
        <v>1</v>
      </c>
      <c r="U1201">
        <v>10</v>
      </c>
    </row>
    <row r="1202" spans="1:21" x14ac:dyDescent="0.2">
      <c r="A1202" s="2" t="s">
        <v>73</v>
      </c>
      <c r="B1202" s="2" t="s">
        <v>1571</v>
      </c>
      <c r="C1202" s="2" t="s">
        <v>37</v>
      </c>
      <c r="D1202">
        <v>15735</v>
      </c>
      <c r="E1202">
        <v>15735</v>
      </c>
      <c r="F1202">
        <v>4</v>
      </c>
      <c r="G1202" s="2" t="s">
        <v>45</v>
      </c>
      <c r="H1202" s="2" t="s">
        <v>39</v>
      </c>
      <c r="I1202" s="2" t="s">
        <v>123</v>
      </c>
      <c r="J1202" s="2" t="s">
        <v>124</v>
      </c>
      <c r="K1202">
        <v>1</v>
      </c>
      <c r="L1202" s="2" t="s">
        <v>104</v>
      </c>
      <c r="M1202">
        <v>24</v>
      </c>
      <c r="N1202">
        <v>4100</v>
      </c>
      <c r="O1202">
        <v>442.8</v>
      </c>
      <c r="P1202">
        <v>683.33</v>
      </c>
      <c r="Q1202" s="2" t="s">
        <v>215</v>
      </c>
      <c r="R1202" s="2" t="s">
        <v>42</v>
      </c>
      <c r="S1202">
        <v>1</v>
      </c>
      <c r="T1202">
        <v>1</v>
      </c>
      <c r="U1202">
        <v>10</v>
      </c>
    </row>
    <row r="1203" spans="1:21" x14ac:dyDescent="0.2">
      <c r="A1203" s="2" t="s">
        <v>43</v>
      </c>
      <c r="B1203" s="2" t="s">
        <v>1572</v>
      </c>
      <c r="C1203" s="2" t="s">
        <v>37</v>
      </c>
      <c r="D1203">
        <v>15735</v>
      </c>
      <c r="E1203">
        <v>15735</v>
      </c>
      <c r="F1203">
        <v>1</v>
      </c>
      <c r="G1203" s="2" t="s">
        <v>45</v>
      </c>
      <c r="H1203" s="2" t="s">
        <v>39</v>
      </c>
      <c r="I1203" s="2" t="s">
        <v>123</v>
      </c>
      <c r="J1203" s="2" t="s">
        <v>124</v>
      </c>
      <c r="K1203">
        <v>1</v>
      </c>
      <c r="L1203" s="2" t="s">
        <v>67</v>
      </c>
      <c r="M1203">
        <v>25</v>
      </c>
      <c r="N1203">
        <v>4980</v>
      </c>
      <c r="O1203">
        <v>597.6</v>
      </c>
      <c r="P1203">
        <v>830</v>
      </c>
      <c r="Q1203" s="2" t="s">
        <v>185</v>
      </c>
      <c r="R1203" s="2" t="s">
        <v>42</v>
      </c>
      <c r="S1203">
        <v>1</v>
      </c>
      <c r="T1203">
        <v>1</v>
      </c>
      <c r="U1203">
        <v>10</v>
      </c>
    </row>
    <row r="1204" spans="1:21" x14ac:dyDescent="0.2">
      <c r="A1204" s="2" t="s">
        <v>64</v>
      </c>
      <c r="B1204" s="2" t="s">
        <v>1573</v>
      </c>
      <c r="C1204" s="2" t="s">
        <v>37</v>
      </c>
      <c r="D1204">
        <v>19568</v>
      </c>
      <c r="E1204">
        <v>19568</v>
      </c>
      <c r="F1204">
        <v>1</v>
      </c>
      <c r="G1204" s="2" t="s">
        <v>49</v>
      </c>
      <c r="H1204" s="2" t="s">
        <v>39</v>
      </c>
      <c r="I1204" s="2" t="s">
        <v>123</v>
      </c>
      <c r="J1204" s="2" t="s">
        <v>124</v>
      </c>
      <c r="K1204">
        <v>1</v>
      </c>
      <c r="L1204" s="2" t="s">
        <v>81</v>
      </c>
      <c r="M1204">
        <v>25</v>
      </c>
      <c r="N1204">
        <v>460</v>
      </c>
      <c r="O1204">
        <v>55.2</v>
      </c>
      <c r="P1204">
        <v>76.67</v>
      </c>
      <c r="Q1204" s="2" t="s">
        <v>185</v>
      </c>
      <c r="R1204" s="2" t="s">
        <v>42</v>
      </c>
      <c r="S1204">
        <v>1</v>
      </c>
      <c r="T1204">
        <v>1</v>
      </c>
      <c r="U1204">
        <v>10</v>
      </c>
    </row>
    <row r="1205" spans="1:21" x14ac:dyDescent="0.2">
      <c r="A1205" s="2" t="s">
        <v>104</v>
      </c>
      <c r="B1205" s="2" t="s">
        <v>1574</v>
      </c>
      <c r="C1205" s="2" t="s">
        <v>37</v>
      </c>
      <c r="D1205">
        <v>19568</v>
      </c>
      <c r="E1205">
        <v>19568</v>
      </c>
      <c r="F1205">
        <v>1</v>
      </c>
      <c r="G1205" s="2" t="s">
        <v>49</v>
      </c>
      <c r="H1205" s="2" t="s">
        <v>39</v>
      </c>
      <c r="I1205" s="2" t="s">
        <v>123</v>
      </c>
      <c r="J1205" s="2" t="s">
        <v>124</v>
      </c>
      <c r="K1205">
        <v>1</v>
      </c>
      <c r="L1205" s="2" t="s">
        <v>47</v>
      </c>
      <c r="M1205">
        <v>25</v>
      </c>
      <c r="N1205">
        <v>3770</v>
      </c>
      <c r="O1205">
        <v>452.4</v>
      </c>
      <c r="P1205">
        <v>628.34</v>
      </c>
      <c r="Q1205" s="2" t="s">
        <v>185</v>
      </c>
      <c r="R1205" s="2" t="s">
        <v>42</v>
      </c>
      <c r="S1205">
        <v>1</v>
      </c>
      <c r="T1205">
        <v>1</v>
      </c>
      <c r="U1205">
        <v>10</v>
      </c>
    </row>
    <row r="1206" spans="1:21" x14ac:dyDescent="0.2">
      <c r="A1206" s="2" t="s">
        <v>67</v>
      </c>
      <c r="B1206" s="2" t="s">
        <v>1575</v>
      </c>
      <c r="C1206" s="2" t="s">
        <v>37</v>
      </c>
      <c r="D1206">
        <v>27483</v>
      </c>
      <c r="E1206">
        <v>27483</v>
      </c>
      <c r="F1206">
        <v>1</v>
      </c>
      <c r="G1206" s="2" t="s">
        <v>75</v>
      </c>
      <c r="H1206" s="2" t="s">
        <v>39</v>
      </c>
      <c r="I1206" s="2" t="s">
        <v>123</v>
      </c>
      <c r="J1206" s="2" t="s">
        <v>124</v>
      </c>
      <c r="K1206">
        <v>1</v>
      </c>
      <c r="L1206" s="2" t="s">
        <v>81</v>
      </c>
      <c r="N1206">
        <v>15055</v>
      </c>
      <c r="O1206">
        <v>1806.6</v>
      </c>
      <c r="P1206">
        <v>0</v>
      </c>
      <c r="Q1206" s="2" t="s">
        <v>185</v>
      </c>
      <c r="R1206" s="2" t="s">
        <v>127</v>
      </c>
      <c r="S1206">
        <v>1</v>
      </c>
      <c r="T1206">
        <v>1</v>
      </c>
      <c r="U1206">
        <v>10</v>
      </c>
    </row>
    <row r="1207" spans="1:21" x14ac:dyDescent="0.2">
      <c r="A1207" s="2" t="s">
        <v>67</v>
      </c>
      <c r="B1207" s="2" t="s">
        <v>1576</v>
      </c>
      <c r="C1207" s="2" t="s">
        <v>37</v>
      </c>
      <c r="D1207">
        <v>27483</v>
      </c>
      <c r="E1207">
        <v>27483</v>
      </c>
      <c r="F1207">
        <v>1</v>
      </c>
      <c r="G1207" s="2" t="s">
        <v>75</v>
      </c>
      <c r="H1207" s="2" t="s">
        <v>39</v>
      </c>
      <c r="I1207" s="2" t="s">
        <v>123</v>
      </c>
      <c r="J1207" s="2" t="s">
        <v>124</v>
      </c>
      <c r="K1207">
        <v>1</v>
      </c>
      <c r="L1207" s="2" t="s">
        <v>81</v>
      </c>
      <c r="N1207">
        <v>4210</v>
      </c>
      <c r="O1207">
        <v>505.2</v>
      </c>
      <c r="P1207">
        <v>0</v>
      </c>
      <c r="Q1207" s="2" t="s">
        <v>185</v>
      </c>
      <c r="R1207" s="2" t="s">
        <v>42</v>
      </c>
      <c r="S1207">
        <v>1</v>
      </c>
      <c r="T1207">
        <v>1</v>
      </c>
      <c r="U1207">
        <v>10</v>
      </c>
    </row>
    <row r="1208" spans="1:21" x14ac:dyDescent="0.2">
      <c r="A1208" s="2" t="s">
        <v>91</v>
      </c>
      <c r="B1208" s="2" t="s">
        <v>1577</v>
      </c>
      <c r="C1208" s="2" t="s">
        <v>37</v>
      </c>
      <c r="D1208">
        <v>6240</v>
      </c>
      <c r="E1208">
        <v>23817</v>
      </c>
      <c r="F1208">
        <v>1</v>
      </c>
      <c r="G1208" s="2" t="s">
        <v>1293</v>
      </c>
      <c r="H1208" s="2" t="s">
        <v>39</v>
      </c>
      <c r="I1208" s="2" t="s">
        <v>123</v>
      </c>
      <c r="J1208" s="2" t="s">
        <v>124</v>
      </c>
      <c r="K1208">
        <v>1</v>
      </c>
      <c r="L1208" s="2" t="s">
        <v>81</v>
      </c>
      <c r="M1208">
        <v>13</v>
      </c>
      <c r="N1208">
        <v>2968</v>
      </c>
      <c r="O1208">
        <v>356.16</v>
      </c>
      <c r="P1208">
        <v>494.67</v>
      </c>
      <c r="Q1208" s="2" t="s">
        <v>185</v>
      </c>
      <c r="R1208" s="2" t="s">
        <v>42</v>
      </c>
      <c r="S1208">
        <v>1</v>
      </c>
      <c r="T1208">
        <v>1</v>
      </c>
      <c r="U1208">
        <v>10</v>
      </c>
    </row>
    <row r="1209" spans="1:21" x14ac:dyDescent="0.2">
      <c r="A1209" s="2" t="s">
        <v>58</v>
      </c>
      <c r="B1209" s="2" t="s">
        <v>1578</v>
      </c>
      <c r="C1209" s="2" t="s">
        <v>37</v>
      </c>
      <c r="D1209">
        <v>27213</v>
      </c>
      <c r="E1209">
        <v>27213</v>
      </c>
      <c r="F1209">
        <v>4</v>
      </c>
      <c r="G1209" s="2" t="s">
        <v>122</v>
      </c>
      <c r="H1209" s="2" t="s">
        <v>39</v>
      </c>
      <c r="I1209" s="2" t="s">
        <v>123</v>
      </c>
      <c r="J1209" s="2" t="s">
        <v>124</v>
      </c>
      <c r="K1209">
        <v>1</v>
      </c>
      <c r="L1209" s="2" t="s">
        <v>110</v>
      </c>
      <c r="M1209">
        <v>13</v>
      </c>
      <c r="N1209">
        <v>4180</v>
      </c>
      <c r="O1209">
        <v>501.6</v>
      </c>
      <c r="P1209">
        <v>696.67</v>
      </c>
      <c r="Q1209" s="2" t="s">
        <v>185</v>
      </c>
      <c r="R1209" s="2" t="s">
        <v>42</v>
      </c>
      <c r="S1209">
        <v>1</v>
      </c>
      <c r="T1209">
        <v>1</v>
      </c>
      <c r="U1209">
        <v>10</v>
      </c>
    </row>
    <row r="1210" spans="1:21" x14ac:dyDescent="0.2">
      <c r="A1210" s="2" t="s">
        <v>67</v>
      </c>
      <c r="B1210" s="2" t="s">
        <v>1579</v>
      </c>
      <c r="C1210" s="2" t="s">
        <v>37</v>
      </c>
      <c r="D1210">
        <v>29518</v>
      </c>
      <c r="E1210">
        <v>29518</v>
      </c>
      <c r="F1210">
        <v>1</v>
      </c>
      <c r="G1210" s="2" t="s">
        <v>697</v>
      </c>
      <c r="H1210" s="2" t="s">
        <v>39</v>
      </c>
      <c r="I1210" s="2" t="s">
        <v>123</v>
      </c>
      <c r="J1210" s="2" t="s">
        <v>124</v>
      </c>
      <c r="K1210">
        <v>1</v>
      </c>
      <c r="L1210" s="2" t="s">
        <v>81</v>
      </c>
      <c r="M1210">
        <v>19</v>
      </c>
      <c r="N1210">
        <v>4560</v>
      </c>
      <c r="O1210">
        <v>547.20000000000005</v>
      </c>
      <c r="P1210">
        <v>759.99</v>
      </c>
      <c r="Q1210" s="2" t="s">
        <v>185</v>
      </c>
      <c r="R1210" s="2" t="s">
        <v>42</v>
      </c>
      <c r="S1210">
        <v>1</v>
      </c>
      <c r="T1210">
        <v>1</v>
      </c>
      <c r="U1210">
        <v>10</v>
      </c>
    </row>
    <row r="1211" spans="1:21" x14ac:dyDescent="0.2">
      <c r="A1211" s="2" t="s">
        <v>59</v>
      </c>
      <c r="B1211" s="2" t="s">
        <v>1580</v>
      </c>
      <c r="C1211" s="2" t="s">
        <v>37</v>
      </c>
      <c r="D1211">
        <v>33799</v>
      </c>
      <c r="E1211">
        <v>33799</v>
      </c>
      <c r="F1211">
        <v>4</v>
      </c>
      <c r="G1211" s="2" t="s">
        <v>1052</v>
      </c>
      <c r="H1211" s="2" t="s">
        <v>39</v>
      </c>
      <c r="I1211" s="2" t="s">
        <v>123</v>
      </c>
      <c r="J1211" s="2" t="s">
        <v>124</v>
      </c>
      <c r="K1211">
        <v>1</v>
      </c>
      <c r="L1211" s="2" t="s">
        <v>81</v>
      </c>
      <c r="M1211">
        <v>13</v>
      </c>
      <c r="N1211">
        <v>6500</v>
      </c>
      <c r="O1211">
        <v>780</v>
      </c>
      <c r="P1211">
        <v>1083.33</v>
      </c>
      <c r="Q1211" s="2" t="s">
        <v>185</v>
      </c>
      <c r="R1211" s="2" t="s">
        <v>127</v>
      </c>
      <c r="S1211">
        <v>1</v>
      </c>
      <c r="T1211">
        <v>1</v>
      </c>
      <c r="U1211">
        <v>10</v>
      </c>
    </row>
    <row r="1212" spans="1:21" x14ac:dyDescent="0.2">
      <c r="A1212" s="2" t="s">
        <v>64</v>
      </c>
      <c r="B1212" s="2" t="s">
        <v>1581</v>
      </c>
      <c r="C1212" s="2" t="s">
        <v>37</v>
      </c>
      <c r="D1212">
        <v>33803</v>
      </c>
      <c r="E1212">
        <v>33803</v>
      </c>
      <c r="F1212">
        <v>4</v>
      </c>
      <c r="G1212" s="2" t="s">
        <v>787</v>
      </c>
      <c r="H1212" s="2" t="s">
        <v>39</v>
      </c>
      <c r="I1212" s="2" t="s">
        <v>123</v>
      </c>
      <c r="J1212" s="2" t="s">
        <v>124</v>
      </c>
      <c r="K1212">
        <v>1</v>
      </c>
      <c r="L1212" s="2" t="s">
        <v>81</v>
      </c>
      <c r="M1212">
        <v>13</v>
      </c>
      <c r="N1212">
        <v>8500</v>
      </c>
      <c r="O1212">
        <v>1020</v>
      </c>
      <c r="P1212">
        <v>1416.67</v>
      </c>
      <c r="Q1212" s="2" t="s">
        <v>185</v>
      </c>
      <c r="R1212" s="2" t="s">
        <v>127</v>
      </c>
      <c r="S1212">
        <v>1</v>
      </c>
      <c r="T1212">
        <v>1</v>
      </c>
      <c r="U1212">
        <v>10</v>
      </c>
    </row>
    <row r="1213" spans="1:21" x14ac:dyDescent="0.2">
      <c r="A1213" s="2" t="s">
        <v>104</v>
      </c>
      <c r="B1213" s="2" t="s">
        <v>1582</v>
      </c>
      <c r="C1213" s="2" t="s">
        <v>37</v>
      </c>
      <c r="D1213">
        <v>36617</v>
      </c>
      <c r="E1213">
        <v>36617</v>
      </c>
      <c r="F1213">
        <v>4</v>
      </c>
      <c r="G1213" s="2" t="s">
        <v>1583</v>
      </c>
      <c r="H1213" s="2" t="s">
        <v>39</v>
      </c>
      <c r="I1213" s="2" t="s">
        <v>123</v>
      </c>
      <c r="J1213" s="2" t="s">
        <v>124</v>
      </c>
      <c r="K1213">
        <v>1</v>
      </c>
      <c r="L1213" s="2" t="s">
        <v>103</v>
      </c>
      <c r="M1213">
        <v>13</v>
      </c>
      <c r="N1213">
        <v>8250</v>
      </c>
      <c r="O1213">
        <v>990</v>
      </c>
      <c r="P1213">
        <v>1375</v>
      </c>
      <c r="Q1213" s="2" t="s">
        <v>185</v>
      </c>
      <c r="R1213" s="2" t="s">
        <v>127</v>
      </c>
      <c r="S1213">
        <v>1</v>
      </c>
      <c r="T1213">
        <v>1</v>
      </c>
      <c r="U1213">
        <v>10</v>
      </c>
    </row>
    <row r="1214" spans="1:21" x14ac:dyDescent="0.2">
      <c r="A1214" s="2" t="s">
        <v>53</v>
      </c>
      <c r="B1214" s="2" t="s">
        <v>1584</v>
      </c>
      <c r="C1214" s="2" t="s">
        <v>37</v>
      </c>
      <c r="D1214">
        <v>37729</v>
      </c>
      <c r="E1214">
        <v>37729</v>
      </c>
      <c r="F1214">
        <v>1</v>
      </c>
      <c r="G1214" s="2" t="s">
        <v>1585</v>
      </c>
      <c r="H1214" s="2" t="s">
        <v>39</v>
      </c>
      <c r="I1214" s="2" t="s">
        <v>123</v>
      </c>
      <c r="J1214" s="2" t="s">
        <v>124</v>
      </c>
      <c r="K1214">
        <v>1</v>
      </c>
      <c r="L1214" s="2" t="s">
        <v>136</v>
      </c>
      <c r="M1214">
        <v>13</v>
      </c>
      <c r="N1214">
        <v>4795</v>
      </c>
      <c r="O1214">
        <v>575.4</v>
      </c>
      <c r="P1214">
        <v>799.17</v>
      </c>
      <c r="Q1214" s="2" t="s">
        <v>185</v>
      </c>
      <c r="R1214" s="2" t="s">
        <v>42</v>
      </c>
      <c r="S1214">
        <v>1</v>
      </c>
      <c r="T1214">
        <v>1</v>
      </c>
      <c r="U1214">
        <v>10</v>
      </c>
    </row>
    <row r="1215" spans="1:21" x14ac:dyDescent="0.2">
      <c r="A1215" s="2" t="s">
        <v>58</v>
      </c>
      <c r="B1215" s="2" t="s">
        <v>1586</v>
      </c>
      <c r="C1215" s="2" t="s">
        <v>37</v>
      </c>
      <c r="D1215">
        <v>54011</v>
      </c>
      <c r="E1215">
        <v>54011</v>
      </c>
      <c r="F1215">
        <v>4</v>
      </c>
      <c r="G1215" s="2" t="s">
        <v>1587</v>
      </c>
      <c r="H1215" s="2" t="s">
        <v>39</v>
      </c>
      <c r="I1215" s="2" t="s">
        <v>123</v>
      </c>
      <c r="J1215" s="2" t="s">
        <v>124</v>
      </c>
      <c r="K1215">
        <v>1</v>
      </c>
      <c r="L1215" s="2" t="s">
        <v>81</v>
      </c>
      <c r="M1215">
        <v>13</v>
      </c>
      <c r="N1215">
        <v>3300</v>
      </c>
      <c r="O1215">
        <v>396</v>
      </c>
      <c r="P1215">
        <v>550</v>
      </c>
      <c r="Q1215" s="2" t="s">
        <v>185</v>
      </c>
      <c r="R1215" s="2" t="s">
        <v>42</v>
      </c>
      <c r="S1215">
        <v>1</v>
      </c>
      <c r="T1215">
        <v>1</v>
      </c>
      <c r="U1215">
        <v>10</v>
      </c>
    </row>
    <row r="1216" spans="1:21" x14ac:dyDescent="0.2">
      <c r="A1216" s="2" t="s">
        <v>171</v>
      </c>
      <c r="B1216" s="2" t="s">
        <v>1588</v>
      </c>
      <c r="C1216" s="2" t="s">
        <v>37</v>
      </c>
      <c r="D1216">
        <v>9944</v>
      </c>
      <c r="E1216">
        <v>55090</v>
      </c>
      <c r="F1216">
        <v>4</v>
      </c>
      <c r="G1216" s="2" t="s">
        <v>1589</v>
      </c>
      <c r="H1216" s="2" t="s">
        <v>39</v>
      </c>
      <c r="I1216" s="2" t="s">
        <v>123</v>
      </c>
      <c r="J1216" s="2" t="s">
        <v>124</v>
      </c>
      <c r="K1216">
        <v>1</v>
      </c>
      <c r="L1216" s="2" t="s">
        <v>313</v>
      </c>
      <c r="M1216">
        <v>13</v>
      </c>
      <c r="N1216">
        <v>17245</v>
      </c>
      <c r="O1216">
        <v>2069.4</v>
      </c>
      <c r="P1216">
        <v>2874.14</v>
      </c>
      <c r="Q1216" s="2" t="s">
        <v>185</v>
      </c>
      <c r="R1216" s="2" t="s">
        <v>127</v>
      </c>
      <c r="S1216">
        <v>1</v>
      </c>
      <c r="T1216">
        <v>1</v>
      </c>
      <c r="U1216">
        <v>10</v>
      </c>
    </row>
    <row r="1217" spans="1:21" x14ac:dyDescent="0.2">
      <c r="A1217" s="2" t="s">
        <v>53</v>
      </c>
      <c r="B1217" s="2" t="s">
        <v>1590</v>
      </c>
      <c r="C1217" s="2" t="s">
        <v>37</v>
      </c>
      <c r="D1217">
        <v>36566</v>
      </c>
      <c r="E1217">
        <v>36566</v>
      </c>
      <c r="F1217">
        <v>4</v>
      </c>
      <c r="G1217" s="2" t="s">
        <v>1074</v>
      </c>
      <c r="H1217" s="2" t="s">
        <v>39</v>
      </c>
      <c r="I1217" s="2" t="s">
        <v>123</v>
      </c>
      <c r="J1217" s="2" t="s">
        <v>124</v>
      </c>
      <c r="K1217">
        <v>1</v>
      </c>
      <c r="L1217" s="2" t="s">
        <v>136</v>
      </c>
      <c r="M1217">
        <v>15</v>
      </c>
      <c r="N1217">
        <v>42200</v>
      </c>
      <c r="O1217">
        <v>7033.33</v>
      </c>
      <c r="P1217">
        <v>7033.33</v>
      </c>
      <c r="Q1217" s="2" t="s">
        <v>185</v>
      </c>
      <c r="R1217" s="2" t="s">
        <v>127</v>
      </c>
      <c r="S1217">
        <v>1</v>
      </c>
      <c r="T1217">
        <v>1</v>
      </c>
      <c r="U1217">
        <v>10</v>
      </c>
    </row>
    <row r="1218" spans="1:21" x14ac:dyDescent="0.2">
      <c r="A1218" s="2" t="s">
        <v>80</v>
      </c>
      <c r="B1218" s="2" t="s">
        <v>1591</v>
      </c>
      <c r="C1218" s="2" t="s">
        <v>37</v>
      </c>
      <c r="D1218">
        <v>50708</v>
      </c>
      <c r="E1218">
        <v>50708</v>
      </c>
      <c r="F1218">
        <v>4</v>
      </c>
      <c r="G1218" s="2" t="s">
        <v>1592</v>
      </c>
      <c r="H1218" s="2" t="s">
        <v>39</v>
      </c>
      <c r="I1218" s="2" t="s">
        <v>123</v>
      </c>
      <c r="J1218" s="2" t="s">
        <v>124</v>
      </c>
      <c r="K1218">
        <v>1</v>
      </c>
      <c r="L1218" s="2" t="s">
        <v>70</v>
      </c>
      <c r="M1218">
        <v>15</v>
      </c>
      <c r="N1218">
        <v>10400</v>
      </c>
      <c r="O1218">
        <v>1733.33</v>
      </c>
      <c r="P1218">
        <v>1733.33</v>
      </c>
      <c r="Q1218" s="2" t="s">
        <v>185</v>
      </c>
      <c r="R1218" s="2" t="s">
        <v>127</v>
      </c>
      <c r="S1218">
        <v>1</v>
      </c>
      <c r="T1218">
        <v>1</v>
      </c>
      <c r="U1218">
        <v>10</v>
      </c>
    </row>
    <row r="1219" spans="1:21" x14ac:dyDescent="0.2">
      <c r="A1219" s="2" t="s">
        <v>67</v>
      </c>
      <c r="B1219" s="2" t="s">
        <v>1593</v>
      </c>
      <c r="C1219" s="2" t="s">
        <v>37</v>
      </c>
      <c r="D1219">
        <v>55633</v>
      </c>
      <c r="E1219">
        <v>55633</v>
      </c>
      <c r="F1219">
        <v>1</v>
      </c>
      <c r="G1219" s="2" t="s">
        <v>1594</v>
      </c>
      <c r="H1219" s="2" t="s">
        <v>39</v>
      </c>
      <c r="I1219" s="2" t="s">
        <v>123</v>
      </c>
      <c r="J1219" s="2" t="s">
        <v>124</v>
      </c>
      <c r="K1219">
        <v>1</v>
      </c>
      <c r="L1219" s="2" t="s">
        <v>81</v>
      </c>
      <c r="M1219">
        <v>15</v>
      </c>
      <c r="N1219">
        <v>3400</v>
      </c>
      <c r="O1219">
        <v>566.66999999999996</v>
      </c>
      <c r="P1219">
        <v>566.66999999999996</v>
      </c>
      <c r="Q1219" s="2" t="s">
        <v>185</v>
      </c>
      <c r="R1219" s="2" t="s">
        <v>42</v>
      </c>
      <c r="S1219">
        <v>1</v>
      </c>
      <c r="T1219">
        <v>1</v>
      </c>
      <c r="U1219">
        <v>10</v>
      </c>
    </row>
    <row r="1220" spans="1:21" x14ac:dyDescent="0.2">
      <c r="A1220" s="2" t="s">
        <v>76</v>
      </c>
      <c r="B1220" s="2" t="s">
        <v>1595</v>
      </c>
      <c r="C1220" s="2" t="s">
        <v>37</v>
      </c>
      <c r="D1220">
        <v>65817</v>
      </c>
      <c r="E1220">
        <v>65817</v>
      </c>
      <c r="F1220">
        <v>4</v>
      </c>
      <c r="G1220" s="2" t="s">
        <v>1596</v>
      </c>
      <c r="H1220" s="2" t="s">
        <v>39</v>
      </c>
      <c r="I1220" s="2" t="s">
        <v>123</v>
      </c>
      <c r="J1220" s="2" t="s">
        <v>124</v>
      </c>
      <c r="K1220">
        <v>1</v>
      </c>
      <c r="L1220" s="2" t="s">
        <v>81</v>
      </c>
      <c r="M1220">
        <v>15</v>
      </c>
      <c r="N1220">
        <v>3000</v>
      </c>
      <c r="O1220">
        <v>500</v>
      </c>
      <c r="P1220">
        <v>500</v>
      </c>
      <c r="Q1220" s="2" t="s">
        <v>185</v>
      </c>
      <c r="R1220" s="2" t="s">
        <v>42</v>
      </c>
      <c r="S1220">
        <v>1</v>
      </c>
      <c r="T1220">
        <v>1</v>
      </c>
      <c r="U1220">
        <v>10</v>
      </c>
    </row>
    <row r="1221" spans="1:21" x14ac:dyDescent="0.2">
      <c r="A1221" s="2" t="s">
        <v>76</v>
      </c>
      <c r="B1221" s="2" t="s">
        <v>1597</v>
      </c>
      <c r="C1221" s="2" t="s">
        <v>37</v>
      </c>
      <c r="D1221">
        <v>65817</v>
      </c>
      <c r="E1221">
        <v>65817</v>
      </c>
      <c r="F1221">
        <v>4</v>
      </c>
      <c r="G1221" s="2" t="s">
        <v>1596</v>
      </c>
      <c r="H1221" s="2" t="s">
        <v>39</v>
      </c>
      <c r="I1221" s="2" t="s">
        <v>123</v>
      </c>
      <c r="J1221" s="2" t="s">
        <v>124</v>
      </c>
      <c r="K1221">
        <v>1</v>
      </c>
      <c r="L1221" s="2" t="s">
        <v>81</v>
      </c>
      <c r="M1221">
        <v>15</v>
      </c>
      <c r="N1221">
        <v>3000</v>
      </c>
      <c r="O1221">
        <v>500</v>
      </c>
      <c r="P1221">
        <v>500</v>
      </c>
      <c r="Q1221" s="2" t="s">
        <v>185</v>
      </c>
      <c r="R1221" s="2" t="s">
        <v>42</v>
      </c>
      <c r="S1221">
        <v>1</v>
      </c>
      <c r="T1221">
        <v>1</v>
      </c>
      <c r="U1221">
        <v>10</v>
      </c>
    </row>
    <row r="1222" spans="1:21" x14ac:dyDescent="0.2">
      <c r="A1222" s="2" t="s">
        <v>76</v>
      </c>
      <c r="B1222" s="2" t="s">
        <v>1598</v>
      </c>
      <c r="C1222" s="2" t="s">
        <v>37</v>
      </c>
      <c r="D1222">
        <v>65817</v>
      </c>
      <c r="E1222">
        <v>65817</v>
      </c>
      <c r="F1222">
        <v>4</v>
      </c>
      <c r="G1222" s="2" t="s">
        <v>1596</v>
      </c>
      <c r="H1222" s="2" t="s">
        <v>39</v>
      </c>
      <c r="I1222" s="2" t="s">
        <v>123</v>
      </c>
      <c r="J1222" s="2" t="s">
        <v>124</v>
      </c>
      <c r="K1222">
        <v>1</v>
      </c>
      <c r="L1222" s="2" t="s">
        <v>81</v>
      </c>
      <c r="M1222">
        <v>15</v>
      </c>
      <c r="N1222">
        <v>5000</v>
      </c>
      <c r="O1222">
        <v>833.33</v>
      </c>
      <c r="P1222">
        <v>833.33</v>
      </c>
      <c r="Q1222" s="2" t="s">
        <v>185</v>
      </c>
      <c r="R1222" s="2" t="s">
        <v>42</v>
      </c>
      <c r="S1222">
        <v>1</v>
      </c>
      <c r="T1222">
        <v>1</v>
      </c>
      <c r="U1222">
        <v>10</v>
      </c>
    </row>
    <row r="1223" spans="1:21" x14ac:dyDescent="0.2">
      <c r="A1223" s="2" t="s">
        <v>67</v>
      </c>
      <c r="B1223" s="2" t="s">
        <v>1599</v>
      </c>
      <c r="C1223" s="2" t="s">
        <v>37</v>
      </c>
      <c r="D1223">
        <v>15735</v>
      </c>
      <c r="E1223">
        <v>15735</v>
      </c>
      <c r="F1223">
        <v>1</v>
      </c>
      <c r="G1223" s="2" t="s">
        <v>45</v>
      </c>
      <c r="H1223" s="2" t="s">
        <v>39</v>
      </c>
      <c r="I1223" s="2" t="s">
        <v>123</v>
      </c>
      <c r="J1223" s="2" t="s">
        <v>124</v>
      </c>
      <c r="K1223">
        <v>1</v>
      </c>
      <c r="L1223" s="2" t="s">
        <v>50</v>
      </c>
      <c r="M1223">
        <v>25</v>
      </c>
      <c r="N1223">
        <v>5630</v>
      </c>
      <c r="O1223">
        <v>675.6</v>
      </c>
      <c r="P1223">
        <v>938.33</v>
      </c>
      <c r="Q1223" s="2" t="s">
        <v>185</v>
      </c>
      <c r="R1223" s="2" t="s">
        <v>127</v>
      </c>
      <c r="S1223">
        <v>1</v>
      </c>
      <c r="T1223">
        <v>1</v>
      </c>
      <c r="U1223">
        <v>10</v>
      </c>
    </row>
    <row r="1224" spans="1:21" x14ac:dyDescent="0.2">
      <c r="A1224" s="2" t="s">
        <v>81</v>
      </c>
      <c r="B1224" s="2" t="s">
        <v>1600</v>
      </c>
      <c r="C1224" s="2" t="s">
        <v>37</v>
      </c>
      <c r="D1224">
        <v>15737</v>
      </c>
      <c r="E1224">
        <v>15737</v>
      </c>
      <c r="F1224">
        <v>1</v>
      </c>
      <c r="G1224" s="2" t="s">
        <v>835</v>
      </c>
      <c r="H1224" s="2" t="s">
        <v>39</v>
      </c>
      <c r="I1224" s="2" t="s">
        <v>123</v>
      </c>
      <c r="J1224" s="2" t="s">
        <v>124</v>
      </c>
      <c r="K1224">
        <v>1</v>
      </c>
      <c r="L1224" s="2" t="s">
        <v>50</v>
      </c>
      <c r="M1224">
        <v>25</v>
      </c>
      <c r="N1224">
        <v>5070</v>
      </c>
      <c r="O1224">
        <v>608.4</v>
      </c>
      <c r="P1224">
        <v>844.99</v>
      </c>
      <c r="Q1224" s="2" t="s">
        <v>185</v>
      </c>
      <c r="R1224" s="2" t="s">
        <v>127</v>
      </c>
      <c r="S1224">
        <v>1</v>
      </c>
      <c r="T1224">
        <v>1</v>
      </c>
      <c r="U1224">
        <v>10</v>
      </c>
    </row>
    <row r="1225" spans="1:21" x14ac:dyDescent="0.2">
      <c r="A1225" s="2" t="s">
        <v>80</v>
      </c>
      <c r="B1225" s="2" t="s">
        <v>1601</v>
      </c>
      <c r="C1225" s="2" t="s">
        <v>37</v>
      </c>
      <c r="D1225">
        <v>27483</v>
      </c>
      <c r="E1225">
        <v>27483</v>
      </c>
      <c r="F1225">
        <v>1</v>
      </c>
      <c r="G1225" s="2" t="s">
        <v>75</v>
      </c>
      <c r="H1225" s="2" t="s">
        <v>39</v>
      </c>
      <c r="I1225" s="2" t="s">
        <v>123</v>
      </c>
      <c r="J1225" s="2" t="s">
        <v>124</v>
      </c>
      <c r="K1225">
        <v>1</v>
      </c>
      <c r="L1225" s="2" t="s">
        <v>206</v>
      </c>
      <c r="N1225">
        <v>1265</v>
      </c>
      <c r="O1225">
        <v>151.80000000000001</v>
      </c>
      <c r="P1225">
        <v>0</v>
      </c>
      <c r="Q1225" s="2" t="s">
        <v>185</v>
      </c>
      <c r="R1225" s="2" t="s">
        <v>42</v>
      </c>
      <c r="S1225">
        <v>1</v>
      </c>
      <c r="T1225">
        <v>1</v>
      </c>
      <c r="U1225">
        <v>10</v>
      </c>
    </row>
    <row r="1226" spans="1:21" x14ac:dyDescent="0.2">
      <c r="A1226" s="2" t="s">
        <v>103</v>
      </c>
      <c r="B1226" s="2" t="s">
        <v>1602</v>
      </c>
      <c r="C1226" s="2" t="s">
        <v>37</v>
      </c>
      <c r="D1226">
        <v>27483</v>
      </c>
      <c r="E1226">
        <v>27483</v>
      </c>
      <c r="F1226">
        <v>1</v>
      </c>
      <c r="G1226" s="2" t="s">
        <v>75</v>
      </c>
      <c r="H1226" s="2" t="s">
        <v>39</v>
      </c>
      <c r="I1226" s="2" t="s">
        <v>123</v>
      </c>
      <c r="J1226" s="2" t="s">
        <v>124</v>
      </c>
      <c r="K1226">
        <v>1</v>
      </c>
      <c r="L1226" s="2" t="s">
        <v>47</v>
      </c>
      <c r="N1226">
        <v>7470</v>
      </c>
      <c r="O1226">
        <v>896.4</v>
      </c>
      <c r="P1226">
        <v>0</v>
      </c>
      <c r="Q1226" s="2" t="s">
        <v>185</v>
      </c>
      <c r="R1226" s="2" t="s">
        <v>127</v>
      </c>
      <c r="S1226">
        <v>1</v>
      </c>
      <c r="T1226">
        <v>1</v>
      </c>
      <c r="U1226">
        <v>10</v>
      </c>
    </row>
    <row r="1227" spans="1:21" x14ac:dyDescent="0.2">
      <c r="A1227" s="2" t="s">
        <v>46</v>
      </c>
      <c r="B1227" s="2" t="s">
        <v>1603</v>
      </c>
      <c r="C1227" s="2" t="s">
        <v>37</v>
      </c>
      <c r="D1227">
        <v>8540</v>
      </c>
      <c r="E1227">
        <v>37746</v>
      </c>
      <c r="F1227">
        <v>1</v>
      </c>
      <c r="G1227" s="2" t="s">
        <v>1604</v>
      </c>
      <c r="H1227" s="2" t="s">
        <v>39</v>
      </c>
      <c r="I1227" s="2" t="s">
        <v>123</v>
      </c>
      <c r="J1227" s="2" t="s">
        <v>124</v>
      </c>
      <c r="K1227">
        <v>1</v>
      </c>
      <c r="L1227" s="2" t="s">
        <v>81</v>
      </c>
      <c r="M1227">
        <v>102</v>
      </c>
      <c r="N1227">
        <v>7890</v>
      </c>
      <c r="O1227">
        <v>789</v>
      </c>
      <c r="P1227">
        <v>1315</v>
      </c>
      <c r="Q1227" s="2" t="s">
        <v>185</v>
      </c>
      <c r="R1227" s="2" t="s">
        <v>127</v>
      </c>
      <c r="S1227">
        <v>1</v>
      </c>
      <c r="T1227">
        <v>1</v>
      </c>
      <c r="U1227">
        <v>10</v>
      </c>
    </row>
    <row r="1228" spans="1:21" x14ac:dyDescent="0.2">
      <c r="A1228" s="2" t="s">
        <v>206</v>
      </c>
      <c r="B1228" s="2" t="s">
        <v>1605</v>
      </c>
      <c r="C1228" s="2" t="s">
        <v>37</v>
      </c>
      <c r="D1228">
        <v>8540</v>
      </c>
      <c r="E1228">
        <v>37749</v>
      </c>
      <c r="F1228">
        <v>1</v>
      </c>
      <c r="G1228" s="2" t="s">
        <v>1003</v>
      </c>
      <c r="H1228" s="2" t="s">
        <v>39</v>
      </c>
      <c r="I1228" s="2" t="s">
        <v>123</v>
      </c>
      <c r="J1228" s="2" t="s">
        <v>124</v>
      </c>
      <c r="K1228">
        <v>1</v>
      </c>
      <c r="L1228" s="2" t="s">
        <v>136</v>
      </c>
      <c r="M1228">
        <v>102</v>
      </c>
      <c r="N1228">
        <v>11050</v>
      </c>
      <c r="O1228">
        <v>1105</v>
      </c>
      <c r="P1228">
        <v>1841.66</v>
      </c>
      <c r="Q1228" s="2" t="s">
        <v>185</v>
      </c>
      <c r="R1228" s="2" t="s">
        <v>127</v>
      </c>
      <c r="S1228">
        <v>1</v>
      </c>
      <c r="T1228">
        <v>1</v>
      </c>
      <c r="U1228">
        <v>10</v>
      </c>
    </row>
    <row r="1229" spans="1:21" x14ac:dyDescent="0.2">
      <c r="A1229" s="2" t="s">
        <v>104</v>
      </c>
      <c r="B1229" s="2" t="s">
        <v>1606</v>
      </c>
      <c r="C1229" s="2" t="s">
        <v>37</v>
      </c>
      <c r="D1229">
        <v>8540</v>
      </c>
      <c r="E1229">
        <v>37753</v>
      </c>
      <c r="F1229">
        <v>1</v>
      </c>
      <c r="G1229" s="2" t="s">
        <v>1267</v>
      </c>
      <c r="H1229" s="2" t="s">
        <v>39</v>
      </c>
      <c r="I1229" s="2" t="s">
        <v>123</v>
      </c>
      <c r="J1229" s="2" t="s">
        <v>124</v>
      </c>
      <c r="K1229">
        <v>1</v>
      </c>
      <c r="L1229" s="2" t="s">
        <v>136</v>
      </c>
      <c r="M1229">
        <v>102</v>
      </c>
      <c r="N1229">
        <v>7000</v>
      </c>
      <c r="O1229">
        <v>700</v>
      </c>
      <c r="P1229">
        <v>1166.67</v>
      </c>
      <c r="Q1229" s="2" t="s">
        <v>185</v>
      </c>
      <c r="R1229" s="2" t="s">
        <v>127</v>
      </c>
      <c r="S1229">
        <v>1</v>
      </c>
      <c r="T1229">
        <v>1</v>
      </c>
      <c r="U1229">
        <v>10</v>
      </c>
    </row>
    <row r="1230" spans="1:21" x14ac:dyDescent="0.2">
      <c r="A1230" s="2" t="s">
        <v>35</v>
      </c>
      <c r="B1230" s="2" t="s">
        <v>1607</v>
      </c>
      <c r="C1230" s="2" t="s">
        <v>37</v>
      </c>
      <c r="D1230">
        <v>44699</v>
      </c>
      <c r="E1230">
        <v>44699</v>
      </c>
      <c r="F1230">
        <v>1</v>
      </c>
      <c r="G1230" s="2" t="s">
        <v>1077</v>
      </c>
      <c r="H1230" s="2" t="s">
        <v>39</v>
      </c>
      <c r="I1230" s="2" t="s">
        <v>123</v>
      </c>
      <c r="J1230" s="2" t="s">
        <v>124</v>
      </c>
      <c r="K1230">
        <v>1</v>
      </c>
      <c r="L1230" s="2" t="s">
        <v>56</v>
      </c>
      <c r="M1230">
        <v>102</v>
      </c>
      <c r="N1230">
        <v>11250</v>
      </c>
      <c r="O1230">
        <v>1125</v>
      </c>
      <c r="P1230">
        <v>1875</v>
      </c>
      <c r="Q1230" s="2" t="s">
        <v>133</v>
      </c>
      <c r="R1230" s="2" t="s">
        <v>127</v>
      </c>
      <c r="S1230">
        <v>1</v>
      </c>
      <c r="T1230">
        <v>1</v>
      </c>
      <c r="U1230">
        <v>10</v>
      </c>
    </row>
    <row r="1231" spans="1:21" x14ac:dyDescent="0.2">
      <c r="A1231" s="2" t="s">
        <v>206</v>
      </c>
      <c r="B1231" s="2" t="s">
        <v>1608</v>
      </c>
      <c r="C1231" s="2" t="s">
        <v>37</v>
      </c>
      <c r="D1231">
        <v>8540</v>
      </c>
      <c r="E1231">
        <v>47807</v>
      </c>
      <c r="F1231">
        <v>1</v>
      </c>
      <c r="G1231" s="2" t="s">
        <v>72</v>
      </c>
      <c r="H1231" s="2" t="s">
        <v>39</v>
      </c>
      <c r="I1231" s="2" t="s">
        <v>123</v>
      </c>
      <c r="J1231" s="2" t="s">
        <v>124</v>
      </c>
      <c r="K1231">
        <v>1</v>
      </c>
      <c r="L1231" s="2" t="s">
        <v>63</v>
      </c>
      <c r="M1231">
        <v>102</v>
      </c>
      <c r="N1231">
        <v>3450</v>
      </c>
      <c r="O1231">
        <v>345</v>
      </c>
      <c r="P1231">
        <v>575</v>
      </c>
      <c r="Q1231" s="2" t="s">
        <v>185</v>
      </c>
      <c r="R1231" s="2" t="s">
        <v>42</v>
      </c>
      <c r="S1231">
        <v>1</v>
      </c>
      <c r="T1231">
        <v>1</v>
      </c>
      <c r="U1231">
        <v>10</v>
      </c>
    </row>
    <row r="1232" spans="1:21" x14ac:dyDescent="0.2">
      <c r="A1232" s="2" t="s">
        <v>59</v>
      </c>
      <c r="B1232" s="2" t="s">
        <v>1609</v>
      </c>
      <c r="C1232" s="2" t="s">
        <v>37</v>
      </c>
      <c r="D1232">
        <v>8541</v>
      </c>
      <c r="E1232">
        <v>37762</v>
      </c>
      <c r="F1232">
        <v>1</v>
      </c>
      <c r="G1232" s="2" t="s">
        <v>66</v>
      </c>
      <c r="H1232" s="2" t="s">
        <v>39</v>
      </c>
      <c r="I1232" s="2" t="s">
        <v>123</v>
      </c>
      <c r="J1232" s="2" t="s">
        <v>124</v>
      </c>
      <c r="K1232">
        <v>1</v>
      </c>
      <c r="L1232" s="2" t="s">
        <v>81</v>
      </c>
      <c r="M1232">
        <v>102</v>
      </c>
      <c r="N1232">
        <v>6075</v>
      </c>
      <c r="O1232">
        <v>607.5</v>
      </c>
      <c r="P1232">
        <v>1012.5</v>
      </c>
      <c r="Q1232" s="2" t="s">
        <v>185</v>
      </c>
      <c r="R1232" s="2" t="s">
        <v>127</v>
      </c>
      <c r="S1232">
        <v>1</v>
      </c>
      <c r="T1232">
        <v>1</v>
      </c>
      <c r="U1232">
        <v>10</v>
      </c>
    </row>
    <row r="1233" spans="1:21" x14ac:dyDescent="0.2">
      <c r="A1233" s="2" t="s">
        <v>206</v>
      </c>
      <c r="B1233" s="2" t="s">
        <v>1610</v>
      </c>
      <c r="C1233" s="2" t="s">
        <v>37</v>
      </c>
      <c r="D1233">
        <v>57083</v>
      </c>
      <c r="E1233">
        <v>57083</v>
      </c>
      <c r="F1233">
        <v>4</v>
      </c>
      <c r="G1233" s="2" t="s">
        <v>1611</v>
      </c>
      <c r="H1233" s="2" t="s">
        <v>1357</v>
      </c>
      <c r="I1233" s="2" t="s">
        <v>123</v>
      </c>
      <c r="J1233" s="2" t="s">
        <v>159</v>
      </c>
      <c r="K1233">
        <v>1</v>
      </c>
      <c r="L1233" s="2" t="s">
        <v>70</v>
      </c>
      <c r="M1233">
        <v>73</v>
      </c>
      <c r="N1233">
        <v>18530</v>
      </c>
      <c r="O1233">
        <v>3088.33</v>
      </c>
      <c r="P1233">
        <v>3088.33</v>
      </c>
      <c r="Q1233" s="2" t="s">
        <v>185</v>
      </c>
      <c r="R1233" s="2" t="s">
        <v>127</v>
      </c>
      <c r="T1233">
        <v>0</v>
      </c>
      <c r="U1233">
        <v>13</v>
      </c>
    </row>
    <row r="1234" spans="1:21" x14ac:dyDescent="0.2">
      <c r="A1234" s="2" t="s">
        <v>206</v>
      </c>
      <c r="B1234" s="2" t="s">
        <v>1612</v>
      </c>
      <c r="C1234" s="2" t="s">
        <v>37</v>
      </c>
      <c r="D1234">
        <v>57083</v>
      </c>
      <c r="E1234">
        <v>57083</v>
      </c>
      <c r="F1234">
        <v>4</v>
      </c>
      <c r="G1234" s="2" t="s">
        <v>1611</v>
      </c>
      <c r="H1234" s="2" t="s">
        <v>1357</v>
      </c>
      <c r="I1234" s="2" t="s">
        <v>123</v>
      </c>
      <c r="J1234" s="2" t="s">
        <v>159</v>
      </c>
      <c r="K1234">
        <v>1</v>
      </c>
      <c r="L1234" s="2" t="s">
        <v>70</v>
      </c>
      <c r="M1234">
        <v>73</v>
      </c>
      <c r="N1234">
        <v>13345</v>
      </c>
      <c r="O1234">
        <v>2224.17</v>
      </c>
      <c r="P1234">
        <v>2224.17</v>
      </c>
      <c r="Q1234" s="2" t="s">
        <v>185</v>
      </c>
      <c r="R1234" s="2" t="s">
        <v>127</v>
      </c>
      <c r="T1234">
        <v>0</v>
      </c>
      <c r="U1234">
        <v>13</v>
      </c>
    </row>
    <row r="1235" spans="1:21" x14ac:dyDescent="0.2">
      <c r="A1235" s="2" t="s">
        <v>182</v>
      </c>
      <c r="B1235" s="2" t="s">
        <v>1613</v>
      </c>
      <c r="C1235" s="2" t="s">
        <v>37</v>
      </c>
      <c r="D1235">
        <v>59818</v>
      </c>
      <c r="E1235">
        <v>59819</v>
      </c>
      <c r="F1235">
        <v>1</v>
      </c>
      <c r="G1235" s="2" t="s">
        <v>1614</v>
      </c>
      <c r="H1235" s="2" t="s">
        <v>39</v>
      </c>
      <c r="I1235" s="2" t="s">
        <v>123</v>
      </c>
      <c r="J1235" s="2" t="s">
        <v>124</v>
      </c>
      <c r="K1235">
        <v>1</v>
      </c>
      <c r="L1235" s="2" t="s">
        <v>235</v>
      </c>
      <c r="M1235">
        <v>102</v>
      </c>
      <c r="N1235">
        <v>2565</v>
      </c>
      <c r="O1235">
        <v>256.5</v>
      </c>
      <c r="P1235">
        <v>427.5</v>
      </c>
      <c r="Q1235" s="2" t="s">
        <v>185</v>
      </c>
      <c r="R1235" s="2" t="s">
        <v>42</v>
      </c>
      <c r="S1235">
        <v>1</v>
      </c>
      <c r="T1235">
        <v>1</v>
      </c>
      <c r="U1235">
        <v>10</v>
      </c>
    </row>
    <row r="1236" spans="1:21" x14ac:dyDescent="0.2">
      <c r="A1236" s="2" t="s">
        <v>43</v>
      </c>
      <c r="B1236" s="2" t="s">
        <v>1615</v>
      </c>
      <c r="C1236" s="2" t="s">
        <v>37</v>
      </c>
      <c r="D1236">
        <v>66643</v>
      </c>
      <c r="E1236">
        <v>66643</v>
      </c>
      <c r="F1236">
        <v>1</v>
      </c>
      <c r="G1236" s="2" t="s">
        <v>1616</v>
      </c>
      <c r="H1236" s="2" t="s">
        <v>39</v>
      </c>
      <c r="I1236" s="2" t="s">
        <v>123</v>
      </c>
      <c r="J1236" s="2" t="s">
        <v>124</v>
      </c>
      <c r="K1236">
        <v>1</v>
      </c>
      <c r="L1236" s="2" t="s">
        <v>47</v>
      </c>
      <c r="M1236">
        <v>18</v>
      </c>
      <c r="N1236">
        <v>303.45</v>
      </c>
      <c r="O1236">
        <v>39.450000000000003</v>
      </c>
      <c r="P1236">
        <v>50.57</v>
      </c>
      <c r="Q1236" s="2" t="s">
        <v>185</v>
      </c>
      <c r="R1236" s="2" t="s">
        <v>42</v>
      </c>
      <c r="S1236">
        <v>1</v>
      </c>
      <c r="T1236">
        <v>1</v>
      </c>
      <c r="U1236">
        <v>10</v>
      </c>
    </row>
    <row r="1237" spans="1:21" x14ac:dyDescent="0.2">
      <c r="A1237" s="2" t="s">
        <v>73</v>
      </c>
      <c r="B1237" s="2" t="s">
        <v>1617</v>
      </c>
      <c r="C1237" s="2" t="s">
        <v>37</v>
      </c>
      <c r="D1237">
        <v>14196</v>
      </c>
      <c r="E1237">
        <v>14196</v>
      </c>
      <c r="F1237">
        <v>4</v>
      </c>
      <c r="G1237" s="2" t="s">
        <v>184</v>
      </c>
      <c r="H1237" s="2" t="s">
        <v>208</v>
      </c>
      <c r="I1237" s="2" t="s">
        <v>209</v>
      </c>
      <c r="J1237" s="2" t="s">
        <v>210</v>
      </c>
      <c r="K1237">
        <v>1</v>
      </c>
      <c r="L1237" s="2" t="s">
        <v>53</v>
      </c>
      <c r="M1237">
        <v>13</v>
      </c>
      <c r="N1237">
        <v>230</v>
      </c>
      <c r="O1237">
        <v>27.6</v>
      </c>
      <c r="P1237">
        <v>38.33</v>
      </c>
      <c r="Q1237" s="2" t="s">
        <v>185</v>
      </c>
      <c r="R1237" s="2" t="s">
        <v>109</v>
      </c>
      <c r="T1237">
        <v>0</v>
      </c>
      <c r="U1237">
        <v>11</v>
      </c>
    </row>
    <row r="1238" spans="1:21" x14ac:dyDescent="0.2">
      <c r="A1238" s="2" t="s">
        <v>132</v>
      </c>
      <c r="B1238" s="2" t="s">
        <v>1618</v>
      </c>
      <c r="C1238" s="2" t="s">
        <v>37</v>
      </c>
      <c r="D1238">
        <v>33801</v>
      </c>
      <c r="E1238">
        <v>33801</v>
      </c>
      <c r="F1238">
        <v>4</v>
      </c>
      <c r="G1238" s="2" t="s">
        <v>476</v>
      </c>
      <c r="H1238" s="2" t="s">
        <v>39</v>
      </c>
      <c r="I1238" s="2" t="s">
        <v>123</v>
      </c>
      <c r="J1238" s="2" t="s">
        <v>124</v>
      </c>
      <c r="K1238">
        <v>1</v>
      </c>
      <c r="L1238" s="2" t="s">
        <v>276</v>
      </c>
      <c r="M1238">
        <v>13</v>
      </c>
      <c r="N1238">
        <v>21900</v>
      </c>
      <c r="O1238">
        <v>2628</v>
      </c>
      <c r="P1238">
        <v>3650</v>
      </c>
      <c r="Q1238" s="2" t="s">
        <v>116</v>
      </c>
      <c r="R1238" s="2" t="s">
        <v>127</v>
      </c>
      <c r="S1238">
        <v>1</v>
      </c>
      <c r="T1238">
        <v>1</v>
      </c>
      <c r="U1238">
        <v>10</v>
      </c>
    </row>
    <row r="1239" spans="1:21" x14ac:dyDescent="0.2">
      <c r="A1239" s="2" t="s">
        <v>132</v>
      </c>
      <c r="B1239" s="2" t="s">
        <v>1619</v>
      </c>
      <c r="C1239" s="2" t="s">
        <v>37</v>
      </c>
      <c r="D1239">
        <v>33204</v>
      </c>
      <c r="E1239">
        <v>33204</v>
      </c>
      <c r="F1239">
        <v>4</v>
      </c>
      <c r="G1239" s="2" t="s">
        <v>926</v>
      </c>
      <c r="H1239" s="2" t="s">
        <v>39</v>
      </c>
      <c r="I1239" s="2" t="s">
        <v>123</v>
      </c>
      <c r="J1239" s="2" t="s">
        <v>124</v>
      </c>
      <c r="K1239">
        <v>1</v>
      </c>
      <c r="L1239" s="2" t="s">
        <v>598</v>
      </c>
      <c r="M1239">
        <v>13</v>
      </c>
      <c r="N1239">
        <v>33080</v>
      </c>
      <c r="O1239">
        <v>3969.6</v>
      </c>
      <c r="P1239">
        <v>5513.33</v>
      </c>
      <c r="Q1239" s="2" t="s">
        <v>133</v>
      </c>
      <c r="R1239" s="2" t="s">
        <v>127</v>
      </c>
      <c r="S1239">
        <v>1</v>
      </c>
      <c r="T1239">
        <v>1</v>
      </c>
      <c r="U1239">
        <v>10</v>
      </c>
    </row>
    <row r="1240" spans="1:21" x14ac:dyDescent="0.2">
      <c r="A1240" s="2" t="s">
        <v>103</v>
      </c>
      <c r="B1240" s="2" t="s">
        <v>1620</v>
      </c>
      <c r="C1240" s="2" t="s">
        <v>37</v>
      </c>
      <c r="D1240">
        <v>8257</v>
      </c>
      <c r="E1240">
        <v>33221</v>
      </c>
      <c r="F1240">
        <v>4</v>
      </c>
      <c r="G1240" s="2" t="s">
        <v>1239</v>
      </c>
      <c r="H1240" s="2" t="s">
        <v>208</v>
      </c>
      <c r="I1240" s="2" t="s">
        <v>209</v>
      </c>
      <c r="J1240" s="2" t="s">
        <v>210</v>
      </c>
      <c r="K1240">
        <v>1</v>
      </c>
      <c r="L1240" s="2" t="s">
        <v>53</v>
      </c>
      <c r="M1240">
        <v>13</v>
      </c>
      <c r="N1240">
        <v>510</v>
      </c>
      <c r="O1240">
        <v>61.2</v>
      </c>
      <c r="P1240">
        <v>85</v>
      </c>
      <c r="Q1240" s="2" t="s">
        <v>185</v>
      </c>
      <c r="R1240" s="2" t="s">
        <v>109</v>
      </c>
      <c r="T1240">
        <v>0</v>
      </c>
      <c r="U1240">
        <v>11</v>
      </c>
    </row>
    <row r="1241" spans="1:21" x14ac:dyDescent="0.2">
      <c r="A1241" s="2" t="s">
        <v>73</v>
      </c>
      <c r="B1241" s="2" t="s">
        <v>1621</v>
      </c>
      <c r="C1241" s="2" t="s">
        <v>37</v>
      </c>
      <c r="D1241">
        <v>8975</v>
      </c>
      <c r="E1241">
        <v>43271</v>
      </c>
      <c r="F1241">
        <v>4</v>
      </c>
      <c r="G1241" s="2" t="s">
        <v>1442</v>
      </c>
      <c r="H1241" s="2" t="s">
        <v>208</v>
      </c>
      <c r="I1241" s="2" t="s">
        <v>209</v>
      </c>
      <c r="J1241" s="2" t="s">
        <v>210</v>
      </c>
      <c r="K1241">
        <v>1</v>
      </c>
      <c r="L1241" s="2" t="s">
        <v>53</v>
      </c>
      <c r="M1241">
        <v>13</v>
      </c>
      <c r="N1241">
        <v>1699</v>
      </c>
      <c r="O1241">
        <v>203.88</v>
      </c>
      <c r="P1241">
        <v>283.17</v>
      </c>
      <c r="Q1241" s="2" t="s">
        <v>185</v>
      </c>
      <c r="R1241" s="2" t="s">
        <v>109</v>
      </c>
      <c r="T1241">
        <v>0</v>
      </c>
      <c r="U1241">
        <v>11</v>
      </c>
    </row>
    <row r="1242" spans="1:21" x14ac:dyDescent="0.2">
      <c r="A1242" s="2" t="s">
        <v>147</v>
      </c>
      <c r="B1242" s="2" t="s">
        <v>1622</v>
      </c>
      <c r="C1242" s="2" t="s">
        <v>37</v>
      </c>
      <c r="D1242">
        <v>9902</v>
      </c>
      <c r="E1242">
        <v>47342</v>
      </c>
      <c r="F1242">
        <v>1</v>
      </c>
      <c r="G1242" s="2" t="s">
        <v>1377</v>
      </c>
      <c r="H1242" s="2" t="s">
        <v>39</v>
      </c>
      <c r="I1242" s="2" t="s">
        <v>123</v>
      </c>
      <c r="J1242" s="2" t="s">
        <v>124</v>
      </c>
      <c r="K1242">
        <v>1</v>
      </c>
      <c r="L1242" s="2" t="s">
        <v>53</v>
      </c>
      <c r="M1242">
        <v>13</v>
      </c>
      <c r="N1242">
        <v>493.1</v>
      </c>
      <c r="O1242">
        <v>59.17</v>
      </c>
      <c r="P1242">
        <v>82.18</v>
      </c>
      <c r="Q1242" s="2" t="s">
        <v>185</v>
      </c>
      <c r="R1242" s="2" t="s">
        <v>42</v>
      </c>
      <c r="S1242">
        <v>1</v>
      </c>
      <c r="T1242">
        <v>1</v>
      </c>
      <c r="U1242">
        <v>10</v>
      </c>
    </row>
    <row r="1243" spans="1:21" x14ac:dyDescent="0.2">
      <c r="A1243" s="2" t="s">
        <v>171</v>
      </c>
      <c r="B1243" s="2" t="s">
        <v>1623</v>
      </c>
      <c r="C1243" s="2" t="s">
        <v>37</v>
      </c>
      <c r="D1243">
        <v>56881</v>
      </c>
      <c r="E1243">
        <v>56882</v>
      </c>
      <c r="F1243">
        <v>4</v>
      </c>
      <c r="G1243" s="2" t="s">
        <v>878</v>
      </c>
      <c r="H1243" s="2" t="s">
        <v>208</v>
      </c>
      <c r="I1243" s="2" t="s">
        <v>209</v>
      </c>
      <c r="J1243" s="2" t="s">
        <v>210</v>
      </c>
      <c r="K1243">
        <v>1</v>
      </c>
      <c r="L1243" s="2" t="s">
        <v>206</v>
      </c>
      <c r="M1243">
        <v>13</v>
      </c>
      <c r="N1243">
        <v>8010.7</v>
      </c>
      <c r="O1243">
        <v>961.28</v>
      </c>
      <c r="P1243">
        <v>1335.13</v>
      </c>
      <c r="Q1243" s="2" t="s">
        <v>185</v>
      </c>
      <c r="R1243" s="2" t="s">
        <v>134</v>
      </c>
      <c r="T1243">
        <v>0</v>
      </c>
      <c r="U1243">
        <v>11</v>
      </c>
    </row>
    <row r="1244" spans="1:21" x14ac:dyDescent="0.2">
      <c r="A1244" s="2" t="s">
        <v>63</v>
      </c>
      <c r="B1244" s="2" t="s">
        <v>1624</v>
      </c>
      <c r="C1244" s="2" t="s">
        <v>37</v>
      </c>
      <c r="D1244">
        <v>56881</v>
      </c>
      <c r="E1244">
        <v>56882</v>
      </c>
      <c r="F1244">
        <v>4</v>
      </c>
      <c r="G1244" s="2" t="s">
        <v>878</v>
      </c>
      <c r="H1244" s="2" t="s">
        <v>39</v>
      </c>
      <c r="I1244" s="2" t="s">
        <v>123</v>
      </c>
      <c r="J1244" s="2" t="s">
        <v>124</v>
      </c>
      <c r="K1244">
        <v>1</v>
      </c>
      <c r="L1244" s="2" t="s">
        <v>70</v>
      </c>
      <c r="M1244">
        <v>13</v>
      </c>
      <c r="N1244">
        <v>6353.5</v>
      </c>
      <c r="O1244">
        <v>762.42</v>
      </c>
      <c r="P1244">
        <v>1058.92</v>
      </c>
      <c r="Q1244" s="2" t="s">
        <v>185</v>
      </c>
      <c r="R1244" s="2" t="s">
        <v>127</v>
      </c>
      <c r="S1244">
        <v>1</v>
      </c>
      <c r="T1244">
        <v>1</v>
      </c>
      <c r="U1244">
        <v>10</v>
      </c>
    </row>
    <row r="1245" spans="1:21" x14ac:dyDescent="0.2">
      <c r="A1245" s="2" t="s">
        <v>58</v>
      </c>
      <c r="B1245" s="2" t="s">
        <v>1625</v>
      </c>
      <c r="C1245" s="2" t="s">
        <v>37</v>
      </c>
      <c r="D1245">
        <v>9228</v>
      </c>
      <c r="E1245">
        <v>58107</v>
      </c>
      <c r="F1245">
        <v>1</v>
      </c>
      <c r="G1245" s="2" t="s">
        <v>1626</v>
      </c>
      <c r="H1245" s="2" t="s">
        <v>39</v>
      </c>
      <c r="I1245" s="2" t="s">
        <v>123</v>
      </c>
      <c r="J1245" s="2" t="s">
        <v>124</v>
      </c>
      <c r="K1245">
        <v>1</v>
      </c>
      <c r="L1245" s="2" t="s">
        <v>64</v>
      </c>
      <c r="M1245">
        <v>13</v>
      </c>
      <c r="N1245">
        <v>210</v>
      </c>
      <c r="O1245">
        <v>25.2</v>
      </c>
      <c r="P1245">
        <v>35</v>
      </c>
      <c r="Q1245" s="2" t="s">
        <v>133</v>
      </c>
      <c r="R1245" s="2" t="s">
        <v>42</v>
      </c>
      <c r="S1245">
        <v>1</v>
      </c>
      <c r="T1245">
        <v>1</v>
      </c>
      <c r="U1245">
        <v>10</v>
      </c>
    </row>
    <row r="1246" spans="1:21" x14ac:dyDescent="0.2">
      <c r="A1246" s="2" t="s">
        <v>110</v>
      </c>
      <c r="B1246" s="2" t="s">
        <v>1627</v>
      </c>
      <c r="C1246" s="2" t="s">
        <v>37</v>
      </c>
      <c r="D1246">
        <v>58820</v>
      </c>
      <c r="E1246">
        <v>58820</v>
      </c>
      <c r="F1246">
        <v>1</v>
      </c>
      <c r="G1246" s="2" t="s">
        <v>820</v>
      </c>
      <c r="H1246" s="2" t="s">
        <v>39</v>
      </c>
      <c r="I1246" s="2" t="s">
        <v>123</v>
      </c>
      <c r="J1246" s="2" t="s">
        <v>124</v>
      </c>
      <c r="K1246">
        <v>1</v>
      </c>
      <c r="L1246" s="2" t="s">
        <v>73</v>
      </c>
      <c r="M1246">
        <v>13</v>
      </c>
      <c r="N1246">
        <v>15170</v>
      </c>
      <c r="O1246">
        <v>1820.4</v>
      </c>
      <c r="P1246">
        <v>2528.34</v>
      </c>
      <c r="Q1246" s="2" t="s">
        <v>185</v>
      </c>
      <c r="R1246" s="2" t="s">
        <v>127</v>
      </c>
      <c r="S1246">
        <v>1</v>
      </c>
      <c r="T1246">
        <v>1</v>
      </c>
      <c r="U1246">
        <v>10</v>
      </c>
    </row>
    <row r="1247" spans="1:21" x14ac:dyDescent="0.2">
      <c r="A1247" s="2" t="s">
        <v>132</v>
      </c>
      <c r="B1247" s="2" t="s">
        <v>1628</v>
      </c>
      <c r="C1247" s="2" t="s">
        <v>37</v>
      </c>
      <c r="D1247">
        <v>5997</v>
      </c>
      <c r="E1247">
        <v>29218</v>
      </c>
      <c r="F1247">
        <v>4</v>
      </c>
      <c r="G1247" s="2" t="s">
        <v>1629</v>
      </c>
      <c r="H1247" s="2" t="s">
        <v>39</v>
      </c>
      <c r="I1247" s="2" t="s">
        <v>123</v>
      </c>
      <c r="J1247" s="2" t="s">
        <v>124</v>
      </c>
      <c r="K1247">
        <v>1</v>
      </c>
      <c r="L1247" s="2" t="s">
        <v>276</v>
      </c>
      <c r="M1247">
        <v>74</v>
      </c>
      <c r="N1247">
        <v>181.38</v>
      </c>
      <c r="O1247">
        <v>25.39</v>
      </c>
      <c r="P1247">
        <v>30.23</v>
      </c>
      <c r="Q1247" s="2" t="s">
        <v>133</v>
      </c>
      <c r="R1247" s="2" t="s">
        <v>42</v>
      </c>
      <c r="S1247">
        <v>1</v>
      </c>
      <c r="T1247">
        <v>1</v>
      </c>
      <c r="U1247">
        <v>10</v>
      </c>
    </row>
    <row r="1248" spans="1:21" x14ac:dyDescent="0.2">
      <c r="A1248" s="2" t="s">
        <v>206</v>
      </c>
      <c r="B1248" s="2" t="s">
        <v>1630</v>
      </c>
      <c r="C1248" s="2" t="s">
        <v>37</v>
      </c>
      <c r="D1248">
        <v>27483</v>
      </c>
      <c r="E1248">
        <v>27483</v>
      </c>
      <c r="F1248">
        <v>4</v>
      </c>
      <c r="G1248" s="2" t="s">
        <v>75</v>
      </c>
      <c r="H1248" s="2" t="s">
        <v>208</v>
      </c>
      <c r="I1248" s="2" t="s">
        <v>209</v>
      </c>
      <c r="J1248" s="2" t="s">
        <v>210</v>
      </c>
      <c r="K1248">
        <v>1</v>
      </c>
      <c r="L1248" s="2" t="s">
        <v>63</v>
      </c>
      <c r="N1248">
        <v>5690</v>
      </c>
      <c r="O1248">
        <v>614.52</v>
      </c>
      <c r="P1248">
        <v>0</v>
      </c>
      <c r="Q1248" s="2" t="s">
        <v>185</v>
      </c>
      <c r="R1248" s="2" t="s">
        <v>134</v>
      </c>
      <c r="T1248">
        <v>0</v>
      </c>
      <c r="U1248">
        <v>11</v>
      </c>
    </row>
    <row r="1249" spans="1:21" x14ac:dyDescent="0.2">
      <c r="A1249" s="2" t="s">
        <v>80</v>
      </c>
      <c r="B1249" s="2" t="s">
        <v>1631</v>
      </c>
      <c r="C1249" s="2" t="s">
        <v>37</v>
      </c>
      <c r="D1249">
        <v>56697</v>
      </c>
      <c r="E1249">
        <v>56697</v>
      </c>
      <c r="F1249">
        <v>4</v>
      </c>
      <c r="G1249" s="2" t="s">
        <v>1632</v>
      </c>
      <c r="H1249" s="2" t="s">
        <v>39</v>
      </c>
      <c r="I1249" s="2" t="s">
        <v>123</v>
      </c>
      <c r="J1249" s="2" t="s">
        <v>124</v>
      </c>
      <c r="K1249">
        <v>1</v>
      </c>
      <c r="L1249" s="2" t="s">
        <v>136</v>
      </c>
      <c r="M1249">
        <v>15</v>
      </c>
      <c r="N1249">
        <v>19780</v>
      </c>
      <c r="O1249">
        <v>3296.67</v>
      </c>
      <c r="P1249">
        <v>3296.67</v>
      </c>
      <c r="Q1249" s="2" t="s">
        <v>185</v>
      </c>
      <c r="R1249" s="2" t="s">
        <v>127</v>
      </c>
      <c r="S1249">
        <v>1</v>
      </c>
      <c r="T1249">
        <v>1</v>
      </c>
      <c r="U1249">
        <v>10</v>
      </c>
    </row>
    <row r="1250" spans="1:21" x14ac:dyDescent="0.2">
      <c r="A1250" s="2" t="s">
        <v>182</v>
      </c>
      <c r="B1250" s="2" t="s">
        <v>1633</v>
      </c>
      <c r="C1250" s="2" t="s">
        <v>37</v>
      </c>
      <c r="D1250">
        <v>19568</v>
      </c>
      <c r="E1250">
        <v>19568</v>
      </c>
      <c r="F1250">
        <v>4</v>
      </c>
      <c r="G1250" s="2" t="s">
        <v>49</v>
      </c>
      <c r="H1250" s="2" t="s">
        <v>208</v>
      </c>
      <c r="I1250" s="2" t="s">
        <v>209</v>
      </c>
      <c r="J1250" s="2" t="s">
        <v>210</v>
      </c>
      <c r="K1250">
        <v>1</v>
      </c>
      <c r="L1250" s="2" t="s">
        <v>53</v>
      </c>
      <c r="M1250">
        <v>24</v>
      </c>
      <c r="N1250">
        <v>550</v>
      </c>
      <c r="O1250">
        <v>59.4</v>
      </c>
      <c r="P1250">
        <v>91.67</v>
      </c>
      <c r="Q1250" s="2" t="s">
        <v>185</v>
      </c>
      <c r="R1250" s="2" t="s">
        <v>109</v>
      </c>
      <c r="T1250">
        <v>0</v>
      </c>
      <c r="U1250">
        <v>11</v>
      </c>
    </row>
    <row r="1251" spans="1:21" x14ac:dyDescent="0.2">
      <c r="A1251" s="2" t="s">
        <v>182</v>
      </c>
      <c r="B1251" s="2" t="s">
        <v>1634</v>
      </c>
      <c r="C1251" s="2" t="s">
        <v>37</v>
      </c>
      <c r="D1251">
        <v>27483</v>
      </c>
      <c r="E1251">
        <v>27483</v>
      </c>
      <c r="F1251">
        <v>4</v>
      </c>
      <c r="G1251" s="2" t="s">
        <v>75</v>
      </c>
      <c r="H1251" s="2" t="s">
        <v>208</v>
      </c>
      <c r="I1251" s="2" t="s">
        <v>209</v>
      </c>
      <c r="J1251" s="2" t="s">
        <v>210</v>
      </c>
      <c r="K1251">
        <v>1</v>
      </c>
      <c r="L1251" s="2" t="s">
        <v>53</v>
      </c>
      <c r="N1251">
        <v>1280</v>
      </c>
      <c r="O1251">
        <v>138.24</v>
      </c>
      <c r="P1251">
        <v>0</v>
      </c>
      <c r="Q1251" s="2" t="s">
        <v>185</v>
      </c>
      <c r="R1251" s="2" t="s">
        <v>109</v>
      </c>
      <c r="T1251">
        <v>0</v>
      </c>
      <c r="U1251">
        <v>11</v>
      </c>
    </row>
    <row r="1252" spans="1:21" x14ac:dyDescent="0.2">
      <c r="A1252" s="2" t="s">
        <v>103</v>
      </c>
      <c r="B1252" s="2" t="s">
        <v>1635</v>
      </c>
      <c r="C1252" s="2" t="s">
        <v>37</v>
      </c>
      <c r="D1252">
        <v>27483</v>
      </c>
      <c r="E1252">
        <v>27483</v>
      </c>
      <c r="F1252">
        <v>4</v>
      </c>
      <c r="G1252" s="2" t="s">
        <v>75</v>
      </c>
      <c r="H1252" s="2" t="s">
        <v>208</v>
      </c>
      <c r="I1252" s="2" t="s">
        <v>209</v>
      </c>
      <c r="J1252" s="2" t="s">
        <v>210</v>
      </c>
      <c r="K1252">
        <v>1</v>
      </c>
      <c r="L1252" s="2" t="s">
        <v>147</v>
      </c>
      <c r="N1252">
        <v>6810</v>
      </c>
      <c r="O1252">
        <v>735.48</v>
      </c>
      <c r="P1252">
        <v>0</v>
      </c>
      <c r="Q1252" s="2" t="s">
        <v>185</v>
      </c>
      <c r="R1252" s="2" t="s">
        <v>134</v>
      </c>
      <c r="T1252">
        <v>0</v>
      </c>
      <c r="U1252">
        <v>11</v>
      </c>
    </row>
    <row r="1253" spans="1:21" x14ac:dyDescent="0.2">
      <c r="A1253" s="2" t="s">
        <v>171</v>
      </c>
      <c r="B1253" s="2" t="s">
        <v>1636</v>
      </c>
      <c r="C1253" s="2" t="s">
        <v>37</v>
      </c>
      <c r="D1253">
        <v>27483</v>
      </c>
      <c r="E1253">
        <v>27483</v>
      </c>
      <c r="F1253">
        <v>4</v>
      </c>
      <c r="G1253" s="2" t="s">
        <v>75</v>
      </c>
      <c r="H1253" s="2" t="s">
        <v>208</v>
      </c>
      <c r="I1253" s="2" t="s">
        <v>209</v>
      </c>
      <c r="J1253" s="2" t="s">
        <v>210</v>
      </c>
      <c r="K1253">
        <v>1</v>
      </c>
      <c r="L1253" s="2" t="s">
        <v>53</v>
      </c>
      <c r="N1253">
        <v>5560</v>
      </c>
      <c r="O1253">
        <v>600.48</v>
      </c>
      <c r="P1253">
        <v>0</v>
      </c>
      <c r="Q1253" s="2" t="s">
        <v>185</v>
      </c>
      <c r="R1253" s="2" t="s">
        <v>134</v>
      </c>
      <c r="T1253">
        <v>0</v>
      </c>
      <c r="U1253">
        <v>11</v>
      </c>
    </row>
    <row r="1254" spans="1:21" x14ac:dyDescent="0.2">
      <c r="A1254" s="2" t="s">
        <v>132</v>
      </c>
      <c r="B1254" s="2" t="s">
        <v>1637</v>
      </c>
      <c r="C1254" s="2" t="s">
        <v>37</v>
      </c>
      <c r="D1254">
        <v>39094</v>
      </c>
      <c r="E1254">
        <v>39094</v>
      </c>
      <c r="F1254">
        <v>1</v>
      </c>
      <c r="G1254" s="2" t="s">
        <v>153</v>
      </c>
      <c r="H1254" s="2" t="s">
        <v>39</v>
      </c>
      <c r="I1254" s="2" t="s">
        <v>123</v>
      </c>
      <c r="J1254" s="2" t="s">
        <v>124</v>
      </c>
      <c r="K1254">
        <v>1</v>
      </c>
      <c r="L1254" s="2" t="s">
        <v>284</v>
      </c>
      <c r="M1254">
        <v>45</v>
      </c>
      <c r="N1254">
        <v>426.53</v>
      </c>
      <c r="O1254">
        <v>63.98</v>
      </c>
      <c r="P1254">
        <v>71.08</v>
      </c>
      <c r="Q1254" s="2" t="s">
        <v>133</v>
      </c>
      <c r="R1254" s="2" t="s">
        <v>42</v>
      </c>
      <c r="S1254">
        <v>1</v>
      </c>
      <c r="T1254">
        <v>1</v>
      </c>
      <c r="U1254">
        <v>10</v>
      </c>
    </row>
    <row r="1255" spans="1:21" x14ac:dyDescent="0.2">
      <c r="A1255" s="2" t="s">
        <v>120</v>
      </c>
      <c r="B1255" s="2" t="s">
        <v>1638</v>
      </c>
      <c r="C1255" s="2" t="s">
        <v>37</v>
      </c>
      <c r="D1255">
        <v>58719</v>
      </c>
      <c r="E1255">
        <v>58719</v>
      </c>
      <c r="F1255">
        <v>4</v>
      </c>
      <c r="G1255" s="2" t="s">
        <v>1561</v>
      </c>
      <c r="H1255" s="2" t="s">
        <v>39</v>
      </c>
      <c r="I1255" s="2" t="s">
        <v>123</v>
      </c>
      <c r="J1255" s="2" t="s">
        <v>124</v>
      </c>
      <c r="K1255">
        <v>1</v>
      </c>
      <c r="L1255" s="2" t="s">
        <v>191</v>
      </c>
      <c r="M1255">
        <v>13</v>
      </c>
      <c r="N1255">
        <v>7030</v>
      </c>
      <c r="O1255">
        <v>843.6</v>
      </c>
      <c r="P1255">
        <v>1171.67</v>
      </c>
      <c r="Q1255" s="2" t="s">
        <v>133</v>
      </c>
      <c r="R1255" s="2" t="s">
        <v>127</v>
      </c>
      <c r="S1255">
        <v>1</v>
      </c>
      <c r="T1255">
        <v>1</v>
      </c>
      <c r="U1255">
        <v>10</v>
      </c>
    </row>
    <row r="1256" spans="1:21" x14ac:dyDescent="0.2">
      <c r="A1256" s="2" t="s">
        <v>70</v>
      </c>
      <c r="B1256" s="2" t="s">
        <v>1639</v>
      </c>
      <c r="C1256" s="2" t="s">
        <v>37</v>
      </c>
      <c r="D1256">
        <v>8540</v>
      </c>
      <c r="E1256">
        <v>47807</v>
      </c>
      <c r="F1256">
        <v>1</v>
      </c>
      <c r="G1256" s="2" t="s">
        <v>72</v>
      </c>
      <c r="H1256" s="2" t="s">
        <v>39</v>
      </c>
      <c r="I1256" s="2" t="s">
        <v>123</v>
      </c>
      <c r="J1256" s="2" t="s">
        <v>124</v>
      </c>
      <c r="K1256">
        <v>1</v>
      </c>
      <c r="L1256" s="2" t="s">
        <v>132</v>
      </c>
      <c r="M1256">
        <v>102</v>
      </c>
      <c r="N1256">
        <v>12910</v>
      </c>
      <c r="O1256">
        <v>1291</v>
      </c>
      <c r="P1256">
        <v>2151.67</v>
      </c>
      <c r="Q1256" s="2" t="s">
        <v>133</v>
      </c>
      <c r="R1256" s="2" t="s">
        <v>127</v>
      </c>
      <c r="S1256">
        <v>1</v>
      </c>
      <c r="T1256">
        <v>1</v>
      </c>
      <c r="U1256">
        <v>10</v>
      </c>
    </row>
    <row r="1257" spans="1:21" x14ac:dyDescent="0.2">
      <c r="A1257" s="2" t="s">
        <v>110</v>
      </c>
      <c r="B1257" s="2" t="s">
        <v>1640</v>
      </c>
      <c r="C1257" s="2" t="s">
        <v>37</v>
      </c>
      <c r="D1257">
        <v>8867</v>
      </c>
      <c r="E1257">
        <v>42251</v>
      </c>
      <c r="F1257">
        <v>4</v>
      </c>
      <c r="G1257" s="2" t="s">
        <v>944</v>
      </c>
      <c r="H1257" s="2" t="s">
        <v>157</v>
      </c>
      <c r="I1257" s="2" t="s">
        <v>212</v>
      </c>
      <c r="J1257" s="2" t="s">
        <v>159</v>
      </c>
      <c r="K1257">
        <v>1</v>
      </c>
      <c r="L1257" s="2" t="s">
        <v>313</v>
      </c>
      <c r="M1257">
        <v>24</v>
      </c>
      <c r="N1257">
        <v>5100</v>
      </c>
      <c r="O1257">
        <v>550.79999999999995</v>
      </c>
      <c r="P1257">
        <v>850</v>
      </c>
      <c r="R1257" s="2" t="s">
        <v>42</v>
      </c>
      <c r="T1257">
        <v>0</v>
      </c>
      <c r="U1257">
        <v>11</v>
      </c>
    </row>
    <row r="1258" spans="1:21" x14ac:dyDescent="0.2">
      <c r="A1258" s="2" t="s">
        <v>147</v>
      </c>
      <c r="B1258" s="2" t="s">
        <v>1641</v>
      </c>
      <c r="C1258" s="2" t="s">
        <v>37</v>
      </c>
      <c r="D1258">
        <v>8770</v>
      </c>
      <c r="E1258">
        <v>40915</v>
      </c>
      <c r="F1258">
        <v>4</v>
      </c>
      <c r="G1258" s="2" t="s">
        <v>1642</v>
      </c>
      <c r="H1258" s="2" t="s">
        <v>157</v>
      </c>
      <c r="I1258" s="2" t="s">
        <v>212</v>
      </c>
      <c r="J1258" s="2" t="s">
        <v>159</v>
      </c>
      <c r="K1258">
        <v>1</v>
      </c>
      <c r="L1258" s="2" t="s">
        <v>53</v>
      </c>
      <c r="M1258">
        <v>13</v>
      </c>
      <c r="N1258">
        <v>413</v>
      </c>
      <c r="O1258">
        <v>49.56</v>
      </c>
      <c r="P1258">
        <v>68.83</v>
      </c>
      <c r="R1258" s="2" t="s">
        <v>42</v>
      </c>
      <c r="T1258">
        <v>0</v>
      </c>
      <c r="U1258">
        <v>11</v>
      </c>
    </row>
    <row r="1259" spans="1:21" x14ac:dyDescent="0.2">
      <c r="A1259" s="2" t="s">
        <v>147</v>
      </c>
      <c r="B1259" s="2" t="s">
        <v>1643</v>
      </c>
      <c r="C1259" s="2" t="s">
        <v>37</v>
      </c>
      <c r="D1259">
        <v>56343</v>
      </c>
      <c r="E1259">
        <v>56344</v>
      </c>
      <c r="F1259">
        <v>4</v>
      </c>
      <c r="G1259" s="2" t="s">
        <v>1644</v>
      </c>
      <c r="H1259" s="2" t="s">
        <v>39</v>
      </c>
      <c r="I1259" s="2" t="s">
        <v>123</v>
      </c>
      <c r="J1259" s="2" t="s">
        <v>124</v>
      </c>
      <c r="K1259">
        <v>1</v>
      </c>
      <c r="L1259" s="2" t="s">
        <v>56</v>
      </c>
      <c r="M1259">
        <v>108</v>
      </c>
      <c r="N1259">
        <v>3065</v>
      </c>
      <c r="O1259">
        <v>331.02</v>
      </c>
      <c r="P1259">
        <v>510.83</v>
      </c>
      <c r="Q1259" s="2" t="s">
        <v>133</v>
      </c>
      <c r="R1259" s="2" t="s">
        <v>42</v>
      </c>
      <c r="S1259">
        <v>1</v>
      </c>
      <c r="T1259">
        <v>1</v>
      </c>
      <c r="U1259">
        <v>10</v>
      </c>
    </row>
    <row r="1260" spans="1:21" x14ac:dyDescent="0.2">
      <c r="A1260" s="2" t="s">
        <v>64</v>
      </c>
      <c r="B1260" s="2" t="s">
        <v>1645</v>
      </c>
      <c r="C1260" s="2" t="s">
        <v>37</v>
      </c>
      <c r="D1260">
        <v>23311</v>
      </c>
      <c r="E1260">
        <v>23311</v>
      </c>
      <c r="F1260">
        <v>4</v>
      </c>
      <c r="G1260" s="2" t="s">
        <v>789</v>
      </c>
      <c r="H1260" s="2" t="s">
        <v>208</v>
      </c>
      <c r="I1260" s="2" t="s">
        <v>209</v>
      </c>
      <c r="J1260" s="2" t="s">
        <v>210</v>
      </c>
      <c r="K1260">
        <v>1</v>
      </c>
      <c r="L1260" s="2" t="s">
        <v>76</v>
      </c>
      <c r="M1260">
        <v>18</v>
      </c>
      <c r="N1260">
        <v>3245</v>
      </c>
      <c r="O1260">
        <v>421.85</v>
      </c>
      <c r="P1260">
        <v>540.83000000000004</v>
      </c>
      <c r="Q1260" s="2" t="s">
        <v>185</v>
      </c>
      <c r="R1260" s="2" t="s">
        <v>109</v>
      </c>
      <c r="T1260">
        <v>0</v>
      </c>
      <c r="U1260">
        <v>11</v>
      </c>
    </row>
    <row r="1261" spans="1:21" x14ac:dyDescent="0.2">
      <c r="A1261" s="2" t="s">
        <v>147</v>
      </c>
      <c r="B1261" s="2" t="s">
        <v>1646</v>
      </c>
      <c r="C1261" s="2" t="s">
        <v>37</v>
      </c>
      <c r="D1261">
        <v>9333</v>
      </c>
      <c r="E1261">
        <v>50020</v>
      </c>
      <c r="F1261">
        <v>4</v>
      </c>
      <c r="G1261" s="2" t="s">
        <v>1647</v>
      </c>
      <c r="H1261" s="2" t="s">
        <v>157</v>
      </c>
      <c r="I1261" s="2" t="s">
        <v>212</v>
      </c>
      <c r="J1261" s="2" t="s">
        <v>159</v>
      </c>
      <c r="K1261">
        <v>1</v>
      </c>
      <c r="L1261" s="2" t="s">
        <v>53</v>
      </c>
      <c r="M1261">
        <v>13</v>
      </c>
      <c r="N1261">
        <v>199</v>
      </c>
      <c r="O1261">
        <v>23.88</v>
      </c>
      <c r="P1261">
        <v>33.17</v>
      </c>
      <c r="R1261" s="2" t="s">
        <v>42</v>
      </c>
      <c r="T1261">
        <v>0</v>
      </c>
      <c r="U1261">
        <v>11</v>
      </c>
    </row>
    <row r="1262" spans="1:21" x14ac:dyDescent="0.2">
      <c r="A1262" s="2" t="s">
        <v>171</v>
      </c>
      <c r="B1262" s="2" t="s">
        <v>1648</v>
      </c>
      <c r="C1262" s="2" t="s">
        <v>37</v>
      </c>
      <c r="D1262">
        <v>8540</v>
      </c>
      <c r="E1262">
        <v>37745</v>
      </c>
      <c r="F1262">
        <v>1</v>
      </c>
      <c r="G1262" s="2" t="s">
        <v>52</v>
      </c>
      <c r="H1262" s="2" t="s">
        <v>39</v>
      </c>
      <c r="I1262" s="2" t="s">
        <v>123</v>
      </c>
      <c r="J1262" s="2" t="s">
        <v>124</v>
      </c>
      <c r="K1262">
        <v>1</v>
      </c>
      <c r="L1262" s="2" t="s">
        <v>200</v>
      </c>
      <c r="M1262">
        <v>102</v>
      </c>
      <c r="N1262">
        <v>12902.4</v>
      </c>
      <c r="O1262">
        <v>1290.24</v>
      </c>
      <c r="P1262">
        <v>2150.4</v>
      </c>
      <c r="Q1262" s="2" t="s">
        <v>133</v>
      </c>
      <c r="R1262" s="2" t="s">
        <v>127</v>
      </c>
      <c r="S1262">
        <v>1</v>
      </c>
      <c r="T1262">
        <v>1</v>
      </c>
      <c r="U1262">
        <v>10</v>
      </c>
    </row>
    <row r="1263" spans="1:21" x14ac:dyDescent="0.2">
      <c r="A1263" s="2" t="s">
        <v>59</v>
      </c>
      <c r="B1263" s="2" t="s">
        <v>1649</v>
      </c>
      <c r="C1263" s="2" t="s">
        <v>37</v>
      </c>
      <c r="D1263">
        <v>9057</v>
      </c>
      <c r="E1263">
        <v>43871</v>
      </c>
      <c r="F1263">
        <v>4</v>
      </c>
      <c r="G1263" s="2" t="s">
        <v>1650</v>
      </c>
      <c r="H1263" s="2" t="s">
        <v>157</v>
      </c>
      <c r="I1263" s="2" t="s">
        <v>212</v>
      </c>
      <c r="J1263" s="2" t="s">
        <v>159</v>
      </c>
      <c r="K1263">
        <v>1</v>
      </c>
      <c r="L1263" s="2" t="s">
        <v>104</v>
      </c>
      <c r="M1263">
        <v>13</v>
      </c>
      <c r="N1263">
        <v>270</v>
      </c>
      <c r="O1263">
        <v>32.4</v>
      </c>
      <c r="P1263">
        <v>45</v>
      </c>
      <c r="R1263" s="2" t="s">
        <v>42</v>
      </c>
      <c r="T1263">
        <v>0</v>
      </c>
      <c r="U1263">
        <v>11</v>
      </c>
    </row>
    <row r="1264" spans="1:21" x14ac:dyDescent="0.2">
      <c r="A1264" s="2" t="s">
        <v>206</v>
      </c>
      <c r="B1264" s="2" t="s">
        <v>1651</v>
      </c>
      <c r="C1264" s="2" t="s">
        <v>37</v>
      </c>
      <c r="D1264">
        <v>8238</v>
      </c>
      <c r="E1264">
        <v>57419</v>
      </c>
      <c r="F1264">
        <v>4</v>
      </c>
      <c r="G1264" s="2" t="s">
        <v>1652</v>
      </c>
      <c r="H1264" s="2" t="s">
        <v>157</v>
      </c>
      <c r="I1264" s="2" t="s">
        <v>212</v>
      </c>
      <c r="J1264" s="2" t="s">
        <v>159</v>
      </c>
      <c r="K1264">
        <v>1</v>
      </c>
      <c r="L1264" s="2" t="s">
        <v>53</v>
      </c>
      <c r="M1264">
        <v>19</v>
      </c>
      <c r="N1264">
        <v>279</v>
      </c>
      <c r="O1264">
        <v>33.479999999999997</v>
      </c>
      <c r="P1264">
        <v>46.5</v>
      </c>
      <c r="R1264" s="2" t="s">
        <v>42</v>
      </c>
      <c r="T1264">
        <v>0</v>
      </c>
      <c r="U1264">
        <v>11</v>
      </c>
    </row>
    <row r="1265" spans="1:21" x14ac:dyDescent="0.2">
      <c r="A1265" s="2" t="s">
        <v>80</v>
      </c>
      <c r="B1265" s="2" t="s">
        <v>1653</v>
      </c>
      <c r="C1265" s="2" t="s">
        <v>37</v>
      </c>
      <c r="D1265">
        <v>18399</v>
      </c>
      <c r="E1265">
        <v>18399</v>
      </c>
      <c r="F1265">
        <v>1</v>
      </c>
      <c r="G1265" s="2" t="s">
        <v>457</v>
      </c>
      <c r="H1265" s="2" t="s">
        <v>39</v>
      </c>
      <c r="I1265" s="2" t="s">
        <v>40</v>
      </c>
      <c r="J1265" s="2" t="s">
        <v>41</v>
      </c>
      <c r="K1265">
        <v>1</v>
      </c>
      <c r="L1265" s="2" t="s">
        <v>50</v>
      </c>
      <c r="M1265">
        <v>25</v>
      </c>
      <c r="N1265">
        <v>7455</v>
      </c>
      <c r="O1265">
        <v>891.9</v>
      </c>
      <c r="P1265">
        <v>1239.05</v>
      </c>
      <c r="R1265" s="2" t="s">
        <v>42</v>
      </c>
      <c r="T1265">
        <v>0</v>
      </c>
      <c r="U1265">
        <v>10</v>
      </c>
    </row>
    <row r="1266" spans="1:21" x14ac:dyDescent="0.2">
      <c r="A1266" s="2" t="s">
        <v>103</v>
      </c>
      <c r="B1266" s="2" t="s">
        <v>1654</v>
      </c>
      <c r="C1266" s="2" t="s">
        <v>37</v>
      </c>
      <c r="D1266">
        <v>3179</v>
      </c>
      <c r="E1266">
        <v>41393</v>
      </c>
      <c r="F1266">
        <v>1</v>
      </c>
      <c r="G1266" s="2" t="s">
        <v>1529</v>
      </c>
      <c r="H1266" s="2" t="s">
        <v>39</v>
      </c>
      <c r="I1266" s="2" t="s">
        <v>40</v>
      </c>
      <c r="J1266" s="2" t="s">
        <v>41</v>
      </c>
      <c r="K1266">
        <v>1</v>
      </c>
      <c r="L1266" s="2" t="s">
        <v>171</v>
      </c>
      <c r="M1266">
        <v>13</v>
      </c>
      <c r="N1266">
        <v>380</v>
      </c>
      <c r="O1266">
        <v>45.6</v>
      </c>
      <c r="P1266">
        <v>63.34</v>
      </c>
      <c r="R1266" s="2" t="s">
        <v>42</v>
      </c>
      <c r="T1266">
        <v>0</v>
      </c>
      <c r="U1266">
        <v>10</v>
      </c>
    </row>
    <row r="1267" spans="1:21" x14ac:dyDescent="0.2">
      <c r="A1267" s="2" t="s">
        <v>132</v>
      </c>
      <c r="B1267" s="2" t="s">
        <v>1655</v>
      </c>
      <c r="C1267" s="2" t="s">
        <v>37</v>
      </c>
      <c r="D1267">
        <v>6795</v>
      </c>
      <c r="E1267">
        <v>58008</v>
      </c>
      <c r="F1267">
        <v>0</v>
      </c>
      <c r="G1267" s="2" t="s">
        <v>187</v>
      </c>
      <c r="H1267" s="2" t="s">
        <v>39</v>
      </c>
      <c r="I1267" s="2" t="s">
        <v>123</v>
      </c>
      <c r="J1267" s="2" t="s">
        <v>124</v>
      </c>
      <c r="K1267">
        <v>1</v>
      </c>
      <c r="L1267" s="2" t="s">
        <v>313</v>
      </c>
      <c r="M1267">
        <v>108</v>
      </c>
      <c r="N1267">
        <v>3695</v>
      </c>
      <c r="O1267">
        <v>399.06</v>
      </c>
      <c r="P1267">
        <v>615.83000000000004</v>
      </c>
      <c r="Q1267" s="2" t="s">
        <v>133</v>
      </c>
      <c r="R1267" s="2" t="s">
        <v>42</v>
      </c>
      <c r="S1267">
        <v>1</v>
      </c>
      <c r="T1267">
        <v>1</v>
      </c>
      <c r="U1267">
        <v>10</v>
      </c>
    </row>
    <row r="1268" spans="1:21" x14ac:dyDescent="0.2">
      <c r="A1268" s="2" t="s">
        <v>132</v>
      </c>
      <c r="B1268" s="2" t="s">
        <v>1656</v>
      </c>
      <c r="C1268" s="2" t="s">
        <v>37</v>
      </c>
      <c r="D1268">
        <v>58820</v>
      </c>
      <c r="E1268">
        <v>58820</v>
      </c>
      <c r="F1268">
        <v>1</v>
      </c>
      <c r="G1268" s="2" t="s">
        <v>820</v>
      </c>
      <c r="H1268" s="2" t="s">
        <v>39</v>
      </c>
      <c r="I1268" s="2" t="s">
        <v>123</v>
      </c>
      <c r="J1268" s="2" t="s">
        <v>124</v>
      </c>
      <c r="K1268">
        <v>1</v>
      </c>
      <c r="L1268" s="2" t="s">
        <v>313</v>
      </c>
      <c r="M1268">
        <v>13</v>
      </c>
      <c r="N1268">
        <v>2790</v>
      </c>
      <c r="O1268">
        <v>334.8</v>
      </c>
      <c r="P1268">
        <v>465</v>
      </c>
      <c r="Q1268" s="2" t="s">
        <v>133</v>
      </c>
      <c r="R1268" s="2" t="s">
        <v>42</v>
      </c>
      <c r="S1268">
        <v>1</v>
      </c>
      <c r="T1268">
        <v>1</v>
      </c>
      <c r="U1268">
        <v>10</v>
      </c>
    </row>
    <row r="1269" spans="1:21" x14ac:dyDescent="0.2">
      <c r="A1269" s="2" t="s">
        <v>70</v>
      </c>
      <c r="B1269" s="2" t="s">
        <v>1657</v>
      </c>
      <c r="C1269" s="2" t="s">
        <v>37</v>
      </c>
      <c r="D1269">
        <v>27596</v>
      </c>
      <c r="E1269">
        <v>27596</v>
      </c>
      <c r="F1269">
        <v>2</v>
      </c>
      <c r="G1269" s="2" t="s">
        <v>1658</v>
      </c>
      <c r="H1269" s="2" t="s">
        <v>39</v>
      </c>
      <c r="I1269" s="2" t="s">
        <v>123</v>
      </c>
      <c r="J1269" s="2" t="s">
        <v>124</v>
      </c>
      <c r="K1269">
        <v>1</v>
      </c>
      <c r="L1269" s="2" t="s">
        <v>200</v>
      </c>
      <c r="N1269">
        <v>238.71</v>
      </c>
      <c r="O1269">
        <v>25.78</v>
      </c>
      <c r="P1269">
        <v>0</v>
      </c>
      <c r="Q1269" s="2" t="s">
        <v>133</v>
      </c>
      <c r="R1269" s="2" t="s">
        <v>42</v>
      </c>
      <c r="S1269">
        <v>1</v>
      </c>
      <c r="T1269">
        <v>1</v>
      </c>
      <c r="U1269">
        <v>10</v>
      </c>
    </row>
    <row r="1270" spans="1:21" x14ac:dyDescent="0.2">
      <c r="A1270" s="2" t="s">
        <v>35</v>
      </c>
      <c r="B1270" s="2" t="s">
        <v>1659</v>
      </c>
      <c r="C1270" s="2" t="s">
        <v>37</v>
      </c>
      <c r="D1270">
        <v>27483</v>
      </c>
      <c r="E1270">
        <v>27483</v>
      </c>
      <c r="F1270">
        <v>4</v>
      </c>
      <c r="G1270" s="2" t="s">
        <v>75</v>
      </c>
      <c r="H1270" s="2" t="s">
        <v>208</v>
      </c>
      <c r="I1270" s="2" t="s">
        <v>209</v>
      </c>
      <c r="J1270" s="2" t="s">
        <v>210</v>
      </c>
      <c r="K1270">
        <v>1</v>
      </c>
      <c r="L1270" s="2" t="s">
        <v>46</v>
      </c>
      <c r="N1270">
        <v>275</v>
      </c>
      <c r="O1270">
        <v>29.7</v>
      </c>
      <c r="P1270">
        <v>0</v>
      </c>
      <c r="Q1270" s="2" t="s">
        <v>132</v>
      </c>
      <c r="R1270" s="2" t="s">
        <v>109</v>
      </c>
      <c r="T1270">
        <v>0</v>
      </c>
      <c r="U1270">
        <v>11</v>
      </c>
    </row>
    <row r="1271" spans="1:21" x14ac:dyDescent="0.2">
      <c r="A1271" s="2" t="s">
        <v>46</v>
      </c>
      <c r="B1271" s="2" t="s">
        <v>1660</v>
      </c>
      <c r="C1271" s="2" t="s">
        <v>37</v>
      </c>
      <c r="D1271">
        <v>6288</v>
      </c>
      <c r="E1271">
        <v>19800</v>
      </c>
      <c r="F1271">
        <v>1</v>
      </c>
      <c r="G1271" s="2" t="s">
        <v>1661</v>
      </c>
      <c r="H1271" s="2" t="s">
        <v>39</v>
      </c>
      <c r="I1271" s="2" t="s">
        <v>40</v>
      </c>
      <c r="J1271" s="2" t="s">
        <v>41</v>
      </c>
      <c r="K1271">
        <v>1</v>
      </c>
      <c r="L1271" s="2" t="s">
        <v>200</v>
      </c>
      <c r="M1271">
        <v>13</v>
      </c>
      <c r="N1271">
        <v>204.3</v>
      </c>
      <c r="O1271">
        <v>24.52</v>
      </c>
      <c r="P1271">
        <v>34.049999999999997</v>
      </c>
      <c r="R1271" s="2" t="s">
        <v>42</v>
      </c>
      <c r="T1271">
        <v>0</v>
      </c>
      <c r="U1271">
        <v>10</v>
      </c>
    </row>
    <row r="1272" spans="1:21" x14ac:dyDescent="0.2">
      <c r="A1272" s="2" t="s">
        <v>206</v>
      </c>
      <c r="B1272" s="2" t="s">
        <v>1662</v>
      </c>
      <c r="C1272" s="2" t="s">
        <v>37</v>
      </c>
      <c r="D1272">
        <v>36566</v>
      </c>
      <c r="E1272">
        <v>36566</v>
      </c>
      <c r="F1272">
        <v>4</v>
      </c>
      <c r="G1272" s="2" t="s">
        <v>1074</v>
      </c>
      <c r="H1272" s="2" t="s">
        <v>157</v>
      </c>
      <c r="I1272" s="2" t="s">
        <v>158</v>
      </c>
      <c r="J1272" s="2" t="s">
        <v>159</v>
      </c>
      <c r="K1272">
        <v>1</v>
      </c>
      <c r="L1272" s="2" t="s">
        <v>598</v>
      </c>
      <c r="M1272">
        <v>13</v>
      </c>
      <c r="N1272">
        <v>11500</v>
      </c>
      <c r="O1272">
        <v>1380</v>
      </c>
      <c r="P1272">
        <v>1916.67</v>
      </c>
      <c r="Q1272" s="2" t="s">
        <v>185</v>
      </c>
      <c r="R1272" s="2" t="s">
        <v>127</v>
      </c>
      <c r="T1272">
        <v>0</v>
      </c>
    </row>
    <row r="1273" spans="1:21" x14ac:dyDescent="0.2">
      <c r="A1273" s="2" t="s">
        <v>147</v>
      </c>
      <c r="B1273" s="2" t="s">
        <v>1663</v>
      </c>
      <c r="C1273" s="2" t="s">
        <v>37</v>
      </c>
      <c r="D1273">
        <v>60374</v>
      </c>
      <c r="E1273">
        <v>64300</v>
      </c>
      <c r="F1273">
        <v>4</v>
      </c>
      <c r="G1273" s="2" t="s">
        <v>1664</v>
      </c>
      <c r="H1273" s="2" t="s">
        <v>157</v>
      </c>
      <c r="I1273" s="2" t="s">
        <v>212</v>
      </c>
      <c r="J1273" s="2" t="s">
        <v>159</v>
      </c>
      <c r="K1273">
        <v>1</v>
      </c>
      <c r="L1273" s="2" t="s">
        <v>53</v>
      </c>
      <c r="M1273">
        <v>13</v>
      </c>
      <c r="N1273">
        <v>240</v>
      </c>
      <c r="O1273">
        <v>28.8</v>
      </c>
      <c r="P1273">
        <v>40</v>
      </c>
      <c r="R1273" s="2" t="s">
        <v>42</v>
      </c>
      <c r="T1273">
        <v>0</v>
      </c>
      <c r="U1273">
        <v>11</v>
      </c>
    </row>
    <row r="1274" spans="1:21" x14ac:dyDescent="0.2">
      <c r="A1274" s="2" t="s">
        <v>70</v>
      </c>
      <c r="B1274" s="2" t="s">
        <v>1665</v>
      </c>
      <c r="C1274" s="2" t="s">
        <v>37</v>
      </c>
      <c r="D1274">
        <v>5637</v>
      </c>
      <c r="E1274">
        <v>47108</v>
      </c>
      <c r="F1274">
        <v>4</v>
      </c>
      <c r="G1274" s="2" t="s">
        <v>1666</v>
      </c>
      <c r="H1274" s="2" t="s">
        <v>39</v>
      </c>
      <c r="I1274" s="2" t="s">
        <v>123</v>
      </c>
      <c r="J1274" s="2" t="s">
        <v>124</v>
      </c>
      <c r="K1274">
        <v>1</v>
      </c>
      <c r="L1274" s="2" t="s">
        <v>200</v>
      </c>
      <c r="M1274">
        <v>13</v>
      </c>
      <c r="N1274">
        <v>446</v>
      </c>
      <c r="O1274">
        <v>53.52</v>
      </c>
      <c r="P1274">
        <v>74.33</v>
      </c>
      <c r="Q1274" s="2" t="s">
        <v>133</v>
      </c>
      <c r="R1274" s="2" t="s">
        <v>42</v>
      </c>
      <c r="S1274">
        <v>1</v>
      </c>
      <c r="T1274">
        <v>1</v>
      </c>
      <c r="U1274">
        <v>10</v>
      </c>
    </row>
    <row r="1275" spans="1:21" x14ac:dyDescent="0.2">
      <c r="A1275" s="2" t="s">
        <v>147</v>
      </c>
      <c r="B1275" s="2" t="s">
        <v>1667</v>
      </c>
      <c r="C1275" s="2" t="s">
        <v>37</v>
      </c>
      <c r="D1275">
        <v>66562</v>
      </c>
      <c r="E1275">
        <v>66562</v>
      </c>
      <c r="F1275">
        <v>4</v>
      </c>
      <c r="G1275" s="2" t="s">
        <v>1668</v>
      </c>
      <c r="H1275" s="2" t="s">
        <v>157</v>
      </c>
      <c r="I1275" s="2" t="s">
        <v>212</v>
      </c>
      <c r="J1275" s="2" t="s">
        <v>159</v>
      </c>
      <c r="K1275">
        <v>1</v>
      </c>
      <c r="L1275" s="2" t="s">
        <v>53</v>
      </c>
      <c r="M1275">
        <v>24</v>
      </c>
      <c r="N1275">
        <v>500</v>
      </c>
      <c r="O1275">
        <v>54</v>
      </c>
      <c r="P1275">
        <v>83.33</v>
      </c>
      <c r="R1275" s="2" t="s">
        <v>42</v>
      </c>
      <c r="T1275">
        <v>0</v>
      </c>
      <c r="U1275">
        <v>11</v>
      </c>
    </row>
    <row r="1276" spans="1:21" x14ac:dyDescent="0.2">
      <c r="A1276" s="2" t="s">
        <v>76</v>
      </c>
      <c r="B1276" s="2" t="s">
        <v>1669</v>
      </c>
      <c r="C1276" s="2" t="s">
        <v>37</v>
      </c>
      <c r="D1276">
        <v>8173</v>
      </c>
      <c r="E1276">
        <v>3728</v>
      </c>
      <c r="F1276">
        <v>4</v>
      </c>
      <c r="G1276" s="2" t="s">
        <v>1406</v>
      </c>
      <c r="H1276" s="2" t="s">
        <v>157</v>
      </c>
      <c r="I1276" s="2" t="s">
        <v>212</v>
      </c>
      <c r="J1276" s="2" t="s">
        <v>159</v>
      </c>
      <c r="K1276">
        <v>1</v>
      </c>
      <c r="L1276" s="2" t="s">
        <v>73</v>
      </c>
      <c r="M1276">
        <v>13</v>
      </c>
      <c r="N1276">
        <v>284</v>
      </c>
      <c r="O1276">
        <v>34.08</v>
      </c>
      <c r="P1276">
        <v>47.33</v>
      </c>
      <c r="R1276" s="2" t="s">
        <v>42</v>
      </c>
      <c r="T1276">
        <v>0</v>
      </c>
      <c r="U1276">
        <v>11</v>
      </c>
    </row>
    <row r="1277" spans="1:21" x14ac:dyDescent="0.2">
      <c r="A1277" s="2" t="s">
        <v>136</v>
      </c>
      <c r="B1277" s="2" t="s">
        <v>1670</v>
      </c>
      <c r="C1277" s="2" t="s">
        <v>37</v>
      </c>
      <c r="D1277">
        <v>15735</v>
      </c>
      <c r="E1277">
        <v>15735</v>
      </c>
      <c r="F1277">
        <v>4</v>
      </c>
      <c r="G1277" s="2" t="s">
        <v>45</v>
      </c>
      <c r="H1277" s="2" t="s">
        <v>208</v>
      </c>
      <c r="I1277" s="2" t="s">
        <v>209</v>
      </c>
      <c r="J1277" s="2" t="s">
        <v>210</v>
      </c>
      <c r="K1277">
        <v>1</v>
      </c>
      <c r="L1277" s="2" t="s">
        <v>142</v>
      </c>
      <c r="M1277">
        <v>24</v>
      </c>
      <c r="N1277">
        <v>4765</v>
      </c>
      <c r="O1277">
        <v>514.62</v>
      </c>
      <c r="P1277">
        <v>794.16</v>
      </c>
      <c r="Q1277" s="2" t="s">
        <v>185</v>
      </c>
      <c r="R1277" s="2" t="s">
        <v>109</v>
      </c>
      <c r="T1277">
        <v>0</v>
      </c>
      <c r="U1277">
        <v>11</v>
      </c>
    </row>
    <row r="1278" spans="1:21" x14ac:dyDescent="0.2">
      <c r="A1278" s="2" t="s">
        <v>103</v>
      </c>
      <c r="B1278" s="2" t="s">
        <v>1671</v>
      </c>
      <c r="C1278" s="2" t="s">
        <v>37</v>
      </c>
      <c r="D1278">
        <v>59418</v>
      </c>
      <c r="E1278">
        <v>59419</v>
      </c>
      <c r="F1278">
        <v>1</v>
      </c>
      <c r="G1278" s="2" t="s">
        <v>1359</v>
      </c>
      <c r="H1278" s="2" t="s">
        <v>39</v>
      </c>
      <c r="I1278" s="2" t="s">
        <v>123</v>
      </c>
      <c r="J1278" s="2" t="s">
        <v>124</v>
      </c>
      <c r="K1278">
        <v>1</v>
      </c>
      <c r="L1278" s="2" t="s">
        <v>103</v>
      </c>
      <c r="M1278">
        <v>102</v>
      </c>
      <c r="N1278">
        <v>10735</v>
      </c>
      <c r="O1278">
        <v>1073.5</v>
      </c>
      <c r="P1278">
        <v>1789.16</v>
      </c>
      <c r="Q1278" s="2" t="s">
        <v>133</v>
      </c>
      <c r="R1278" s="2" t="s">
        <v>127</v>
      </c>
      <c r="S1278">
        <v>1</v>
      </c>
      <c r="T1278">
        <v>1</v>
      </c>
      <c r="U1278">
        <v>10</v>
      </c>
    </row>
    <row r="1279" spans="1:21" x14ac:dyDescent="0.2">
      <c r="A1279" s="2" t="s">
        <v>70</v>
      </c>
      <c r="B1279" s="2" t="s">
        <v>1672</v>
      </c>
      <c r="C1279" s="2" t="s">
        <v>37</v>
      </c>
      <c r="D1279">
        <v>23512</v>
      </c>
      <c r="E1279">
        <v>23512</v>
      </c>
      <c r="F1279">
        <v>4</v>
      </c>
      <c r="G1279" s="2" t="s">
        <v>1673</v>
      </c>
      <c r="H1279" s="2" t="s">
        <v>208</v>
      </c>
      <c r="I1279" s="2" t="s">
        <v>209</v>
      </c>
      <c r="J1279" s="2" t="s">
        <v>210</v>
      </c>
      <c r="K1279">
        <v>1</v>
      </c>
      <c r="L1279" s="2" t="s">
        <v>598</v>
      </c>
      <c r="M1279">
        <v>24</v>
      </c>
      <c r="N1279">
        <v>6475</v>
      </c>
      <c r="O1279">
        <v>699.3</v>
      </c>
      <c r="P1279">
        <v>1079.1600000000001</v>
      </c>
      <c r="Q1279" s="2" t="s">
        <v>133</v>
      </c>
      <c r="R1279" s="2" t="s">
        <v>134</v>
      </c>
      <c r="T1279">
        <v>0</v>
      </c>
      <c r="U1279">
        <v>11</v>
      </c>
    </row>
    <row r="1280" spans="1:21" x14ac:dyDescent="0.2">
      <c r="A1280" s="2" t="s">
        <v>67</v>
      </c>
      <c r="B1280" s="2" t="s">
        <v>1674</v>
      </c>
      <c r="C1280" s="2" t="s">
        <v>37</v>
      </c>
      <c r="D1280">
        <v>27483</v>
      </c>
      <c r="E1280">
        <v>27483</v>
      </c>
      <c r="F1280">
        <v>4</v>
      </c>
      <c r="G1280" s="2" t="s">
        <v>75</v>
      </c>
      <c r="H1280" s="2" t="s">
        <v>157</v>
      </c>
      <c r="I1280" s="2" t="s">
        <v>212</v>
      </c>
      <c r="J1280" s="2" t="s">
        <v>159</v>
      </c>
      <c r="K1280">
        <v>1</v>
      </c>
      <c r="L1280" s="2" t="s">
        <v>80</v>
      </c>
      <c r="N1280">
        <v>3800</v>
      </c>
      <c r="O1280">
        <v>410.4</v>
      </c>
      <c r="P1280">
        <v>0</v>
      </c>
      <c r="R1280" s="2" t="s">
        <v>42</v>
      </c>
      <c r="T1280">
        <v>0</v>
      </c>
      <c r="U1280">
        <v>11</v>
      </c>
    </row>
    <row r="1281" spans="1:21" x14ac:dyDescent="0.2">
      <c r="A1281" s="2" t="s">
        <v>35</v>
      </c>
      <c r="B1281" s="2" t="s">
        <v>1675</v>
      </c>
      <c r="C1281" s="2" t="s">
        <v>37</v>
      </c>
      <c r="D1281">
        <v>5730</v>
      </c>
      <c r="E1281">
        <v>46277</v>
      </c>
      <c r="F1281">
        <v>4</v>
      </c>
      <c r="G1281" s="2" t="s">
        <v>1676</v>
      </c>
      <c r="H1281" s="2" t="s">
        <v>157</v>
      </c>
      <c r="I1281" s="2" t="s">
        <v>212</v>
      </c>
      <c r="J1281" s="2" t="s">
        <v>159</v>
      </c>
      <c r="K1281">
        <v>1</v>
      </c>
      <c r="L1281" s="2" t="s">
        <v>46</v>
      </c>
      <c r="M1281">
        <v>13</v>
      </c>
      <c r="N1281">
        <v>425</v>
      </c>
      <c r="O1281">
        <v>51</v>
      </c>
      <c r="P1281">
        <v>70.83</v>
      </c>
      <c r="R1281" s="2" t="s">
        <v>42</v>
      </c>
      <c r="T1281">
        <v>0</v>
      </c>
      <c r="U1281">
        <v>11</v>
      </c>
    </row>
    <row r="1282" spans="1:21" x14ac:dyDescent="0.2">
      <c r="A1282" s="2" t="s">
        <v>91</v>
      </c>
      <c r="B1282" s="2" t="s">
        <v>1677</v>
      </c>
      <c r="C1282" s="2" t="s">
        <v>37</v>
      </c>
      <c r="D1282">
        <v>62519</v>
      </c>
      <c r="E1282">
        <v>62522</v>
      </c>
      <c r="F1282">
        <v>4</v>
      </c>
      <c r="G1282" s="2" t="s">
        <v>729</v>
      </c>
      <c r="H1282" s="2" t="s">
        <v>157</v>
      </c>
      <c r="I1282" s="2" t="s">
        <v>212</v>
      </c>
      <c r="J1282" s="2" t="s">
        <v>159</v>
      </c>
      <c r="K1282">
        <v>1</v>
      </c>
      <c r="L1282" s="2" t="s">
        <v>46</v>
      </c>
      <c r="N1282">
        <v>185.9</v>
      </c>
      <c r="O1282">
        <v>20.079999999999998</v>
      </c>
      <c r="P1282">
        <v>0</v>
      </c>
      <c r="R1282" s="2" t="s">
        <v>42</v>
      </c>
      <c r="T1282">
        <v>0</v>
      </c>
      <c r="U1282">
        <v>11</v>
      </c>
    </row>
    <row r="1283" spans="1:21" x14ac:dyDescent="0.2">
      <c r="A1283" s="2" t="s">
        <v>171</v>
      </c>
      <c r="B1283" s="2" t="s">
        <v>1678</v>
      </c>
      <c r="C1283" s="2" t="s">
        <v>37</v>
      </c>
      <c r="D1283">
        <v>9608</v>
      </c>
      <c r="E1283">
        <v>50570</v>
      </c>
      <c r="F1283">
        <v>4</v>
      </c>
      <c r="G1283" s="2" t="s">
        <v>177</v>
      </c>
      <c r="H1283" s="2" t="s">
        <v>157</v>
      </c>
      <c r="I1283" s="2" t="s">
        <v>212</v>
      </c>
      <c r="J1283" s="2" t="s">
        <v>159</v>
      </c>
      <c r="K1283">
        <v>1</v>
      </c>
      <c r="L1283" s="2" t="s">
        <v>53</v>
      </c>
      <c r="M1283">
        <v>13</v>
      </c>
      <c r="N1283">
        <v>1721.76</v>
      </c>
      <c r="O1283">
        <v>206.61</v>
      </c>
      <c r="P1283">
        <v>286.95999999999998</v>
      </c>
      <c r="R1283" s="2" t="s">
        <v>42</v>
      </c>
      <c r="T1283">
        <v>0</v>
      </c>
      <c r="U1283">
        <v>11</v>
      </c>
    </row>
    <row r="1284" spans="1:21" x14ac:dyDescent="0.2">
      <c r="A1284" s="2" t="s">
        <v>104</v>
      </c>
      <c r="B1284" s="2" t="s">
        <v>1679</v>
      </c>
      <c r="C1284" s="2" t="s">
        <v>37</v>
      </c>
      <c r="D1284">
        <v>41110</v>
      </c>
      <c r="E1284">
        <v>41110</v>
      </c>
      <c r="F1284">
        <v>1</v>
      </c>
      <c r="G1284" s="2" t="s">
        <v>777</v>
      </c>
      <c r="H1284" s="2" t="s">
        <v>39</v>
      </c>
      <c r="I1284" s="2" t="s">
        <v>123</v>
      </c>
      <c r="J1284" s="2" t="s">
        <v>124</v>
      </c>
      <c r="K1284">
        <v>1</v>
      </c>
      <c r="L1284" s="2" t="s">
        <v>103</v>
      </c>
      <c r="M1284">
        <v>13</v>
      </c>
      <c r="N1284">
        <v>3560</v>
      </c>
      <c r="O1284">
        <v>427.2</v>
      </c>
      <c r="P1284">
        <v>593.33000000000004</v>
      </c>
      <c r="Q1284" s="2" t="s">
        <v>133</v>
      </c>
      <c r="R1284" s="2" t="s">
        <v>42</v>
      </c>
      <c r="S1284">
        <v>1</v>
      </c>
      <c r="T1284">
        <v>1</v>
      </c>
      <c r="U1284">
        <v>10</v>
      </c>
    </row>
    <row r="1285" spans="1:21" x14ac:dyDescent="0.2">
      <c r="A1285" s="2" t="s">
        <v>53</v>
      </c>
      <c r="B1285" s="2" t="s">
        <v>1680</v>
      </c>
      <c r="C1285" s="2" t="s">
        <v>37</v>
      </c>
      <c r="D1285">
        <v>5637</v>
      </c>
      <c r="E1285">
        <v>19826</v>
      </c>
      <c r="F1285">
        <v>4</v>
      </c>
      <c r="G1285" s="2" t="s">
        <v>1681</v>
      </c>
      <c r="H1285" s="2" t="s">
        <v>39</v>
      </c>
      <c r="I1285" s="2" t="s">
        <v>123</v>
      </c>
      <c r="J1285" s="2" t="s">
        <v>124</v>
      </c>
      <c r="K1285">
        <v>1</v>
      </c>
      <c r="L1285" s="2" t="s">
        <v>200</v>
      </c>
      <c r="M1285">
        <v>13</v>
      </c>
      <c r="N1285">
        <v>975</v>
      </c>
      <c r="O1285">
        <v>117</v>
      </c>
      <c r="P1285">
        <v>162.5</v>
      </c>
      <c r="Q1285" s="2" t="s">
        <v>133</v>
      </c>
      <c r="R1285" s="2" t="s">
        <v>42</v>
      </c>
      <c r="S1285">
        <v>1</v>
      </c>
      <c r="T1285">
        <v>1</v>
      </c>
      <c r="U1285">
        <v>10</v>
      </c>
    </row>
    <row r="1286" spans="1:21" x14ac:dyDescent="0.2">
      <c r="A1286" s="2" t="s">
        <v>53</v>
      </c>
      <c r="B1286" s="2" t="s">
        <v>1682</v>
      </c>
      <c r="C1286" s="2" t="s">
        <v>37</v>
      </c>
      <c r="D1286">
        <v>64908</v>
      </c>
      <c r="E1286">
        <v>64909</v>
      </c>
      <c r="F1286">
        <v>4</v>
      </c>
      <c r="G1286" s="2" t="s">
        <v>1683</v>
      </c>
      <c r="H1286" s="2" t="s">
        <v>157</v>
      </c>
      <c r="I1286" s="2" t="s">
        <v>212</v>
      </c>
      <c r="J1286" s="2" t="s">
        <v>159</v>
      </c>
      <c r="K1286">
        <v>1</v>
      </c>
      <c r="L1286" s="2" t="s">
        <v>63</v>
      </c>
      <c r="M1286">
        <v>13</v>
      </c>
      <c r="N1286">
        <v>1744</v>
      </c>
      <c r="O1286">
        <v>209.28</v>
      </c>
      <c r="P1286">
        <v>290.67</v>
      </c>
      <c r="R1286" s="2" t="s">
        <v>42</v>
      </c>
      <c r="T1286">
        <v>0</v>
      </c>
      <c r="U1286">
        <v>11</v>
      </c>
    </row>
    <row r="1287" spans="1:21" x14ac:dyDescent="0.2">
      <c r="A1287" s="2" t="s">
        <v>315</v>
      </c>
      <c r="B1287" s="2" t="s">
        <v>1684</v>
      </c>
      <c r="C1287" s="2" t="s">
        <v>37</v>
      </c>
      <c r="D1287">
        <v>55943</v>
      </c>
      <c r="E1287">
        <v>55943</v>
      </c>
      <c r="F1287">
        <v>4</v>
      </c>
      <c r="G1287" s="2" t="s">
        <v>1685</v>
      </c>
      <c r="H1287" s="2" t="s">
        <v>39</v>
      </c>
      <c r="I1287" s="2" t="s">
        <v>123</v>
      </c>
      <c r="J1287" s="2" t="s">
        <v>159</v>
      </c>
      <c r="K1287">
        <v>1</v>
      </c>
      <c r="L1287" s="2" t="s">
        <v>132</v>
      </c>
      <c r="M1287">
        <v>13</v>
      </c>
      <c r="N1287">
        <v>2810</v>
      </c>
      <c r="O1287">
        <v>337.2</v>
      </c>
      <c r="P1287">
        <v>468.33</v>
      </c>
      <c r="Q1287" s="2" t="s">
        <v>345</v>
      </c>
      <c r="R1287" s="2" t="s">
        <v>42</v>
      </c>
      <c r="T1287">
        <v>0</v>
      </c>
      <c r="U1287">
        <v>10</v>
      </c>
    </row>
    <row r="1288" spans="1:21" x14ac:dyDescent="0.2">
      <c r="A1288" s="2" t="s">
        <v>73</v>
      </c>
      <c r="B1288" s="2" t="s">
        <v>1686</v>
      </c>
      <c r="C1288" s="2" t="s">
        <v>37</v>
      </c>
      <c r="D1288">
        <v>62365</v>
      </c>
      <c r="E1288">
        <v>62366</v>
      </c>
      <c r="F1288">
        <v>4</v>
      </c>
      <c r="G1288" s="2" t="s">
        <v>1687</v>
      </c>
      <c r="H1288" s="2" t="s">
        <v>157</v>
      </c>
      <c r="I1288" s="2" t="s">
        <v>212</v>
      </c>
      <c r="J1288" s="2" t="s">
        <v>159</v>
      </c>
      <c r="K1288">
        <v>1</v>
      </c>
      <c r="L1288" s="2" t="s">
        <v>104</v>
      </c>
      <c r="M1288">
        <v>13</v>
      </c>
      <c r="N1288">
        <v>4150</v>
      </c>
      <c r="O1288">
        <v>498</v>
      </c>
      <c r="P1288">
        <v>691.67</v>
      </c>
      <c r="R1288" s="2" t="s">
        <v>42</v>
      </c>
      <c r="T1288">
        <v>0</v>
      </c>
      <c r="U1288">
        <v>11</v>
      </c>
    </row>
    <row r="1289" spans="1:21" x14ac:dyDescent="0.2">
      <c r="A1289" s="2" t="s">
        <v>103</v>
      </c>
      <c r="B1289" s="2" t="s">
        <v>1688</v>
      </c>
      <c r="C1289" s="2" t="s">
        <v>37</v>
      </c>
      <c r="D1289">
        <v>3179</v>
      </c>
      <c r="E1289">
        <v>13064</v>
      </c>
      <c r="F1289">
        <v>1</v>
      </c>
      <c r="G1289" s="2" t="s">
        <v>1689</v>
      </c>
      <c r="H1289" s="2" t="s">
        <v>39</v>
      </c>
      <c r="I1289" s="2" t="s">
        <v>40</v>
      </c>
      <c r="J1289" s="2" t="s">
        <v>41</v>
      </c>
      <c r="K1289">
        <v>1</v>
      </c>
      <c r="L1289" s="2" t="s">
        <v>171</v>
      </c>
      <c r="M1289">
        <v>13</v>
      </c>
      <c r="N1289">
        <v>380</v>
      </c>
      <c r="O1289">
        <v>45.6</v>
      </c>
      <c r="P1289">
        <v>63.33</v>
      </c>
      <c r="R1289" s="2" t="s">
        <v>42</v>
      </c>
      <c r="T1289">
        <v>0</v>
      </c>
      <c r="U1289">
        <v>10</v>
      </c>
    </row>
    <row r="1290" spans="1:21" x14ac:dyDescent="0.2">
      <c r="A1290" s="2" t="s">
        <v>132</v>
      </c>
      <c r="B1290" s="2" t="s">
        <v>1690</v>
      </c>
      <c r="C1290" s="2" t="s">
        <v>37</v>
      </c>
      <c r="D1290">
        <v>9955</v>
      </c>
      <c r="E1290">
        <v>44932</v>
      </c>
      <c r="F1290">
        <v>1</v>
      </c>
      <c r="G1290" s="2" t="s">
        <v>1691</v>
      </c>
      <c r="H1290" s="2" t="s">
        <v>39</v>
      </c>
      <c r="I1290" s="2" t="s">
        <v>123</v>
      </c>
      <c r="J1290" s="2" t="s">
        <v>124</v>
      </c>
      <c r="K1290">
        <v>1</v>
      </c>
      <c r="L1290" s="2" t="s">
        <v>255</v>
      </c>
      <c r="M1290">
        <v>63</v>
      </c>
      <c r="N1290">
        <v>5400</v>
      </c>
      <c r="O1290">
        <v>540</v>
      </c>
      <c r="P1290">
        <v>900</v>
      </c>
      <c r="Q1290" s="2" t="s">
        <v>133</v>
      </c>
      <c r="R1290" s="2" t="s">
        <v>127</v>
      </c>
      <c r="S1290">
        <v>1</v>
      </c>
      <c r="T1290">
        <v>1</v>
      </c>
      <c r="U1290">
        <v>10</v>
      </c>
    </row>
    <row r="1291" spans="1:21" x14ac:dyDescent="0.2">
      <c r="A1291" s="2" t="s">
        <v>70</v>
      </c>
      <c r="B1291" s="2" t="s">
        <v>1692</v>
      </c>
      <c r="C1291" s="2" t="s">
        <v>37</v>
      </c>
      <c r="D1291">
        <v>8540</v>
      </c>
      <c r="E1291">
        <v>47807</v>
      </c>
      <c r="F1291">
        <v>1</v>
      </c>
      <c r="G1291" s="2" t="s">
        <v>72</v>
      </c>
      <c r="H1291" s="2" t="s">
        <v>39</v>
      </c>
      <c r="I1291" s="2" t="s">
        <v>123</v>
      </c>
      <c r="J1291" s="2" t="s">
        <v>124</v>
      </c>
      <c r="K1291">
        <v>1</v>
      </c>
      <c r="L1291" s="2" t="s">
        <v>235</v>
      </c>
      <c r="M1291">
        <v>102</v>
      </c>
      <c r="N1291">
        <v>680</v>
      </c>
      <c r="O1291">
        <v>68</v>
      </c>
      <c r="P1291">
        <v>113.33</v>
      </c>
      <c r="Q1291" s="2" t="s">
        <v>133</v>
      </c>
      <c r="R1291" s="2" t="s">
        <v>42</v>
      </c>
      <c r="S1291">
        <v>1</v>
      </c>
      <c r="T1291">
        <v>1</v>
      </c>
      <c r="U1291">
        <v>10</v>
      </c>
    </row>
    <row r="1292" spans="1:21" x14ac:dyDescent="0.2">
      <c r="A1292" s="2" t="s">
        <v>132</v>
      </c>
      <c r="B1292" s="2" t="s">
        <v>1693</v>
      </c>
      <c r="C1292" s="2" t="s">
        <v>37</v>
      </c>
      <c r="D1292">
        <v>14196</v>
      </c>
      <c r="E1292">
        <v>14196</v>
      </c>
      <c r="F1292">
        <v>4</v>
      </c>
      <c r="G1292" s="2" t="s">
        <v>184</v>
      </c>
      <c r="H1292" s="2" t="s">
        <v>157</v>
      </c>
      <c r="I1292" s="2" t="s">
        <v>158</v>
      </c>
      <c r="J1292" s="2" t="s">
        <v>159</v>
      </c>
      <c r="K1292">
        <v>1</v>
      </c>
      <c r="L1292" s="2" t="s">
        <v>276</v>
      </c>
      <c r="M1292">
        <v>13</v>
      </c>
      <c r="N1292">
        <v>9009</v>
      </c>
      <c r="O1292">
        <v>1081.08</v>
      </c>
      <c r="P1292">
        <v>1501.49</v>
      </c>
      <c r="Q1292" s="2" t="s">
        <v>185</v>
      </c>
      <c r="R1292" s="2" t="s">
        <v>127</v>
      </c>
      <c r="T1292">
        <v>0</v>
      </c>
    </row>
    <row r="1293" spans="1:21" x14ac:dyDescent="0.2">
      <c r="A1293" s="2" t="s">
        <v>53</v>
      </c>
      <c r="B1293" s="2" t="s">
        <v>1694</v>
      </c>
      <c r="C1293" s="2" t="s">
        <v>37</v>
      </c>
      <c r="D1293">
        <v>65817</v>
      </c>
      <c r="E1293">
        <v>65817</v>
      </c>
      <c r="F1293">
        <v>4</v>
      </c>
      <c r="G1293" s="2" t="s">
        <v>1596</v>
      </c>
      <c r="H1293" s="2" t="s">
        <v>157</v>
      </c>
      <c r="I1293" s="2" t="s">
        <v>158</v>
      </c>
      <c r="J1293" s="2" t="s">
        <v>159</v>
      </c>
      <c r="K1293">
        <v>1</v>
      </c>
      <c r="L1293" s="2" t="s">
        <v>200</v>
      </c>
      <c r="M1293">
        <v>15</v>
      </c>
      <c r="N1293">
        <v>4400</v>
      </c>
      <c r="O1293">
        <v>733.33</v>
      </c>
      <c r="P1293">
        <v>733.33</v>
      </c>
      <c r="Q1293" s="2" t="s">
        <v>185</v>
      </c>
      <c r="R1293" s="2" t="s">
        <v>42</v>
      </c>
      <c r="T1293">
        <v>0</v>
      </c>
    </row>
    <row r="1294" spans="1:21" x14ac:dyDescent="0.2">
      <c r="A1294" s="2" t="s">
        <v>43</v>
      </c>
      <c r="B1294" s="2" t="s">
        <v>1695</v>
      </c>
      <c r="C1294" s="2" t="s">
        <v>37</v>
      </c>
      <c r="D1294">
        <v>61565</v>
      </c>
      <c r="E1294">
        <v>55223</v>
      </c>
      <c r="F1294">
        <v>4</v>
      </c>
      <c r="G1294" s="2" t="s">
        <v>1696</v>
      </c>
      <c r="H1294" s="2" t="s">
        <v>39</v>
      </c>
      <c r="I1294" s="2" t="s">
        <v>123</v>
      </c>
      <c r="J1294" s="2" t="s">
        <v>124</v>
      </c>
      <c r="K1294">
        <v>1</v>
      </c>
      <c r="L1294" s="2" t="s">
        <v>81</v>
      </c>
      <c r="M1294">
        <v>13</v>
      </c>
      <c r="N1294">
        <v>3030</v>
      </c>
      <c r="O1294">
        <v>363.6</v>
      </c>
      <c r="P1294">
        <v>505</v>
      </c>
      <c r="Q1294" s="2" t="s">
        <v>132</v>
      </c>
      <c r="R1294" s="2" t="s">
        <v>42</v>
      </c>
      <c r="S1294">
        <v>1</v>
      </c>
      <c r="T1294">
        <v>1</v>
      </c>
      <c r="U1294">
        <v>10</v>
      </c>
    </row>
    <row r="1295" spans="1:21" x14ac:dyDescent="0.2">
      <c r="A1295" s="2" t="s">
        <v>110</v>
      </c>
      <c r="B1295" s="2" t="s">
        <v>1697</v>
      </c>
      <c r="C1295" s="2" t="s">
        <v>37</v>
      </c>
      <c r="D1295">
        <v>6628</v>
      </c>
      <c r="E1295">
        <v>33014</v>
      </c>
      <c r="F1295">
        <v>4</v>
      </c>
      <c r="G1295" s="2" t="s">
        <v>833</v>
      </c>
      <c r="H1295" s="2" t="s">
        <v>166</v>
      </c>
      <c r="I1295" s="2" t="s">
        <v>167</v>
      </c>
      <c r="J1295" s="2" t="s">
        <v>168</v>
      </c>
      <c r="K1295">
        <v>1</v>
      </c>
      <c r="L1295" s="2" t="s">
        <v>67</v>
      </c>
      <c r="M1295">
        <v>108</v>
      </c>
      <c r="N1295">
        <v>540.9</v>
      </c>
      <c r="O1295">
        <v>58.42</v>
      </c>
      <c r="P1295">
        <v>90.15</v>
      </c>
      <c r="R1295" s="2" t="s">
        <v>170</v>
      </c>
      <c r="T1295">
        <v>0</v>
      </c>
    </row>
    <row r="1296" spans="1:21" x14ac:dyDescent="0.2">
      <c r="A1296" s="2" t="s">
        <v>80</v>
      </c>
      <c r="B1296" s="2" t="s">
        <v>1698</v>
      </c>
      <c r="C1296" s="2" t="s">
        <v>37</v>
      </c>
      <c r="D1296">
        <v>3171</v>
      </c>
      <c r="E1296">
        <v>49836</v>
      </c>
      <c r="F1296">
        <v>4</v>
      </c>
      <c r="G1296" s="2" t="s">
        <v>988</v>
      </c>
      <c r="H1296" s="2" t="s">
        <v>157</v>
      </c>
      <c r="I1296" s="2" t="s">
        <v>158</v>
      </c>
      <c r="J1296" s="2" t="s">
        <v>159</v>
      </c>
      <c r="K1296">
        <v>1</v>
      </c>
      <c r="L1296" s="2" t="s">
        <v>50</v>
      </c>
      <c r="M1296">
        <v>13</v>
      </c>
      <c r="N1296">
        <v>211</v>
      </c>
      <c r="O1296">
        <v>25.32</v>
      </c>
      <c r="P1296">
        <v>35.17</v>
      </c>
      <c r="Q1296" s="2" t="s">
        <v>132</v>
      </c>
      <c r="R1296" s="2" t="s">
        <v>42</v>
      </c>
      <c r="T1296">
        <v>0</v>
      </c>
    </row>
    <row r="1297" spans="1:21" x14ac:dyDescent="0.2">
      <c r="A1297" s="2" t="s">
        <v>81</v>
      </c>
      <c r="B1297" s="2" t="s">
        <v>1699</v>
      </c>
      <c r="C1297" s="2" t="s">
        <v>37</v>
      </c>
      <c r="D1297">
        <v>9463</v>
      </c>
      <c r="E1297">
        <v>47020</v>
      </c>
      <c r="F1297">
        <v>4</v>
      </c>
      <c r="G1297" s="2" t="s">
        <v>161</v>
      </c>
      <c r="H1297" s="2" t="s">
        <v>166</v>
      </c>
      <c r="I1297" s="2" t="s">
        <v>167</v>
      </c>
      <c r="J1297" s="2" t="s">
        <v>168</v>
      </c>
      <c r="K1297">
        <v>1</v>
      </c>
      <c r="L1297" s="2" t="s">
        <v>104</v>
      </c>
      <c r="M1297">
        <v>18</v>
      </c>
      <c r="N1297">
        <v>850</v>
      </c>
      <c r="O1297">
        <v>110.5</v>
      </c>
      <c r="P1297">
        <v>141.66999999999999</v>
      </c>
      <c r="R1297" s="2" t="s">
        <v>170</v>
      </c>
      <c r="T1297">
        <v>0</v>
      </c>
    </row>
    <row r="1298" spans="1:21" x14ac:dyDescent="0.2">
      <c r="A1298" s="2" t="s">
        <v>67</v>
      </c>
      <c r="B1298" s="2" t="s">
        <v>1700</v>
      </c>
      <c r="C1298" s="2" t="s">
        <v>37</v>
      </c>
      <c r="D1298">
        <v>8391</v>
      </c>
      <c r="E1298">
        <v>34326</v>
      </c>
      <c r="F1298">
        <v>4</v>
      </c>
      <c r="G1298" s="2" t="s">
        <v>967</v>
      </c>
      <c r="H1298" s="2" t="s">
        <v>166</v>
      </c>
      <c r="I1298" s="2" t="s">
        <v>167</v>
      </c>
      <c r="J1298" s="2" t="s">
        <v>168</v>
      </c>
      <c r="K1298">
        <v>1</v>
      </c>
      <c r="L1298" s="2" t="s">
        <v>315</v>
      </c>
      <c r="M1298">
        <v>18</v>
      </c>
      <c r="N1298">
        <v>400.85</v>
      </c>
      <c r="O1298">
        <v>39.69</v>
      </c>
      <c r="P1298">
        <v>52.58</v>
      </c>
      <c r="R1298" s="2" t="s">
        <v>170</v>
      </c>
      <c r="T1298">
        <v>0</v>
      </c>
    </row>
    <row r="1299" spans="1:21" x14ac:dyDescent="0.2">
      <c r="A1299" s="2" t="s">
        <v>35</v>
      </c>
      <c r="B1299" s="2" t="s">
        <v>1701</v>
      </c>
      <c r="C1299" s="2" t="s">
        <v>37</v>
      </c>
      <c r="D1299">
        <v>5650</v>
      </c>
      <c r="E1299">
        <v>19847</v>
      </c>
      <c r="F1299">
        <v>1</v>
      </c>
      <c r="G1299" s="2" t="s">
        <v>895</v>
      </c>
      <c r="H1299" s="2" t="s">
        <v>166</v>
      </c>
      <c r="I1299" s="2" t="s">
        <v>167</v>
      </c>
      <c r="J1299" s="2" t="s">
        <v>168</v>
      </c>
      <c r="K1299">
        <v>1</v>
      </c>
      <c r="L1299" s="2" t="s">
        <v>494</v>
      </c>
      <c r="M1299">
        <v>13</v>
      </c>
      <c r="N1299">
        <v>462</v>
      </c>
      <c r="O1299">
        <v>55.44</v>
      </c>
      <c r="P1299">
        <v>77</v>
      </c>
      <c r="R1299" s="2" t="s">
        <v>170</v>
      </c>
      <c r="T1299">
        <v>0</v>
      </c>
    </row>
    <row r="1300" spans="1:21" x14ac:dyDescent="0.2">
      <c r="A1300" s="2" t="s">
        <v>110</v>
      </c>
      <c r="B1300" s="2" t="s">
        <v>1702</v>
      </c>
      <c r="C1300" s="2" t="s">
        <v>37</v>
      </c>
      <c r="D1300">
        <v>56866</v>
      </c>
      <c r="E1300">
        <v>62061</v>
      </c>
      <c r="F1300">
        <v>4</v>
      </c>
      <c r="G1300" s="2" t="s">
        <v>1703</v>
      </c>
      <c r="H1300" s="2" t="s">
        <v>166</v>
      </c>
      <c r="I1300" s="2" t="s">
        <v>167</v>
      </c>
      <c r="J1300" s="2" t="s">
        <v>168</v>
      </c>
      <c r="K1300">
        <v>1</v>
      </c>
      <c r="L1300" s="2" t="s">
        <v>171</v>
      </c>
      <c r="M1300">
        <v>18</v>
      </c>
      <c r="N1300">
        <v>200</v>
      </c>
      <c r="O1300">
        <v>26</v>
      </c>
      <c r="P1300">
        <v>33.33</v>
      </c>
      <c r="R1300" s="2" t="s">
        <v>170</v>
      </c>
      <c r="T1300">
        <v>0</v>
      </c>
    </row>
    <row r="1301" spans="1:21" x14ac:dyDescent="0.2">
      <c r="A1301" s="2" t="s">
        <v>81</v>
      </c>
      <c r="B1301" s="2" t="s">
        <v>1704</v>
      </c>
      <c r="C1301" s="2" t="s">
        <v>37</v>
      </c>
      <c r="D1301">
        <v>8636</v>
      </c>
      <c r="E1301">
        <v>39657</v>
      </c>
      <c r="F1301">
        <v>1</v>
      </c>
      <c r="G1301" s="2" t="s">
        <v>1432</v>
      </c>
      <c r="H1301" s="2" t="s">
        <v>166</v>
      </c>
      <c r="I1301" s="2" t="s">
        <v>167</v>
      </c>
      <c r="J1301" s="2" t="s">
        <v>168</v>
      </c>
      <c r="K1301">
        <v>1</v>
      </c>
      <c r="L1301" s="2" t="s">
        <v>73</v>
      </c>
      <c r="M1301">
        <v>13</v>
      </c>
      <c r="N1301">
        <v>670</v>
      </c>
      <c r="O1301">
        <v>80.400000000000006</v>
      </c>
      <c r="P1301">
        <v>111.67</v>
      </c>
      <c r="R1301" s="2" t="s">
        <v>170</v>
      </c>
      <c r="T1301">
        <v>0</v>
      </c>
    </row>
    <row r="1302" spans="1:21" x14ac:dyDescent="0.2">
      <c r="A1302" s="2" t="s">
        <v>59</v>
      </c>
      <c r="B1302" s="2" t="s">
        <v>1705</v>
      </c>
      <c r="C1302" s="2" t="s">
        <v>37</v>
      </c>
      <c r="D1302">
        <v>8547</v>
      </c>
      <c r="E1302">
        <v>37893</v>
      </c>
      <c r="F1302">
        <v>1</v>
      </c>
      <c r="G1302" s="2" t="s">
        <v>946</v>
      </c>
      <c r="H1302" s="2" t="s">
        <v>166</v>
      </c>
      <c r="I1302" s="2" t="s">
        <v>167</v>
      </c>
      <c r="J1302" s="2" t="s">
        <v>168</v>
      </c>
      <c r="K1302">
        <v>1</v>
      </c>
      <c r="L1302" s="2" t="s">
        <v>255</v>
      </c>
      <c r="M1302">
        <v>13</v>
      </c>
      <c r="N1302">
        <v>965</v>
      </c>
      <c r="O1302">
        <v>115.8</v>
      </c>
      <c r="P1302">
        <v>160.83000000000001</v>
      </c>
      <c r="R1302" s="2" t="s">
        <v>170</v>
      </c>
      <c r="T1302">
        <v>0</v>
      </c>
    </row>
    <row r="1303" spans="1:21" x14ac:dyDescent="0.2">
      <c r="A1303" s="2" t="s">
        <v>73</v>
      </c>
      <c r="B1303" s="2" t="s">
        <v>1706</v>
      </c>
      <c r="C1303" s="2" t="s">
        <v>37</v>
      </c>
      <c r="D1303">
        <v>58820</v>
      </c>
      <c r="E1303">
        <v>58820</v>
      </c>
      <c r="F1303">
        <v>1</v>
      </c>
      <c r="G1303" s="2" t="s">
        <v>820</v>
      </c>
      <c r="H1303" s="2" t="s">
        <v>166</v>
      </c>
      <c r="I1303" s="2" t="s">
        <v>167</v>
      </c>
      <c r="J1303" s="2" t="s">
        <v>168</v>
      </c>
      <c r="K1303">
        <v>1</v>
      </c>
      <c r="L1303" s="2" t="s">
        <v>1707</v>
      </c>
      <c r="M1303">
        <v>13</v>
      </c>
      <c r="N1303">
        <v>1700</v>
      </c>
      <c r="O1303">
        <v>204</v>
      </c>
      <c r="P1303">
        <v>283.33</v>
      </c>
      <c r="R1303" s="2" t="s">
        <v>170</v>
      </c>
      <c r="T1303">
        <v>0</v>
      </c>
    </row>
    <row r="1304" spans="1:21" x14ac:dyDescent="0.2">
      <c r="A1304" s="2" t="s">
        <v>43</v>
      </c>
      <c r="B1304" s="2" t="s">
        <v>1708</v>
      </c>
      <c r="C1304" s="2" t="s">
        <v>37</v>
      </c>
      <c r="D1304">
        <v>41007</v>
      </c>
      <c r="E1304">
        <v>41007</v>
      </c>
      <c r="F1304">
        <v>1</v>
      </c>
      <c r="G1304" s="2" t="s">
        <v>824</v>
      </c>
      <c r="H1304" s="2" t="s">
        <v>166</v>
      </c>
      <c r="I1304" s="2" t="s">
        <v>167</v>
      </c>
      <c r="J1304" s="2" t="s">
        <v>168</v>
      </c>
      <c r="K1304">
        <v>1</v>
      </c>
      <c r="L1304" s="2" t="s">
        <v>233</v>
      </c>
      <c r="M1304">
        <v>13</v>
      </c>
      <c r="N1304">
        <v>465.3</v>
      </c>
      <c r="O1304">
        <v>55.84</v>
      </c>
      <c r="P1304">
        <v>77.55</v>
      </c>
      <c r="R1304" s="2" t="s">
        <v>170</v>
      </c>
      <c r="T1304">
        <v>0</v>
      </c>
    </row>
    <row r="1305" spans="1:21" x14ac:dyDescent="0.2">
      <c r="A1305" s="2" t="s">
        <v>64</v>
      </c>
      <c r="B1305" s="2" t="s">
        <v>1709</v>
      </c>
      <c r="C1305" s="2" t="s">
        <v>37</v>
      </c>
      <c r="D1305">
        <v>9992</v>
      </c>
      <c r="E1305">
        <v>55577</v>
      </c>
      <c r="F1305">
        <v>4</v>
      </c>
      <c r="G1305" s="2" t="s">
        <v>181</v>
      </c>
      <c r="H1305" s="2" t="s">
        <v>166</v>
      </c>
      <c r="I1305" s="2" t="s">
        <v>167</v>
      </c>
      <c r="J1305" s="2" t="s">
        <v>168</v>
      </c>
      <c r="K1305">
        <v>1</v>
      </c>
      <c r="L1305" s="2" t="s">
        <v>546</v>
      </c>
      <c r="M1305">
        <v>13</v>
      </c>
      <c r="N1305">
        <v>206.1</v>
      </c>
      <c r="O1305">
        <v>24.73</v>
      </c>
      <c r="P1305">
        <v>34.35</v>
      </c>
      <c r="R1305" s="2" t="s">
        <v>170</v>
      </c>
      <c r="T1305">
        <v>0</v>
      </c>
    </row>
    <row r="1306" spans="1:21" x14ac:dyDescent="0.2">
      <c r="A1306" s="2" t="s">
        <v>81</v>
      </c>
      <c r="B1306" s="2" t="s">
        <v>1710</v>
      </c>
      <c r="C1306" s="2" t="s">
        <v>37</v>
      </c>
      <c r="D1306">
        <v>46373</v>
      </c>
      <c r="E1306">
        <v>46373</v>
      </c>
      <c r="F1306">
        <v>4</v>
      </c>
      <c r="G1306" s="2" t="s">
        <v>985</v>
      </c>
      <c r="H1306" s="2" t="s">
        <v>157</v>
      </c>
      <c r="I1306" s="2" t="s">
        <v>158</v>
      </c>
      <c r="J1306" s="2" t="s">
        <v>159</v>
      </c>
      <c r="K1306">
        <v>1</v>
      </c>
      <c r="L1306" s="2" t="s">
        <v>80</v>
      </c>
      <c r="M1306">
        <v>13</v>
      </c>
      <c r="N1306">
        <v>10400</v>
      </c>
      <c r="O1306">
        <v>1248</v>
      </c>
      <c r="P1306">
        <v>1733.33</v>
      </c>
      <c r="Q1306" s="2" t="s">
        <v>132</v>
      </c>
      <c r="R1306" s="2" t="s">
        <v>127</v>
      </c>
      <c r="T1306">
        <v>0</v>
      </c>
    </row>
    <row r="1307" spans="1:21" x14ac:dyDescent="0.2">
      <c r="A1307" s="2" t="s">
        <v>46</v>
      </c>
      <c r="B1307" s="2" t="s">
        <v>1711</v>
      </c>
      <c r="C1307" s="2" t="s">
        <v>37</v>
      </c>
      <c r="D1307">
        <v>61565</v>
      </c>
      <c r="E1307">
        <v>60873</v>
      </c>
      <c r="F1307">
        <v>1</v>
      </c>
      <c r="G1307" s="2" t="s">
        <v>1476</v>
      </c>
      <c r="H1307" s="2" t="s">
        <v>39</v>
      </c>
      <c r="I1307" s="2" t="s">
        <v>123</v>
      </c>
      <c r="J1307" s="2" t="s">
        <v>124</v>
      </c>
      <c r="K1307">
        <v>1</v>
      </c>
      <c r="L1307" s="2" t="s">
        <v>73</v>
      </c>
      <c r="M1307">
        <v>13</v>
      </c>
      <c r="N1307">
        <v>2700</v>
      </c>
      <c r="O1307">
        <v>324</v>
      </c>
      <c r="P1307">
        <v>450</v>
      </c>
      <c r="Q1307" s="2" t="s">
        <v>132</v>
      </c>
      <c r="R1307" s="2" t="s">
        <v>42</v>
      </c>
      <c r="S1307">
        <v>1</v>
      </c>
      <c r="T1307">
        <v>1</v>
      </c>
      <c r="U1307">
        <v>10</v>
      </c>
    </row>
    <row r="1308" spans="1:21" x14ac:dyDescent="0.2">
      <c r="A1308" s="2" t="s">
        <v>43</v>
      </c>
      <c r="B1308" s="2" t="s">
        <v>1712</v>
      </c>
      <c r="C1308" s="2" t="s">
        <v>37</v>
      </c>
      <c r="D1308">
        <v>14196</v>
      </c>
      <c r="E1308">
        <v>14196</v>
      </c>
      <c r="F1308">
        <v>1</v>
      </c>
      <c r="G1308" s="2" t="s">
        <v>184</v>
      </c>
      <c r="H1308" s="2" t="s">
        <v>166</v>
      </c>
      <c r="I1308" s="2" t="s">
        <v>167</v>
      </c>
      <c r="J1308" s="2" t="s">
        <v>168</v>
      </c>
      <c r="K1308">
        <v>1</v>
      </c>
      <c r="L1308" s="2" t="s">
        <v>1713</v>
      </c>
      <c r="M1308">
        <v>13</v>
      </c>
      <c r="N1308">
        <v>720</v>
      </c>
      <c r="O1308">
        <v>86.4</v>
      </c>
      <c r="P1308">
        <v>120</v>
      </c>
      <c r="R1308" s="2" t="s">
        <v>170</v>
      </c>
      <c r="T1308">
        <v>0</v>
      </c>
    </row>
    <row r="1309" spans="1:21" x14ac:dyDescent="0.2">
      <c r="A1309" s="2" t="s">
        <v>64</v>
      </c>
      <c r="B1309" s="2" t="s">
        <v>1714</v>
      </c>
      <c r="C1309" s="2" t="s">
        <v>37</v>
      </c>
      <c r="D1309">
        <v>8941</v>
      </c>
      <c r="E1309">
        <v>43142</v>
      </c>
      <c r="F1309">
        <v>1</v>
      </c>
      <c r="G1309" s="2" t="s">
        <v>1715</v>
      </c>
      <c r="H1309" s="2" t="s">
        <v>166</v>
      </c>
      <c r="I1309" s="2" t="s">
        <v>167</v>
      </c>
      <c r="J1309" s="2" t="s">
        <v>168</v>
      </c>
      <c r="K1309">
        <v>1</v>
      </c>
      <c r="L1309" s="2" t="s">
        <v>182</v>
      </c>
      <c r="M1309">
        <v>13</v>
      </c>
      <c r="N1309">
        <v>4580</v>
      </c>
      <c r="O1309">
        <v>549.6</v>
      </c>
      <c r="P1309">
        <v>763.33</v>
      </c>
      <c r="R1309" s="2" t="s">
        <v>170</v>
      </c>
      <c r="T1309">
        <v>0</v>
      </c>
    </row>
    <row r="1310" spans="1:21" x14ac:dyDescent="0.2">
      <c r="A1310" s="2" t="s">
        <v>67</v>
      </c>
      <c r="B1310" s="2" t="s">
        <v>1716</v>
      </c>
      <c r="C1310" s="2" t="s">
        <v>37</v>
      </c>
      <c r="D1310">
        <v>3344</v>
      </c>
      <c r="E1310">
        <v>35076</v>
      </c>
      <c r="F1310">
        <v>6</v>
      </c>
      <c r="G1310" s="2" t="s">
        <v>1717</v>
      </c>
      <c r="H1310" s="2" t="s">
        <v>166</v>
      </c>
      <c r="I1310" s="2" t="s">
        <v>167</v>
      </c>
      <c r="J1310" s="2" t="s">
        <v>168</v>
      </c>
      <c r="K1310">
        <v>1</v>
      </c>
      <c r="L1310" s="2" t="s">
        <v>104</v>
      </c>
      <c r="M1310">
        <v>19</v>
      </c>
      <c r="N1310">
        <v>457.85</v>
      </c>
      <c r="O1310">
        <v>54.94</v>
      </c>
      <c r="P1310">
        <v>76.319999999999993</v>
      </c>
      <c r="R1310" s="2" t="s">
        <v>170</v>
      </c>
      <c r="T1310">
        <v>0</v>
      </c>
    </row>
    <row r="1311" spans="1:21" x14ac:dyDescent="0.2">
      <c r="A1311" s="2" t="s">
        <v>59</v>
      </c>
      <c r="B1311" s="2" t="s">
        <v>1718</v>
      </c>
      <c r="C1311" s="2" t="s">
        <v>37</v>
      </c>
      <c r="D1311">
        <v>8238</v>
      </c>
      <c r="E1311">
        <v>50006</v>
      </c>
      <c r="F1311">
        <v>6</v>
      </c>
      <c r="G1311" s="2" t="s">
        <v>179</v>
      </c>
      <c r="H1311" s="2" t="s">
        <v>166</v>
      </c>
      <c r="I1311" s="2" t="s">
        <v>167</v>
      </c>
      <c r="J1311" s="2" t="s">
        <v>168</v>
      </c>
      <c r="K1311">
        <v>1</v>
      </c>
      <c r="L1311" s="2" t="s">
        <v>110</v>
      </c>
      <c r="M1311">
        <v>19</v>
      </c>
      <c r="N1311">
        <v>611.45000000000005</v>
      </c>
      <c r="O1311">
        <v>73.37</v>
      </c>
      <c r="P1311">
        <v>101.92</v>
      </c>
      <c r="R1311" s="2" t="s">
        <v>170</v>
      </c>
      <c r="T1311">
        <v>0</v>
      </c>
    </row>
    <row r="1312" spans="1:21" x14ac:dyDescent="0.2">
      <c r="A1312" s="2" t="s">
        <v>59</v>
      </c>
      <c r="B1312" s="2" t="s">
        <v>1719</v>
      </c>
      <c r="C1312" s="2" t="s">
        <v>37</v>
      </c>
      <c r="D1312">
        <v>67265</v>
      </c>
      <c r="E1312">
        <v>67265</v>
      </c>
      <c r="F1312">
        <v>4</v>
      </c>
      <c r="G1312" s="2" t="s">
        <v>1393</v>
      </c>
      <c r="H1312" s="2" t="s">
        <v>39</v>
      </c>
      <c r="I1312" s="2" t="s">
        <v>123</v>
      </c>
      <c r="J1312" s="2" t="s">
        <v>124</v>
      </c>
      <c r="K1312">
        <v>1</v>
      </c>
      <c r="L1312" s="2" t="s">
        <v>110</v>
      </c>
      <c r="M1312">
        <v>108</v>
      </c>
      <c r="N1312">
        <v>1270</v>
      </c>
      <c r="O1312">
        <v>137.16</v>
      </c>
      <c r="P1312">
        <v>211.67</v>
      </c>
      <c r="Q1312" s="2" t="s">
        <v>132</v>
      </c>
      <c r="R1312" s="2" t="s">
        <v>42</v>
      </c>
      <c r="S1312">
        <v>1</v>
      </c>
      <c r="T1312">
        <v>1</v>
      </c>
      <c r="U1312">
        <v>10</v>
      </c>
    </row>
    <row r="1313" spans="1:20" x14ac:dyDescent="0.2">
      <c r="A1313" s="2" t="s">
        <v>110</v>
      </c>
      <c r="B1313" s="2" t="s">
        <v>1720</v>
      </c>
      <c r="C1313" s="2" t="s">
        <v>37</v>
      </c>
      <c r="D1313">
        <v>56866</v>
      </c>
      <c r="E1313">
        <v>56867</v>
      </c>
      <c r="F1313">
        <v>4</v>
      </c>
      <c r="G1313" s="2" t="s">
        <v>1703</v>
      </c>
      <c r="H1313" s="2" t="s">
        <v>166</v>
      </c>
      <c r="I1313" s="2" t="s">
        <v>167</v>
      </c>
      <c r="J1313" s="2" t="s">
        <v>168</v>
      </c>
      <c r="K1313">
        <v>1</v>
      </c>
      <c r="L1313" s="2" t="s">
        <v>171</v>
      </c>
      <c r="M1313">
        <v>18</v>
      </c>
      <c r="N1313">
        <v>273</v>
      </c>
      <c r="O1313">
        <v>35.49</v>
      </c>
      <c r="P1313">
        <v>45.51</v>
      </c>
      <c r="R1313" s="2" t="s">
        <v>170</v>
      </c>
      <c r="T1313">
        <v>0</v>
      </c>
    </row>
    <row r="1314" spans="1:20" x14ac:dyDescent="0.2">
      <c r="A1314" s="2" t="s">
        <v>43</v>
      </c>
      <c r="B1314" s="2" t="s">
        <v>1721</v>
      </c>
      <c r="C1314" s="2" t="s">
        <v>37</v>
      </c>
      <c r="D1314">
        <v>41007</v>
      </c>
      <c r="E1314">
        <v>41007</v>
      </c>
      <c r="F1314">
        <v>4</v>
      </c>
      <c r="G1314" s="2" t="s">
        <v>824</v>
      </c>
      <c r="H1314" s="2" t="s">
        <v>166</v>
      </c>
      <c r="I1314" s="2" t="s">
        <v>167</v>
      </c>
      <c r="J1314" s="2" t="s">
        <v>168</v>
      </c>
      <c r="K1314">
        <v>1</v>
      </c>
      <c r="L1314" s="2" t="s">
        <v>46</v>
      </c>
      <c r="M1314">
        <v>13</v>
      </c>
      <c r="N1314">
        <v>224</v>
      </c>
      <c r="O1314">
        <v>26.88</v>
      </c>
      <c r="P1314">
        <v>37.32</v>
      </c>
      <c r="R1314" s="2" t="s">
        <v>170</v>
      </c>
      <c r="T1314">
        <v>0</v>
      </c>
    </row>
    <row r="1315" spans="1:20" x14ac:dyDescent="0.2">
      <c r="A1315" s="2" t="s">
        <v>80</v>
      </c>
      <c r="B1315" s="2" t="s">
        <v>1722</v>
      </c>
      <c r="C1315" s="2" t="s">
        <v>37</v>
      </c>
      <c r="D1315">
        <v>9876</v>
      </c>
      <c r="E1315">
        <v>58097</v>
      </c>
      <c r="F1315">
        <v>4</v>
      </c>
      <c r="G1315" s="2" t="s">
        <v>1723</v>
      </c>
      <c r="H1315" s="2" t="s">
        <v>166</v>
      </c>
      <c r="I1315" s="2" t="s">
        <v>167</v>
      </c>
      <c r="J1315" s="2" t="s">
        <v>168</v>
      </c>
      <c r="K1315">
        <v>1</v>
      </c>
      <c r="L1315" s="2" t="s">
        <v>63</v>
      </c>
      <c r="M1315">
        <v>13</v>
      </c>
      <c r="N1315">
        <v>324787</v>
      </c>
      <c r="O1315">
        <v>38974.44</v>
      </c>
      <c r="P1315">
        <v>54131.17</v>
      </c>
      <c r="R1315" s="2" t="s">
        <v>170</v>
      </c>
      <c r="T1315">
        <v>0</v>
      </c>
    </row>
    <row r="1316" spans="1:20" x14ac:dyDescent="0.2">
      <c r="A1316" s="2" t="s">
        <v>59</v>
      </c>
      <c r="B1316" s="2" t="s">
        <v>1724</v>
      </c>
      <c r="C1316" s="2" t="s">
        <v>37</v>
      </c>
      <c r="D1316">
        <v>6087</v>
      </c>
      <c r="E1316">
        <v>39803</v>
      </c>
      <c r="F1316">
        <v>1</v>
      </c>
      <c r="G1316" s="2" t="s">
        <v>1725</v>
      </c>
      <c r="H1316" s="2" t="s">
        <v>166</v>
      </c>
      <c r="I1316" s="2" t="s">
        <v>167</v>
      </c>
      <c r="J1316" s="2" t="s">
        <v>168</v>
      </c>
      <c r="K1316">
        <v>1</v>
      </c>
      <c r="L1316" s="2" t="s">
        <v>147</v>
      </c>
      <c r="M1316">
        <v>18</v>
      </c>
      <c r="N1316">
        <v>49159.89</v>
      </c>
      <c r="O1316">
        <v>6390.79</v>
      </c>
      <c r="P1316">
        <v>8193.31</v>
      </c>
      <c r="R1316" s="2" t="s">
        <v>170</v>
      </c>
      <c r="T1316">
        <v>0</v>
      </c>
    </row>
    <row r="1317" spans="1:20" x14ac:dyDescent="0.2">
      <c r="A1317" s="2" t="s">
        <v>104</v>
      </c>
      <c r="B1317" s="2" t="s">
        <v>1726</v>
      </c>
      <c r="C1317" s="2" t="s">
        <v>37</v>
      </c>
      <c r="D1317">
        <v>8391</v>
      </c>
      <c r="E1317">
        <v>34326</v>
      </c>
      <c r="F1317">
        <v>1</v>
      </c>
      <c r="G1317" s="2" t="s">
        <v>967</v>
      </c>
      <c r="H1317" s="2" t="s">
        <v>166</v>
      </c>
      <c r="I1317" s="2" t="s">
        <v>167</v>
      </c>
      <c r="J1317" s="2" t="s">
        <v>168</v>
      </c>
      <c r="K1317">
        <v>1</v>
      </c>
      <c r="L1317" s="2" t="s">
        <v>50</v>
      </c>
      <c r="M1317">
        <v>18</v>
      </c>
      <c r="N1317">
        <v>487.85</v>
      </c>
      <c r="O1317">
        <v>58.64</v>
      </c>
      <c r="P1317">
        <v>75.83</v>
      </c>
      <c r="R1317" s="2" t="s">
        <v>170</v>
      </c>
      <c r="T1317">
        <v>0</v>
      </c>
    </row>
    <row r="1318" spans="1:20" x14ac:dyDescent="0.2">
      <c r="A1318" s="2" t="s">
        <v>43</v>
      </c>
      <c r="B1318" s="2" t="s">
        <v>1727</v>
      </c>
      <c r="C1318" s="2" t="s">
        <v>37</v>
      </c>
      <c r="D1318">
        <v>6628</v>
      </c>
      <c r="E1318">
        <v>33014</v>
      </c>
      <c r="F1318">
        <v>4</v>
      </c>
      <c r="G1318" s="2" t="s">
        <v>833</v>
      </c>
      <c r="H1318" s="2" t="s">
        <v>166</v>
      </c>
      <c r="I1318" s="2" t="s">
        <v>167</v>
      </c>
      <c r="J1318" s="2" t="s">
        <v>168</v>
      </c>
      <c r="K1318">
        <v>1</v>
      </c>
      <c r="L1318" s="2" t="s">
        <v>64</v>
      </c>
      <c r="M1318">
        <v>108</v>
      </c>
      <c r="N1318">
        <v>580</v>
      </c>
      <c r="O1318">
        <v>62.64</v>
      </c>
      <c r="P1318">
        <v>96.67</v>
      </c>
      <c r="R1318" s="2" t="s">
        <v>170</v>
      </c>
      <c r="T1318">
        <v>0</v>
      </c>
    </row>
    <row r="1319" spans="1:20" x14ac:dyDescent="0.2">
      <c r="A1319" s="2" t="s">
        <v>67</v>
      </c>
      <c r="B1319" s="2" t="s">
        <v>1728</v>
      </c>
      <c r="C1319" s="2" t="s">
        <v>37</v>
      </c>
      <c r="D1319">
        <v>9228</v>
      </c>
      <c r="E1319">
        <v>54966</v>
      </c>
      <c r="F1319">
        <v>4</v>
      </c>
      <c r="G1319" s="2" t="s">
        <v>1444</v>
      </c>
      <c r="H1319" s="2" t="s">
        <v>157</v>
      </c>
      <c r="I1319" s="2" t="s">
        <v>158</v>
      </c>
      <c r="J1319" s="2" t="s">
        <v>159</v>
      </c>
      <c r="K1319">
        <v>1</v>
      </c>
      <c r="L1319" s="2" t="s">
        <v>73</v>
      </c>
      <c r="M1319">
        <v>13</v>
      </c>
      <c r="N1319">
        <v>460</v>
      </c>
      <c r="O1319">
        <v>55.2</v>
      </c>
      <c r="P1319">
        <v>76.67</v>
      </c>
      <c r="Q1319" s="2" t="s">
        <v>132</v>
      </c>
      <c r="R1319" s="2" t="s">
        <v>42</v>
      </c>
      <c r="T1319">
        <v>0</v>
      </c>
    </row>
    <row r="1320" spans="1:20" x14ac:dyDescent="0.2">
      <c r="A1320" s="2" t="s">
        <v>76</v>
      </c>
      <c r="B1320" s="2" t="s">
        <v>1729</v>
      </c>
      <c r="C1320" s="2" t="s">
        <v>37</v>
      </c>
      <c r="D1320">
        <v>33619</v>
      </c>
      <c r="E1320">
        <v>33619</v>
      </c>
      <c r="F1320">
        <v>1</v>
      </c>
      <c r="G1320" s="2" t="s">
        <v>119</v>
      </c>
      <c r="H1320" s="2" t="s">
        <v>166</v>
      </c>
      <c r="I1320" s="2" t="s">
        <v>167</v>
      </c>
      <c r="J1320" s="2" t="s">
        <v>168</v>
      </c>
      <c r="K1320">
        <v>1</v>
      </c>
      <c r="L1320" s="2" t="s">
        <v>73</v>
      </c>
      <c r="M1320">
        <v>13</v>
      </c>
      <c r="N1320">
        <v>297</v>
      </c>
      <c r="O1320">
        <v>35.64</v>
      </c>
      <c r="P1320">
        <v>49.5</v>
      </c>
      <c r="R1320" s="2" t="s">
        <v>170</v>
      </c>
      <c r="T1320">
        <v>0</v>
      </c>
    </row>
    <row r="1321" spans="1:20" x14ac:dyDescent="0.2">
      <c r="A1321" s="2" t="s">
        <v>64</v>
      </c>
      <c r="B1321" s="2" t="s">
        <v>1730</v>
      </c>
      <c r="C1321" s="2" t="s">
        <v>37</v>
      </c>
      <c r="D1321">
        <v>8770</v>
      </c>
      <c r="E1321">
        <v>49949</v>
      </c>
      <c r="F1321">
        <v>4</v>
      </c>
      <c r="G1321" s="2" t="s">
        <v>1448</v>
      </c>
      <c r="H1321" s="2" t="s">
        <v>166</v>
      </c>
      <c r="I1321" s="2" t="s">
        <v>167</v>
      </c>
      <c r="J1321" s="2" t="s">
        <v>168</v>
      </c>
      <c r="K1321">
        <v>1</v>
      </c>
      <c r="L1321" s="2" t="s">
        <v>1731</v>
      </c>
      <c r="M1321">
        <v>13</v>
      </c>
      <c r="N1321">
        <v>223.2</v>
      </c>
      <c r="O1321">
        <v>26.78</v>
      </c>
      <c r="P1321">
        <v>37.200000000000003</v>
      </c>
      <c r="R1321" s="2" t="s">
        <v>170</v>
      </c>
      <c r="T1321">
        <v>0</v>
      </c>
    </row>
    <row r="1322" spans="1:20" x14ac:dyDescent="0.2">
      <c r="A1322" s="2" t="s">
        <v>43</v>
      </c>
      <c r="B1322" s="2" t="s">
        <v>1732</v>
      </c>
      <c r="C1322" s="2" t="s">
        <v>37</v>
      </c>
      <c r="D1322">
        <v>8636</v>
      </c>
      <c r="E1322">
        <v>63336</v>
      </c>
      <c r="F1322">
        <v>4</v>
      </c>
      <c r="G1322" s="2" t="s">
        <v>1733</v>
      </c>
      <c r="H1322" s="2" t="s">
        <v>166</v>
      </c>
      <c r="I1322" s="2" t="s">
        <v>167</v>
      </c>
      <c r="J1322" s="2" t="s">
        <v>168</v>
      </c>
      <c r="K1322">
        <v>1</v>
      </c>
      <c r="L1322" s="2" t="s">
        <v>64</v>
      </c>
      <c r="M1322">
        <v>13</v>
      </c>
      <c r="N1322">
        <v>232</v>
      </c>
      <c r="O1322">
        <v>27.84</v>
      </c>
      <c r="P1322">
        <v>38.659999999999997</v>
      </c>
      <c r="R1322" s="2" t="s">
        <v>170</v>
      </c>
      <c r="T1322">
        <v>0</v>
      </c>
    </row>
    <row r="1323" spans="1:20" x14ac:dyDescent="0.2">
      <c r="A1323" s="2" t="s">
        <v>43</v>
      </c>
      <c r="B1323" s="2" t="s">
        <v>1734</v>
      </c>
      <c r="C1323" s="2" t="s">
        <v>37</v>
      </c>
      <c r="D1323">
        <v>6750</v>
      </c>
      <c r="E1323">
        <v>54841</v>
      </c>
      <c r="F1323">
        <v>1</v>
      </c>
      <c r="G1323" s="2" t="s">
        <v>1735</v>
      </c>
      <c r="H1323" s="2" t="s">
        <v>166</v>
      </c>
      <c r="I1323" s="2" t="s">
        <v>167</v>
      </c>
      <c r="J1323" s="2" t="s">
        <v>168</v>
      </c>
      <c r="K1323">
        <v>1</v>
      </c>
      <c r="L1323" s="2" t="s">
        <v>233</v>
      </c>
      <c r="M1323">
        <v>18</v>
      </c>
      <c r="N1323">
        <v>1886.84</v>
      </c>
      <c r="O1323">
        <v>245.29</v>
      </c>
      <c r="P1323">
        <v>314.47000000000003</v>
      </c>
      <c r="R1323" s="2" t="s">
        <v>170</v>
      </c>
      <c r="T1323">
        <v>0</v>
      </c>
    </row>
    <row r="1324" spans="1:20" x14ac:dyDescent="0.2">
      <c r="A1324" s="2" t="s">
        <v>35</v>
      </c>
      <c r="B1324" s="2" t="s">
        <v>1736</v>
      </c>
      <c r="C1324" s="2" t="s">
        <v>37</v>
      </c>
      <c r="D1324">
        <v>8238</v>
      </c>
      <c r="E1324">
        <v>50006</v>
      </c>
      <c r="F1324">
        <v>6</v>
      </c>
      <c r="G1324" s="2" t="s">
        <v>179</v>
      </c>
      <c r="H1324" s="2" t="s">
        <v>166</v>
      </c>
      <c r="I1324" s="2" t="s">
        <v>167</v>
      </c>
      <c r="J1324" s="2" t="s">
        <v>168</v>
      </c>
      <c r="K1324">
        <v>1</v>
      </c>
      <c r="L1324" s="2" t="s">
        <v>46</v>
      </c>
      <c r="M1324">
        <v>19</v>
      </c>
      <c r="N1324">
        <v>279</v>
      </c>
      <c r="O1324">
        <v>33.479999999999997</v>
      </c>
      <c r="P1324">
        <v>46.5</v>
      </c>
      <c r="R1324" s="2" t="s">
        <v>170</v>
      </c>
      <c r="T1324">
        <v>0</v>
      </c>
    </row>
    <row r="1325" spans="1:20" x14ac:dyDescent="0.2">
      <c r="A1325" s="2" t="s">
        <v>103</v>
      </c>
      <c r="B1325" s="2" t="s">
        <v>1737</v>
      </c>
      <c r="C1325" s="2" t="s">
        <v>37</v>
      </c>
      <c r="D1325">
        <v>8391</v>
      </c>
      <c r="E1325">
        <v>34326</v>
      </c>
      <c r="F1325">
        <v>1</v>
      </c>
      <c r="G1325" s="2" t="s">
        <v>967</v>
      </c>
      <c r="H1325" s="2" t="s">
        <v>166</v>
      </c>
      <c r="I1325" s="2" t="s">
        <v>167</v>
      </c>
      <c r="J1325" s="2" t="s">
        <v>168</v>
      </c>
      <c r="K1325">
        <v>1</v>
      </c>
      <c r="L1325" s="2" t="s">
        <v>206</v>
      </c>
      <c r="M1325">
        <v>18</v>
      </c>
      <c r="N1325">
        <v>180.44</v>
      </c>
      <c r="O1325">
        <v>15.37</v>
      </c>
      <c r="P1325">
        <v>20.82</v>
      </c>
      <c r="R1325" s="2" t="s">
        <v>170</v>
      </c>
      <c r="T1325">
        <v>0</v>
      </c>
    </row>
    <row r="1326" spans="1:20" x14ac:dyDescent="0.2">
      <c r="A1326" s="2" t="s">
        <v>103</v>
      </c>
      <c r="B1326" s="2" t="s">
        <v>1738</v>
      </c>
      <c r="C1326" s="2" t="s">
        <v>37</v>
      </c>
      <c r="D1326">
        <v>14196</v>
      </c>
      <c r="E1326">
        <v>14196</v>
      </c>
      <c r="F1326">
        <v>4</v>
      </c>
      <c r="G1326" s="2" t="s">
        <v>184</v>
      </c>
      <c r="H1326" s="2" t="s">
        <v>166</v>
      </c>
      <c r="I1326" s="2" t="s">
        <v>167</v>
      </c>
      <c r="J1326" s="2" t="s">
        <v>168</v>
      </c>
      <c r="K1326">
        <v>1</v>
      </c>
      <c r="L1326" s="2" t="s">
        <v>147</v>
      </c>
      <c r="M1326">
        <v>13</v>
      </c>
      <c r="N1326">
        <v>590</v>
      </c>
      <c r="O1326">
        <v>70.8</v>
      </c>
      <c r="P1326">
        <v>98.33</v>
      </c>
      <c r="R1326" s="2" t="s">
        <v>170</v>
      </c>
      <c r="T1326">
        <v>0</v>
      </c>
    </row>
    <row r="1327" spans="1:20" x14ac:dyDescent="0.2">
      <c r="A1327" s="2" t="s">
        <v>81</v>
      </c>
      <c r="B1327" s="2" t="s">
        <v>1739</v>
      </c>
      <c r="C1327" s="2" t="s">
        <v>37</v>
      </c>
      <c r="D1327">
        <v>58818</v>
      </c>
      <c r="E1327">
        <v>58818</v>
      </c>
      <c r="F1327">
        <v>4</v>
      </c>
      <c r="G1327" s="2" t="s">
        <v>1470</v>
      </c>
      <c r="H1327" s="2" t="s">
        <v>157</v>
      </c>
      <c r="I1327" s="2" t="s">
        <v>158</v>
      </c>
      <c r="J1327" s="2" t="s">
        <v>159</v>
      </c>
      <c r="K1327">
        <v>1</v>
      </c>
      <c r="L1327" s="2" t="s">
        <v>80</v>
      </c>
      <c r="M1327">
        <v>13</v>
      </c>
      <c r="N1327">
        <v>5640</v>
      </c>
      <c r="O1327">
        <v>676.8</v>
      </c>
      <c r="P1327">
        <v>940.01</v>
      </c>
      <c r="Q1327" s="2" t="s">
        <v>132</v>
      </c>
      <c r="R1327" s="2" t="s">
        <v>127</v>
      </c>
      <c r="T1327">
        <v>0</v>
      </c>
    </row>
    <row r="1328" spans="1:20" x14ac:dyDescent="0.2">
      <c r="A1328" s="2" t="s">
        <v>103</v>
      </c>
      <c r="B1328" s="2" t="s">
        <v>1740</v>
      </c>
      <c r="C1328" s="2" t="s">
        <v>37</v>
      </c>
      <c r="D1328">
        <v>8636</v>
      </c>
      <c r="E1328">
        <v>39657</v>
      </c>
      <c r="F1328">
        <v>4</v>
      </c>
      <c r="G1328" s="2" t="s">
        <v>1432</v>
      </c>
      <c r="H1328" s="2" t="s">
        <v>166</v>
      </c>
      <c r="I1328" s="2" t="s">
        <v>167</v>
      </c>
      <c r="J1328" s="2" t="s">
        <v>168</v>
      </c>
      <c r="K1328">
        <v>1</v>
      </c>
      <c r="L1328" s="2" t="s">
        <v>50</v>
      </c>
      <c r="M1328">
        <v>13</v>
      </c>
      <c r="N1328">
        <v>290</v>
      </c>
      <c r="O1328">
        <v>34.799999999999997</v>
      </c>
      <c r="P1328">
        <v>48.33</v>
      </c>
      <c r="R1328" s="2" t="s">
        <v>170</v>
      </c>
      <c r="T1328">
        <v>0</v>
      </c>
    </row>
    <row r="1329" spans="1:21" x14ac:dyDescent="0.2">
      <c r="A1329" s="2" t="s">
        <v>58</v>
      </c>
      <c r="B1329" s="2" t="s">
        <v>1741</v>
      </c>
      <c r="C1329" s="2" t="s">
        <v>37</v>
      </c>
      <c r="D1329">
        <v>53951</v>
      </c>
      <c r="E1329">
        <v>53951</v>
      </c>
      <c r="F1329">
        <v>1</v>
      </c>
      <c r="G1329" s="2" t="s">
        <v>1742</v>
      </c>
      <c r="H1329" s="2" t="s">
        <v>166</v>
      </c>
      <c r="I1329" s="2" t="s">
        <v>167</v>
      </c>
      <c r="J1329" s="2" t="s">
        <v>168</v>
      </c>
      <c r="K1329">
        <v>1</v>
      </c>
      <c r="L1329" s="2" t="s">
        <v>80</v>
      </c>
      <c r="M1329">
        <v>13</v>
      </c>
      <c r="N1329">
        <v>325</v>
      </c>
      <c r="O1329">
        <v>39</v>
      </c>
      <c r="P1329">
        <v>54.17</v>
      </c>
      <c r="R1329" s="2" t="s">
        <v>170</v>
      </c>
      <c r="T1329">
        <v>0</v>
      </c>
    </row>
    <row r="1330" spans="1:21" x14ac:dyDescent="0.2">
      <c r="A1330" s="2" t="s">
        <v>76</v>
      </c>
      <c r="B1330" s="2" t="s">
        <v>1743</v>
      </c>
      <c r="C1330" s="2" t="s">
        <v>37</v>
      </c>
      <c r="D1330">
        <v>33619</v>
      </c>
      <c r="E1330">
        <v>33619</v>
      </c>
      <c r="F1330">
        <v>4</v>
      </c>
      <c r="G1330" s="2" t="s">
        <v>119</v>
      </c>
      <c r="H1330" s="2" t="s">
        <v>157</v>
      </c>
      <c r="I1330" s="2" t="s">
        <v>158</v>
      </c>
      <c r="J1330" s="2" t="s">
        <v>159</v>
      </c>
      <c r="K1330">
        <v>1</v>
      </c>
      <c r="L1330" s="2" t="s">
        <v>73</v>
      </c>
      <c r="M1330">
        <v>24</v>
      </c>
      <c r="N1330">
        <v>2613.75</v>
      </c>
      <c r="O1330">
        <v>282.29000000000002</v>
      </c>
      <c r="P1330">
        <v>435.64</v>
      </c>
      <c r="Q1330" s="2" t="s">
        <v>132</v>
      </c>
      <c r="R1330" s="2" t="s">
        <v>42</v>
      </c>
      <c r="T1330">
        <v>0</v>
      </c>
    </row>
    <row r="1331" spans="1:21" x14ac:dyDescent="0.2">
      <c r="A1331" s="2" t="s">
        <v>104</v>
      </c>
      <c r="B1331" s="2" t="s">
        <v>1744</v>
      </c>
      <c r="C1331" s="2" t="s">
        <v>37</v>
      </c>
      <c r="D1331">
        <v>8636</v>
      </c>
      <c r="E1331">
        <v>39657</v>
      </c>
      <c r="F1331">
        <v>1</v>
      </c>
      <c r="G1331" s="2" t="s">
        <v>1432</v>
      </c>
      <c r="H1331" s="2" t="s">
        <v>166</v>
      </c>
      <c r="I1331" s="2" t="s">
        <v>167</v>
      </c>
      <c r="J1331" s="2" t="s">
        <v>168</v>
      </c>
      <c r="K1331">
        <v>1</v>
      </c>
      <c r="L1331" s="2" t="s">
        <v>171</v>
      </c>
      <c r="M1331">
        <v>13</v>
      </c>
      <c r="N1331">
        <v>4770</v>
      </c>
      <c r="O1331">
        <v>572.4</v>
      </c>
      <c r="P1331">
        <v>795.02</v>
      </c>
      <c r="R1331" s="2" t="s">
        <v>170</v>
      </c>
      <c r="T1331">
        <v>0</v>
      </c>
    </row>
    <row r="1332" spans="1:21" x14ac:dyDescent="0.2">
      <c r="A1332" s="2" t="s">
        <v>233</v>
      </c>
      <c r="B1332" s="2" t="s">
        <v>1745</v>
      </c>
      <c r="C1332" s="2" t="s">
        <v>37</v>
      </c>
      <c r="D1332">
        <v>65074</v>
      </c>
      <c r="E1332">
        <v>65074</v>
      </c>
      <c r="F1332">
        <v>1</v>
      </c>
      <c r="G1332" s="2" t="s">
        <v>163</v>
      </c>
      <c r="H1332" s="2" t="s">
        <v>166</v>
      </c>
      <c r="I1332" s="2" t="s">
        <v>167</v>
      </c>
      <c r="J1332" s="2" t="s">
        <v>168</v>
      </c>
      <c r="K1332">
        <v>1</v>
      </c>
      <c r="L1332" s="2" t="s">
        <v>46</v>
      </c>
      <c r="M1332">
        <v>140</v>
      </c>
      <c r="N1332">
        <v>347.33</v>
      </c>
      <c r="O1332">
        <v>30.43</v>
      </c>
      <c r="P1332">
        <v>43.57</v>
      </c>
      <c r="R1332" s="2" t="s">
        <v>170</v>
      </c>
      <c r="T1332">
        <v>0</v>
      </c>
    </row>
    <row r="1333" spans="1:21" x14ac:dyDescent="0.2">
      <c r="A1333" s="2" t="s">
        <v>110</v>
      </c>
      <c r="B1333" s="2" t="s">
        <v>1746</v>
      </c>
      <c r="C1333" s="2" t="s">
        <v>37</v>
      </c>
      <c r="D1333">
        <v>67265</v>
      </c>
      <c r="E1333">
        <v>67265</v>
      </c>
      <c r="F1333">
        <v>4</v>
      </c>
      <c r="G1333" s="2" t="s">
        <v>1393</v>
      </c>
      <c r="H1333" s="2" t="s">
        <v>166</v>
      </c>
      <c r="I1333" s="2" t="s">
        <v>167</v>
      </c>
      <c r="J1333" s="2" t="s">
        <v>168</v>
      </c>
      <c r="K1333">
        <v>1</v>
      </c>
      <c r="L1333" s="2" t="s">
        <v>81</v>
      </c>
      <c r="M1333">
        <v>108</v>
      </c>
      <c r="N1333">
        <v>1570</v>
      </c>
      <c r="O1333">
        <v>169.56</v>
      </c>
      <c r="P1333">
        <v>261.67</v>
      </c>
      <c r="R1333" s="2" t="s">
        <v>170</v>
      </c>
      <c r="T1333">
        <v>0</v>
      </c>
    </row>
    <row r="1334" spans="1:21" x14ac:dyDescent="0.2">
      <c r="A1334" s="2" t="s">
        <v>67</v>
      </c>
      <c r="B1334" s="2" t="s">
        <v>1747</v>
      </c>
      <c r="C1334" s="2" t="s">
        <v>37</v>
      </c>
      <c r="D1334">
        <v>9608</v>
      </c>
      <c r="E1334">
        <v>50570</v>
      </c>
      <c r="F1334">
        <v>1</v>
      </c>
      <c r="G1334" s="2" t="s">
        <v>177</v>
      </c>
      <c r="H1334" s="2" t="s">
        <v>166</v>
      </c>
      <c r="I1334" s="2" t="s">
        <v>167</v>
      </c>
      <c r="J1334" s="2" t="s">
        <v>168</v>
      </c>
      <c r="K1334">
        <v>1</v>
      </c>
      <c r="L1334" s="2" t="s">
        <v>67</v>
      </c>
      <c r="M1334">
        <v>13</v>
      </c>
      <c r="N1334">
        <v>229</v>
      </c>
      <c r="O1334">
        <v>27.48</v>
      </c>
      <c r="P1334">
        <v>38.17</v>
      </c>
      <c r="R1334" s="2" t="s">
        <v>170</v>
      </c>
      <c r="T1334">
        <v>0</v>
      </c>
    </row>
    <row r="1335" spans="1:21" x14ac:dyDescent="0.2">
      <c r="A1335" s="2" t="s">
        <v>59</v>
      </c>
      <c r="B1335" s="2" t="s">
        <v>1748</v>
      </c>
      <c r="C1335" s="2" t="s">
        <v>37</v>
      </c>
      <c r="D1335">
        <v>61565</v>
      </c>
      <c r="E1335">
        <v>60873</v>
      </c>
      <c r="F1335">
        <v>4</v>
      </c>
      <c r="G1335" s="2" t="s">
        <v>1476</v>
      </c>
      <c r="H1335" s="2" t="s">
        <v>157</v>
      </c>
      <c r="I1335" s="2" t="s">
        <v>158</v>
      </c>
      <c r="J1335" s="2" t="s">
        <v>159</v>
      </c>
      <c r="K1335">
        <v>1</v>
      </c>
      <c r="L1335" s="2" t="s">
        <v>81</v>
      </c>
      <c r="M1335">
        <v>13</v>
      </c>
      <c r="N1335">
        <v>5700</v>
      </c>
      <c r="O1335">
        <v>684</v>
      </c>
      <c r="P1335">
        <v>950</v>
      </c>
      <c r="Q1335" s="2" t="s">
        <v>132</v>
      </c>
      <c r="R1335" s="2" t="s">
        <v>127</v>
      </c>
      <c r="T1335">
        <v>0</v>
      </c>
    </row>
    <row r="1336" spans="1:21" x14ac:dyDescent="0.2">
      <c r="A1336" s="2" t="s">
        <v>80</v>
      </c>
      <c r="B1336" s="2" t="s">
        <v>1749</v>
      </c>
      <c r="C1336" s="2" t="s">
        <v>37</v>
      </c>
      <c r="D1336">
        <v>9992</v>
      </c>
      <c r="E1336">
        <v>55577</v>
      </c>
      <c r="F1336">
        <v>4</v>
      </c>
      <c r="G1336" s="2" t="s">
        <v>181</v>
      </c>
      <c r="H1336" s="2" t="s">
        <v>166</v>
      </c>
      <c r="I1336" s="2" t="s">
        <v>167</v>
      </c>
      <c r="J1336" s="2" t="s">
        <v>168</v>
      </c>
      <c r="K1336">
        <v>1</v>
      </c>
      <c r="L1336" s="2" t="s">
        <v>70</v>
      </c>
      <c r="M1336">
        <v>13</v>
      </c>
      <c r="N1336">
        <v>194.6</v>
      </c>
      <c r="O1336">
        <v>23.35</v>
      </c>
      <c r="P1336">
        <v>32.43</v>
      </c>
      <c r="R1336" s="2" t="s">
        <v>170</v>
      </c>
      <c r="T1336">
        <v>0</v>
      </c>
    </row>
    <row r="1337" spans="1:21" x14ac:dyDescent="0.2">
      <c r="A1337" s="2" t="s">
        <v>104</v>
      </c>
      <c r="B1337" s="2" t="s">
        <v>1750</v>
      </c>
      <c r="C1337" s="2" t="s">
        <v>37</v>
      </c>
      <c r="D1337">
        <v>8636</v>
      </c>
      <c r="E1337">
        <v>39657</v>
      </c>
      <c r="F1337">
        <v>1</v>
      </c>
      <c r="G1337" s="2" t="s">
        <v>1432</v>
      </c>
      <c r="H1337" s="2" t="s">
        <v>166</v>
      </c>
      <c r="I1337" s="2" t="s">
        <v>167</v>
      </c>
      <c r="J1337" s="2" t="s">
        <v>168</v>
      </c>
      <c r="K1337">
        <v>1</v>
      </c>
      <c r="L1337" s="2" t="s">
        <v>171</v>
      </c>
      <c r="M1337">
        <v>13</v>
      </c>
      <c r="N1337">
        <v>430</v>
      </c>
      <c r="O1337">
        <v>51.6</v>
      </c>
      <c r="P1337">
        <v>71.67</v>
      </c>
      <c r="R1337" s="2" t="s">
        <v>170</v>
      </c>
      <c r="T1337">
        <v>0</v>
      </c>
    </row>
    <row r="1338" spans="1:21" x14ac:dyDescent="0.2">
      <c r="A1338" s="2" t="s">
        <v>43</v>
      </c>
      <c r="B1338" s="2" t="s">
        <v>1751</v>
      </c>
      <c r="C1338" s="2" t="s">
        <v>37</v>
      </c>
      <c r="D1338">
        <v>3344</v>
      </c>
      <c r="E1338">
        <v>37376</v>
      </c>
      <c r="F1338">
        <v>6</v>
      </c>
      <c r="G1338" s="2" t="s">
        <v>1550</v>
      </c>
      <c r="H1338" s="2" t="s">
        <v>39</v>
      </c>
      <c r="I1338" s="2" t="s">
        <v>123</v>
      </c>
      <c r="J1338" s="2" t="s">
        <v>124</v>
      </c>
      <c r="K1338">
        <v>1</v>
      </c>
      <c r="L1338" s="2" t="s">
        <v>58</v>
      </c>
      <c r="M1338">
        <v>19</v>
      </c>
      <c r="N1338">
        <v>345.55</v>
      </c>
      <c r="O1338">
        <v>41.47</v>
      </c>
      <c r="P1338">
        <v>57.6</v>
      </c>
      <c r="Q1338" s="2" t="s">
        <v>185</v>
      </c>
      <c r="R1338" s="2" t="s">
        <v>42</v>
      </c>
      <c r="S1338">
        <v>1</v>
      </c>
      <c r="T1338">
        <v>1</v>
      </c>
      <c r="U1338">
        <v>10</v>
      </c>
    </row>
    <row r="1339" spans="1:21" x14ac:dyDescent="0.2">
      <c r="A1339" s="2" t="s">
        <v>233</v>
      </c>
      <c r="B1339" s="2" t="s">
        <v>1752</v>
      </c>
      <c r="C1339" s="2" t="s">
        <v>37</v>
      </c>
      <c r="D1339">
        <v>3171</v>
      </c>
      <c r="E1339">
        <v>49836</v>
      </c>
      <c r="F1339">
        <v>4</v>
      </c>
      <c r="G1339" s="2" t="s">
        <v>988</v>
      </c>
      <c r="H1339" s="2" t="s">
        <v>166</v>
      </c>
      <c r="I1339" s="2" t="s">
        <v>167</v>
      </c>
      <c r="J1339" s="2" t="s">
        <v>168</v>
      </c>
      <c r="K1339">
        <v>1</v>
      </c>
      <c r="L1339" s="2" t="s">
        <v>76</v>
      </c>
      <c r="M1339">
        <v>13</v>
      </c>
      <c r="N1339">
        <v>235</v>
      </c>
      <c r="O1339">
        <v>28.2</v>
      </c>
      <c r="P1339">
        <v>39.17</v>
      </c>
      <c r="R1339" s="2" t="s">
        <v>170</v>
      </c>
      <c r="T1339">
        <v>0</v>
      </c>
    </row>
    <row r="1340" spans="1:21" x14ac:dyDescent="0.2">
      <c r="A1340" s="2" t="s">
        <v>132</v>
      </c>
      <c r="B1340" s="2" t="s">
        <v>1753</v>
      </c>
      <c r="C1340" s="2" t="s">
        <v>37</v>
      </c>
      <c r="D1340">
        <v>8378</v>
      </c>
      <c r="E1340">
        <v>35030</v>
      </c>
      <c r="F1340">
        <v>1</v>
      </c>
      <c r="G1340" s="2" t="s">
        <v>1754</v>
      </c>
      <c r="H1340" s="2" t="s">
        <v>166</v>
      </c>
      <c r="I1340" s="2" t="s">
        <v>167</v>
      </c>
      <c r="J1340" s="2" t="s">
        <v>168</v>
      </c>
      <c r="K1340">
        <v>1</v>
      </c>
      <c r="L1340" s="2" t="s">
        <v>344</v>
      </c>
      <c r="M1340">
        <v>140</v>
      </c>
      <c r="N1340">
        <v>181.7</v>
      </c>
      <c r="O1340">
        <v>21.8</v>
      </c>
      <c r="P1340">
        <v>30.28</v>
      </c>
      <c r="R1340" s="2" t="s">
        <v>170</v>
      </c>
      <c r="T1340">
        <v>0</v>
      </c>
    </row>
    <row r="1341" spans="1:21" x14ac:dyDescent="0.2">
      <c r="A1341" s="2" t="s">
        <v>50</v>
      </c>
      <c r="B1341" s="2" t="s">
        <v>1755</v>
      </c>
      <c r="C1341" s="2" t="s">
        <v>37</v>
      </c>
      <c r="D1341">
        <v>57312</v>
      </c>
      <c r="E1341">
        <v>44950</v>
      </c>
      <c r="F1341">
        <v>1</v>
      </c>
      <c r="G1341" s="2" t="s">
        <v>854</v>
      </c>
      <c r="H1341" s="2" t="s">
        <v>166</v>
      </c>
      <c r="I1341" s="2" t="s">
        <v>167</v>
      </c>
      <c r="J1341" s="2" t="s">
        <v>168</v>
      </c>
      <c r="K1341">
        <v>1</v>
      </c>
      <c r="L1341" s="2" t="s">
        <v>171</v>
      </c>
      <c r="M1341">
        <v>140</v>
      </c>
      <c r="N1341">
        <v>176.55</v>
      </c>
      <c r="O1341">
        <v>21.19</v>
      </c>
      <c r="P1341">
        <v>29.43</v>
      </c>
      <c r="R1341" s="2" t="s">
        <v>170</v>
      </c>
      <c r="T1341">
        <v>0</v>
      </c>
    </row>
    <row r="1342" spans="1:21" x14ac:dyDescent="0.2">
      <c r="A1342" s="2" t="s">
        <v>147</v>
      </c>
      <c r="B1342" s="2" t="s">
        <v>1756</v>
      </c>
      <c r="C1342" s="2" t="s">
        <v>37</v>
      </c>
      <c r="D1342">
        <v>23311</v>
      </c>
      <c r="E1342">
        <v>23311</v>
      </c>
      <c r="F1342">
        <v>4</v>
      </c>
      <c r="G1342" s="2" t="s">
        <v>789</v>
      </c>
      <c r="H1342" s="2" t="s">
        <v>157</v>
      </c>
      <c r="I1342" s="2" t="s">
        <v>158</v>
      </c>
      <c r="J1342" s="2" t="s">
        <v>159</v>
      </c>
      <c r="K1342">
        <v>1</v>
      </c>
      <c r="L1342" s="2" t="s">
        <v>70</v>
      </c>
      <c r="M1342">
        <v>18</v>
      </c>
      <c r="N1342">
        <v>3215</v>
      </c>
      <c r="O1342">
        <v>417.95</v>
      </c>
      <c r="P1342">
        <v>535.83000000000004</v>
      </c>
      <c r="Q1342" s="2" t="s">
        <v>185</v>
      </c>
      <c r="R1342" s="2" t="s">
        <v>42</v>
      </c>
      <c r="T1342">
        <v>0</v>
      </c>
    </row>
    <row r="1343" spans="1:21" x14ac:dyDescent="0.2">
      <c r="A1343" s="2" t="s">
        <v>147</v>
      </c>
      <c r="B1343" s="2" t="s">
        <v>1757</v>
      </c>
      <c r="C1343" s="2" t="s">
        <v>37</v>
      </c>
      <c r="D1343">
        <v>5570</v>
      </c>
      <c r="E1343">
        <v>25858</v>
      </c>
      <c r="F1343">
        <v>4</v>
      </c>
      <c r="G1343" s="2" t="s">
        <v>1758</v>
      </c>
      <c r="H1343" s="2" t="s">
        <v>166</v>
      </c>
      <c r="I1343" s="2" t="s">
        <v>167</v>
      </c>
      <c r="J1343" s="2" t="s">
        <v>168</v>
      </c>
      <c r="K1343">
        <v>1</v>
      </c>
      <c r="L1343" s="2" t="s">
        <v>53</v>
      </c>
      <c r="M1343">
        <v>18</v>
      </c>
      <c r="N1343">
        <v>208.8</v>
      </c>
      <c r="O1343">
        <v>27.14</v>
      </c>
      <c r="P1343">
        <v>34.83</v>
      </c>
      <c r="R1343" s="2" t="s">
        <v>170</v>
      </c>
      <c r="T1343">
        <v>0</v>
      </c>
    </row>
    <row r="1344" spans="1:21" x14ac:dyDescent="0.2">
      <c r="A1344" s="2" t="s">
        <v>50</v>
      </c>
      <c r="B1344" s="2" t="s">
        <v>1759</v>
      </c>
      <c r="C1344" s="2" t="s">
        <v>37</v>
      </c>
      <c r="D1344">
        <v>6087</v>
      </c>
      <c r="E1344">
        <v>65301</v>
      </c>
      <c r="F1344">
        <v>1</v>
      </c>
      <c r="G1344" s="2" t="s">
        <v>1760</v>
      </c>
      <c r="H1344" s="2" t="s">
        <v>166</v>
      </c>
      <c r="I1344" s="2" t="s">
        <v>167</v>
      </c>
      <c r="J1344" s="2" t="s">
        <v>168</v>
      </c>
      <c r="K1344">
        <v>1</v>
      </c>
      <c r="L1344" s="2" t="s">
        <v>171</v>
      </c>
      <c r="M1344">
        <v>18</v>
      </c>
      <c r="N1344">
        <v>687.67</v>
      </c>
      <c r="O1344">
        <v>89.4</v>
      </c>
      <c r="P1344">
        <v>114.61</v>
      </c>
      <c r="R1344" s="2" t="s">
        <v>170</v>
      </c>
      <c r="T1344">
        <v>0</v>
      </c>
    </row>
    <row r="1345" spans="1:21" x14ac:dyDescent="0.2">
      <c r="A1345" s="2" t="s">
        <v>147</v>
      </c>
      <c r="B1345" s="2" t="s">
        <v>1761</v>
      </c>
      <c r="C1345" s="2" t="s">
        <v>37</v>
      </c>
      <c r="D1345">
        <v>5240</v>
      </c>
      <c r="E1345">
        <v>18080</v>
      </c>
      <c r="F1345">
        <v>4</v>
      </c>
      <c r="G1345" s="2" t="s">
        <v>1762</v>
      </c>
      <c r="H1345" s="2" t="s">
        <v>166</v>
      </c>
      <c r="I1345" s="2" t="s">
        <v>167</v>
      </c>
      <c r="J1345" s="2" t="s">
        <v>168</v>
      </c>
      <c r="K1345">
        <v>1</v>
      </c>
      <c r="L1345" s="2" t="s">
        <v>206</v>
      </c>
      <c r="M1345">
        <v>13</v>
      </c>
      <c r="N1345">
        <v>179.78</v>
      </c>
      <c r="O1345">
        <v>21.57</v>
      </c>
      <c r="P1345">
        <v>29.98</v>
      </c>
      <c r="R1345" s="2" t="s">
        <v>170</v>
      </c>
      <c r="T1345">
        <v>0</v>
      </c>
    </row>
    <row r="1346" spans="1:21" x14ac:dyDescent="0.2">
      <c r="A1346" s="2" t="s">
        <v>206</v>
      </c>
      <c r="B1346" s="2" t="s">
        <v>1763</v>
      </c>
      <c r="C1346" s="2" t="s">
        <v>37</v>
      </c>
      <c r="D1346">
        <v>5240</v>
      </c>
      <c r="E1346">
        <v>18090</v>
      </c>
      <c r="F1346">
        <v>4</v>
      </c>
      <c r="G1346" s="2" t="s">
        <v>1764</v>
      </c>
      <c r="H1346" s="2" t="s">
        <v>166</v>
      </c>
      <c r="I1346" s="2" t="s">
        <v>167</v>
      </c>
      <c r="J1346" s="2" t="s">
        <v>168</v>
      </c>
      <c r="K1346">
        <v>1</v>
      </c>
      <c r="L1346" s="2" t="s">
        <v>53</v>
      </c>
      <c r="M1346">
        <v>13</v>
      </c>
      <c r="N1346">
        <v>607.89</v>
      </c>
      <c r="O1346">
        <v>72.95</v>
      </c>
      <c r="P1346">
        <v>101.31</v>
      </c>
      <c r="R1346" s="2" t="s">
        <v>170</v>
      </c>
      <c r="T1346">
        <v>0</v>
      </c>
    </row>
    <row r="1347" spans="1:21" x14ac:dyDescent="0.2">
      <c r="A1347" s="2" t="s">
        <v>50</v>
      </c>
      <c r="B1347" s="2" t="s">
        <v>1765</v>
      </c>
      <c r="C1347" s="2" t="s">
        <v>37</v>
      </c>
      <c r="D1347">
        <v>3344</v>
      </c>
      <c r="E1347">
        <v>26344</v>
      </c>
      <c r="F1347">
        <v>6</v>
      </c>
      <c r="G1347" s="2" t="s">
        <v>1766</v>
      </c>
      <c r="H1347" s="2" t="s">
        <v>166</v>
      </c>
      <c r="I1347" s="2" t="s">
        <v>167</v>
      </c>
      <c r="J1347" s="2" t="s">
        <v>168</v>
      </c>
      <c r="K1347">
        <v>1</v>
      </c>
      <c r="L1347" s="2" t="s">
        <v>147</v>
      </c>
      <c r="M1347">
        <v>19</v>
      </c>
      <c r="N1347">
        <v>199.85</v>
      </c>
      <c r="O1347">
        <v>23.98</v>
      </c>
      <c r="P1347">
        <v>33.31</v>
      </c>
      <c r="R1347" s="2" t="s">
        <v>170</v>
      </c>
      <c r="T1347">
        <v>0</v>
      </c>
    </row>
    <row r="1348" spans="1:21" x14ac:dyDescent="0.2">
      <c r="A1348" s="2" t="s">
        <v>147</v>
      </c>
      <c r="B1348" s="2" t="s">
        <v>1767</v>
      </c>
      <c r="C1348" s="2" t="s">
        <v>37</v>
      </c>
      <c r="D1348">
        <v>3344</v>
      </c>
      <c r="E1348">
        <v>26344</v>
      </c>
      <c r="F1348">
        <v>6</v>
      </c>
      <c r="G1348" s="2" t="s">
        <v>1766</v>
      </c>
      <c r="H1348" s="2" t="s">
        <v>166</v>
      </c>
      <c r="I1348" s="2" t="s">
        <v>167</v>
      </c>
      <c r="J1348" s="2" t="s">
        <v>168</v>
      </c>
      <c r="K1348">
        <v>1</v>
      </c>
      <c r="L1348" s="2" t="s">
        <v>150</v>
      </c>
      <c r="M1348">
        <v>19</v>
      </c>
      <c r="N1348">
        <v>396.15</v>
      </c>
      <c r="O1348">
        <v>47.54</v>
      </c>
      <c r="P1348">
        <v>66.08</v>
      </c>
      <c r="R1348" s="2" t="s">
        <v>170</v>
      </c>
      <c r="T1348">
        <v>0</v>
      </c>
    </row>
    <row r="1349" spans="1:21" x14ac:dyDescent="0.2">
      <c r="A1349" s="2" t="s">
        <v>206</v>
      </c>
      <c r="B1349" s="2" t="s">
        <v>1768</v>
      </c>
      <c r="C1349" s="2" t="s">
        <v>37</v>
      </c>
      <c r="D1349">
        <v>7181</v>
      </c>
      <c r="E1349">
        <v>28449</v>
      </c>
      <c r="F1349">
        <v>4</v>
      </c>
      <c r="G1349" s="2" t="s">
        <v>1423</v>
      </c>
      <c r="H1349" s="2" t="s">
        <v>157</v>
      </c>
      <c r="I1349" s="2" t="s">
        <v>158</v>
      </c>
      <c r="J1349" s="2" t="s">
        <v>159</v>
      </c>
      <c r="K1349">
        <v>1</v>
      </c>
      <c r="L1349" s="2" t="s">
        <v>63</v>
      </c>
      <c r="M1349">
        <v>13</v>
      </c>
      <c r="N1349">
        <v>282.60000000000002</v>
      </c>
      <c r="O1349">
        <v>33.909999999999997</v>
      </c>
      <c r="P1349">
        <v>47.1</v>
      </c>
      <c r="Q1349" s="2" t="s">
        <v>185</v>
      </c>
      <c r="R1349" s="2" t="s">
        <v>42</v>
      </c>
      <c r="T1349">
        <v>0</v>
      </c>
    </row>
    <row r="1350" spans="1:21" x14ac:dyDescent="0.2">
      <c r="A1350" s="2" t="s">
        <v>47</v>
      </c>
      <c r="B1350" s="2" t="s">
        <v>1769</v>
      </c>
      <c r="C1350" s="2" t="s">
        <v>37</v>
      </c>
      <c r="D1350">
        <v>8636</v>
      </c>
      <c r="E1350">
        <v>39657</v>
      </c>
      <c r="F1350">
        <v>4</v>
      </c>
      <c r="G1350" s="2" t="s">
        <v>1432</v>
      </c>
      <c r="H1350" s="2" t="s">
        <v>166</v>
      </c>
      <c r="I1350" s="2" t="s">
        <v>167</v>
      </c>
      <c r="J1350" s="2" t="s">
        <v>168</v>
      </c>
      <c r="K1350">
        <v>1</v>
      </c>
      <c r="L1350" s="2" t="s">
        <v>47</v>
      </c>
      <c r="M1350">
        <v>13</v>
      </c>
      <c r="N1350">
        <v>340</v>
      </c>
      <c r="O1350">
        <v>40.799999999999997</v>
      </c>
      <c r="P1350">
        <v>56.67</v>
      </c>
      <c r="R1350" s="2" t="s">
        <v>170</v>
      </c>
      <c r="T1350">
        <v>0</v>
      </c>
    </row>
    <row r="1351" spans="1:21" x14ac:dyDescent="0.2">
      <c r="A1351" s="2" t="s">
        <v>147</v>
      </c>
      <c r="B1351" s="2" t="s">
        <v>1770</v>
      </c>
      <c r="C1351" s="2" t="s">
        <v>37</v>
      </c>
      <c r="D1351">
        <v>41007</v>
      </c>
      <c r="E1351">
        <v>41007</v>
      </c>
      <c r="F1351">
        <v>4</v>
      </c>
      <c r="G1351" s="2" t="s">
        <v>824</v>
      </c>
      <c r="H1351" s="2" t="s">
        <v>166</v>
      </c>
      <c r="I1351" s="2" t="s">
        <v>167</v>
      </c>
      <c r="J1351" s="2" t="s">
        <v>168</v>
      </c>
      <c r="K1351">
        <v>1</v>
      </c>
      <c r="L1351" s="2" t="s">
        <v>147</v>
      </c>
      <c r="M1351">
        <v>13</v>
      </c>
      <c r="N1351">
        <v>284.39999999999998</v>
      </c>
      <c r="O1351">
        <v>34.130000000000003</v>
      </c>
      <c r="P1351">
        <v>47.4</v>
      </c>
      <c r="R1351" s="2" t="s">
        <v>170</v>
      </c>
      <c r="T1351">
        <v>0</v>
      </c>
    </row>
    <row r="1352" spans="1:21" x14ac:dyDescent="0.2">
      <c r="A1352" s="2" t="s">
        <v>103</v>
      </c>
      <c r="B1352" s="2" t="s">
        <v>1771</v>
      </c>
      <c r="C1352" s="2" t="s">
        <v>37</v>
      </c>
      <c r="D1352">
        <v>5572</v>
      </c>
      <c r="E1352">
        <v>41149</v>
      </c>
      <c r="F1352">
        <v>1</v>
      </c>
      <c r="G1352" s="2" t="s">
        <v>1437</v>
      </c>
      <c r="H1352" s="2" t="s">
        <v>166</v>
      </c>
      <c r="I1352" s="2" t="s">
        <v>167</v>
      </c>
      <c r="J1352" s="2" t="s">
        <v>168</v>
      </c>
      <c r="K1352">
        <v>1</v>
      </c>
      <c r="L1352" s="2" t="s">
        <v>47</v>
      </c>
      <c r="M1352">
        <v>13</v>
      </c>
      <c r="N1352">
        <v>1650</v>
      </c>
      <c r="O1352">
        <v>198</v>
      </c>
      <c r="P1352">
        <v>275</v>
      </c>
      <c r="R1352" s="2" t="s">
        <v>170</v>
      </c>
      <c r="T1352">
        <v>0</v>
      </c>
    </row>
    <row r="1353" spans="1:21" x14ac:dyDescent="0.2">
      <c r="A1353" s="2" t="s">
        <v>120</v>
      </c>
      <c r="B1353" s="2" t="s">
        <v>1772</v>
      </c>
      <c r="C1353" s="2" t="s">
        <v>37</v>
      </c>
      <c r="D1353">
        <v>8831</v>
      </c>
      <c r="E1353">
        <v>41695</v>
      </c>
      <c r="F1353">
        <v>4</v>
      </c>
      <c r="G1353" s="2" t="s">
        <v>780</v>
      </c>
      <c r="H1353" s="2" t="s">
        <v>166</v>
      </c>
      <c r="I1353" s="2" t="s">
        <v>167</v>
      </c>
      <c r="J1353" s="2" t="s">
        <v>168</v>
      </c>
      <c r="K1353">
        <v>1</v>
      </c>
      <c r="L1353" s="2" t="s">
        <v>132</v>
      </c>
      <c r="M1353">
        <v>13</v>
      </c>
      <c r="N1353">
        <v>949</v>
      </c>
      <c r="O1353">
        <v>113.88</v>
      </c>
      <c r="P1353">
        <v>158.16999999999999</v>
      </c>
      <c r="R1353" s="2" t="s">
        <v>170</v>
      </c>
      <c r="T1353">
        <v>0</v>
      </c>
    </row>
    <row r="1354" spans="1:21" x14ac:dyDescent="0.2">
      <c r="A1354" s="2" t="s">
        <v>132</v>
      </c>
      <c r="B1354" s="2" t="s">
        <v>1773</v>
      </c>
      <c r="C1354" s="2" t="s">
        <v>37</v>
      </c>
      <c r="D1354">
        <v>8975</v>
      </c>
      <c r="E1354">
        <v>43271</v>
      </c>
      <c r="F1354">
        <v>1</v>
      </c>
      <c r="G1354" s="2" t="s">
        <v>1442</v>
      </c>
      <c r="H1354" s="2" t="s">
        <v>166</v>
      </c>
      <c r="I1354" s="2" t="s">
        <v>167</v>
      </c>
      <c r="J1354" s="2" t="s">
        <v>168</v>
      </c>
      <c r="K1354">
        <v>1</v>
      </c>
      <c r="L1354" s="2" t="s">
        <v>142</v>
      </c>
      <c r="M1354">
        <v>13</v>
      </c>
      <c r="N1354">
        <v>2024</v>
      </c>
      <c r="O1354">
        <v>242.88</v>
      </c>
      <c r="P1354">
        <v>337.33</v>
      </c>
      <c r="R1354" s="2" t="s">
        <v>170</v>
      </c>
      <c r="T1354">
        <v>0</v>
      </c>
    </row>
    <row r="1355" spans="1:21" x14ac:dyDescent="0.2">
      <c r="A1355" s="2" t="s">
        <v>132</v>
      </c>
      <c r="B1355" s="2" t="s">
        <v>1774</v>
      </c>
      <c r="C1355" s="2" t="s">
        <v>37</v>
      </c>
      <c r="D1355">
        <v>9057</v>
      </c>
      <c r="E1355">
        <v>43871</v>
      </c>
      <c r="F1355">
        <v>4</v>
      </c>
      <c r="G1355" s="2" t="s">
        <v>1650</v>
      </c>
      <c r="H1355" s="2" t="s">
        <v>166</v>
      </c>
      <c r="I1355" s="2" t="s">
        <v>167</v>
      </c>
      <c r="J1355" s="2" t="s">
        <v>168</v>
      </c>
      <c r="K1355">
        <v>1</v>
      </c>
      <c r="L1355" s="2" t="s">
        <v>276</v>
      </c>
      <c r="M1355">
        <v>13</v>
      </c>
      <c r="N1355">
        <v>1953</v>
      </c>
      <c r="O1355">
        <v>234.36</v>
      </c>
      <c r="P1355">
        <v>325.5</v>
      </c>
      <c r="R1355" s="2" t="s">
        <v>170</v>
      </c>
      <c r="T1355">
        <v>0</v>
      </c>
    </row>
    <row r="1356" spans="1:21" x14ac:dyDescent="0.2">
      <c r="A1356" s="2" t="s">
        <v>132</v>
      </c>
      <c r="B1356" s="2" t="s">
        <v>1775</v>
      </c>
      <c r="C1356" s="2" t="s">
        <v>37</v>
      </c>
      <c r="D1356">
        <v>9228</v>
      </c>
      <c r="E1356">
        <v>45277</v>
      </c>
      <c r="F1356">
        <v>1</v>
      </c>
      <c r="G1356" s="2" t="s">
        <v>1444</v>
      </c>
      <c r="H1356" s="2" t="s">
        <v>166</v>
      </c>
      <c r="I1356" s="2" t="s">
        <v>167</v>
      </c>
      <c r="J1356" s="2" t="s">
        <v>168</v>
      </c>
      <c r="K1356">
        <v>1</v>
      </c>
      <c r="L1356" s="2" t="s">
        <v>248</v>
      </c>
      <c r="M1356">
        <v>13</v>
      </c>
      <c r="N1356">
        <v>300</v>
      </c>
      <c r="O1356">
        <v>36</v>
      </c>
      <c r="P1356">
        <v>50</v>
      </c>
      <c r="R1356" s="2" t="s">
        <v>170</v>
      </c>
      <c r="T1356">
        <v>0</v>
      </c>
    </row>
    <row r="1357" spans="1:21" x14ac:dyDescent="0.2">
      <c r="A1357" s="2" t="s">
        <v>132</v>
      </c>
      <c r="B1357" s="2" t="s">
        <v>1776</v>
      </c>
      <c r="C1357" s="2" t="s">
        <v>37</v>
      </c>
      <c r="D1357">
        <v>9228</v>
      </c>
      <c r="E1357">
        <v>45277</v>
      </c>
      <c r="F1357">
        <v>1</v>
      </c>
      <c r="G1357" s="2" t="s">
        <v>1444</v>
      </c>
      <c r="H1357" s="2" t="s">
        <v>166</v>
      </c>
      <c r="I1357" s="2" t="s">
        <v>167</v>
      </c>
      <c r="J1357" s="2" t="s">
        <v>168</v>
      </c>
      <c r="K1357">
        <v>1</v>
      </c>
      <c r="L1357" s="2" t="s">
        <v>248</v>
      </c>
      <c r="M1357">
        <v>13</v>
      </c>
      <c r="N1357">
        <v>420</v>
      </c>
      <c r="O1357">
        <v>50.4</v>
      </c>
      <c r="P1357">
        <v>70</v>
      </c>
      <c r="R1357" s="2" t="s">
        <v>170</v>
      </c>
      <c r="T1357">
        <v>0</v>
      </c>
    </row>
    <row r="1358" spans="1:21" x14ac:dyDescent="0.2">
      <c r="A1358" s="2" t="s">
        <v>120</v>
      </c>
      <c r="B1358" s="2" t="s">
        <v>1777</v>
      </c>
      <c r="C1358" s="2" t="s">
        <v>37</v>
      </c>
      <c r="D1358">
        <v>9403</v>
      </c>
      <c r="E1358">
        <v>46650</v>
      </c>
      <c r="F1358">
        <v>4</v>
      </c>
      <c r="G1358" s="2" t="s">
        <v>1778</v>
      </c>
      <c r="H1358" s="2" t="s">
        <v>166</v>
      </c>
      <c r="I1358" s="2" t="s">
        <v>167</v>
      </c>
      <c r="J1358" s="2" t="s">
        <v>168</v>
      </c>
      <c r="K1358">
        <v>1</v>
      </c>
      <c r="L1358" s="2" t="s">
        <v>125</v>
      </c>
      <c r="M1358">
        <v>13</v>
      </c>
      <c r="N1358">
        <v>1385</v>
      </c>
      <c r="O1358">
        <v>166.2</v>
      </c>
      <c r="P1358">
        <v>230.83</v>
      </c>
      <c r="R1358" s="2" t="s">
        <v>170</v>
      </c>
      <c r="T1358">
        <v>0</v>
      </c>
    </row>
    <row r="1359" spans="1:21" x14ac:dyDescent="0.2">
      <c r="A1359" s="2" t="s">
        <v>103</v>
      </c>
      <c r="B1359" s="2" t="s">
        <v>1779</v>
      </c>
      <c r="C1359" s="2" t="s">
        <v>37</v>
      </c>
      <c r="D1359">
        <v>9902</v>
      </c>
      <c r="E1359">
        <v>47342</v>
      </c>
      <c r="F1359">
        <v>1</v>
      </c>
      <c r="G1359" s="2" t="s">
        <v>1377</v>
      </c>
      <c r="H1359" s="2" t="s">
        <v>166</v>
      </c>
      <c r="I1359" s="2" t="s">
        <v>167</v>
      </c>
      <c r="J1359" s="2" t="s">
        <v>168</v>
      </c>
      <c r="K1359">
        <v>1</v>
      </c>
      <c r="L1359" s="2" t="s">
        <v>103</v>
      </c>
      <c r="M1359">
        <v>13</v>
      </c>
      <c r="N1359">
        <v>352.48</v>
      </c>
      <c r="O1359">
        <v>41.32</v>
      </c>
      <c r="P1359">
        <v>57.82</v>
      </c>
      <c r="R1359" s="2" t="s">
        <v>170</v>
      </c>
      <c r="T1359">
        <v>0</v>
      </c>
    </row>
    <row r="1360" spans="1:21" x14ac:dyDescent="0.2">
      <c r="A1360" s="2" t="s">
        <v>147</v>
      </c>
      <c r="B1360" s="2" t="s">
        <v>1780</v>
      </c>
      <c r="C1360" s="2" t="s">
        <v>37</v>
      </c>
      <c r="D1360">
        <v>9578</v>
      </c>
      <c r="E1360">
        <v>47917</v>
      </c>
      <c r="F1360">
        <v>1</v>
      </c>
      <c r="G1360" s="2" t="s">
        <v>1781</v>
      </c>
      <c r="H1360" s="2" t="s">
        <v>39</v>
      </c>
      <c r="I1360" s="2" t="s">
        <v>123</v>
      </c>
      <c r="J1360" s="2" t="s">
        <v>124</v>
      </c>
      <c r="K1360">
        <v>1</v>
      </c>
      <c r="L1360" s="2" t="s">
        <v>53</v>
      </c>
      <c r="M1360">
        <v>13</v>
      </c>
      <c r="N1360">
        <v>11095</v>
      </c>
      <c r="O1360">
        <v>1331.4</v>
      </c>
      <c r="P1360">
        <v>1849.17</v>
      </c>
      <c r="Q1360" s="2" t="s">
        <v>185</v>
      </c>
      <c r="R1360" s="2" t="s">
        <v>127</v>
      </c>
      <c r="S1360">
        <v>1</v>
      </c>
      <c r="T1360">
        <v>1</v>
      </c>
      <c r="U1360">
        <v>10</v>
      </c>
    </row>
    <row r="1361" spans="1:20" x14ac:dyDescent="0.2">
      <c r="A1361" s="2" t="s">
        <v>103</v>
      </c>
      <c r="B1361" s="2" t="s">
        <v>1782</v>
      </c>
      <c r="C1361" s="2" t="s">
        <v>37</v>
      </c>
      <c r="D1361">
        <v>9107</v>
      </c>
      <c r="E1361">
        <v>47937</v>
      </c>
      <c r="F1361">
        <v>1</v>
      </c>
      <c r="G1361" s="2" t="s">
        <v>1783</v>
      </c>
      <c r="H1361" s="2" t="s">
        <v>166</v>
      </c>
      <c r="I1361" s="2" t="s">
        <v>167</v>
      </c>
      <c r="J1361" s="2" t="s">
        <v>168</v>
      </c>
      <c r="K1361">
        <v>1</v>
      </c>
      <c r="L1361" s="2" t="s">
        <v>136</v>
      </c>
      <c r="M1361">
        <v>13</v>
      </c>
      <c r="N1361">
        <v>182.5</v>
      </c>
      <c r="O1361">
        <v>21.9</v>
      </c>
      <c r="P1361">
        <v>30.42</v>
      </c>
      <c r="R1361" s="2" t="s">
        <v>170</v>
      </c>
      <c r="T1361">
        <v>0</v>
      </c>
    </row>
    <row r="1362" spans="1:20" x14ac:dyDescent="0.2">
      <c r="A1362" s="2" t="s">
        <v>132</v>
      </c>
      <c r="B1362" s="2" t="s">
        <v>1784</v>
      </c>
      <c r="C1362" s="2" t="s">
        <v>37</v>
      </c>
      <c r="D1362">
        <v>9151</v>
      </c>
      <c r="E1362">
        <v>48030</v>
      </c>
      <c r="F1362">
        <v>4</v>
      </c>
      <c r="G1362" s="2" t="s">
        <v>1785</v>
      </c>
      <c r="H1362" s="2" t="s">
        <v>166</v>
      </c>
      <c r="I1362" s="2" t="s">
        <v>167</v>
      </c>
      <c r="J1362" s="2" t="s">
        <v>168</v>
      </c>
      <c r="K1362">
        <v>1</v>
      </c>
      <c r="L1362" s="2" t="s">
        <v>125</v>
      </c>
      <c r="M1362">
        <v>13</v>
      </c>
      <c r="N1362">
        <v>1555</v>
      </c>
      <c r="O1362">
        <v>186.6</v>
      </c>
      <c r="P1362">
        <v>259.17</v>
      </c>
      <c r="R1362" s="2" t="s">
        <v>170</v>
      </c>
      <c r="T1362">
        <v>0</v>
      </c>
    </row>
    <row r="1363" spans="1:20" x14ac:dyDescent="0.2">
      <c r="A1363" s="2" t="s">
        <v>50</v>
      </c>
      <c r="B1363" s="2" t="s">
        <v>1786</v>
      </c>
      <c r="C1363" s="2" t="s">
        <v>37</v>
      </c>
      <c r="D1363">
        <v>9608</v>
      </c>
      <c r="E1363">
        <v>49787</v>
      </c>
      <c r="F1363">
        <v>4</v>
      </c>
      <c r="G1363" s="2" t="s">
        <v>165</v>
      </c>
      <c r="H1363" s="2" t="s">
        <v>166</v>
      </c>
      <c r="I1363" s="2" t="s">
        <v>167</v>
      </c>
      <c r="J1363" s="2" t="s">
        <v>168</v>
      </c>
      <c r="K1363">
        <v>1</v>
      </c>
      <c r="L1363" s="2" t="s">
        <v>136</v>
      </c>
      <c r="M1363">
        <v>13</v>
      </c>
      <c r="N1363">
        <v>3785.1</v>
      </c>
      <c r="O1363">
        <v>454.21</v>
      </c>
      <c r="P1363">
        <v>630.85</v>
      </c>
      <c r="R1363" s="2" t="s">
        <v>170</v>
      </c>
      <c r="T1363">
        <v>0</v>
      </c>
    </row>
    <row r="1364" spans="1:20" x14ac:dyDescent="0.2">
      <c r="A1364" s="2" t="s">
        <v>50</v>
      </c>
      <c r="B1364" s="2" t="s">
        <v>1787</v>
      </c>
      <c r="C1364" s="2" t="s">
        <v>37</v>
      </c>
      <c r="D1364">
        <v>9608</v>
      </c>
      <c r="E1364">
        <v>49787</v>
      </c>
      <c r="F1364">
        <v>4</v>
      </c>
      <c r="G1364" s="2" t="s">
        <v>165</v>
      </c>
      <c r="H1364" s="2" t="s">
        <v>166</v>
      </c>
      <c r="I1364" s="2" t="s">
        <v>167</v>
      </c>
      <c r="J1364" s="2" t="s">
        <v>168</v>
      </c>
      <c r="K1364">
        <v>1</v>
      </c>
      <c r="L1364" s="2" t="s">
        <v>136</v>
      </c>
      <c r="M1364">
        <v>13</v>
      </c>
      <c r="N1364">
        <v>3563.52</v>
      </c>
      <c r="O1364">
        <v>427.62</v>
      </c>
      <c r="P1364">
        <v>593.91999999999996</v>
      </c>
      <c r="R1364" s="2" t="s">
        <v>170</v>
      </c>
      <c r="T1364">
        <v>0</v>
      </c>
    </row>
    <row r="1365" spans="1:20" x14ac:dyDescent="0.2">
      <c r="A1365" s="2" t="s">
        <v>50</v>
      </c>
      <c r="B1365" s="2" t="s">
        <v>1788</v>
      </c>
      <c r="C1365" s="2" t="s">
        <v>37</v>
      </c>
      <c r="D1365">
        <v>9608</v>
      </c>
      <c r="E1365">
        <v>49787</v>
      </c>
      <c r="F1365">
        <v>4</v>
      </c>
      <c r="G1365" s="2" t="s">
        <v>165</v>
      </c>
      <c r="H1365" s="2" t="s">
        <v>166</v>
      </c>
      <c r="I1365" s="2" t="s">
        <v>167</v>
      </c>
      <c r="J1365" s="2" t="s">
        <v>168</v>
      </c>
      <c r="K1365">
        <v>1</v>
      </c>
      <c r="L1365" s="2" t="s">
        <v>169</v>
      </c>
      <c r="M1365">
        <v>13</v>
      </c>
      <c r="N1365">
        <v>3028.48</v>
      </c>
      <c r="O1365">
        <v>363.42</v>
      </c>
      <c r="P1365">
        <v>504.75</v>
      </c>
      <c r="R1365" s="2" t="s">
        <v>170</v>
      </c>
      <c r="T1365">
        <v>0</v>
      </c>
    </row>
    <row r="1366" spans="1:20" x14ac:dyDescent="0.2">
      <c r="A1366" s="2" t="s">
        <v>132</v>
      </c>
      <c r="B1366" s="2" t="s">
        <v>1789</v>
      </c>
      <c r="C1366" s="2" t="s">
        <v>37</v>
      </c>
      <c r="D1366">
        <v>3171</v>
      </c>
      <c r="E1366">
        <v>49836</v>
      </c>
      <c r="F1366">
        <v>1</v>
      </c>
      <c r="G1366" s="2" t="s">
        <v>988</v>
      </c>
      <c r="H1366" s="2" t="s">
        <v>166</v>
      </c>
      <c r="I1366" s="2" t="s">
        <v>167</v>
      </c>
      <c r="J1366" s="2" t="s">
        <v>168</v>
      </c>
      <c r="K1366">
        <v>1</v>
      </c>
      <c r="L1366" s="2" t="s">
        <v>142</v>
      </c>
      <c r="M1366">
        <v>13</v>
      </c>
      <c r="N1366">
        <v>4340</v>
      </c>
      <c r="O1366">
        <v>520.79999999999995</v>
      </c>
      <c r="P1366">
        <v>723.33</v>
      </c>
      <c r="R1366" s="2" t="s">
        <v>170</v>
      </c>
      <c r="T1366">
        <v>0</v>
      </c>
    </row>
    <row r="1367" spans="1:20" x14ac:dyDescent="0.2">
      <c r="A1367" s="2" t="s">
        <v>120</v>
      </c>
      <c r="B1367" s="2" t="s">
        <v>1790</v>
      </c>
      <c r="C1367" s="2" t="s">
        <v>37</v>
      </c>
      <c r="D1367">
        <v>9608</v>
      </c>
      <c r="E1367">
        <v>50570</v>
      </c>
      <c r="F1367">
        <v>4</v>
      </c>
      <c r="G1367" s="2" t="s">
        <v>177</v>
      </c>
      <c r="H1367" s="2" t="s">
        <v>166</v>
      </c>
      <c r="I1367" s="2" t="s">
        <v>167</v>
      </c>
      <c r="J1367" s="2" t="s">
        <v>168</v>
      </c>
      <c r="K1367">
        <v>1</v>
      </c>
      <c r="L1367" s="2" t="s">
        <v>191</v>
      </c>
      <c r="M1367">
        <v>13</v>
      </c>
      <c r="N1367">
        <v>860.88</v>
      </c>
      <c r="O1367">
        <v>103.31</v>
      </c>
      <c r="P1367">
        <v>143.47999999999999</v>
      </c>
      <c r="R1367" s="2" t="s">
        <v>170</v>
      </c>
      <c r="T1367">
        <v>0</v>
      </c>
    </row>
    <row r="1368" spans="1:20" x14ac:dyDescent="0.2">
      <c r="A1368" s="2" t="s">
        <v>120</v>
      </c>
      <c r="B1368" s="2" t="s">
        <v>1791</v>
      </c>
      <c r="C1368" s="2" t="s">
        <v>37</v>
      </c>
      <c r="D1368">
        <v>9608</v>
      </c>
      <c r="E1368">
        <v>50570</v>
      </c>
      <c r="F1368">
        <v>4</v>
      </c>
      <c r="G1368" s="2" t="s">
        <v>177</v>
      </c>
      <c r="H1368" s="2" t="s">
        <v>166</v>
      </c>
      <c r="I1368" s="2" t="s">
        <v>167</v>
      </c>
      <c r="J1368" s="2" t="s">
        <v>168</v>
      </c>
      <c r="K1368">
        <v>1</v>
      </c>
      <c r="L1368" s="2" t="s">
        <v>132</v>
      </c>
      <c r="M1368">
        <v>13</v>
      </c>
      <c r="N1368">
        <v>234</v>
      </c>
      <c r="O1368">
        <v>28.08</v>
      </c>
      <c r="P1368">
        <v>39</v>
      </c>
      <c r="R1368" s="2" t="s">
        <v>170</v>
      </c>
      <c r="T1368">
        <v>0</v>
      </c>
    </row>
    <row r="1369" spans="1:20" x14ac:dyDescent="0.2">
      <c r="A1369" s="2" t="s">
        <v>120</v>
      </c>
      <c r="B1369" s="2" t="s">
        <v>1792</v>
      </c>
      <c r="C1369" s="2" t="s">
        <v>37</v>
      </c>
      <c r="D1369">
        <v>9608</v>
      </c>
      <c r="E1369">
        <v>50570</v>
      </c>
      <c r="F1369">
        <v>4</v>
      </c>
      <c r="G1369" s="2" t="s">
        <v>177</v>
      </c>
      <c r="H1369" s="2" t="s">
        <v>166</v>
      </c>
      <c r="I1369" s="2" t="s">
        <v>167</v>
      </c>
      <c r="J1369" s="2" t="s">
        <v>168</v>
      </c>
      <c r="K1369">
        <v>1</v>
      </c>
      <c r="L1369" s="2" t="s">
        <v>132</v>
      </c>
      <c r="M1369">
        <v>13</v>
      </c>
      <c r="N1369">
        <v>230</v>
      </c>
      <c r="O1369">
        <v>27.6</v>
      </c>
      <c r="P1369">
        <v>38.33</v>
      </c>
      <c r="R1369" s="2" t="s">
        <v>170</v>
      </c>
      <c r="T1369">
        <v>0</v>
      </c>
    </row>
    <row r="1370" spans="1:20" x14ac:dyDescent="0.2">
      <c r="A1370" s="2" t="s">
        <v>120</v>
      </c>
      <c r="B1370" s="2" t="s">
        <v>1793</v>
      </c>
      <c r="C1370" s="2" t="s">
        <v>37</v>
      </c>
      <c r="D1370">
        <v>9608</v>
      </c>
      <c r="E1370">
        <v>50570</v>
      </c>
      <c r="F1370">
        <v>4</v>
      </c>
      <c r="G1370" s="2" t="s">
        <v>177</v>
      </c>
      <c r="H1370" s="2" t="s">
        <v>166</v>
      </c>
      <c r="I1370" s="2" t="s">
        <v>167</v>
      </c>
      <c r="J1370" s="2" t="s">
        <v>168</v>
      </c>
      <c r="K1370">
        <v>1</v>
      </c>
      <c r="L1370" s="2" t="s">
        <v>132</v>
      </c>
      <c r="M1370">
        <v>13</v>
      </c>
      <c r="N1370">
        <v>234</v>
      </c>
      <c r="O1370">
        <v>28.08</v>
      </c>
      <c r="P1370">
        <v>39</v>
      </c>
      <c r="R1370" s="2" t="s">
        <v>170</v>
      </c>
      <c r="T1370">
        <v>0</v>
      </c>
    </row>
    <row r="1371" spans="1:20" x14ac:dyDescent="0.2">
      <c r="A1371" s="2" t="s">
        <v>120</v>
      </c>
      <c r="B1371" s="2" t="s">
        <v>1794</v>
      </c>
      <c r="C1371" s="2" t="s">
        <v>37</v>
      </c>
      <c r="D1371">
        <v>9608</v>
      </c>
      <c r="E1371">
        <v>50570</v>
      </c>
      <c r="F1371">
        <v>4</v>
      </c>
      <c r="G1371" s="2" t="s">
        <v>177</v>
      </c>
      <c r="H1371" s="2" t="s">
        <v>157</v>
      </c>
      <c r="I1371" s="2" t="s">
        <v>158</v>
      </c>
      <c r="J1371" s="2" t="s">
        <v>159</v>
      </c>
      <c r="K1371">
        <v>1</v>
      </c>
      <c r="L1371" s="2" t="s">
        <v>132</v>
      </c>
      <c r="M1371">
        <v>13</v>
      </c>
      <c r="N1371">
        <v>1971.76</v>
      </c>
      <c r="O1371">
        <v>236.61</v>
      </c>
      <c r="P1371">
        <v>328.63</v>
      </c>
      <c r="Q1371" s="2" t="s">
        <v>185</v>
      </c>
      <c r="R1371" s="2" t="s">
        <v>42</v>
      </c>
      <c r="T1371">
        <v>0</v>
      </c>
    </row>
    <row r="1372" spans="1:20" x14ac:dyDescent="0.2">
      <c r="A1372" s="2" t="s">
        <v>120</v>
      </c>
      <c r="B1372" s="2" t="s">
        <v>1795</v>
      </c>
      <c r="C1372" s="2" t="s">
        <v>37</v>
      </c>
      <c r="D1372">
        <v>9608</v>
      </c>
      <c r="E1372">
        <v>50570</v>
      </c>
      <c r="F1372">
        <v>4</v>
      </c>
      <c r="G1372" s="2" t="s">
        <v>177</v>
      </c>
      <c r="H1372" s="2" t="s">
        <v>166</v>
      </c>
      <c r="I1372" s="2" t="s">
        <v>167</v>
      </c>
      <c r="J1372" s="2" t="s">
        <v>168</v>
      </c>
      <c r="K1372">
        <v>1</v>
      </c>
      <c r="L1372" s="2" t="s">
        <v>142</v>
      </c>
      <c r="M1372">
        <v>13</v>
      </c>
      <c r="N1372">
        <v>970.88</v>
      </c>
      <c r="O1372">
        <v>116.51</v>
      </c>
      <c r="P1372">
        <v>161.81</v>
      </c>
      <c r="R1372" s="2" t="s">
        <v>170</v>
      </c>
      <c r="T1372">
        <v>0</v>
      </c>
    </row>
    <row r="1373" spans="1:20" x14ac:dyDescent="0.2">
      <c r="A1373" s="2" t="s">
        <v>147</v>
      </c>
      <c r="B1373" s="2" t="s">
        <v>1796</v>
      </c>
      <c r="C1373" s="2" t="s">
        <v>37</v>
      </c>
      <c r="D1373">
        <v>9608</v>
      </c>
      <c r="E1373">
        <v>53977</v>
      </c>
      <c r="F1373">
        <v>4</v>
      </c>
      <c r="G1373" s="2" t="s">
        <v>1797</v>
      </c>
      <c r="H1373" s="2" t="s">
        <v>166</v>
      </c>
      <c r="I1373" s="2" t="s">
        <v>167</v>
      </c>
      <c r="J1373" s="2" t="s">
        <v>168</v>
      </c>
      <c r="K1373">
        <v>1</v>
      </c>
      <c r="L1373" s="2" t="s">
        <v>132</v>
      </c>
      <c r="M1373">
        <v>13</v>
      </c>
      <c r="N1373">
        <v>549</v>
      </c>
      <c r="O1373">
        <v>65.88</v>
      </c>
      <c r="P1373">
        <v>91.5</v>
      </c>
      <c r="R1373" s="2" t="s">
        <v>170</v>
      </c>
      <c r="T1373">
        <v>0</v>
      </c>
    </row>
    <row r="1374" spans="1:20" x14ac:dyDescent="0.2">
      <c r="A1374" s="2" t="s">
        <v>47</v>
      </c>
      <c r="B1374" s="2" t="s">
        <v>1798</v>
      </c>
      <c r="C1374" s="2" t="s">
        <v>37</v>
      </c>
      <c r="D1374">
        <v>8173</v>
      </c>
      <c r="E1374">
        <v>54854</v>
      </c>
      <c r="F1374">
        <v>4</v>
      </c>
      <c r="G1374" s="2" t="s">
        <v>1799</v>
      </c>
      <c r="H1374" s="2" t="s">
        <v>157</v>
      </c>
      <c r="I1374" s="2" t="s">
        <v>158</v>
      </c>
      <c r="J1374" s="2" t="s">
        <v>159</v>
      </c>
      <c r="K1374">
        <v>1</v>
      </c>
      <c r="L1374" s="2" t="s">
        <v>171</v>
      </c>
      <c r="M1374">
        <v>13</v>
      </c>
      <c r="N1374">
        <v>207.1</v>
      </c>
      <c r="O1374">
        <v>24.85</v>
      </c>
      <c r="P1374">
        <v>34.51</v>
      </c>
      <c r="Q1374" s="2" t="s">
        <v>132</v>
      </c>
      <c r="R1374" s="2" t="s">
        <v>42</v>
      </c>
      <c r="T1374">
        <v>0</v>
      </c>
    </row>
    <row r="1375" spans="1:20" x14ac:dyDescent="0.2">
      <c r="A1375" s="2" t="s">
        <v>171</v>
      </c>
      <c r="B1375" s="2" t="s">
        <v>1800</v>
      </c>
      <c r="C1375" s="2" t="s">
        <v>37</v>
      </c>
      <c r="D1375">
        <v>9949</v>
      </c>
      <c r="E1375">
        <v>55156</v>
      </c>
      <c r="F1375">
        <v>4</v>
      </c>
      <c r="G1375" s="2" t="s">
        <v>61</v>
      </c>
      <c r="H1375" s="2" t="s">
        <v>157</v>
      </c>
      <c r="I1375" s="2" t="s">
        <v>158</v>
      </c>
      <c r="J1375" s="2" t="s">
        <v>159</v>
      </c>
      <c r="K1375">
        <v>1</v>
      </c>
      <c r="L1375" s="2" t="s">
        <v>206</v>
      </c>
      <c r="M1375">
        <v>13</v>
      </c>
      <c r="N1375">
        <v>13000</v>
      </c>
      <c r="O1375">
        <v>1560</v>
      </c>
      <c r="P1375">
        <v>2166.67</v>
      </c>
      <c r="Q1375" s="2" t="s">
        <v>132</v>
      </c>
      <c r="R1375" s="2" t="s">
        <v>127</v>
      </c>
      <c r="T1375">
        <v>0</v>
      </c>
    </row>
    <row r="1376" spans="1:20" x14ac:dyDescent="0.2">
      <c r="A1376" s="2" t="s">
        <v>132</v>
      </c>
      <c r="B1376" s="2" t="s">
        <v>1801</v>
      </c>
      <c r="C1376" s="2" t="s">
        <v>37</v>
      </c>
      <c r="D1376">
        <v>9608</v>
      </c>
      <c r="E1376">
        <v>55332</v>
      </c>
      <c r="F1376">
        <v>4</v>
      </c>
      <c r="G1376" s="2" t="s">
        <v>173</v>
      </c>
      <c r="H1376" s="2" t="s">
        <v>166</v>
      </c>
      <c r="I1376" s="2" t="s">
        <v>167</v>
      </c>
      <c r="J1376" s="2" t="s">
        <v>168</v>
      </c>
      <c r="K1376">
        <v>1</v>
      </c>
      <c r="L1376" s="2" t="s">
        <v>1145</v>
      </c>
      <c r="M1376">
        <v>13</v>
      </c>
      <c r="N1376">
        <v>860.88</v>
      </c>
      <c r="O1376">
        <v>103.31</v>
      </c>
      <c r="P1376">
        <v>143.47999999999999</v>
      </c>
      <c r="R1376" s="2" t="s">
        <v>170</v>
      </c>
      <c r="T1376">
        <v>0</v>
      </c>
    </row>
    <row r="1377" spans="1:21" x14ac:dyDescent="0.2">
      <c r="A1377" s="2" t="s">
        <v>147</v>
      </c>
      <c r="B1377" s="2" t="s">
        <v>1802</v>
      </c>
      <c r="C1377" s="2" t="s">
        <v>37</v>
      </c>
      <c r="D1377">
        <v>9608</v>
      </c>
      <c r="E1377">
        <v>55332</v>
      </c>
      <c r="F1377">
        <v>4</v>
      </c>
      <c r="G1377" s="2" t="s">
        <v>173</v>
      </c>
      <c r="H1377" s="2" t="s">
        <v>166</v>
      </c>
      <c r="I1377" s="2" t="s">
        <v>167</v>
      </c>
      <c r="J1377" s="2" t="s">
        <v>168</v>
      </c>
      <c r="K1377">
        <v>1</v>
      </c>
      <c r="L1377" s="2" t="s">
        <v>70</v>
      </c>
      <c r="M1377">
        <v>13</v>
      </c>
      <c r="N1377">
        <v>3748.63</v>
      </c>
      <c r="O1377">
        <v>449.84</v>
      </c>
      <c r="P1377">
        <v>624.77</v>
      </c>
      <c r="R1377" s="2" t="s">
        <v>170</v>
      </c>
      <c r="T1377">
        <v>0</v>
      </c>
    </row>
    <row r="1378" spans="1:21" x14ac:dyDescent="0.2">
      <c r="A1378" s="2" t="s">
        <v>103</v>
      </c>
      <c r="B1378" s="2" t="s">
        <v>1803</v>
      </c>
      <c r="C1378" s="2" t="s">
        <v>37</v>
      </c>
      <c r="D1378">
        <v>9992</v>
      </c>
      <c r="E1378">
        <v>55577</v>
      </c>
      <c r="F1378">
        <v>1</v>
      </c>
      <c r="G1378" s="2" t="s">
        <v>181</v>
      </c>
      <c r="H1378" s="2" t="s">
        <v>39</v>
      </c>
      <c r="I1378" s="2" t="s">
        <v>123</v>
      </c>
      <c r="J1378" s="2" t="s">
        <v>124</v>
      </c>
      <c r="K1378">
        <v>1</v>
      </c>
      <c r="L1378" s="2" t="s">
        <v>56</v>
      </c>
      <c r="M1378">
        <v>13</v>
      </c>
      <c r="N1378">
        <v>840</v>
      </c>
      <c r="O1378">
        <v>100.8</v>
      </c>
      <c r="P1378">
        <v>140</v>
      </c>
      <c r="Q1378" s="2" t="s">
        <v>185</v>
      </c>
      <c r="R1378" s="2" t="s">
        <v>42</v>
      </c>
      <c r="S1378">
        <v>1</v>
      </c>
      <c r="T1378">
        <v>1</v>
      </c>
      <c r="U1378">
        <v>10</v>
      </c>
    </row>
    <row r="1379" spans="1:21" x14ac:dyDescent="0.2">
      <c r="A1379" s="2" t="s">
        <v>103</v>
      </c>
      <c r="B1379" s="2" t="s">
        <v>1804</v>
      </c>
      <c r="C1379" s="2" t="s">
        <v>37</v>
      </c>
      <c r="D1379">
        <v>5572</v>
      </c>
      <c r="E1379">
        <v>56597</v>
      </c>
      <c r="F1379">
        <v>1</v>
      </c>
      <c r="G1379" s="2" t="s">
        <v>193</v>
      </c>
      <c r="H1379" s="2" t="s">
        <v>39</v>
      </c>
      <c r="I1379" s="2" t="s">
        <v>40</v>
      </c>
      <c r="J1379" s="2" t="s">
        <v>41</v>
      </c>
      <c r="K1379">
        <v>1</v>
      </c>
      <c r="L1379" s="2" t="s">
        <v>171</v>
      </c>
      <c r="M1379">
        <v>13</v>
      </c>
      <c r="N1379">
        <v>750</v>
      </c>
      <c r="O1379">
        <v>90</v>
      </c>
      <c r="P1379">
        <v>125</v>
      </c>
      <c r="R1379" s="2" t="s">
        <v>42</v>
      </c>
      <c r="T1379">
        <v>0</v>
      </c>
      <c r="U1379">
        <v>10</v>
      </c>
    </row>
    <row r="1380" spans="1:21" x14ac:dyDescent="0.2">
      <c r="A1380" s="2" t="s">
        <v>132</v>
      </c>
      <c r="B1380" s="2" t="s">
        <v>1805</v>
      </c>
      <c r="C1380" s="2" t="s">
        <v>37</v>
      </c>
      <c r="D1380">
        <v>9608</v>
      </c>
      <c r="E1380">
        <v>57873</v>
      </c>
      <c r="F1380">
        <v>4</v>
      </c>
      <c r="G1380" s="2" t="s">
        <v>868</v>
      </c>
      <c r="H1380" s="2" t="s">
        <v>166</v>
      </c>
      <c r="I1380" s="2" t="s">
        <v>167</v>
      </c>
      <c r="J1380" s="2" t="s">
        <v>168</v>
      </c>
      <c r="K1380">
        <v>1</v>
      </c>
      <c r="L1380" s="2" t="s">
        <v>588</v>
      </c>
      <c r="M1380">
        <v>13</v>
      </c>
      <c r="N1380">
        <v>1028</v>
      </c>
      <c r="O1380">
        <v>123.36</v>
      </c>
      <c r="P1380">
        <v>171.33</v>
      </c>
      <c r="R1380" s="2" t="s">
        <v>170</v>
      </c>
      <c r="T1380">
        <v>0</v>
      </c>
    </row>
    <row r="1381" spans="1:21" x14ac:dyDescent="0.2">
      <c r="A1381" s="2" t="s">
        <v>147</v>
      </c>
      <c r="B1381" s="2" t="s">
        <v>1806</v>
      </c>
      <c r="C1381" s="2" t="s">
        <v>37</v>
      </c>
      <c r="D1381">
        <v>58820</v>
      </c>
      <c r="E1381">
        <v>58820</v>
      </c>
      <c r="F1381">
        <v>4</v>
      </c>
      <c r="G1381" s="2" t="s">
        <v>820</v>
      </c>
      <c r="H1381" s="2" t="s">
        <v>166</v>
      </c>
      <c r="I1381" s="2" t="s">
        <v>167</v>
      </c>
      <c r="J1381" s="2" t="s">
        <v>168</v>
      </c>
      <c r="K1381">
        <v>1</v>
      </c>
      <c r="L1381" s="2" t="s">
        <v>63</v>
      </c>
      <c r="M1381">
        <v>13</v>
      </c>
      <c r="N1381">
        <v>4130</v>
      </c>
      <c r="O1381">
        <v>495.6</v>
      </c>
      <c r="P1381">
        <v>688.33</v>
      </c>
      <c r="R1381" s="2" t="s">
        <v>170</v>
      </c>
      <c r="T1381">
        <v>0</v>
      </c>
    </row>
    <row r="1382" spans="1:21" x14ac:dyDescent="0.2">
      <c r="A1382" s="2" t="s">
        <v>147</v>
      </c>
      <c r="B1382" s="2" t="s">
        <v>1807</v>
      </c>
      <c r="C1382" s="2" t="s">
        <v>37</v>
      </c>
      <c r="D1382">
        <v>61055</v>
      </c>
      <c r="E1382">
        <v>61056</v>
      </c>
      <c r="F1382">
        <v>4</v>
      </c>
      <c r="G1382" s="2" t="s">
        <v>1808</v>
      </c>
      <c r="H1382" s="2" t="s">
        <v>157</v>
      </c>
      <c r="I1382" s="2" t="s">
        <v>158</v>
      </c>
      <c r="J1382" s="2" t="s">
        <v>159</v>
      </c>
      <c r="K1382">
        <v>1</v>
      </c>
      <c r="L1382" s="2" t="s">
        <v>53</v>
      </c>
      <c r="M1382">
        <v>13</v>
      </c>
      <c r="N1382">
        <v>299.98</v>
      </c>
      <c r="O1382">
        <v>36</v>
      </c>
      <c r="P1382">
        <v>50</v>
      </c>
      <c r="Q1382" s="2" t="s">
        <v>132</v>
      </c>
      <c r="R1382" s="2" t="s">
        <v>42</v>
      </c>
      <c r="T1382">
        <v>0</v>
      </c>
    </row>
    <row r="1383" spans="1:21" x14ac:dyDescent="0.2">
      <c r="A1383" s="2" t="s">
        <v>132</v>
      </c>
      <c r="B1383" s="2" t="s">
        <v>1809</v>
      </c>
      <c r="C1383" s="2" t="s">
        <v>37</v>
      </c>
      <c r="D1383">
        <v>62017</v>
      </c>
      <c r="E1383">
        <v>62018</v>
      </c>
      <c r="F1383">
        <v>4</v>
      </c>
      <c r="G1383" s="2" t="s">
        <v>1810</v>
      </c>
      <c r="H1383" s="2" t="s">
        <v>166</v>
      </c>
      <c r="I1383" s="2" t="s">
        <v>167</v>
      </c>
      <c r="J1383" s="2" t="s">
        <v>168</v>
      </c>
      <c r="K1383">
        <v>1</v>
      </c>
      <c r="L1383" s="2" t="s">
        <v>150</v>
      </c>
      <c r="M1383">
        <v>13</v>
      </c>
      <c r="N1383">
        <v>182.58</v>
      </c>
      <c r="O1383">
        <v>21.91</v>
      </c>
      <c r="P1383">
        <v>30.43</v>
      </c>
      <c r="R1383" s="2" t="s">
        <v>170</v>
      </c>
      <c r="T1383">
        <v>0</v>
      </c>
    </row>
    <row r="1384" spans="1:21" x14ac:dyDescent="0.2">
      <c r="A1384" s="2" t="s">
        <v>132</v>
      </c>
      <c r="B1384" s="2" t="s">
        <v>1811</v>
      </c>
      <c r="C1384" s="2" t="s">
        <v>37</v>
      </c>
      <c r="D1384">
        <v>8636</v>
      </c>
      <c r="E1384">
        <v>63336</v>
      </c>
      <c r="F1384">
        <v>4</v>
      </c>
      <c r="G1384" s="2" t="s">
        <v>1733</v>
      </c>
      <c r="H1384" s="2" t="s">
        <v>166</v>
      </c>
      <c r="I1384" s="2" t="s">
        <v>167</v>
      </c>
      <c r="J1384" s="2" t="s">
        <v>168</v>
      </c>
      <c r="K1384">
        <v>1</v>
      </c>
      <c r="L1384" s="2" t="s">
        <v>1707</v>
      </c>
      <c r="M1384">
        <v>13</v>
      </c>
      <c r="N1384">
        <v>548</v>
      </c>
      <c r="O1384">
        <v>65.760000000000005</v>
      </c>
      <c r="P1384">
        <v>91.33</v>
      </c>
      <c r="R1384" s="2" t="s">
        <v>170</v>
      </c>
      <c r="T1384">
        <v>0</v>
      </c>
    </row>
    <row r="1385" spans="1:21" x14ac:dyDescent="0.2">
      <c r="A1385" s="2" t="s">
        <v>50</v>
      </c>
      <c r="B1385" s="2" t="s">
        <v>1812</v>
      </c>
      <c r="C1385" s="2" t="s">
        <v>37</v>
      </c>
      <c r="D1385">
        <v>64258</v>
      </c>
      <c r="E1385">
        <v>64259</v>
      </c>
      <c r="F1385">
        <v>1</v>
      </c>
      <c r="G1385" s="2" t="s">
        <v>1813</v>
      </c>
      <c r="H1385" s="2" t="s">
        <v>166</v>
      </c>
      <c r="I1385" s="2" t="s">
        <v>167</v>
      </c>
      <c r="J1385" s="2" t="s">
        <v>168</v>
      </c>
      <c r="K1385">
        <v>1</v>
      </c>
      <c r="L1385" s="2" t="s">
        <v>147</v>
      </c>
      <c r="M1385">
        <v>13</v>
      </c>
      <c r="N1385">
        <v>230</v>
      </c>
      <c r="O1385">
        <v>27.6</v>
      </c>
      <c r="P1385">
        <v>38.33</v>
      </c>
      <c r="R1385" s="2" t="s">
        <v>170</v>
      </c>
      <c r="T1385">
        <v>0</v>
      </c>
    </row>
    <row r="1386" spans="1:21" x14ac:dyDescent="0.2">
      <c r="A1386" s="2" t="s">
        <v>171</v>
      </c>
      <c r="B1386" s="2" t="s">
        <v>1814</v>
      </c>
      <c r="C1386" s="2" t="s">
        <v>37</v>
      </c>
      <c r="D1386">
        <v>9107</v>
      </c>
      <c r="E1386">
        <v>64879</v>
      </c>
      <c r="F1386">
        <v>4</v>
      </c>
      <c r="G1386" s="2" t="s">
        <v>1815</v>
      </c>
      <c r="H1386" s="2" t="s">
        <v>166</v>
      </c>
      <c r="I1386" s="2" t="s">
        <v>167</v>
      </c>
      <c r="J1386" s="2" t="s">
        <v>168</v>
      </c>
      <c r="K1386">
        <v>1</v>
      </c>
      <c r="L1386" s="2" t="s">
        <v>70</v>
      </c>
      <c r="M1386">
        <v>13</v>
      </c>
      <c r="N1386">
        <v>315.89999999999998</v>
      </c>
      <c r="O1386">
        <v>37.909999999999997</v>
      </c>
      <c r="P1386">
        <v>52.65</v>
      </c>
      <c r="R1386" s="2" t="s">
        <v>170</v>
      </c>
      <c r="T1386">
        <v>0</v>
      </c>
    </row>
    <row r="1387" spans="1:21" x14ac:dyDescent="0.2">
      <c r="A1387" s="2" t="s">
        <v>147</v>
      </c>
      <c r="B1387" s="2" t="s">
        <v>1816</v>
      </c>
      <c r="C1387" s="2" t="s">
        <v>37</v>
      </c>
      <c r="D1387">
        <v>39094</v>
      </c>
      <c r="E1387">
        <v>39094</v>
      </c>
      <c r="F1387">
        <v>4</v>
      </c>
      <c r="G1387" s="2" t="s">
        <v>153</v>
      </c>
      <c r="H1387" s="2" t="s">
        <v>166</v>
      </c>
      <c r="I1387" s="2" t="s">
        <v>167</v>
      </c>
      <c r="J1387" s="2" t="s">
        <v>168</v>
      </c>
      <c r="K1387">
        <v>1</v>
      </c>
      <c r="L1387" s="2" t="s">
        <v>53</v>
      </c>
      <c r="M1387">
        <v>45</v>
      </c>
      <c r="N1387">
        <v>179.18</v>
      </c>
      <c r="O1387">
        <v>26.88</v>
      </c>
      <c r="P1387">
        <v>29.86</v>
      </c>
      <c r="R1387" s="2" t="s">
        <v>170</v>
      </c>
      <c r="T1387">
        <v>0</v>
      </c>
    </row>
    <row r="1388" spans="1:21" x14ac:dyDescent="0.2">
      <c r="A1388" s="2" t="s">
        <v>147</v>
      </c>
      <c r="B1388" s="2" t="s">
        <v>1817</v>
      </c>
      <c r="C1388" s="2" t="s">
        <v>37</v>
      </c>
      <c r="D1388">
        <v>39094</v>
      </c>
      <c r="E1388">
        <v>39094</v>
      </c>
      <c r="F1388">
        <v>4</v>
      </c>
      <c r="G1388" s="2" t="s">
        <v>153</v>
      </c>
      <c r="H1388" s="2" t="s">
        <v>157</v>
      </c>
      <c r="I1388" s="2" t="s">
        <v>212</v>
      </c>
      <c r="J1388" s="2" t="s">
        <v>245</v>
      </c>
      <c r="K1388">
        <v>1</v>
      </c>
      <c r="L1388" s="2" t="s">
        <v>63</v>
      </c>
      <c r="M1388">
        <v>45</v>
      </c>
      <c r="N1388">
        <v>228.48</v>
      </c>
      <c r="O1388">
        <v>34.270000000000003</v>
      </c>
      <c r="P1388">
        <v>38.08</v>
      </c>
      <c r="Q1388" s="2" t="s">
        <v>132</v>
      </c>
      <c r="R1388" s="2" t="s">
        <v>42</v>
      </c>
      <c r="T1388">
        <v>0</v>
      </c>
    </row>
    <row r="1389" spans="1:21" x14ac:dyDescent="0.2">
      <c r="A1389" s="2" t="s">
        <v>50</v>
      </c>
      <c r="B1389" s="2" t="s">
        <v>1818</v>
      </c>
      <c r="C1389" s="2" t="s">
        <v>37</v>
      </c>
      <c r="D1389">
        <v>39094</v>
      </c>
      <c r="E1389">
        <v>39094</v>
      </c>
      <c r="F1389">
        <v>4</v>
      </c>
      <c r="G1389" s="2" t="s">
        <v>153</v>
      </c>
      <c r="H1389" s="2" t="s">
        <v>166</v>
      </c>
      <c r="I1389" s="2" t="s">
        <v>167</v>
      </c>
      <c r="J1389" s="2" t="s">
        <v>168</v>
      </c>
      <c r="K1389">
        <v>1</v>
      </c>
      <c r="L1389" s="2" t="s">
        <v>206</v>
      </c>
      <c r="M1389">
        <v>45</v>
      </c>
      <c r="N1389">
        <v>175.79</v>
      </c>
      <c r="O1389">
        <v>26.37</v>
      </c>
      <c r="P1389">
        <v>29.3</v>
      </c>
      <c r="R1389" s="2" t="s">
        <v>170</v>
      </c>
      <c r="T1389">
        <v>0</v>
      </c>
    </row>
    <row r="1390" spans="1:21" x14ac:dyDescent="0.2">
      <c r="A1390" s="2" t="s">
        <v>120</v>
      </c>
      <c r="B1390" s="2" t="s">
        <v>1819</v>
      </c>
      <c r="C1390" s="2" t="s">
        <v>37</v>
      </c>
      <c r="D1390">
        <v>39094</v>
      </c>
      <c r="E1390">
        <v>39094</v>
      </c>
      <c r="F1390">
        <v>4</v>
      </c>
      <c r="G1390" s="2" t="s">
        <v>153</v>
      </c>
      <c r="H1390" s="2" t="s">
        <v>166</v>
      </c>
      <c r="I1390" s="2" t="s">
        <v>167</v>
      </c>
      <c r="J1390" s="2" t="s">
        <v>168</v>
      </c>
      <c r="K1390">
        <v>1</v>
      </c>
      <c r="L1390" s="2" t="s">
        <v>142</v>
      </c>
      <c r="M1390">
        <v>45</v>
      </c>
      <c r="N1390">
        <v>1338.78</v>
      </c>
      <c r="O1390">
        <v>200.82</v>
      </c>
      <c r="P1390">
        <v>223.13</v>
      </c>
      <c r="R1390" s="2" t="s">
        <v>170</v>
      </c>
      <c r="T1390">
        <v>0</v>
      </c>
    </row>
    <row r="1391" spans="1:21" x14ac:dyDescent="0.2">
      <c r="A1391" s="2" t="s">
        <v>120</v>
      </c>
      <c r="B1391" s="2" t="s">
        <v>1820</v>
      </c>
      <c r="C1391" s="2" t="s">
        <v>37</v>
      </c>
      <c r="D1391">
        <v>39094</v>
      </c>
      <c r="E1391">
        <v>39094</v>
      </c>
      <c r="F1391">
        <v>1</v>
      </c>
      <c r="G1391" s="2" t="s">
        <v>153</v>
      </c>
      <c r="H1391" s="2" t="s">
        <v>166</v>
      </c>
      <c r="I1391" s="2" t="s">
        <v>167</v>
      </c>
      <c r="J1391" s="2" t="s">
        <v>168</v>
      </c>
      <c r="K1391">
        <v>1</v>
      </c>
      <c r="L1391" s="2" t="s">
        <v>191</v>
      </c>
      <c r="M1391">
        <v>45</v>
      </c>
      <c r="N1391">
        <v>189.13</v>
      </c>
      <c r="O1391">
        <v>28.37</v>
      </c>
      <c r="P1391">
        <v>31.52</v>
      </c>
      <c r="R1391" s="2" t="s">
        <v>170</v>
      </c>
      <c r="T1391">
        <v>0</v>
      </c>
    </row>
    <row r="1392" spans="1:21" x14ac:dyDescent="0.2">
      <c r="A1392" s="2" t="s">
        <v>120</v>
      </c>
      <c r="B1392" s="2" t="s">
        <v>1821</v>
      </c>
      <c r="C1392" s="2" t="s">
        <v>37</v>
      </c>
      <c r="D1392">
        <v>39094</v>
      </c>
      <c r="E1392">
        <v>39094</v>
      </c>
      <c r="F1392">
        <v>1</v>
      </c>
      <c r="G1392" s="2" t="s">
        <v>153</v>
      </c>
      <c r="H1392" s="2" t="s">
        <v>166</v>
      </c>
      <c r="I1392" s="2" t="s">
        <v>167</v>
      </c>
      <c r="J1392" s="2" t="s">
        <v>168</v>
      </c>
      <c r="K1392">
        <v>1</v>
      </c>
      <c r="L1392" s="2" t="s">
        <v>132</v>
      </c>
      <c r="M1392">
        <v>45</v>
      </c>
      <c r="N1392">
        <v>175.74</v>
      </c>
      <c r="O1392">
        <v>26.36</v>
      </c>
      <c r="P1392">
        <v>29.29</v>
      </c>
      <c r="R1392" s="2" t="s">
        <v>170</v>
      </c>
      <c r="T1392">
        <v>0</v>
      </c>
    </row>
    <row r="1393" spans="1:21" x14ac:dyDescent="0.2">
      <c r="A1393" s="2" t="s">
        <v>120</v>
      </c>
      <c r="B1393" s="2" t="s">
        <v>1822</v>
      </c>
      <c r="C1393" s="2" t="s">
        <v>37</v>
      </c>
      <c r="D1393">
        <v>39094</v>
      </c>
      <c r="E1393">
        <v>39094</v>
      </c>
      <c r="F1393">
        <v>1</v>
      </c>
      <c r="G1393" s="2" t="s">
        <v>153</v>
      </c>
      <c r="H1393" s="2" t="s">
        <v>166</v>
      </c>
      <c r="I1393" s="2" t="s">
        <v>167</v>
      </c>
      <c r="J1393" s="2" t="s">
        <v>168</v>
      </c>
      <c r="K1393">
        <v>1</v>
      </c>
      <c r="L1393" s="2" t="s">
        <v>132</v>
      </c>
      <c r="M1393">
        <v>45</v>
      </c>
      <c r="N1393">
        <v>201.02</v>
      </c>
      <c r="O1393">
        <v>30.15</v>
      </c>
      <c r="P1393">
        <v>33.5</v>
      </c>
      <c r="R1393" s="2" t="s">
        <v>170</v>
      </c>
      <c r="T1393">
        <v>0</v>
      </c>
    </row>
    <row r="1394" spans="1:21" x14ac:dyDescent="0.2">
      <c r="A1394" s="2" t="s">
        <v>120</v>
      </c>
      <c r="B1394" s="2" t="s">
        <v>1823</v>
      </c>
      <c r="C1394" s="2" t="s">
        <v>37</v>
      </c>
      <c r="D1394">
        <v>39094</v>
      </c>
      <c r="E1394">
        <v>39094</v>
      </c>
      <c r="F1394">
        <v>4</v>
      </c>
      <c r="G1394" s="2" t="s">
        <v>153</v>
      </c>
      <c r="H1394" s="2" t="s">
        <v>166</v>
      </c>
      <c r="I1394" s="2" t="s">
        <v>167</v>
      </c>
      <c r="J1394" s="2" t="s">
        <v>168</v>
      </c>
      <c r="K1394">
        <v>1</v>
      </c>
      <c r="L1394" s="2" t="s">
        <v>276</v>
      </c>
      <c r="M1394">
        <v>45</v>
      </c>
      <c r="N1394">
        <v>633.58000000000004</v>
      </c>
      <c r="O1394">
        <v>95.04</v>
      </c>
      <c r="P1394">
        <v>105.6</v>
      </c>
      <c r="R1394" s="2" t="s">
        <v>170</v>
      </c>
      <c r="T1394">
        <v>0</v>
      </c>
    </row>
    <row r="1395" spans="1:21" x14ac:dyDescent="0.2">
      <c r="A1395" s="2" t="s">
        <v>132</v>
      </c>
      <c r="B1395" s="2" t="s">
        <v>1824</v>
      </c>
      <c r="C1395" s="2" t="s">
        <v>37</v>
      </c>
      <c r="D1395">
        <v>40318</v>
      </c>
      <c r="E1395">
        <v>40318</v>
      </c>
      <c r="F1395">
        <v>4</v>
      </c>
      <c r="G1395" s="2" t="s">
        <v>1825</v>
      </c>
      <c r="H1395" s="2" t="s">
        <v>166</v>
      </c>
      <c r="I1395" s="2" t="s">
        <v>167</v>
      </c>
      <c r="J1395" s="2" t="s">
        <v>168</v>
      </c>
      <c r="K1395">
        <v>1</v>
      </c>
      <c r="L1395" s="2" t="s">
        <v>191</v>
      </c>
      <c r="M1395">
        <v>24</v>
      </c>
      <c r="N1395">
        <v>895</v>
      </c>
      <c r="O1395">
        <v>96.66</v>
      </c>
      <c r="P1395">
        <v>149.16999999999999</v>
      </c>
      <c r="R1395" s="2" t="s">
        <v>170</v>
      </c>
      <c r="T1395">
        <v>0</v>
      </c>
    </row>
    <row r="1396" spans="1:21" x14ac:dyDescent="0.2">
      <c r="A1396" s="2" t="s">
        <v>132</v>
      </c>
      <c r="B1396" s="2" t="s">
        <v>1826</v>
      </c>
      <c r="C1396" s="2" t="s">
        <v>37</v>
      </c>
      <c r="D1396">
        <v>40318</v>
      </c>
      <c r="E1396">
        <v>40318</v>
      </c>
      <c r="F1396">
        <v>4</v>
      </c>
      <c r="G1396" s="2" t="s">
        <v>1825</v>
      </c>
      <c r="H1396" s="2" t="s">
        <v>166</v>
      </c>
      <c r="I1396" s="2" t="s">
        <v>167</v>
      </c>
      <c r="J1396" s="2" t="s">
        <v>168</v>
      </c>
      <c r="K1396">
        <v>1</v>
      </c>
      <c r="L1396" s="2" t="s">
        <v>191</v>
      </c>
      <c r="M1396">
        <v>24</v>
      </c>
      <c r="N1396">
        <v>525</v>
      </c>
      <c r="O1396">
        <v>56.7</v>
      </c>
      <c r="P1396">
        <v>87.5</v>
      </c>
      <c r="R1396" s="2" t="s">
        <v>170</v>
      </c>
      <c r="T1396">
        <v>0</v>
      </c>
    </row>
    <row r="1397" spans="1:21" x14ac:dyDescent="0.2">
      <c r="A1397" s="2" t="s">
        <v>132</v>
      </c>
      <c r="B1397" s="2" t="s">
        <v>1827</v>
      </c>
      <c r="C1397" s="2" t="s">
        <v>37</v>
      </c>
      <c r="D1397">
        <v>40318</v>
      </c>
      <c r="E1397">
        <v>40318</v>
      </c>
      <c r="F1397">
        <v>4</v>
      </c>
      <c r="G1397" s="2" t="s">
        <v>1825</v>
      </c>
      <c r="H1397" s="2" t="s">
        <v>166</v>
      </c>
      <c r="I1397" s="2" t="s">
        <v>167</v>
      </c>
      <c r="J1397" s="2" t="s">
        <v>168</v>
      </c>
      <c r="K1397">
        <v>1</v>
      </c>
      <c r="L1397" s="2" t="s">
        <v>191</v>
      </c>
      <c r="M1397">
        <v>24</v>
      </c>
      <c r="N1397">
        <v>295</v>
      </c>
      <c r="O1397">
        <v>31.86</v>
      </c>
      <c r="P1397">
        <v>49.17</v>
      </c>
      <c r="R1397" s="2" t="s">
        <v>170</v>
      </c>
      <c r="T1397">
        <v>0</v>
      </c>
    </row>
    <row r="1398" spans="1:21" x14ac:dyDescent="0.2">
      <c r="A1398" s="2" t="s">
        <v>147</v>
      </c>
      <c r="B1398" s="2" t="s">
        <v>1828</v>
      </c>
      <c r="C1398" s="2" t="s">
        <v>37</v>
      </c>
      <c r="D1398">
        <v>63448</v>
      </c>
      <c r="E1398">
        <v>63448</v>
      </c>
      <c r="F1398">
        <v>4</v>
      </c>
      <c r="G1398" s="2" t="s">
        <v>911</v>
      </c>
      <c r="H1398" s="2" t="s">
        <v>157</v>
      </c>
      <c r="I1398" s="2" t="s">
        <v>158</v>
      </c>
      <c r="J1398" s="2" t="s">
        <v>159</v>
      </c>
      <c r="K1398">
        <v>1</v>
      </c>
      <c r="L1398" s="2" t="s">
        <v>70</v>
      </c>
      <c r="M1398">
        <v>108</v>
      </c>
      <c r="N1398">
        <v>3435</v>
      </c>
      <c r="O1398">
        <v>370.98</v>
      </c>
      <c r="P1398">
        <v>572.5</v>
      </c>
      <c r="Q1398" s="2" t="s">
        <v>185</v>
      </c>
      <c r="R1398" s="2" t="s">
        <v>42</v>
      </c>
      <c r="T1398">
        <v>0</v>
      </c>
    </row>
    <row r="1399" spans="1:21" x14ac:dyDescent="0.2">
      <c r="A1399" s="2" t="s">
        <v>171</v>
      </c>
      <c r="B1399" s="2" t="s">
        <v>1829</v>
      </c>
      <c r="C1399" s="2" t="s">
        <v>37</v>
      </c>
      <c r="D1399">
        <v>27609</v>
      </c>
      <c r="E1399">
        <v>27609</v>
      </c>
      <c r="F1399">
        <v>2</v>
      </c>
      <c r="G1399" s="2" t="s">
        <v>101</v>
      </c>
      <c r="H1399" s="2" t="s">
        <v>166</v>
      </c>
      <c r="I1399" s="2" t="s">
        <v>167</v>
      </c>
      <c r="J1399" s="2" t="s">
        <v>168</v>
      </c>
      <c r="K1399">
        <v>1</v>
      </c>
      <c r="L1399" s="2" t="s">
        <v>206</v>
      </c>
      <c r="N1399">
        <v>1490.45</v>
      </c>
      <c r="O1399">
        <v>160.97</v>
      </c>
      <c r="P1399">
        <v>0</v>
      </c>
      <c r="R1399" s="2" t="s">
        <v>170</v>
      </c>
      <c r="T1399">
        <v>0</v>
      </c>
    </row>
    <row r="1400" spans="1:21" x14ac:dyDescent="0.2">
      <c r="A1400" s="2" t="s">
        <v>91</v>
      </c>
      <c r="B1400" s="2" t="s">
        <v>1830</v>
      </c>
      <c r="C1400" s="2" t="s">
        <v>37</v>
      </c>
      <c r="D1400">
        <v>1063</v>
      </c>
      <c r="E1400">
        <v>1063</v>
      </c>
      <c r="F1400">
        <v>4</v>
      </c>
      <c r="G1400" s="2" t="s">
        <v>424</v>
      </c>
      <c r="H1400" s="2" t="s">
        <v>166</v>
      </c>
      <c r="I1400" s="2" t="s">
        <v>167</v>
      </c>
      <c r="J1400" s="2" t="s">
        <v>168</v>
      </c>
      <c r="K1400">
        <v>1</v>
      </c>
      <c r="L1400" s="2" t="s">
        <v>64</v>
      </c>
      <c r="M1400">
        <v>13</v>
      </c>
      <c r="N1400">
        <v>10720</v>
      </c>
      <c r="O1400">
        <v>1286.4000000000001</v>
      </c>
      <c r="P1400">
        <v>1786.68</v>
      </c>
      <c r="R1400" s="2" t="s">
        <v>170</v>
      </c>
      <c r="T1400">
        <v>0</v>
      </c>
    </row>
    <row r="1401" spans="1:21" x14ac:dyDescent="0.2">
      <c r="A1401" s="2" t="s">
        <v>59</v>
      </c>
      <c r="B1401" s="2" t="s">
        <v>1831</v>
      </c>
      <c r="C1401" s="2" t="s">
        <v>37</v>
      </c>
      <c r="D1401">
        <v>8540</v>
      </c>
      <c r="E1401">
        <v>37755</v>
      </c>
      <c r="F1401">
        <v>1</v>
      </c>
      <c r="G1401" s="2" t="s">
        <v>69</v>
      </c>
      <c r="H1401" s="2" t="s">
        <v>166</v>
      </c>
      <c r="I1401" s="2" t="s">
        <v>167</v>
      </c>
      <c r="J1401" s="2" t="s">
        <v>168</v>
      </c>
      <c r="K1401">
        <v>1</v>
      </c>
      <c r="L1401" s="2" t="s">
        <v>206</v>
      </c>
      <c r="M1401">
        <v>102</v>
      </c>
      <c r="N1401">
        <v>7500</v>
      </c>
      <c r="O1401">
        <v>750</v>
      </c>
      <c r="P1401">
        <v>1250</v>
      </c>
      <c r="R1401" s="2" t="s">
        <v>170</v>
      </c>
      <c r="T1401">
        <v>0</v>
      </c>
    </row>
    <row r="1402" spans="1:21" x14ac:dyDescent="0.2">
      <c r="A1402" s="2" t="s">
        <v>206</v>
      </c>
      <c r="B1402" s="2" t="s">
        <v>1832</v>
      </c>
      <c r="C1402" s="2" t="s">
        <v>37</v>
      </c>
      <c r="D1402">
        <v>27616</v>
      </c>
      <c r="E1402">
        <v>27616</v>
      </c>
      <c r="F1402">
        <v>1</v>
      </c>
      <c r="G1402" s="2" t="s">
        <v>101</v>
      </c>
      <c r="H1402" s="2" t="s">
        <v>39</v>
      </c>
      <c r="I1402" s="2" t="s">
        <v>123</v>
      </c>
      <c r="J1402" s="2" t="s">
        <v>124</v>
      </c>
      <c r="K1402">
        <v>1</v>
      </c>
      <c r="L1402" s="2" t="s">
        <v>63</v>
      </c>
      <c r="M1402">
        <v>107</v>
      </c>
      <c r="N1402">
        <v>730</v>
      </c>
      <c r="O1402">
        <v>87.6</v>
      </c>
      <c r="P1402">
        <v>121.67</v>
      </c>
      <c r="Q1402" s="2" t="s">
        <v>185</v>
      </c>
      <c r="R1402" s="2" t="s">
        <v>42</v>
      </c>
      <c r="S1402">
        <v>1</v>
      </c>
      <c r="T1402">
        <v>1</v>
      </c>
      <c r="U1402">
        <v>10</v>
      </c>
    </row>
    <row r="1403" spans="1:21" x14ac:dyDescent="0.2">
      <c r="A1403" s="2" t="s">
        <v>73</v>
      </c>
      <c r="B1403" s="2" t="s">
        <v>1833</v>
      </c>
      <c r="C1403" s="2" t="s">
        <v>37</v>
      </c>
      <c r="D1403">
        <v>15737</v>
      </c>
      <c r="E1403">
        <v>15737</v>
      </c>
      <c r="F1403">
        <v>4</v>
      </c>
      <c r="G1403" s="2" t="s">
        <v>835</v>
      </c>
      <c r="H1403" s="2" t="s">
        <v>166</v>
      </c>
      <c r="I1403" s="2" t="s">
        <v>167</v>
      </c>
      <c r="J1403" s="2" t="s">
        <v>168</v>
      </c>
      <c r="K1403">
        <v>1</v>
      </c>
      <c r="L1403" s="2" t="s">
        <v>56</v>
      </c>
      <c r="M1403">
        <v>24</v>
      </c>
      <c r="N1403">
        <v>370</v>
      </c>
      <c r="O1403">
        <v>39.96</v>
      </c>
      <c r="P1403">
        <v>61.67</v>
      </c>
      <c r="R1403" s="2" t="s">
        <v>170</v>
      </c>
      <c r="T1403">
        <v>0</v>
      </c>
    </row>
    <row r="1404" spans="1:21" x14ac:dyDescent="0.2">
      <c r="A1404" s="2" t="s">
        <v>182</v>
      </c>
      <c r="B1404" s="2" t="s">
        <v>1834</v>
      </c>
      <c r="C1404" s="2" t="s">
        <v>37</v>
      </c>
      <c r="D1404">
        <v>27613</v>
      </c>
      <c r="E1404">
        <v>27613</v>
      </c>
      <c r="F1404">
        <v>1</v>
      </c>
      <c r="G1404" s="2" t="s">
        <v>101</v>
      </c>
      <c r="H1404" s="2" t="s">
        <v>166</v>
      </c>
      <c r="I1404" s="2" t="s">
        <v>167</v>
      </c>
      <c r="J1404" s="2" t="s">
        <v>168</v>
      </c>
      <c r="K1404">
        <v>1</v>
      </c>
      <c r="L1404" s="2" t="s">
        <v>47</v>
      </c>
      <c r="N1404">
        <v>288.8</v>
      </c>
      <c r="O1404">
        <v>34.659999999999997</v>
      </c>
      <c r="P1404">
        <v>0</v>
      </c>
      <c r="R1404" s="2" t="s">
        <v>170</v>
      </c>
      <c r="T1404">
        <v>0</v>
      </c>
    </row>
    <row r="1405" spans="1:21" x14ac:dyDescent="0.2">
      <c r="A1405" s="2" t="s">
        <v>64</v>
      </c>
      <c r="B1405" s="2" t="s">
        <v>1835</v>
      </c>
      <c r="C1405" s="2" t="s">
        <v>37</v>
      </c>
      <c r="D1405">
        <v>27612</v>
      </c>
      <c r="E1405">
        <v>27612</v>
      </c>
      <c r="F1405">
        <v>1</v>
      </c>
      <c r="G1405" s="2" t="s">
        <v>1836</v>
      </c>
      <c r="H1405" s="2" t="s">
        <v>166</v>
      </c>
      <c r="I1405" s="2" t="s">
        <v>167</v>
      </c>
      <c r="J1405" s="2" t="s">
        <v>168</v>
      </c>
      <c r="K1405">
        <v>1</v>
      </c>
      <c r="L1405" s="2" t="s">
        <v>110</v>
      </c>
      <c r="N1405">
        <v>330.6</v>
      </c>
      <c r="O1405">
        <v>39.67</v>
      </c>
      <c r="P1405">
        <v>0</v>
      </c>
      <c r="R1405" s="2" t="s">
        <v>170</v>
      </c>
      <c r="T1405">
        <v>0</v>
      </c>
    </row>
    <row r="1406" spans="1:21" x14ac:dyDescent="0.2">
      <c r="A1406" s="2" t="s">
        <v>50</v>
      </c>
      <c r="B1406" s="2" t="s">
        <v>1837</v>
      </c>
      <c r="C1406" s="2" t="s">
        <v>37</v>
      </c>
      <c r="D1406">
        <v>61104</v>
      </c>
      <c r="E1406">
        <v>61109</v>
      </c>
      <c r="F1406">
        <v>4</v>
      </c>
      <c r="G1406" s="2" t="s">
        <v>592</v>
      </c>
      <c r="H1406" s="2" t="s">
        <v>166</v>
      </c>
      <c r="I1406" s="2" t="s">
        <v>167</v>
      </c>
      <c r="J1406" s="2" t="s">
        <v>168</v>
      </c>
      <c r="K1406">
        <v>1</v>
      </c>
      <c r="L1406" s="2" t="s">
        <v>63</v>
      </c>
      <c r="M1406">
        <v>13</v>
      </c>
      <c r="N1406">
        <v>260.14999999999998</v>
      </c>
      <c r="O1406">
        <v>31.22</v>
      </c>
      <c r="P1406">
        <v>43.36</v>
      </c>
      <c r="R1406" s="2" t="s">
        <v>170</v>
      </c>
      <c r="T1406">
        <v>0</v>
      </c>
    </row>
    <row r="1407" spans="1:21" x14ac:dyDescent="0.2">
      <c r="A1407" s="2" t="s">
        <v>58</v>
      </c>
      <c r="B1407" s="2" t="s">
        <v>1838</v>
      </c>
      <c r="C1407" s="2" t="s">
        <v>37</v>
      </c>
      <c r="D1407">
        <v>8540</v>
      </c>
      <c r="E1407">
        <v>37745</v>
      </c>
      <c r="F1407">
        <v>1</v>
      </c>
      <c r="G1407" s="2" t="s">
        <v>52</v>
      </c>
      <c r="H1407" s="2" t="s">
        <v>166</v>
      </c>
      <c r="I1407" s="2" t="s">
        <v>167</v>
      </c>
      <c r="J1407" s="2" t="s">
        <v>168</v>
      </c>
      <c r="K1407">
        <v>1</v>
      </c>
      <c r="L1407" s="2" t="s">
        <v>1487</v>
      </c>
      <c r="M1407">
        <v>102</v>
      </c>
      <c r="N1407">
        <v>6880</v>
      </c>
      <c r="O1407">
        <v>688</v>
      </c>
      <c r="P1407">
        <v>1146.6600000000001</v>
      </c>
      <c r="R1407" s="2" t="s">
        <v>170</v>
      </c>
      <c r="T1407">
        <v>0</v>
      </c>
    </row>
    <row r="1408" spans="1:21" x14ac:dyDescent="0.2">
      <c r="A1408" s="2" t="s">
        <v>73</v>
      </c>
      <c r="B1408" s="2" t="s">
        <v>1839</v>
      </c>
      <c r="C1408" s="2" t="s">
        <v>37</v>
      </c>
      <c r="D1408">
        <v>27483</v>
      </c>
      <c r="E1408">
        <v>27483</v>
      </c>
      <c r="F1408">
        <v>4</v>
      </c>
      <c r="G1408" s="2" t="s">
        <v>75</v>
      </c>
      <c r="H1408" s="2" t="s">
        <v>157</v>
      </c>
      <c r="I1408" s="2" t="s">
        <v>158</v>
      </c>
      <c r="J1408" s="2" t="s">
        <v>159</v>
      </c>
      <c r="K1408">
        <v>1</v>
      </c>
      <c r="L1408" s="2" t="s">
        <v>103</v>
      </c>
      <c r="N1408">
        <v>8440</v>
      </c>
      <c r="O1408">
        <v>911.52</v>
      </c>
      <c r="P1408">
        <v>0</v>
      </c>
      <c r="Q1408" s="2" t="s">
        <v>132</v>
      </c>
      <c r="R1408" s="2" t="s">
        <v>127</v>
      </c>
      <c r="T1408">
        <v>0</v>
      </c>
    </row>
    <row r="1409" spans="1:21" x14ac:dyDescent="0.2">
      <c r="A1409" s="2" t="s">
        <v>147</v>
      </c>
      <c r="B1409" s="2" t="s">
        <v>1840</v>
      </c>
      <c r="C1409" s="2" t="s">
        <v>37</v>
      </c>
      <c r="D1409">
        <v>15735</v>
      </c>
      <c r="E1409">
        <v>15735</v>
      </c>
      <c r="F1409">
        <v>4</v>
      </c>
      <c r="G1409" s="2" t="s">
        <v>45</v>
      </c>
      <c r="H1409" s="2" t="s">
        <v>157</v>
      </c>
      <c r="I1409" s="2" t="s">
        <v>158</v>
      </c>
      <c r="J1409" s="2" t="s">
        <v>159</v>
      </c>
      <c r="K1409">
        <v>1</v>
      </c>
      <c r="L1409" s="2" t="s">
        <v>53</v>
      </c>
      <c r="M1409">
        <v>24</v>
      </c>
      <c r="N1409">
        <v>4275</v>
      </c>
      <c r="O1409">
        <v>461.7</v>
      </c>
      <c r="P1409">
        <v>712.5</v>
      </c>
      <c r="Q1409" s="2" t="s">
        <v>132</v>
      </c>
      <c r="R1409" s="2" t="s">
        <v>42</v>
      </c>
      <c r="T1409">
        <v>0</v>
      </c>
    </row>
    <row r="1410" spans="1:21" x14ac:dyDescent="0.2">
      <c r="A1410" s="2" t="s">
        <v>182</v>
      </c>
      <c r="B1410" s="2" t="s">
        <v>1841</v>
      </c>
      <c r="C1410" s="2" t="s">
        <v>37</v>
      </c>
      <c r="D1410">
        <v>15735</v>
      </c>
      <c r="E1410">
        <v>15735</v>
      </c>
      <c r="F1410">
        <v>4</v>
      </c>
      <c r="G1410" s="2" t="s">
        <v>45</v>
      </c>
      <c r="H1410" s="2" t="s">
        <v>157</v>
      </c>
      <c r="I1410" s="2" t="s">
        <v>158</v>
      </c>
      <c r="J1410" s="2" t="s">
        <v>159</v>
      </c>
      <c r="K1410">
        <v>1</v>
      </c>
      <c r="L1410" s="2" t="s">
        <v>103</v>
      </c>
      <c r="M1410">
        <v>24</v>
      </c>
      <c r="N1410">
        <v>8920</v>
      </c>
      <c r="O1410">
        <v>963.36</v>
      </c>
      <c r="P1410">
        <v>1486.67</v>
      </c>
      <c r="Q1410" s="2" t="s">
        <v>132</v>
      </c>
      <c r="R1410" s="2" t="s">
        <v>127</v>
      </c>
      <c r="T1410">
        <v>0</v>
      </c>
    </row>
    <row r="1411" spans="1:21" x14ac:dyDescent="0.2">
      <c r="A1411" s="2" t="s">
        <v>206</v>
      </c>
      <c r="B1411" s="2" t="s">
        <v>1842</v>
      </c>
      <c r="C1411" s="2" t="s">
        <v>37</v>
      </c>
      <c r="D1411">
        <v>27483</v>
      </c>
      <c r="E1411">
        <v>27483</v>
      </c>
      <c r="F1411">
        <v>1</v>
      </c>
      <c r="G1411" s="2" t="s">
        <v>75</v>
      </c>
      <c r="H1411" s="2" t="s">
        <v>39</v>
      </c>
      <c r="I1411" s="2" t="s">
        <v>123</v>
      </c>
      <c r="J1411" s="2" t="s">
        <v>159</v>
      </c>
      <c r="K1411">
        <v>1</v>
      </c>
      <c r="L1411" s="2" t="s">
        <v>53</v>
      </c>
      <c r="N1411">
        <v>3050</v>
      </c>
      <c r="O1411">
        <v>329.4</v>
      </c>
      <c r="P1411">
        <v>0</v>
      </c>
      <c r="Q1411" s="2" t="s">
        <v>215</v>
      </c>
      <c r="R1411" s="2" t="s">
        <v>42</v>
      </c>
      <c r="S1411">
        <v>1</v>
      </c>
      <c r="T1411">
        <v>1</v>
      </c>
    </row>
    <row r="1412" spans="1:21" x14ac:dyDescent="0.2">
      <c r="A1412" s="2" t="s">
        <v>103</v>
      </c>
      <c r="B1412" s="2" t="s">
        <v>1843</v>
      </c>
      <c r="C1412" s="2" t="s">
        <v>37</v>
      </c>
      <c r="D1412">
        <v>19568</v>
      </c>
      <c r="E1412">
        <v>19568</v>
      </c>
      <c r="F1412">
        <v>1</v>
      </c>
      <c r="G1412" s="2" t="s">
        <v>49</v>
      </c>
      <c r="H1412" s="2" t="s">
        <v>166</v>
      </c>
      <c r="I1412" s="2" t="s">
        <v>167</v>
      </c>
      <c r="J1412" s="2" t="s">
        <v>168</v>
      </c>
      <c r="K1412">
        <v>1</v>
      </c>
      <c r="L1412" s="2" t="s">
        <v>50</v>
      </c>
      <c r="M1412">
        <v>25</v>
      </c>
      <c r="N1412">
        <v>2995</v>
      </c>
      <c r="O1412">
        <v>359.4</v>
      </c>
      <c r="P1412">
        <v>499.17</v>
      </c>
      <c r="R1412" s="2" t="s">
        <v>170</v>
      </c>
      <c r="T1412">
        <v>0</v>
      </c>
    </row>
    <row r="1413" spans="1:21" x14ac:dyDescent="0.2">
      <c r="A1413" s="2" t="s">
        <v>43</v>
      </c>
      <c r="B1413" s="2" t="s">
        <v>1844</v>
      </c>
      <c r="C1413" s="2" t="s">
        <v>37</v>
      </c>
      <c r="D1413">
        <v>8540</v>
      </c>
      <c r="E1413">
        <v>37745</v>
      </c>
      <c r="F1413">
        <v>1</v>
      </c>
      <c r="G1413" s="2" t="s">
        <v>52</v>
      </c>
      <c r="H1413" s="2" t="s">
        <v>39</v>
      </c>
      <c r="I1413" s="2" t="s">
        <v>123</v>
      </c>
      <c r="J1413" s="2" t="s">
        <v>124</v>
      </c>
      <c r="K1413">
        <v>1</v>
      </c>
      <c r="L1413" s="2" t="s">
        <v>73</v>
      </c>
      <c r="M1413">
        <v>102</v>
      </c>
      <c r="N1413">
        <v>5150</v>
      </c>
      <c r="O1413">
        <v>515</v>
      </c>
      <c r="P1413">
        <v>858.33</v>
      </c>
      <c r="Q1413" s="2" t="s">
        <v>132</v>
      </c>
      <c r="R1413" s="2" t="s">
        <v>127</v>
      </c>
      <c r="S1413">
        <v>1</v>
      </c>
      <c r="T1413">
        <v>1</v>
      </c>
      <c r="U1413">
        <v>10</v>
      </c>
    </row>
    <row r="1414" spans="1:21" x14ac:dyDescent="0.2">
      <c r="A1414" s="2" t="s">
        <v>81</v>
      </c>
      <c r="B1414" s="2" t="s">
        <v>1845</v>
      </c>
      <c r="C1414" s="2" t="s">
        <v>37</v>
      </c>
      <c r="D1414">
        <v>8540</v>
      </c>
      <c r="E1414">
        <v>37745</v>
      </c>
      <c r="F1414">
        <v>1</v>
      </c>
      <c r="G1414" s="2" t="s">
        <v>52</v>
      </c>
      <c r="H1414" s="2" t="s">
        <v>39</v>
      </c>
      <c r="I1414" s="2" t="s">
        <v>123</v>
      </c>
      <c r="J1414" s="2" t="s">
        <v>124</v>
      </c>
      <c r="K1414">
        <v>1</v>
      </c>
      <c r="L1414" s="2" t="s">
        <v>73</v>
      </c>
      <c r="M1414">
        <v>102</v>
      </c>
      <c r="N1414">
        <v>11740</v>
      </c>
      <c r="O1414">
        <v>1174</v>
      </c>
      <c r="P1414">
        <v>1956.66</v>
      </c>
      <c r="Q1414" s="2" t="s">
        <v>215</v>
      </c>
      <c r="R1414" s="2" t="s">
        <v>127</v>
      </c>
      <c r="S1414">
        <v>1</v>
      </c>
      <c r="T1414">
        <v>1</v>
      </c>
      <c r="U1414">
        <v>10</v>
      </c>
    </row>
    <row r="1415" spans="1:21" x14ac:dyDescent="0.2">
      <c r="A1415" s="2" t="s">
        <v>67</v>
      </c>
      <c r="B1415" s="2" t="s">
        <v>1846</v>
      </c>
      <c r="C1415" s="2" t="s">
        <v>37</v>
      </c>
      <c r="D1415">
        <v>15737</v>
      </c>
      <c r="E1415">
        <v>15737</v>
      </c>
      <c r="F1415">
        <v>4</v>
      </c>
      <c r="G1415" s="2" t="s">
        <v>835</v>
      </c>
      <c r="H1415" s="2" t="s">
        <v>157</v>
      </c>
      <c r="I1415" s="2" t="s">
        <v>158</v>
      </c>
      <c r="J1415" s="2" t="s">
        <v>159</v>
      </c>
      <c r="K1415">
        <v>1</v>
      </c>
      <c r="L1415" s="2" t="s">
        <v>81</v>
      </c>
      <c r="M1415">
        <v>24</v>
      </c>
      <c r="N1415">
        <v>5340</v>
      </c>
      <c r="O1415">
        <v>576.72</v>
      </c>
      <c r="P1415">
        <v>890</v>
      </c>
      <c r="Q1415" s="2" t="s">
        <v>132</v>
      </c>
      <c r="R1415" s="2" t="s">
        <v>127</v>
      </c>
      <c r="T1415">
        <v>0</v>
      </c>
    </row>
    <row r="1416" spans="1:21" x14ac:dyDescent="0.2">
      <c r="A1416" s="2" t="s">
        <v>103</v>
      </c>
      <c r="B1416" s="2" t="s">
        <v>1847</v>
      </c>
      <c r="C1416" s="2" t="s">
        <v>37</v>
      </c>
      <c r="D1416">
        <v>15744</v>
      </c>
      <c r="E1416">
        <v>15744</v>
      </c>
      <c r="F1416">
        <v>4</v>
      </c>
      <c r="G1416" s="2" t="s">
        <v>1848</v>
      </c>
      <c r="H1416" s="2" t="s">
        <v>166</v>
      </c>
      <c r="I1416" s="2" t="s">
        <v>167</v>
      </c>
      <c r="J1416" s="2" t="s">
        <v>168</v>
      </c>
      <c r="K1416">
        <v>1</v>
      </c>
      <c r="L1416" s="2" t="s">
        <v>276</v>
      </c>
      <c r="M1416">
        <v>24</v>
      </c>
      <c r="N1416">
        <v>400</v>
      </c>
      <c r="O1416">
        <v>43.2</v>
      </c>
      <c r="P1416">
        <v>66.66</v>
      </c>
      <c r="R1416" s="2" t="s">
        <v>170</v>
      </c>
      <c r="T1416">
        <v>0</v>
      </c>
    </row>
    <row r="1417" spans="1:21" x14ac:dyDescent="0.2">
      <c r="A1417" s="2" t="s">
        <v>58</v>
      </c>
      <c r="B1417" s="2" t="s">
        <v>1849</v>
      </c>
      <c r="C1417" s="2" t="s">
        <v>37</v>
      </c>
      <c r="D1417">
        <v>19568</v>
      </c>
      <c r="E1417">
        <v>19568</v>
      </c>
      <c r="F1417">
        <v>4</v>
      </c>
      <c r="G1417" s="2" t="s">
        <v>49</v>
      </c>
      <c r="H1417" s="2" t="s">
        <v>166</v>
      </c>
      <c r="I1417" s="2" t="s">
        <v>167</v>
      </c>
      <c r="J1417" s="2" t="s">
        <v>168</v>
      </c>
      <c r="K1417">
        <v>1</v>
      </c>
      <c r="L1417" s="2" t="s">
        <v>81</v>
      </c>
      <c r="M1417">
        <v>24</v>
      </c>
      <c r="N1417">
        <v>3335</v>
      </c>
      <c r="O1417">
        <v>360.18</v>
      </c>
      <c r="P1417">
        <v>555.82000000000005</v>
      </c>
      <c r="R1417" s="2" t="s">
        <v>170</v>
      </c>
      <c r="T1417">
        <v>0</v>
      </c>
    </row>
    <row r="1418" spans="1:21" x14ac:dyDescent="0.2">
      <c r="A1418" s="2" t="s">
        <v>53</v>
      </c>
      <c r="B1418" s="2" t="s">
        <v>1850</v>
      </c>
      <c r="C1418" s="2" t="s">
        <v>37</v>
      </c>
      <c r="D1418">
        <v>27483</v>
      </c>
      <c r="E1418">
        <v>27483</v>
      </c>
      <c r="F1418">
        <v>4</v>
      </c>
      <c r="G1418" s="2" t="s">
        <v>75</v>
      </c>
      <c r="H1418" s="2" t="s">
        <v>157</v>
      </c>
      <c r="I1418" s="2" t="s">
        <v>158</v>
      </c>
      <c r="J1418" s="2" t="s">
        <v>159</v>
      </c>
      <c r="K1418">
        <v>1</v>
      </c>
      <c r="L1418" s="2" t="s">
        <v>56</v>
      </c>
      <c r="N1418">
        <v>325</v>
      </c>
      <c r="O1418">
        <v>35.1</v>
      </c>
      <c r="P1418">
        <v>0</v>
      </c>
      <c r="Q1418" s="2" t="s">
        <v>215</v>
      </c>
      <c r="R1418" s="2" t="s">
        <v>42</v>
      </c>
      <c r="T1418">
        <v>0</v>
      </c>
    </row>
    <row r="1419" spans="1:21" x14ac:dyDescent="0.2">
      <c r="A1419" s="2" t="s">
        <v>80</v>
      </c>
      <c r="B1419" s="2" t="s">
        <v>1851</v>
      </c>
      <c r="C1419" s="2" t="s">
        <v>37</v>
      </c>
      <c r="D1419">
        <v>62519</v>
      </c>
      <c r="E1419">
        <v>62522</v>
      </c>
      <c r="F1419">
        <v>2</v>
      </c>
      <c r="G1419" s="2" t="s">
        <v>729</v>
      </c>
      <c r="H1419" s="2" t="s">
        <v>166</v>
      </c>
      <c r="I1419" s="2" t="s">
        <v>167</v>
      </c>
      <c r="J1419" s="2" t="s">
        <v>168</v>
      </c>
      <c r="K1419">
        <v>1</v>
      </c>
      <c r="L1419" s="2" t="s">
        <v>171</v>
      </c>
      <c r="N1419">
        <v>206</v>
      </c>
      <c r="O1419">
        <v>22.25</v>
      </c>
      <c r="P1419">
        <v>0</v>
      </c>
      <c r="R1419" s="2" t="s">
        <v>170</v>
      </c>
      <c r="T1419">
        <v>0</v>
      </c>
    </row>
    <row r="1420" spans="1:21" x14ac:dyDescent="0.2">
      <c r="A1420" s="2" t="s">
        <v>46</v>
      </c>
      <c r="B1420" s="2" t="s">
        <v>1852</v>
      </c>
      <c r="C1420" s="2" t="s">
        <v>37</v>
      </c>
      <c r="D1420">
        <v>61104</v>
      </c>
      <c r="E1420">
        <v>64672</v>
      </c>
      <c r="F1420">
        <v>4</v>
      </c>
      <c r="G1420" s="2" t="s">
        <v>1853</v>
      </c>
      <c r="H1420" s="2" t="s">
        <v>166</v>
      </c>
      <c r="I1420" s="2" t="s">
        <v>167</v>
      </c>
      <c r="J1420" s="2" t="s">
        <v>168</v>
      </c>
      <c r="K1420">
        <v>1</v>
      </c>
      <c r="L1420" s="2" t="s">
        <v>103</v>
      </c>
      <c r="M1420">
        <v>13</v>
      </c>
      <c r="N1420">
        <v>317.8</v>
      </c>
      <c r="O1420">
        <v>38.14</v>
      </c>
      <c r="P1420">
        <v>52.97</v>
      </c>
      <c r="R1420" s="2" t="s">
        <v>170</v>
      </c>
      <c r="T1420">
        <v>0</v>
      </c>
    </row>
    <row r="1421" spans="1:21" x14ac:dyDescent="0.2">
      <c r="A1421" s="2" t="s">
        <v>103</v>
      </c>
      <c r="B1421" s="2" t="s">
        <v>1854</v>
      </c>
      <c r="C1421" s="2" t="s">
        <v>37</v>
      </c>
      <c r="D1421">
        <v>8540</v>
      </c>
      <c r="E1421">
        <v>47807</v>
      </c>
      <c r="F1421">
        <v>1</v>
      </c>
      <c r="G1421" s="2" t="s">
        <v>72</v>
      </c>
      <c r="H1421" s="2" t="s">
        <v>39</v>
      </c>
      <c r="I1421" s="2" t="s">
        <v>123</v>
      </c>
      <c r="J1421" s="2" t="s">
        <v>124</v>
      </c>
      <c r="K1421">
        <v>1</v>
      </c>
      <c r="L1421" s="2" t="s">
        <v>147</v>
      </c>
      <c r="M1421">
        <v>102</v>
      </c>
      <c r="N1421">
        <v>5450</v>
      </c>
      <c r="O1421">
        <v>545</v>
      </c>
      <c r="P1421">
        <v>908.33</v>
      </c>
      <c r="Q1421" s="2" t="s">
        <v>185</v>
      </c>
      <c r="R1421" s="2" t="s">
        <v>127</v>
      </c>
      <c r="S1421">
        <v>1</v>
      </c>
      <c r="T1421">
        <v>1</v>
      </c>
      <c r="U1421">
        <v>10</v>
      </c>
    </row>
    <row r="1422" spans="1:21" x14ac:dyDescent="0.2">
      <c r="A1422" s="2" t="s">
        <v>104</v>
      </c>
      <c r="B1422" s="2" t="s">
        <v>1855</v>
      </c>
      <c r="C1422" s="2" t="s">
        <v>37</v>
      </c>
      <c r="D1422">
        <v>55833</v>
      </c>
      <c r="E1422">
        <v>55834</v>
      </c>
      <c r="F1422">
        <v>4</v>
      </c>
      <c r="G1422" s="2" t="s">
        <v>1856</v>
      </c>
      <c r="H1422" s="2" t="s">
        <v>166</v>
      </c>
      <c r="I1422" s="2" t="s">
        <v>167</v>
      </c>
      <c r="J1422" s="2" t="s">
        <v>168</v>
      </c>
      <c r="K1422">
        <v>1</v>
      </c>
      <c r="L1422" s="2" t="s">
        <v>103</v>
      </c>
      <c r="M1422">
        <v>13</v>
      </c>
      <c r="N1422">
        <v>470</v>
      </c>
      <c r="O1422">
        <v>56.4</v>
      </c>
      <c r="P1422">
        <v>78.319999999999993</v>
      </c>
      <c r="R1422" s="2" t="s">
        <v>170</v>
      </c>
      <c r="T1422">
        <v>0</v>
      </c>
    </row>
    <row r="1423" spans="1:21" x14ac:dyDescent="0.2">
      <c r="A1423" s="2" t="s">
        <v>43</v>
      </c>
      <c r="B1423" s="2" t="s">
        <v>1857</v>
      </c>
      <c r="C1423" s="2" t="s">
        <v>37</v>
      </c>
      <c r="D1423">
        <v>33803</v>
      </c>
      <c r="E1423">
        <v>33803</v>
      </c>
      <c r="F1423">
        <v>4</v>
      </c>
      <c r="G1423" s="2" t="s">
        <v>787</v>
      </c>
      <c r="H1423" s="2" t="s">
        <v>166</v>
      </c>
      <c r="I1423" s="2" t="s">
        <v>167</v>
      </c>
      <c r="J1423" s="2" t="s">
        <v>168</v>
      </c>
      <c r="K1423">
        <v>1</v>
      </c>
      <c r="L1423" s="2" t="s">
        <v>150</v>
      </c>
      <c r="M1423">
        <v>13</v>
      </c>
      <c r="N1423">
        <v>6570</v>
      </c>
      <c r="O1423">
        <v>788.4</v>
      </c>
      <c r="P1423">
        <v>1095</v>
      </c>
      <c r="R1423" s="2" t="s">
        <v>170</v>
      </c>
      <c r="T1423">
        <v>0</v>
      </c>
    </row>
    <row r="1424" spans="1:21" x14ac:dyDescent="0.2">
      <c r="A1424" s="2" t="s">
        <v>147</v>
      </c>
      <c r="B1424" s="2" t="s">
        <v>1858</v>
      </c>
      <c r="C1424" s="2" t="s">
        <v>37</v>
      </c>
      <c r="D1424">
        <v>61104</v>
      </c>
      <c r="E1424">
        <v>61108</v>
      </c>
      <c r="F1424">
        <v>4</v>
      </c>
      <c r="G1424" s="2" t="s">
        <v>1507</v>
      </c>
      <c r="H1424" s="2" t="s">
        <v>166</v>
      </c>
      <c r="I1424" s="2" t="s">
        <v>167</v>
      </c>
      <c r="J1424" s="2" t="s">
        <v>168</v>
      </c>
      <c r="K1424">
        <v>1</v>
      </c>
      <c r="L1424" s="2" t="s">
        <v>799</v>
      </c>
      <c r="M1424">
        <v>13</v>
      </c>
      <c r="N1424">
        <v>499</v>
      </c>
      <c r="O1424">
        <v>59.88</v>
      </c>
      <c r="P1424">
        <v>83.17</v>
      </c>
      <c r="R1424" s="2" t="s">
        <v>170</v>
      </c>
      <c r="T1424">
        <v>0</v>
      </c>
    </row>
    <row r="1425" spans="1:21" x14ac:dyDescent="0.2">
      <c r="A1425" s="2" t="s">
        <v>58</v>
      </c>
      <c r="B1425" s="2" t="s">
        <v>1859</v>
      </c>
      <c r="C1425" s="2" t="s">
        <v>37</v>
      </c>
      <c r="D1425">
        <v>8540</v>
      </c>
      <c r="E1425">
        <v>37745</v>
      </c>
      <c r="F1425">
        <v>1</v>
      </c>
      <c r="G1425" s="2" t="s">
        <v>52</v>
      </c>
      <c r="H1425" s="2" t="s">
        <v>39</v>
      </c>
      <c r="I1425" s="2" t="s">
        <v>123</v>
      </c>
      <c r="J1425" s="2" t="s">
        <v>124</v>
      </c>
      <c r="K1425">
        <v>1</v>
      </c>
      <c r="L1425" s="2" t="s">
        <v>67</v>
      </c>
      <c r="M1425">
        <v>102</v>
      </c>
      <c r="N1425">
        <v>34070</v>
      </c>
      <c r="O1425">
        <v>3407</v>
      </c>
      <c r="P1425">
        <v>5678.34</v>
      </c>
      <c r="Q1425" s="2" t="s">
        <v>132</v>
      </c>
      <c r="R1425" s="2" t="s">
        <v>127</v>
      </c>
      <c r="S1425">
        <v>1</v>
      </c>
      <c r="T1425">
        <v>1</v>
      </c>
      <c r="U1425">
        <v>10</v>
      </c>
    </row>
    <row r="1426" spans="1:21" x14ac:dyDescent="0.2">
      <c r="A1426" s="2" t="s">
        <v>43</v>
      </c>
      <c r="B1426" s="2" t="s">
        <v>1860</v>
      </c>
      <c r="C1426" s="2" t="s">
        <v>37</v>
      </c>
      <c r="D1426">
        <v>61104</v>
      </c>
      <c r="E1426">
        <v>61109</v>
      </c>
      <c r="F1426">
        <v>4</v>
      </c>
      <c r="G1426" s="2" t="s">
        <v>592</v>
      </c>
      <c r="H1426" s="2" t="s">
        <v>157</v>
      </c>
      <c r="I1426" s="2" t="s">
        <v>123</v>
      </c>
      <c r="J1426" s="2" t="s">
        <v>159</v>
      </c>
      <c r="K1426">
        <v>1</v>
      </c>
      <c r="L1426" s="2" t="s">
        <v>59</v>
      </c>
      <c r="M1426">
        <v>13</v>
      </c>
      <c r="N1426">
        <v>422.5</v>
      </c>
      <c r="O1426">
        <v>50.7</v>
      </c>
      <c r="P1426">
        <v>70.42</v>
      </c>
      <c r="Q1426" s="2" t="s">
        <v>132</v>
      </c>
      <c r="R1426" s="2" t="s">
        <v>42</v>
      </c>
      <c r="T1426">
        <v>0</v>
      </c>
    </row>
    <row r="1427" spans="1:21" x14ac:dyDescent="0.2">
      <c r="A1427" s="2" t="s">
        <v>103</v>
      </c>
      <c r="B1427" s="2" t="s">
        <v>1861</v>
      </c>
      <c r="C1427" s="2" t="s">
        <v>37</v>
      </c>
      <c r="D1427">
        <v>61104</v>
      </c>
      <c r="E1427">
        <v>61109</v>
      </c>
      <c r="F1427">
        <v>4</v>
      </c>
      <c r="G1427" s="2" t="s">
        <v>592</v>
      </c>
      <c r="H1427" s="2" t="s">
        <v>166</v>
      </c>
      <c r="I1427" s="2" t="s">
        <v>167</v>
      </c>
      <c r="J1427" s="2" t="s">
        <v>168</v>
      </c>
      <c r="K1427">
        <v>1</v>
      </c>
      <c r="L1427" s="2" t="s">
        <v>53</v>
      </c>
      <c r="M1427">
        <v>13</v>
      </c>
      <c r="N1427">
        <v>723.5</v>
      </c>
      <c r="O1427">
        <v>86.82</v>
      </c>
      <c r="P1427">
        <v>120.58</v>
      </c>
      <c r="R1427" s="2" t="s">
        <v>170</v>
      </c>
      <c r="T1427">
        <v>0</v>
      </c>
    </row>
    <row r="1428" spans="1:21" x14ac:dyDescent="0.2">
      <c r="A1428" s="2" t="s">
        <v>35</v>
      </c>
      <c r="B1428" s="2" t="s">
        <v>1862</v>
      </c>
      <c r="C1428" s="2" t="s">
        <v>37</v>
      </c>
      <c r="D1428">
        <v>1315</v>
      </c>
      <c r="E1428">
        <v>10470</v>
      </c>
      <c r="F1428">
        <v>4</v>
      </c>
      <c r="G1428" s="2" t="s">
        <v>1863</v>
      </c>
      <c r="H1428" s="2" t="s">
        <v>157</v>
      </c>
      <c r="I1428" s="2" t="s">
        <v>158</v>
      </c>
      <c r="J1428" s="2" t="s">
        <v>159</v>
      </c>
      <c r="K1428">
        <v>1</v>
      </c>
      <c r="L1428" s="2" t="s">
        <v>233</v>
      </c>
      <c r="M1428">
        <v>13</v>
      </c>
      <c r="N1428">
        <v>429.96</v>
      </c>
      <c r="O1428">
        <v>51.6</v>
      </c>
      <c r="P1428">
        <v>71.66</v>
      </c>
      <c r="Q1428" s="2" t="s">
        <v>132</v>
      </c>
      <c r="R1428" s="2" t="s">
        <v>42</v>
      </c>
      <c r="T1428">
        <v>0</v>
      </c>
    </row>
    <row r="1429" spans="1:21" x14ac:dyDescent="0.2">
      <c r="A1429" s="2" t="s">
        <v>59</v>
      </c>
      <c r="B1429" s="2" t="s">
        <v>1864</v>
      </c>
      <c r="C1429" s="2" t="s">
        <v>37</v>
      </c>
      <c r="D1429">
        <v>18399</v>
      </c>
      <c r="E1429">
        <v>18399</v>
      </c>
      <c r="F1429">
        <v>4</v>
      </c>
      <c r="G1429" s="2" t="s">
        <v>457</v>
      </c>
      <c r="H1429" s="2" t="s">
        <v>157</v>
      </c>
      <c r="I1429" s="2" t="s">
        <v>158</v>
      </c>
      <c r="J1429" s="2" t="s">
        <v>159</v>
      </c>
      <c r="K1429">
        <v>1</v>
      </c>
      <c r="L1429" s="2" t="s">
        <v>53</v>
      </c>
      <c r="M1429">
        <v>24</v>
      </c>
      <c r="N1429">
        <v>3900</v>
      </c>
      <c r="O1429">
        <v>421.2</v>
      </c>
      <c r="P1429">
        <v>650</v>
      </c>
      <c r="Q1429" s="2" t="s">
        <v>132</v>
      </c>
      <c r="R1429" s="2" t="s">
        <v>42</v>
      </c>
      <c r="T1429">
        <v>0</v>
      </c>
    </row>
    <row r="1430" spans="1:21" x14ac:dyDescent="0.2">
      <c r="A1430" s="2" t="s">
        <v>53</v>
      </c>
      <c r="B1430" s="2" t="s">
        <v>1865</v>
      </c>
      <c r="C1430" s="2" t="s">
        <v>37</v>
      </c>
      <c r="D1430">
        <v>8540</v>
      </c>
      <c r="E1430">
        <v>37755</v>
      </c>
      <c r="F1430">
        <v>1</v>
      </c>
      <c r="G1430" s="2" t="s">
        <v>69</v>
      </c>
      <c r="H1430" s="2" t="s">
        <v>166</v>
      </c>
      <c r="I1430" s="2" t="s">
        <v>167</v>
      </c>
      <c r="J1430" s="2" t="s">
        <v>168</v>
      </c>
      <c r="K1430">
        <v>1</v>
      </c>
      <c r="L1430" s="2" t="s">
        <v>70</v>
      </c>
      <c r="M1430">
        <v>102</v>
      </c>
      <c r="N1430">
        <v>2330</v>
      </c>
      <c r="O1430">
        <v>233</v>
      </c>
      <c r="P1430">
        <v>388.33</v>
      </c>
      <c r="R1430" s="2" t="s">
        <v>170</v>
      </c>
      <c r="T1430">
        <v>0</v>
      </c>
    </row>
    <row r="1431" spans="1:21" x14ac:dyDescent="0.2">
      <c r="A1431" s="2" t="s">
        <v>67</v>
      </c>
      <c r="B1431" s="2" t="s">
        <v>1866</v>
      </c>
      <c r="C1431" s="2" t="s">
        <v>37</v>
      </c>
      <c r="D1431">
        <v>27483</v>
      </c>
      <c r="E1431">
        <v>27483</v>
      </c>
      <c r="F1431">
        <v>1</v>
      </c>
      <c r="G1431" s="2" t="s">
        <v>75</v>
      </c>
      <c r="H1431" s="2" t="s">
        <v>39</v>
      </c>
      <c r="I1431" s="2" t="s">
        <v>123</v>
      </c>
      <c r="J1431" s="2" t="s">
        <v>124</v>
      </c>
      <c r="K1431">
        <v>1</v>
      </c>
      <c r="L1431" s="2" t="s">
        <v>73</v>
      </c>
      <c r="N1431">
        <v>3335</v>
      </c>
      <c r="O1431">
        <v>400.2</v>
      </c>
      <c r="P1431">
        <v>0</v>
      </c>
      <c r="Q1431" s="2" t="s">
        <v>132</v>
      </c>
      <c r="R1431" s="2" t="s">
        <v>42</v>
      </c>
      <c r="S1431">
        <v>1</v>
      </c>
      <c r="T1431">
        <v>1</v>
      </c>
      <c r="U1431">
        <v>10</v>
      </c>
    </row>
    <row r="1432" spans="1:21" x14ac:dyDescent="0.2">
      <c r="A1432" s="2" t="s">
        <v>46</v>
      </c>
      <c r="B1432" s="2" t="s">
        <v>1867</v>
      </c>
      <c r="C1432" s="2" t="s">
        <v>37</v>
      </c>
      <c r="D1432">
        <v>8540</v>
      </c>
      <c r="E1432">
        <v>37745</v>
      </c>
      <c r="F1432">
        <v>1</v>
      </c>
      <c r="G1432" s="2" t="s">
        <v>52</v>
      </c>
      <c r="H1432" s="2" t="s">
        <v>39</v>
      </c>
      <c r="I1432" s="2" t="s">
        <v>123</v>
      </c>
      <c r="J1432" s="2" t="s">
        <v>124</v>
      </c>
      <c r="K1432">
        <v>1</v>
      </c>
      <c r="L1432" s="2" t="s">
        <v>73</v>
      </c>
      <c r="M1432">
        <v>102</v>
      </c>
      <c r="N1432">
        <v>310</v>
      </c>
      <c r="O1432">
        <v>31</v>
      </c>
      <c r="P1432">
        <v>51.67</v>
      </c>
      <c r="Q1432" s="2" t="s">
        <v>200</v>
      </c>
      <c r="R1432" s="2" t="s">
        <v>42</v>
      </c>
      <c r="S1432">
        <v>1</v>
      </c>
      <c r="T1432">
        <v>2</v>
      </c>
      <c r="U1432">
        <v>10</v>
      </c>
    </row>
    <row r="1433" spans="1:21" x14ac:dyDescent="0.2">
      <c r="A1433" s="2" t="s">
        <v>233</v>
      </c>
      <c r="B1433" s="2" t="s">
        <v>1868</v>
      </c>
      <c r="C1433" s="2" t="s">
        <v>37</v>
      </c>
      <c r="D1433">
        <v>15744</v>
      </c>
      <c r="E1433">
        <v>15744</v>
      </c>
      <c r="F1433">
        <v>1</v>
      </c>
      <c r="G1433" s="2" t="s">
        <v>1848</v>
      </c>
      <c r="H1433" s="2" t="s">
        <v>166</v>
      </c>
      <c r="I1433" s="2" t="s">
        <v>167</v>
      </c>
      <c r="J1433" s="2" t="s">
        <v>168</v>
      </c>
      <c r="K1433">
        <v>1</v>
      </c>
      <c r="L1433" s="2" t="s">
        <v>215</v>
      </c>
      <c r="M1433">
        <v>25</v>
      </c>
      <c r="N1433">
        <v>920</v>
      </c>
      <c r="O1433">
        <v>110.4</v>
      </c>
      <c r="P1433">
        <v>153.34</v>
      </c>
      <c r="R1433" s="2" t="s">
        <v>170</v>
      </c>
      <c r="T1433">
        <v>0</v>
      </c>
    </row>
    <row r="1434" spans="1:21" x14ac:dyDescent="0.2">
      <c r="A1434" s="2" t="s">
        <v>91</v>
      </c>
      <c r="B1434" s="2" t="s">
        <v>1869</v>
      </c>
      <c r="C1434" s="2" t="s">
        <v>37</v>
      </c>
      <c r="D1434">
        <v>62519</v>
      </c>
      <c r="E1434">
        <v>62522</v>
      </c>
      <c r="F1434">
        <v>2</v>
      </c>
      <c r="G1434" s="2" t="s">
        <v>729</v>
      </c>
      <c r="H1434" s="2" t="s">
        <v>166</v>
      </c>
      <c r="I1434" s="2" t="s">
        <v>167</v>
      </c>
      <c r="J1434" s="2" t="s">
        <v>168</v>
      </c>
      <c r="K1434">
        <v>1</v>
      </c>
      <c r="L1434" s="2" t="s">
        <v>81</v>
      </c>
      <c r="N1434">
        <v>313.99</v>
      </c>
      <c r="O1434">
        <v>33.909999999999997</v>
      </c>
      <c r="P1434">
        <v>0</v>
      </c>
      <c r="R1434" s="2" t="s">
        <v>170</v>
      </c>
      <c r="T1434">
        <v>0</v>
      </c>
    </row>
    <row r="1435" spans="1:21" x14ac:dyDescent="0.2">
      <c r="A1435" s="2" t="s">
        <v>43</v>
      </c>
      <c r="B1435" s="2" t="s">
        <v>1870</v>
      </c>
      <c r="C1435" s="2" t="s">
        <v>37</v>
      </c>
      <c r="D1435">
        <v>15735</v>
      </c>
      <c r="E1435">
        <v>15735</v>
      </c>
      <c r="F1435">
        <v>1</v>
      </c>
      <c r="G1435" s="2" t="s">
        <v>45</v>
      </c>
      <c r="H1435" s="2" t="s">
        <v>166</v>
      </c>
      <c r="I1435" s="2" t="s">
        <v>167</v>
      </c>
      <c r="J1435" s="2" t="s">
        <v>168</v>
      </c>
      <c r="K1435">
        <v>1</v>
      </c>
      <c r="L1435" s="2" t="s">
        <v>67</v>
      </c>
      <c r="M1435">
        <v>25</v>
      </c>
      <c r="N1435">
        <v>2690</v>
      </c>
      <c r="O1435">
        <v>322.8</v>
      </c>
      <c r="P1435">
        <v>448.34</v>
      </c>
      <c r="R1435" s="2" t="s">
        <v>170</v>
      </c>
      <c r="T1435">
        <v>0</v>
      </c>
    </row>
    <row r="1436" spans="1:21" x14ac:dyDescent="0.2">
      <c r="A1436" s="2" t="s">
        <v>147</v>
      </c>
      <c r="B1436" s="2" t="s">
        <v>1871</v>
      </c>
      <c r="C1436" s="2" t="s">
        <v>37</v>
      </c>
      <c r="D1436">
        <v>8540</v>
      </c>
      <c r="E1436">
        <v>37749</v>
      </c>
      <c r="F1436">
        <v>1</v>
      </c>
      <c r="G1436" s="2" t="s">
        <v>1003</v>
      </c>
      <c r="H1436" s="2" t="s">
        <v>39</v>
      </c>
      <c r="I1436" s="2" t="s">
        <v>123</v>
      </c>
      <c r="J1436" s="2" t="s">
        <v>124</v>
      </c>
      <c r="K1436">
        <v>1</v>
      </c>
      <c r="L1436" s="2" t="s">
        <v>206</v>
      </c>
      <c r="M1436">
        <v>102</v>
      </c>
      <c r="N1436">
        <v>510</v>
      </c>
      <c r="O1436">
        <v>51</v>
      </c>
      <c r="P1436">
        <v>85</v>
      </c>
      <c r="Q1436" s="2" t="s">
        <v>215</v>
      </c>
      <c r="R1436" s="2" t="s">
        <v>42</v>
      </c>
      <c r="S1436">
        <v>1</v>
      </c>
      <c r="T1436">
        <v>1</v>
      </c>
      <c r="U1436">
        <v>10</v>
      </c>
    </row>
    <row r="1437" spans="1:21" x14ac:dyDescent="0.2">
      <c r="A1437" s="2" t="s">
        <v>46</v>
      </c>
      <c r="B1437" s="2" t="s">
        <v>1872</v>
      </c>
      <c r="C1437" s="2" t="s">
        <v>37</v>
      </c>
      <c r="D1437">
        <v>8541</v>
      </c>
      <c r="E1437">
        <v>37762</v>
      </c>
      <c r="F1437">
        <v>1</v>
      </c>
      <c r="G1437" s="2" t="s">
        <v>66</v>
      </c>
      <c r="H1437" s="2" t="s">
        <v>166</v>
      </c>
      <c r="I1437" s="2" t="s">
        <v>167</v>
      </c>
      <c r="J1437" s="2" t="s">
        <v>168</v>
      </c>
      <c r="K1437">
        <v>1</v>
      </c>
      <c r="L1437" s="2" t="s">
        <v>103</v>
      </c>
      <c r="M1437">
        <v>102</v>
      </c>
      <c r="N1437">
        <v>1425</v>
      </c>
      <c r="O1437">
        <v>142.5</v>
      </c>
      <c r="P1437">
        <v>237.5</v>
      </c>
      <c r="R1437" s="2" t="s">
        <v>170</v>
      </c>
      <c r="T1437">
        <v>0</v>
      </c>
    </row>
    <row r="1438" spans="1:21" x14ac:dyDescent="0.2">
      <c r="A1438" s="2" t="s">
        <v>182</v>
      </c>
      <c r="B1438" s="2" t="s">
        <v>1873</v>
      </c>
      <c r="C1438" s="2" t="s">
        <v>37</v>
      </c>
      <c r="D1438">
        <v>27613</v>
      </c>
      <c r="E1438">
        <v>27613</v>
      </c>
      <c r="F1438">
        <v>1</v>
      </c>
      <c r="G1438" s="2" t="s">
        <v>101</v>
      </c>
      <c r="H1438" s="2" t="s">
        <v>166</v>
      </c>
      <c r="I1438" s="2" t="s">
        <v>167</v>
      </c>
      <c r="J1438" s="2" t="s">
        <v>168</v>
      </c>
      <c r="K1438">
        <v>1</v>
      </c>
      <c r="L1438" s="2" t="s">
        <v>1874</v>
      </c>
      <c r="N1438">
        <v>390</v>
      </c>
      <c r="O1438">
        <v>46.8</v>
      </c>
      <c r="P1438">
        <v>0</v>
      </c>
      <c r="R1438" s="2" t="s">
        <v>170</v>
      </c>
      <c r="T1438">
        <v>0</v>
      </c>
    </row>
    <row r="1439" spans="1:21" x14ac:dyDescent="0.2">
      <c r="A1439" s="2" t="s">
        <v>147</v>
      </c>
      <c r="B1439" s="2" t="s">
        <v>1875</v>
      </c>
      <c r="C1439" s="2" t="s">
        <v>37</v>
      </c>
      <c r="D1439">
        <v>8540</v>
      </c>
      <c r="E1439">
        <v>47807</v>
      </c>
      <c r="F1439">
        <v>1</v>
      </c>
      <c r="G1439" s="2" t="s">
        <v>72</v>
      </c>
      <c r="H1439" s="2" t="s">
        <v>166</v>
      </c>
      <c r="I1439" s="2" t="s">
        <v>167</v>
      </c>
      <c r="J1439" s="2" t="s">
        <v>168</v>
      </c>
      <c r="K1439">
        <v>1</v>
      </c>
      <c r="L1439" s="2" t="s">
        <v>206</v>
      </c>
      <c r="M1439">
        <v>102</v>
      </c>
      <c r="N1439">
        <v>5350</v>
      </c>
      <c r="O1439">
        <v>535</v>
      </c>
      <c r="P1439">
        <v>891.67</v>
      </c>
      <c r="R1439" s="2" t="s">
        <v>170</v>
      </c>
      <c r="T1439">
        <v>0</v>
      </c>
    </row>
    <row r="1440" spans="1:21" x14ac:dyDescent="0.2">
      <c r="A1440" s="2" t="s">
        <v>50</v>
      </c>
      <c r="B1440" s="2" t="s">
        <v>1876</v>
      </c>
      <c r="C1440" s="2" t="s">
        <v>37</v>
      </c>
      <c r="D1440">
        <v>61104</v>
      </c>
      <c r="E1440">
        <v>61109</v>
      </c>
      <c r="F1440">
        <v>4</v>
      </c>
      <c r="G1440" s="2" t="s">
        <v>592</v>
      </c>
      <c r="H1440" s="2" t="s">
        <v>157</v>
      </c>
      <c r="I1440" s="2" t="s">
        <v>158</v>
      </c>
      <c r="J1440" s="2" t="s">
        <v>159</v>
      </c>
      <c r="K1440">
        <v>1</v>
      </c>
      <c r="L1440" s="2" t="s">
        <v>136</v>
      </c>
      <c r="M1440">
        <v>13</v>
      </c>
      <c r="N1440">
        <v>601.04999999999995</v>
      </c>
      <c r="O1440">
        <v>72.13</v>
      </c>
      <c r="P1440">
        <v>100.17</v>
      </c>
      <c r="Q1440" s="2" t="s">
        <v>185</v>
      </c>
      <c r="R1440" s="2" t="s">
        <v>42</v>
      </c>
      <c r="T1440">
        <v>0</v>
      </c>
    </row>
    <row r="1441" spans="1:21" x14ac:dyDescent="0.2">
      <c r="A1441" s="2" t="s">
        <v>64</v>
      </c>
      <c r="B1441" s="2" t="s">
        <v>1877</v>
      </c>
      <c r="C1441" s="2" t="s">
        <v>37</v>
      </c>
      <c r="D1441">
        <v>1063</v>
      </c>
      <c r="E1441">
        <v>1063</v>
      </c>
      <c r="F1441">
        <v>4</v>
      </c>
      <c r="G1441" s="2" t="s">
        <v>424</v>
      </c>
      <c r="H1441" s="2" t="s">
        <v>157</v>
      </c>
      <c r="I1441" s="2" t="s">
        <v>158</v>
      </c>
      <c r="J1441" s="2" t="s">
        <v>159</v>
      </c>
      <c r="K1441">
        <v>1</v>
      </c>
      <c r="L1441" s="2" t="s">
        <v>59</v>
      </c>
      <c r="M1441">
        <v>13</v>
      </c>
      <c r="N1441">
        <v>7070</v>
      </c>
      <c r="O1441">
        <v>848.4</v>
      </c>
      <c r="P1441">
        <v>1178.33</v>
      </c>
      <c r="Q1441" s="2" t="s">
        <v>132</v>
      </c>
      <c r="R1441" s="2" t="s">
        <v>127</v>
      </c>
      <c r="T1441">
        <v>0</v>
      </c>
    </row>
    <row r="1442" spans="1:21" x14ac:dyDescent="0.2">
      <c r="A1442" s="2" t="s">
        <v>147</v>
      </c>
      <c r="B1442" s="2" t="s">
        <v>1878</v>
      </c>
      <c r="C1442" s="2" t="s">
        <v>37</v>
      </c>
      <c r="D1442">
        <v>36566</v>
      </c>
      <c r="E1442">
        <v>36566</v>
      </c>
      <c r="F1442">
        <v>4</v>
      </c>
      <c r="G1442" s="2" t="s">
        <v>1074</v>
      </c>
      <c r="H1442" s="2" t="s">
        <v>157</v>
      </c>
      <c r="I1442" s="2" t="s">
        <v>158</v>
      </c>
      <c r="J1442" s="2" t="s">
        <v>159</v>
      </c>
      <c r="K1442">
        <v>1</v>
      </c>
      <c r="L1442" s="2" t="s">
        <v>70</v>
      </c>
      <c r="M1442">
        <v>13</v>
      </c>
      <c r="N1442">
        <v>8930</v>
      </c>
      <c r="O1442">
        <v>1071.5999999999999</v>
      </c>
      <c r="P1442">
        <v>1488.34</v>
      </c>
      <c r="Q1442" s="2" t="s">
        <v>215</v>
      </c>
      <c r="R1442" s="2" t="s">
        <v>127</v>
      </c>
      <c r="T1442">
        <v>0</v>
      </c>
    </row>
    <row r="1443" spans="1:21" x14ac:dyDescent="0.2">
      <c r="A1443" s="2" t="s">
        <v>171</v>
      </c>
      <c r="B1443" s="2" t="s">
        <v>1879</v>
      </c>
      <c r="C1443" s="2" t="s">
        <v>37</v>
      </c>
      <c r="D1443">
        <v>62649</v>
      </c>
      <c r="E1443">
        <v>62649</v>
      </c>
      <c r="F1443">
        <v>1</v>
      </c>
      <c r="G1443" s="2" t="s">
        <v>1311</v>
      </c>
      <c r="H1443" s="2" t="s">
        <v>166</v>
      </c>
      <c r="I1443" s="2" t="s">
        <v>167</v>
      </c>
      <c r="J1443" s="2" t="s">
        <v>168</v>
      </c>
      <c r="K1443">
        <v>1</v>
      </c>
      <c r="L1443" s="2" t="s">
        <v>1287</v>
      </c>
      <c r="M1443">
        <v>13</v>
      </c>
      <c r="N1443">
        <v>2809.8</v>
      </c>
      <c r="O1443">
        <v>337.18</v>
      </c>
      <c r="P1443">
        <v>468.3</v>
      </c>
      <c r="R1443" s="2" t="s">
        <v>170</v>
      </c>
      <c r="T1443">
        <v>0</v>
      </c>
    </row>
    <row r="1444" spans="1:21" x14ac:dyDescent="0.2">
      <c r="A1444" s="2" t="s">
        <v>53</v>
      </c>
      <c r="B1444" s="2" t="s">
        <v>1880</v>
      </c>
      <c r="C1444" s="2" t="s">
        <v>37</v>
      </c>
      <c r="D1444">
        <v>61104</v>
      </c>
      <c r="E1444">
        <v>61106</v>
      </c>
      <c r="F1444">
        <v>4</v>
      </c>
      <c r="G1444" s="2" t="s">
        <v>1299</v>
      </c>
      <c r="H1444" s="2" t="s">
        <v>166</v>
      </c>
      <c r="I1444" s="2" t="s">
        <v>167</v>
      </c>
      <c r="J1444" s="2" t="s">
        <v>168</v>
      </c>
      <c r="K1444">
        <v>1</v>
      </c>
      <c r="L1444" s="2" t="s">
        <v>56</v>
      </c>
      <c r="M1444">
        <v>13</v>
      </c>
      <c r="N1444">
        <v>805.4</v>
      </c>
      <c r="O1444">
        <v>96.65</v>
      </c>
      <c r="P1444">
        <v>134.22999999999999</v>
      </c>
      <c r="R1444" s="2" t="s">
        <v>170</v>
      </c>
      <c r="T1444">
        <v>0</v>
      </c>
    </row>
    <row r="1445" spans="1:21" x14ac:dyDescent="0.2">
      <c r="A1445" s="2" t="s">
        <v>43</v>
      </c>
      <c r="B1445" s="2" t="s">
        <v>1881</v>
      </c>
      <c r="C1445" s="2" t="s">
        <v>37</v>
      </c>
      <c r="D1445">
        <v>8540</v>
      </c>
      <c r="E1445">
        <v>37745</v>
      </c>
      <c r="F1445">
        <v>1</v>
      </c>
      <c r="G1445" s="2" t="s">
        <v>52</v>
      </c>
      <c r="H1445" s="2" t="s">
        <v>39</v>
      </c>
      <c r="I1445" s="2" t="s">
        <v>123</v>
      </c>
      <c r="J1445" s="2" t="s">
        <v>124</v>
      </c>
      <c r="K1445">
        <v>1</v>
      </c>
      <c r="L1445" s="2" t="s">
        <v>64</v>
      </c>
      <c r="M1445">
        <v>102</v>
      </c>
      <c r="N1445">
        <v>29300</v>
      </c>
      <c r="O1445">
        <v>2930</v>
      </c>
      <c r="P1445">
        <v>4883.33</v>
      </c>
      <c r="Q1445" s="2" t="s">
        <v>200</v>
      </c>
      <c r="R1445" s="2" t="s">
        <v>127</v>
      </c>
      <c r="S1445">
        <v>1</v>
      </c>
      <c r="T1445">
        <v>1</v>
      </c>
      <c r="U1445">
        <v>10</v>
      </c>
    </row>
    <row r="1446" spans="1:21" x14ac:dyDescent="0.2">
      <c r="A1446" s="2" t="s">
        <v>147</v>
      </c>
      <c r="B1446" s="2" t="s">
        <v>1882</v>
      </c>
      <c r="C1446" s="2" t="s">
        <v>37</v>
      </c>
      <c r="D1446">
        <v>8381</v>
      </c>
      <c r="E1446">
        <v>34012</v>
      </c>
      <c r="F1446">
        <v>1</v>
      </c>
      <c r="G1446" s="2" t="s">
        <v>1883</v>
      </c>
      <c r="H1446" s="2" t="s">
        <v>166</v>
      </c>
      <c r="I1446" s="2" t="s">
        <v>167</v>
      </c>
      <c r="J1446" s="2" t="s">
        <v>168</v>
      </c>
      <c r="K1446">
        <v>1</v>
      </c>
      <c r="L1446" s="2" t="s">
        <v>248</v>
      </c>
      <c r="M1446">
        <v>18</v>
      </c>
      <c r="N1446">
        <v>615</v>
      </c>
      <c r="O1446">
        <v>79.95</v>
      </c>
      <c r="P1446">
        <v>102.5</v>
      </c>
      <c r="R1446" s="2" t="s">
        <v>170</v>
      </c>
      <c r="T1446">
        <v>0</v>
      </c>
    </row>
    <row r="1447" spans="1:21" x14ac:dyDescent="0.2">
      <c r="A1447" s="2" t="s">
        <v>91</v>
      </c>
      <c r="B1447" s="2" t="s">
        <v>1884</v>
      </c>
      <c r="C1447" s="2" t="s">
        <v>37</v>
      </c>
      <c r="D1447">
        <v>8540</v>
      </c>
      <c r="E1447">
        <v>37755</v>
      </c>
      <c r="F1447">
        <v>1</v>
      </c>
      <c r="G1447" s="2" t="s">
        <v>69</v>
      </c>
      <c r="H1447" s="2" t="s">
        <v>39</v>
      </c>
      <c r="I1447" s="2" t="s">
        <v>123</v>
      </c>
      <c r="J1447" s="2" t="s">
        <v>124</v>
      </c>
      <c r="K1447">
        <v>1</v>
      </c>
      <c r="L1447" s="2" t="s">
        <v>35</v>
      </c>
      <c r="M1447">
        <v>102</v>
      </c>
      <c r="N1447">
        <v>4130</v>
      </c>
      <c r="O1447">
        <v>413</v>
      </c>
      <c r="P1447">
        <v>688.33</v>
      </c>
      <c r="Q1447" s="2" t="s">
        <v>147</v>
      </c>
      <c r="R1447" s="2" t="s">
        <v>42</v>
      </c>
      <c r="S1447">
        <v>1</v>
      </c>
      <c r="T1447">
        <v>1</v>
      </c>
      <c r="U1447">
        <v>10</v>
      </c>
    </row>
    <row r="1448" spans="1:21" x14ac:dyDescent="0.2">
      <c r="A1448" s="2" t="s">
        <v>147</v>
      </c>
      <c r="B1448" s="2" t="s">
        <v>1885</v>
      </c>
      <c r="C1448" s="2" t="s">
        <v>37</v>
      </c>
      <c r="D1448">
        <v>27483</v>
      </c>
      <c r="E1448">
        <v>27483</v>
      </c>
      <c r="F1448">
        <v>2</v>
      </c>
      <c r="G1448" s="2" t="s">
        <v>75</v>
      </c>
      <c r="H1448" s="2" t="s">
        <v>166</v>
      </c>
      <c r="I1448" s="2" t="s">
        <v>167</v>
      </c>
      <c r="J1448" s="2" t="s">
        <v>168</v>
      </c>
      <c r="K1448">
        <v>1</v>
      </c>
      <c r="L1448" s="2" t="s">
        <v>313</v>
      </c>
      <c r="N1448">
        <v>1445</v>
      </c>
      <c r="O1448">
        <v>156.06</v>
      </c>
      <c r="P1448">
        <v>0</v>
      </c>
      <c r="R1448" s="2" t="s">
        <v>170</v>
      </c>
      <c r="T1448">
        <v>0</v>
      </c>
    </row>
    <row r="1449" spans="1:21" x14ac:dyDescent="0.2">
      <c r="A1449" s="2" t="s">
        <v>103</v>
      </c>
      <c r="B1449" s="2" t="s">
        <v>1886</v>
      </c>
      <c r="C1449" s="2" t="s">
        <v>37</v>
      </c>
      <c r="D1449">
        <v>19568</v>
      </c>
      <c r="E1449">
        <v>19568</v>
      </c>
      <c r="F1449">
        <v>4</v>
      </c>
      <c r="G1449" s="2" t="s">
        <v>49</v>
      </c>
      <c r="H1449" s="2" t="s">
        <v>157</v>
      </c>
      <c r="I1449" s="2" t="s">
        <v>158</v>
      </c>
      <c r="J1449" s="2" t="s">
        <v>159</v>
      </c>
      <c r="K1449">
        <v>1</v>
      </c>
      <c r="L1449" s="2" t="s">
        <v>147</v>
      </c>
      <c r="M1449">
        <v>24</v>
      </c>
      <c r="N1449">
        <v>6865</v>
      </c>
      <c r="O1449">
        <v>741.42</v>
      </c>
      <c r="P1449">
        <v>1144.17</v>
      </c>
      <c r="Q1449" s="2" t="s">
        <v>132</v>
      </c>
      <c r="R1449" s="2" t="s">
        <v>127</v>
      </c>
      <c r="T1449">
        <v>0</v>
      </c>
    </row>
    <row r="1450" spans="1:21" x14ac:dyDescent="0.2">
      <c r="A1450" s="2" t="s">
        <v>80</v>
      </c>
      <c r="B1450" s="2" t="s">
        <v>1887</v>
      </c>
      <c r="C1450" s="2" t="s">
        <v>37</v>
      </c>
      <c r="D1450">
        <v>27483</v>
      </c>
      <c r="E1450">
        <v>27483</v>
      </c>
      <c r="F1450">
        <v>2</v>
      </c>
      <c r="G1450" s="2" t="s">
        <v>75</v>
      </c>
      <c r="H1450" s="2" t="s">
        <v>166</v>
      </c>
      <c r="I1450" s="2" t="s">
        <v>167</v>
      </c>
      <c r="J1450" s="2" t="s">
        <v>168</v>
      </c>
      <c r="K1450">
        <v>1</v>
      </c>
      <c r="L1450" s="2" t="s">
        <v>80</v>
      </c>
      <c r="N1450">
        <v>370</v>
      </c>
      <c r="O1450">
        <v>39.96</v>
      </c>
      <c r="P1450">
        <v>0</v>
      </c>
      <c r="R1450" s="2" t="s">
        <v>170</v>
      </c>
      <c r="T1450">
        <v>0</v>
      </c>
    </row>
    <row r="1451" spans="1:21" x14ac:dyDescent="0.2">
      <c r="A1451" s="2" t="s">
        <v>80</v>
      </c>
      <c r="B1451" s="2" t="s">
        <v>1888</v>
      </c>
      <c r="C1451" s="2" t="s">
        <v>37</v>
      </c>
      <c r="D1451">
        <v>27483</v>
      </c>
      <c r="E1451">
        <v>27483</v>
      </c>
      <c r="F1451">
        <v>1</v>
      </c>
      <c r="G1451" s="2" t="s">
        <v>75</v>
      </c>
      <c r="H1451" s="2" t="s">
        <v>166</v>
      </c>
      <c r="I1451" s="2" t="s">
        <v>167</v>
      </c>
      <c r="J1451" s="2" t="s">
        <v>168</v>
      </c>
      <c r="K1451">
        <v>1</v>
      </c>
      <c r="L1451" s="2" t="s">
        <v>103</v>
      </c>
      <c r="N1451">
        <v>3510</v>
      </c>
      <c r="O1451">
        <v>421.2</v>
      </c>
      <c r="P1451">
        <v>0</v>
      </c>
      <c r="R1451" s="2" t="s">
        <v>170</v>
      </c>
      <c r="T1451">
        <v>0</v>
      </c>
    </row>
    <row r="1452" spans="1:21" x14ac:dyDescent="0.2">
      <c r="A1452" s="2" t="s">
        <v>73</v>
      </c>
      <c r="B1452" s="2" t="s">
        <v>1889</v>
      </c>
      <c r="C1452" s="2" t="s">
        <v>37</v>
      </c>
      <c r="D1452">
        <v>15620</v>
      </c>
      <c r="E1452">
        <v>15620</v>
      </c>
      <c r="F1452">
        <v>1</v>
      </c>
      <c r="G1452" s="2" t="s">
        <v>357</v>
      </c>
      <c r="H1452" s="2" t="s">
        <v>166</v>
      </c>
      <c r="I1452" s="2" t="s">
        <v>167</v>
      </c>
      <c r="J1452" s="2" t="s">
        <v>168</v>
      </c>
      <c r="K1452">
        <v>1</v>
      </c>
      <c r="L1452" s="2" t="s">
        <v>1707</v>
      </c>
      <c r="M1452">
        <v>25</v>
      </c>
      <c r="N1452">
        <v>1000</v>
      </c>
      <c r="O1452">
        <v>120</v>
      </c>
      <c r="P1452">
        <v>166.67</v>
      </c>
      <c r="R1452" s="2" t="s">
        <v>170</v>
      </c>
      <c r="T1452">
        <v>0</v>
      </c>
    </row>
    <row r="1453" spans="1:21" x14ac:dyDescent="0.2">
      <c r="A1453" s="2" t="s">
        <v>50</v>
      </c>
      <c r="B1453" s="2" t="s">
        <v>1890</v>
      </c>
      <c r="C1453" s="2" t="s">
        <v>37</v>
      </c>
      <c r="D1453">
        <v>27612</v>
      </c>
      <c r="E1453">
        <v>27612</v>
      </c>
      <c r="F1453">
        <v>1</v>
      </c>
      <c r="G1453" s="2" t="s">
        <v>1836</v>
      </c>
      <c r="H1453" s="2" t="s">
        <v>166</v>
      </c>
      <c r="I1453" s="2" t="s">
        <v>167</v>
      </c>
      <c r="J1453" s="2" t="s">
        <v>168</v>
      </c>
      <c r="K1453">
        <v>1</v>
      </c>
      <c r="L1453" s="2" t="s">
        <v>142</v>
      </c>
      <c r="N1453">
        <v>177.4</v>
      </c>
      <c r="O1453">
        <v>21.29</v>
      </c>
      <c r="P1453">
        <v>0</v>
      </c>
      <c r="R1453" s="2" t="s">
        <v>170</v>
      </c>
      <c r="T1453">
        <v>0</v>
      </c>
    </row>
    <row r="1454" spans="1:21" x14ac:dyDescent="0.2">
      <c r="A1454" s="2" t="s">
        <v>171</v>
      </c>
      <c r="B1454" s="2" t="s">
        <v>1891</v>
      </c>
      <c r="C1454" s="2" t="s">
        <v>37</v>
      </c>
      <c r="D1454">
        <v>27609</v>
      </c>
      <c r="E1454">
        <v>27609</v>
      </c>
      <c r="F1454">
        <v>4</v>
      </c>
      <c r="G1454" s="2" t="s">
        <v>101</v>
      </c>
      <c r="H1454" s="2" t="s">
        <v>157</v>
      </c>
      <c r="I1454" s="2" t="s">
        <v>158</v>
      </c>
      <c r="J1454" s="2" t="s">
        <v>159</v>
      </c>
      <c r="K1454">
        <v>1</v>
      </c>
      <c r="L1454" s="2" t="s">
        <v>70</v>
      </c>
      <c r="N1454">
        <v>295</v>
      </c>
      <c r="O1454">
        <v>31.86</v>
      </c>
      <c r="P1454">
        <v>0</v>
      </c>
      <c r="Q1454" s="2" t="s">
        <v>132</v>
      </c>
      <c r="R1454" s="2" t="s">
        <v>42</v>
      </c>
      <c r="T1454">
        <v>0</v>
      </c>
    </row>
    <row r="1455" spans="1:21" x14ac:dyDescent="0.2">
      <c r="A1455" s="2" t="s">
        <v>43</v>
      </c>
      <c r="B1455" s="2" t="s">
        <v>1892</v>
      </c>
      <c r="C1455" s="2" t="s">
        <v>37</v>
      </c>
      <c r="D1455">
        <v>8540</v>
      </c>
      <c r="E1455">
        <v>37745</v>
      </c>
      <c r="F1455">
        <v>1</v>
      </c>
      <c r="G1455" s="2" t="s">
        <v>52</v>
      </c>
      <c r="H1455" s="2" t="s">
        <v>39</v>
      </c>
      <c r="I1455" s="2" t="s">
        <v>123</v>
      </c>
      <c r="J1455" s="2" t="s">
        <v>124</v>
      </c>
      <c r="K1455">
        <v>1</v>
      </c>
      <c r="L1455" s="2" t="s">
        <v>64</v>
      </c>
      <c r="M1455">
        <v>102</v>
      </c>
      <c r="N1455">
        <v>18450</v>
      </c>
      <c r="O1455">
        <v>1845</v>
      </c>
      <c r="P1455">
        <v>3075</v>
      </c>
      <c r="Q1455" s="2" t="s">
        <v>200</v>
      </c>
      <c r="R1455" s="2" t="s">
        <v>127</v>
      </c>
      <c r="S1455">
        <v>1</v>
      </c>
      <c r="T1455">
        <v>1</v>
      </c>
      <c r="U1455">
        <v>10</v>
      </c>
    </row>
    <row r="1456" spans="1:21" x14ac:dyDescent="0.2">
      <c r="A1456" s="2" t="s">
        <v>59</v>
      </c>
      <c r="B1456" s="2" t="s">
        <v>1893</v>
      </c>
      <c r="C1456" s="2" t="s">
        <v>37</v>
      </c>
      <c r="D1456">
        <v>19568</v>
      </c>
      <c r="E1456">
        <v>19568</v>
      </c>
      <c r="F1456">
        <v>1</v>
      </c>
      <c r="G1456" s="2" t="s">
        <v>49</v>
      </c>
      <c r="H1456" s="2" t="s">
        <v>166</v>
      </c>
      <c r="I1456" s="2" t="s">
        <v>167</v>
      </c>
      <c r="J1456" s="2" t="s">
        <v>168</v>
      </c>
      <c r="K1456">
        <v>1</v>
      </c>
      <c r="L1456" s="2" t="s">
        <v>67</v>
      </c>
      <c r="M1456">
        <v>25</v>
      </c>
      <c r="N1456">
        <v>15750</v>
      </c>
      <c r="O1456">
        <v>1890</v>
      </c>
      <c r="P1456">
        <v>2624.99</v>
      </c>
      <c r="R1456" s="2" t="s">
        <v>170</v>
      </c>
      <c r="T1456">
        <v>0</v>
      </c>
    </row>
    <row r="1457" spans="1:21" x14ac:dyDescent="0.2">
      <c r="A1457" s="2" t="s">
        <v>53</v>
      </c>
      <c r="B1457" s="2" t="s">
        <v>1894</v>
      </c>
      <c r="C1457" s="2" t="s">
        <v>37</v>
      </c>
      <c r="D1457">
        <v>8540</v>
      </c>
      <c r="E1457">
        <v>37755</v>
      </c>
      <c r="F1457">
        <v>1</v>
      </c>
      <c r="G1457" s="2" t="s">
        <v>69</v>
      </c>
      <c r="H1457" s="2" t="s">
        <v>39</v>
      </c>
      <c r="I1457" s="2" t="s">
        <v>123</v>
      </c>
      <c r="J1457" s="2" t="s">
        <v>124</v>
      </c>
      <c r="K1457">
        <v>1</v>
      </c>
      <c r="L1457" s="2" t="s">
        <v>70</v>
      </c>
      <c r="M1457">
        <v>102</v>
      </c>
      <c r="N1457">
        <v>16100</v>
      </c>
      <c r="O1457">
        <v>1610</v>
      </c>
      <c r="P1457">
        <v>2683.33</v>
      </c>
      <c r="Q1457" s="2" t="s">
        <v>200</v>
      </c>
      <c r="R1457" s="2" t="s">
        <v>127</v>
      </c>
      <c r="S1457">
        <v>1</v>
      </c>
      <c r="T1457">
        <v>1</v>
      </c>
      <c r="U1457">
        <v>10</v>
      </c>
    </row>
    <row r="1458" spans="1:21" x14ac:dyDescent="0.2">
      <c r="A1458" s="2" t="s">
        <v>110</v>
      </c>
      <c r="B1458" s="2" t="s">
        <v>1895</v>
      </c>
      <c r="C1458" s="2" t="s">
        <v>37</v>
      </c>
      <c r="D1458">
        <v>55833</v>
      </c>
      <c r="E1458">
        <v>55834</v>
      </c>
      <c r="F1458">
        <v>4</v>
      </c>
      <c r="G1458" s="2" t="s">
        <v>1856</v>
      </c>
      <c r="H1458" s="2" t="s">
        <v>166</v>
      </c>
      <c r="I1458" s="2" t="s">
        <v>167</v>
      </c>
      <c r="J1458" s="2" t="s">
        <v>168</v>
      </c>
      <c r="K1458">
        <v>1</v>
      </c>
      <c r="L1458" s="2" t="s">
        <v>63</v>
      </c>
      <c r="M1458">
        <v>13</v>
      </c>
      <c r="N1458">
        <v>260</v>
      </c>
      <c r="O1458">
        <v>31.2</v>
      </c>
      <c r="P1458">
        <v>43.33</v>
      </c>
      <c r="R1458" s="2" t="s">
        <v>170</v>
      </c>
      <c r="T1458">
        <v>0</v>
      </c>
    </row>
    <row r="1459" spans="1:21" x14ac:dyDescent="0.2">
      <c r="A1459" s="2" t="s">
        <v>67</v>
      </c>
      <c r="B1459" s="2" t="s">
        <v>1896</v>
      </c>
      <c r="C1459" s="2" t="s">
        <v>37</v>
      </c>
      <c r="D1459">
        <v>27483</v>
      </c>
      <c r="E1459">
        <v>27483</v>
      </c>
      <c r="F1459">
        <v>4</v>
      </c>
      <c r="G1459" s="2" t="s">
        <v>75</v>
      </c>
      <c r="H1459" s="2" t="s">
        <v>157</v>
      </c>
      <c r="I1459" s="2" t="s">
        <v>158</v>
      </c>
      <c r="J1459" s="2" t="s">
        <v>159</v>
      </c>
      <c r="K1459">
        <v>1</v>
      </c>
      <c r="L1459" s="2" t="s">
        <v>81</v>
      </c>
      <c r="N1459">
        <v>2955</v>
      </c>
      <c r="O1459">
        <v>319.14</v>
      </c>
      <c r="P1459">
        <v>0</v>
      </c>
      <c r="Q1459" s="2" t="s">
        <v>132</v>
      </c>
      <c r="R1459" s="2" t="s">
        <v>42</v>
      </c>
      <c r="T1459">
        <v>0</v>
      </c>
    </row>
    <row r="1460" spans="1:21" x14ac:dyDescent="0.2">
      <c r="A1460" s="2" t="s">
        <v>104</v>
      </c>
      <c r="B1460" s="2" t="s">
        <v>1897</v>
      </c>
      <c r="C1460" s="2" t="s">
        <v>37</v>
      </c>
      <c r="D1460">
        <v>36615</v>
      </c>
      <c r="E1460">
        <v>36615</v>
      </c>
      <c r="F1460">
        <v>4</v>
      </c>
      <c r="G1460" s="2" t="s">
        <v>773</v>
      </c>
      <c r="H1460" s="2" t="s">
        <v>157</v>
      </c>
      <c r="I1460" s="2" t="s">
        <v>158</v>
      </c>
      <c r="J1460" s="2" t="s">
        <v>159</v>
      </c>
      <c r="K1460">
        <v>1</v>
      </c>
      <c r="L1460" s="2" t="s">
        <v>103</v>
      </c>
      <c r="M1460">
        <v>13</v>
      </c>
      <c r="N1460">
        <v>21050</v>
      </c>
      <c r="O1460">
        <v>2526</v>
      </c>
      <c r="P1460">
        <v>3508.33</v>
      </c>
      <c r="Q1460" s="2" t="s">
        <v>132</v>
      </c>
      <c r="R1460" s="2" t="s">
        <v>127</v>
      </c>
      <c r="T1460">
        <v>0</v>
      </c>
    </row>
    <row r="1461" spans="1:21" x14ac:dyDescent="0.2">
      <c r="A1461" s="2" t="s">
        <v>73</v>
      </c>
      <c r="B1461" s="2" t="s">
        <v>1898</v>
      </c>
      <c r="C1461" s="2" t="s">
        <v>37</v>
      </c>
      <c r="D1461">
        <v>1042</v>
      </c>
      <c r="E1461">
        <v>30913</v>
      </c>
      <c r="F1461">
        <v>4</v>
      </c>
      <c r="G1461" s="2" t="s">
        <v>1899</v>
      </c>
      <c r="H1461" s="2" t="s">
        <v>157</v>
      </c>
      <c r="I1461" s="2" t="s">
        <v>158</v>
      </c>
      <c r="J1461" s="2" t="s">
        <v>159</v>
      </c>
      <c r="K1461">
        <v>1</v>
      </c>
      <c r="L1461" s="2" t="s">
        <v>70</v>
      </c>
      <c r="M1461">
        <v>13</v>
      </c>
      <c r="N1461">
        <v>2730</v>
      </c>
      <c r="O1461">
        <v>327.60000000000002</v>
      </c>
      <c r="P1461">
        <v>455</v>
      </c>
      <c r="Q1461" s="2" t="s">
        <v>185</v>
      </c>
      <c r="R1461" s="2" t="s">
        <v>42</v>
      </c>
      <c r="T1461">
        <v>0</v>
      </c>
    </row>
    <row r="1462" spans="1:21" x14ac:dyDescent="0.2">
      <c r="A1462" s="2" t="s">
        <v>233</v>
      </c>
      <c r="B1462" s="2" t="s">
        <v>1900</v>
      </c>
      <c r="C1462" s="2" t="s">
        <v>37</v>
      </c>
      <c r="D1462">
        <v>15735</v>
      </c>
      <c r="E1462">
        <v>15735</v>
      </c>
      <c r="F1462">
        <v>1</v>
      </c>
      <c r="G1462" s="2" t="s">
        <v>45</v>
      </c>
      <c r="H1462" s="2" t="s">
        <v>166</v>
      </c>
      <c r="I1462" s="2" t="s">
        <v>167</v>
      </c>
      <c r="J1462" s="2" t="s">
        <v>168</v>
      </c>
      <c r="K1462">
        <v>1</v>
      </c>
      <c r="L1462" s="2" t="s">
        <v>1901</v>
      </c>
      <c r="M1462">
        <v>25</v>
      </c>
      <c r="N1462">
        <v>2900</v>
      </c>
      <c r="O1462">
        <v>348</v>
      </c>
      <c r="P1462">
        <v>483.33</v>
      </c>
      <c r="R1462" s="2" t="s">
        <v>170</v>
      </c>
      <c r="T1462">
        <v>0</v>
      </c>
    </row>
    <row r="1463" spans="1:21" x14ac:dyDescent="0.2">
      <c r="A1463" s="2" t="s">
        <v>59</v>
      </c>
      <c r="B1463" s="2" t="s">
        <v>1902</v>
      </c>
      <c r="C1463" s="2" t="s">
        <v>37</v>
      </c>
      <c r="D1463">
        <v>61129</v>
      </c>
      <c r="E1463">
        <v>61129</v>
      </c>
      <c r="F1463">
        <v>4</v>
      </c>
      <c r="G1463" s="2" t="s">
        <v>283</v>
      </c>
      <c r="H1463" s="2" t="s">
        <v>157</v>
      </c>
      <c r="I1463" s="2" t="s">
        <v>158</v>
      </c>
      <c r="J1463" s="2" t="s">
        <v>159</v>
      </c>
      <c r="K1463">
        <v>1</v>
      </c>
      <c r="L1463" s="2" t="s">
        <v>81</v>
      </c>
      <c r="M1463">
        <v>13</v>
      </c>
      <c r="N1463">
        <v>3150</v>
      </c>
      <c r="O1463">
        <v>378</v>
      </c>
      <c r="P1463">
        <v>525</v>
      </c>
      <c r="Q1463" s="2" t="s">
        <v>132</v>
      </c>
      <c r="R1463" s="2" t="s">
        <v>42</v>
      </c>
      <c r="T1463">
        <v>0</v>
      </c>
    </row>
    <row r="1464" spans="1:21" x14ac:dyDescent="0.2">
      <c r="A1464" s="2" t="s">
        <v>182</v>
      </c>
      <c r="B1464" s="2" t="s">
        <v>1903</v>
      </c>
      <c r="C1464" s="2" t="s">
        <v>37</v>
      </c>
      <c r="D1464">
        <v>8541</v>
      </c>
      <c r="E1464">
        <v>37762</v>
      </c>
      <c r="F1464">
        <v>1</v>
      </c>
      <c r="G1464" s="2" t="s">
        <v>66</v>
      </c>
      <c r="H1464" s="2" t="s">
        <v>166</v>
      </c>
      <c r="I1464" s="2" t="s">
        <v>167</v>
      </c>
      <c r="J1464" s="2" t="s">
        <v>168</v>
      </c>
      <c r="K1464">
        <v>1</v>
      </c>
      <c r="L1464" s="2" t="s">
        <v>73</v>
      </c>
      <c r="M1464">
        <v>102</v>
      </c>
      <c r="N1464">
        <v>29300</v>
      </c>
      <c r="O1464">
        <v>2930</v>
      </c>
      <c r="P1464">
        <v>4883.33</v>
      </c>
      <c r="R1464" s="2" t="s">
        <v>170</v>
      </c>
      <c r="T1464">
        <v>0</v>
      </c>
    </row>
    <row r="1465" spans="1:21" x14ac:dyDescent="0.2">
      <c r="A1465" s="2" t="s">
        <v>171</v>
      </c>
      <c r="B1465" s="2" t="s">
        <v>1904</v>
      </c>
      <c r="C1465" s="2" t="s">
        <v>37</v>
      </c>
      <c r="D1465">
        <v>15620</v>
      </c>
      <c r="E1465">
        <v>15620</v>
      </c>
      <c r="F1465">
        <v>1</v>
      </c>
      <c r="G1465" s="2" t="s">
        <v>357</v>
      </c>
      <c r="H1465" s="2" t="s">
        <v>166</v>
      </c>
      <c r="I1465" s="2" t="s">
        <v>167</v>
      </c>
      <c r="J1465" s="2" t="s">
        <v>168</v>
      </c>
      <c r="K1465">
        <v>1</v>
      </c>
      <c r="L1465" s="2" t="s">
        <v>53</v>
      </c>
      <c r="M1465">
        <v>25</v>
      </c>
      <c r="N1465">
        <v>2995</v>
      </c>
      <c r="O1465">
        <v>359.4</v>
      </c>
      <c r="P1465">
        <v>499.17</v>
      </c>
      <c r="R1465" s="2" t="s">
        <v>170</v>
      </c>
      <c r="T1465">
        <v>0</v>
      </c>
    </row>
    <row r="1466" spans="1:21" x14ac:dyDescent="0.2">
      <c r="A1466" s="2" t="s">
        <v>59</v>
      </c>
      <c r="B1466" s="2" t="s">
        <v>1905</v>
      </c>
      <c r="C1466" s="2" t="s">
        <v>37</v>
      </c>
      <c r="D1466">
        <v>55833</v>
      </c>
      <c r="E1466">
        <v>55834</v>
      </c>
      <c r="F1466">
        <v>4</v>
      </c>
      <c r="G1466" s="2" t="s">
        <v>1856</v>
      </c>
      <c r="H1466" s="2" t="s">
        <v>166</v>
      </c>
      <c r="I1466" s="2" t="s">
        <v>167</v>
      </c>
      <c r="J1466" s="2" t="s">
        <v>168</v>
      </c>
      <c r="K1466">
        <v>1</v>
      </c>
      <c r="L1466" s="2" t="s">
        <v>103</v>
      </c>
      <c r="M1466">
        <v>13</v>
      </c>
      <c r="N1466">
        <v>232</v>
      </c>
      <c r="O1466">
        <v>27.84</v>
      </c>
      <c r="P1466">
        <v>38.659999999999997</v>
      </c>
      <c r="R1466" s="2" t="s">
        <v>170</v>
      </c>
      <c r="T1466">
        <v>0</v>
      </c>
    </row>
    <row r="1467" spans="1:21" x14ac:dyDescent="0.2">
      <c r="A1467" s="2" t="s">
        <v>182</v>
      </c>
      <c r="B1467" s="2" t="s">
        <v>1906</v>
      </c>
      <c r="C1467" s="2" t="s">
        <v>37</v>
      </c>
      <c r="D1467">
        <v>27483</v>
      </c>
      <c r="E1467">
        <v>27483</v>
      </c>
      <c r="F1467">
        <v>4</v>
      </c>
      <c r="G1467" s="2" t="s">
        <v>75</v>
      </c>
      <c r="H1467" s="2" t="s">
        <v>157</v>
      </c>
      <c r="I1467" s="2" t="s">
        <v>158</v>
      </c>
      <c r="J1467" s="2" t="s">
        <v>159</v>
      </c>
      <c r="K1467">
        <v>1</v>
      </c>
      <c r="L1467" s="2" t="s">
        <v>80</v>
      </c>
      <c r="N1467">
        <v>6505</v>
      </c>
      <c r="O1467">
        <v>702.54</v>
      </c>
      <c r="P1467">
        <v>0</v>
      </c>
      <c r="Q1467" s="2" t="s">
        <v>132</v>
      </c>
      <c r="R1467" s="2" t="s">
        <v>127</v>
      </c>
      <c r="T1467">
        <v>0</v>
      </c>
    </row>
    <row r="1468" spans="1:21" x14ac:dyDescent="0.2">
      <c r="A1468" s="2" t="s">
        <v>171</v>
      </c>
      <c r="B1468" s="2" t="s">
        <v>1907</v>
      </c>
      <c r="C1468" s="2" t="s">
        <v>37</v>
      </c>
      <c r="D1468">
        <v>27609</v>
      </c>
      <c r="E1468">
        <v>27609</v>
      </c>
      <c r="F1468">
        <v>2</v>
      </c>
      <c r="G1468" s="2" t="s">
        <v>101</v>
      </c>
      <c r="H1468" s="2" t="s">
        <v>39</v>
      </c>
      <c r="I1468" s="2" t="s">
        <v>123</v>
      </c>
      <c r="J1468" s="2" t="s">
        <v>124</v>
      </c>
      <c r="K1468">
        <v>1</v>
      </c>
      <c r="L1468" s="2" t="s">
        <v>53</v>
      </c>
      <c r="N1468">
        <v>499</v>
      </c>
      <c r="O1468">
        <v>53.89</v>
      </c>
      <c r="P1468">
        <v>0</v>
      </c>
      <c r="Q1468" s="2" t="s">
        <v>215</v>
      </c>
      <c r="R1468" s="2" t="s">
        <v>42</v>
      </c>
      <c r="S1468">
        <v>1</v>
      </c>
      <c r="T1468">
        <v>1</v>
      </c>
      <c r="U1468">
        <v>10</v>
      </c>
    </row>
    <row r="1469" spans="1:21" x14ac:dyDescent="0.2">
      <c r="A1469" s="2" t="s">
        <v>103</v>
      </c>
      <c r="B1469" s="2" t="s">
        <v>1908</v>
      </c>
      <c r="C1469" s="2" t="s">
        <v>37</v>
      </c>
      <c r="D1469">
        <v>19568</v>
      </c>
      <c r="E1469">
        <v>19568</v>
      </c>
      <c r="F1469">
        <v>4</v>
      </c>
      <c r="G1469" s="2" t="s">
        <v>49</v>
      </c>
      <c r="H1469" s="2" t="s">
        <v>157</v>
      </c>
      <c r="I1469" s="2" t="s">
        <v>158</v>
      </c>
      <c r="J1469" s="2" t="s">
        <v>159</v>
      </c>
      <c r="K1469">
        <v>1</v>
      </c>
      <c r="L1469" s="2" t="s">
        <v>147</v>
      </c>
      <c r="M1469">
        <v>24</v>
      </c>
      <c r="N1469">
        <v>7115</v>
      </c>
      <c r="O1469">
        <v>768.42</v>
      </c>
      <c r="P1469">
        <v>1185.83</v>
      </c>
      <c r="Q1469" s="2" t="s">
        <v>132</v>
      </c>
      <c r="R1469" s="2" t="s">
        <v>127</v>
      </c>
      <c r="T1469">
        <v>0</v>
      </c>
    </row>
    <row r="1470" spans="1:21" x14ac:dyDescent="0.2">
      <c r="A1470" s="2" t="s">
        <v>147</v>
      </c>
      <c r="B1470" s="2" t="s">
        <v>1909</v>
      </c>
      <c r="C1470" s="2" t="s">
        <v>37</v>
      </c>
      <c r="D1470">
        <v>15740</v>
      </c>
      <c r="E1470">
        <v>15740</v>
      </c>
      <c r="F1470">
        <v>1</v>
      </c>
      <c r="G1470" s="2" t="s">
        <v>1337</v>
      </c>
      <c r="H1470" s="2" t="s">
        <v>166</v>
      </c>
      <c r="I1470" s="2" t="s">
        <v>167</v>
      </c>
      <c r="J1470" s="2" t="s">
        <v>168</v>
      </c>
      <c r="K1470">
        <v>1</v>
      </c>
      <c r="L1470" s="2" t="s">
        <v>53</v>
      </c>
      <c r="M1470">
        <v>25</v>
      </c>
      <c r="N1470">
        <v>400</v>
      </c>
      <c r="O1470">
        <v>48</v>
      </c>
      <c r="P1470">
        <v>66.67</v>
      </c>
      <c r="R1470" s="2" t="s">
        <v>170</v>
      </c>
      <c r="T1470">
        <v>0</v>
      </c>
    </row>
    <row r="1471" spans="1:21" x14ac:dyDescent="0.2">
      <c r="A1471" s="2" t="s">
        <v>58</v>
      </c>
      <c r="B1471" s="2" t="s">
        <v>1910</v>
      </c>
      <c r="C1471" s="2" t="s">
        <v>37</v>
      </c>
      <c r="D1471">
        <v>8540</v>
      </c>
      <c r="E1471">
        <v>37745</v>
      </c>
      <c r="F1471">
        <v>1</v>
      </c>
      <c r="G1471" s="2" t="s">
        <v>52</v>
      </c>
      <c r="H1471" s="2" t="s">
        <v>39</v>
      </c>
      <c r="I1471" s="2" t="s">
        <v>123</v>
      </c>
      <c r="J1471" s="2" t="s">
        <v>124</v>
      </c>
      <c r="K1471">
        <v>1</v>
      </c>
      <c r="L1471" s="2" t="s">
        <v>73</v>
      </c>
      <c r="M1471">
        <v>102</v>
      </c>
      <c r="N1471">
        <v>4800</v>
      </c>
      <c r="O1471">
        <v>480</v>
      </c>
      <c r="P1471">
        <v>800.01</v>
      </c>
      <c r="Q1471" s="2" t="s">
        <v>200</v>
      </c>
      <c r="R1471" s="2" t="s">
        <v>42</v>
      </c>
      <c r="S1471">
        <v>1</v>
      </c>
      <c r="T1471">
        <v>2</v>
      </c>
      <c r="U1471">
        <v>10</v>
      </c>
    </row>
    <row r="1472" spans="1:21" x14ac:dyDescent="0.2">
      <c r="A1472" s="2" t="s">
        <v>103</v>
      </c>
      <c r="B1472" s="2" t="s">
        <v>1911</v>
      </c>
      <c r="C1472" s="2" t="s">
        <v>37</v>
      </c>
      <c r="D1472">
        <v>19568</v>
      </c>
      <c r="E1472">
        <v>19568</v>
      </c>
      <c r="F1472">
        <v>1</v>
      </c>
      <c r="G1472" s="2" t="s">
        <v>49</v>
      </c>
      <c r="H1472" s="2" t="s">
        <v>39</v>
      </c>
      <c r="I1472" s="2" t="s">
        <v>40</v>
      </c>
      <c r="J1472" s="2" t="s">
        <v>41</v>
      </c>
      <c r="K1472">
        <v>1</v>
      </c>
      <c r="L1472" s="2" t="s">
        <v>50</v>
      </c>
      <c r="M1472">
        <v>25</v>
      </c>
      <c r="N1472">
        <v>2830</v>
      </c>
      <c r="O1472">
        <v>339.6</v>
      </c>
      <c r="P1472">
        <v>471.67</v>
      </c>
      <c r="R1472" s="2" t="s">
        <v>42</v>
      </c>
      <c r="T1472">
        <v>0</v>
      </c>
      <c r="U1472">
        <v>10</v>
      </c>
    </row>
    <row r="1473" spans="1:21" x14ac:dyDescent="0.2">
      <c r="A1473" s="2" t="s">
        <v>103</v>
      </c>
      <c r="B1473" s="2" t="s">
        <v>1912</v>
      </c>
      <c r="C1473" s="2" t="s">
        <v>37</v>
      </c>
      <c r="D1473">
        <v>56881</v>
      </c>
      <c r="E1473">
        <v>56882</v>
      </c>
      <c r="F1473">
        <v>4</v>
      </c>
      <c r="G1473" s="2" t="s">
        <v>878</v>
      </c>
      <c r="H1473" s="2" t="s">
        <v>39</v>
      </c>
      <c r="I1473" s="2" t="s">
        <v>123</v>
      </c>
      <c r="J1473" s="2" t="s">
        <v>124</v>
      </c>
      <c r="K1473">
        <v>1</v>
      </c>
      <c r="L1473" s="2" t="s">
        <v>47</v>
      </c>
      <c r="M1473">
        <v>13</v>
      </c>
      <c r="N1473">
        <v>13113</v>
      </c>
      <c r="O1473">
        <v>1573.56</v>
      </c>
      <c r="P1473">
        <v>2185.5</v>
      </c>
      <c r="Q1473" s="2" t="s">
        <v>185</v>
      </c>
      <c r="R1473" s="2" t="s">
        <v>127</v>
      </c>
      <c r="S1473">
        <v>1</v>
      </c>
      <c r="T1473">
        <v>1</v>
      </c>
      <c r="U1473">
        <v>10</v>
      </c>
    </row>
    <row r="1474" spans="1:21" x14ac:dyDescent="0.2">
      <c r="A1474" s="2" t="s">
        <v>59</v>
      </c>
      <c r="B1474" s="2" t="s">
        <v>1913</v>
      </c>
      <c r="C1474" s="2" t="s">
        <v>37</v>
      </c>
      <c r="D1474">
        <v>61104</v>
      </c>
      <c r="E1474">
        <v>61106</v>
      </c>
      <c r="F1474">
        <v>4</v>
      </c>
      <c r="G1474" s="2" t="s">
        <v>1299</v>
      </c>
      <c r="H1474" s="2" t="s">
        <v>166</v>
      </c>
      <c r="I1474" s="2" t="s">
        <v>167</v>
      </c>
      <c r="J1474" s="2" t="s">
        <v>168</v>
      </c>
      <c r="K1474">
        <v>1</v>
      </c>
      <c r="L1474" s="2" t="s">
        <v>67</v>
      </c>
      <c r="M1474">
        <v>13</v>
      </c>
      <c r="N1474">
        <v>265.5</v>
      </c>
      <c r="O1474">
        <v>31.86</v>
      </c>
      <c r="P1474">
        <v>44.25</v>
      </c>
      <c r="R1474" s="2" t="s">
        <v>170</v>
      </c>
      <c r="T1474">
        <v>0</v>
      </c>
    </row>
    <row r="1475" spans="1:21" x14ac:dyDescent="0.2">
      <c r="A1475" s="2" t="s">
        <v>50</v>
      </c>
      <c r="B1475" s="2" t="s">
        <v>1914</v>
      </c>
      <c r="C1475" s="2" t="s">
        <v>37</v>
      </c>
      <c r="D1475">
        <v>27609</v>
      </c>
      <c r="E1475">
        <v>27609</v>
      </c>
      <c r="F1475">
        <v>2</v>
      </c>
      <c r="G1475" s="2" t="s">
        <v>101</v>
      </c>
      <c r="H1475" s="2" t="s">
        <v>166</v>
      </c>
      <c r="I1475" s="2" t="s">
        <v>167</v>
      </c>
      <c r="J1475" s="2" t="s">
        <v>168</v>
      </c>
      <c r="K1475">
        <v>1</v>
      </c>
      <c r="L1475" s="2" t="s">
        <v>70</v>
      </c>
      <c r="N1475">
        <v>189</v>
      </c>
      <c r="O1475">
        <v>20.41</v>
      </c>
      <c r="P1475">
        <v>0</v>
      </c>
      <c r="R1475" s="2" t="s">
        <v>170</v>
      </c>
      <c r="T1475">
        <v>0</v>
      </c>
    </row>
    <row r="1476" spans="1:21" x14ac:dyDescent="0.2">
      <c r="A1476" s="2" t="s">
        <v>67</v>
      </c>
      <c r="B1476" s="2" t="s">
        <v>1915</v>
      </c>
      <c r="C1476" s="2" t="s">
        <v>37</v>
      </c>
      <c r="D1476">
        <v>8540</v>
      </c>
      <c r="E1476">
        <v>37755</v>
      </c>
      <c r="F1476">
        <v>1</v>
      </c>
      <c r="G1476" s="2" t="s">
        <v>69</v>
      </c>
      <c r="H1476" s="2" t="s">
        <v>39</v>
      </c>
      <c r="I1476" s="2" t="s">
        <v>123</v>
      </c>
      <c r="J1476" s="2" t="s">
        <v>124</v>
      </c>
      <c r="K1476">
        <v>1</v>
      </c>
      <c r="L1476" s="2" t="s">
        <v>73</v>
      </c>
      <c r="M1476">
        <v>102</v>
      </c>
      <c r="N1476">
        <v>8410</v>
      </c>
      <c r="O1476">
        <v>841</v>
      </c>
      <c r="P1476">
        <v>1401.67</v>
      </c>
      <c r="Q1476" s="2" t="s">
        <v>200</v>
      </c>
      <c r="R1476" s="2" t="s">
        <v>127</v>
      </c>
      <c r="S1476">
        <v>1</v>
      </c>
      <c r="T1476">
        <v>2</v>
      </c>
      <c r="U1476">
        <v>10</v>
      </c>
    </row>
    <row r="1477" spans="1:21" x14ac:dyDescent="0.2">
      <c r="A1477" s="2" t="s">
        <v>53</v>
      </c>
      <c r="B1477" s="2" t="s">
        <v>1916</v>
      </c>
      <c r="C1477" s="2" t="s">
        <v>37</v>
      </c>
      <c r="D1477">
        <v>8540</v>
      </c>
      <c r="E1477">
        <v>37759</v>
      </c>
      <c r="F1477">
        <v>1</v>
      </c>
      <c r="G1477" s="2" t="s">
        <v>1917</v>
      </c>
      <c r="H1477" s="2" t="s">
        <v>166</v>
      </c>
      <c r="I1477" s="2" t="s">
        <v>167</v>
      </c>
      <c r="J1477" s="2" t="s">
        <v>168</v>
      </c>
      <c r="K1477">
        <v>1</v>
      </c>
      <c r="L1477" s="2" t="s">
        <v>588</v>
      </c>
      <c r="M1477">
        <v>102</v>
      </c>
      <c r="N1477">
        <v>25983</v>
      </c>
      <c r="O1477">
        <v>2598.3000000000002</v>
      </c>
      <c r="P1477">
        <v>4330.46</v>
      </c>
      <c r="R1477" s="2" t="s">
        <v>170</v>
      </c>
      <c r="T1477">
        <v>0</v>
      </c>
    </row>
    <row r="1478" spans="1:21" x14ac:dyDescent="0.2">
      <c r="A1478" s="2" t="s">
        <v>59</v>
      </c>
      <c r="B1478" s="2" t="s">
        <v>1918</v>
      </c>
      <c r="C1478" s="2" t="s">
        <v>37</v>
      </c>
      <c r="D1478">
        <v>27610</v>
      </c>
      <c r="E1478">
        <v>27610</v>
      </c>
      <c r="F1478">
        <v>2</v>
      </c>
      <c r="G1478" s="2" t="s">
        <v>101</v>
      </c>
      <c r="H1478" s="2" t="s">
        <v>166</v>
      </c>
      <c r="I1478" s="2" t="s">
        <v>167</v>
      </c>
      <c r="J1478" s="2" t="s">
        <v>168</v>
      </c>
      <c r="K1478">
        <v>1</v>
      </c>
      <c r="L1478" s="2" t="s">
        <v>67</v>
      </c>
      <c r="N1478">
        <v>425</v>
      </c>
      <c r="O1478">
        <v>45.9</v>
      </c>
      <c r="P1478">
        <v>0</v>
      </c>
      <c r="R1478" s="2" t="s">
        <v>170</v>
      </c>
      <c r="T1478">
        <v>0</v>
      </c>
    </row>
    <row r="1479" spans="1:21" x14ac:dyDescent="0.2">
      <c r="A1479" s="2" t="s">
        <v>73</v>
      </c>
      <c r="B1479" s="2" t="s">
        <v>1919</v>
      </c>
      <c r="C1479" s="2" t="s">
        <v>37</v>
      </c>
      <c r="D1479">
        <v>61104</v>
      </c>
      <c r="E1479">
        <v>61109</v>
      </c>
      <c r="F1479">
        <v>4</v>
      </c>
      <c r="G1479" s="2" t="s">
        <v>592</v>
      </c>
      <c r="H1479" s="2" t="s">
        <v>39</v>
      </c>
      <c r="I1479" s="2" t="s">
        <v>40</v>
      </c>
      <c r="J1479" s="2" t="s">
        <v>41</v>
      </c>
      <c r="K1479">
        <v>1</v>
      </c>
      <c r="L1479" s="2" t="s">
        <v>47</v>
      </c>
      <c r="M1479">
        <v>13</v>
      </c>
      <c r="N1479">
        <v>210.9</v>
      </c>
      <c r="O1479">
        <v>25.31</v>
      </c>
      <c r="P1479">
        <v>35.15</v>
      </c>
      <c r="R1479" s="2" t="s">
        <v>42</v>
      </c>
      <c r="T1479">
        <v>0</v>
      </c>
      <c r="U1479">
        <v>10</v>
      </c>
    </row>
    <row r="1480" spans="1:21" x14ac:dyDescent="0.2">
      <c r="A1480" s="2" t="s">
        <v>35</v>
      </c>
      <c r="B1480" s="2" t="s">
        <v>1920</v>
      </c>
      <c r="C1480" s="2" t="s">
        <v>37</v>
      </c>
      <c r="D1480">
        <v>8540</v>
      </c>
      <c r="E1480">
        <v>37755</v>
      </c>
      <c r="F1480">
        <v>1</v>
      </c>
      <c r="G1480" s="2" t="s">
        <v>69</v>
      </c>
      <c r="H1480" s="2" t="s">
        <v>39</v>
      </c>
      <c r="I1480" s="2" t="s">
        <v>123</v>
      </c>
      <c r="J1480" s="2" t="s">
        <v>124</v>
      </c>
      <c r="K1480">
        <v>1</v>
      </c>
      <c r="L1480" s="2" t="s">
        <v>64</v>
      </c>
      <c r="M1480">
        <v>102</v>
      </c>
      <c r="N1480">
        <v>11390</v>
      </c>
      <c r="O1480">
        <v>1139</v>
      </c>
      <c r="P1480">
        <v>1898.33</v>
      </c>
      <c r="Q1480" s="2" t="s">
        <v>147</v>
      </c>
      <c r="R1480" s="2" t="s">
        <v>127</v>
      </c>
      <c r="S1480">
        <v>1</v>
      </c>
      <c r="T1480">
        <v>1</v>
      </c>
      <c r="U1480">
        <v>10</v>
      </c>
    </row>
    <row r="1481" spans="1:21" x14ac:dyDescent="0.2">
      <c r="A1481" s="2" t="s">
        <v>80</v>
      </c>
      <c r="B1481" s="2" t="s">
        <v>1921</v>
      </c>
      <c r="C1481" s="2" t="s">
        <v>37</v>
      </c>
      <c r="D1481">
        <v>8540</v>
      </c>
      <c r="E1481">
        <v>37745</v>
      </c>
      <c r="F1481">
        <v>1</v>
      </c>
      <c r="G1481" s="2" t="s">
        <v>52</v>
      </c>
      <c r="H1481" s="2" t="s">
        <v>39</v>
      </c>
      <c r="I1481" s="2" t="s">
        <v>123</v>
      </c>
      <c r="J1481" s="2" t="s">
        <v>124</v>
      </c>
      <c r="K1481">
        <v>1</v>
      </c>
      <c r="L1481" s="2" t="s">
        <v>47</v>
      </c>
      <c r="M1481">
        <v>102</v>
      </c>
      <c r="N1481">
        <v>36300</v>
      </c>
      <c r="O1481">
        <v>3630</v>
      </c>
      <c r="P1481">
        <v>6050</v>
      </c>
      <c r="Q1481" s="2" t="s">
        <v>494</v>
      </c>
      <c r="R1481" s="2" t="s">
        <v>127</v>
      </c>
      <c r="S1481">
        <v>1</v>
      </c>
      <c r="T1481">
        <v>1</v>
      </c>
      <c r="U1481">
        <v>10</v>
      </c>
    </row>
    <row r="1482" spans="1:21" x14ac:dyDescent="0.2">
      <c r="A1482" s="2" t="s">
        <v>233</v>
      </c>
      <c r="B1482" s="2" t="s">
        <v>1922</v>
      </c>
      <c r="C1482" s="2" t="s">
        <v>37</v>
      </c>
      <c r="D1482">
        <v>15735</v>
      </c>
      <c r="E1482">
        <v>15735</v>
      </c>
      <c r="F1482">
        <v>1</v>
      </c>
      <c r="G1482" s="2" t="s">
        <v>45</v>
      </c>
      <c r="H1482" s="2" t="s">
        <v>166</v>
      </c>
      <c r="I1482" s="2" t="s">
        <v>167</v>
      </c>
      <c r="J1482" s="2" t="s">
        <v>168</v>
      </c>
      <c r="K1482">
        <v>1</v>
      </c>
      <c r="L1482" s="2" t="s">
        <v>58</v>
      </c>
      <c r="M1482">
        <v>25</v>
      </c>
      <c r="N1482">
        <v>13600</v>
      </c>
      <c r="O1482">
        <v>1632</v>
      </c>
      <c r="P1482">
        <v>2266.6799999999998</v>
      </c>
      <c r="R1482" s="2" t="s">
        <v>170</v>
      </c>
      <c r="T1482">
        <v>0</v>
      </c>
    </row>
    <row r="1483" spans="1:21" x14ac:dyDescent="0.2">
      <c r="A1483" s="2" t="s">
        <v>50</v>
      </c>
      <c r="B1483" s="2" t="s">
        <v>1923</v>
      </c>
      <c r="C1483" s="2" t="s">
        <v>37</v>
      </c>
      <c r="D1483">
        <v>19568</v>
      </c>
      <c r="E1483">
        <v>19568</v>
      </c>
      <c r="F1483">
        <v>4</v>
      </c>
      <c r="G1483" s="2" t="s">
        <v>49</v>
      </c>
      <c r="H1483" s="2" t="s">
        <v>166</v>
      </c>
      <c r="I1483" s="2" t="s">
        <v>167</v>
      </c>
      <c r="J1483" s="2" t="s">
        <v>168</v>
      </c>
      <c r="K1483">
        <v>1</v>
      </c>
      <c r="L1483" s="2" t="s">
        <v>147</v>
      </c>
      <c r="M1483">
        <v>24</v>
      </c>
      <c r="N1483">
        <v>735</v>
      </c>
      <c r="O1483">
        <v>79.38</v>
      </c>
      <c r="P1483">
        <v>122.5</v>
      </c>
      <c r="R1483" s="2" t="s">
        <v>170</v>
      </c>
      <c r="T1483">
        <v>0</v>
      </c>
    </row>
    <row r="1484" spans="1:21" x14ac:dyDescent="0.2">
      <c r="A1484" s="2" t="s">
        <v>43</v>
      </c>
      <c r="B1484" s="2" t="s">
        <v>1924</v>
      </c>
      <c r="C1484" s="2" t="s">
        <v>37</v>
      </c>
      <c r="D1484">
        <v>8540</v>
      </c>
      <c r="E1484">
        <v>37745</v>
      </c>
      <c r="F1484">
        <v>1</v>
      </c>
      <c r="G1484" s="2" t="s">
        <v>52</v>
      </c>
      <c r="H1484" s="2" t="s">
        <v>39</v>
      </c>
      <c r="I1484" s="2" t="s">
        <v>123</v>
      </c>
      <c r="J1484" s="2" t="s">
        <v>124</v>
      </c>
      <c r="K1484">
        <v>1</v>
      </c>
      <c r="L1484" s="2" t="s">
        <v>81</v>
      </c>
      <c r="M1484">
        <v>102</v>
      </c>
      <c r="N1484">
        <v>5700</v>
      </c>
      <c r="O1484">
        <v>570</v>
      </c>
      <c r="P1484">
        <v>950</v>
      </c>
      <c r="Q1484" s="2" t="s">
        <v>132</v>
      </c>
      <c r="R1484" s="2" t="s">
        <v>127</v>
      </c>
      <c r="S1484">
        <v>1</v>
      </c>
      <c r="T1484">
        <v>1</v>
      </c>
      <c r="U1484">
        <v>10</v>
      </c>
    </row>
    <row r="1485" spans="1:21" x14ac:dyDescent="0.2">
      <c r="A1485" s="2" t="s">
        <v>67</v>
      </c>
      <c r="B1485" s="2" t="s">
        <v>1925</v>
      </c>
      <c r="C1485" s="2" t="s">
        <v>37</v>
      </c>
      <c r="D1485">
        <v>15735</v>
      </c>
      <c r="E1485">
        <v>15735</v>
      </c>
      <c r="F1485">
        <v>1</v>
      </c>
      <c r="G1485" s="2" t="s">
        <v>45</v>
      </c>
      <c r="H1485" s="2" t="s">
        <v>39</v>
      </c>
      <c r="I1485" s="2" t="s">
        <v>123</v>
      </c>
      <c r="J1485" s="2" t="s">
        <v>124</v>
      </c>
      <c r="K1485">
        <v>1</v>
      </c>
      <c r="L1485" s="2" t="s">
        <v>81</v>
      </c>
      <c r="M1485">
        <v>25</v>
      </c>
      <c r="N1485">
        <v>5800</v>
      </c>
      <c r="O1485">
        <v>696</v>
      </c>
      <c r="P1485">
        <v>966.67</v>
      </c>
      <c r="Q1485" s="2" t="s">
        <v>185</v>
      </c>
      <c r="R1485" s="2" t="s">
        <v>127</v>
      </c>
      <c r="S1485">
        <v>1</v>
      </c>
      <c r="T1485">
        <v>1</v>
      </c>
      <c r="U1485">
        <v>10</v>
      </c>
    </row>
    <row r="1486" spans="1:21" x14ac:dyDescent="0.2">
      <c r="A1486" s="2" t="s">
        <v>80</v>
      </c>
      <c r="B1486" s="2" t="s">
        <v>1926</v>
      </c>
      <c r="C1486" s="2" t="s">
        <v>37</v>
      </c>
      <c r="D1486">
        <v>8540</v>
      </c>
      <c r="E1486">
        <v>37745</v>
      </c>
      <c r="F1486">
        <v>1</v>
      </c>
      <c r="G1486" s="2" t="s">
        <v>52</v>
      </c>
      <c r="H1486" s="2" t="s">
        <v>166</v>
      </c>
      <c r="I1486" s="2" t="s">
        <v>167</v>
      </c>
      <c r="J1486" s="2" t="s">
        <v>168</v>
      </c>
      <c r="K1486">
        <v>1</v>
      </c>
      <c r="L1486" s="2" t="s">
        <v>1306</v>
      </c>
      <c r="M1486">
        <v>102</v>
      </c>
      <c r="N1486">
        <v>8030</v>
      </c>
      <c r="O1486">
        <v>803</v>
      </c>
      <c r="P1486">
        <v>1338.33</v>
      </c>
      <c r="R1486" s="2" t="s">
        <v>170</v>
      </c>
      <c r="T1486">
        <v>0</v>
      </c>
    </row>
    <row r="1487" spans="1:21" x14ac:dyDescent="0.2">
      <c r="A1487" s="2" t="s">
        <v>46</v>
      </c>
      <c r="B1487" s="2" t="s">
        <v>1927</v>
      </c>
      <c r="C1487" s="2" t="s">
        <v>37</v>
      </c>
      <c r="D1487">
        <v>33804</v>
      </c>
      <c r="E1487">
        <v>33804</v>
      </c>
      <c r="F1487">
        <v>4</v>
      </c>
      <c r="G1487" s="2" t="s">
        <v>86</v>
      </c>
      <c r="H1487" s="2" t="s">
        <v>157</v>
      </c>
      <c r="I1487" s="2" t="s">
        <v>158</v>
      </c>
      <c r="J1487" s="2" t="s">
        <v>159</v>
      </c>
      <c r="K1487">
        <v>1</v>
      </c>
      <c r="L1487" s="2" t="s">
        <v>64</v>
      </c>
      <c r="M1487">
        <v>13</v>
      </c>
      <c r="N1487">
        <v>10500</v>
      </c>
      <c r="O1487">
        <v>1260</v>
      </c>
      <c r="P1487">
        <v>1750</v>
      </c>
      <c r="Q1487" s="2" t="s">
        <v>104</v>
      </c>
      <c r="R1487" s="2" t="s">
        <v>127</v>
      </c>
      <c r="T1487">
        <v>0</v>
      </c>
    </row>
    <row r="1488" spans="1:21" x14ac:dyDescent="0.2">
      <c r="A1488" s="2" t="s">
        <v>46</v>
      </c>
      <c r="B1488" s="2" t="s">
        <v>1928</v>
      </c>
      <c r="C1488" s="2" t="s">
        <v>37</v>
      </c>
      <c r="D1488">
        <v>27563</v>
      </c>
      <c r="E1488">
        <v>27563</v>
      </c>
      <c r="F1488">
        <v>4</v>
      </c>
      <c r="G1488" s="2" t="s">
        <v>101</v>
      </c>
      <c r="H1488" s="2" t="s">
        <v>157</v>
      </c>
      <c r="I1488" s="2" t="s">
        <v>158</v>
      </c>
      <c r="J1488" s="2" t="s">
        <v>159</v>
      </c>
      <c r="K1488">
        <v>1</v>
      </c>
      <c r="L1488" s="2" t="s">
        <v>81</v>
      </c>
      <c r="N1488">
        <v>6581.5</v>
      </c>
      <c r="O1488">
        <v>710.8</v>
      </c>
      <c r="P1488">
        <v>0</v>
      </c>
      <c r="Q1488" s="2" t="s">
        <v>132</v>
      </c>
      <c r="R1488" s="2" t="s">
        <v>127</v>
      </c>
      <c r="T1488">
        <v>0</v>
      </c>
    </row>
    <row r="1489" spans="1:21" x14ac:dyDescent="0.2">
      <c r="A1489" s="2" t="s">
        <v>67</v>
      </c>
      <c r="B1489" s="2" t="s">
        <v>1929</v>
      </c>
      <c r="C1489" s="2" t="s">
        <v>37</v>
      </c>
      <c r="D1489">
        <v>8540</v>
      </c>
      <c r="E1489">
        <v>37755</v>
      </c>
      <c r="F1489">
        <v>1</v>
      </c>
      <c r="G1489" s="2" t="s">
        <v>69</v>
      </c>
      <c r="H1489" s="2" t="s">
        <v>39</v>
      </c>
      <c r="I1489" s="2" t="s">
        <v>123</v>
      </c>
      <c r="J1489" s="2" t="s">
        <v>124</v>
      </c>
      <c r="K1489">
        <v>1</v>
      </c>
      <c r="L1489" s="2" t="s">
        <v>81</v>
      </c>
      <c r="M1489">
        <v>102</v>
      </c>
      <c r="N1489">
        <v>7550</v>
      </c>
      <c r="O1489">
        <v>755</v>
      </c>
      <c r="P1489">
        <v>1258.33</v>
      </c>
      <c r="Q1489" s="2" t="s">
        <v>132</v>
      </c>
      <c r="R1489" s="2" t="s">
        <v>127</v>
      </c>
      <c r="S1489">
        <v>1</v>
      </c>
      <c r="T1489">
        <v>1</v>
      </c>
      <c r="U1489">
        <v>10</v>
      </c>
    </row>
    <row r="1490" spans="1:21" x14ac:dyDescent="0.2">
      <c r="A1490" s="2" t="s">
        <v>58</v>
      </c>
      <c r="B1490" s="2" t="s">
        <v>1930</v>
      </c>
      <c r="C1490" s="2" t="s">
        <v>37</v>
      </c>
      <c r="D1490">
        <v>8540</v>
      </c>
      <c r="E1490">
        <v>37745</v>
      </c>
      <c r="F1490">
        <v>1</v>
      </c>
      <c r="G1490" s="2" t="s">
        <v>52</v>
      </c>
      <c r="H1490" s="2" t="s">
        <v>39</v>
      </c>
      <c r="I1490" s="2" t="s">
        <v>123</v>
      </c>
      <c r="J1490" s="2" t="s">
        <v>124</v>
      </c>
      <c r="K1490">
        <v>1</v>
      </c>
      <c r="L1490" s="2" t="s">
        <v>59</v>
      </c>
      <c r="M1490">
        <v>102</v>
      </c>
      <c r="N1490">
        <v>40325</v>
      </c>
      <c r="O1490">
        <v>4032.5</v>
      </c>
      <c r="P1490">
        <v>6720.84</v>
      </c>
      <c r="Q1490" s="2" t="s">
        <v>200</v>
      </c>
      <c r="R1490" s="2" t="s">
        <v>127</v>
      </c>
      <c r="S1490">
        <v>1</v>
      </c>
      <c r="T1490">
        <v>1</v>
      </c>
      <c r="U1490">
        <v>10</v>
      </c>
    </row>
    <row r="1491" spans="1:21" x14ac:dyDescent="0.2">
      <c r="A1491" s="2" t="s">
        <v>67</v>
      </c>
      <c r="B1491" s="2" t="s">
        <v>1931</v>
      </c>
      <c r="C1491" s="2" t="s">
        <v>37</v>
      </c>
      <c r="D1491">
        <v>27483</v>
      </c>
      <c r="E1491">
        <v>27483</v>
      </c>
      <c r="F1491">
        <v>4</v>
      </c>
      <c r="G1491" s="2" t="s">
        <v>75</v>
      </c>
      <c r="H1491" s="2" t="s">
        <v>157</v>
      </c>
      <c r="I1491" s="2" t="s">
        <v>158</v>
      </c>
      <c r="J1491" s="2" t="s">
        <v>159</v>
      </c>
      <c r="K1491">
        <v>1</v>
      </c>
      <c r="L1491" s="2" t="s">
        <v>81</v>
      </c>
      <c r="N1491">
        <v>6320</v>
      </c>
      <c r="O1491">
        <v>682.56</v>
      </c>
      <c r="P1491">
        <v>0</v>
      </c>
      <c r="Q1491" s="2" t="s">
        <v>132</v>
      </c>
      <c r="R1491" s="2" t="s">
        <v>127</v>
      </c>
      <c r="T1491">
        <v>0</v>
      </c>
    </row>
    <row r="1492" spans="1:21" x14ac:dyDescent="0.2">
      <c r="A1492" s="2" t="s">
        <v>103</v>
      </c>
      <c r="B1492" s="2" t="s">
        <v>1932</v>
      </c>
      <c r="C1492" s="2" t="s">
        <v>37</v>
      </c>
      <c r="D1492">
        <v>62519</v>
      </c>
      <c r="E1492">
        <v>62522</v>
      </c>
      <c r="F1492">
        <v>2</v>
      </c>
      <c r="G1492" s="2" t="s">
        <v>729</v>
      </c>
      <c r="H1492" s="2" t="s">
        <v>166</v>
      </c>
      <c r="I1492" s="2" t="s">
        <v>167</v>
      </c>
      <c r="J1492" s="2" t="s">
        <v>168</v>
      </c>
      <c r="K1492">
        <v>1</v>
      </c>
      <c r="L1492" s="2" t="s">
        <v>206</v>
      </c>
      <c r="N1492">
        <v>180.5</v>
      </c>
      <c r="O1492">
        <v>19.489999999999998</v>
      </c>
      <c r="P1492">
        <v>0</v>
      </c>
      <c r="R1492" s="2" t="s">
        <v>170</v>
      </c>
      <c r="T1492">
        <v>0</v>
      </c>
    </row>
    <row r="1493" spans="1:21" x14ac:dyDescent="0.2">
      <c r="A1493" s="2" t="s">
        <v>147</v>
      </c>
      <c r="B1493" s="2" t="s">
        <v>1933</v>
      </c>
      <c r="C1493" s="2" t="s">
        <v>37</v>
      </c>
      <c r="D1493">
        <v>61104</v>
      </c>
      <c r="E1493">
        <v>61105</v>
      </c>
      <c r="F1493">
        <v>4</v>
      </c>
      <c r="G1493" s="2" t="s">
        <v>1934</v>
      </c>
      <c r="H1493" s="2" t="s">
        <v>166</v>
      </c>
      <c r="I1493" s="2" t="s">
        <v>167</v>
      </c>
      <c r="J1493" s="2" t="s">
        <v>168</v>
      </c>
      <c r="K1493">
        <v>1</v>
      </c>
      <c r="L1493" s="2" t="s">
        <v>206</v>
      </c>
      <c r="M1493">
        <v>13</v>
      </c>
      <c r="N1493">
        <v>588.54999999999995</v>
      </c>
      <c r="O1493">
        <v>70.63</v>
      </c>
      <c r="P1493">
        <v>98.09</v>
      </c>
      <c r="R1493" s="2" t="s">
        <v>170</v>
      </c>
      <c r="T1493">
        <v>0</v>
      </c>
    </row>
    <row r="1494" spans="1:21" x14ac:dyDescent="0.2">
      <c r="A1494" s="2" t="s">
        <v>64</v>
      </c>
      <c r="B1494" s="2" t="s">
        <v>1935</v>
      </c>
      <c r="C1494" s="2" t="s">
        <v>37</v>
      </c>
      <c r="D1494">
        <v>61104</v>
      </c>
      <c r="E1494">
        <v>61105</v>
      </c>
      <c r="F1494">
        <v>4</v>
      </c>
      <c r="G1494" s="2" t="s">
        <v>1934</v>
      </c>
      <c r="H1494" s="2" t="s">
        <v>166</v>
      </c>
      <c r="I1494" s="2" t="s">
        <v>167</v>
      </c>
      <c r="J1494" s="2" t="s">
        <v>168</v>
      </c>
      <c r="K1494">
        <v>1</v>
      </c>
      <c r="L1494" s="2" t="s">
        <v>588</v>
      </c>
      <c r="M1494">
        <v>13</v>
      </c>
      <c r="N1494">
        <v>1611.3</v>
      </c>
      <c r="O1494">
        <v>193.36</v>
      </c>
      <c r="P1494">
        <v>268.55</v>
      </c>
      <c r="R1494" s="2" t="s">
        <v>170</v>
      </c>
      <c r="T1494">
        <v>0</v>
      </c>
    </row>
    <row r="1495" spans="1:21" x14ac:dyDescent="0.2">
      <c r="A1495" s="2" t="s">
        <v>35</v>
      </c>
      <c r="B1495" s="2" t="s">
        <v>1936</v>
      </c>
      <c r="C1495" s="2" t="s">
        <v>37</v>
      </c>
      <c r="D1495">
        <v>61104</v>
      </c>
      <c r="E1495">
        <v>61106</v>
      </c>
      <c r="F1495">
        <v>4</v>
      </c>
      <c r="G1495" s="2" t="s">
        <v>1299</v>
      </c>
      <c r="H1495" s="2" t="s">
        <v>166</v>
      </c>
      <c r="I1495" s="2" t="s">
        <v>167</v>
      </c>
      <c r="J1495" s="2" t="s">
        <v>168</v>
      </c>
      <c r="K1495">
        <v>1</v>
      </c>
      <c r="L1495" s="2" t="s">
        <v>59</v>
      </c>
      <c r="M1495">
        <v>13</v>
      </c>
      <c r="N1495">
        <v>674</v>
      </c>
      <c r="O1495">
        <v>80.88</v>
      </c>
      <c r="P1495">
        <v>112.33</v>
      </c>
      <c r="R1495" s="2" t="s">
        <v>170</v>
      </c>
      <c r="T1495">
        <v>0</v>
      </c>
    </row>
    <row r="1496" spans="1:21" x14ac:dyDescent="0.2">
      <c r="A1496" s="2" t="s">
        <v>43</v>
      </c>
      <c r="B1496" s="2" t="s">
        <v>1937</v>
      </c>
      <c r="C1496" s="2" t="s">
        <v>37</v>
      </c>
      <c r="D1496">
        <v>8540</v>
      </c>
      <c r="E1496">
        <v>37745</v>
      </c>
      <c r="F1496">
        <v>1</v>
      </c>
      <c r="G1496" s="2" t="s">
        <v>52</v>
      </c>
      <c r="H1496" s="2" t="s">
        <v>39</v>
      </c>
      <c r="I1496" s="2" t="s">
        <v>123</v>
      </c>
      <c r="J1496" s="2" t="s">
        <v>124</v>
      </c>
      <c r="K1496">
        <v>1</v>
      </c>
      <c r="L1496" s="2" t="s">
        <v>64</v>
      </c>
      <c r="M1496">
        <v>102</v>
      </c>
      <c r="N1496">
        <v>40830</v>
      </c>
      <c r="O1496">
        <v>4083</v>
      </c>
      <c r="P1496">
        <v>6805</v>
      </c>
      <c r="Q1496" s="2" t="s">
        <v>200</v>
      </c>
      <c r="R1496" s="2" t="s">
        <v>127</v>
      </c>
      <c r="S1496">
        <v>1</v>
      </c>
      <c r="T1496">
        <v>1</v>
      </c>
      <c r="U1496">
        <v>10</v>
      </c>
    </row>
    <row r="1497" spans="1:21" x14ac:dyDescent="0.2">
      <c r="A1497" s="2" t="s">
        <v>80</v>
      </c>
      <c r="B1497" s="2" t="s">
        <v>1938</v>
      </c>
      <c r="C1497" s="2" t="s">
        <v>37</v>
      </c>
      <c r="D1497">
        <v>8540</v>
      </c>
      <c r="E1497">
        <v>37745</v>
      </c>
      <c r="F1497">
        <v>1</v>
      </c>
      <c r="G1497" s="2" t="s">
        <v>52</v>
      </c>
      <c r="H1497" s="2" t="s">
        <v>166</v>
      </c>
      <c r="I1497" s="2" t="s">
        <v>167</v>
      </c>
      <c r="J1497" s="2" t="s">
        <v>168</v>
      </c>
      <c r="K1497">
        <v>1</v>
      </c>
      <c r="L1497" s="2" t="s">
        <v>63</v>
      </c>
      <c r="M1497">
        <v>102</v>
      </c>
      <c r="N1497">
        <v>7920</v>
      </c>
      <c r="O1497">
        <v>792</v>
      </c>
      <c r="P1497">
        <v>1320</v>
      </c>
      <c r="R1497" s="2" t="s">
        <v>170</v>
      </c>
      <c r="T1497">
        <v>0</v>
      </c>
    </row>
    <row r="1498" spans="1:21" x14ac:dyDescent="0.2">
      <c r="A1498" s="2" t="s">
        <v>76</v>
      </c>
      <c r="B1498" s="2" t="s">
        <v>1939</v>
      </c>
      <c r="C1498" s="2" t="s">
        <v>37</v>
      </c>
      <c r="D1498">
        <v>27609</v>
      </c>
      <c r="E1498">
        <v>27609</v>
      </c>
      <c r="F1498">
        <v>1</v>
      </c>
      <c r="G1498" s="2" t="s">
        <v>101</v>
      </c>
      <c r="H1498" s="2" t="s">
        <v>166</v>
      </c>
      <c r="I1498" s="2" t="s">
        <v>167</v>
      </c>
      <c r="J1498" s="2" t="s">
        <v>168</v>
      </c>
      <c r="K1498">
        <v>1</v>
      </c>
      <c r="L1498" s="2" t="s">
        <v>142</v>
      </c>
      <c r="N1498">
        <v>1355.8</v>
      </c>
      <c r="O1498">
        <v>162.69999999999999</v>
      </c>
      <c r="P1498">
        <v>0</v>
      </c>
      <c r="R1498" s="2" t="s">
        <v>170</v>
      </c>
      <c r="T1498">
        <v>0</v>
      </c>
    </row>
    <row r="1499" spans="1:21" x14ac:dyDescent="0.2">
      <c r="A1499" s="2" t="s">
        <v>59</v>
      </c>
      <c r="B1499" s="2" t="s">
        <v>1940</v>
      </c>
      <c r="C1499" s="2" t="s">
        <v>37</v>
      </c>
      <c r="D1499">
        <v>27609</v>
      </c>
      <c r="E1499">
        <v>27609</v>
      </c>
      <c r="F1499">
        <v>1</v>
      </c>
      <c r="G1499" s="2" t="s">
        <v>101</v>
      </c>
      <c r="H1499" s="2" t="s">
        <v>166</v>
      </c>
      <c r="I1499" s="2" t="s">
        <v>167</v>
      </c>
      <c r="J1499" s="2" t="s">
        <v>168</v>
      </c>
      <c r="K1499">
        <v>1</v>
      </c>
      <c r="L1499" s="2" t="s">
        <v>1941</v>
      </c>
      <c r="N1499">
        <v>370</v>
      </c>
      <c r="O1499">
        <v>44.4</v>
      </c>
      <c r="P1499">
        <v>0</v>
      </c>
      <c r="R1499" s="2" t="s">
        <v>170</v>
      </c>
      <c r="T1499">
        <v>0</v>
      </c>
    </row>
    <row r="1500" spans="1:21" x14ac:dyDescent="0.2">
      <c r="A1500" s="2" t="s">
        <v>58</v>
      </c>
      <c r="B1500" s="2" t="s">
        <v>1942</v>
      </c>
      <c r="C1500" s="2" t="s">
        <v>37</v>
      </c>
      <c r="D1500">
        <v>8540</v>
      </c>
      <c r="E1500">
        <v>37745</v>
      </c>
      <c r="F1500">
        <v>1</v>
      </c>
      <c r="G1500" s="2" t="s">
        <v>52</v>
      </c>
      <c r="H1500" s="2" t="s">
        <v>39</v>
      </c>
      <c r="I1500" s="2" t="s">
        <v>123</v>
      </c>
      <c r="J1500" s="2" t="s">
        <v>124</v>
      </c>
      <c r="K1500">
        <v>1</v>
      </c>
      <c r="L1500" s="2" t="s">
        <v>64</v>
      </c>
      <c r="M1500">
        <v>102</v>
      </c>
      <c r="N1500">
        <v>3450</v>
      </c>
      <c r="O1500">
        <v>345</v>
      </c>
      <c r="P1500">
        <v>575</v>
      </c>
      <c r="Q1500" s="2" t="s">
        <v>147</v>
      </c>
      <c r="R1500" s="2" t="s">
        <v>42</v>
      </c>
      <c r="S1500">
        <v>1</v>
      </c>
      <c r="T1500">
        <v>1</v>
      </c>
      <c r="U1500">
        <v>10</v>
      </c>
    </row>
    <row r="1501" spans="1:21" x14ac:dyDescent="0.2">
      <c r="A1501" s="2" t="s">
        <v>136</v>
      </c>
      <c r="B1501" s="2" t="s">
        <v>1943</v>
      </c>
      <c r="C1501" s="2" t="s">
        <v>37</v>
      </c>
      <c r="D1501">
        <v>15735</v>
      </c>
      <c r="E1501">
        <v>15735</v>
      </c>
      <c r="F1501">
        <v>1</v>
      </c>
      <c r="G1501" s="2" t="s">
        <v>45</v>
      </c>
      <c r="H1501" s="2" t="s">
        <v>166</v>
      </c>
      <c r="I1501" s="2" t="s">
        <v>167</v>
      </c>
      <c r="J1501" s="2" t="s">
        <v>168</v>
      </c>
      <c r="K1501">
        <v>1</v>
      </c>
      <c r="L1501" s="2" t="s">
        <v>200</v>
      </c>
      <c r="M1501">
        <v>25</v>
      </c>
      <c r="N1501">
        <v>2040</v>
      </c>
      <c r="O1501">
        <v>244.8</v>
      </c>
      <c r="P1501">
        <v>340</v>
      </c>
      <c r="R1501" s="2" t="s">
        <v>170</v>
      </c>
      <c r="T1501">
        <v>0</v>
      </c>
    </row>
    <row r="1502" spans="1:21" x14ac:dyDescent="0.2">
      <c r="A1502" s="2" t="s">
        <v>136</v>
      </c>
      <c r="B1502" s="2" t="s">
        <v>1944</v>
      </c>
      <c r="C1502" s="2" t="s">
        <v>37</v>
      </c>
      <c r="D1502">
        <v>15735</v>
      </c>
      <c r="E1502">
        <v>15735</v>
      </c>
      <c r="F1502">
        <v>1</v>
      </c>
      <c r="G1502" s="2" t="s">
        <v>45</v>
      </c>
      <c r="H1502" s="2" t="s">
        <v>166</v>
      </c>
      <c r="I1502" s="2" t="s">
        <v>167</v>
      </c>
      <c r="J1502" s="2" t="s">
        <v>168</v>
      </c>
      <c r="K1502">
        <v>1</v>
      </c>
      <c r="L1502" s="2" t="s">
        <v>200</v>
      </c>
      <c r="M1502">
        <v>25</v>
      </c>
      <c r="N1502">
        <v>1530</v>
      </c>
      <c r="O1502">
        <v>183.6</v>
      </c>
      <c r="P1502">
        <v>255</v>
      </c>
      <c r="R1502" s="2" t="s">
        <v>170</v>
      </c>
      <c r="T1502">
        <v>0</v>
      </c>
    </row>
    <row r="1503" spans="1:21" x14ac:dyDescent="0.2">
      <c r="A1503" s="2" t="s">
        <v>136</v>
      </c>
      <c r="B1503" s="2" t="s">
        <v>1945</v>
      </c>
      <c r="C1503" s="2" t="s">
        <v>37</v>
      </c>
      <c r="D1503">
        <v>15737</v>
      </c>
      <c r="E1503">
        <v>15737</v>
      </c>
      <c r="F1503">
        <v>1</v>
      </c>
      <c r="G1503" s="2" t="s">
        <v>835</v>
      </c>
      <c r="H1503" s="2" t="s">
        <v>166</v>
      </c>
      <c r="I1503" s="2" t="s">
        <v>167</v>
      </c>
      <c r="J1503" s="2" t="s">
        <v>168</v>
      </c>
      <c r="K1503">
        <v>1</v>
      </c>
      <c r="L1503" s="2" t="s">
        <v>598</v>
      </c>
      <c r="M1503">
        <v>25</v>
      </c>
      <c r="N1503">
        <v>3500</v>
      </c>
      <c r="O1503">
        <v>420</v>
      </c>
      <c r="P1503">
        <v>583.33000000000004</v>
      </c>
      <c r="R1503" s="2" t="s">
        <v>170</v>
      </c>
      <c r="T1503">
        <v>0</v>
      </c>
    </row>
    <row r="1504" spans="1:21" x14ac:dyDescent="0.2">
      <c r="A1504" s="2" t="s">
        <v>70</v>
      </c>
      <c r="B1504" s="2" t="s">
        <v>1946</v>
      </c>
      <c r="C1504" s="2" t="s">
        <v>37</v>
      </c>
      <c r="D1504">
        <v>8540</v>
      </c>
      <c r="E1504">
        <v>37745</v>
      </c>
      <c r="F1504">
        <v>1</v>
      </c>
      <c r="G1504" s="2" t="s">
        <v>52</v>
      </c>
      <c r="H1504" s="2" t="s">
        <v>166</v>
      </c>
      <c r="I1504" s="2" t="s">
        <v>167</v>
      </c>
      <c r="J1504" s="2" t="s">
        <v>168</v>
      </c>
      <c r="K1504">
        <v>1</v>
      </c>
      <c r="L1504" s="2" t="s">
        <v>315</v>
      </c>
      <c r="M1504">
        <v>102</v>
      </c>
      <c r="N1504">
        <v>6570</v>
      </c>
      <c r="O1504">
        <v>657</v>
      </c>
      <c r="P1504">
        <v>1095.01</v>
      </c>
      <c r="R1504" s="2" t="s">
        <v>170</v>
      </c>
      <c r="T1504">
        <v>0</v>
      </c>
    </row>
    <row r="1505" spans="1:21" x14ac:dyDescent="0.2">
      <c r="A1505" s="2" t="s">
        <v>56</v>
      </c>
      <c r="B1505" s="2" t="s">
        <v>1947</v>
      </c>
      <c r="C1505" s="2" t="s">
        <v>37</v>
      </c>
      <c r="D1505">
        <v>8540</v>
      </c>
      <c r="E1505">
        <v>37747</v>
      </c>
      <c r="F1505">
        <v>1</v>
      </c>
      <c r="G1505" s="2" t="s">
        <v>1341</v>
      </c>
      <c r="H1505" s="2" t="s">
        <v>39</v>
      </c>
      <c r="I1505" s="2" t="s">
        <v>123</v>
      </c>
      <c r="J1505" s="2" t="s">
        <v>124</v>
      </c>
      <c r="K1505">
        <v>1</v>
      </c>
      <c r="L1505" s="2" t="s">
        <v>136</v>
      </c>
      <c r="M1505">
        <v>102</v>
      </c>
      <c r="N1505">
        <v>13155</v>
      </c>
      <c r="O1505">
        <v>1315.5</v>
      </c>
      <c r="P1505">
        <v>2192.48</v>
      </c>
      <c r="Q1505" s="2" t="s">
        <v>200</v>
      </c>
      <c r="R1505" s="2" t="s">
        <v>127</v>
      </c>
      <c r="S1505">
        <v>1</v>
      </c>
      <c r="T1505">
        <v>2</v>
      </c>
      <c r="U1505">
        <v>10</v>
      </c>
    </row>
    <row r="1506" spans="1:21" x14ac:dyDescent="0.2">
      <c r="A1506" s="2" t="s">
        <v>63</v>
      </c>
      <c r="B1506" s="2" t="s">
        <v>1948</v>
      </c>
      <c r="C1506" s="2" t="s">
        <v>37</v>
      </c>
      <c r="D1506">
        <v>8540</v>
      </c>
      <c r="E1506">
        <v>47807</v>
      </c>
      <c r="F1506">
        <v>1</v>
      </c>
      <c r="G1506" s="2" t="s">
        <v>72</v>
      </c>
      <c r="H1506" s="2" t="s">
        <v>39</v>
      </c>
      <c r="I1506" s="2" t="s">
        <v>123</v>
      </c>
      <c r="J1506" s="2" t="s">
        <v>124</v>
      </c>
      <c r="K1506">
        <v>1</v>
      </c>
      <c r="L1506" s="2" t="s">
        <v>70</v>
      </c>
      <c r="M1506">
        <v>102</v>
      </c>
      <c r="N1506">
        <v>11442</v>
      </c>
      <c r="O1506">
        <v>1144.2</v>
      </c>
      <c r="P1506">
        <v>1906.99</v>
      </c>
      <c r="Q1506" s="2" t="s">
        <v>200</v>
      </c>
      <c r="R1506" s="2" t="s">
        <v>127</v>
      </c>
      <c r="S1506">
        <v>1</v>
      </c>
      <c r="T1506">
        <v>1</v>
      </c>
      <c r="U1506">
        <v>10</v>
      </c>
    </row>
    <row r="1507" spans="1:21" x14ac:dyDescent="0.2">
      <c r="A1507" s="2" t="s">
        <v>63</v>
      </c>
      <c r="B1507" s="2" t="s">
        <v>1949</v>
      </c>
      <c r="C1507" s="2" t="s">
        <v>37</v>
      </c>
      <c r="D1507">
        <v>8540</v>
      </c>
      <c r="E1507">
        <v>47807</v>
      </c>
      <c r="F1507">
        <v>1</v>
      </c>
      <c r="G1507" s="2" t="s">
        <v>72</v>
      </c>
      <c r="H1507" s="2" t="s">
        <v>166</v>
      </c>
      <c r="I1507" s="2" t="s">
        <v>167</v>
      </c>
      <c r="J1507" s="2" t="s">
        <v>168</v>
      </c>
      <c r="K1507">
        <v>1</v>
      </c>
      <c r="L1507" s="2" t="s">
        <v>136</v>
      </c>
      <c r="M1507">
        <v>102</v>
      </c>
      <c r="N1507">
        <v>241</v>
      </c>
      <c r="O1507">
        <v>24.1</v>
      </c>
      <c r="P1507">
        <v>40.17</v>
      </c>
      <c r="R1507" s="2" t="s">
        <v>170</v>
      </c>
      <c r="T1507">
        <v>0</v>
      </c>
    </row>
    <row r="1508" spans="1:21" x14ac:dyDescent="0.2">
      <c r="A1508" s="2" t="s">
        <v>70</v>
      </c>
      <c r="B1508" s="2" t="s">
        <v>1950</v>
      </c>
      <c r="C1508" s="2" t="s">
        <v>37</v>
      </c>
      <c r="D1508">
        <v>8381</v>
      </c>
      <c r="E1508">
        <v>34011</v>
      </c>
      <c r="F1508">
        <v>1</v>
      </c>
      <c r="G1508" s="2" t="s">
        <v>1951</v>
      </c>
      <c r="H1508" s="2" t="s">
        <v>166</v>
      </c>
      <c r="I1508" s="2" t="s">
        <v>167</v>
      </c>
      <c r="J1508" s="2" t="s">
        <v>168</v>
      </c>
      <c r="K1508">
        <v>1</v>
      </c>
      <c r="L1508" s="2" t="s">
        <v>248</v>
      </c>
      <c r="M1508">
        <v>18</v>
      </c>
      <c r="N1508">
        <v>195</v>
      </c>
      <c r="O1508">
        <v>25.35</v>
      </c>
      <c r="P1508">
        <v>32.5</v>
      </c>
      <c r="R1508" s="2" t="s">
        <v>170</v>
      </c>
      <c r="T1508">
        <v>0</v>
      </c>
    </row>
    <row r="1509" spans="1:21" x14ac:dyDescent="0.2">
      <c r="A1509" s="2" t="s">
        <v>132</v>
      </c>
      <c r="B1509" s="2" t="s">
        <v>1952</v>
      </c>
      <c r="C1509" s="2" t="s">
        <v>37</v>
      </c>
      <c r="D1509">
        <v>8540</v>
      </c>
      <c r="E1509">
        <v>47807</v>
      </c>
      <c r="F1509">
        <v>1</v>
      </c>
      <c r="G1509" s="2" t="s">
        <v>72</v>
      </c>
      <c r="H1509" s="2" t="s">
        <v>166</v>
      </c>
      <c r="I1509" s="2" t="s">
        <v>167</v>
      </c>
      <c r="J1509" s="2" t="s">
        <v>168</v>
      </c>
      <c r="K1509">
        <v>1</v>
      </c>
      <c r="L1509" s="2" t="s">
        <v>150</v>
      </c>
      <c r="M1509">
        <v>102</v>
      </c>
      <c r="N1509">
        <v>6200</v>
      </c>
      <c r="O1509">
        <v>620</v>
      </c>
      <c r="P1509">
        <v>1033.33</v>
      </c>
      <c r="R1509" s="2" t="s">
        <v>170</v>
      </c>
      <c r="T1509">
        <v>0</v>
      </c>
    </row>
    <row r="1510" spans="1:21" x14ac:dyDescent="0.2">
      <c r="A1510" s="2" t="s">
        <v>63</v>
      </c>
      <c r="B1510" s="2" t="s">
        <v>1953</v>
      </c>
      <c r="C1510" s="2" t="s">
        <v>37</v>
      </c>
      <c r="D1510">
        <v>33801</v>
      </c>
      <c r="E1510">
        <v>33801</v>
      </c>
      <c r="F1510">
        <v>4</v>
      </c>
      <c r="G1510" s="2" t="s">
        <v>476</v>
      </c>
      <c r="H1510" s="2" t="s">
        <v>166</v>
      </c>
      <c r="I1510" s="2" t="s">
        <v>167</v>
      </c>
      <c r="J1510" s="2" t="s">
        <v>168</v>
      </c>
      <c r="K1510">
        <v>1</v>
      </c>
      <c r="L1510" s="2" t="s">
        <v>276</v>
      </c>
      <c r="M1510">
        <v>13</v>
      </c>
      <c r="N1510">
        <v>1530</v>
      </c>
      <c r="O1510">
        <v>183.6</v>
      </c>
      <c r="P1510">
        <v>255</v>
      </c>
      <c r="R1510" s="2" t="s">
        <v>170</v>
      </c>
      <c r="T1510">
        <v>0</v>
      </c>
    </row>
    <row r="1511" spans="1:21" x14ac:dyDescent="0.2">
      <c r="A1511" s="2" t="s">
        <v>70</v>
      </c>
      <c r="B1511" s="2" t="s">
        <v>1954</v>
      </c>
      <c r="C1511" s="2" t="s">
        <v>37</v>
      </c>
      <c r="D1511">
        <v>55833</v>
      </c>
      <c r="E1511">
        <v>55834</v>
      </c>
      <c r="F1511">
        <v>4</v>
      </c>
      <c r="G1511" s="2" t="s">
        <v>1856</v>
      </c>
      <c r="H1511" s="2" t="s">
        <v>157</v>
      </c>
      <c r="I1511" s="2" t="s">
        <v>158</v>
      </c>
      <c r="J1511" s="2" t="s">
        <v>159</v>
      </c>
      <c r="K1511">
        <v>1</v>
      </c>
      <c r="L1511" s="2" t="s">
        <v>315</v>
      </c>
      <c r="M1511">
        <v>13</v>
      </c>
      <c r="N1511">
        <v>514</v>
      </c>
      <c r="O1511">
        <v>61.68</v>
      </c>
      <c r="P1511">
        <v>85.67</v>
      </c>
      <c r="Q1511" s="2" t="s">
        <v>185</v>
      </c>
      <c r="R1511" s="2" t="s">
        <v>42</v>
      </c>
      <c r="T1511">
        <v>0</v>
      </c>
    </row>
    <row r="1512" spans="1:21" x14ac:dyDescent="0.2">
      <c r="A1512" s="2" t="s">
        <v>63</v>
      </c>
      <c r="B1512" s="2" t="s">
        <v>1955</v>
      </c>
      <c r="C1512" s="2" t="s">
        <v>37</v>
      </c>
      <c r="D1512">
        <v>58625</v>
      </c>
      <c r="E1512">
        <v>58625</v>
      </c>
      <c r="F1512">
        <v>1</v>
      </c>
      <c r="G1512" s="2" t="s">
        <v>1505</v>
      </c>
      <c r="H1512" s="2" t="s">
        <v>166</v>
      </c>
      <c r="I1512" s="2" t="s">
        <v>167</v>
      </c>
      <c r="J1512" s="2" t="s">
        <v>168</v>
      </c>
      <c r="K1512">
        <v>1</v>
      </c>
      <c r="L1512" s="2" t="s">
        <v>56</v>
      </c>
      <c r="M1512">
        <v>13</v>
      </c>
      <c r="N1512">
        <v>1690</v>
      </c>
      <c r="O1512">
        <v>202.8</v>
      </c>
      <c r="P1512">
        <v>281.67</v>
      </c>
      <c r="R1512" s="2" t="s">
        <v>170</v>
      </c>
      <c r="T1512">
        <v>0</v>
      </c>
    </row>
    <row r="1513" spans="1:21" x14ac:dyDescent="0.2">
      <c r="A1513" s="2" t="s">
        <v>132</v>
      </c>
      <c r="B1513" s="2" t="s">
        <v>1956</v>
      </c>
      <c r="C1513" s="2" t="s">
        <v>37</v>
      </c>
      <c r="D1513">
        <v>58719</v>
      </c>
      <c r="E1513">
        <v>58719</v>
      </c>
      <c r="F1513">
        <v>4</v>
      </c>
      <c r="G1513" s="2" t="s">
        <v>1561</v>
      </c>
      <c r="H1513" s="2" t="s">
        <v>157</v>
      </c>
      <c r="I1513" s="2" t="s">
        <v>158</v>
      </c>
      <c r="J1513" s="2" t="s">
        <v>159</v>
      </c>
      <c r="K1513">
        <v>1</v>
      </c>
      <c r="L1513" s="2" t="s">
        <v>191</v>
      </c>
      <c r="M1513">
        <v>13</v>
      </c>
      <c r="N1513">
        <v>5510</v>
      </c>
      <c r="O1513">
        <v>661.2</v>
      </c>
      <c r="P1513">
        <v>918.33</v>
      </c>
      <c r="Q1513" s="2" t="s">
        <v>185</v>
      </c>
      <c r="R1513" s="2" t="s">
        <v>127</v>
      </c>
      <c r="T1513">
        <v>0</v>
      </c>
    </row>
    <row r="1514" spans="1:21" x14ac:dyDescent="0.2">
      <c r="A1514" s="2" t="s">
        <v>132</v>
      </c>
      <c r="B1514" s="2" t="s">
        <v>1957</v>
      </c>
      <c r="C1514" s="2" t="s">
        <v>37</v>
      </c>
      <c r="D1514">
        <v>58749</v>
      </c>
      <c r="E1514">
        <v>58749</v>
      </c>
      <c r="F1514">
        <v>4</v>
      </c>
      <c r="G1514" s="2" t="s">
        <v>782</v>
      </c>
      <c r="H1514" s="2" t="s">
        <v>166</v>
      </c>
      <c r="I1514" s="2" t="s">
        <v>167</v>
      </c>
      <c r="J1514" s="2" t="s">
        <v>168</v>
      </c>
      <c r="K1514">
        <v>1</v>
      </c>
      <c r="L1514" s="2" t="s">
        <v>132</v>
      </c>
      <c r="M1514">
        <v>13</v>
      </c>
      <c r="N1514">
        <v>2000</v>
      </c>
      <c r="O1514">
        <v>240</v>
      </c>
      <c r="P1514">
        <v>333.33</v>
      </c>
      <c r="R1514" s="2" t="s">
        <v>170</v>
      </c>
      <c r="T1514">
        <v>0</v>
      </c>
    </row>
    <row r="1515" spans="1:21" x14ac:dyDescent="0.2">
      <c r="A1515" s="2" t="s">
        <v>70</v>
      </c>
      <c r="B1515" s="2" t="s">
        <v>1958</v>
      </c>
      <c r="C1515" s="2" t="s">
        <v>37</v>
      </c>
      <c r="D1515">
        <v>61104</v>
      </c>
      <c r="E1515">
        <v>61106</v>
      </c>
      <c r="F1515">
        <v>4</v>
      </c>
      <c r="G1515" s="2" t="s">
        <v>1299</v>
      </c>
      <c r="H1515" s="2" t="s">
        <v>166</v>
      </c>
      <c r="I1515" s="2" t="s">
        <v>167</v>
      </c>
      <c r="J1515" s="2" t="s">
        <v>168</v>
      </c>
      <c r="K1515">
        <v>1</v>
      </c>
      <c r="L1515" s="2" t="s">
        <v>1959</v>
      </c>
      <c r="M1515">
        <v>13</v>
      </c>
      <c r="N1515">
        <v>354.5</v>
      </c>
      <c r="O1515">
        <v>42.54</v>
      </c>
      <c r="P1515">
        <v>59.08</v>
      </c>
      <c r="R1515" s="2" t="s">
        <v>170</v>
      </c>
      <c r="T1515">
        <v>0</v>
      </c>
    </row>
    <row r="1516" spans="1:21" x14ac:dyDescent="0.2">
      <c r="A1516" s="2" t="s">
        <v>132</v>
      </c>
      <c r="B1516" s="2" t="s">
        <v>1960</v>
      </c>
      <c r="C1516" s="2" t="s">
        <v>37</v>
      </c>
      <c r="D1516">
        <v>61104</v>
      </c>
      <c r="E1516">
        <v>61106</v>
      </c>
      <c r="F1516">
        <v>4</v>
      </c>
      <c r="G1516" s="2" t="s">
        <v>1299</v>
      </c>
      <c r="H1516" s="2" t="s">
        <v>166</v>
      </c>
      <c r="I1516" s="2" t="s">
        <v>167</v>
      </c>
      <c r="J1516" s="2" t="s">
        <v>168</v>
      </c>
      <c r="K1516">
        <v>1</v>
      </c>
      <c r="L1516" s="2" t="s">
        <v>235</v>
      </c>
      <c r="M1516">
        <v>13</v>
      </c>
      <c r="N1516">
        <v>273</v>
      </c>
      <c r="O1516">
        <v>32.76</v>
      </c>
      <c r="P1516">
        <v>45.5</v>
      </c>
      <c r="R1516" s="2" t="s">
        <v>170</v>
      </c>
      <c r="T1516">
        <v>0</v>
      </c>
    </row>
    <row r="1517" spans="1:21" x14ac:dyDescent="0.2">
      <c r="A1517" s="2" t="s">
        <v>132</v>
      </c>
      <c r="B1517" s="2" t="s">
        <v>1961</v>
      </c>
      <c r="C1517" s="2" t="s">
        <v>37</v>
      </c>
      <c r="D1517">
        <v>61104</v>
      </c>
      <c r="E1517">
        <v>61109</v>
      </c>
      <c r="F1517">
        <v>4</v>
      </c>
      <c r="G1517" s="2" t="s">
        <v>592</v>
      </c>
      <c r="H1517" s="2" t="s">
        <v>166</v>
      </c>
      <c r="I1517" s="2" t="s">
        <v>167</v>
      </c>
      <c r="J1517" s="2" t="s">
        <v>168</v>
      </c>
      <c r="K1517">
        <v>1</v>
      </c>
      <c r="L1517" s="2" t="s">
        <v>313</v>
      </c>
      <c r="M1517">
        <v>13</v>
      </c>
      <c r="N1517">
        <v>303</v>
      </c>
      <c r="O1517">
        <v>36.36</v>
      </c>
      <c r="P1517">
        <v>50.5</v>
      </c>
      <c r="R1517" s="2" t="s">
        <v>170</v>
      </c>
      <c r="T1517">
        <v>0</v>
      </c>
    </row>
    <row r="1518" spans="1:21" x14ac:dyDescent="0.2">
      <c r="A1518" s="2" t="s">
        <v>132</v>
      </c>
      <c r="B1518" s="2" t="s">
        <v>1962</v>
      </c>
      <c r="C1518" s="2" t="s">
        <v>37</v>
      </c>
      <c r="D1518">
        <v>27483</v>
      </c>
      <c r="E1518">
        <v>27483</v>
      </c>
      <c r="F1518">
        <v>2</v>
      </c>
      <c r="G1518" s="2" t="s">
        <v>75</v>
      </c>
      <c r="H1518" s="2" t="s">
        <v>166</v>
      </c>
      <c r="I1518" s="2" t="s">
        <v>167</v>
      </c>
      <c r="J1518" s="2" t="s">
        <v>168</v>
      </c>
      <c r="K1518">
        <v>1</v>
      </c>
      <c r="L1518" s="2" t="s">
        <v>200</v>
      </c>
      <c r="N1518">
        <v>2780</v>
      </c>
      <c r="O1518">
        <v>300.24</v>
      </c>
      <c r="P1518">
        <v>0</v>
      </c>
      <c r="R1518" s="2" t="s">
        <v>170</v>
      </c>
      <c r="T1518">
        <v>0</v>
      </c>
    </row>
    <row r="1519" spans="1:21" x14ac:dyDescent="0.2">
      <c r="A1519" s="2" t="s">
        <v>56</v>
      </c>
      <c r="B1519" s="2" t="s">
        <v>1963</v>
      </c>
      <c r="C1519" s="2" t="s">
        <v>37</v>
      </c>
      <c r="D1519">
        <v>27609</v>
      </c>
      <c r="E1519">
        <v>27609</v>
      </c>
      <c r="F1519">
        <v>1</v>
      </c>
      <c r="G1519" s="2" t="s">
        <v>101</v>
      </c>
      <c r="H1519" s="2" t="s">
        <v>166</v>
      </c>
      <c r="I1519" s="2" t="s">
        <v>167</v>
      </c>
      <c r="J1519" s="2" t="s">
        <v>168</v>
      </c>
      <c r="K1519">
        <v>1</v>
      </c>
      <c r="L1519" s="2" t="s">
        <v>142</v>
      </c>
      <c r="N1519">
        <v>454</v>
      </c>
      <c r="O1519">
        <v>54.48</v>
      </c>
      <c r="P1519">
        <v>0</v>
      </c>
      <c r="R1519" s="2" t="s">
        <v>170</v>
      </c>
      <c r="T1519">
        <v>0</v>
      </c>
    </row>
    <row r="1520" spans="1:21" x14ac:dyDescent="0.2">
      <c r="A1520" s="2" t="s">
        <v>132</v>
      </c>
      <c r="B1520" s="2" t="s">
        <v>1964</v>
      </c>
      <c r="C1520" s="2" t="s">
        <v>37</v>
      </c>
      <c r="D1520">
        <v>27612</v>
      </c>
      <c r="E1520">
        <v>27612</v>
      </c>
      <c r="F1520">
        <v>1</v>
      </c>
      <c r="G1520" s="2" t="s">
        <v>1836</v>
      </c>
      <c r="H1520" s="2" t="s">
        <v>166</v>
      </c>
      <c r="I1520" s="2" t="s">
        <v>167</v>
      </c>
      <c r="J1520" s="2" t="s">
        <v>168</v>
      </c>
      <c r="K1520">
        <v>1</v>
      </c>
      <c r="L1520" s="2" t="s">
        <v>235</v>
      </c>
      <c r="N1520">
        <v>979</v>
      </c>
      <c r="O1520">
        <v>117.48</v>
      </c>
      <c r="P1520">
        <v>0</v>
      </c>
      <c r="R1520" s="2" t="s">
        <v>170</v>
      </c>
      <c r="T1520">
        <v>0</v>
      </c>
    </row>
    <row r="1521" spans="1:21" x14ac:dyDescent="0.2">
      <c r="A1521" s="2" t="s">
        <v>132</v>
      </c>
      <c r="B1521" s="2" t="s">
        <v>1965</v>
      </c>
      <c r="C1521" s="2" t="s">
        <v>37</v>
      </c>
      <c r="D1521">
        <v>27609</v>
      </c>
      <c r="E1521">
        <v>27609</v>
      </c>
      <c r="F1521">
        <v>4</v>
      </c>
      <c r="G1521" s="2" t="s">
        <v>101</v>
      </c>
      <c r="H1521" s="2" t="s">
        <v>157</v>
      </c>
      <c r="I1521" s="2" t="s">
        <v>158</v>
      </c>
      <c r="J1521" s="2" t="s">
        <v>159</v>
      </c>
      <c r="K1521">
        <v>1</v>
      </c>
      <c r="L1521" s="2" t="s">
        <v>142</v>
      </c>
      <c r="N1521">
        <v>479</v>
      </c>
      <c r="O1521">
        <v>51.73</v>
      </c>
      <c r="P1521">
        <v>0</v>
      </c>
      <c r="Q1521" s="2" t="s">
        <v>215</v>
      </c>
      <c r="R1521" s="2" t="s">
        <v>42</v>
      </c>
      <c r="T1521">
        <v>0</v>
      </c>
    </row>
    <row r="1522" spans="1:21" x14ac:dyDescent="0.2">
      <c r="A1522" s="2" t="s">
        <v>56</v>
      </c>
      <c r="B1522" s="2" t="s">
        <v>1966</v>
      </c>
      <c r="C1522" s="2" t="s">
        <v>37</v>
      </c>
      <c r="D1522">
        <v>62519</v>
      </c>
      <c r="E1522">
        <v>62522</v>
      </c>
      <c r="F1522">
        <v>2</v>
      </c>
      <c r="G1522" s="2" t="s">
        <v>729</v>
      </c>
      <c r="H1522" s="2" t="s">
        <v>166</v>
      </c>
      <c r="I1522" s="2" t="s">
        <v>167</v>
      </c>
      <c r="J1522" s="2" t="s">
        <v>168</v>
      </c>
      <c r="K1522">
        <v>1</v>
      </c>
      <c r="L1522" s="2" t="s">
        <v>70</v>
      </c>
      <c r="N1522">
        <v>395</v>
      </c>
      <c r="O1522">
        <v>42.66</v>
      </c>
      <c r="P1522">
        <v>0</v>
      </c>
      <c r="R1522" s="2" t="s">
        <v>170</v>
      </c>
      <c r="T1522">
        <v>0</v>
      </c>
    </row>
    <row r="1523" spans="1:21" x14ac:dyDescent="0.2">
      <c r="A1523" s="2" t="s">
        <v>56</v>
      </c>
      <c r="B1523" s="2" t="s">
        <v>1967</v>
      </c>
      <c r="C1523" s="2" t="s">
        <v>37</v>
      </c>
      <c r="D1523">
        <v>62519</v>
      </c>
      <c r="E1523">
        <v>62522</v>
      </c>
      <c r="F1523">
        <v>2</v>
      </c>
      <c r="G1523" s="2" t="s">
        <v>729</v>
      </c>
      <c r="H1523" s="2" t="s">
        <v>166</v>
      </c>
      <c r="I1523" s="2" t="s">
        <v>167</v>
      </c>
      <c r="J1523" s="2" t="s">
        <v>168</v>
      </c>
      <c r="K1523">
        <v>1</v>
      </c>
      <c r="L1523" s="2" t="s">
        <v>136</v>
      </c>
      <c r="N1523">
        <v>328</v>
      </c>
      <c r="O1523">
        <v>35.42</v>
      </c>
      <c r="P1523">
        <v>0</v>
      </c>
      <c r="R1523" s="2" t="s">
        <v>170</v>
      </c>
      <c r="T1523">
        <v>0</v>
      </c>
    </row>
    <row r="1524" spans="1:21" x14ac:dyDescent="0.2">
      <c r="A1524" s="2" t="s">
        <v>50</v>
      </c>
      <c r="B1524" s="2" t="s">
        <v>1968</v>
      </c>
      <c r="C1524" s="2" t="s">
        <v>37</v>
      </c>
      <c r="D1524">
        <v>64341</v>
      </c>
      <c r="E1524">
        <v>64341</v>
      </c>
      <c r="F1524">
        <v>1</v>
      </c>
      <c r="G1524" s="2" t="s">
        <v>1969</v>
      </c>
      <c r="H1524" s="2" t="s">
        <v>39</v>
      </c>
      <c r="I1524" s="2" t="s">
        <v>40</v>
      </c>
      <c r="J1524" s="2" t="s">
        <v>41</v>
      </c>
      <c r="K1524">
        <v>1</v>
      </c>
      <c r="L1524" s="2" t="s">
        <v>136</v>
      </c>
      <c r="M1524">
        <v>143</v>
      </c>
      <c r="N1524">
        <v>195.19</v>
      </c>
      <c r="O1524">
        <v>25.37</v>
      </c>
      <c r="P1524">
        <v>32.53</v>
      </c>
      <c r="R1524" s="2" t="s">
        <v>42</v>
      </c>
      <c r="T1524">
        <v>0</v>
      </c>
      <c r="U1524">
        <v>10</v>
      </c>
    </row>
    <row r="1525" spans="1:21" x14ac:dyDescent="0.2">
      <c r="A1525" s="2" t="s">
        <v>103</v>
      </c>
      <c r="B1525" s="2" t="s">
        <v>1970</v>
      </c>
      <c r="C1525" s="2" t="s">
        <v>37</v>
      </c>
      <c r="D1525">
        <v>6750</v>
      </c>
      <c r="E1525">
        <v>25080</v>
      </c>
      <c r="F1525">
        <v>4</v>
      </c>
      <c r="G1525" s="2" t="s">
        <v>1971</v>
      </c>
      <c r="H1525" s="2" t="s">
        <v>39</v>
      </c>
      <c r="I1525" s="2" t="s">
        <v>40</v>
      </c>
      <c r="J1525" s="2" t="s">
        <v>41</v>
      </c>
      <c r="K1525">
        <v>1</v>
      </c>
      <c r="L1525" s="2" t="s">
        <v>103</v>
      </c>
      <c r="M1525">
        <v>18</v>
      </c>
      <c r="N1525">
        <v>460.46</v>
      </c>
      <c r="O1525">
        <v>59.86</v>
      </c>
      <c r="P1525">
        <v>76.75</v>
      </c>
      <c r="R1525" s="2" t="s">
        <v>42</v>
      </c>
      <c r="T1525">
        <v>0</v>
      </c>
      <c r="U1525">
        <v>10</v>
      </c>
    </row>
    <row r="1526" spans="1:21" x14ac:dyDescent="0.2">
      <c r="A1526" s="2" t="s">
        <v>132</v>
      </c>
      <c r="B1526" s="2" t="s">
        <v>1972</v>
      </c>
      <c r="C1526" s="2" t="s">
        <v>37</v>
      </c>
      <c r="D1526">
        <v>33799</v>
      </c>
      <c r="E1526">
        <v>33799</v>
      </c>
      <c r="F1526">
        <v>4</v>
      </c>
      <c r="G1526" s="2" t="s">
        <v>1052</v>
      </c>
      <c r="H1526" s="2" t="s">
        <v>39</v>
      </c>
      <c r="I1526" s="2" t="s">
        <v>40</v>
      </c>
      <c r="J1526" s="2" t="s">
        <v>41</v>
      </c>
      <c r="K1526">
        <v>1</v>
      </c>
      <c r="L1526" s="2" t="s">
        <v>191</v>
      </c>
      <c r="M1526">
        <v>13</v>
      </c>
      <c r="N1526">
        <v>36200</v>
      </c>
      <c r="O1526">
        <v>4344</v>
      </c>
      <c r="P1526">
        <v>6033.33</v>
      </c>
      <c r="R1526" s="2" t="s">
        <v>42</v>
      </c>
      <c r="T1526">
        <v>0</v>
      </c>
      <c r="U1526">
        <v>10</v>
      </c>
    </row>
    <row r="1527" spans="1:21" x14ac:dyDescent="0.2">
      <c r="A1527" s="2" t="s">
        <v>80</v>
      </c>
      <c r="B1527" s="2" t="s">
        <v>1973</v>
      </c>
      <c r="C1527" s="2" t="s">
        <v>37</v>
      </c>
      <c r="D1527">
        <v>67163</v>
      </c>
      <c r="E1527">
        <v>67163</v>
      </c>
      <c r="F1527">
        <v>1</v>
      </c>
      <c r="G1527" s="2" t="s">
        <v>915</v>
      </c>
      <c r="H1527" s="2" t="s">
        <v>39</v>
      </c>
      <c r="I1527" s="2" t="s">
        <v>40</v>
      </c>
      <c r="J1527" s="2" t="s">
        <v>41</v>
      </c>
      <c r="K1527">
        <v>1</v>
      </c>
      <c r="L1527" s="2" t="s">
        <v>50</v>
      </c>
      <c r="M1527">
        <v>13</v>
      </c>
      <c r="N1527">
        <v>3560</v>
      </c>
      <c r="O1527">
        <v>427.2</v>
      </c>
      <c r="P1527">
        <v>593.33000000000004</v>
      </c>
      <c r="R1527" s="2" t="s">
        <v>42</v>
      </c>
      <c r="T1527">
        <v>0</v>
      </c>
      <c r="U1527">
        <v>10</v>
      </c>
    </row>
    <row r="1528" spans="1:21" x14ac:dyDescent="0.2">
      <c r="A1528" s="2" t="s">
        <v>80</v>
      </c>
      <c r="B1528" s="2" t="s">
        <v>1974</v>
      </c>
      <c r="C1528" s="2" t="s">
        <v>37</v>
      </c>
      <c r="D1528">
        <v>58010</v>
      </c>
      <c r="E1528">
        <v>63113</v>
      </c>
      <c r="F1528">
        <v>1</v>
      </c>
      <c r="G1528" s="2" t="s">
        <v>1975</v>
      </c>
      <c r="H1528" s="2" t="s">
        <v>39</v>
      </c>
      <c r="I1528" s="2" t="s">
        <v>123</v>
      </c>
      <c r="J1528" s="2" t="s">
        <v>124</v>
      </c>
      <c r="K1528">
        <v>1</v>
      </c>
      <c r="L1528" s="2" t="s">
        <v>50</v>
      </c>
      <c r="M1528">
        <v>13</v>
      </c>
      <c r="N1528">
        <v>5010</v>
      </c>
      <c r="O1528">
        <v>601.20000000000005</v>
      </c>
      <c r="P1528">
        <v>835</v>
      </c>
      <c r="Q1528" s="2" t="s">
        <v>185</v>
      </c>
      <c r="R1528" s="2" t="s">
        <v>127</v>
      </c>
      <c r="S1528">
        <v>1</v>
      </c>
      <c r="T1528">
        <v>1</v>
      </c>
      <c r="U1528">
        <v>10</v>
      </c>
    </row>
    <row r="1529" spans="1:21" x14ac:dyDescent="0.2">
      <c r="A1529" s="2" t="s">
        <v>73</v>
      </c>
      <c r="B1529" s="2" t="s">
        <v>1976</v>
      </c>
      <c r="C1529" s="2" t="s">
        <v>37</v>
      </c>
      <c r="D1529">
        <v>3344</v>
      </c>
      <c r="E1529">
        <v>37376</v>
      </c>
      <c r="F1529">
        <v>4</v>
      </c>
      <c r="G1529" s="2" t="s">
        <v>1550</v>
      </c>
      <c r="H1529" s="2" t="s">
        <v>157</v>
      </c>
      <c r="I1529" s="2" t="s">
        <v>123</v>
      </c>
      <c r="J1529" s="2" t="s">
        <v>159</v>
      </c>
      <c r="K1529">
        <v>1</v>
      </c>
      <c r="L1529" s="2" t="s">
        <v>103</v>
      </c>
      <c r="M1529">
        <v>19</v>
      </c>
      <c r="N1529">
        <v>239.85</v>
      </c>
      <c r="O1529">
        <v>28.78</v>
      </c>
      <c r="P1529">
        <v>39.979999999999997</v>
      </c>
      <c r="Q1529" s="2" t="s">
        <v>132</v>
      </c>
      <c r="R1529" s="2" t="s">
        <v>42</v>
      </c>
      <c r="T1529">
        <v>0</v>
      </c>
    </row>
    <row r="1530" spans="1:21" x14ac:dyDescent="0.2">
      <c r="A1530" s="2" t="s">
        <v>120</v>
      </c>
      <c r="B1530" s="2" t="s">
        <v>1977</v>
      </c>
      <c r="C1530" s="2" t="s">
        <v>37</v>
      </c>
      <c r="D1530">
        <v>6750</v>
      </c>
      <c r="E1530">
        <v>25044</v>
      </c>
      <c r="F1530">
        <v>4</v>
      </c>
      <c r="G1530" s="2" t="s">
        <v>1978</v>
      </c>
      <c r="H1530" s="2" t="s">
        <v>166</v>
      </c>
      <c r="I1530" s="2" t="s">
        <v>167</v>
      </c>
      <c r="J1530" s="2" t="s">
        <v>168</v>
      </c>
      <c r="K1530">
        <v>1</v>
      </c>
      <c r="L1530" s="2" t="s">
        <v>191</v>
      </c>
      <c r="M1530">
        <v>18</v>
      </c>
      <c r="N1530">
        <v>479.62</v>
      </c>
      <c r="O1530">
        <v>62.35</v>
      </c>
      <c r="P1530">
        <v>79.94</v>
      </c>
      <c r="R1530" s="2" t="s">
        <v>170</v>
      </c>
      <c r="T1530">
        <v>0</v>
      </c>
    </row>
    <row r="1531" spans="1:21" x14ac:dyDescent="0.2">
      <c r="A1531" s="2" t="s">
        <v>53</v>
      </c>
      <c r="B1531" s="2" t="s">
        <v>1979</v>
      </c>
      <c r="C1531" s="2" t="s">
        <v>37</v>
      </c>
      <c r="D1531">
        <v>8529</v>
      </c>
      <c r="E1531">
        <v>37556</v>
      </c>
      <c r="F1531">
        <v>1</v>
      </c>
      <c r="G1531" s="2" t="s">
        <v>1980</v>
      </c>
      <c r="H1531" s="2" t="s">
        <v>39</v>
      </c>
      <c r="I1531" s="2" t="s">
        <v>123</v>
      </c>
      <c r="J1531" s="2" t="s">
        <v>124</v>
      </c>
      <c r="K1531">
        <v>1</v>
      </c>
      <c r="L1531" s="2" t="s">
        <v>56</v>
      </c>
      <c r="M1531">
        <v>18</v>
      </c>
      <c r="N1531">
        <v>344</v>
      </c>
      <c r="O1531">
        <v>44.72</v>
      </c>
      <c r="P1531">
        <v>57.34</v>
      </c>
      <c r="Q1531" s="2" t="s">
        <v>185</v>
      </c>
      <c r="R1531" s="2" t="s">
        <v>42</v>
      </c>
      <c r="S1531">
        <v>1</v>
      </c>
      <c r="T1531">
        <v>1</v>
      </c>
      <c r="U1531">
        <v>10</v>
      </c>
    </row>
    <row r="1532" spans="1:21" x14ac:dyDescent="0.2">
      <c r="A1532" s="2" t="s">
        <v>81</v>
      </c>
      <c r="B1532" s="2" t="s">
        <v>1981</v>
      </c>
      <c r="C1532" s="2" t="s">
        <v>37</v>
      </c>
      <c r="D1532">
        <v>9151</v>
      </c>
      <c r="E1532">
        <v>3268</v>
      </c>
      <c r="F1532">
        <v>1</v>
      </c>
      <c r="G1532" s="2" t="s">
        <v>1982</v>
      </c>
      <c r="H1532" s="2" t="s">
        <v>166</v>
      </c>
      <c r="I1532" s="2" t="s">
        <v>167</v>
      </c>
      <c r="J1532" s="2" t="s">
        <v>168</v>
      </c>
      <c r="K1532">
        <v>1</v>
      </c>
      <c r="L1532" s="2" t="s">
        <v>1983</v>
      </c>
      <c r="M1532">
        <v>13</v>
      </c>
      <c r="N1532">
        <v>1370</v>
      </c>
      <c r="O1532">
        <v>164.4</v>
      </c>
      <c r="P1532">
        <v>228.33</v>
      </c>
      <c r="R1532" s="2" t="s">
        <v>170</v>
      </c>
      <c r="T1532">
        <v>0</v>
      </c>
    </row>
    <row r="1533" spans="1:21" x14ac:dyDescent="0.2">
      <c r="A1533" s="2" t="s">
        <v>206</v>
      </c>
      <c r="B1533" s="2" t="s">
        <v>1984</v>
      </c>
      <c r="C1533" s="2" t="s">
        <v>37</v>
      </c>
      <c r="D1533">
        <v>59449</v>
      </c>
      <c r="E1533">
        <v>59450</v>
      </c>
      <c r="F1533">
        <v>1</v>
      </c>
      <c r="G1533" s="2" t="s">
        <v>1395</v>
      </c>
      <c r="H1533" s="2" t="s">
        <v>39</v>
      </c>
      <c r="I1533" s="2" t="s">
        <v>123</v>
      </c>
      <c r="J1533" s="2" t="s">
        <v>124</v>
      </c>
      <c r="K1533">
        <v>1</v>
      </c>
      <c r="L1533" s="2" t="s">
        <v>53</v>
      </c>
      <c r="M1533">
        <v>115</v>
      </c>
      <c r="N1533">
        <v>56580</v>
      </c>
      <c r="O1533">
        <v>9052.7999999999993</v>
      </c>
      <c r="P1533">
        <v>9430</v>
      </c>
      <c r="Q1533" s="2" t="s">
        <v>215</v>
      </c>
      <c r="R1533" s="2" t="s">
        <v>127</v>
      </c>
      <c r="S1533">
        <v>1</v>
      </c>
      <c r="T1533">
        <v>1</v>
      </c>
      <c r="U1533">
        <v>10</v>
      </c>
    </row>
    <row r="1534" spans="1:21" x14ac:dyDescent="0.2">
      <c r="A1534" s="2" t="s">
        <v>53</v>
      </c>
      <c r="B1534" s="2" t="s">
        <v>1985</v>
      </c>
      <c r="C1534" s="2" t="s">
        <v>37</v>
      </c>
      <c r="D1534">
        <v>33799</v>
      </c>
      <c r="E1534">
        <v>33799</v>
      </c>
      <c r="F1534">
        <v>4</v>
      </c>
      <c r="G1534" s="2" t="s">
        <v>1052</v>
      </c>
      <c r="H1534" s="2" t="s">
        <v>39</v>
      </c>
      <c r="I1534" s="2" t="s">
        <v>123</v>
      </c>
      <c r="J1534" s="2" t="s">
        <v>124</v>
      </c>
      <c r="K1534">
        <v>1</v>
      </c>
      <c r="L1534" s="2" t="s">
        <v>70</v>
      </c>
      <c r="M1534">
        <v>13</v>
      </c>
      <c r="N1534">
        <v>12100</v>
      </c>
      <c r="O1534">
        <v>1452</v>
      </c>
      <c r="P1534">
        <v>2016.66</v>
      </c>
      <c r="Q1534" s="2" t="s">
        <v>215</v>
      </c>
      <c r="R1534" s="2" t="s">
        <v>127</v>
      </c>
      <c r="S1534">
        <v>1</v>
      </c>
      <c r="T1534">
        <v>1</v>
      </c>
      <c r="U1534">
        <v>10</v>
      </c>
    </row>
    <row r="1535" spans="1:21" x14ac:dyDescent="0.2">
      <c r="A1535" s="2" t="s">
        <v>59</v>
      </c>
      <c r="B1535" s="2" t="s">
        <v>1986</v>
      </c>
      <c r="C1535" s="2" t="s">
        <v>37</v>
      </c>
      <c r="D1535">
        <v>8540</v>
      </c>
      <c r="E1535">
        <v>37747</v>
      </c>
      <c r="F1535">
        <v>1</v>
      </c>
      <c r="G1535" s="2" t="s">
        <v>1341</v>
      </c>
      <c r="H1535" s="2" t="s">
        <v>39</v>
      </c>
      <c r="I1535" s="2" t="s">
        <v>123</v>
      </c>
      <c r="J1535" s="2" t="s">
        <v>124</v>
      </c>
      <c r="K1535">
        <v>1</v>
      </c>
      <c r="L1535" s="2" t="s">
        <v>73</v>
      </c>
      <c r="M1535">
        <v>102</v>
      </c>
      <c r="N1535">
        <v>1424</v>
      </c>
      <c r="O1535">
        <v>142.4</v>
      </c>
      <c r="P1535">
        <v>237.34</v>
      </c>
      <c r="Q1535" s="2" t="s">
        <v>200</v>
      </c>
      <c r="R1535" s="2" t="s">
        <v>42</v>
      </c>
      <c r="S1535">
        <v>1</v>
      </c>
      <c r="T1535">
        <v>2</v>
      </c>
      <c r="U1535">
        <v>10</v>
      </c>
    </row>
    <row r="1536" spans="1:21" x14ac:dyDescent="0.2">
      <c r="A1536" s="2" t="s">
        <v>182</v>
      </c>
      <c r="B1536" s="2" t="s">
        <v>1987</v>
      </c>
      <c r="C1536" s="2" t="s">
        <v>37</v>
      </c>
      <c r="D1536">
        <v>8636</v>
      </c>
      <c r="E1536">
        <v>63339</v>
      </c>
      <c r="F1536">
        <v>1</v>
      </c>
      <c r="G1536" s="2" t="s">
        <v>1988</v>
      </c>
      <c r="H1536" s="2" t="s">
        <v>166</v>
      </c>
      <c r="I1536" s="2" t="s">
        <v>167</v>
      </c>
      <c r="J1536" s="2" t="s">
        <v>168</v>
      </c>
      <c r="K1536">
        <v>1</v>
      </c>
      <c r="L1536" s="2" t="s">
        <v>1983</v>
      </c>
      <c r="M1536">
        <v>13</v>
      </c>
      <c r="N1536">
        <v>885</v>
      </c>
      <c r="O1536">
        <v>106.2</v>
      </c>
      <c r="P1536">
        <v>147.5</v>
      </c>
      <c r="R1536" s="2" t="s">
        <v>170</v>
      </c>
      <c r="T1536">
        <v>0</v>
      </c>
    </row>
    <row r="1537" spans="1:21" x14ac:dyDescent="0.2">
      <c r="A1537" s="2" t="s">
        <v>104</v>
      </c>
      <c r="B1537" s="2" t="s">
        <v>1989</v>
      </c>
      <c r="C1537" s="2" t="s">
        <v>37</v>
      </c>
      <c r="D1537">
        <v>61129</v>
      </c>
      <c r="E1537">
        <v>61129</v>
      </c>
      <c r="F1537">
        <v>0</v>
      </c>
      <c r="G1537" s="2" t="s">
        <v>283</v>
      </c>
      <c r="H1537" s="2" t="s">
        <v>39</v>
      </c>
      <c r="I1537" s="2" t="s">
        <v>123</v>
      </c>
      <c r="J1537" s="2" t="s">
        <v>124</v>
      </c>
      <c r="K1537">
        <v>1</v>
      </c>
      <c r="L1537" s="2" t="s">
        <v>103</v>
      </c>
      <c r="M1537">
        <v>13</v>
      </c>
      <c r="N1537">
        <v>5300</v>
      </c>
      <c r="O1537">
        <v>636</v>
      </c>
      <c r="P1537">
        <v>883.33</v>
      </c>
      <c r="Q1537" s="2" t="s">
        <v>126</v>
      </c>
      <c r="R1537" s="2" t="s">
        <v>127</v>
      </c>
      <c r="S1537">
        <v>1</v>
      </c>
      <c r="T1537">
        <v>1</v>
      </c>
      <c r="U1537">
        <v>10</v>
      </c>
    </row>
    <row r="1538" spans="1:21" x14ac:dyDescent="0.2">
      <c r="A1538" s="2" t="s">
        <v>59</v>
      </c>
      <c r="B1538" s="2" t="s">
        <v>1990</v>
      </c>
      <c r="C1538" s="2" t="s">
        <v>37</v>
      </c>
      <c r="D1538">
        <v>8540</v>
      </c>
      <c r="E1538">
        <v>37747</v>
      </c>
      <c r="F1538">
        <v>1</v>
      </c>
      <c r="G1538" s="2" t="s">
        <v>1341</v>
      </c>
      <c r="H1538" s="2" t="s">
        <v>39</v>
      </c>
      <c r="I1538" s="2" t="s">
        <v>123</v>
      </c>
      <c r="J1538" s="2" t="s">
        <v>124</v>
      </c>
      <c r="K1538">
        <v>1</v>
      </c>
      <c r="L1538" s="2" t="s">
        <v>73</v>
      </c>
      <c r="M1538">
        <v>102</v>
      </c>
      <c r="N1538">
        <v>11597</v>
      </c>
      <c r="O1538">
        <v>1159.7</v>
      </c>
      <c r="P1538">
        <v>1932.83</v>
      </c>
      <c r="Q1538" s="2" t="s">
        <v>200</v>
      </c>
      <c r="R1538" s="2" t="s">
        <v>127</v>
      </c>
      <c r="S1538">
        <v>1</v>
      </c>
      <c r="T1538">
        <v>2</v>
      </c>
      <c r="U1538">
        <v>10</v>
      </c>
    </row>
    <row r="1539" spans="1:21" x14ac:dyDescent="0.2">
      <c r="A1539" s="2" t="s">
        <v>64</v>
      </c>
      <c r="B1539" s="2" t="s">
        <v>1991</v>
      </c>
      <c r="C1539" s="2" t="s">
        <v>37</v>
      </c>
      <c r="D1539">
        <v>8540</v>
      </c>
      <c r="E1539">
        <v>37750</v>
      </c>
      <c r="F1539">
        <v>1</v>
      </c>
      <c r="G1539" s="2" t="s">
        <v>1992</v>
      </c>
      <c r="H1539" s="2" t="s">
        <v>39</v>
      </c>
      <c r="I1539" s="2" t="s">
        <v>123</v>
      </c>
      <c r="J1539" s="2" t="s">
        <v>124</v>
      </c>
      <c r="K1539">
        <v>1</v>
      </c>
      <c r="L1539" s="2" t="s">
        <v>73</v>
      </c>
      <c r="M1539">
        <v>102</v>
      </c>
      <c r="N1539">
        <v>7070</v>
      </c>
      <c r="O1539">
        <v>707</v>
      </c>
      <c r="P1539">
        <v>1178.32</v>
      </c>
      <c r="Q1539" s="2" t="s">
        <v>200</v>
      </c>
      <c r="R1539" s="2" t="s">
        <v>127</v>
      </c>
      <c r="S1539">
        <v>1</v>
      </c>
      <c r="T1539">
        <v>2</v>
      </c>
      <c r="U1539">
        <v>10</v>
      </c>
    </row>
    <row r="1540" spans="1:21" x14ac:dyDescent="0.2">
      <c r="A1540" s="2" t="s">
        <v>53</v>
      </c>
      <c r="B1540" s="2" t="s">
        <v>1993</v>
      </c>
      <c r="C1540" s="2" t="s">
        <v>37</v>
      </c>
      <c r="D1540">
        <v>8540</v>
      </c>
      <c r="E1540">
        <v>37757</v>
      </c>
      <c r="F1540">
        <v>1</v>
      </c>
      <c r="G1540" s="2" t="s">
        <v>1031</v>
      </c>
      <c r="H1540" s="2" t="s">
        <v>39</v>
      </c>
      <c r="I1540" s="2" t="s">
        <v>123</v>
      </c>
      <c r="J1540" s="2" t="s">
        <v>124</v>
      </c>
      <c r="K1540">
        <v>1</v>
      </c>
      <c r="L1540" s="2" t="s">
        <v>191</v>
      </c>
      <c r="M1540">
        <v>102</v>
      </c>
      <c r="N1540">
        <v>12960</v>
      </c>
      <c r="O1540">
        <v>1296</v>
      </c>
      <c r="P1540">
        <v>2160.0100000000002</v>
      </c>
      <c r="Q1540" s="2" t="s">
        <v>215</v>
      </c>
      <c r="R1540" s="2" t="s">
        <v>127</v>
      </c>
      <c r="S1540">
        <v>1</v>
      </c>
      <c r="T1540">
        <v>1</v>
      </c>
      <c r="U1540">
        <v>10</v>
      </c>
    </row>
    <row r="1541" spans="1:21" x14ac:dyDescent="0.2">
      <c r="A1541" s="2" t="s">
        <v>182</v>
      </c>
      <c r="B1541" s="2" t="s">
        <v>1994</v>
      </c>
      <c r="C1541" s="2" t="s">
        <v>37</v>
      </c>
      <c r="D1541">
        <v>8540</v>
      </c>
      <c r="E1541">
        <v>37749</v>
      </c>
      <c r="F1541">
        <v>1</v>
      </c>
      <c r="G1541" s="2" t="s">
        <v>1003</v>
      </c>
      <c r="H1541" s="2" t="s">
        <v>39</v>
      </c>
      <c r="I1541" s="2" t="s">
        <v>123</v>
      </c>
      <c r="J1541" s="2" t="s">
        <v>124</v>
      </c>
      <c r="K1541">
        <v>1</v>
      </c>
      <c r="L1541" s="2" t="s">
        <v>171</v>
      </c>
      <c r="M1541">
        <v>102</v>
      </c>
      <c r="N1541">
        <v>10565</v>
      </c>
      <c r="O1541">
        <v>1056.5</v>
      </c>
      <c r="P1541">
        <v>1760.84</v>
      </c>
      <c r="Q1541" s="2" t="s">
        <v>215</v>
      </c>
      <c r="R1541" s="2" t="s">
        <v>127</v>
      </c>
      <c r="S1541">
        <v>1</v>
      </c>
      <c r="T1541">
        <v>1</v>
      </c>
      <c r="U1541">
        <v>10</v>
      </c>
    </row>
    <row r="1542" spans="1:21" x14ac:dyDescent="0.2">
      <c r="A1542" s="2" t="s">
        <v>67</v>
      </c>
      <c r="B1542" s="2" t="s">
        <v>1995</v>
      </c>
      <c r="C1542" s="2" t="s">
        <v>37</v>
      </c>
      <c r="D1542">
        <v>8540</v>
      </c>
      <c r="E1542">
        <v>37757</v>
      </c>
      <c r="F1542">
        <v>1</v>
      </c>
      <c r="G1542" s="2" t="s">
        <v>1031</v>
      </c>
      <c r="H1542" s="2" t="s">
        <v>39</v>
      </c>
      <c r="I1542" s="2" t="s">
        <v>123</v>
      </c>
      <c r="J1542" s="2" t="s">
        <v>124</v>
      </c>
      <c r="K1542">
        <v>1</v>
      </c>
      <c r="L1542" s="2" t="s">
        <v>81</v>
      </c>
      <c r="M1542">
        <v>102</v>
      </c>
      <c r="N1542">
        <v>37500</v>
      </c>
      <c r="O1542">
        <v>3750</v>
      </c>
      <c r="P1542">
        <v>6250</v>
      </c>
      <c r="Q1542" s="2" t="s">
        <v>215</v>
      </c>
      <c r="R1542" s="2" t="s">
        <v>127</v>
      </c>
      <c r="S1542">
        <v>1</v>
      </c>
      <c r="T1542">
        <v>1</v>
      </c>
      <c r="U1542">
        <v>10</v>
      </c>
    </row>
    <row r="1543" spans="1:21" x14ac:dyDescent="0.2">
      <c r="A1543" s="2" t="s">
        <v>147</v>
      </c>
      <c r="B1543" s="2" t="s">
        <v>1996</v>
      </c>
      <c r="C1543" s="2" t="s">
        <v>37</v>
      </c>
      <c r="D1543">
        <v>45751</v>
      </c>
      <c r="E1543">
        <v>45751</v>
      </c>
      <c r="F1543">
        <v>4</v>
      </c>
      <c r="G1543" s="2" t="s">
        <v>1997</v>
      </c>
      <c r="H1543" s="2" t="s">
        <v>39</v>
      </c>
      <c r="I1543" s="2" t="s">
        <v>123</v>
      </c>
      <c r="J1543" s="2" t="s">
        <v>124</v>
      </c>
      <c r="K1543">
        <v>1</v>
      </c>
      <c r="L1543" s="2" t="s">
        <v>63</v>
      </c>
      <c r="M1543">
        <v>15</v>
      </c>
      <c r="N1543">
        <v>19000</v>
      </c>
      <c r="O1543">
        <v>3166.67</v>
      </c>
      <c r="P1543">
        <v>3166.67</v>
      </c>
      <c r="Q1543" s="2" t="s">
        <v>185</v>
      </c>
      <c r="R1543" s="2" t="s">
        <v>127</v>
      </c>
      <c r="S1543">
        <v>1</v>
      </c>
      <c r="T1543">
        <v>1</v>
      </c>
      <c r="U1543">
        <v>10</v>
      </c>
    </row>
    <row r="1544" spans="1:21" x14ac:dyDescent="0.2">
      <c r="A1544" s="2" t="s">
        <v>73</v>
      </c>
      <c r="B1544" s="2" t="s">
        <v>1998</v>
      </c>
      <c r="C1544" s="2" t="s">
        <v>37</v>
      </c>
      <c r="D1544">
        <v>8540</v>
      </c>
      <c r="E1544">
        <v>37745</v>
      </c>
      <c r="F1544">
        <v>1</v>
      </c>
      <c r="G1544" s="2" t="s">
        <v>52</v>
      </c>
      <c r="H1544" s="2" t="s">
        <v>39</v>
      </c>
      <c r="I1544" s="2" t="s">
        <v>123</v>
      </c>
      <c r="J1544" s="2" t="s">
        <v>124</v>
      </c>
      <c r="K1544">
        <v>1</v>
      </c>
      <c r="L1544" s="2" t="s">
        <v>53</v>
      </c>
      <c r="M1544">
        <v>102</v>
      </c>
      <c r="N1544">
        <v>12450</v>
      </c>
      <c r="O1544">
        <v>1245</v>
      </c>
      <c r="P1544">
        <v>2075</v>
      </c>
      <c r="Q1544" s="2" t="s">
        <v>200</v>
      </c>
      <c r="R1544" s="2" t="s">
        <v>127</v>
      </c>
      <c r="S1544">
        <v>1</v>
      </c>
      <c r="T1544">
        <v>1</v>
      </c>
      <c r="U1544">
        <v>10</v>
      </c>
    </row>
    <row r="1545" spans="1:21" x14ac:dyDescent="0.2">
      <c r="A1545" s="2" t="s">
        <v>59</v>
      </c>
      <c r="B1545" s="2" t="s">
        <v>1999</v>
      </c>
      <c r="C1545" s="2" t="s">
        <v>37</v>
      </c>
      <c r="D1545">
        <v>9788</v>
      </c>
      <c r="E1545">
        <v>52254</v>
      </c>
      <c r="F1545">
        <v>1</v>
      </c>
      <c r="G1545" s="2" t="s">
        <v>2000</v>
      </c>
      <c r="H1545" s="2" t="s">
        <v>39</v>
      </c>
      <c r="I1545" s="2" t="s">
        <v>123</v>
      </c>
      <c r="J1545" s="2" t="s">
        <v>124</v>
      </c>
      <c r="K1545">
        <v>1</v>
      </c>
      <c r="L1545" s="2" t="s">
        <v>81</v>
      </c>
      <c r="M1545">
        <v>102</v>
      </c>
      <c r="N1545">
        <v>12300</v>
      </c>
      <c r="O1545">
        <v>1230</v>
      </c>
      <c r="P1545">
        <v>2050</v>
      </c>
      <c r="Q1545" s="2" t="s">
        <v>185</v>
      </c>
      <c r="R1545" s="2" t="s">
        <v>127</v>
      </c>
      <c r="S1545">
        <v>1</v>
      </c>
      <c r="T1545">
        <v>1</v>
      </c>
      <c r="U1545">
        <v>10</v>
      </c>
    </row>
    <row r="1546" spans="1:21" x14ac:dyDescent="0.2">
      <c r="A1546" s="2" t="s">
        <v>35</v>
      </c>
      <c r="B1546" s="2" t="s">
        <v>2001</v>
      </c>
      <c r="C1546" s="2" t="s">
        <v>37</v>
      </c>
      <c r="D1546">
        <v>27613</v>
      </c>
      <c r="E1546">
        <v>27613</v>
      </c>
      <c r="F1546">
        <v>1</v>
      </c>
      <c r="G1546" s="2" t="s">
        <v>101</v>
      </c>
      <c r="H1546" s="2" t="s">
        <v>166</v>
      </c>
      <c r="I1546" s="2" t="s">
        <v>167</v>
      </c>
      <c r="J1546" s="2" t="s">
        <v>168</v>
      </c>
      <c r="K1546">
        <v>1</v>
      </c>
      <c r="L1546" s="2" t="s">
        <v>35</v>
      </c>
      <c r="N1546">
        <v>215</v>
      </c>
      <c r="O1546">
        <v>25.8</v>
      </c>
      <c r="P1546">
        <v>0</v>
      </c>
      <c r="R1546" s="2" t="s">
        <v>170</v>
      </c>
      <c r="T1546">
        <v>0</v>
      </c>
    </row>
    <row r="1547" spans="1:21" x14ac:dyDescent="0.2">
      <c r="A1547" s="2" t="s">
        <v>136</v>
      </c>
      <c r="B1547" s="2" t="s">
        <v>2002</v>
      </c>
      <c r="C1547" s="2" t="s">
        <v>37</v>
      </c>
      <c r="D1547">
        <v>14212</v>
      </c>
      <c r="E1547">
        <v>14212</v>
      </c>
      <c r="F1547">
        <v>1</v>
      </c>
      <c r="G1547" s="2" t="s">
        <v>1335</v>
      </c>
      <c r="H1547" s="2" t="s">
        <v>39</v>
      </c>
      <c r="I1547" s="2" t="s">
        <v>123</v>
      </c>
      <c r="J1547" s="2" t="s">
        <v>124</v>
      </c>
      <c r="K1547">
        <v>1</v>
      </c>
      <c r="L1547" s="2" t="s">
        <v>598</v>
      </c>
      <c r="M1547">
        <v>13</v>
      </c>
      <c r="N1547">
        <v>18250</v>
      </c>
      <c r="O1547">
        <v>2190</v>
      </c>
      <c r="P1547">
        <v>3041.67</v>
      </c>
      <c r="Q1547" s="2" t="s">
        <v>185</v>
      </c>
      <c r="R1547" s="2" t="s">
        <v>127</v>
      </c>
      <c r="S1547">
        <v>1</v>
      </c>
      <c r="T1547">
        <v>1</v>
      </c>
      <c r="U1547">
        <v>10</v>
      </c>
    </row>
    <row r="1548" spans="1:21" x14ac:dyDescent="0.2">
      <c r="A1548" s="2" t="s">
        <v>104</v>
      </c>
      <c r="B1548" s="2" t="s">
        <v>2003</v>
      </c>
      <c r="C1548" s="2" t="s">
        <v>37</v>
      </c>
      <c r="D1548">
        <v>8173</v>
      </c>
      <c r="E1548">
        <v>3728</v>
      </c>
      <c r="F1548">
        <v>4</v>
      </c>
      <c r="G1548" s="2" t="s">
        <v>1406</v>
      </c>
      <c r="H1548" s="2" t="s">
        <v>166</v>
      </c>
      <c r="I1548" s="2" t="s">
        <v>167</v>
      </c>
      <c r="J1548" s="2" t="s">
        <v>168</v>
      </c>
      <c r="K1548">
        <v>1</v>
      </c>
      <c r="L1548" s="2" t="s">
        <v>80</v>
      </c>
      <c r="M1548">
        <v>13</v>
      </c>
      <c r="N1548">
        <v>227</v>
      </c>
      <c r="O1548">
        <v>27.24</v>
      </c>
      <c r="P1548">
        <v>37.83</v>
      </c>
      <c r="R1548" s="2" t="s">
        <v>170</v>
      </c>
      <c r="T1548">
        <v>0</v>
      </c>
    </row>
    <row r="1549" spans="1:21" x14ac:dyDescent="0.2">
      <c r="A1549" s="2" t="s">
        <v>171</v>
      </c>
      <c r="B1549" s="2" t="s">
        <v>2004</v>
      </c>
      <c r="C1549" s="2" t="s">
        <v>37</v>
      </c>
      <c r="D1549">
        <v>8173</v>
      </c>
      <c r="E1549">
        <v>3728</v>
      </c>
      <c r="F1549">
        <v>1</v>
      </c>
      <c r="G1549" s="2" t="s">
        <v>1406</v>
      </c>
      <c r="H1549" s="2" t="s">
        <v>39</v>
      </c>
      <c r="I1549" s="2" t="s">
        <v>123</v>
      </c>
      <c r="J1549" s="2" t="s">
        <v>124</v>
      </c>
      <c r="K1549">
        <v>1</v>
      </c>
      <c r="L1549" s="2" t="s">
        <v>206</v>
      </c>
      <c r="M1549">
        <v>13</v>
      </c>
      <c r="N1549">
        <v>435</v>
      </c>
      <c r="O1549">
        <v>52.2</v>
      </c>
      <c r="P1549">
        <v>72.5</v>
      </c>
      <c r="Q1549" s="2" t="s">
        <v>185</v>
      </c>
      <c r="R1549" s="2" t="s">
        <v>42</v>
      </c>
      <c r="S1549">
        <v>1</v>
      </c>
      <c r="T1549">
        <v>1</v>
      </c>
      <c r="U1549">
        <v>10</v>
      </c>
    </row>
    <row r="1550" spans="1:21" x14ac:dyDescent="0.2">
      <c r="A1550" s="2" t="s">
        <v>73</v>
      </c>
      <c r="B1550" s="2" t="s">
        <v>2005</v>
      </c>
      <c r="C1550" s="2" t="s">
        <v>37</v>
      </c>
      <c r="D1550">
        <v>8510</v>
      </c>
      <c r="E1550">
        <v>37358</v>
      </c>
      <c r="F1550">
        <v>4</v>
      </c>
      <c r="G1550" s="2" t="s">
        <v>2006</v>
      </c>
      <c r="H1550" s="2" t="s">
        <v>157</v>
      </c>
      <c r="I1550" s="2" t="s">
        <v>158</v>
      </c>
      <c r="J1550" s="2" t="s">
        <v>159</v>
      </c>
      <c r="K1550">
        <v>1</v>
      </c>
      <c r="L1550" s="2" t="s">
        <v>103</v>
      </c>
      <c r="M1550">
        <v>74</v>
      </c>
      <c r="N1550">
        <v>708.64</v>
      </c>
      <c r="O1550">
        <v>60.71</v>
      </c>
      <c r="P1550">
        <v>78.02</v>
      </c>
      <c r="Q1550" s="2" t="s">
        <v>132</v>
      </c>
      <c r="R1550" s="2" t="s">
        <v>42</v>
      </c>
      <c r="T1550">
        <v>0</v>
      </c>
    </row>
    <row r="1551" spans="1:21" x14ac:dyDescent="0.2">
      <c r="A1551" s="2" t="s">
        <v>120</v>
      </c>
      <c r="B1551" s="2" t="s">
        <v>2007</v>
      </c>
      <c r="C1551" s="2" t="s">
        <v>37</v>
      </c>
      <c r="D1551">
        <v>5623</v>
      </c>
      <c r="E1551">
        <v>64004</v>
      </c>
      <c r="F1551">
        <v>1</v>
      </c>
      <c r="G1551" s="2" t="s">
        <v>2008</v>
      </c>
      <c r="H1551" s="2" t="s">
        <v>166</v>
      </c>
      <c r="I1551" s="2" t="s">
        <v>167</v>
      </c>
      <c r="J1551" s="2" t="s">
        <v>168</v>
      </c>
      <c r="K1551">
        <v>1</v>
      </c>
      <c r="L1551" s="2" t="s">
        <v>1941</v>
      </c>
      <c r="M1551">
        <v>13</v>
      </c>
      <c r="N1551">
        <v>229</v>
      </c>
      <c r="O1551">
        <v>27.48</v>
      </c>
      <c r="P1551">
        <v>38.17</v>
      </c>
      <c r="R1551" s="2" t="s">
        <v>170</v>
      </c>
      <c r="T1551">
        <v>0</v>
      </c>
    </row>
    <row r="1552" spans="1:21" x14ac:dyDescent="0.2">
      <c r="A1552" s="2" t="s">
        <v>58</v>
      </c>
      <c r="B1552" s="2" t="s">
        <v>2009</v>
      </c>
      <c r="C1552" s="2" t="s">
        <v>37</v>
      </c>
      <c r="D1552">
        <v>9569</v>
      </c>
      <c r="E1552">
        <v>42717</v>
      </c>
      <c r="F1552">
        <v>2</v>
      </c>
      <c r="G1552" s="2" t="s">
        <v>996</v>
      </c>
      <c r="H1552" s="2" t="s">
        <v>166</v>
      </c>
      <c r="I1552" s="2" t="s">
        <v>167</v>
      </c>
      <c r="J1552" s="2" t="s">
        <v>168</v>
      </c>
      <c r="K1552">
        <v>1</v>
      </c>
      <c r="L1552" s="2" t="s">
        <v>2010</v>
      </c>
      <c r="M1552">
        <v>18</v>
      </c>
      <c r="N1552">
        <v>1139</v>
      </c>
      <c r="O1552">
        <v>143.16999999999999</v>
      </c>
      <c r="P1552">
        <v>184.22</v>
      </c>
      <c r="R1552" s="2" t="s">
        <v>170</v>
      </c>
      <c r="T1552">
        <v>0</v>
      </c>
    </row>
    <row r="1553" spans="1:21" x14ac:dyDescent="0.2">
      <c r="A1553" s="2" t="s">
        <v>43</v>
      </c>
      <c r="B1553" s="2" t="s">
        <v>2011</v>
      </c>
      <c r="C1553" s="2" t="s">
        <v>37</v>
      </c>
      <c r="D1553">
        <v>15620</v>
      </c>
      <c r="E1553">
        <v>15620</v>
      </c>
      <c r="F1553">
        <v>1</v>
      </c>
      <c r="G1553" s="2" t="s">
        <v>357</v>
      </c>
      <c r="H1553" s="2" t="s">
        <v>39</v>
      </c>
      <c r="I1553" s="2" t="s">
        <v>123</v>
      </c>
      <c r="J1553" s="2" t="s">
        <v>124</v>
      </c>
      <c r="K1553">
        <v>1</v>
      </c>
      <c r="L1553" s="2" t="s">
        <v>46</v>
      </c>
      <c r="M1553">
        <v>25</v>
      </c>
      <c r="N1553">
        <v>5790</v>
      </c>
      <c r="O1553">
        <v>694.8</v>
      </c>
      <c r="P1553">
        <v>965</v>
      </c>
      <c r="Q1553" s="2" t="s">
        <v>215</v>
      </c>
      <c r="R1553" s="2" t="s">
        <v>127</v>
      </c>
      <c r="S1553">
        <v>1</v>
      </c>
      <c r="T1553">
        <v>1</v>
      </c>
      <c r="U1553">
        <v>10</v>
      </c>
    </row>
    <row r="1554" spans="1:21" x14ac:dyDescent="0.2">
      <c r="A1554" s="2" t="s">
        <v>43</v>
      </c>
      <c r="B1554" s="2" t="s">
        <v>2012</v>
      </c>
      <c r="C1554" s="2" t="s">
        <v>37</v>
      </c>
      <c r="D1554">
        <v>18399</v>
      </c>
      <c r="E1554">
        <v>18399</v>
      </c>
      <c r="F1554">
        <v>1</v>
      </c>
      <c r="G1554" s="2" t="s">
        <v>457</v>
      </c>
      <c r="H1554" s="2" t="s">
        <v>39</v>
      </c>
      <c r="I1554" s="2" t="s">
        <v>123</v>
      </c>
      <c r="J1554" s="2" t="s">
        <v>124</v>
      </c>
      <c r="K1554">
        <v>1</v>
      </c>
      <c r="L1554" s="2" t="s">
        <v>46</v>
      </c>
      <c r="M1554">
        <v>25</v>
      </c>
      <c r="N1554">
        <v>3220</v>
      </c>
      <c r="O1554">
        <v>386.4</v>
      </c>
      <c r="P1554">
        <v>536.66999999999996</v>
      </c>
      <c r="Q1554" s="2" t="s">
        <v>215</v>
      </c>
      <c r="R1554" s="2" t="s">
        <v>42</v>
      </c>
      <c r="S1554">
        <v>1</v>
      </c>
      <c r="T1554">
        <v>1</v>
      </c>
      <c r="U1554">
        <v>10</v>
      </c>
    </row>
    <row r="1555" spans="1:21" x14ac:dyDescent="0.2">
      <c r="A1555" s="2" t="s">
        <v>76</v>
      </c>
      <c r="B1555" s="2" t="s">
        <v>2013</v>
      </c>
      <c r="C1555" s="2" t="s">
        <v>37</v>
      </c>
      <c r="D1555">
        <v>58198</v>
      </c>
      <c r="E1555">
        <v>56619</v>
      </c>
      <c r="F1555">
        <v>4</v>
      </c>
      <c r="G1555" s="2" t="s">
        <v>1330</v>
      </c>
      <c r="H1555" s="2" t="s">
        <v>166</v>
      </c>
      <c r="I1555" s="2" t="s">
        <v>167</v>
      </c>
      <c r="J1555" s="2" t="s">
        <v>168</v>
      </c>
      <c r="K1555">
        <v>1</v>
      </c>
      <c r="L1555" s="2" t="s">
        <v>284</v>
      </c>
      <c r="M1555">
        <v>18</v>
      </c>
      <c r="N1555">
        <v>296.74</v>
      </c>
      <c r="O1555">
        <v>38.58</v>
      </c>
      <c r="P1555">
        <v>49.46</v>
      </c>
      <c r="R1555" s="2" t="s">
        <v>170</v>
      </c>
      <c r="T1555">
        <v>0</v>
      </c>
    </row>
    <row r="1556" spans="1:21" x14ac:dyDescent="0.2">
      <c r="A1556" s="2" t="s">
        <v>110</v>
      </c>
      <c r="B1556" s="2" t="s">
        <v>2014</v>
      </c>
      <c r="C1556" s="2" t="s">
        <v>37</v>
      </c>
      <c r="D1556">
        <v>30915</v>
      </c>
      <c r="E1556">
        <v>30915</v>
      </c>
      <c r="F1556">
        <v>1</v>
      </c>
      <c r="G1556" s="2" t="s">
        <v>156</v>
      </c>
      <c r="H1556" s="2" t="s">
        <v>39</v>
      </c>
      <c r="I1556" s="2" t="s">
        <v>123</v>
      </c>
      <c r="J1556" s="2" t="s">
        <v>124</v>
      </c>
      <c r="K1556">
        <v>1</v>
      </c>
      <c r="L1556" s="2" t="s">
        <v>73</v>
      </c>
      <c r="M1556">
        <v>13</v>
      </c>
      <c r="N1556">
        <v>4530</v>
      </c>
      <c r="O1556">
        <v>543.6</v>
      </c>
      <c r="P1556">
        <v>755</v>
      </c>
      <c r="Q1556" s="2" t="s">
        <v>215</v>
      </c>
      <c r="R1556" s="2" t="s">
        <v>42</v>
      </c>
      <c r="S1556">
        <v>1</v>
      </c>
      <c r="T1556">
        <v>1</v>
      </c>
      <c r="U1556">
        <v>10</v>
      </c>
    </row>
    <row r="1557" spans="1:21" x14ac:dyDescent="0.2">
      <c r="A1557" s="2" t="s">
        <v>56</v>
      </c>
      <c r="B1557" s="2" t="s">
        <v>2015</v>
      </c>
      <c r="C1557" s="2" t="s">
        <v>37</v>
      </c>
      <c r="D1557">
        <v>9608</v>
      </c>
      <c r="E1557">
        <v>49787</v>
      </c>
      <c r="F1557">
        <v>4</v>
      </c>
      <c r="G1557" s="2" t="s">
        <v>165</v>
      </c>
      <c r="H1557" s="2" t="s">
        <v>166</v>
      </c>
      <c r="I1557" s="2" t="s">
        <v>167</v>
      </c>
      <c r="J1557" s="2" t="s">
        <v>168</v>
      </c>
      <c r="K1557">
        <v>1</v>
      </c>
      <c r="L1557" s="2" t="s">
        <v>632</v>
      </c>
      <c r="M1557">
        <v>13</v>
      </c>
      <c r="N1557">
        <v>590.83000000000004</v>
      </c>
      <c r="O1557">
        <v>70.900000000000006</v>
      </c>
      <c r="P1557">
        <v>98.47</v>
      </c>
      <c r="R1557" s="2" t="s">
        <v>170</v>
      </c>
      <c r="T1557">
        <v>0</v>
      </c>
    </row>
    <row r="1558" spans="1:21" x14ac:dyDescent="0.2">
      <c r="A1558" s="2" t="s">
        <v>59</v>
      </c>
      <c r="B1558" s="2" t="s">
        <v>2016</v>
      </c>
      <c r="C1558" s="2" t="s">
        <v>37</v>
      </c>
      <c r="D1558">
        <v>9608</v>
      </c>
      <c r="E1558">
        <v>62337</v>
      </c>
      <c r="F1558">
        <v>4</v>
      </c>
      <c r="G1558" s="2" t="s">
        <v>2017</v>
      </c>
      <c r="H1558" s="2" t="s">
        <v>166</v>
      </c>
      <c r="I1558" s="2" t="s">
        <v>167</v>
      </c>
      <c r="J1558" s="2" t="s">
        <v>168</v>
      </c>
      <c r="K1558">
        <v>1</v>
      </c>
      <c r="L1558" s="2" t="s">
        <v>632</v>
      </c>
      <c r="M1558">
        <v>13</v>
      </c>
      <c r="N1558">
        <v>967.2</v>
      </c>
      <c r="O1558">
        <v>116.06</v>
      </c>
      <c r="P1558">
        <v>161.19999999999999</v>
      </c>
      <c r="R1558" s="2" t="s">
        <v>170</v>
      </c>
      <c r="T1558">
        <v>0</v>
      </c>
    </row>
    <row r="1559" spans="1:21" x14ac:dyDescent="0.2">
      <c r="A1559" s="2" t="s">
        <v>104</v>
      </c>
      <c r="B1559" s="2" t="s">
        <v>2018</v>
      </c>
      <c r="C1559" s="2" t="s">
        <v>37</v>
      </c>
      <c r="D1559">
        <v>39094</v>
      </c>
      <c r="E1559">
        <v>39094</v>
      </c>
      <c r="F1559">
        <v>1</v>
      </c>
      <c r="G1559" s="2" t="s">
        <v>153</v>
      </c>
      <c r="H1559" s="2" t="s">
        <v>39</v>
      </c>
      <c r="I1559" s="2" t="s">
        <v>123</v>
      </c>
      <c r="J1559" s="2" t="s">
        <v>124</v>
      </c>
      <c r="K1559">
        <v>1</v>
      </c>
      <c r="L1559" s="2" t="s">
        <v>132</v>
      </c>
      <c r="M1559">
        <v>45</v>
      </c>
      <c r="N1559">
        <v>289.19</v>
      </c>
      <c r="O1559">
        <v>43.38</v>
      </c>
      <c r="P1559">
        <v>48.2</v>
      </c>
      <c r="Q1559" s="2" t="s">
        <v>185</v>
      </c>
      <c r="R1559" s="2" t="s">
        <v>42</v>
      </c>
      <c r="S1559">
        <v>1</v>
      </c>
      <c r="T1559">
        <v>1</v>
      </c>
      <c r="U1559">
        <v>10</v>
      </c>
    </row>
    <row r="1560" spans="1:21" x14ac:dyDescent="0.2">
      <c r="A1560" s="2" t="s">
        <v>171</v>
      </c>
      <c r="B1560" s="2" t="s">
        <v>2019</v>
      </c>
      <c r="C1560" s="2" t="s">
        <v>37</v>
      </c>
      <c r="D1560">
        <v>39094</v>
      </c>
      <c r="E1560">
        <v>39094</v>
      </c>
      <c r="F1560">
        <v>1</v>
      </c>
      <c r="G1560" s="2" t="s">
        <v>153</v>
      </c>
      <c r="H1560" s="2" t="s">
        <v>166</v>
      </c>
      <c r="I1560" s="2" t="s">
        <v>167</v>
      </c>
      <c r="J1560" s="2" t="s">
        <v>168</v>
      </c>
      <c r="K1560">
        <v>1</v>
      </c>
      <c r="L1560" s="2" t="s">
        <v>2020</v>
      </c>
      <c r="M1560">
        <v>45</v>
      </c>
      <c r="N1560">
        <v>883.03</v>
      </c>
      <c r="O1560">
        <v>132.44999999999999</v>
      </c>
      <c r="P1560">
        <v>147.16999999999999</v>
      </c>
      <c r="R1560" s="2" t="s">
        <v>170</v>
      </c>
      <c r="T1560">
        <v>0</v>
      </c>
    </row>
    <row r="1561" spans="1:21" x14ac:dyDescent="0.2">
      <c r="A1561" s="2" t="s">
        <v>81</v>
      </c>
      <c r="B1561" s="2" t="s">
        <v>2021</v>
      </c>
      <c r="C1561" s="2" t="s">
        <v>37</v>
      </c>
      <c r="D1561">
        <v>33801</v>
      </c>
      <c r="E1561">
        <v>33801</v>
      </c>
      <c r="F1561">
        <v>4</v>
      </c>
      <c r="G1561" s="2" t="s">
        <v>476</v>
      </c>
      <c r="H1561" s="2" t="s">
        <v>39</v>
      </c>
      <c r="I1561" s="2" t="s">
        <v>123</v>
      </c>
      <c r="J1561" s="2" t="s">
        <v>124</v>
      </c>
      <c r="K1561">
        <v>1</v>
      </c>
      <c r="L1561" s="2" t="s">
        <v>171</v>
      </c>
      <c r="M1561">
        <v>13</v>
      </c>
      <c r="N1561">
        <v>6500</v>
      </c>
      <c r="O1561">
        <v>780</v>
      </c>
      <c r="P1561">
        <v>1083.33</v>
      </c>
      <c r="Q1561" s="2" t="s">
        <v>215</v>
      </c>
      <c r="R1561" s="2" t="s">
        <v>127</v>
      </c>
      <c r="S1561">
        <v>1</v>
      </c>
      <c r="T1561">
        <v>1</v>
      </c>
      <c r="U1561">
        <v>10</v>
      </c>
    </row>
    <row r="1562" spans="1:21" x14ac:dyDescent="0.2">
      <c r="A1562" s="2" t="s">
        <v>104</v>
      </c>
      <c r="B1562" s="2" t="s">
        <v>2022</v>
      </c>
      <c r="C1562" s="2" t="s">
        <v>37</v>
      </c>
      <c r="D1562">
        <v>59490</v>
      </c>
      <c r="E1562">
        <v>65844</v>
      </c>
      <c r="F1562">
        <v>1</v>
      </c>
      <c r="G1562" s="2" t="s">
        <v>784</v>
      </c>
      <c r="H1562" s="2" t="s">
        <v>39</v>
      </c>
      <c r="I1562" s="2" t="s">
        <v>123</v>
      </c>
      <c r="J1562" s="2" t="s">
        <v>124</v>
      </c>
      <c r="K1562">
        <v>1</v>
      </c>
      <c r="L1562" s="2" t="s">
        <v>47</v>
      </c>
      <c r="M1562">
        <v>15</v>
      </c>
      <c r="N1562">
        <v>56366.67</v>
      </c>
      <c r="O1562">
        <v>9394.4500000000007</v>
      </c>
      <c r="P1562">
        <v>9394.44</v>
      </c>
      <c r="Q1562" s="2" t="s">
        <v>185</v>
      </c>
      <c r="R1562" s="2" t="s">
        <v>127</v>
      </c>
      <c r="S1562">
        <v>1</v>
      </c>
      <c r="T1562">
        <v>1</v>
      </c>
      <c r="U1562">
        <v>10</v>
      </c>
    </row>
    <row r="1563" spans="1:21" x14ac:dyDescent="0.2">
      <c r="A1563" s="2" t="s">
        <v>91</v>
      </c>
      <c r="B1563" s="2" t="s">
        <v>2023</v>
      </c>
      <c r="C1563" s="2" t="s">
        <v>37</v>
      </c>
      <c r="D1563">
        <v>23311</v>
      </c>
      <c r="E1563">
        <v>23311</v>
      </c>
      <c r="F1563">
        <v>4</v>
      </c>
      <c r="G1563" s="2" t="s">
        <v>789</v>
      </c>
      <c r="H1563" s="2" t="s">
        <v>157</v>
      </c>
      <c r="I1563" s="2" t="s">
        <v>158</v>
      </c>
      <c r="J1563" s="2" t="s">
        <v>159</v>
      </c>
      <c r="K1563">
        <v>1</v>
      </c>
      <c r="L1563" s="2" t="s">
        <v>59</v>
      </c>
      <c r="M1563">
        <v>18</v>
      </c>
      <c r="N1563">
        <v>5325</v>
      </c>
      <c r="O1563">
        <v>692.25</v>
      </c>
      <c r="P1563">
        <v>887.5</v>
      </c>
      <c r="Q1563" s="2" t="s">
        <v>132</v>
      </c>
      <c r="R1563" s="2" t="s">
        <v>127</v>
      </c>
      <c r="T1563">
        <v>0</v>
      </c>
    </row>
    <row r="1564" spans="1:21" x14ac:dyDescent="0.2">
      <c r="A1564" s="2" t="s">
        <v>35</v>
      </c>
      <c r="B1564" s="2" t="s">
        <v>2024</v>
      </c>
      <c r="C1564" s="2" t="s">
        <v>37</v>
      </c>
      <c r="D1564">
        <v>6795</v>
      </c>
      <c r="E1564">
        <v>58008</v>
      </c>
      <c r="F1564">
        <v>4</v>
      </c>
      <c r="G1564" s="2" t="s">
        <v>187</v>
      </c>
      <c r="H1564" s="2" t="s">
        <v>157</v>
      </c>
      <c r="I1564" s="2" t="s">
        <v>158</v>
      </c>
      <c r="J1564" s="2" t="s">
        <v>159</v>
      </c>
      <c r="K1564">
        <v>1</v>
      </c>
      <c r="L1564" s="2" t="s">
        <v>59</v>
      </c>
      <c r="M1564">
        <v>13</v>
      </c>
      <c r="N1564">
        <v>3700</v>
      </c>
      <c r="O1564">
        <v>444</v>
      </c>
      <c r="P1564">
        <v>616.66</v>
      </c>
      <c r="Q1564" s="2" t="s">
        <v>132</v>
      </c>
      <c r="R1564" s="2" t="s">
        <v>42</v>
      </c>
      <c r="T1564">
        <v>0</v>
      </c>
    </row>
    <row r="1565" spans="1:21" x14ac:dyDescent="0.2">
      <c r="A1565" s="2" t="s">
        <v>171</v>
      </c>
      <c r="B1565" s="2" t="s">
        <v>2025</v>
      </c>
      <c r="C1565" s="2" t="s">
        <v>37</v>
      </c>
      <c r="D1565">
        <v>8381</v>
      </c>
      <c r="E1565">
        <v>34012</v>
      </c>
      <c r="F1565">
        <v>1</v>
      </c>
      <c r="G1565" s="2" t="s">
        <v>1883</v>
      </c>
      <c r="H1565" s="2" t="s">
        <v>166</v>
      </c>
      <c r="I1565" s="2" t="s">
        <v>167</v>
      </c>
      <c r="J1565" s="2" t="s">
        <v>168</v>
      </c>
      <c r="K1565">
        <v>1</v>
      </c>
      <c r="L1565" s="2" t="s">
        <v>248</v>
      </c>
      <c r="M1565">
        <v>18</v>
      </c>
      <c r="N1565">
        <v>725</v>
      </c>
      <c r="O1565">
        <v>94.25</v>
      </c>
      <c r="P1565">
        <v>120.83</v>
      </c>
      <c r="R1565" s="2" t="s">
        <v>170</v>
      </c>
      <c r="T1565">
        <v>0</v>
      </c>
    </row>
    <row r="1566" spans="1:21" x14ac:dyDescent="0.2">
      <c r="A1566" s="2" t="s">
        <v>70</v>
      </c>
      <c r="B1566" s="2" t="s">
        <v>2026</v>
      </c>
      <c r="C1566" s="2" t="s">
        <v>37</v>
      </c>
      <c r="D1566">
        <v>33204</v>
      </c>
      <c r="E1566">
        <v>33204</v>
      </c>
      <c r="F1566">
        <v>4</v>
      </c>
      <c r="G1566" s="2" t="s">
        <v>926</v>
      </c>
      <c r="H1566" s="2" t="s">
        <v>166</v>
      </c>
      <c r="I1566" s="2" t="s">
        <v>167</v>
      </c>
      <c r="J1566" s="2" t="s">
        <v>168</v>
      </c>
      <c r="K1566">
        <v>1</v>
      </c>
      <c r="L1566" s="2" t="s">
        <v>771</v>
      </c>
      <c r="M1566">
        <v>13</v>
      </c>
      <c r="N1566">
        <v>6530</v>
      </c>
      <c r="O1566">
        <v>783.6</v>
      </c>
      <c r="P1566">
        <v>1088.33</v>
      </c>
      <c r="R1566" s="2" t="s">
        <v>170</v>
      </c>
      <c r="T1566">
        <v>0</v>
      </c>
    </row>
    <row r="1567" spans="1:21" x14ac:dyDescent="0.2">
      <c r="A1567" s="2" t="s">
        <v>50</v>
      </c>
      <c r="B1567" s="2" t="s">
        <v>2027</v>
      </c>
      <c r="C1567" s="2" t="s">
        <v>37</v>
      </c>
      <c r="D1567">
        <v>5570</v>
      </c>
      <c r="E1567">
        <v>50554</v>
      </c>
      <c r="F1567">
        <v>4</v>
      </c>
      <c r="G1567" s="2" t="s">
        <v>1282</v>
      </c>
      <c r="H1567" s="2" t="s">
        <v>166</v>
      </c>
      <c r="I1567" s="2" t="s">
        <v>167</v>
      </c>
      <c r="J1567" s="2" t="s">
        <v>168</v>
      </c>
      <c r="K1567">
        <v>1</v>
      </c>
      <c r="L1567" s="2" t="s">
        <v>150</v>
      </c>
      <c r="M1567">
        <v>18</v>
      </c>
      <c r="N1567">
        <v>299.75</v>
      </c>
      <c r="O1567">
        <v>38.97</v>
      </c>
      <c r="P1567">
        <v>50.01</v>
      </c>
      <c r="R1567" s="2" t="s">
        <v>170</v>
      </c>
      <c r="T1567">
        <v>0</v>
      </c>
    </row>
    <row r="1568" spans="1:21" x14ac:dyDescent="0.2">
      <c r="A1568" s="2" t="s">
        <v>120</v>
      </c>
      <c r="B1568" s="2" t="s">
        <v>2028</v>
      </c>
      <c r="C1568" s="2" t="s">
        <v>37</v>
      </c>
      <c r="D1568">
        <v>33801</v>
      </c>
      <c r="E1568">
        <v>33801</v>
      </c>
      <c r="F1568">
        <v>4</v>
      </c>
      <c r="G1568" s="2" t="s">
        <v>476</v>
      </c>
      <c r="H1568" s="2" t="s">
        <v>157</v>
      </c>
      <c r="I1568" s="2" t="s">
        <v>158</v>
      </c>
      <c r="J1568" s="2" t="s">
        <v>159</v>
      </c>
      <c r="K1568">
        <v>1</v>
      </c>
      <c r="L1568" s="2" t="s">
        <v>598</v>
      </c>
      <c r="M1568">
        <v>13</v>
      </c>
      <c r="N1568">
        <v>3100</v>
      </c>
      <c r="O1568">
        <v>372</v>
      </c>
      <c r="P1568">
        <v>516.66999999999996</v>
      </c>
      <c r="Q1568" s="2" t="s">
        <v>215</v>
      </c>
      <c r="R1568" s="2" t="s">
        <v>42</v>
      </c>
      <c r="T1568">
        <v>0</v>
      </c>
    </row>
    <row r="1569" spans="1:21" x14ac:dyDescent="0.2">
      <c r="A1569" s="2" t="s">
        <v>103</v>
      </c>
      <c r="B1569" s="2" t="s">
        <v>2029</v>
      </c>
      <c r="C1569" s="2" t="s">
        <v>37</v>
      </c>
      <c r="D1569">
        <v>5240</v>
      </c>
      <c r="E1569">
        <v>36806</v>
      </c>
      <c r="F1569">
        <v>4</v>
      </c>
      <c r="G1569" s="2" t="s">
        <v>2030</v>
      </c>
      <c r="H1569" s="2" t="s">
        <v>166</v>
      </c>
      <c r="I1569" s="2" t="s">
        <v>167</v>
      </c>
      <c r="J1569" s="2" t="s">
        <v>168</v>
      </c>
      <c r="K1569">
        <v>1</v>
      </c>
      <c r="L1569" s="2" t="s">
        <v>2031</v>
      </c>
      <c r="M1569">
        <v>13</v>
      </c>
      <c r="N1569">
        <v>3232.47</v>
      </c>
      <c r="O1569">
        <v>387.9</v>
      </c>
      <c r="P1569">
        <v>538.75</v>
      </c>
      <c r="R1569" s="2" t="s">
        <v>170</v>
      </c>
      <c r="T1569">
        <v>0</v>
      </c>
    </row>
    <row r="1570" spans="1:21" x14ac:dyDescent="0.2">
      <c r="A1570" s="2" t="s">
        <v>206</v>
      </c>
      <c r="B1570" s="2" t="s">
        <v>2032</v>
      </c>
      <c r="C1570" s="2" t="s">
        <v>37</v>
      </c>
      <c r="D1570">
        <v>9286</v>
      </c>
      <c r="E1570">
        <v>7572</v>
      </c>
      <c r="F1570">
        <v>4</v>
      </c>
      <c r="G1570" s="2" t="s">
        <v>2033</v>
      </c>
      <c r="H1570" s="2" t="s">
        <v>166</v>
      </c>
      <c r="I1570" s="2" t="s">
        <v>167</v>
      </c>
      <c r="J1570" s="2" t="s">
        <v>168</v>
      </c>
      <c r="K1570">
        <v>1</v>
      </c>
      <c r="L1570" s="2" t="s">
        <v>142</v>
      </c>
      <c r="M1570">
        <v>13</v>
      </c>
      <c r="N1570">
        <v>5869.8</v>
      </c>
      <c r="O1570">
        <v>704.38</v>
      </c>
      <c r="P1570">
        <v>978.3</v>
      </c>
      <c r="R1570" s="2" t="s">
        <v>170</v>
      </c>
      <c r="T1570">
        <v>0</v>
      </c>
    </row>
    <row r="1571" spans="1:21" x14ac:dyDescent="0.2">
      <c r="A1571" s="2" t="s">
        <v>73</v>
      </c>
      <c r="B1571" s="2" t="s">
        <v>2034</v>
      </c>
      <c r="C1571" s="2" t="s">
        <v>37</v>
      </c>
      <c r="D1571">
        <v>6795</v>
      </c>
      <c r="E1571">
        <v>62088</v>
      </c>
      <c r="F1571">
        <v>0</v>
      </c>
      <c r="G1571" s="2" t="s">
        <v>2035</v>
      </c>
      <c r="H1571" s="2" t="s">
        <v>166</v>
      </c>
      <c r="I1571" s="2" t="s">
        <v>167</v>
      </c>
      <c r="J1571" s="2" t="s">
        <v>168</v>
      </c>
      <c r="K1571">
        <v>1</v>
      </c>
      <c r="L1571" s="2" t="s">
        <v>103</v>
      </c>
      <c r="M1571">
        <v>108</v>
      </c>
      <c r="N1571">
        <v>555</v>
      </c>
      <c r="O1571">
        <v>59.94</v>
      </c>
      <c r="P1571">
        <v>92.5</v>
      </c>
      <c r="R1571" s="2" t="s">
        <v>170</v>
      </c>
      <c r="T1571">
        <v>0</v>
      </c>
    </row>
    <row r="1572" spans="1:21" x14ac:dyDescent="0.2">
      <c r="A1572" s="2" t="s">
        <v>50</v>
      </c>
      <c r="B1572" s="2" t="s">
        <v>2036</v>
      </c>
      <c r="C1572" s="2" t="s">
        <v>37</v>
      </c>
      <c r="D1572">
        <v>8540</v>
      </c>
      <c r="E1572">
        <v>37755</v>
      </c>
      <c r="F1572">
        <v>1</v>
      </c>
      <c r="G1572" s="2" t="s">
        <v>69</v>
      </c>
      <c r="H1572" s="2" t="s">
        <v>166</v>
      </c>
      <c r="I1572" s="2" t="s">
        <v>167</v>
      </c>
      <c r="J1572" s="2" t="s">
        <v>168</v>
      </c>
      <c r="K1572">
        <v>1</v>
      </c>
      <c r="L1572" s="2" t="s">
        <v>63</v>
      </c>
      <c r="M1572">
        <v>102</v>
      </c>
      <c r="N1572">
        <v>6200</v>
      </c>
      <c r="O1572">
        <v>620</v>
      </c>
      <c r="P1572">
        <v>1033.33</v>
      </c>
      <c r="R1572" s="2" t="s">
        <v>170</v>
      </c>
      <c r="T1572">
        <v>0</v>
      </c>
    </row>
    <row r="1573" spans="1:21" x14ac:dyDescent="0.2">
      <c r="A1573" s="2" t="s">
        <v>206</v>
      </c>
      <c r="B1573" s="2" t="s">
        <v>2037</v>
      </c>
      <c r="C1573" s="2" t="s">
        <v>37</v>
      </c>
      <c r="D1573">
        <v>9608</v>
      </c>
      <c r="E1573">
        <v>51044</v>
      </c>
      <c r="F1573">
        <v>4</v>
      </c>
      <c r="G1573" s="2" t="s">
        <v>818</v>
      </c>
      <c r="H1573" s="2" t="s">
        <v>166</v>
      </c>
      <c r="I1573" s="2" t="s">
        <v>167</v>
      </c>
      <c r="J1573" s="2" t="s">
        <v>168</v>
      </c>
      <c r="K1573">
        <v>1</v>
      </c>
      <c r="L1573" s="2" t="s">
        <v>169</v>
      </c>
      <c r="M1573">
        <v>13</v>
      </c>
      <c r="N1573">
        <v>2038</v>
      </c>
      <c r="O1573">
        <v>244.56</v>
      </c>
      <c r="P1573">
        <v>339.67</v>
      </c>
      <c r="R1573" s="2" t="s">
        <v>170</v>
      </c>
      <c r="T1573">
        <v>0</v>
      </c>
    </row>
    <row r="1574" spans="1:21" x14ac:dyDescent="0.2">
      <c r="A1574" s="2" t="s">
        <v>53</v>
      </c>
      <c r="B1574" s="2" t="s">
        <v>2038</v>
      </c>
      <c r="C1574" s="2" t="s">
        <v>37</v>
      </c>
      <c r="D1574">
        <v>9608</v>
      </c>
      <c r="E1574">
        <v>51044</v>
      </c>
      <c r="F1574">
        <v>4</v>
      </c>
      <c r="G1574" s="2" t="s">
        <v>818</v>
      </c>
      <c r="H1574" s="2" t="s">
        <v>166</v>
      </c>
      <c r="I1574" s="2" t="s">
        <v>167</v>
      </c>
      <c r="J1574" s="2" t="s">
        <v>168</v>
      </c>
      <c r="K1574">
        <v>1</v>
      </c>
      <c r="L1574" s="2" t="s">
        <v>56</v>
      </c>
      <c r="M1574">
        <v>13</v>
      </c>
      <c r="N1574">
        <v>860.88</v>
      </c>
      <c r="O1574">
        <v>103.31</v>
      </c>
      <c r="P1574">
        <v>143.47999999999999</v>
      </c>
      <c r="R1574" s="2" t="s">
        <v>170</v>
      </c>
      <c r="T1574">
        <v>0</v>
      </c>
    </row>
    <row r="1575" spans="1:21" x14ac:dyDescent="0.2">
      <c r="A1575" s="2" t="s">
        <v>132</v>
      </c>
      <c r="B1575" s="2" t="s">
        <v>2039</v>
      </c>
      <c r="C1575" s="2" t="s">
        <v>37</v>
      </c>
      <c r="D1575">
        <v>6240</v>
      </c>
      <c r="E1575">
        <v>23817</v>
      </c>
      <c r="F1575">
        <v>1</v>
      </c>
      <c r="G1575" s="2" t="s">
        <v>1293</v>
      </c>
      <c r="H1575" s="2" t="s">
        <v>39</v>
      </c>
      <c r="I1575" s="2" t="s">
        <v>123</v>
      </c>
      <c r="J1575" s="2" t="s">
        <v>124</v>
      </c>
      <c r="K1575">
        <v>1</v>
      </c>
      <c r="L1575" s="2" t="s">
        <v>598</v>
      </c>
      <c r="M1575">
        <v>13</v>
      </c>
      <c r="N1575">
        <v>969</v>
      </c>
      <c r="O1575">
        <v>116.28</v>
      </c>
      <c r="P1575">
        <v>161.5</v>
      </c>
      <c r="Q1575" s="2" t="s">
        <v>185</v>
      </c>
      <c r="R1575" s="2" t="s">
        <v>42</v>
      </c>
      <c r="S1575">
        <v>1</v>
      </c>
      <c r="T1575">
        <v>1</v>
      </c>
      <c r="U1575">
        <v>10</v>
      </c>
    </row>
    <row r="1576" spans="1:21" x14ac:dyDescent="0.2">
      <c r="A1576" s="2" t="s">
        <v>50</v>
      </c>
      <c r="B1576" s="2" t="s">
        <v>2040</v>
      </c>
      <c r="C1576" s="2" t="s">
        <v>37</v>
      </c>
      <c r="D1576">
        <v>64765</v>
      </c>
      <c r="E1576">
        <v>64765</v>
      </c>
      <c r="F1576">
        <v>4</v>
      </c>
      <c r="G1576" s="2" t="s">
        <v>1561</v>
      </c>
      <c r="H1576" s="2" t="s">
        <v>39</v>
      </c>
      <c r="I1576" s="2" t="s">
        <v>123</v>
      </c>
      <c r="J1576" s="2" t="s">
        <v>124</v>
      </c>
      <c r="K1576">
        <v>1</v>
      </c>
      <c r="L1576" s="2" t="s">
        <v>56</v>
      </c>
      <c r="M1576">
        <v>15</v>
      </c>
      <c r="N1576">
        <v>31924</v>
      </c>
      <c r="O1576">
        <v>5320.67</v>
      </c>
      <c r="P1576">
        <v>5320.67</v>
      </c>
      <c r="Q1576" s="2" t="s">
        <v>185</v>
      </c>
      <c r="R1576" s="2" t="s">
        <v>127</v>
      </c>
      <c r="S1576">
        <v>1</v>
      </c>
      <c r="T1576">
        <v>1</v>
      </c>
      <c r="U1576">
        <v>10</v>
      </c>
    </row>
    <row r="1577" spans="1:21" x14ac:dyDescent="0.2">
      <c r="A1577" s="2" t="s">
        <v>80</v>
      </c>
      <c r="B1577" s="2" t="s">
        <v>2041</v>
      </c>
      <c r="C1577" s="2" t="s">
        <v>37</v>
      </c>
      <c r="D1577">
        <v>8941</v>
      </c>
      <c r="E1577">
        <v>43142</v>
      </c>
      <c r="F1577">
        <v>1</v>
      </c>
      <c r="G1577" s="2" t="s">
        <v>1715</v>
      </c>
      <c r="H1577" s="2" t="s">
        <v>166</v>
      </c>
      <c r="I1577" s="2" t="s">
        <v>167</v>
      </c>
      <c r="J1577" s="2" t="s">
        <v>168</v>
      </c>
      <c r="K1577">
        <v>1</v>
      </c>
      <c r="L1577" s="2" t="s">
        <v>2042</v>
      </c>
      <c r="M1577">
        <v>13</v>
      </c>
      <c r="N1577">
        <v>2880</v>
      </c>
      <c r="O1577">
        <v>345.6</v>
      </c>
      <c r="P1577">
        <v>480</v>
      </c>
      <c r="R1577" s="2" t="s">
        <v>170</v>
      </c>
      <c r="T1577">
        <v>0</v>
      </c>
    </row>
    <row r="1578" spans="1:21" x14ac:dyDescent="0.2">
      <c r="A1578" s="2" t="s">
        <v>59</v>
      </c>
      <c r="B1578" s="2" t="s">
        <v>2043</v>
      </c>
      <c r="C1578" s="2" t="s">
        <v>37</v>
      </c>
      <c r="D1578">
        <v>65898</v>
      </c>
      <c r="E1578">
        <v>65899</v>
      </c>
      <c r="F1578">
        <v>4</v>
      </c>
      <c r="G1578" s="2" t="s">
        <v>2044</v>
      </c>
      <c r="H1578" s="2" t="s">
        <v>166</v>
      </c>
      <c r="I1578" s="2" t="s">
        <v>167</v>
      </c>
      <c r="J1578" s="2" t="s">
        <v>168</v>
      </c>
      <c r="K1578">
        <v>1</v>
      </c>
      <c r="L1578" s="2" t="s">
        <v>2045</v>
      </c>
      <c r="M1578">
        <v>13</v>
      </c>
      <c r="N1578">
        <v>3080.75</v>
      </c>
      <c r="O1578">
        <v>369.69</v>
      </c>
      <c r="P1578">
        <v>513.46</v>
      </c>
      <c r="R1578" s="2" t="s">
        <v>170</v>
      </c>
      <c r="T1578">
        <v>0</v>
      </c>
    </row>
    <row r="1579" spans="1:21" x14ac:dyDescent="0.2">
      <c r="A1579" s="2" t="s">
        <v>147</v>
      </c>
      <c r="B1579" s="2" t="s">
        <v>2046</v>
      </c>
      <c r="C1579" s="2" t="s">
        <v>37</v>
      </c>
      <c r="D1579">
        <v>65898</v>
      </c>
      <c r="E1579">
        <v>65899</v>
      </c>
      <c r="F1579">
        <v>4</v>
      </c>
      <c r="G1579" s="2" t="s">
        <v>2044</v>
      </c>
      <c r="H1579" s="2" t="s">
        <v>166</v>
      </c>
      <c r="I1579" s="2" t="s">
        <v>167</v>
      </c>
      <c r="J1579" s="2" t="s">
        <v>168</v>
      </c>
      <c r="K1579">
        <v>1</v>
      </c>
      <c r="L1579" s="2" t="s">
        <v>2045</v>
      </c>
      <c r="M1579">
        <v>13</v>
      </c>
      <c r="N1579">
        <v>655</v>
      </c>
      <c r="O1579">
        <v>78.599999999999994</v>
      </c>
      <c r="P1579">
        <v>109.17</v>
      </c>
      <c r="R1579" s="2" t="s">
        <v>170</v>
      </c>
      <c r="T1579">
        <v>0</v>
      </c>
    </row>
    <row r="1580" spans="1:21" x14ac:dyDescent="0.2">
      <c r="A1580" s="2" t="s">
        <v>73</v>
      </c>
      <c r="B1580" s="2" t="s">
        <v>2047</v>
      </c>
      <c r="C1580" s="2" t="s">
        <v>37</v>
      </c>
      <c r="D1580">
        <v>15736</v>
      </c>
      <c r="E1580">
        <v>15736</v>
      </c>
      <c r="F1580">
        <v>4</v>
      </c>
      <c r="G1580" s="2" t="s">
        <v>2048</v>
      </c>
      <c r="H1580" s="2" t="s">
        <v>166</v>
      </c>
      <c r="I1580" s="2" t="s">
        <v>167</v>
      </c>
      <c r="J1580" s="2" t="s">
        <v>168</v>
      </c>
      <c r="K1580">
        <v>1</v>
      </c>
      <c r="L1580" s="2" t="s">
        <v>2045</v>
      </c>
      <c r="M1580">
        <v>24</v>
      </c>
      <c r="N1580">
        <v>1390</v>
      </c>
      <c r="O1580">
        <v>150.12</v>
      </c>
      <c r="P1580">
        <v>231.67</v>
      </c>
      <c r="R1580" s="2" t="s">
        <v>170</v>
      </c>
      <c r="T1580">
        <v>0</v>
      </c>
    </row>
    <row r="1581" spans="1:21" x14ac:dyDescent="0.2">
      <c r="A1581" s="2" t="s">
        <v>233</v>
      </c>
      <c r="B1581" s="2" t="s">
        <v>2049</v>
      </c>
      <c r="C1581" s="2" t="s">
        <v>37</v>
      </c>
      <c r="D1581">
        <v>27609</v>
      </c>
      <c r="E1581">
        <v>27609</v>
      </c>
      <c r="F1581">
        <v>2</v>
      </c>
      <c r="G1581" s="2" t="s">
        <v>101</v>
      </c>
      <c r="H1581" s="2" t="s">
        <v>166</v>
      </c>
      <c r="I1581" s="2" t="s">
        <v>167</v>
      </c>
      <c r="J1581" s="2" t="s">
        <v>168</v>
      </c>
      <c r="K1581">
        <v>1</v>
      </c>
      <c r="L1581" s="2" t="s">
        <v>233</v>
      </c>
      <c r="N1581">
        <v>423</v>
      </c>
      <c r="O1581">
        <v>45.68</v>
      </c>
      <c r="P1581">
        <v>0</v>
      </c>
      <c r="R1581" s="2" t="s">
        <v>170</v>
      </c>
      <c r="T1581">
        <v>0</v>
      </c>
    </row>
    <row r="1582" spans="1:21" x14ac:dyDescent="0.2">
      <c r="A1582" s="2" t="s">
        <v>76</v>
      </c>
      <c r="B1582" s="2" t="s">
        <v>2050</v>
      </c>
      <c r="C1582" s="2" t="s">
        <v>37</v>
      </c>
      <c r="D1582">
        <v>8831</v>
      </c>
      <c r="E1582">
        <v>41695</v>
      </c>
      <c r="F1582">
        <v>1</v>
      </c>
      <c r="G1582" s="2" t="s">
        <v>780</v>
      </c>
      <c r="H1582" s="2" t="s">
        <v>166</v>
      </c>
      <c r="I1582" s="2" t="s">
        <v>167</v>
      </c>
      <c r="J1582" s="2" t="s">
        <v>168</v>
      </c>
      <c r="K1582">
        <v>1</v>
      </c>
      <c r="L1582" s="2" t="s">
        <v>103</v>
      </c>
      <c r="M1582">
        <v>13</v>
      </c>
      <c r="N1582">
        <v>465</v>
      </c>
      <c r="O1582">
        <v>55.8</v>
      </c>
      <c r="P1582">
        <v>77.5</v>
      </c>
      <c r="R1582" s="2" t="s">
        <v>170</v>
      </c>
      <c r="T1582">
        <v>0</v>
      </c>
    </row>
    <row r="1583" spans="1:21" x14ac:dyDescent="0.2">
      <c r="A1583" s="2" t="s">
        <v>53</v>
      </c>
      <c r="B1583" s="2" t="s">
        <v>2051</v>
      </c>
      <c r="C1583" s="2" t="s">
        <v>37</v>
      </c>
      <c r="D1583">
        <v>50987</v>
      </c>
      <c r="E1583">
        <v>50987</v>
      </c>
      <c r="F1583">
        <v>4</v>
      </c>
      <c r="G1583" s="2" t="s">
        <v>909</v>
      </c>
      <c r="H1583" s="2" t="s">
        <v>157</v>
      </c>
      <c r="I1583" s="2" t="s">
        <v>158</v>
      </c>
      <c r="J1583" s="2" t="s">
        <v>159</v>
      </c>
      <c r="K1583">
        <v>1</v>
      </c>
      <c r="L1583" s="2" t="s">
        <v>1188</v>
      </c>
      <c r="M1583">
        <v>13</v>
      </c>
      <c r="N1583">
        <v>900</v>
      </c>
      <c r="O1583">
        <v>108</v>
      </c>
      <c r="P1583">
        <v>150</v>
      </c>
      <c r="Q1583" s="2" t="s">
        <v>345</v>
      </c>
      <c r="R1583" s="2" t="s">
        <v>42</v>
      </c>
      <c r="T1583">
        <v>0</v>
      </c>
    </row>
    <row r="1584" spans="1:21" x14ac:dyDescent="0.2">
      <c r="A1584" s="2" t="s">
        <v>47</v>
      </c>
      <c r="B1584" s="2" t="s">
        <v>2052</v>
      </c>
      <c r="C1584" s="2" t="s">
        <v>37</v>
      </c>
      <c r="D1584">
        <v>50987</v>
      </c>
      <c r="E1584">
        <v>50987</v>
      </c>
      <c r="F1584">
        <v>4</v>
      </c>
      <c r="G1584" s="2" t="s">
        <v>909</v>
      </c>
      <c r="H1584" s="2" t="s">
        <v>157</v>
      </c>
      <c r="I1584" s="2" t="s">
        <v>158</v>
      </c>
      <c r="J1584" s="2" t="s">
        <v>159</v>
      </c>
      <c r="K1584">
        <v>1</v>
      </c>
      <c r="L1584" s="2" t="s">
        <v>1188</v>
      </c>
      <c r="M1584">
        <v>13</v>
      </c>
      <c r="N1584">
        <v>1935</v>
      </c>
      <c r="O1584">
        <v>232.2</v>
      </c>
      <c r="P1584">
        <v>322.5</v>
      </c>
      <c r="Q1584" s="2" t="s">
        <v>345</v>
      </c>
      <c r="R1584" s="2" t="s">
        <v>42</v>
      </c>
      <c r="T1584">
        <v>0</v>
      </c>
    </row>
    <row r="1585" spans="1:21" x14ac:dyDescent="0.2">
      <c r="A1585" s="2" t="s">
        <v>35</v>
      </c>
      <c r="B1585" s="2" t="s">
        <v>2053</v>
      </c>
      <c r="C1585" s="2" t="s">
        <v>37</v>
      </c>
      <c r="D1585">
        <v>3441</v>
      </c>
      <c r="E1585">
        <v>33233</v>
      </c>
      <c r="F1585">
        <v>1</v>
      </c>
      <c r="G1585" s="2" t="s">
        <v>2054</v>
      </c>
      <c r="H1585" s="2" t="s">
        <v>166</v>
      </c>
      <c r="I1585" s="2" t="s">
        <v>167</v>
      </c>
      <c r="J1585" s="2" t="s">
        <v>168</v>
      </c>
      <c r="K1585">
        <v>1</v>
      </c>
      <c r="L1585" s="2" t="s">
        <v>1287</v>
      </c>
      <c r="M1585">
        <v>13</v>
      </c>
      <c r="N1585">
        <v>745</v>
      </c>
      <c r="O1585">
        <v>89.4</v>
      </c>
      <c r="P1585">
        <v>124.17</v>
      </c>
      <c r="R1585" s="2" t="s">
        <v>170</v>
      </c>
      <c r="T1585">
        <v>0</v>
      </c>
    </row>
    <row r="1586" spans="1:21" x14ac:dyDescent="0.2">
      <c r="A1586" s="2" t="s">
        <v>43</v>
      </c>
      <c r="B1586" s="2" t="s">
        <v>2055</v>
      </c>
      <c r="C1586" s="2" t="s">
        <v>37</v>
      </c>
      <c r="D1586">
        <v>6750</v>
      </c>
      <c r="E1586">
        <v>25109</v>
      </c>
      <c r="F1586">
        <v>4</v>
      </c>
      <c r="G1586" s="2" t="s">
        <v>963</v>
      </c>
      <c r="H1586" s="2" t="s">
        <v>166</v>
      </c>
      <c r="I1586" s="2" t="s">
        <v>167</v>
      </c>
      <c r="J1586" s="2" t="s">
        <v>168</v>
      </c>
      <c r="K1586">
        <v>1</v>
      </c>
      <c r="L1586" s="2" t="s">
        <v>53</v>
      </c>
      <c r="M1586">
        <v>45</v>
      </c>
      <c r="N1586">
        <v>369.99</v>
      </c>
      <c r="O1586">
        <v>55.5</v>
      </c>
      <c r="P1586">
        <v>61.67</v>
      </c>
      <c r="R1586" s="2" t="s">
        <v>170</v>
      </c>
      <c r="T1586">
        <v>0</v>
      </c>
    </row>
    <row r="1587" spans="1:21" x14ac:dyDescent="0.2">
      <c r="A1587" s="2" t="s">
        <v>104</v>
      </c>
      <c r="B1587" s="2" t="s">
        <v>2056</v>
      </c>
      <c r="C1587" s="2" t="s">
        <v>37</v>
      </c>
      <c r="D1587">
        <v>34915</v>
      </c>
      <c r="E1587">
        <v>43087</v>
      </c>
      <c r="F1587">
        <v>4</v>
      </c>
      <c r="G1587" s="2" t="s">
        <v>2057</v>
      </c>
      <c r="H1587" s="2" t="s">
        <v>166</v>
      </c>
      <c r="I1587" s="2" t="s">
        <v>167</v>
      </c>
      <c r="J1587" s="2" t="s">
        <v>168</v>
      </c>
      <c r="K1587">
        <v>1</v>
      </c>
      <c r="L1587" s="2" t="s">
        <v>2058</v>
      </c>
      <c r="M1587">
        <v>13</v>
      </c>
      <c r="N1587">
        <v>333.29</v>
      </c>
      <c r="O1587">
        <v>25.77</v>
      </c>
      <c r="P1587">
        <v>37.46</v>
      </c>
      <c r="R1587" s="2" t="s">
        <v>170</v>
      </c>
      <c r="T1587">
        <v>0</v>
      </c>
    </row>
    <row r="1588" spans="1:21" x14ac:dyDescent="0.2">
      <c r="A1588" s="2" t="s">
        <v>63</v>
      </c>
      <c r="B1588" s="2" t="s">
        <v>2059</v>
      </c>
      <c r="C1588" s="2" t="s">
        <v>37</v>
      </c>
      <c r="D1588">
        <v>8831</v>
      </c>
      <c r="E1588">
        <v>41695</v>
      </c>
      <c r="F1588">
        <v>4</v>
      </c>
      <c r="G1588" s="2" t="s">
        <v>780</v>
      </c>
      <c r="H1588" s="2" t="s">
        <v>166</v>
      </c>
      <c r="I1588" s="2" t="s">
        <v>167</v>
      </c>
      <c r="J1588" s="2" t="s">
        <v>168</v>
      </c>
      <c r="K1588">
        <v>1</v>
      </c>
      <c r="L1588" s="2" t="s">
        <v>120</v>
      </c>
      <c r="M1588">
        <v>13</v>
      </c>
      <c r="N1588">
        <v>1896</v>
      </c>
      <c r="O1588">
        <v>227.52</v>
      </c>
      <c r="P1588">
        <v>316</v>
      </c>
      <c r="R1588" s="2" t="s">
        <v>170</v>
      </c>
      <c r="T1588">
        <v>0</v>
      </c>
    </row>
    <row r="1589" spans="1:21" x14ac:dyDescent="0.2">
      <c r="A1589" s="2" t="s">
        <v>132</v>
      </c>
      <c r="B1589" s="2" t="s">
        <v>2060</v>
      </c>
      <c r="C1589" s="2" t="s">
        <v>37</v>
      </c>
      <c r="D1589">
        <v>61104</v>
      </c>
      <c r="E1589">
        <v>61105</v>
      </c>
      <c r="F1589">
        <v>4</v>
      </c>
      <c r="G1589" s="2" t="s">
        <v>1934</v>
      </c>
      <c r="H1589" s="2" t="s">
        <v>166</v>
      </c>
      <c r="I1589" s="2" t="s">
        <v>167</v>
      </c>
      <c r="J1589" s="2" t="s">
        <v>168</v>
      </c>
      <c r="K1589">
        <v>1</v>
      </c>
      <c r="L1589" s="2" t="s">
        <v>191</v>
      </c>
      <c r="M1589">
        <v>13</v>
      </c>
      <c r="N1589">
        <v>604.5</v>
      </c>
      <c r="O1589">
        <v>72.540000000000006</v>
      </c>
      <c r="P1589">
        <v>100.75</v>
      </c>
      <c r="R1589" s="2" t="s">
        <v>170</v>
      </c>
      <c r="T1589">
        <v>0</v>
      </c>
    </row>
    <row r="1590" spans="1:21" x14ac:dyDescent="0.2">
      <c r="A1590" s="2" t="s">
        <v>171</v>
      </c>
      <c r="B1590" s="2" t="s">
        <v>2061</v>
      </c>
      <c r="C1590" s="2" t="s">
        <v>37</v>
      </c>
      <c r="D1590">
        <v>27613</v>
      </c>
      <c r="E1590">
        <v>27613</v>
      </c>
      <c r="F1590">
        <v>1</v>
      </c>
      <c r="G1590" s="2" t="s">
        <v>101</v>
      </c>
      <c r="H1590" s="2" t="s">
        <v>166</v>
      </c>
      <c r="I1590" s="2" t="s">
        <v>167</v>
      </c>
      <c r="J1590" s="2" t="s">
        <v>168</v>
      </c>
      <c r="K1590">
        <v>1</v>
      </c>
      <c r="L1590" s="2" t="s">
        <v>53</v>
      </c>
      <c r="N1590">
        <v>214.9</v>
      </c>
      <c r="O1590">
        <v>24.64</v>
      </c>
      <c r="P1590">
        <v>0</v>
      </c>
      <c r="R1590" s="2" t="s">
        <v>170</v>
      </c>
      <c r="T1590">
        <v>0</v>
      </c>
    </row>
    <row r="1591" spans="1:21" x14ac:dyDescent="0.2">
      <c r="A1591" s="2" t="s">
        <v>171</v>
      </c>
      <c r="B1591" s="2" t="s">
        <v>2062</v>
      </c>
      <c r="C1591" s="2" t="s">
        <v>37</v>
      </c>
      <c r="D1591">
        <v>8636</v>
      </c>
      <c r="E1591">
        <v>39657</v>
      </c>
      <c r="F1591">
        <v>4</v>
      </c>
      <c r="G1591" s="2" t="s">
        <v>1432</v>
      </c>
      <c r="H1591" s="2" t="s">
        <v>166</v>
      </c>
      <c r="I1591" s="2" t="s">
        <v>167</v>
      </c>
      <c r="J1591" s="2" t="s">
        <v>168</v>
      </c>
      <c r="K1591">
        <v>1</v>
      </c>
      <c r="L1591" s="2" t="s">
        <v>206</v>
      </c>
      <c r="M1591">
        <v>13</v>
      </c>
      <c r="N1591">
        <v>610</v>
      </c>
      <c r="O1591">
        <v>73.2</v>
      </c>
      <c r="P1591">
        <v>101.66</v>
      </c>
      <c r="R1591" s="2" t="s">
        <v>170</v>
      </c>
      <c r="T1591">
        <v>0</v>
      </c>
    </row>
    <row r="1592" spans="1:21" x14ac:dyDescent="0.2">
      <c r="A1592" s="2" t="s">
        <v>80</v>
      </c>
      <c r="B1592" s="2" t="s">
        <v>2063</v>
      </c>
      <c r="C1592" s="2" t="s">
        <v>37</v>
      </c>
      <c r="D1592">
        <v>61104</v>
      </c>
      <c r="E1592">
        <v>61106</v>
      </c>
      <c r="F1592">
        <v>4</v>
      </c>
      <c r="G1592" s="2" t="s">
        <v>1299</v>
      </c>
      <c r="H1592" s="2" t="s">
        <v>166</v>
      </c>
      <c r="I1592" s="2" t="s">
        <v>167</v>
      </c>
      <c r="J1592" s="2" t="s">
        <v>168</v>
      </c>
      <c r="K1592">
        <v>1</v>
      </c>
      <c r="L1592" s="2" t="s">
        <v>150</v>
      </c>
      <c r="M1592">
        <v>13</v>
      </c>
      <c r="N1592">
        <v>306.7</v>
      </c>
      <c r="O1592">
        <v>36.799999999999997</v>
      </c>
      <c r="P1592">
        <v>51.12</v>
      </c>
      <c r="R1592" s="2" t="s">
        <v>170</v>
      </c>
      <c r="T1592">
        <v>0</v>
      </c>
    </row>
    <row r="1593" spans="1:21" x14ac:dyDescent="0.2">
      <c r="A1593" s="2" t="s">
        <v>80</v>
      </c>
      <c r="B1593" s="2" t="s">
        <v>2064</v>
      </c>
      <c r="C1593" s="2" t="s">
        <v>37</v>
      </c>
      <c r="D1593">
        <v>61104</v>
      </c>
      <c r="E1593">
        <v>61106</v>
      </c>
      <c r="F1593">
        <v>4</v>
      </c>
      <c r="G1593" s="2" t="s">
        <v>1299</v>
      </c>
      <c r="H1593" s="2" t="s">
        <v>166</v>
      </c>
      <c r="I1593" s="2" t="s">
        <v>167</v>
      </c>
      <c r="J1593" s="2" t="s">
        <v>168</v>
      </c>
      <c r="K1593">
        <v>1</v>
      </c>
      <c r="L1593" s="2" t="s">
        <v>47</v>
      </c>
      <c r="M1593">
        <v>13</v>
      </c>
      <c r="N1593">
        <v>176</v>
      </c>
      <c r="O1593">
        <v>21.12</v>
      </c>
      <c r="P1593">
        <v>29.33</v>
      </c>
      <c r="R1593" s="2" t="s">
        <v>170</v>
      </c>
      <c r="T1593">
        <v>0</v>
      </c>
    </row>
    <row r="1594" spans="1:21" x14ac:dyDescent="0.2">
      <c r="A1594" s="2" t="s">
        <v>63</v>
      </c>
      <c r="B1594" s="2" t="s">
        <v>2065</v>
      </c>
      <c r="C1594" s="2" t="s">
        <v>37</v>
      </c>
      <c r="D1594">
        <v>1315</v>
      </c>
      <c r="E1594">
        <v>41211</v>
      </c>
      <c r="F1594">
        <v>4</v>
      </c>
      <c r="G1594" s="2" t="s">
        <v>2066</v>
      </c>
      <c r="H1594" s="2" t="s">
        <v>166</v>
      </c>
      <c r="I1594" s="2" t="s">
        <v>167</v>
      </c>
      <c r="J1594" s="2" t="s">
        <v>168</v>
      </c>
      <c r="K1594">
        <v>1</v>
      </c>
      <c r="L1594" s="2" t="s">
        <v>2067</v>
      </c>
      <c r="M1594">
        <v>13</v>
      </c>
      <c r="N1594">
        <v>381.93</v>
      </c>
      <c r="O1594">
        <v>45.83</v>
      </c>
      <c r="P1594">
        <v>63.67</v>
      </c>
      <c r="R1594" s="2" t="s">
        <v>170</v>
      </c>
      <c r="T1594">
        <v>0</v>
      </c>
    </row>
    <row r="1595" spans="1:21" x14ac:dyDescent="0.2">
      <c r="A1595" s="2" t="s">
        <v>43</v>
      </c>
      <c r="B1595" s="2" t="s">
        <v>2068</v>
      </c>
      <c r="C1595" s="2" t="s">
        <v>37</v>
      </c>
      <c r="D1595">
        <v>8636</v>
      </c>
      <c r="E1595">
        <v>38908</v>
      </c>
      <c r="F1595">
        <v>4</v>
      </c>
      <c r="G1595" s="2" t="s">
        <v>2069</v>
      </c>
      <c r="H1595" s="2" t="s">
        <v>166</v>
      </c>
      <c r="I1595" s="2" t="s">
        <v>167</v>
      </c>
      <c r="J1595" s="2" t="s">
        <v>168</v>
      </c>
      <c r="K1595">
        <v>1</v>
      </c>
      <c r="L1595" s="2" t="s">
        <v>2067</v>
      </c>
      <c r="M1595">
        <v>13</v>
      </c>
      <c r="N1595">
        <v>1100</v>
      </c>
      <c r="O1595">
        <v>132</v>
      </c>
      <c r="P1595">
        <v>183.34</v>
      </c>
      <c r="R1595" s="2" t="s">
        <v>170</v>
      </c>
      <c r="T1595">
        <v>0</v>
      </c>
    </row>
    <row r="1596" spans="1:21" x14ac:dyDescent="0.2">
      <c r="A1596" s="2" t="s">
        <v>233</v>
      </c>
      <c r="B1596" s="2" t="s">
        <v>2070</v>
      </c>
      <c r="C1596" s="2" t="s">
        <v>37</v>
      </c>
      <c r="D1596">
        <v>9243</v>
      </c>
      <c r="E1596">
        <v>45457</v>
      </c>
      <c r="F1596">
        <v>4</v>
      </c>
      <c r="G1596" s="2" t="s">
        <v>2071</v>
      </c>
      <c r="H1596" s="2" t="s">
        <v>166</v>
      </c>
      <c r="I1596" s="2" t="s">
        <v>167</v>
      </c>
      <c r="J1596" s="2" t="s">
        <v>168</v>
      </c>
      <c r="K1596">
        <v>1</v>
      </c>
      <c r="L1596" s="2" t="s">
        <v>2067</v>
      </c>
      <c r="M1596">
        <v>13</v>
      </c>
      <c r="N1596">
        <v>775</v>
      </c>
      <c r="O1596">
        <v>93</v>
      </c>
      <c r="P1596">
        <v>129.16999999999999</v>
      </c>
      <c r="R1596" s="2" t="s">
        <v>170</v>
      </c>
      <c r="T1596">
        <v>0</v>
      </c>
    </row>
    <row r="1597" spans="1:21" x14ac:dyDescent="0.2">
      <c r="A1597" s="2" t="s">
        <v>56</v>
      </c>
      <c r="B1597" s="2" t="s">
        <v>2072</v>
      </c>
      <c r="C1597" s="2" t="s">
        <v>37</v>
      </c>
      <c r="D1597">
        <v>8173</v>
      </c>
      <c r="E1597">
        <v>54854</v>
      </c>
      <c r="F1597">
        <v>4</v>
      </c>
      <c r="G1597" s="2" t="s">
        <v>1799</v>
      </c>
      <c r="H1597" s="2" t="s">
        <v>166</v>
      </c>
      <c r="I1597" s="2" t="s">
        <v>167</v>
      </c>
      <c r="J1597" s="2" t="s">
        <v>168</v>
      </c>
      <c r="K1597">
        <v>1</v>
      </c>
      <c r="L1597" s="2" t="s">
        <v>276</v>
      </c>
      <c r="M1597">
        <v>13</v>
      </c>
      <c r="N1597">
        <v>222</v>
      </c>
      <c r="O1597">
        <v>26.64</v>
      </c>
      <c r="P1597">
        <v>36.99</v>
      </c>
      <c r="R1597" s="2" t="s">
        <v>170</v>
      </c>
      <c r="T1597">
        <v>0</v>
      </c>
    </row>
    <row r="1598" spans="1:21" x14ac:dyDescent="0.2">
      <c r="A1598" s="2" t="s">
        <v>64</v>
      </c>
      <c r="B1598" s="2" t="s">
        <v>2073</v>
      </c>
      <c r="C1598" s="2" t="s">
        <v>37</v>
      </c>
      <c r="D1598">
        <v>9151</v>
      </c>
      <c r="E1598">
        <v>44732</v>
      </c>
      <c r="F1598">
        <v>4</v>
      </c>
      <c r="G1598" s="2" t="s">
        <v>2074</v>
      </c>
      <c r="H1598" s="2" t="s">
        <v>166</v>
      </c>
      <c r="I1598" s="2" t="s">
        <v>167</v>
      </c>
      <c r="J1598" s="2" t="s">
        <v>168</v>
      </c>
      <c r="K1598">
        <v>1</v>
      </c>
      <c r="L1598" s="2" t="s">
        <v>104</v>
      </c>
      <c r="M1598">
        <v>13</v>
      </c>
      <c r="N1598">
        <v>516</v>
      </c>
      <c r="O1598">
        <v>61.92</v>
      </c>
      <c r="P1598">
        <v>86</v>
      </c>
      <c r="R1598" s="2" t="s">
        <v>170</v>
      </c>
      <c r="T1598">
        <v>0</v>
      </c>
    </row>
    <row r="1599" spans="1:21" x14ac:dyDescent="0.2">
      <c r="A1599" s="2" t="s">
        <v>120</v>
      </c>
      <c r="B1599" s="2" t="s">
        <v>2075</v>
      </c>
      <c r="C1599" s="2" t="s">
        <v>37</v>
      </c>
      <c r="D1599">
        <v>64652</v>
      </c>
      <c r="E1599">
        <v>64653</v>
      </c>
      <c r="F1599">
        <v>1</v>
      </c>
      <c r="G1599" s="2" t="s">
        <v>2076</v>
      </c>
      <c r="H1599" s="2" t="s">
        <v>39</v>
      </c>
      <c r="I1599" s="2" t="s">
        <v>123</v>
      </c>
      <c r="J1599" s="2" t="s">
        <v>124</v>
      </c>
      <c r="K1599">
        <v>1</v>
      </c>
      <c r="L1599" s="2" t="s">
        <v>191</v>
      </c>
      <c r="M1599">
        <v>45</v>
      </c>
      <c r="N1599">
        <v>5092</v>
      </c>
      <c r="O1599">
        <v>763.8</v>
      </c>
      <c r="P1599">
        <v>848.67</v>
      </c>
      <c r="Q1599" s="2" t="s">
        <v>185</v>
      </c>
      <c r="R1599" s="2" t="s">
        <v>127</v>
      </c>
      <c r="S1599">
        <v>1</v>
      </c>
      <c r="T1599">
        <v>1</v>
      </c>
      <c r="U1599">
        <v>10</v>
      </c>
    </row>
    <row r="1600" spans="1:21" x14ac:dyDescent="0.2">
      <c r="A1600" s="2" t="s">
        <v>171</v>
      </c>
      <c r="B1600" s="2" t="s">
        <v>2077</v>
      </c>
      <c r="C1600" s="2" t="s">
        <v>37</v>
      </c>
      <c r="D1600">
        <v>58749</v>
      </c>
      <c r="E1600">
        <v>58749</v>
      </c>
      <c r="F1600">
        <v>1</v>
      </c>
      <c r="G1600" s="2" t="s">
        <v>782</v>
      </c>
      <c r="H1600" s="2" t="s">
        <v>39</v>
      </c>
      <c r="I1600" s="2" t="s">
        <v>123</v>
      </c>
      <c r="J1600" s="2" t="s">
        <v>124</v>
      </c>
      <c r="K1600">
        <v>1</v>
      </c>
      <c r="L1600" s="2" t="s">
        <v>63</v>
      </c>
      <c r="M1600">
        <v>13</v>
      </c>
      <c r="N1600">
        <v>6750</v>
      </c>
      <c r="O1600">
        <v>810</v>
      </c>
      <c r="P1600">
        <v>1125</v>
      </c>
      <c r="Q1600" s="2" t="s">
        <v>215</v>
      </c>
      <c r="R1600" s="2" t="s">
        <v>127</v>
      </c>
      <c r="S1600">
        <v>1</v>
      </c>
      <c r="T1600">
        <v>1</v>
      </c>
      <c r="U1600">
        <v>10</v>
      </c>
    </row>
    <row r="1601" spans="1:21" x14ac:dyDescent="0.2">
      <c r="A1601" s="2" t="s">
        <v>147</v>
      </c>
      <c r="B1601" s="2" t="s">
        <v>2078</v>
      </c>
      <c r="C1601" s="2" t="s">
        <v>37</v>
      </c>
      <c r="D1601">
        <v>65074</v>
      </c>
      <c r="E1601">
        <v>65074</v>
      </c>
      <c r="F1601">
        <v>1</v>
      </c>
      <c r="G1601" s="2" t="s">
        <v>163</v>
      </c>
      <c r="H1601" s="2" t="s">
        <v>39</v>
      </c>
      <c r="I1601" s="2" t="s">
        <v>123</v>
      </c>
      <c r="J1601" s="2" t="s">
        <v>124</v>
      </c>
      <c r="K1601">
        <v>1</v>
      </c>
      <c r="L1601" s="2" t="s">
        <v>56</v>
      </c>
      <c r="M1601">
        <v>140</v>
      </c>
      <c r="N1601">
        <v>180.9</v>
      </c>
      <c r="O1601">
        <v>21.71</v>
      </c>
      <c r="P1601">
        <v>30.15</v>
      </c>
      <c r="Q1601" s="2" t="s">
        <v>185</v>
      </c>
      <c r="R1601" s="2" t="s">
        <v>42</v>
      </c>
      <c r="S1601">
        <v>1</v>
      </c>
      <c r="T1601">
        <v>1</v>
      </c>
      <c r="U1601">
        <v>10</v>
      </c>
    </row>
    <row r="1602" spans="1:21" x14ac:dyDescent="0.2">
      <c r="A1602" s="2" t="s">
        <v>53</v>
      </c>
      <c r="B1602" s="2" t="s">
        <v>2079</v>
      </c>
      <c r="C1602" s="2" t="s">
        <v>37</v>
      </c>
      <c r="D1602">
        <v>6750</v>
      </c>
      <c r="E1602">
        <v>25051</v>
      </c>
      <c r="F1602">
        <v>1</v>
      </c>
      <c r="G1602" s="2" t="s">
        <v>2080</v>
      </c>
      <c r="H1602" s="2" t="s">
        <v>166</v>
      </c>
      <c r="I1602" s="2" t="s">
        <v>167</v>
      </c>
      <c r="J1602" s="2" t="s">
        <v>168</v>
      </c>
      <c r="K1602">
        <v>1</v>
      </c>
      <c r="L1602" s="2" t="s">
        <v>200</v>
      </c>
      <c r="M1602">
        <v>18</v>
      </c>
      <c r="N1602">
        <v>185.97</v>
      </c>
      <c r="O1602">
        <v>24.18</v>
      </c>
      <c r="P1602">
        <v>30.99</v>
      </c>
      <c r="R1602" s="2" t="s">
        <v>170</v>
      </c>
      <c r="T1602">
        <v>0</v>
      </c>
    </row>
    <row r="1603" spans="1:21" x14ac:dyDescent="0.2">
      <c r="A1603" s="2" t="s">
        <v>53</v>
      </c>
      <c r="B1603" s="2" t="s">
        <v>2081</v>
      </c>
      <c r="C1603" s="2" t="s">
        <v>37</v>
      </c>
      <c r="D1603">
        <v>3179</v>
      </c>
      <c r="E1603">
        <v>13064</v>
      </c>
      <c r="F1603">
        <v>4</v>
      </c>
      <c r="G1603" s="2" t="s">
        <v>1689</v>
      </c>
      <c r="H1603" s="2" t="s">
        <v>166</v>
      </c>
      <c r="I1603" s="2" t="s">
        <v>167</v>
      </c>
      <c r="J1603" s="2" t="s">
        <v>168</v>
      </c>
      <c r="K1603">
        <v>1</v>
      </c>
      <c r="L1603" s="2" t="s">
        <v>63</v>
      </c>
      <c r="M1603">
        <v>13</v>
      </c>
      <c r="N1603">
        <v>761</v>
      </c>
      <c r="O1603">
        <v>91.32</v>
      </c>
      <c r="P1603">
        <v>126.84</v>
      </c>
      <c r="R1603" s="2" t="s">
        <v>170</v>
      </c>
      <c r="T1603">
        <v>0</v>
      </c>
    </row>
    <row r="1604" spans="1:21" x14ac:dyDescent="0.2">
      <c r="A1604" s="2" t="s">
        <v>147</v>
      </c>
      <c r="B1604" s="2" t="s">
        <v>2082</v>
      </c>
      <c r="C1604" s="2" t="s">
        <v>37</v>
      </c>
      <c r="D1604">
        <v>14196</v>
      </c>
      <c r="E1604">
        <v>14196</v>
      </c>
      <c r="F1604">
        <v>4</v>
      </c>
      <c r="G1604" s="2" t="s">
        <v>184</v>
      </c>
      <c r="H1604" s="2" t="s">
        <v>157</v>
      </c>
      <c r="I1604" s="2" t="s">
        <v>158</v>
      </c>
      <c r="J1604" s="2" t="s">
        <v>159</v>
      </c>
      <c r="K1604">
        <v>1</v>
      </c>
      <c r="L1604" s="2" t="s">
        <v>53</v>
      </c>
      <c r="M1604">
        <v>13</v>
      </c>
      <c r="N1604">
        <v>4320</v>
      </c>
      <c r="O1604">
        <v>518.4</v>
      </c>
      <c r="P1604">
        <v>720</v>
      </c>
      <c r="Q1604" s="2" t="s">
        <v>132</v>
      </c>
      <c r="R1604" s="2" t="s">
        <v>42</v>
      </c>
      <c r="T1604">
        <v>0</v>
      </c>
    </row>
    <row r="1605" spans="1:21" x14ac:dyDescent="0.2">
      <c r="A1605" s="2" t="s">
        <v>206</v>
      </c>
      <c r="B1605" s="2" t="s">
        <v>2083</v>
      </c>
      <c r="C1605" s="2" t="s">
        <v>37</v>
      </c>
      <c r="D1605">
        <v>5240</v>
      </c>
      <c r="E1605">
        <v>18098</v>
      </c>
      <c r="F1605">
        <v>4</v>
      </c>
      <c r="G1605" s="2" t="s">
        <v>2084</v>
      </c>
      <c r="H1605" s="2" t="s">
        <v>166</v>
      </c>
      <c r="I1605" s="2" t="s">
        <v>167</v>
      </c>
      <c r="J1605" s="2" t="s">
        <v>168</v>
      </c>
      <c r="K1605">
        <v>1</v>
      </c>
      <c r="L1605" s="2" t="s">
        <v>132</v>
      </c>
      <c r="M1605">
        <v>13</v>
      </c>
      <c r="N1605">
        <v>3435</v>
      </c>
      <c r="O1605">
        <v>412.2</v>
      </c>
      <c r="P1605">
        <v>572.5</v>
      </c>
      <c r="R1605" s="2" t="s">
        <v>170</v>
      </c>
      <c r="T1605">
        <v>0</v>
      </c>
    </row>
    <row r="1606" spans="1:21" x14ac:dyDescent="0.2">
      <c r="A1606" s="2" t="s">
        <v>147</v>
      </c>
      <c r="B1606" s="2" t="s">
        <v>2085</v>
      </c>
      <c r="C1606" s="2" t="s">
        <v>37</v>
      </c>
      <c r="D1606">
        <v>5406</v>
      </c>
      <c r="E1606">
        <v>18897</v>
      </c>
      <c r="F1606">
        <v>4</v>
      </c>
      <c r="G1606" s="2" t="s">
        <v>2086</v>
      </c>
      <c r="H1606" s="2" t="s">
        <v>166</v>
      </c>
      <c r="I1606" s="2" t="s">
        <v>167</v>
      </c>
      <c r="J1606" s="2" t="s">
        <v>168</v>
      </c>
      <c r="K1606">
        <v>1</v>
      </c>
      <c r="L1606" s="2" t="s">
        <v>53</v>
      </c>
      <c r="M1606">
        <v>13</v>
      </c>
      <c r="N1606">
        <v>531.29999999999995</v>
      </c>
      <c r="O1606">
        <v>63.76</v>
      </c>
      <c r="P1606">
        <v>88.55</v>
      </c>
      <c r="R1606" s="2" t="s">
        <v>170</v>
      </c>
      <c r="T1606">
        <v>0</v>
      </c>
    </row>
    <row r="1607" spans="1:21" x14ac:dyDescent="0.2">
      <c r="A1607" s="2" t="s">
        <v>206</v>
      </c>
      <c r="B1607" s="2" t="s">
        <v>2087</v>
      </c>
      <c r="C1607" s="2" t="s">
        <v>37</v>
      </c>
      <c r="D1607">
        <v>47340</v>
      </c>
      <c r="E1607">
        <v>35944</v>
      </c>
      <c r="F1607">
        <v>1</v>
      </c>
      <c r="G1607" s="2" t="s">
        <v>2088</v>
      </c>
      <c r="H1607" s="2" t="s">
        <v>166</v>
      </c>
      <c r="I1607" s="2" t="s">
        <v>167</v>
      </c>
      <c r="J1607" s="2" t="s">
        <v>168</v>
      </c>
      <c r="K1607">
        <v>1</v>
      </c>
      <c r="L1607" s="2" t="s">
        <v>63</v>
      </c>
      <c r="M1607">
        <v>13</v>
      </c>
      <c r="N1607">
        <v>368</v>
      </c>
      <c r="O1607">
        <v>44.16</v>
      </c>
      <c r="P1607">
        <v>61.33</v>
      </c>
      <c r="R1607" s="2" t="s">
        <v>170</v>
      </c>
      <c r="T1607">
        <v>0</v>
      </c>
    </row>
    <row r="1608" spans="1:21" x14ac:dyDescent="0.2">
      <c r="A1608" s="2" t="s">
        <v>63</v>
      </c>
      <c r="B1608" s="2" t="s">
        <v>2089</v>
      </c>
      <c r="C1608" s="2" t="s">
        <v>37</v>
      </c>
      <c r="D1608">
        <v>41110</v>
      </c>
      <c r="E1608">
        <v>41110</v>
      </c>
      <c r="F1608">
        <v>1</v>
      </c>
      <c r="G1608" s="2" t="s">
        <v>777</v>
      </c>
      <c r="H1608" s="2" t="s">
        <v>39</v>
      </c>
      <c r="I1608" s="2" t="s">
        <v>123</v>
      </c>
      <c r="J1608" s="2" t="s">
        <v>124</v>
      </c>
      <c r="K1608">
        <v>1</v>
      </c>
      <c r="L1608" s="2" t="s">
        <v>136</v>
      </c>
      <c r="M1608">
        <v>13</v>
      </c>
      <c r="N1608">
        <v>5800</v>
      </c>
      <c r="O1608">
        <v>696</v>
      </c>
      <c r="P1608">
        <v>966.67</v>
      </c>
      <c r="Q1608" s="2" t="s">
        <v>185</v>
      </c>
      <c r="R1608" s="2" t="s">
        <v>127</v>
      </c>
      <c r="S1608">
        <v>1</v>
      </c>
      <c r="T1608">
        <v>1</v>
      </c>
      <c r="U1608">
        <v>10</v>
      </c>
    </row>
    <row r="1609" spans="1:21" x14ac:dyDescent="0.2">
      <c r="A1609" s="2" t="s">
        <v>136</v>
      </c>
      <c r="B1609" s="2" t="s">
        <v>2090</v>
      </c>
      <c r="C1609" s="2" t="s">
        <v>37</v>
      </c>
      <c r="D1609">
        <v>9608</v>
      </c>
      <c r="E1609">
        <v>51044</v>
      </c>
      <c r="F1609">
        <v>4</v>
      </c>
      <c r="G1609" s="2" t="s">
        <v>818</v>
      </c>
      <c r="H1609" s="2" t="s">
        <v>39</v>
      </c>
      <c r="I1609" s="2" t="s">
        <v>123</v>
      </c>
      <c r="J1609" s="2" t="s">
        <v>124</v>
      </c>
      <c r="K1609">
        <v>1</v>
      </c>
      <c r="L1609" s="2" t="s">
        <v>132</v>
      </c>
      <c r="M1609">
        <v>13</v>
      </c>
      <c r="N1609">
        <v>929.83</v>
      </c>
      <c r="O1609">
        <v>111.58</v>
      </c>
      <c r="P1609">
        <v>154.97</v>
      </c>
      <c r="Q1609" s="2" t="s">
        <v>185</v>
      </c>
      <c r="R1609" s="2" t="s">
        <v>42</v>
      </c>
      <c r="S1609">
        <v>1</v>
      </c>
      <c r="T1609">
        <v>1</v>
      </c>
      <c r="U1609">
        <v>10</v>
      </c>
    </row>
    <row r="1610" spans="1:21" x14ac:dyDescent="0.2">
      <c r="A1610" s="2" t="s">
        <v>147</v>
      </c>
      <c r="B1610" s="2" t="s">
        <v>2091</v>
      </c>
      <c r="C1610" s="2" t="s">
        <v>37</v>
      </c>
      <c r="D1610">
        <v>53951</v>
      </c>
      <c r="E1610">
        <v>53951</v>
      </c>
      <c r="F1610">
        <v>1</v>
      </c>
      <c r="G1610" s="2" t="s">
        <v>1742</v>
      </c>
      <c r="H1610" s="2" t="s">
        <v>166</v>
      </c>
      <c r="I1610" s="2" t="s">
        <v>167</v>
      </c>
      <c r="J1610" s="2" t="s">
        <v>168</v>
      </c>
      <c r="K1610">
        <v>1</v>
      </c>
      <c r="L1610" s="2" t="s">
        <v>206</v>
      </c>
      <c r="M1610">
        <v>13</v>
      </c>
      <c r="N1610">
        <v>3780</v>
      </c>
      <c r="O1610">
        <v>453.6</v>
      </c>
      <c r="P1610">
        <v>630</v>
      </c>
      <c r="R1610" s="2" t="s">
        <v>170</v>
      </c>
      <c r="T1610">
        <v>0</v>
      </c>
    </row>
    <row r="1611" spans="1:21" x14ac:dyDescent="0.2">
      <c r="A1611" s="2" t="s">
        <v>147</v>
      </c>
      <c r="B1611" s="2" t="s">
        <v>2092</v>
      </c>
      <c r="C1611" s="2" t="s">
        <v>37</v>
      </c>
      <c r="D1611">
        <v>9992</v>
      </c>
      <c r="E1611">
        <v>55577</v>
      </c>
      <c r="F1611">
        <v>4</v>
      </c>
      <c r="G1611" s="2" t="s">
        <v>181</v>
      </c>
      <c r="H1611" s="2" t="s">
        <v>166</v>
      </c>
      <c r="I1611" s="2" t="s">
        <v>167</v>
      </c>
      <c r="J1611" s="2" t="s">
        <v>168</v>
      </c>
      <c r="K1611">
        <v>1</v>
      </c>
      <c r="L1611" s="2" t="s">
        <v>70</v>
      </c>
      <c r="M1611">
        <v>13</v>
      </c>
      <c r="N1611">
        <v>319.89999999999998</v>
      </c>
      <c r="O1611">
        <v>38.39</v>
      </c>
      <c r="P1611">
        <v>53.32</v>
      </c>
      <c r="R1611" s="2" t="s">
        <v>170</v>
      </c>
      <c r="T1611">
        <v>0</v>
      </c>
    </row>
    <row r="1612" spans="1:21" x14ac:dyDescent="0.2">
      <c r="A1612" s="2" t="s">
        <v>147</v>
      </c>
      <c r="B1612" s="2" t="s">
        <v>2093</v>
      </c>
      <c r="C1612" s="2" t="s">
        <v>37</v>
      </c>
      <c r="D1612">
        <v>58820</v>
      </c>
      <c r="E1612">
        <v>58820</v>
      </c>
      <c r="F1612">
        <v>4</v>
      </c>
      <c r="G1612" s="2" t="s">
        <v>820</v>
      </c>
      <c r="H1612" s="2" t="s">
        <v>166</v>
      </c>
      <c r="I1612" s="2" t="s">
        <v>167</v>
      </c>
      <c r="J1612" s="2" t="s">
        <v>168</v>
      </c>
      <c r="K1612">
        <v>1</v>
      </c>
      <c r="L1612" s="2" t="s">
        <v>63</v>
      </c>
      <c r="M1612">
        <v>13</v>
      </c>
      <c r="N1612">
        <v>990</v>
      </c>
      <c r="O1612">
        <v>118.8</v>
      </c>
      <c r="P1612">
        <v>165</v>
      </c>
      <c r="R1612" s="2" t="s">
        <v>170</v>
      </c>
      <c r="T1612">
        <v>0</v>
      </c>
    </row>
    <row r="1613" spans="1:21" x14ac:dyDescent="0.2">
      <c r="A1613" s="2" t="s">
        <v>206</v>
      </c>
      <c r="B1613" s="2" t="s">
        <v>2094</v>
      </c>
      <c r="C1613" s="2" t="s">
        <v>37</v>
      </c>
      <c r="D1613">
        <v>60692</v>
      </c>
      <c r="E1613">
        <v>60787</v>
      </c>
      <c r="F1613">
        <v>1</v>
      </c>
      <c r="G1613" s="2" t="s">
        <v>2095</v>
      </c>
      <c r="H1613" s="2" t="s">
        <v>166</v>
      </c>
      <c r="I1613" s="2" t="s">
        <v>167</v>
      </c>
      <c r="J1613" s="2" t="s">
        <v>168</v>
      </c>
      <c r="K1613">
        <v>1</v>
      </c>
      <c r="L1613" s="2" t="s">
        <v>964</v>
      </c>
      <c r="M1613">
        <v>13</v>
      </c>
      <c r="N1613">
        <v>297.7</v>
      </c>
      <c r="O1613">
        <v>35.72</v>
      </c>
      <c r="P1613">
        <v>49.61</v>
      </c>
      <c r="R1613" s="2" t="s">
        <v>170</v>
      </c>
      <c r="T1613">
        <v>0</v>
      </c>
    </row>
    <row r="1614" spans="1:21" x14ac:dyDescent="0.2">
      <c r="A1614" s="2" t="s">
        <v>206</v>
      </c>
      <c r="B1614" s="2" t="s">
        <v>2096</v>
      </c>
      <c r="C1614" s="2" t="s">
        <v>37</v>
      </c>
      <c r="D1614">
        <v>62940</v>
      </c>
      <c r="E1614">
        <v>63144</v>
      </c>
      <c r="F1614">
        <v>4</v>
      </c>
      <c r="G1614" s="2" t="s">
        <v>2097</v>
      </c>
      <c r="H1614" s="2" t="s">
        <v>166</v>
      </c>
      <c r="I1614" s="2" t="s">
        <v>167</v>
      </c>
      <c r="J1614" s="2" t="s">
        <v>168</v>
      </c>
      <c r="K1614">
        <v>1</v>
      </c>
      <c r="L1614" s="2" t="s">
        <v>70</v>
      </c>
      <c r="M1614">
        <v>13</v>
      </c>
      <c r="N1614">
        <v>208</v>
      </c>
      <c r="O1614">
        <v>24.96</v>
      </c>
      <c r="P1614">
        <v>34.67</v>
      </c>
      <c r="R1614" s="2" t="s">
        <v>170</v>
      </c>
      <c r="T1614">
        <v>0</v>
      </c>
    </row>
    <row r="1615" spans="1:21" x14ac:dyDescent="0.2">
      <c r="A1615" s="2" t="s">
        <v>53</v>
      </c>
      <c r="B1615" s="2" t="s">
        <v>2098</v>
      </c>
      <c r="C1615" s="2" t="s">
        <v>37</v>
      </c>
      <c r="D1615">
        <v>5340</v>
      </c>
      <c r="E1615">
        <v>26737</v>
      </c>
      <c r="F1615">
        <v>1</v>
      </c>
      <c r="G1615" s="2" t="s">
        <v>2099</v>
      </c>
      <c r="H1615" s="2" t="s">
        <v>166</v>
      </c>
      <c r="I1615" s="2" t="s">
        <v>167</v>
      </c>
      <c r="J1615" s="2" t="s">
        <v>168</v>
      </c>
      <c r="K1615">
        <v>1</v>
      </c>
      <c r="L1615" s="2" t="s">
        <v>70</v>
      </c>
      <c r="M1615">
        <v>45</v>
      </c>
      <c r="N1615">
        <v>1199</v>
      </c>
      <c r="O1615">
        <v>179.85</v>
      </c>
      <c r="P1615">
        <v>199.83</v>
      </c>
      <c r="R1615" s="2" t="s">
        <v>170</v>
      </c>
      <c r="T1615">
        <v>0</v>
      </c>
    </row>
    <row r="1616" spans="1:21" x14ac:dyDescent="0.2">
      <c r="A1616" s="2" t="s">
        <v>206</v>
      </c>
      <c r="B1616" s="2" t="s">
        <v>2100</v>
      </c>
      <c r="C1616" s="2" t="s">
        <v>37</v>
      </c>
      <c r="D1616">
        <v>39094</v>
      </c>
      <c r="E1616">
        <v>39094</v>
      </c>
      <c r="F1616">
        <v>4</v>
      </c>
      <c r="G1616" s="2" t="s">
        <v>153</v>
      </c>
      <c r="H1616" s="2" t="s">
        <v>157</v>
      </c>
      <c r="I1616" s="2" t="s">
        <v>158</v>
      </c>
      <c r="J1616" s="2" t="s">
        <v>159</v>
      </c>
      <c r="K1616">
        <v>1</v>
      </c>
      <c r="L1616" s="2" t="s">
        <v>70</v>
      </c>
      <c r="M1616">
        <v>45</v>
      </c>
      <c r="N1616">
        <v>180.79</v>
      </c>
      <c r="O1616">
        <v>27.12</v>
      </c>
      <c r="P1616">
        <v>30.13</v>
      </c>
      <c r="Q1616" s="2" t="s">
        <v>185</v>
      </c>
      <c r="R1616" s="2" t="s">
        <v>42</v>
      </c>
      <c r="T1616">
        <v>0</v>
      </c>
    </row>
    <row r="1617" spans="1:21" x14ac:dyDescent="0.2">
      <c r="A1617" s="2" t="s">
        <v>206</v>
      </c>
      <c r="B1617" s="2" t="s">
        <v>2101</v>
      </c>
      <c r="C1617" s="2" t="s">
        <v>37</v>
      </c>
      <c r="D1617">
        <v>6628</v>
      </c>
      <c r="E1617">
        <v>54499</v>
      </c>
      <c r="F1617">
        <v>4</v>
      </c>
      <c r="G1617" s="2" t="s">
        <v>2102</v>
      </c>
      <c r="H1617" s="2" t="s">
        <v>166</v>
      </c>
      <c r="I1617" s="2" t="s">
        <v>167</v>
      </c>
      <c r="J1617" s="2" t="s">
        <v>168</v>
      </c>
      <c r="K1617">
        <v>1</v>
      </c>
      <c r="L1617" s="2" t="s">
        <v>70</v>
      </c>
      <c r="M1617">
        <v>108</v>
      </c>
      <c r="N1617">
        <v>3140</v>
      </c>
      <c r="O1617">
        <v>339.12</v>
      </c>
      <c r="P1617">
        <v>523.33000000000004</v>
      </c>
      <c r="R1617" s="2" t="s">
        <v>170</v>
      </c>
      <c r="T1617">
        <v>0</v>
      </c>
    </row>
    <row r="1618" spans="1:21" x14ac:dyDescent="0.2">
      <c r="A1618" s="2" t="s">
        <v>171</v>
      </c>
      <c r="B1618" s="2" t="s">
        <v>2103</v>
      </c>
      <c r="C1618" s="2" t="s">
        <v>37</v>
      </c>
      <c r="D1618">
        <v>33804</v>
      </c>
      <c r="E1618">
        <v>33804</v>
      </c>
      <c r="F1618">
        <v>4</v>
      </c>
      <c r="G1618" s="2" t="s">
        <v>86</v>
      </c>
      <c r="H1618" s="2" t="s">
        <v>39</v>
      </c>
      <c r="I1618" s="2" t="s">
        <v>123</v>
      </c>
      <c r="J1618" s="2" t="s">
        <v>124</v>
      </c>
      <c r="K1618">
        <v>1</v>
      </c>
      <c r="L1618" s="2" t="s">
        <v>56</v>
      </c>
      <c r="M1618">
        <v>13</v>
      </c>
      <c r="N1618">
        <v>14100</v>
      </c>
      <c r="O1618">
        <v>1692</v>
      </c>
      <c r="P1618">
        <v>2350</v>
      </c>
      <c r="Q1618" s="2" t="s">
        <v>185</v>
      </c>
      <c r="R1618" s="2" t="s">
        <v>127</v>
      </c>
      <c r="S1618">
        <v>1</v>
      </c>
      <c r="T1618">
        <v>1</v>
      </c>
      <c r="U1618">
        <v>10</v>
      </c>
    </row>
    <row r="1619" spans="1:21" x14ac:dyDescent="0.2">
      <c r="A1619" s="2" t="s">
        <v>171</v>
      </c>
      <c r="B1619" s="2" t="s">
        <v>2104</v>
      </c>
      <c r="C1619" s="2" t="s">
        <v>37</v>
      </c>
      <c r="D1619">
        <v>58749</v>
      </c>
      <c r="E1619">
        <v>58749</v>
      </c>
      <c r="F1619">
        <v>1</v>
      </c>
      <c r="G1619" s="2" t="s">
        <v>782</v>
      </c>
      <c r="H1619" s="2" t="s">
        <v>39</v>
      </c>
      <c r="I1619" s="2" t="s">
        <v>123</v>
      </c>
      <c r="J1619" s="2" t="s">
        <v>124</v>
      </c>
      <c r="K1619">
        <v>1</v>
      </c>
      <c r="L1619" s="2" t="s">
        <v>63</v>
      </c>
      <c r="M1619">
        <v>13</v>
      </c>
      <c r="N1619">
        <v>4020</v>
      </c>
      <c r="O1619">
        <v>482.4</v>
      </c>
      <c r="P1619">
        <v>669.99</v>
      </c>
      <c r="Q1619" s="2" t="s">
        <v>215</v>
      </c>
      <c r="R1619" s="2" t="s">
        <v>42</v>
      </c>
      <c r="S1619">
        <v>1</v>
      </c>
      <c r="T1619">
        <v>1</v>
      </c>
      <c r="U1619">
        <v>10</v>
      </c>
    </row>
    <row r="1620" spans="1:21" x14ac:dyDescent="0.2">
      <c r="A1620" s="2" t="s">
        <v>171</v>
      </c>
      <c r="B1620" s="2" t="s">
        <v>2105</v>
      </c>
      <c r="C1620" s="2" t="s">
        <v>37</v>
      </c>
      <c r="D1620">
        <v>58749</v>
      </c>
      <c r="E1620">
        <v>58749</v>
      </c>
      <c r="F1620">
        <v>1</v>
      </c>
      <c r="G1620" s="2" t="s">
        <v>782</v>
      </c>
      <c r="H1620" s="2" t="s">
        <v>39</v>
      </c>
      <c r="I1620" s="2" t="s">
        <v>123</v>
      </c>
      <c r="J1620" s="2" t="s">
        <v>124</v>
      </c>
      <c r="K1620">
        <v>1</v>
      </c>
      <c r="L1620" s="2" t="s">
        <v>63</v>
      </c>
      <c r="M1620">
        <v>13</v>
      </c>
      <c r="N1620">
        <v>4290</v>
      </c>
      <c r="O1620">
        <v>514.79999999999995</v>
      </c>
      <c r="P1620">
        <v>715</v>
      </c>
      <c r="Q1620" s="2" t="s">
        <v>215</v>
      </c>
      <c r="R1620" s="2" t="s">
        <v>42</v>
      </c>
      <c r="S1620">
        <v>1</v>
      </c>
      <c r="T1620">
        <v>1</v>
      </c>
      <c r="U1620">
        <v>10</v>
      </c>
    </row>
    <row r="1621" spans="1:21" x14ac:dyDescent="0.2">
      <c r="A1621" s="2" t="s">
        <v>53</v>
      </c>
      <c r="B1621" s="2" t="s">
        <v>2106</v>
      </c>
      <c r="C1621" s="2" t="s">
        <v>37</v>
      </c>
      <c r="D1621">
        <v>8510</v>
      </c>
      <c r="E1621">
        <v>44715</v>
      </c>
      <c r="F1621">
        <v>4</v>
      </c>
      <c r="G1621" s="2" t="s">
        <v>2107</v>
      </c>
      <c r="H1621" s="2" t="s">
        <v>166</v>
      </c>
      <c r="I1621" s="2" t="s">
        <v>167</v>
      </c>
      <c r="J1621" s="2" t="s">
        <v>168</v>
      </c>
      <c r="K1621">
        <v>1</v>
      </c>
      <c r="L1621" s="2" t="s">
        <v>132</v>
      </c>
      <c r="M1621">
        <v>74</v>
      </c>
      <c r="N1621">
        <v>1726.6</v>
      </c>
      <c r="O1621">
        <v>116.87</v>
      </c>
      <c r="P1621">
        <v>157.76</v>
      </c>
      <c r="R1621" s="2" t="s">
        <v>170</v>
      </c>
      <c r="T1621">
        <v>0</v>
      </c>
    </row>
    <row r="1622" spans="1:21" x14ac:dyDescent="0.2">
      <c r="A1622" s="2" t="s">
        <v>50</v>
      </c>
      <c r="B1622" s="2" t="s">
        <v>2108</v>
      </c>
      <c r="C1622" s="2" t="s">
        <v>37</v>
      </c>
      <c r="D1622">
        <v>64765</v>
      </c>
      <c r="E1622">
        <v>64765</v>
      </c>
      <c r="F1622">
        <v>4</v>
      </c>
      <c r="G1622" s="2" t="s">
        <v>1561</v>
      </c>
      <c r="H1622" s="2" t="s">
        <v>157</v>
      </c>
      <c r="I1622" s="2" t="s">
        <v>158</v>
      </c>
      <c r="J1622" s="2" t="s">
        <v>159</v>
      </c>
      <c r="K1622">
        <v>1</v>
      </c>
      <c r="L1622" s="2" t="s">
        <v>56</v>
      </c>
      <c r="M1622">
        <v>15</v>
      </c>
      <c r="N1622">
        <v>13892</v>
      </c>
      <c r="O1622">
        <v>2315.33</v>
      </c>
      <c r="P1622">
        <v>2315.33</v>
      </c>
      <c r="Q1622" s="2" t="s">
        <v>185</v>
      </c>
      <c r="R1622" s="2" t="s">
        <v>127</v>
      </c>
      <c r="T1622">
        <v>0</v>
      </c>
    </row>
    <row r="1623" spans="1:21" x14ac:dyDescent="0.2">
      <c r="A1623" s="2" t="s">
        <v>70</v>
      </c>
      <c r="B1623" s="2" t="s">
        <v>2109</v>
      </c>
      <c r="C1623" s="2" t="s">
        <v>37</v>
      </c>
      <c r="D1623">
        <v>8540</v>
      </c>
      <c r="E1623">
        <v>37750</v>
      </c>
      <c r="F1623">
        <v>1</v>
      </c>
      <c r="G1623" s="2" t="s">
        <v>1992</v>
      </c>
      <c r="H1623" s="2" t="s">
        <v>39</v>
      </c>
      <c r="I1623" s="2" t="s">
        <v>123</v>
      </c>
      <c r="J1623" s="2" t="s">
        <v>124</v>
      </c>
      <c r="K1623">
        <v>1</v>
      </c>
      <c r="L1623" s="2" t="s">
        <v>132</v>
      </c>
      <c r="M1623">
        <v>102</v>
      </c>
      <c r="N1623">
        <v>10935</v>
      </c>
      <c r="O1623">
        <v>1093.5</v>
      </c>
      <c r="P1623">
        <v>1822.47</v>
      </c>
      <c r="Q1623" s="2" t="s">
        <v>215</v>
      </c>
      <c r="R1623" s="2" t="s">
        <v>127</v>
      </c>
      <c r="S1623">
        <v>1</v>
      </c>
      <c r="T1623">
        <v>1</v>
      </c>
      <c r="U1623">
        <v>10</v>
      </c>
    </row>
    <row r="1624" spans="1:21" x14ac:dyDescent="0.2">
      <c r="A1624" s="2" t="s">
        <v>171</v>
      </c>
      <c r="B1624" s="2" t="s">
        <v>2110</v>
      </c>
      <c r="C1624" s="2" t="s">
        <v>37</v>
      </c>
      <c r="D1624">
        <v>3344</v>
      </c>
      <c r="E1624">
        <v>25660</v>
      </c>
      <c r="F1624">
        <v>6</v>
      </c>
      <c r="G1624" s="2" t="s">
        <v>2111</v>
      </c>
      <c r="H1624" s="2" t="s">
        <v>39</v>
      </c>
      <c r="I1624" s="2" t="s">
        <v>123</v>
      </c>
      <c r="J1624" s="2" t="s">
        <v>124</v>
      </c>
      <c r="K1624">
        <v>1</v>
      </c>
      <c r="L1624" s="2" t="s">
        <v>147</v>
      </c>
      <c r="M1624">
        <v>19</v>
      </c>
      <c r="N1624">
        <v>317.25</v>
      </c>
      <c r="O1624">
        <v>38.07</v>
      </c>
      <c r="P1624">
        <v>52.89</v>
      </c>
      <c r="Q1624" s="2" t="s">
        <v>185</v>
      </c>
      <c r="R1624" s="2" t="s">
        <v>42</v>
      </c>
      <c r="S1624">
        <v>1</v>
      </c>
      <c r="T1624">
        <v>1</v>
      </c>
      <c r="U1624">
        <v>10</v>
      </c>
    </row>
    <row r="1625" spans="1:21" x14ac:dyDescent="0.2">
      <c r="A1625" s="2" t="s">
        <v>63</v>
      </c>
      <c r="B1625" s="2" t="s">
        <v>2112</v>
      </c>
      <c r="C1625" s="2" t="s">
        <v>37</v>
      </c>
      <c r="D1625">
        <v>5572</v>
      </c>
      <c r="E1625">
        <v>41149</v>
      </c>
      <c r="F1625">
        <v>4</v>
      </c>
      <c r="G1625" s="2" t="s">
        <v>1437</v>
      </c>
      <c r="H1625" s="2" t="s">
        <v>39</v>
      </c>
      <c r="I1625" s="2" t="s">
        <v>123</v>
      </c>
      <c r="J1625" s="2" t="s">
        <v>124</v>
      </c>
      <c r="K1625">
        <v>1</v>
      </c>
      <c r="L1625" s="2" t="s">
        <v>70</v>
      </c>
      <c r="M1625">
        <v>13</v>
      </c>
      <c r="N1625">
        <v>1450</v>
      </c>
      <c r="O1625">
        <v>174</v>
      </c>
      <c r="P1625">
        <v>241.67</v>
      </c>
      <c r="Q1625" s="2" t="s">
        <v>185</v>
      </c>
      <c r="R1625" s="2" t="s">
        <v>42</v>
      </c>
      <c r="T1625">
        <v>1</v>
      </c>
      <c r="U1625">
        <v>10</v>
      </c>
    </row>
    <row r="1626" spans="1:21" x14ac:dyDescent="0.2">
      <c r="A1626" s="2" t="s">
        <v>67</v>
      </c>
      <c r="B1626" s="2" t="s">
        <v>2113</v>
      </c>
      <c r="C1626" s="2" t="s">
        <v>37</v>
      </c>
      <c r="D1626">
        <v>56881</v>
      </c>
      <c r="E1626">
        <v>64762</v>
      </c>
      <c r="F1626">
        <v>4</v>
      </c>
      <c r="G1626" s="2" t="s">
        <v>878</v>
      </c>
      <c r="H1626" s="2" t="s">
        <v>39</v>
      </c>
      <c r="I1626" s="2" t="s">
        <v>123</v>
      </c>
      <c r="J1626" s="2" t="s">
        <v>124</v>
      </c>
      <c r="K1626">
        <v>1</v>
      </c>
      <c r="L1626" s="2" t="s">
        <v>81</v>
      </c>
      <c r="M1626">
        <v>74</v>
      </c>
      <c r="N1626">
        <v>30510</v>
      </c>
      <c r="O1626">
        <v>4271.3999999999996</v>
      </c>
      <c r="P1626">
        <v>5085</v>
      </c>
      <c r="Q1626" s="2" t="s">
        <v>185</v>
      </c>
      <c r="R1626" s="2" t="s">
        <v>127</v>
      </c>
      <c r="S1626">
        <v>1</v>
      </c>
      <c r="T1626">
        <v>1</v>
      </c>
      <c r="U1626">
        <v>10</v>
      </c>
    </row>
    <row r="1627" spans="1:21" x14ac:dyDescent="0.2">
      <c r="A1627" s="2" t="s">
        <v>50</v>
      </c>
      <c r="B1627" s="2" t="s">
        <v>2114</v>
      </c>
      <c r="C1627" s="2" t="s">
        <v>37</v>
      </c>
      <c r="D1627">
        <v>39724</v>
      </c>
      <c r="E1627">
        <v>39724</v>
      </c>
      <c r="F1627">
        <v>1</v>
      </c>
      <c r="G1627" s="2" t="s">
        <v>2115</v>
      </c>
      <c r="H1627" s="2" t="s">
        <v>39</v>
      </c>
      <c r="I1627" s="2" t="s">
        <v>123</v>
      </c>
      <c r="J1627" s="2" t="s">
        <v>124</v>
      </c>
      <c r="K1627">
        <v>1</v>
      </c>
      <c r="L1627" s="2" t="s">
        <v>63</v>
      </c>
      <c r="M1627">
        <v>18</v>
      </c>
      <c r="N1627">
        <v>12080</v>
      </c>
      <c r="O1627">
        <v>1570.4</v>
      </c>
      <c r="P1627">
        <v>2013.33</v>
      </c>
      <c r="Q1627" s="2" t="s">
        <v>185</v>
      </c>
      <c r="R1627" s="2" t="s">
        <v>127</v>
      </c>
      <c r="S1627">
        <v>1</v>
      </c>
      <c r="T1627">
        <v>1</v>
      </c>
      <c r="U1627">
        <v>10</v>
      </c>
    </row>
    <row r="1628" spans="1:21" x14ac:dyDescent="0.2">
      <c r="A1628" s="2" t="s">
        <v>103</v>
      </c>
      <c r="B1628" s="2" t="s">
        <v>2116</v>
      </c>
      <c r="C1628" s="2" t="s">
        <v>37</v>
      </c>
      <c r="D1628">
        <v>7181</v>
      </c>
      <c r="E1628">
        <v>28449</v>
      </c>
      <c r="F1628">
        <v>1</v>
      </c>
      <c r="G1628" s="2" t="s">
        <v>1423</v>
      </c>
      <c r="H1628" s="2" t="s">
        <v>39</v>
      </c>
      <c r="I1628" s="2" t="s">
        <v>123</v>
      </c>
      <c r="J1628" s="2" t="s">
        <v>124</v>
      </c>
      <c r="K1628">
        <v>1</v>
      </c>
      <c r="L1628" s="2" t="s">
        <v>47</v>
      </c>
      <c r="M1628">
        <v>13</v>
      </c>
      <c r="N1628">
        <v>239.4</v>
      </c>
      <c r="O1628">
        <v>28.73</v>
      </c>
      <c r="P1628">
        <v>39.9</v>
      </c>
      <c r="Q1628" s="2" t="s">
        <v>185</v>
      </c>
      <c r="R1628" s="2" t="s">
        <v>42</v>
      </c>
      <c r="S1628">
        <v>1</v>
      </c>
      <c r="T1628">
        <v>1</v>
      </c>
      <c r="U1628">
        <v>10</v>
      </c>
    </row>
    <row r="1629" spans="1:21" x14ac:dyDescent="0.2">
      <c r="A1629" s="2" t="s">
        <v>103</v>
      </c>
      <c r="B1629" s="2" t="s">
        <v>2117</v>
      </c>
      <c r="C1629" s="2" t="s">
        <v>37</v>
      </c>
      <c r="D1629">
        <v>40332</v>
      </c>
      <c r="E1629">
        <v>40332</v>
      </c>
      <c r="F1629">
        <v>1</v>
      </c>
      <c r="G1629" s="2" t="s">
        <v>2118</v>
      </c>
      <c r="H1629" s="2" t="s">
        <v>39</v>
      </c>
      <c r="I1629" s="2" t="s">
        <v>123</v>
      </c>
      <c r="J1629" s="2" t="s">
        <v>124</v>
      </c>
      <c r="K1629">
        <v>1</v>
      </c>
      <c r="L1629" s="2" t="s">
        <v>47</v>
      </c>
      <c r="M1629">
        <v>18</v>
      </c>
      <c r="N1629">
        <v>186.45</v>
      </c>
      <c r="O1629">
        <v>24.24</v>
      </c>
      <c r="P1629">
        <v>31.07</v>
      </c>
      <c r="Q1629" s="2" t="s">
        <v>185</v>
      </c>
      <c r="R1629" s="2" t="s">
        <v>42</v>
      </c>
      <c r="S1629">
        <v>1</v>
      </c>
      <c r="T1629">
        <v>1</v>
      </c>
      <c r="U1629">
        <v>10</v>
      </c>
    </row>
    <row r="1630" spans="1:21" x14ac:dyDescent="0.2">
      <c r="A1630" s="2" t="s">
        <v>103</v>
      </c>
      <c r="B1630" s="2" t="s">
        <v>2119</v>
      </c>
      <c r="C1630" s="2" t="s">
        <v>37</v>
      </c>
      <c r="D1630">
        <v>46373</v>
      </c>
      <c r="E1630">
        <v>46373</v>
      </c>
      <c r="F1630">
        <v>1</v>
      </c>
      <c r="G1630" s="2" t="s">
        <v>985</v>
      </c>
      <c r="H1630" s="2" t="s">
        <v>39</v>
      </c>
      <c r="I1630" s="2" t="s">
        <v>123</v>
      </c>
      <c r="J1630" s="2" t="s">
        <v>124</v>
      </c>
      <c r="K1630">
        <v>1</v>
      </c>
      <c r="L1630" s="2" t="s">
        <v>206</v>
      </c>
      <c r="M1630">
        <v>13</v>
      </c>
      <c r="N1630">
        <v>1650</v>
      </c>
      <c r="O1630">
        <v>198</v>
      </c>
      <c r="P1630">
        <v>275</v>
      </c>
      <c r="Q1630" s="2" t="s">
        <v>185</v>
      </c>
      <c r="R1630" s="2" t="s">
        <v>42</v>
      </c>
      <c r="S1630">
        <v>1</v>
      </c>
      <c r="T1630">
        <v>1</v>
      </c>
      <c r="U1630">
        <v>10</v>
      </c>
    </row>
    <row r="1631" spans="1:21" x14ac:dyDescent="0.2">
      <c r="A1631" s="2" t="s">
        <v>182</v>
      </c>
      <c r="B1631" s="2" t="s">
        <v>2120</v>
      </c>
      <c r="C1631" s="2" t="s">
        <v>37</v>
      </c>
      <c r="D1631">
        <v>58750</v>
      </c>
      <c r="E1631">
        <v>58750</v>
      </c>
      <c r="F1631">
        <v>4</v>
      </c>
      <c r="G1631" s="2" t="s">
        <v>2121</v>
      </c>
      <c r="H1631" s="2" t="s">
        <v>39</v>
      </c>
      <c r="I1631" s="2" t="s">
        <v>123</v>
      </c>
      <c r="J1631" s="2" t="s">
        <v>124</v>
      </c>
      <c r="K1631">
        <v>1</v>
      </c>
      <c r="L1631" s="2" t="s">
        <v>50</v>
      </c>
      <c r="M1631">
        <v>13</v>
      </c>
      <c r="N1631">
        <v>3090</v>
      </c>
      <c r="O1631">
        <v>370.8</v>
      </c>
      <c r="P1631">
        <v>515</v>
      </c>
      <c r="Q1631" s="2" t="s">
        <v>185</v>
      </c>
      <c r="R1631" s="2" t="s">
        <v>42</v>
      </c>
      <c r="S1631">
        <v>1</v>
      </c>
      <c r="T1631">
        <v>1</v>
      </c>
      <c r="U1631">
        <v>10</v>
      </c>
    </row>
    <row r="1632" spans="1:21" x14ac:dyDescent="0.2">
      <c r="A1632" s="2" t="s">
        <v>47</v>
      </c>
      <c r="B1632" s="2" t="s">
        <v>2122</v>
      </c>
      <c r="C1632" s="2" t="s">
        <v>37</v>
      </c>
      <c r="D1632">
        <v>65074</v>
      </c>
      <c r="E1632">
        <v>65074</v>
      </c>
      <c r="F1632">
        <v>1</v>
      </c>
      <c r="G1632" s="2" t="s">
        <v>163</v>
      </c>
      <c r="H1632" s="2" t="s">
        <v>39</v>
      </c>
      <c r="I1632" s="2" t="s">
        <v>123</v>
      </c>
      <c r="J1632" s="2" t="s">
        <v>124</v>
      </c>
      <c r="K1632">
        <v>1</v>
      </c>
      <c r="L1632" s="2" t="s">
        <v>171</v>
      </c>
      <c r="M1632">
        <v>140</v>
      </c>
      <c r="N1632">
        <v>223.13</v>
      </c>
      <c r="O1632">
        <v>26.78</v>
      </c>
      <c r="P1632">
        <v>37.19</v>
      </c>
      <c r="Q1632" s="2" t="s">
        <v>185</v>
      </c>
      <c r="R1632" s="2" t="s">
        <v>42</v>
      </c>
      <c r="S1632">
        <v>1</v>
      </c>
      <c r="T1632">
        <v>1</v>
      </c>
      <c r="U1632">
        <v>10</v>
      </c>
    </row>
    <row r="1633" spans="1:20" x14ac:dyDescent="0.2">
      <c r="A1633" s="2" t="s">
        <v>103</v>
      </c>
      <c r="B1633" s="2" t="s">
        <v>2123</v>
      </c>
      <c r="C1633" s="2" t="s">
        <v>37</v>
      </c>
      <c r="D1633">
        <v>63448</v>
      </c>
      <c r="E1633">
        <v>63448</v>
      </c>
      <c r="F1633">
        <v>1</v>
      </c>
      <c r="G1633" s="2" t="s">
        <v>911</v>
      </c>
      <c r="H1633" s="2" t="s">
        <v>166</v>
      </c>
      <c r="I1633" s="2" t="s">
        <v>167</v>
      </c>
      <c r="J1633" s="2" t="s">
        <v>168</v>
      </c>
      <c r="K1633">
        <v>1</v>
      </c>
      <c r="L1633" s="2" t="s">
        <v>50</v>
      </c>
      <c r="M1633">
        <v>140</v>
      </c>
      <c r="N1633">
        <v>3495</v>
      </c>
      <c r="O1633">
        <v>419.4</v>
      </c>
      <c r="P1633">
        <v>582.5</v>
      </c>
      <c r="R1633" s="2" t="s">
        <v>170</v>
      </c>
      <c r="T1633">
        <v>0</v>
      </c>
    </row>
    <row r="1634" spans="1:20" x14ac:dyDescent="0.2">
      <c r="A1634" s="2" t="s">
        <v>73</v>
      </c>
      <c r="B1634" s="2" t="s">
        <v>2124</v>
      </c>
      <c r="C1634" s="2" t="s">
        <v>37</v>
      </c>
      <c r="D1634">
        <v>6750</v>
      </c>
      <c r="E1634">
        <v>25044</v>
      </c>
      <c r="F1634">
        <v>4</v>
      </c>
      <c r="G1634" s="2" t="s">
        <v>1978</v>
      </c>
      <c r="H1634" s="2" t="s">
        <v>166</v>
      </c>
      <c r="I1634" s="2" t="s">
        <v>167</v>
      </c>
      <c r="J1634" s="2" t="s">
        <v>168</v>
      </c>
      <c r="K1634">
        <v>1</v>
      </c>
      <c r="L1634" s="2" t="s">
        <v>103</v>
      </c>
      <c r="M1634">
        <v>18</v>
      </c>
      <c r="N1634">
        <v>439.84</v>
      </c>
      <c r="O1634">
        <v>57.18</v>
      </c>
      <c r="P1634">
        <v>73.31</v>
      </c>
      <c r="R1634" s="2" t="s">
        <v>170</v>
      </c>
      <c r="T1634">
        <v>0</v>
      </c>
    </row>
    <row r="1635" spans="1:20" x14ac:dyDescent="0.2">
      <c r="A1635" s="2" t="s">
        <v>50</v>
      </c>
      <c r="B1635" s="2" t="s">
        <v>2125</v>
      </c>
      <c r="C1635" s="2" t="s">
        <v>37</v>
      </c>
      <c r="D1635">
        <v>6750</v>
      </c>
      <c r="E1635">
        <v>25051</v>
      </c>
      <c r="F1635">
        <v>4</v>
      </c>
      <c r="G1635" s="2" t="s">
        <v>2080</v>
      </c>
      <c r="H1635" s="2" t="s">
        <v>166</v>
      </c>
      <c r="I1635" s="2" t="s">
        <v>167</v>
      </c>
      <c r="J1635" s="2" t="s">
        <v>168</v>
      </c>
      <c r="K1635">
        <v>1</v>
      </c>
      <c r="L1635" s="2" t="s">
        <v>171</v>
      </c>
      <c r="M1635">
        <v>18</v>
      </c>
      <c r="N1635">
        <v>390.33</v>
      </c>
      <c r="O1635">
        <v>50.74</v>
      </c>
      <c r="P1635">
        <v>65.05</v>
      </c>
      <c r="R1635" s="2" t="s">
        <v>170</v>
      </c>
      <c r="T1635">
        <v>0</v>
      </c>
    </row>
    <row r="1636" spans="1:20" x14ac:dyDescent="0.2">
      <c r="A1636" s="2" t="s">
        <v>50</v>
      </c>
      <c r="B1636" s="2" t="s">
        <v>2126</v>
      </c>
      <c r="C1636" s="2" t="s">
        <v>37</v>
      </c>
      <c r="D1636">
        <v>6750</v>
      </c>
      <c r="E1636">
        <v>25189</v>
      </c>
      <c r="F1636">
        <v>4</v>
      </c>
      <c r="G1636" s="2" t="s">
        <v>2127</v>
      </c>
      <c r="H1636" s="2" t="s">
        <v>166</v>
      </c>
      <c r="I1636" s="2" t="s">
        <v>167</v>
      </c>
      <c r="J1636" s="2" t="s">
        <v>168</v>
      </c>
      <c r="K1636">
        <v>1</v>
      </c>
      <c r="L1636" s="2" t="s">
        <v>136</v>
      </c>
      <c r="M1636">
        <v>18</v>
      </c>
      <c r="N1636">
        <v>247.67</v>
      </c>
      <c r="O1636">
        <v>32.200000000000003</v>
      </c>
      <c r="P1636">
        <v>41.28</v>
      </c>
      <c r="R1636" s="2" t="s">
        <v>170</v>
      </c>
      <c r="T1636">
        <v>0</v>
      </c>
    </row>
    <row r="1637" spans="1:20" x14ac:dyDescent="0.2">
      <c r="A1637" s="2" t="s">
        <v>104</v>
      </c>
      <c r="B1637" s="2" t="s">
        <v>2128</v>
      </c>
      <c r="C1637" s="2" t="s">
        <v>37</v>
      </c>
      <c r="D1637">
        <v>5570</v>
      </c>
      <c r="E1637">
        <v>27266</v>
      </c>
      <c r="F1637">
        <v>4</v>
      </c>
      <c r="G1637" s="2" t="s">
        <v>2129</v>
      </c>
      <c r="H1637" s="2" t="s">
        <v>166</v>
      </c>
      <c r="I1637" s="2" t="s">
        <v>167</v>
      </c>
      <c r="J1637" s="2" t="s">
        <v>168</v>
      </c>
      <c r="K1637">
        <v>1</v>
      </c>
      <c r="L1637" s="2" t="s">
        <v>147</v>
      </c>
      <c r="M1637">
        <v>18</v>
      </c>
      <c r="N1637">
        <v>179.88</v>
      </c>
      <c r="O1637">
        <v>23.38</v>
      </c>
      <c r="P1637">
        <v>30.01</v>
      </c>
      <c r="R1637" s="2" t="s">
        <v>170</v>
      </c>
      <c r="T1637">
        <v>0</v>
      </c>
    </row>
    <row r="1638" spans="1:20" x14ac:dyDescent="0.2">
      <c r="A1638" s="2" t="s">
        <v>104</v>
      </c>
      <c r="B1638" s="2" t="s">
        <v>2130</v>
      </c>
      <c r="C1638" s="2" t="s">
        <v>37</v>
      </c>
      <c r="D1638">
        <v>8391</v>
      </c>
      <c r="E1638">
        <v>34326</v>
      </c>
      <c r="F1638">
        <v>1</v>
      </c>
      <c r="G1638" s="2" t="s">
        <v>967</v>
      </c>
      <c r="H1638" s="2" t="s">
        <v>166</v>
      </c>
      <c r="I1638" s="2" t="s">
        <v>167</v>
      </c>
      <c r="J1638" s="2" t="s">
        <v>168</v>
      </c>
      <c r="K1638">
        <v>1</v>
      </c>
      <c r="L1638" s="2" t="s">
        <v>171</v>
      </c>
      <c r="M1638">
        <v>18</v>
      </c>
      <c r="N1638">
        <v>197.12</v>
      </c>
      <c r="O1638">
        <v>21.45</v>
      </c>
      <c r="P1638">
        <v>28.07</v>
      </c>
      <c r="R1638" s="2" t="s">
        <v>170</v>
      </c>
      <c r="T1638">
        <v>0</v>
      </c>
    </row>
    <row r="1639" spans="1:20" x14ac:dyDescent="0.2">
      <c r="A1639" s="2" t="s">
        <v>103</v>
      </c>
      <c r="B1639" s="2" t="s">
        <v>2131</v>
      </c>
      <c r="C1639" s="2" t="s">
        <v>37</v>
      </c>
      <c r="D1639">
        <v>5570</v>
      </c>
      <c r="E1639">
        <v>50554</v>
      </c>
      <c r="F1639">
        <v>4</v>
      </c>
      <c r="G1639" s="2" t="s">
        <v>1282</v>
      </c>
      <c r="H1639" s="2" t="s">
        <v>166</v>
      </c>
      <c r="I1639" s="2" t="s">
        <v>167</v>
      </c>
      <c r="J1639" s="2" t="s">
        <v>168</v>
      </c>
      <c r="K1639">
        <v>1</v>
      </c>
      <c r="L1639" s="2" t="s">
        <v>47</v>
      </c>
      <c r="M1639">
        <v>18</v>
      </c>
      <c r="N1639">
        <v>180.86</v>
      </c>
      <c r="O1639">
        <v>23.51</v>
      </c>
      <c r="P1639">
        <v>30.17</v>
      </c>
      <c r="R1639" s="2" t="s">
        <v>170</v>
      </c>
      <c r="T1639">
        <v>0</v>
      </c>
    </row>
    <row r="1640" spans="1:20" x14ac:dyDescent="0.2">
      <c r="A1640" s="2" t="s">
        <v>91</v>
      </c>
      <c r="B1640" s="2" t="s">
        <v>2132</v>
      </c>
      <c r="C1640" s="2" t="s">
        <v>37</v>
      </c>
      <c r="D1640">
        <v>8258</v>
      </c>
      <c r="E1640">
        <v>53923</v>
      </c>
      <c r="F1640">
        <v>4</v>
      </c>
      <c r="G1640" s="2" t="s">
        <v>2133</v>
      </c>
      <c r="H1640" s="2" t="s">
        <v>166</v>
      </c>
      <c r="I1640" s="2" t="s">
        <v>167</v>
      </c>
      <c r="J1640" s="2" t="s">
        <v>168</v>
      </c>
      <c r="K1640">
        <v>1</v>
      </c>
      <c r="L1640" s="2" t="s">
        <v>35</v>
      </c>
      <c r="M1640">
        <v>18</v>
      </c>
      <c r="N1640">
        <v>179.99</v>
      </c>
      <c r="O1640">
        <v>23.4</v>
      </c>
      <c r="P1640">
        <v>30</v>
      </c>
      <c r="R1640" s="2" t="s">
        <v>170</v>
      </c>
      <c r="T1640">
        <v>0</v>
      </c>
    </row>
    <row r="1641" spans="1:20" x14ac:dyDescent="0.2">
      <c r="A1641" s="2" t="s">
        <v>171</v>
      </c>
      <c r="B1641" s="2" t="s">
        <v>2134</v>
      </c>
      <c r="C1641" s="2" t="s">
        <v>37</v>
      </c>
      <c r="D1641">
        <v>6750</v>
      </c>
      <c r="E1641">
        <v>54841</v>
      </c>
      <c r="F1641">
        <v>1</v>
      </c>
      <c r="G1641" s="2" t="s">
        <v>1735</v>
      </c>
      <c r="H1641" s="2" t="s">
        <v>166</v>
      </c>
      <c r="I1641" s="2" t="s">
        <v>167</v>
      </c>
      <c r="J1641" s="2" t="s">
        <v>168</v>
      </c>
      <c r="K1641">
        <v>1</v>
      </c>
      <c r="L1641" s="2" t="s">
        <v>191</v>
      </c>
      <c r="M1641">
        <v>18</v>
      </c>
      <c r="N1641">
        <v>516.97</v>
      </c>
      <c r="O1641">
        <v>67.209999999999994</v>
      </c>
      <c r="P1641">
        <v>86.16</v>
      </c>
      <c r="R1641" s="2" t="s">
        <v>170</v>
      </c>
      <c r="T1641">
        <v>0</v>
      </c>
    </row>
    <row r="1642" spans="1:20" x14ac:dyDescent="0.2">
      <c r="A1642" s="2" t="s">
        <v>103</v>
      </c>
      <c r="B1642" s="2" t="s">
        <v>2135</v>
      </c>
      <c r="C1642" s="2" t="s">
        <v>37</v>
      </c>
      <c r="D1642">
        <v>9463</v>
      </c>
      <c r="E1642">
        <v>64510</v>
      </c>
      <c r="F1642">
        <v>4</v>
      </c>
      <c r="G1642" s="2" t="s">
        <v>2136</v>
      </c>
      <c r="H1642" s="2" t="s">
        <v>166</v>
      </c>
      <c r="I1642" s="2" t="s">
        <v>167</v>
      </c>
      <c r="J1642" s="2" t="s">
        <v>168</v>
      </c>
      <c r="K1642">
        <v>1</v>
      </c>
      <c r="L1642" s="2" t="s">
        <v>56</v>
      </c>
      <c r="M1642">
        <v>18</v>
      </c>
      <c r="N1642">
        <v>197</v>
      </c>
      <c r="O1642">
        <v>25.61</v>
      </c>
      <c r="P1642">
        <v>32.840000000000003</v>
      </c>
      <c r="R1642" s="2" t="s">
        <v>170</v>
      </c>
      <c r="T1642">
        <v>0</v>
      </c>
    </row>
    <row r="1643" spans="1:20" x14ac:dyDescent="0.2">
      <c r="A1643" s="2" t="s">
        <v>50</v>
      </c>
      <c r="B1643" s="2" t="s">
        <v>2137</v>
      </c>
      <c r="C1643" s="2" t="s">
        <v>37</v>
      </c>
      <c r="D1643">
        <v>14196</v>
      </c>
      <c r="E1643">
        <v>14196</v>
      </c>
      <c r="F1643">
        <v>1</v>
      </c>
      <c r="G1643" s="2" t="s">
        <v>184</v>
      </c>
      <c r="H1643" s="2" t="s">
        <v>166</v>
      </c>
      <c r="I1643" s="2" t="s">
        <v>167</v>
      </c>
      <c r="J1643" s="2" t="s">
        <v>168</v>
      </c>
      <c r="K1643">
        <v>1</v>
      </c>
      <c r="L1643" s="2" t="s">
        <v>150</v>
      </c>
      <c r="M1643">
        <v>13</v>
      </c>
      <c r="N1643">
        <v>3200</v>
      </c>
      <c r="O1643">
        <v>384</v>
      </c>
      <c r="P1643">
        <v>533.33000000000004</v>
      </c>
      <c r="R1643" s="2" t="s">
        <v>170</v>
      </c>
      <c r="T1643">
        <v>0</v>
      </c>
    </row>
    <row r="1644" spans="1:20" x14ac:dyDescent="0.2">
      <c r="A1644" s="2" t="s">
        <v>59</v>
      </c>
      <c r="B1644" s="2" t="s">
        <v>2138</v>
      </c>
      <c r="C1644" s="2" t="s">
        <v>37</v>
      </c>
      <c r="D1644">
        <v>14196</v>
      </c>
      <c r="E1644">
        <v>14196</v>
      </c>
      <c r="F1644">
        <v>4</v>
      </c>
      <c r="G1644" s="2" t="s">
        <v>184</v>
      </c>
      <c r="H1644" s="2" t="s">
        <v>157</v>
      </c>
      <c r="I1644" s="2" t="s">
        <v>158</v>
      </c>
      <c r="J1644" s="2" t="s">
        <v>159</v>
      </c>
      <c r="K1644">
        <v>1</v>
      </c>
      <c r="L1644" s="2" t="s">
        <v>81</v>
      </c>
      <c r="M1644">
        <v>13</v>
      </c>
      <c r="N1644">
        <v>3900</v>
      </c>
      <c r="O1644">
        <v>468</v>
      </c>
      <c r="P1644">
        <v>650</v>
      </c>
      <c r="Q1644" s="2" t="s">
        <v>132</v>
      </c>
      <c r="R1644" s="2" t="s">
        <v>42</v>
      </c>
      <c r="T1644">
        <v>0</v>
      </c>
    </row>
    <row r="1645" spans="1:20" x14ac:dyDescent="0.2">
      <c r="A1645" s="2" t="s">
        <v>103</v>
      </c>
      <c r="B1645" s="2" t="s">
        <v>2139</v>
      </c>
      <c r="C1645" s="2" t="s">
        <v>37</v>
      </c>
      <c r="D1645">
        <v>5055</v>
      </c>
      <c r="E1645">
        <v>16541</v>
      </c>
      <c r="F1645">
        <v>1</v>
      </c>
      <c r="G1645" s="2" t="s">
        <v>2140</v>
      </c>
      <c r="H1645" s="2" t="s">
        <v>166</v>
      </c>
      <c r="I1645" s="2" t="s">
        <v>167</v>
      </c>
      <c r="J1645" s="2" t="s">
        <v>168</v>
      </c>
      <c r="K1645">
        <v>1</v>
      </c>
      <c r="L1645" s="2" t="s">
        <v>103</v>
      </c>
      <c r="M1645">
        <v>13</v>
      </c>
      <c r="N1645">
        <v>182</v>
      </c>
      <c r="O1645">
        <v>21.84</v>
      </c>
      <c r="P1645">
        <v>30.33</v>
      </c>
      <c r="R1645" s="2" t="s">
        <v>170</v>
      </c>
      <c r="T1645">
        <v>0</v>
      </c>
    </row>
    <row r="1646" spans="1:20" x14ac:dyDescent="0.2">
      <c r="A1646" s="2" t="s">
        <v>50</v>
      </c>
      <c r="B1646" s="2" t="s">
        <v>2141</v>
      </c>
      <c r="C1646" s="2" t="s">
        <v>37</v>
      </c>
      <c r="D1646">
        <v>5240</v>
      </c>
      <c r="E1646">
        <v>18062</v>
      </c>
      <c r="F1646">
        <v>1</v>
      </c>
      <c r="G1646" s="2" t="s">
        <v>2142</v>
      </c>
      <c r="H1646" s="2" t="s">
        <v>166</v>
      </c>
      <c r="I1646" s="2" t="s">
        <v>167</v>
      </c>
      <c r="J1646" s="2" t="s">
        <v>168</v>
      </c>
      <c r="K1646">
        <v>1</v>
      </c>
      <c r="L1646" s="2" t="s">
        <v>171</v>
      </c>
      <c r="M1646">
        <v>13</v>
      </c>
      <c r="N1646">
        <v>201.98</v>
      </c>
      <c r="O1646">
        <v>24.24</v>
      </c>
      <c r="P1646">
        <v>33.659999999999997</v>
      </c>
      <c r="R1646" s="2" t="s">
        <v>170</v>
      </c>
      <c r="T1646">
        <v>0</v>
      </c>
    </row>
    <row r="1647" spans="1:20" x14ac:dyDescent="0.2">
      <c r="A1647" s="2" t="s">
        <v>47</v>
      </c>
      <c r="B1647" s="2" t="s">
        <v>2143</v>
      </c>
      <c r="C1647" s="2" t="s">
        <v>37</v>
      </c>
      <c r="D1647">
        <v>5650</v>
      </c>
      <c r="E1647">
        <v>19847</v>
      </c>
      <c r="F1647">
        <v>4</v>
      </c>
      <c r="G1647" s="2" t="s">
        <v>895</v>
      </c>
      <c r="H1647" s="2" t="s">
        <v>157</v>
      </c>
      <c r="I1647" s="2" t="s">
        <v>158</v>
      </c>
      <c r="J1647" s="2" t="s">
        <v>159</v>
      </c>
      <c r="K1647">
        <v>1</v>
      </c>
      <c r="L1647" s="2" t="s">
        <v>315</v>
      </c>
      <c r="M1647">
        <v>13</v>
      </c>
      <c r="N1647">
        <v>1310.4000000000001</v>
      </c>
      <c r="O1647">
        <v>157.25</v>
      </c>
      <c r="P1647">
        <v>218.4</v>
      </c>
      <c r="Q1647" s="2" t="s">
        <v>185</v>
      </c>
      <c r="R1647" s="2" t="s">
        <v>42</v>
      </c>
      <c r="T1647">
        <v>0</v>
      </c>
    </row>
    <row r="1648" spans="1:20" x14ac:dyDescent="0.2">
      <c r="A1648" s="2" t="s">
        <v>171</v>
      </c>
      <c r="B1648" s="2" t="s">
        <v>2144</v>
      </c>
      <c r="C1648" s="2" t="s">
        <v>37</v>
      </c>
      <c r="D1648">
        <v>8124</v>
      </c>
      <c r="E1648">
        <v>31599</v>
      </c>
      <c r="F1648">
        <v>4</v>
      </c>
      <c r="G1648" s="2" t="s">
        <v>2145</v>
      </c>
      <c r="H1648" s="2" t="s">
        <v>166</v>
      </c>
      <c r="I1648" s="2" t="s">
        <v>167</v>
      </c>
      <c r="J1648" s="2" t="s">
        <v>168</v>
      </c>
      <c r="K1648">
        <v>1</v>
      </c>
      <c r="L1648" s="2" t="s">
        <v>63</v>
      </c>
      <c r="M1648">
        <v>111</v>
      </c>
      <c r="N1648">
        <v>249.53</v>
      </c>
      <c r="O1648">
        <v>29.94</v>
      </c>
      <c r="P1648">
        <v>41.59</v>
      </c>
      <c r="R1648" s="2" t="s">
        <v>170</v>
      </c>
      <c r="T1648">
        <v>0</v>
      </c>
    </row>
    <row r="1649" spans="1:21" x14ac:dyDescent="0.2">
      <c r="A1649" s="2" t="s">
        <v>103</v>
      </c>
      <c r="B1649" s="2" t="s">
        <v>2146</v>
      </c>
      <c r="C1649" s="2" t="s">
        <v>37</v>
      </c>
      <c r="D1649">
        <v>8124</v>
      </c>
      <c r="E1649">
        <v>31614</v>
      </c>
      <c r="F1649">
        <v>4</v>
      </c>
      <c r="G1649" s="2" t="s">
        <v>2147</v>
      </c>
      <c r="H1649" s="2" t="s">
        <v>166</v>
      </c>
      <c r="I1649" s="2" t="s">
        <v>167</v>
      </c>
      <c r="J1649" s="2" t="s">
        <v>168</v>
      </c>
      <c r="K1649">
        <v>1</v>
      </c>
      <c r="L1649" s="2" t="s">
        <v>50</v>
      </c>
      <c r="M1649">
        <v>111</v>
      </c>
      <c r="N1649">
        <v>260.91000000000003</v>
      </c>
      <c r="O1649">
        <v>31.31</v>
      </c>
      <c r="P1649">
        <v>43.49</v>
      </c>
      <c r="R1649" s="2" t="s">
        <v>170</v>
      </c>
      <c r="T1649">
        <v>0</v>
      </c>
    </row>
    <row r="1650" spans="1:21" x14ac:dyDescent="0.2">
      <c r="A1650" s="2" t="s">
        <v>171</v>
      </c>
      <c r="B1650" s="2" t="s">
        <v>2148</v>
      </c>
      <c r="C1650" s="2" t="s">
        <v>37</v>
      </c>
      <c r="D1650">
        <v>8831</v>
      </c>
      <c r="E1650">
        <v>41695</v>
      </c>
      <c r="F1650">
        <v>4</v>
      </c>
      <c r="G1650" s="2" t="s">
        <v>780</v>
      </c>
      <c r="H1650" s="2" t="s">
        <v>166</v>
      </c>
      <c r="I1650" s="2" t="s">
        <v>167</v>
      </c>
      <c r="J1650" s="2" t="s">
        <v>168</v>
      </c>
      <c r="K1650">
        <v>1</v>
      </c>
      <c r="L1650" s="2" t="s">
        <v>206</v>
      </c>
      <c r="M1650">
        <v>13</v>
      </c>
      <c r="N1650">
        <v>198</v>
      </c>
      <c r="O1650">
        <v>23.76</v>
      </c>
      <c r="P1650">
        <v>33</v>
      </c>
      <c r="R1650" s="2" t="s">
        <v>170</v>
      </c>
      <c r="T1650">
        <v>0</v>
      </c>
    </row>
    <row r="1651" spans="1:21" x14ac:dyDescent="0.2">
      <c r="A1651" s="2" t="s">
        <v>110</v>
      </c>
      <c r="B1651" s="2" t="s">
        <v>2149</v>
      </c>
      <c r="C1651" s="2" t="s">
        <v>37</v>
      </c>
      <c r="D1651">
        <v>8941</v>
      </c>
      <c r="E1651">
        <v>43142</v>
      </c>
      <c r="F1651">
        <v>1</v>
      </c>
      <c r="G1651" s="2" t="s">
        <v>1715</v>
      </c>
      <c r="H1651" s="2" t="s">
        <v>39</v>
      </c>
      <c r="I1651" s="2" t="s">
        <v>123</v>
      </c>
      <c r="J1651" s="2" t="s">
        <v>124</v>
      </c>
      <c r="K1651">
        <v>1</v>
      </c>
      <c r="L1651" s="2" t="s">
        <v>73</v>
      </c>
      <c r="M1651">
        <v>13</v>
      </c>
      <c r="N1651">
        <v>4255</v>
      </c>
      <c r="O1651">
        <v>510.6</v>
      </c>
      <c r="P1651">
        <v>709.17</v>
      </c>
      <c r="Q1651" s="2" t="s">
        <v>132</v>
      </c>
      <c r="R1651" s="2" t="s">
        <v>42</v>
      </c>
      <c r="S1651">
        <v>1</v>
      </c>
      <c r="T1651">
        <v>1</v>
      </c>
      <c r="U1651">
        <v>10</v>
      </c>
    </row>
    <row r="1652" spans="1:21" x14ac:dyDescent="0.2">
      <c r="A1652" s="2" t="s">
        <v>67</v>
      </c>
      <c r="B1652" s="2" t="s">
        <v>2150</v>
      </c>
      <c r="C1652" s="2" t="s">
        <v>37</v>
      </c>
      <c r="D1652">
        <v>9006</v>
      </c>
      <c r="E1652">
        <v>43480</v>
      </c>
      <c r="F1652">
        <v>4</v>
      </c>
      <c r="G1652" s="2" t="s">
        <v>2151</v>
      </c>
      <c r="H1652" s="2" t="s">
        <v>157</v>
      </c>
      <c r="I1652" s="2" t="s">
        <v>158</v>
      </c>
      <c r="J1652" s="2" t="s">
        <v>159</v>
      </c>
      <c r="K1652">
        <v>1</v>
      </c>
      <c r="L1652" s="2" t="s">
        <v>73</v>
      </c>
      <c r="M1652">
        <v>13</v>
      </c>
      <c r="N1652">
        <v>3635</v>
      </c>
      <c r="O1652">
        <v>436.2</v>
      </c>
      <c r="P1652">
        <v>605.83000000000004</v>
      </c>
      <c r="Q1652" s="2" t="s">
        <v>132</v>
      </c>
      <c r="R1652" s="2" t="s">
        <v>42</v>
      </c>
      <c r="T1652">
        <v>0</v>
      </c>
    </row>
    <row r="1653" spans="1:21" x14ac:dyDescent="0.2">
      <c r="A1653" s="2" t="s">
        <v>59</v>
      </c>
      <c r="B1653" s="2" t="s">
        <v>2152</v>
      </c>
      <c r="C1653" s="2" t="s">
        <v>37</v>
      </c>
      <c r="D1653">
        <v>46373</v>
      </c>
      <c r="E1653">
        <v>46373</v>
      </c>
      <c r="F1653">
        <v>4</v>
      </c>
      <c r="G1653" s="2" t="s">
        <v>985</v>
      </c>
      <c r="H1653" s="2" t="s">
        <v>166</v>
      </c>
      <c r="I1653" s="2" t="s">
        <v>167</v>
      </c>
      <c r="J1653" s="2" t="s">
        <v>168</v>
      </c>
      <c r="K1653">
        <v>1</v>
      </c>
      <c r="L1653" s="2" t="s">
        <v>2153</v>
      </c>
      <c r="M1653">
        <v>13</v>
      </c>
      <c r="N1653">
        <v>1100</v>
      </c>
      <c r="O1653">
        <v>132</v>
      </c>
      <c r="P1653">
        <v>183.33</v>
      </c>
      <c r="R1653" s="2" t="s">
        <v>170</v>
      </c>
      <c r="T1653">
        <v>0</v>
      </c>
    </row>
    <row r="1654" spans="1:21" x14ac:dyDescent="0.2">
      <c r="A1654" s="2" t="s">
        <v>76</v>
      </c>
      <c r="B1654" s="2" t="s">
        <v>2154</v>
      </c>
      <c r="C1654" s="2" t="s">
        <v>37</v>
      </c>
      <c r="D1654">
        <v>9608</v>
      </c>
      <c r="E1654">
        <v>49787</v>
      </c>
      <c r="F1654">
        <v>4</v>
      </c>
      <c r="G1654" s="2" t="s">
        <v>165</v>
      </c>
      <c r="H1654" s="2" t="s">
        <v>166</v>
      </c>
      <c r="I1654" s="2" t="s">
        <v>167</v>
      </c>
      <c r="J1654" s="2" t="s">
        <v>168</v>
      </c>
      <c r="K1654">
        <v>1</v>
      </c>
      <c r="L1654" s="2" t="s">
        <v>182</v>
      </c>
      <c r="M1654">
        <v>13</v>
      </c>
      <c r="N1654">
        <v>479.4</v>
      </c>
      <c r="O1654">
        <v>57.53</v>
      </c>
      <c r="P1654">
        <v>79.900000000000006</v>
      </c>
      <c r="R1654" s="2" t="s">
        <v>170</v>
      </c>
      <c r="T1654">
        <v>0</v>
      </c>
    </row>
    <row r="1655" spans="1:21" x14ac:dyDescent="0.2">
      <c r="A1655" s="2" t="s">
        <v>73</v>
      </c>
      <c r="B1655" s="2" t="s">
        <v>2155</v>
      </c>
      <c r="C1655" s="2" t="s">
        <v>37</v>
      </c>
      <c r="D1655">
        <v>3171</v>
      </c>
      <c r="E1655">
        <v>49836</v>
      </c>
      <c r="F1655">
        <v>1</v>
      </c>
      <c r="G1655" s="2" t="s">
        <v>988</v>
      </c>
      <c r="H1655" s="2" t="s">
        <v>166</v>
      </c>
      <c r="I1655" s="2" t="s">
        <v>167</v>
      </c>
      <c r="J1655" s="2" t="s">
        <v>168</v>
      </c>
      <c r="K1655">
        <v>1</v>
      </c>
      <c r="L1655" s="2" t="s">
        <v>206</v>
      </c>
      <c r="M1655">
        <v>13</v>
      </c>
      <c r="N1655">
        <v>107500</v>
      </c>
      <c r="O1655">
        <v>12900</v>
      </c>
      <c r="P1655">
        <v>17916.66</v>
      </c>
      <c r="R1655" s="2" t="s">
        <v>170</v>
      </c>
      <c r="T1655">
        <v>0</v>
      </c>
    </row>
    <row r="1656" spans="1:21" x14ac:dyDescent="0.2">
      <c r="A1656" s="2" t="s">
        <v>67</v>
      </c>
      <c r="B1656" s="2" t="s">
        <v>2156</v>
      </c>
      <c r="C1656" s="2" t="s">
        <v>37</v>
      </c>
      <c r="D1656">
        <v>9819</v>
      </c>
      <c r="E1656">
        <v>52618</v>
      </c>
      <c r="F1656">
        <v>4</v>
      </c>
      <c r="G1656" s="2" t="s">
        <v>843</v>
      </c>
      <c r="H1656" s="2" t="s">
        <v>166</v>
      </c>
      <c r="I1656" s="2" t="s">
        <v>167</v>
      </c>
      <c r="J1656" s="2" t="s">
        <v>168</v>
      </c>
      <c r="K1656">
        <v>1</v>
      </c>
      <c r="L1656" s="2" t="s">
        <v>50</v>
      </c>
      <c r="M1656">
        <v>13</v>
      </c>
      <c r="N1656">
        <v>277.8</v>
      </c>
      <c r="O1656">
        <v>33.340000000000003</v>
      </c>
      <c r="P1656">
        <v>46.3</v>
      </c>
      <c r="R1656" s="2" t="s">
        <v>170</v>
      </c>
      <c r="T1656">
        <v>0</v>
      </c>
    </row>
    <row r="1657" spans="1:21" x14ac:dyDescent="0.2">
      <c r="A1657" s="2" t="s">
        <v>67</v>
      </c>
      <c r="B1657" s="2" t="s">
        <v>2157</v>
      </c>
      <c r="C1657" s="2" t="s">
        <v>37</v>
      </c>
      <c r="D1657">
        <v>9949</v>
      </c>
      <c r="E1657">
        <v>55156</v>
      </c>
      <c r="F1657">
        <v>4</v>
      </c>
      <c r="G1657" s="2" t="s">
        <v>61</v>
      </c>
      <c r="H1657" s="2" t="s">
        <v>166</v>
      </c>
      <c r="I1657" s="2" t="s">
        <v>167</v>
      </c>
      <c r="J1657" s="2" t="s">
        <v>168</v>
      </c>
      <c r="K1657">
        <v>1</v>
      </c>
      <c r="L1657" s="2" t="s">
        <v>73</v>
      </c>
      <c r="M1657">
        <v>13</v>
      </c>
      <c r="N1657">
        <v>4680</v>
      </c>
      <c r="O1657">
        <v>561.6</v>
      </c>
      <c r="P1657">
        <v>780</v>
      </c>
      <c r="R1657" s="2" t="s">
        <v>170</v>
      </c>
      <c r="T1657">
        <v>0</v>
      </c>
    </row>
    <row r="1658" spans="1:21" x14ac:dyDescent="0.2">
      <c r="A1658" s="2" t="s">
        <v>64</v>
      </c>
      <c r="B1658" s="2" t="s">
        <v>2158</v>
      </c>
      <c r="C1658" s="2" t="s">
        <v>37</v>
      </c>
      <c r="D1658">
        <v>56515</v>
      </c>
      <c r="E1658">
        <v>56516</v>
      </c>
      <c r="F1658">
        <v>4</v>
      </c>
      <c r="G1658" s="2" t="s">
        <v>2159</v>
      </c>
      <c r="H1658" s="2" t="s">
        <v>166</v>
      </c>
      <c r="I1658" s="2" t="s">
        <v>167</v>
      </c>
      <c r="J1658" s="2" t="s">
        <v>168</v>
      </c>
      <c r="K1658">
        <v>1</v>
      </c>
      <c r="L1658" s="2" t="s">
        <v>1731</v>
      </c>
      <c r="M1658">
        <v>13</v>
      </c>
      <c r="N1658">
        <v>633.6</v>
      </c>
      <c r="O1658">
        <v>76.03</v>
      </c>
      <c r="P1658">
        <v>105.6</v>
      </c>
      <c r="R1658" s="2" t="s">
        <v>170</v>
      </c>
      <c r="T1658">
        <v>0</v>
      </c>
    </row>
    <row r="1659" spans="1:21" x14ac:dyDescent="0.2">
      <c r="A1659" s="2" t="s">
        <v>233</v>
      </c>
      <c r="B1659" s="2" t="s">
        <v>2160</v>
      </c>
      <c r="C1659" s="2" t="s">
        <v>37</v>
      </c>
      <c r="D1659">
        <v>8129</v>
      </c>
      <c r="E1659">
        <v>58066</v>
      </c>
      <c r="F1659">
        <v>4</v>
      </c>
      <c r="G1659" s="2" t="s">
        <v>1468</v>
      </c>
      <c r="H1659" s="2" t="s">
        <v>166</v>
      </c>
      <c r="I1659" s="2" t="s">
        <v>167</v>
      </c>
      <c r="J1659" s="2" t="s">
        <v>168</v>
      </c>
      <c r="K1659">
        <v>1</v>
      </c>
      <c r="L1659" s="2" t="s">
        <v>235</v>
      </c>
      <c r="M1659">
        <v>13</v>
      </c>
      <c r="N1659">
        <v>287</v>
      </c>
      <c r="O1659">
        <v>34.44</v>
      </c>
      <c r="P1659">
        <v>47.83</v>
      </c>
      <c r="R1659" s="2" t="s">
        <v>170</v>
      </c>
      <c r="T1659">
        <v>0</v>
      </c>
    </row>
    <row r="1660" spans="1:21" x14ac:dyDescent="0.2">
      <c r="A1660" s="2" t="s">
        <v>47</v>
      </c>
      <c r="B1660" s="2" t="s">
        <v>2161</v>
      </c>
      <c r="C1660" s="2" t="s">
        <v>37</v>
      </c>
      <c r="D1660">
        <v>8129</v>
      </c>
      <c r="E1660">
        <v>58066</v>
      </c>
      <c r="F1660">
        <v>4</v>
      </c>
      <c r="G1660" s="2" t="s">
        <v>1468</v>
      </c>
      <c r="H1660" s="2" t="s">
        <v>166</v>
      </c>
      <c r="I1660" s="2" t="s">
        <v>167</v>
      </c>
      <c r="J1660" s="2" t="s">
        <v>168</v>
      </c>
      <c r="K1660">
        <v>1</v>
      </c>
      <c r="L1660" s="2" t="s">
        <v>50</v>
      </c>
      <c r="M1660">
        <v>13</v>
      </c>
      <c r="N1660">
        <v>178</v>
      </c>
      <c r="O1660">
        <v>21.36</v>
      </c>
      <c r="P1660">
        <v>29.67</v>
      </c>
      <c r="R1660" s="2" t="s">
        <v>170</v>
      </c>
      <c r="T1660">
        <v>0</v>
      </c>
    </row>
    <row r="1661" spans="1:21" x14ac:dyDescent="0.2">
      <c r="A1661" s="2" t="s">
        <v>80</v>
      </c>
      <c r="B1661" s="2" t="s">
        <v>2162</v>
      </c>
      <c r="C1661" s="2" t="s">
        <v>37</v>
      </c>
      <c r="D1661">
        <v>58818</v>
      </c>
      <c r="E1661">
        <v>58818</v>
      </c>
      <c r="F1661">
        <v>1</v>
      </c>
      <c r="G1661" s="2" t="s">
        <v>1470</v>
      </c>
      <c r="H1661" s="2" t="s">
        <v>166</v>
      </c>
      <c r="I1661" s="2" t="s">
        <v>167</v>
      </c>
      <c r="J1661" s="2" t="s">
        <v>168</v>
      </c>
      <c r="K1661">
        <v>1</v>
      </c>
      <c r="L1661" s="2" t="s">
        <v>103</v>
      </c>
      <c r="M1661">
        <v>13</v>
      </c>
      <c r="N1661">
        <v>4040</v>
      </c>
      <c r="O1661">
        <v>484.8</v>
      </c>
      <c r="P1661">
        <v>673.33</v>
      </c>
      <c r="R1661" s="2" t="s">
        <v>170</v>
      </c>
      <c r="T1661">
        <v>0</v>
      </c>
    </row>
    <row r="1662" spans="1:21" x14ac:dyDescent="0.2">
      <c r="A1662" s="2" t="s">
        <v>67</v>
      </c>
      <c r="B1662" s="2" t="s">
        <v>2163</v>
      </c>
      <c r="C1662" s="2" t="s">
        <v>37</v>
      </c>
      <c r="D1662">
        <v>58820</v>
      </c>
      <c r="E1662">
        <v>58820</v>
      </c>
      <c r="F1662">
        <v>4</v>
      </c>
      <c r="G1662" s="2" t="s">
        <v>820</v>
      </c>
      <c r="H1662" s="2" t="s">
        <v>157</v>
      </c>
      <c r="I1662" s="2" t="s">
        <v>158</v>
      </c>
      <c r="J1662" s="2" t="s">
        <v>159</v>
      </c>
      <c r="K1662">
        <v>1</v>
      </c>
      <c r="L1662" s="2" t="s">
        <v>73</v>
      </c>
      <c r="M1662">
        <v>13</v>
      </c>
      <c r="N1662">
        <v>270</v>
      </c>
      <c r="O1662">
        <v>32.4</v>
      </c>
      <c r="P1662">
        <v>45</v>
      </c>
      <c r="Q1662" s="2" t="s">
        <v>132</v>
      </c>
      <c r="R1662" s="2" t="s">
        <v>42</v>
      </c>
      <c r="T1662">
        <v>0</v>
      </c>
    </row>
    <row r="1663" spans="1:21" x14ac:dyDescent="0.2">
      <c r="A1663" s="2" t="s">
        <v>80</v>
      </c>
      <c r="B1663" s="2" t="s">
        <v>2164</v>
      </c>
      <c r="C1663" s="2" t="s">
        <v>37</v>
      </c>
      <c r="D1663">
        <v>58820</v>
      </c>
      <c r="E1663">
        <v>58820</v>
      </c>
      <c r="F1663">
        <v>4</v>
      </c>
      <c r="G1663" s="2" t="s">
        <v>820</v>
      </c>
      <c r="H1663" s="2" t="s">
        <v>157</v>
      </c>
      <c r="I1663" s="2" t="s">
        <v>158</v>
      </c>
      <c r="J1663" s="2" t="s">
        <v>159</v>
      </c>
      <c r="K1663">
        <v>1</v>
      </c>
      <c r="L1663" s="2" t="s">
        <v>171</v>
      </c>
      <c r="M1663">
        <v>13</v>
      </c>
      <c r="N1663">
        <v>360</v>
      </c>
      <c r="O1663">
        <v>43.2</v>
      </c>
      <c r="P1663">
        <v>60</v>
      </c>
      <c r="Q1663" s="2" t="s">
        <v>132</v>
      </c>
      <c r="R1663" s="2" t="s">
        <v>42</v>
      </c>
      <c r="T1663">
        <v>0</v>
      </c>
    </row>
    <row r="1664" spans="1:21" x14ac:dyDescent="0.2">
      <c r="A1664" s="2" t="s">
        <v>104</v>
      </c>
      <c r="B1664" s="2" t="s">
        <v>2165</v>
      </c>
      <c r="C1664" s="2" t="s">
        <v>37</v>
      </c>
      <c r="D1664">
        <v>60374</v>
      </c>
      <c r="E1664">
        <v>60425</v>
      </c>
      <c r="F1664">
        <v>4</v>
      </c>
      <c r="G1664" s="2" t="s">
        <v>2166</v>
      </c>
      <c r="H1664" s="2" t="s">
        <v>166</v>
      </c>
      <c r="I1664" s="2" t="s">
        <v>167</v>
      </c>
      <c r="J1664" s="2" t="s">
        <v>168</v>
      </c>
      <c r="K1664">
        <v>1</v>
      </c>
      <c r="L1664" s="2" t="s">
        <v>103</v>
      </c>
      <c r="M1664">
        <v>13</v>
      </c>
      <c r="N1664">
        <v>311</v>
      </c>
      <c r="O1664">
        <v>37.32</v>
      </c>
      <c r="P1664">
        <v>51.83</v>
      </c>
      <c r="R1664" s="2" t="s">
        <v>170</v>
      </c>
      <c r="T1664">
        <v>0</v>
      </c>
    </row>
    <row r="1665" spans="1:21" x14ac:dyDescent="0.2">
      <c r="A1665" s="2" t="s">
        <v>67</v>
      </c>
      <c r="B1665" s="2" t="s">
        <v>2167</v>
      </c>
      <c r="C1665" s="2" t="s">
        <v>37</v>
      </c>
      <c r="D1665">
        <v>60543</v>
      </c>
      <c r="E1665">
        <v>60548</v>
      </c>
      <c r="F1665">
        <v>1</v>
      </c>
      <c r="G1665" s="2" t="s">
        <v>2168</v>
      </c>
      <c r="H1665" s="2" t="s">
        <v>39</v>
      </c>
      <c r="I1665" s="2" t="s">
        <v>123</v>
      </c>
      <c r="J1665" s="2" t="s">
        <v>124</v>
      </c>
      <c r="K1665">
        <v>1</v>
      </c>
      <c r="L1665" s="2" t="s">
        <v>81</v>
      </c>
      <c r="M1665">
        <v>13</v>
      </c>
      <c r="N1665">
        <v>185.38</v>
      </c>
      <c r="O1665">
        <v>22.25</v>
      </c>
      <c r="P1665">
        <v>30.9</v>
      </c>
      <c r="Q1665" s="2" t="s">
        <v>132</v>
      </c>
      <c r="R1665" s="2" t="s">
        <v>42</v>
      </c>
      <c r="S1665">
        <v>1</v>
      </c>
      <c r="T1665">
        <v>1</v>
      </c>
      <c r="U1665">
        <v>10</v>
      </c>
    </row>
    <row r="1666" spans="1:21" x14ac:dyDescent="0.2">
      <c r="A1666" s="2" t="s">
        <v>47</v>
      </c>
      <c r="B1666" s="2" t="s">
        <v>2169</v>
      </c>
      <c r="C1666" s="2" t="s">
        <v>37</v>
      </c>
      <c r="D1666">
        <v>61565</v>
      </c>
      <c r="E1666">
        <v>60873</v>
      </c>
      <c r="F1666">
        <v>4</v>
      </c>
      <c r="G1666" s="2" t="s">
        <v>1476</v>
      </c>
      <c r="H1666" s="2" t="s">
        <v>157</v>
      </c>
      <c r="I1666" s="2" t="s">
        <v>158</v>
      </c>
      <c r="J1666" s="2" t="s">
        <v>159</v>
      </c>
      <c r="K1666">
        <v>1</v>
      </c>
      <c r="L1666" s="2" t="s">
        <v>171</v>
      </c>
      <c r="M1666">
        <v>13</v>
      </c>
      <c r="N1666">
        <v>6600</v>
      </c>
      <c r="O1666">
        <v>792</v>
      </c>
      <c r="P1666">
        <v>1100</v>
      </c>
      <c r="Q1666" s="2" t="s">
        <v>132</v>
      </c>
      <c r="R1666" s="2" t="s">
        <v>127</v>
      </c>
      <c r="T1666">
        <v>0</v>
      </c>
    </row>
    <row r="1667" spans="1:21" x14ac:dyDescent="0.2">
      <c r="A1667" s="2" t="s">
        <v>104</v>
      </c>
      <c r="B1667" s="2" t="s">
        <v>2170</v>
      </c>
      <c r="C1667" s="2" t="s">
        <v>37</v>
      </c>
      <c r="D1667">
        <v>39094</v>
      </c>
      <c r="E1667">
        <v>39094</v>
      </c>
      <c r="F1667">
        <v>1</v>
      </c>
      <c r="G1667" s="2" t="s">
        <v>153</v>
      </c>
      <c r="H1667" s="2" t="s">
        <v>166</v>
      </c>
      <c r="I1667" s="2" t="s">
        <v>167</v>
      </c>
      <c r="J1667" s="2" t="s">
        <v>168</v>
      </c>
      <c r="K1667">
        <v>1</v>
      </c>
      <c r="L1667" s="2" t="s">
        <v>103</v>
      </c>
      <c r="M1667">
        <v>45</v>
      </c>
      <c r="N1667">
        <v>327.02999999999997</v>
      </c>
      <c r="O1667">
        <v>49.05</v>
      </c>
      <c r="P1667">
        <v>54.51</v>
      </c>
      <c r="R1667" s="2" t="s">
        <v>170</v>
      </c>
      <c r="T1667">
        <v>0</v>
      </c>
    </row>
    <row r="1668" spans="1:21" x14ac:dyDescent="0.2">
      <c r="A1668" s="2" t="s">
        <v>104</v>
      </c>
      <c r="B1668" s="2" t="s">
        <v>2171</v>
      </c>
      <c r="C1668" s="2" t="s">
        <v>37</v>
      </c>
      <c r="D1668">
        <v>39094</v>
      </c>
      <c r="E1668">
        <v>39094</v>
      </c>
      <c r="F1668">
        <v>1</v>
      </c>
      <c r="G1668" s="2" t="s">
        <v>153</v>
      </c>
      <c r="H1668" s="2" t="s">
        <v>166</v>
      </c>
      <c r="I1668" s="2" t="s">
        <v>167</v>
      </c>
      <c r="J1668" s="2" t="s">
        <v>168</v>
      </c>
      <c r="K1668">
        <v>1</v>
      </c>
      <c r="L1668" s="2" t="s">
        <v>132</v>
      </c>
      <c r="M1668">
        <v>45</v>
      </c>
      <c r="N1668">
        <v>518.34</v>
      </c>
      <c r="O1668">
        <v>77.75</v>
      </c>
      <c r="P1668">
        <v>86.39</v>
      </c>
      <c r="R1668" s="2" t="s">
        <v>170</v>
      </c>
      <c r="T1668">
        <v>0</v>
      </c>
    </row>
    <row r="1669" spans="1:21" x14ac:dyDescent="0.2">
      <c r="A1669" s="2" t="s">
        <v>171</v>
      </c>
      <c r="B1669" s="2" t="s">
        <v>2172</v>
      </c>
      <c r="C1669" s="2" t="s">
        <v>37</v>
      </c>
      <c r="D1669">
        <v>39094</v>
      </c>
      <c r="E1669">
        <v>39094</v>
      </c>
      <c r="F1669">
        <v>4</v>
      </c>
      <c r="G1669" s="2" t="s">
        <v>153</v>
      </c>
      <c r="H1669" s="2" t="s">
        <v>166</v>
      </c>
      <c r="I1669" s="2" t="s">
        <v>167</v>
      </c>
      <c r="J1669" s="2" t="s">
        <v>168</v>
      </c>
      <c r="K1669">
        <v>1</v>
      </c>
      <c r="L1669" s="2" t="s">
        <v>147</v>
      </c>
      <c r="M1669">
        <v>45</v>
      </c>
      <c r="N1669">
        <v>213.3</v>
      </c>
      <c r="O1669">
        <v>32</v>
      </c>
      <c r="P1669">
        <v>35.549999999999997</v>
      </c>
      <c r="R1669" s="2" t="s">
        <v>170</v>
      </c>
      <c r="T1669">
        <v>0</v>
      </c>
    </row>
    <row r="1670" spans="1:21" x14ac:dyDescent="0.2">
      <c r="A1670" s="2" t="s">
        <v>67</v>
      </c>
      <c r="B1670" s="2" t="s">
        <v>2173</v>
      </c>
      <c r="C1670" s="2" t="s">
        <v>37</v>
      </c>
      <c r="D1670">
        <v>23337</v>
      </c>
      <c r="E1670">
        <v>23337</v>
      </c>
      <c r="F1670">
        <v>4</v>
      </c>
      <c r="G1670" s="2" t="s">
        <v>190</v>
      </c>
      <c r="H1670" s="2" t="s">
        <v>166</v>
      </c>
      <c r="I1670" s="2" t="s">
        <v>167</v>
      </c>
      <c r="J1670" s="2" t="s">
        <v>168</v>
      </c>
      <c r="K1670">
        <v>1</v>
      </c>
      <c r="L1670" s="2" t="s">
        <v>182</v>
      </c>
      <c r="M1670">
        <v>24</v>
      </c>
      <c r="N1670">
        <v>260</v>
      </c>
      <c r="O1670">
        <v>28.08</v>
      </c>
      <c r="P1670">
        <v>43.33</v>
      </c>
      <c r="R1670" s="2" t="s">
        <v>170</v>
      </c>
      <c r="T1670">
        <v>0</v>
      </c>
    </row>
    <row r="1671" spans="1:21" x14ac:dyDescent="0.2">
      <c r="A1671" s="2" t="s">
        <v>110</v>
      </c>
      <c r="B1671" s="2" t="s">
        <v>2174</v>
      </c>
      <c r="C1671" s="2" t="s">
        <v>37</v>
      </c>
      <c r="D1671">
        <v>9416</v>
      </c>
      <c r="E1671">
        <v>56514</v>
      </c>
      <c r="F1671">
        <v>4</v>
      </c>
      <c r="G1671" s="2" t="s">
        <v>2175</v>
      </c>
      <c r="H1671" s="2" t="s">
        <v>166</v>
      </c>
      <c r="I1671" s="2" t="s">
        <v>167</v>
      </c>
      <c r="J1671" s="2" t="s">
        <v>168</v>
      </c>
      <c r="K1671">
        <v>1</v>
      </c>
      <c r="L1671" s="2" t="s">
        <v>120</v>
      </c>
      <c r="M1671">
        <v>24</v>
      </c>
      <c r="N1671">
        <v>4401</v>
      </c>
      <c r="O1671">
        <v>475.31</v>
      </c>
      <c r="P1671">
        <v>733.5</v>
      </c>
      <c r="R1671" s="2" t="s">
        <v>170</v>
      </c>
      <c r="T1671">
        <v>0</v>
      </c>
    </row>
    <row r="1672" spans="1:21" x14ac:dyDescent="0.2">
      <c r="A1672" s="2" t="s">
        <v>103</v>
      </c>
      <c r="B1672" s="2" t="s">
        <v>2176</v>
      </c>
      <c r="C1672" s="2" t="s">
        <v>37</v>
      </c>
      <c r="D1672">
        <v>63448</v>
      </c>
      <c r="E1672">
        <v>63448</v>
      </c>
      <c r="F1672">
        <v>4</v>
      </c>
      <c r="G1672" s="2" t="s">
        <v>911</v>
      </c>
      <c r="H1672" s="2" t="s">
        <v>166</v>
      </c>
      <c r="I1672" s="2" t="s">
        <v>167</v>
      </c>
      <c r="J1672" s="2" t="s">
        <v>168</v>
      </c>
      <c r="K1672">
        <v>1</v>
      </c>
      <c r="L1672" s="2" t="s">
        <v>47</v>
      </c>
      <c r="M1672">
        <v>108</v>
      </c>
      <c r="N1672">
        <v>9655</v>
      </c>
      <c r="O1672">
        <v>1042.74</v>
      </c>
      <c r="P1672">
        <v>1609.17</v>
      </c>
      <c r="R1672" s="2" t="s">
        <v>170</v>
      </c>
      <c r="T1672">
        <v>0</v>
      </c>
    </row>
    <row r="1673" spans="1:21" x14ac:dyDescent="0.2">
      <c r="A1673" s="2" t="s">
        <v>120</v>
      </c>
      <c r="B1673" s="2" t="s">
        <v>2177</v>
      </c>
      <c r="C1673" s="2" t="s">
        <v>37</v>
      </c>
      <c r="D1673">
        <v>8917</v>
      </c>
      <c r="E1673">
        <v>22719</v>
      </c>
      <c r="F1673">
        <v>4</v>
      </c>
      <c r="G1673" s="2" t="s">
        <v>2178</v>
      </c>
      <c r="H1673" s="2" t="s">
        <v>166</v>
      </c>
      <c r="I1673" s="2" t="s">
        <v>167</v>
      </c>
      <c r="J1673" s="2" t="s">
        <v>168</v>
      </c>
      <c r="K1673">
        <v>1</v>
      </c>
      <c r="L1673" s="2" t="s">
        <v>142</v>
      </c>
      <c r="M1673">
        <v>13</v>
      </c>
      <c r="N1673">
        <v>1220</v>
      </c>
      <c r="O1673">
        <v>146.4</v>
      </c>
      <c r="P1673">
        <v>203.33</v>
      </c>
      <c r="R1673" s="2" t="s">
        <v>170</v>
      </c>
      <c r="T1673">
        <v>0</v>
      </c>
    </row>
    <row r="1674" spans="1:21" x14ac:dyDescent="0.2">
      <c r="A1674" s="2" t="s">
        <v>132</v>
      </c>
      <c r="B1674" s="2" t="s">
        <v>2179</v>
      </c>
      <c r="C1674" s="2" t="s">
        <v>37</v>
      </c>
      <c r="D1674">
        <v>3344</v>
      </c>
      <c r="E1674">
        <v>35076</v>
      </c>
      <c r="F1674">
        <v>6</v>
      </c>
      <c r="G1674" s="2" t="s">
        <v>1717</v>
      </c>
      <c r="H1674" s="2" t="s">
        <v>166</v>
      </c>
      <c r="I1674" s="2" t="s">
        <v>167</v>
      </c>
      <c r="J1674" s="2" t="s">
        <v>168</v>
      </c>
      <c r="K1674">
        <v>1</v>
      </c>
      <c r="L1674" s="2" t="s">
        <v>142</v>
      </c>
      <c r="M1674">
        <v>19</v>
      </c>
      <c r="N1674">
        <v>271.3</v>
      </c>
      <c r="O1674">
        <v>32.56</v>
      </c>
      <c r="P1674">
        <v>45.24</v>
      </c>
      <c r="R1674" s="2" t="s">
        <v>170</v>
      </c>
      <c r="T1674">
        <v>0</v>
      </c>
    </row>
    <row r="1675" spans="1:21" x14ac:dyDescent="0.2">
      <c r="A1675" s="2" t="s">
        <v>63</v>
      </c>
      <c r="B1675" s="2" t="s">
        <v>2180</v>
      </c>
      <c r="C1675" s="2" t="s">
        <v>37</v>
      </c>
      <c r="D1675">
        <v>6288</v>
      </c>
      <c r="E1675">
        <v>41241</v>
      </c>
      <c r="F1675">
        <v>4</v>
      </c>
      <c r="G1675" s="2" t="s">
        <v>2181</v>
      </c>
      <c r="H1675" s="2" t="s">
        <v>166</v>
      </c>
      <c r="I1675" s="2" t="s">
        <v>167</v>
      </c>
      <c r="J1675" s="2" t="s">
        <v>168</v>
      </c>
      <c r="K1675">
        <v>1</v>
      </c>
      <c r="L1675" s="2" t="s">
        <v>132</v>
      </c>
      <c r="M1675">
        <v>13</v>
      </c>
      <c r="N1675">
        <v>208</v>
      </c>
      <c r="O1675">
        <v>24.96</v>
      </c>
      <c r="P1675">
        <v>34.67</v>
      </c>
      <c r="R1675" s="2" t="s">
        <v>170</v>
      </c>
      <c r="T1675">
        <v>0</v>
      </c>
    </row>
    <row r="1676" spans="1:21" x14ac:dyDescent="0.2">
      <c r="A1676" s="2" t="s">
        <v>315</v>
      </c>
      <c r="B1676" s="2" t="s">
        <v>2182</v>
      </c>
      <c r="C1676" s="2" t="s">
        <v>37</v>
      </c>
      <c r="D1676">
        <v>3344</v>
      </c>
      <c r="E1676">
        <v>44379</v>
      </c>
      <c r="F1676">
        <v>6</v>
      </c>
      <c r="G1676" s="2" t="s">
        <v>2183</v>
      </c>
      <c r="H1676" s="2" t="s">
        <v>166</v>
      </c>
      <c r="I1676" s="2" t="s">
        <v>167</v>
      </c>
      <c r="J1676" s="2" t="s">
        <v>168</v>
      </c>
      <c r="K1676">
        <v>1</v>
      </c>
      <c r="L1676" s="2" t="s">
        <v>191</v>
      </c>
      <c r="M1676">
        <v>19</v>
      </c>
      <c r="N1676">
        <v>319.60000000000002</v>
      </c>
      <c r="O1676">
        <v>38.35</v>
      </c>
      <c r="P1676">
        <v>53.28</v>
      </c>
      <c r="R1676" s="2" t="s">
        <v>170</v>
      </c>
      <c r="T1676">
        <v>0</v>
      </c>
    </row>
    <row r="1677" spans="1:21" x14ac:dyDescent="0.2">
      <c r="A1677" s="2" t="s">
        <v>315</v>
      </c>
      <c r="B1677" s="2" t="s">
        <v>2184</v>
      </c>
      <c r="C1677" s="2" t="s">
        <v>37</v>
      </c>
      <c r="D1677">
        <v>3344</v>
      </c>
      <c r="E1677">
        <v>44379</v>
      </c>
      <c r="F1677">
        <v>6</v>
      </c>
      <c r="G1677" s="2" t="s">
        <v>2183</v>
      </c>
      <c r="H1677" s="2" t="s">
        <v>166</v>
      </c>
      <c r="I1677" s="2" t="s">
        <v>167</v>
      </c>
      <c r="J1677" s="2" t="s">
        <v>168</v>
      </c>
      <c r="K1677">
        <v>1</v>
      </c>
      <c r="L1677" s="2" t="s">
        <v>191</v>
      </c>
      <c r="M1677">
        <v>19</v>
      </c>
      <c r="N1677">
        <v>394.5</v>
      </c>
      <c r="O1677">
        <v>47.34</v>
      </c>
      <c r="P1677">
        <v>65.78</v>
      </c>
      <c r="R1677" s="2" t="s">
        <v>170</v>
      </c>
      <c r="T1677">
        <v>0</v>
      </c>
    </row>
    <row r="1678" spans="1:21" x14ac:dyDescent="0.2">
      <c r="A1678" s="2" t="s">
        <v>315</v>
      </c>
      <c r="B1678" s="2" t="s">
        <v>2185</v>
      </c>
      <c r="C1678" s="2" t="s">
        <v>37</v>
      </c>
      <c r="D1678">
        <v>9699</v>
      </c>
      <c r="E1678">
        <v>53938</v>
      </c>
      <c r="F1678">
        <v>1</v>
      </c>
      <c r="G1678" s="2" t="s">
        <v>2186</v>
      </c>
      <c r="H1678" s="2" t="s">
        <v>166</v>
      </c>
      <c r="I1678" s="2" t="s">
        <v>167</v>
      </c>
      <c r="J1678" s="2" t="s">
        <v>168</v>
      </c>
      <c r="K1678">
        <v>1</v>
      </c>
      <c r="L1678" s="2" t="s">
        <v>142</v>
      </c>
      <c r="M1678">
        <v>13</v>
      </c>
      <c r="N1678">
        <v>939</v>
      </c>
      <c r="O1678">
        <v>112.68</v>
      </c>
      <c r="P1678">
        <v>156.5</v>
      </c>
      <c r="R1678" s="2" t="s">
        <v>170</v>
      </c>
      <c r="T1678">
        <v>0</v>
      </c>
    </row>
    <row r="1679" spans="1:21" x14ac:dyDescent="0.2">
      <c r="A1679" s="2" t="s">
        <v>136</v>
      </c>
      <c r="B1679" s="2" t="s">
        <v>2187</v>
      </c>
      <c r="C1679" s="2" t="s">
        <v>37</v>
      </c>
      <c r="D1679">
        <v>9608</v>
      </c>
      <c r="E1679">
        <v>51044</v>
      </c>
      <c r="F1679">
        <v>4</v>
      </c>
      <c r="G1679" s="2" t="s">
        <v>818</v>
      </c>
      <c r="H1679" s="2" t="s">
        <v>166</v>
      </c>
      <c r="I1679" s="2" t="s">
        <v>167</v>
      </c>
      <c r="J1679" s="2" t="s">
        <v>168</v>
      </c>
      <c r="K1679">
        <v>1</v>
      </c>
      <c r="L1679" s="2" t="s">
        <v>169</v>
      </c>
      <c r="M1679">
        <v>13</v>
      </c>
      <c r="N1679">
        <v>1000.88</v>
      </c>
      <c r="O1679">
        <v>120.11</v>
      </c>
      <c r="P1679">
        <v>166.81</v>
      </c>
      <c r="R1679" s="2" t="s">
        <v>170</v>
      </c>
      <c r="T1679">
        <v>0</v>
      </c>
    </row>
    <row r="1680" spans="1:21" x14ac:dyDescent="0.2">
      <c r="A1680" s="2" t="s">
        <v>53</v>
      </c>
      <c r="B1680" s="2" t="s">
        <v>2188</v>
      </c>
      <c r="C1680" s="2" t="s">
        <v>37</v>
      </c>
      <c r="D1680">
        <v>60692</v>
      </c>
      <c r="E1680">
        <v>60766</v>
      </c>
      <c r="F1680">
        <v>4</v>
      </c>
      <c r="G1680" s="2" t="s">
        <v>2189</v>
      </c>
      <c r="H1680" s="2" t="s">
        <v>157</v>
      </c>
      <c r="I1680" s="2" t="s">
        <v>158</v>
      </c>
      <c r="J1680" s="2" t="s">
        <v>159</v>
      </c>
      <c r="K1680">
        <v>1</v>
      </c>
      <c r="L1680" s="2" t="s">
        <v>315</v>
      </c>
      <c r="M1680">
        <v>13</v>
      </c>
      <c r="N1680">
        <v>277.60000000000002</v>
      </c>
      <c r="O1680">
        <v>33.31</v>
      </c>
      <c r="P1680">
        <v>46.27</v>
      </c>
      <c r="Q1680" s="2" t="s">
        <v>185</v>
      </c>
      <c r="R1680" s="2" t="s">
        <v>42</v>
      </c>
      <c r="T1680">
        <v>0</v>
      </c>
    </row>
    <row r="1681" spans="1:21" x14ac:dyDescent="0.2">
      <c r="A1681" s="2" t="s">
        <v>120</v>
      </c>
      <c r="B1681" s="2" t="s">
        <v>2190</v>
      </c>
      <c r="C1681" s="2" t="s">
        <v>37</v>
      </c>
      <c r="D1681">
        <v>59262</v>
      </c>
      <c r="E1681">
        <v>63367</v>
      </c>
      <c r="F1681">
        <v>4</v>
      </c>
      <c r="G1681" s="2" t="s">
        <v>2191</v>
      </c>
      <c r="H1681" s="2" t="s">
        <v>166</v>
      </c>
      <c r="I1681" s="2" t="s">
        <v>167</v>
      </c>
      <c r="J1681" s="2" t="s">
        <v>168</v>
      </c>
      <c r="K1681">
        <v>1</v>
      </c>
      <c r="L1681" s="2" t="s">
        <v>1707</v>
      </c>
      <c r="M1681">
        <v>13</v>
      </c>
      <c r="N1681">
        <v>243</v>
      </c>
      <c r="O1681">
        <v>29.16</v>
      </c>
      <c r="P1681">
        <v>40.49</v>
      </c>
      <c r="R1681" s="2" t="s">
        <v>170</v>
      </c>
      <c r="T1681">
        <v>0</v>
      </c>
    </row>
    <row r="1682" spans="1:21" x14ac:dyDescent="0.2">
      <c r="A1682" s="2" t="s">
        <v>136</v>
      </c>
      <c r="B1682" s="2" t="s">
        <v>2192</v>
      </c>
      <c r="C1682" s="2" t="s">
        <v>37</v>
      </c>
      <c r="D1682">
        <v>59490</v>
      </c>
      <c r="E1682">
        <v>65844</v>
      </c>
      <c r="F1682">
        <v>1</v>
      </c>
      <c r="G1682" s="2" t="s">
        <v>784</v>
      </c>
      <c r="H1682" s="2" t="s">
        <v>166</v>
      </c>
      <c r="I1682" s="2" t="s">
        <v>167</v>
      </c>
      <c r="J1682" s="2" t="s">
        <v>168</v>
      </c>
      <c r="K1682">
        <v>1</v>
      </c>
      <c r="L1682" s="2" t="s">
        <v>2193</v>
      </c>
      <c r="M1682">
        <v>15</v>
      </c>
      <c r="N1682">
        <v>20200</v>
      </c>
      <c r="O1682">
        <v>3366.67</v>
      </c>
      <c r="P1682">
        <v>3366.67</v>
      </c>
      <c r="R1682" s="2" t="s">
        <v>170</v>
      </c>
      <c r="T1682">
        <v>0</v>
      </c>
    </row>
    <row r="1683" spans="1:21" x14ac:dyDescent="0.2">
      <c r="A1683" s="2" t="s">
        <v>53</v>
      </c>
      <c r="B1683" s="2" t="s">
        <v>2194</v>
      </c>
      <c r="C1683" s="2" t="s">
        <v>37</v>
      </c>
      <c r="D1683">
        <v>65155</v>
      </c>
      <c r="E1683">
        <v>65156</v>
      </c>
      <c r="F1683">
        <v>4</v>
      </c>
      <c r="G1683" s="2" t="s">
        <v>2195</v>
      </c>
      <c r="H1683" s="2" t="s">
        <v>166</v>
      </c>
      <c r="I1683" s="2" t="s">
        <v>167</v>
      </c>
      <c r="J1683" s="2" t="s">
        <v>168</v>
      </c>
      <c r="K1683">
        <v>1</v>
      </c>
      <c r="L1683" s="2" t="s">
        <v>120</v>
      </c>
      <c r="M1683">
        <v>108</v>
      </c>
      <c r="N1683">
        <v>198.4</v>
      </c>
      <c r="O1683">
        <v>21.43</v>
      </c>
      <c r="P1683">
        <v>33.07</v>
      </c>
      <c r="R1683" s="2" t="s">
        <v>170</v>
      </c>
      <c r="T1683">
        <v>0</v>
      </c>
    </row>
    <row r="1684" spans="1:21" x14ac:dyDescent="0.2">
      <c r="A1684" s="2" t="s">
        <v>91</v>
      </c>
      <c r="B1684" s="2" t="s">
        <v>2196</v>
      </c>
      <c r="C1684" s="2" t="s">
        <v>37</v>
      </c>
      <c r="D1684">
        <v>27483</v>
      </c>
      <c r="E1684">
        <v>27483</v>
      </c>
      <c r="F1684">
        <v>1</v>
      </c>
      <c r="G1684" s="2" t="s">
        <v>75</v>
      </c>
      <c r="H1684" s="2" t="s">
        <v>39</v>
      </c>
      <c r="I1684" s="2" t="s">
        <v>123</v>
      </c>
      <c r="J1684" s="2" t="s">
        <v>124</v>
      </c>
      <c r="K1684">
        <v>1</v>
      </c>
      <c r="L1684" s="2" t="s">
        <v>43</v>
      </c>
      <c r="N1684">
        <v>2500</v>
      </c>
      <c r="O1684">
        <v>300</v>
      </c>
      <c r="P1684">
        <v>0</v>
      </c>
      <c r="Q1684" s="2" t="s">
        <v>132</v>
      </c>
      <c r="R1684" s="2" t="s">
        <v>42</v>
      </c>
      <c r="S1684">
        <v>1</v>
      </c>
      <c r="T1684">
        <v>1</v>
      </c>
      <c r="U1684">
        <v>10</v>
      </c>
    </row>
    <row r="1685" spans="1:21" x14ac:dyDescent="0.2">
      <c r="A1685" s="2" t="s">
        <v>91</v>
      </c>
      <c r="B1685" s="2" t="s">
        <v>2197</v>
      </c>
      <c r="C1685" s="2" t="s">
        <v>37</v>
      </c>
      <c r="D1685">
        <v>8540</v>
      </c>
      <c r="E1685">
        <v>37749</v>
      </c>
      <c r="F1685">
        <v>1</v>
      </c>
      <c r="G1685" s="2" t="s">
        <v>1003</v>
      </c>
      <c r="H1685" s="2" t="s">
        <v>166</v>
      </c>
      <c r="I1685" s="2" t="s">
        <v>167</v>
      </c>
      <c r="J1685" s="2" t="s">
        <v>168</v>
      </c>
      <c r="K1685">
        <v>1</v>
      </c>
      <c r="L1685" s="2" t="s">
        <v>215</v>
      </c>
      <c r="M1685">
        <v>102</v>
      </c>
      <c r="N1685">
        <v>2159</v>
      </c>
      <c r="O1685">
        <v>215.9</v>
      </c>
      <c r="P1685">
        <v>359.84</v>
      </c>
      <c r="R1685" s="2" t="s">
        <v>170</v>
      </c>
      <c r="T1685">
        <v>0</v>
      </c>
    </row>
    <row r="1686" spans="1:21" x14ac:dyDescent="0.2">
      <c r="A1686" s="2" t="s">
        <v>59</v>
      </c>
      <c r="B1686" s="2" t="s">
        <v>2198</v>
      </c>
      <c r="C1686" s="2" t="s">
        <v>37</v>
      </c>
      <c r="D1686">
        <v>8540</v>
      </c>
      <c r="E1686">
        <v>37749</v>
      </c>
      <c r="F1686">
        <v>1</v>
      </c>
      <c r="G1686" s="2" t="s">
        <v>1003</v>
      </c>
      <c r="H1686" s="2" t="s">
        <v>166</v>
      </c>
      <c r="I1686" s="2" t="s">
        <v>167</v>
      </c>
      <c r="J1686" s="2" t="s">
        <v>168</v>
      </c>
      <c r="K1686">
        <v>1</v>
      </c>
      <c r="L1686" s="2" t="s">
        <v>63</v>
      </c>
      <c r="M1686">
        <v>102</v>
      </c>
      <c r="N1686">
        <v>2025</v>
      </c>
      <c r="O1686">
        <v>202.5</v>
      </c>
      <c r="P1686">
        <v>337.49</v>
      </c>
      <c r="R1686" s="2" t="s">
        <v>170</v>
      </c>
      <c r="T1686">
        <v>0</v>
      </c>
    </row>
    <row r="1687" spans="1:21" x14ac:dyDescent="0.2">
      <c r="A1687" s="2" t="s">
        <v>91</v>
      </c>
      <c r="B1687" s="2" t="s">
        <v>2199</v>
      </c>
      <c r="C1687" s="2" t="s">
        <v>37</v>
      </c>
      <c r="D1687">
        <v>8540</v>
      </c>
      <c r="E1687">
        <v>37749</v>
      </c>
      <c r="F1687">
        <v>1</v>
      </c>
      <c r="G1687" s="2" t="s">
        <v>1003</v>
      </c>
      <c r="H1687" s="2" t="s">
        <v>166</v>
      </c>
      <c r="I1687" s="2" t="s">
        <v>167</v>
      </c>
      <c r="J1687" s="2" t="s">
        <v>168</v>
      </c>
      <c r="K1687">
        <v>1</v>
      </c>
      <c r="L1687" s="2" t="s">
        <v>215</v>
      </c>
      <c r="M1687">
        <v>102</v>
      </c>
      <c r="N1687">
        <v>1775</v>
      </c>
      <c r="O1687">
        <v>177.5</v>
      </c>
      <c r="P1687">
        <v>295.83999999999997</v>
      </c>
      <c r="R1687" s="2" t="s">
        <v>170</v>
      </c>
      <c r="T1687">
        <v>0</v>
      </c>
    </row>
    <row r="1688" spans="1:21" x14ac:dyDescent="0.2">
      <c r="A1688" s="2" t="s">
        <v>63</v>
      </c>
      <c r="B1688" s="2" t="s">
        <v>2200</v>
      </c>
      <c r="C1688" s="2" t="s">
        <v>37</v>
      </c>
      <c r="D1688">
        <v>8381</v>
      </c>
      <c r="E1688">
        <v>34012</v>
      </c>
      <c r="F1688">
        <v>4</v>
      </c>
      <c r="G1688" s="2" t="s">
        <v>1883</v>
      </c>
      <c r="H1688" s="2" t="s">
        <v>166</v>
      </c>
      <c r="I1688" s="2" t="s">
        <v>167</v>
      </c>
      <c r="J1688" s="2" t="s">
        <v>168</v>
      </c>
      <c r="K1688">
        <v>1</v>
      </c>
      <c r="L1688" s="2" t="s">
        <v>2153</v>
      </c>
      <c r="M1688">
        <v>18</v>
      </c>
      <c r="N1688">
        <v>1900</v>
      </c>
      <c r="O1688">
        <v>247</v>
      </c>
      <c r="P1688">
        <v>316.66000000000003</v>
      </c>
      <c r="R1688" s="2" t="s">
        <v>170</v>
      </c>
      <c r="T1688">
        <v>0</v>
      </c>
    </row>
    <row r="1689" spans="1:21" x14ac:dyDescent="0.2">
      <c r="A1689" s="2" t="s">
        <v>58</v>
      </c>
      <c r="B1689" s="2" t="s">
        <v>2201</v>
      </c>
      <c r="C1689" s="2" t="s">
        <v>37</v>
      </c>
      <c r="D1689">
        <v>27615</v>
      </c>
      <c r="E1689">
        <v>27615</v>
      </c>
      <c r="F1689">
        <v>4</v>
      </c>
      <c r="G1689" s="2" t="s">
        <v>101</v>
      </c>
      <c r="H1689" s="2" t="s">
        <v>157</v>
      </c>
      <c r="I1689" s="2" t="s">
        <v>158</v>
      </c>
      <c r="J1689" s="2" t="s">
        <v>159</v>
      </c>
      <c r="K1689">
        <v>1</v>
      </c>
      <c r="L1689" s="2" t="s">
        <v>59</v>
      </c>
      <c r="M1689">
        <v>13</v>
      </c>
      <c r="N1689">
        <v>495.4</v>
      </c>
      <c r="O1689">
        <v>59.45</v>
      </c>
      <c r="P1689">
        <v>82.57</v>
      </c>
      <c r="Q1689" s="2" t="s">
        <v>132</v>
      </c>
      <c r="R1689" s="2" t="s">
        <v>42</v>
      </c>
      <c r="T1689">
        <v>0</v>
      </c>
    </row>
    <row r="1690" spans="1:21" x14ac:dyDescent="0.2">
      <c r="A1690" s="2" t="s">
        <v>136</v>
      </c>
      <c r="B1690" s="2" t="s">
        <v>2202</v>
      </c>
      <c r="C1690" s="2" t="s">
        <v>37</v>
      </c>
      <c r="D1690">
        <v>33204</v>
      </c>
      <c r="E1690">
        <v>33204</v>
      </c>
      <c r="F1690">
        <v>4</v>
      </c>
      <c r="G1690" s="2" t="s">
        <v>926</v>
      </c>
      <c r="H1690" s="2" t="s">
        <v>157</v>
      </c>
      <c r="I1690" s="2" t="s">
        <v>158</v>
      </c>
      <c r="J1690" s="2" t="s">
        <v>159</v>
      </c>
      <c r="K1690">
        <v>1</v>
      </c>
      <c r="L1690" s="2" t="s">
        <v>598</v>
      </c>
      <c r="M1690">
        <v>13</v>
      </c>
      <c r="N1690">
        <v>7260</v>
      </c>
      <c r="O1690">
        <v>871.2</v>
      </c>
      <c r="P1690">
        <v>1209.99</v>
      </c>
      <c r="Q1690" s="2" t="s">
        <v>185</v>
      </c>
      <c r="R1690" s="2" t="s">
        <v>127</v>
      </c>
      <c r="T1690">
        <v>0</v>
      </c>
    </row>
    <row r="1691" spans="1:21" x14ac:dyDescent="0.2">
      <c r="A1691" s="2" t="s">
        <v>315</v>
      </c>
      <c r="B1691" s="2" t="s">
        <v>2203</v>
      </c>
      <c r="C1691" s="2" t="s">
        <v>37</v>
      </c>
      <c r="D1691">
        <v>33204</v>
      </c>
      <c r="E1691">
        <v>33204</v>
      </c>
      <c r="F1691">
        <v>4</v>
      </c>
      <c r="G1691" s="2" t="s">
        <v>926</v>
      </c>
      <c r="H1691" s="2" t="s">
        <v>157</v>
      </c>
      <c r="I1691" s="2" t="s">
        <v>158</v>
      </c>
      <c r="J1691" s="2" t="s">
        <v>159</v>
      </c>
      <c r="K1691">
        <v>1</v>
      </c>
      <c r="L1691" s="2" t="s">
        <v>313</v>
      </c>
      <c r="M1691">
        <v>13</v>
      </c>
      <c r="N1691">
        <v>11130</v>
      </c>
      <c r="O1691">
        <v>1335.6</v>
      </c>
      <c r="P1691">
        <v>1855.01</v>
      </c>
      <c r="Q1691" s="2" t="s">
        <v>185</v>
      </c>
      <c r="R1691" s="2" t="s">
        <v>127</v>
      </c>
      <c r="T1691">
        <v>0</v>
      </c>
    </row>
    <row r="1692" spans="1:21" x14ac:dyDescent="0.2">
      <c r="A1692" s="2" t="s">
        <v>80</v>
      </c>
      <c r="B1692" s="2" t="s">
        <v>2204</v>
      </c>
      <c r="C1692" s="2" t="s">
        <v>37</v>
      </c>
      <c r="D1692">
        <v>8253</v>
      </c>
      <c r="E1692">
        <v>33024</v>
      </c>
      <c r="F1692">
        <v>4</v>
      </c>
      <c r="G1692" s="2" t="s">
        <v>93</v>
      </c>
      <c r="H1692" s="2" t="s">
        <v>166</v>
      </c>
      <c r="I1692" s="2" t="s">
        <v>167</v>
      </c>
      <c r="J1692" s="2" t="s">
        <v>168</v>
      </c>
      <c r="K1692">
        <v>1</v>
      </c>
      <c r="L1692" s="2" t="s">
        <v>206</v>
      </c>
      <c r="M1692">
        <v>13</v>
      </c>
      <c r="N1692">
        <v>1326</v>
      </c>
      <c r="O1692">
        <v>159.12</v>
      </c>
      <c r="P1692">
        <v>221</v>
      </c>
      <c r="R1692" s="2" t="s">
        <v>170</v>
      </c>
      <c r="T1692">
        <v>0</v>
      </c>
    </row>
    <row r="1693" spans="1:21" x14ac:dyDescent="0.2">
      <c r="A1693" s="2" t="s">
        <v>67</v>
      </c>
      <c r="B1693" s="2" t="s">
        <v>2205</v>
      </c>
      <c r="C1693" s="2" t="s">
        <v>37</v>
      </c>
      <c r="D1693">
        <v>33806</v>
      </c>
      <c r="E1693">
        <v>33806</v>
      </c>
      <c r="F1693">
        <v>4</v>
      </c>
      <c r="G1693" s="2" t="s">
        <v>1524</v>
      </c>
      <c r="H1693" s="2" t="s">
        <v>39</v>
      </c>
      <c r="I1693" s="2" t="s">
        <v>123</v>
      </c>
      <c r="J1693" s="2" t="s">
        <v>124</v>
      </c>
      <c r="K1693">
        <v>1</v>
      </c>
      <c r="L1693" s="2" t="s">
        <v>80</v>
      </c>
      <c r="M1693">
        <v>13</v>
      </c>
      <c r="N1693">
        <v>36700</v>
      </c>
      <c r="O1693">
        <v>4404</v>
      </c>
      <c r="P1693">
        <v>6116.67</v>
      </c>
      <c r="Q1693" s="2" t="s">
        <v>132</v>
      </c>
      <c r="R1693" s="2" t="s">
        <v>127</v>
      </c>
      <c r="S1693">
        <v>1</v>
      </c>
      <c r="T1693">
        <v>1</v>
      </c>
      <c r="U1693">
        <v>10</v>
      </c>
    </row>
    <row r="1694" spans="1:21" x14ac:dyDescent="0.2">
      <c r="A1694" s="2" t="s">
        <v>147</v>
      </c>
      <c r="B1694" s="2" t="s">
        <v>2206</v>
      </c>
      <c r="C1694" s="2" t="s">
        <v>37</v>
      </c>
      <c r="D1694">
        <v>8381</v>
      </c>
      <c r="E1694">
        <v>34012</v>
      </c>
      <c r="F1694">
        <v>4</v>
      </c>
      <c r="G1694" s="2" t="s">
        <v>1883</v>
      </c>
      <c r="H1694" s="2" t="s">
        <v>166</v>
      </c>
      <c r="I1694" s="2" t="s">
        <v>167</v>
      </c>
      <c r="J1694" s="2" t="s">
        <v>168</v>
      </c>
      <c r="K1694">
        <v>1</v>
      </c>
      <c r="L1694" s="2" t="s">
        <v>206</v>
      </c>
      <c r="M1694">
        <v>13</v>
      </c>
      <c r="N1694">
        <v>3206</v>
      </c>
      <c r="O1694">
        <v>384.72</v>
      </c>
      <c r="P1694">
        <v>534.33000000000004</v>
      </c>
      <c r="R1694" s="2" t="s">
        <v>170</v>
      </c>
      <c r="T1694">
        <v>0</v>
      </c>
    </row>
    <row r="1695" spans="1:21" x14ac:dyDescent="0.2">
      <c r="A1695" s="2" t="s">
        <v>147</v>
      </c>
      <c r="B1695" s="2" t="s">
        <v>2207</v>
      </c>
      <c r="C1695" s="2" t="s">
        <v>37</v>
      </c>
      <c r="D1695">
        <v>8381</v>
      </c>
      <c r="E1695">
        <v>34012</v>
      </c>
      <c r="F1695">
        <v>4</v>
      </c>
      <c r="G1695" s="2" t="s">
        <v>1883</v>
      </c>
      <c r="H1695" s="2" t="s">
        <v>166</v>
      </c>
      <c r="I1695" s="2" t="s">
        <v>167</v>
      </c>
      <c r="J1695" s="2" t="s">
        <v>168</v>
      </c>
      <c r="K1695">
        <v>1</v>
      </c>
      <c r="L1695" s="2" t="s">
        <v>206</v>
      </c>
      <c r="M1695">
        <v>13</v>
      </c>
      <c r="N1695">
        <v>2900</v>
      </c>
      <c r="O1695">
        <v>348</v>
      </c>
      <c r="P1695">
        <v>483.33</v>
      </c>
      <c r="R1695" s="2" t="s">
        <v>170</v>
      </c>
      <c r="T1695">
        <v>0</v>
      </c>
    </row>
    <row r="1696" spans="1:21" x14ac:dyDescent="0.2">
      <c r="A1696" s="2" t="s">
        <v>110</v>
      </c>
      <c r="B1696" s="2" t="s">
        <v>2208</v>
      </c>
      <c r="C1696" s="2" t="s">
        <v>37</v>
      </c>
      <c r="D1696">
        <v>8381</v>
      </c>
      <c r="E1696">
        <v>34013</v>
      </c>
      <c r="F1696">
        <v>4</v>
      </c>
      <c r="G1696" s="2" t="s">
        <v>370</v>
      </c>
      <c r="H1696" s="2" t="s">
        <v>166</v>
      </c>
      <c r="I1696" s="2" t="s">
        <v>167</v>
      </c>
      <c r="J1696" s="2" t="s">
        <v>168</v>
      </c>
      <c r="K1696">
        <v>1</v>
      </c>
      <c r="L1696" s="2" t="s">
        <v>182</v>
      </c>
      <c r="M1696">
        <v>13</v>
      </c>
      <c r="N1696">
        <v>485</v>
      </c>
      <c r="O1696">
        <v>58.2</v>
      </c>
      <c r="P1696">
        <v>80.84</v>
      </c>
      <c r="R1696" s="2" t="s">
        <v>170</v>
      </c>
      <c r="T1696">
        <v>0</v>
      </c>
    </row>
    <row r="1697" spans="1:21" x14ac:dyDescent="0.2">
      <c r="A1697" s="2" t="s">
        <v>53</v>
      </c>
      <c r="B1697" s="2" t="s">
        <v>2209</v>
      </c>
      <c r="C1697" s="2" t="s">
        <v>37</v>
      </c>
      <c r="D1697">
        <v>8381</v>
      </c>
      <c r="E1697">
        <v>34013</v>
      </c>
      <c r="F1697">
        <v>1</v>
      </c>
      <c r="G1697" s="2" t="s">
        <v>370</v>
      </c>
      <c r="H1697" s="2" t="s">
        <v>166</v>
      </c>
      <c r="I1697" s="2" t="s">
        <v>167</v>
      </c>
      <c r="J1697" s="2" t="s">
        <v>168</v>
      </c>
      <c r="K1697">
        <v>1</v>
      </c>
      <c r="L1697" s="2" t="s">
        <v>56</v>
      </c>
      <c r="M1697">
        <v>13</v>
      </c>
      <c r="N1697">
        <v>245</v>
      </c>
      <c r="O1697">
        <v>29.4</v>
      </c>
      <c r="P1697">
        <v>40.83</v>
      </c>
      <c r="R1697" s="2" t="s">
        <v>170</v>
      </c>
      <c r="T1697">
        <v>0</v>
      </c>
    </row>
    <row r="1698" spans="1:21" x14ac:dyDescent="0.2">
      <c r="A1698" s="2" t="s">
        <v>206</v>
      </c>
      <c r="B1698" s="2" t="s">
        <v>2210</v>
      </c>
      <c r="C1698" s="2" t="s">
        <v>37</v>
      </c>
      <c r="D1698">
        <v>8381</v>
      </c>
      <c r="E1698">
        <v>34013</v>
      </c>
      <c r="F1698">
        <v>4</v>
      </c>
      <c r="G1698" s="2" t="s">
        <v>370</v>
      </c>
      <c r="H1698" s="2" t="s">
        <v>166</v>
      </c>
      <c r="I1698" s="2" t="s">
        <v>167</v>
      </c>
      <c r="J1698" s="2" t="s">
        <v>168</v>
      </c>
      <c r="K1698">
        <v>1</v>
      </c>
      <c r="L1698" s="2" t="s">
        <v>284</v>
      </c>
      <c r="M1698">
        <v>13</v>
      </c>
      <c r="N1698">
        <v>240</v>
      </c>
      <c r="O1698">
        <v>28.8</v>
      </c>
      <c r="P1698">
        <v>40</v>
      </c>
      <c r="R1698" s="2" t="s">
        <v>170</v>
      </c>
      <c r="T1698">
        <v>0</v>
      </c>
    </row>
    <row r="1699" spans="1:21" x14ac:dyDescent="0.2">
      <c r="A1699" s="2" t="s">
        <v>58</v>
      </c>
      <c r="B1699" s="2" t="s">
        <v>2211</v>
      </c>
      <c r="C1699" s="2" t="s">
        <v>37</v>
      </c>
      <c r="D1699">
        <v>36566</v>
      </c>
      <c r="E1699">
        <v>36566</v>
      </c>
      <c r="F1699">
        <v>4</v>
      </c>
      <c r="G1699" s="2" t="s">
        <v>1074</v>
      </c>
      <c r="H1699" s="2" t="s">
        <v>166</v>
      </c>
      <c r="I1699" s="2" t="s">
        <v>167</v>
      </c>
      <c r="J1699" s="2" t="s">
        <v>168</v>
      </c>
      <c r="K1699">
        <v>1</v>
      </c>
      <c r="L1699" s="2" t="s">
        <v>136</v>
      </c>
      <c r="M1699">
        <v>13</v>
      </c>
      <c r="N1699">
        <v>7050</v>
      </c>
      <c r="O1699">
        <v>846</v>
      </c>
      <c r="P1699">
        <v>1175</v>
      </c>
      <c r="R1699" s="2" t="s">
        <v>170</v>
      </c>
      <c r="T1699">
        <v>0</v>
      </c>
    </row>
    <row r="1700" spans="1:21" x14ac:dyDescent="0.2">
      <c r="A1700" s="2" t="s">
        <v>58</v>
      </c>
      <c r="B1700" s="2" t="s">
        <v>2212</v>
      </c>
      <c r="C1700" s="2" t="s">
        <v>37</v>
      </c>
      <c r="D1700">
        <v>36566</v>
      </c>
      <c r="E1700">
        <v>36566</v>
      </c>
      <c r="F1700">
        <v>4</v>
      </c>
      <c r="G1700" s="2" t="s">
        <v>1074</v>
      </c>
      <c r="H1700" s="2" t="s">
        <v>157</v>
      </c>
      <c r="I1700" s="2" t="s">
        <v>158</v>
      </c>
      <c r="J1700" s="2" t="s">
        <v>159</v>
      </c>
      <c r="K1700">
        <v>1</v>
      </c>
      <c r="L1700" s="2" t="s">
        <v>47</v>
      </c>
      <c r="M1700">
        <v>13</v>
      </c>
      <c r="N1700">
        <v>6100</v>
      </c>
      <c r="O1700">
        <v>732</v>
      </c>
      <c r="P1700">
        <v>1016.67</v>
      </c>
      <c r="Q1700" s="2" t="s">
        <v>132</v>
      </c>
      <c r="R1700" s="2" t="s">
        <v>127</v>
      </c>
      <c r="T1700">
        <v>0</v>
      </c>
    </row>
    <row r="1701" spans="1:21" x14ac:dyDescent="0.2">
      <c r="A1701" s="2" t="s">
        <v>73</v>
      </c>
      <c r="B1701" s="2" t="s">
        <v>2213</v>
      </c>
      <c r="C1701" s="2" t="s">
        <v>37</v>
      </c>
      <c r="D1701">
        <v>8054</v>
      </c>
      <c r="E1701">
        <v>45248</v>
      </c>
      <c r="F1701">
        <v>4</v>
      </c>
      <c r="G1701" s="2" t="s">
        <v>919</v>
      </c>
      <c r="H1701" s="2" t="s">
        <v>157</v>
      </c>
      <c r="I1701" s="2" t="s">
        <v>158</v>
      </c>
      <c r="J1701" s="2" t="s">
        <v>159</v>
      </c>
      <c r="K1701">
        <v>1</v>
      </c>
      <c r="L1701" s="2" t="s">
        <v>50</v>
      </c>
      <c r="M1701">
        <v>13</v>
      </c>
      <c r="N1701">
        <v>2879</v>
      </c>
      <c r="O1701">
        <v>345.48</v>
      </c>
      <c r="P1701">
        <v>479.83</v>
      </c>
      <c r="Q1701" s="2" t="s">
        <v>132</v>
      </c>
      <c r="R1701" s="2" t="s">
        <v>42</v>
      </c>
      <c r="T1701">
        <v>0</v>
      </c>
    </row>
    <row r="1702" spans="1:21" x14ac:dyDescent="0.2">
      <c r="A1702" s="2" t="s">
        <v>91</v>
      </c>
      <c r="B1702" s="2" t="s">
        <v>2214</v>
      </c>
      <c r="C1702" s="2" t="s">
        <v>37</v>
      </c>
      <c r="D1702">
        <v>8054</v>
      </c>
      <c r="E1702">
        <v>45248</v>
      </c>
      <c r="F1702">
        <v>1</v>
      </c>
      <c r="G1702" s="2" t="s">
        <v>919</v>
      </c>
      <c r="H1702" s="2" t="s">
        <v>39</v>
      </c>
      <c r="I1702" s="2" t="s">
        <v>123</v>
      </c>
      <c r="J1702" s="2" t="s">
        <v>124</v>
      </c>
      <c r="K1702">
        <v>1</v>
      </c>
      <c r="L1702" s="2" t="s">
        <v>43</v>
      </c>
      <c r="M1702">
        <v>13</v>
      </c>
      <c r="N1702">
        <v>5151.6000000000004</v>
      </c>
      <c r="O1702">
        <v>618.19000000000005</v>
      </c>
      <c r="P1702">
        <v>858.6</v>
      </c>
      <c r="Q1702" s="2" t="s">
        <v>132</v>
      </c>
      <c r="R1702" s="2" t="s">
        <v>127</v>
      </c>
      <c r="S1702">
        <v>1</v>
      </c>
      <c r="T1702">
        <v>1</v>
      </c>
      <c r="U1702">
        <v>10</v>
      </c>
    </row>
    <row r="1703" spans="1:21" x14ac:dyDescent="0.2">
      <c r="A1703" s="2" t="s">
        <v>76</v>
      </c>
      <c r="B1703" s="2" t="s">
        <v>2215</v>
      </c>
      <c r="C1703" s="2" t="s">
        <v>37</v>
      </c>
      <c r="D1703">
        <v>47804</v>
      </c>
      <c r="E1703">
        <v>47804</v>
      </c>
      <c r="F1703">
        <v>4</v>
      </c>
      <c r="G1703" s="2" t="s">
        <v>2216</v>
      </c>
      <c r="H1703" s="2" t="s">
        <v>157</v>
      </c>
      <c r="I1703" s="2" t="s">
        <v>158</v>
      </c>
      <c r="J1703" s="2" t="s">
        <v>159</v>
      </c>
      <c r="K1703">
        <v>1</v>
      </c>
      <c r="L1703" s="2" t="s">
        <v>73</v>
      </c>
      <c r="M1703">
        <v>13</v>
      </c>
      <c r="N1703">
        <v>6113</v>
      </c>
      <c r="O1703">
        <v>733.56</v>
      </c>
      <c r="P1703">
        <v>1018.83</v>
      </c>
      <c r="Q1703" s="2" t="s">
        <v>132</v>
      </c>
      <c r="R1703" s="2" t="s">
        <v>127</v>
      </c>
      <c r="T1703">
        <v>0</v>
      </c>
    </row>
    <row r="1704" spans="1:21" x14ac:dyDescent="0.2">
      <c r="A1704" s="2" t="s">
        <v>76</v>
      </c>
      <c r="B1704" s="2" t="s">
        <v>2217</v>
      </c>
      <c r="C1704" s="2" t="s">
        <v>37</v>
      </c>
      <c r="D1704">
        <v>47804</v>
      </c>
      <c r="E1704">
        <v>47804</v>
      </c>
      <c r="F1704">
        <v>4</v>
      </c>
      <c r="G1704" s="2" t="s">
        <v>2216</v>
      </c>
      <c r="H1704" s="2" t="s">
        <v>166</v>
      </c>
      <c r="I1704" s="2" t="s">
        <v>167</v>
      </c>
      <c r="J1704" s="2" t="s">
        <v>168</v>
      </c>
      <c r="K1704">
        <v>1</v>
      </c>
      <c r="L1704" s="2" t="s">
        <v>73</v>
      </c>
      <c r="M1704">
        <v>13</v>
      </c>
      <c r="N1704">
        <v>3845</v>
      </c>
      <c r="O1704">
        <v>461.4</v>
      </c>
      <c r="P1704">
        <v>640.83000000000004</v>
      </c>
      <c r="R1704" s="2" t="s">
        <v>170</v>
      </c>
      <c r="T1704">
        <v>0</v>
      </c>
    </row>
    <row r="1705" spans="1:21" x14ac:dyDescent="0.2">
      <c r="A1705" s="2" t="s">
        <v>91</v>
      </c>
      <c r="B1705" s="2" t="s">
        <v>2218</v>
      </c>
      <c r="C1705" s="2" t="s">
        <v>37</v>
      </c>
      <c r="D1705">
        <v>58749</v>
      </c>
      <c r="E1705">
        <v>58749</v>
      </c>
      <c r="F1705">
        <v>4</v>
      </c>
      <c r="G1705" s="2" t="s">
        <v>782</v>
      </c>
      <c r="H1705" s="2" t="s">
        <v>166</v>
      </c>
      <c r="I1705" s="2" t="s">
        <v>167</v>
      </c>
      <c r="J1705" s="2" t="s">
        <v>168</v>
      </c>
      <c r="K1705">
        <v>1</v>
      </c>
      <c r="L1705" s="2" t="s">
        <v>35</v>
      </c>
      <c r="M1705">
        <v>13</v>
      </c>
      <c r="N1705">
        <v>5330</v>
      </c>
      <c r="O1705">
        <v>639.6</v>
      </c>
      <c r="P1705">
        <v>888.34</v>
      </c>
      <c r="R1705" s="2" t="s">
        <v>170</v>
      </c>
      <c r="T1705">
        <v>0</v>
      </c>
    </row>
    <row r="1706" spans="1:21" x14ac:dyDescent="0.2">
      <c r="A1706" s="2" t="s">
        <v>120</v>
      </c>
      <c r="B1706" s="2" t="s">
        <v>2219</v>
      </c>
      <c r="C1706" s="2" t="s">
        <v>37</v>
      </c>
      <c r="D1706">
        <v>61104</v>
      </c>
      <c r="E1706">
        <v>61105</v>
      </c>
      <c r="F1706">
        <v>4</v>
      </c>
      <c r="G1706" s="2" t="s">
        <v>1934</v>
      </c>
      <c r="H1706" s="2" t="s">
        <v>166</v>
      </c>
      <c r="I1706" s="2" t="s">
        <v>167</v>
      </c>
      <c r="J1706" s="2" t="s">
        <v>168</v>
      </c>
      <c r="K1706">
        <v>1</v>
      </c>
      <c r="L1706" s="2" t="s">
        <v>142</v>
      </c>
      <c r="M1706">
        <v>13</v>
      </c>
      <c r="N1706">
        <v>1052</v>
      </c>
      <c r="O1706">
        <v>126.24</v>
      </c>
      <c r="P1706">
        <v>175.33</v>
      </c>
      <c r="R1706" s="2" t="s">
        <v>170</v>
      </c>
      <c r="T1706">
        <v>0</v>
      </c>
    </row>
    <row r="1707" spans="1:21" x14ac:dyDescent="0.2">
      <c r="A1707" s="2" t="s">
        <v>206</v>
      </c>
      <c r="B1707" s="2" t="s">
        <v>2220</v>
      </c>
      <c r="C1707" s="2" t="s">
        <v>37</v>
      </c>
      <c r="D1707">
        <v>61104</v>
      </c>
      <c r="E1707">
        <v>61105</v>
      </c>
      <c r="F1707">
        <v>4</v>
      </c>
      <c r="G1707" s="2" t="s">
        <v>1934</v>
      </c>
      <c r="H1707" s="2" t="s">
        <v>166</v>
      </c>
      <c r="I1707" s="2" t="s">
        <v>167</v>
      </c>
      <c r="J1707" s="2" t="s">
        <v>168</v>
      </c>
      <c r="K1707">
        <v>1</v>
      </c>
      <c r="L1707" s="2" t="s">
        <v>56</v>
      </c>
      <c r="M1707">
        <v>13</v>
      </c>
      <c r="N1707">
        <v>292.85000000000002</v>
      </c>
      <c r="O1707">
        <v>35.14</v>
      </c>
      <c r="P1707">
        <v>48.81</v>
      </c>
      <c r="R1707" s="2" t="s">
        <v>170</v>
      </c>
      <c r="T1707">
        <v>0</v>
      </c>
    </row>
    <row r="1708" spans="1:21" x14ac:dyDescent="0.2">
      <c r="A1708" s="2" t="s">
        <v>206</v>
      </c>
      <c r="B1708" s="2" t="s">
        <v>2221</v>
      </c>
      <c r="C1708" s="2" t="s">
        <v>37</v>
      </c>
      <c r="D1708">
        <v>61104</v>
      </c>
      <c r="E1708">
        <v>61105</v>
      </c>
      <c r="F1708">
        <v>4</v>
      </c>
      <c r="G1708" s="2" t="s">
        <v>1934</v>
      </c>
      <c r="H1708" s="2" t="s">
        <v>166</v>
      </c>
      <c r="I1708" s="2" t="s">
        <v>167</v>
      </c>
      <c r="J1708" s="2" t="s">
        <v>168</v>
      </c>
      <c r="K1708">
        <v>1</v>
      </c>
      <c r="L1708" s="2" t="s">
        <v>56</v>
      </c>
      <c r="M1708">
        <v>13</v>
      </c>
      <c r="N1708">
        <v>242</v>
      </c>
      <c r="O1708">
        <v>29.04</v>
      </c>
      <c r="P1708">
        <v>40.33</v>
      </c>
      <c r="R1708" s="2" t="s">
        <v>170</v>
      </c>
      <c r="T1708">
        <v>0</v>
      </c>
    </row>
    <row r="1709" spans="1:21" x14ac:dyDescent="0.2">
      <c r="A1709" s="2" t="s">
        <v>53</v>
      </c>
      <c r="B1709" s="2" t="s">
        <v>2222</v>
      </c>
      <c r="C1709" s="2" t="s">
        <v>37</v>
      </c>
      <c r="D1709">
        <v>61104</v>
      </c>
      <c r="E1709">
        <v>61105</v>
      </c>
      <c r="F1709">
        <v>4</v>
      </c>
      <c r="G1709" s="2" t="s">
        <v>1934</v>
      </c>
      <c r="H1709" s="2" t="s">
        <v>166</v>
      </c>
      <c r="I1709" s="2" t="s">
        <v>167</v>
      </c>
      <c r="J1709" s="2" t="s">
        <v>168</v>
      </c>
      <c r="K1709">
        <v>1</v>
      </c>
      <c r="L1709" s="2" t="s">
        <v>120</v>
      </c>
      <c r="M1709">
        <v>13</v>
      </c>
      <c r="N1709">
        <v>440.2</v>
      </c>
      <c r="O1709">
        <v>52.82</v>
      </c>
      <c r="P1709">
        <v>73.37</v>
      </c>
      <c r="R1709" s="2" t="s">
        <v>170</v>
      </c>
      <c r="T1709">
        <v>0</v>
      </c>
    </row>
    <row r="1710" spans="1:21" x14ac:dyDescent="0.2">
      <c r="A1710" s="2" t="s">
        <v>147</v>
      </c>
      <c r="B1710" s="2" t="s">
        <v>2223</v>
      </c>
      <c r="C1710" s="2" t="s">
        <v>37</v>
      </c>
      <c r="D1710">
        <v>61104</v>
      </c>
      <c r="E1710">
        <v>61109</v>
      </c>
      <c r="F1710">
        <v>4</v>
      </c>
      <c r="G1710" s="2" t="s">
        <v>592</v>
      </c>
      <c r="H1710" s="2" t="s">
        <v>166</v>
      </c>
      <c r="I1710" s="2" t="s">
        <v>167</v>
      </c>
      <c r="J1710" s="2" t="s">
        <v>168</v>
      </c>
      <c r="K1710">
        <v>1</v>
      </c>
      <c r="L1710" s="2" t="s">
        <v>255</v>
      </c>
      <c r="M1710">
        <v>13</v>
      </c>
      <c r="N1710">
        <v>320</v>
      </c>
      <c r="O1710">
        <v>38.4</v>
      </c>
      <c r="P1710">
        <v>53.33</v>
      </c>
      <c r="R1710" s="2" t="s">
        <v>170</v>
      </c>
      <c r="T1710">
        <v>0</v>
      </c>
    </row>
    <row r="1711" spans="1:21" x14ac:dyDescent="0.2">
      <c r="A1711" s="2" t="s">
        <v>81</v>
      </c>
      <c r="B1711" s="2" t="s">
        <v>2224</v>
      </c>
      <c r="C1711" s="2" t="s">
        <v>37</v>
      </c>
      <c r="D1711">
        <v>61104</v>
      </c>
      <c r="E1711">
        <v>64672</v>
      </c>
      <c r="F1711">
        <v>4</v>
      </c>
      <c r="G1711" s="2" t="s">
        <v>1853</v>
      </c>
      <c r="H1711" s="2" t="s">
        <v>166</v>
      </c>
      <c r="I1711" s="2" t="s">
        <v>167</v>
      </c>
      <c r="J1711" s="2" t="s">
        <v>168</v>
      </c>
      <c r="K1711">
        <v>1</v>
      </c>
      <c r="L1711" s="2" t="s">
        <v>104</v>
      </c>
      <c r="M1711">
        <v>13</v>
      </c>
      <c r="N1711">
        <v>186.75</v>
      </c>
      <c r="O1711">
        <v>22.41</v>
      </c>
      <c r="P1711">
        <v>31.13</v>
      </c>
      <c r="R1711" s="2" t="s">
        <v>170</v>
      </c>
      <c r="T1711">
        <v>0</v>
      </c>
    </row>
    <row r="1712" spans="1:21" x14ac:dyDescent="0.2">
      <c r="A1712" s="2" t="s">
        <v>182</v>
      </c>
      <c r="B1712" s="2" t="s">
        <v>2225</v>
      </c>
      <c r="C1712" s="2" t="s">
        <v>37</v>
      </c>
      <c r="D1712">
        <v>67163</v>
      </c>
      <c r="E1712">
        <v>67163</v>
      </c>
      <c r="F1712">
        <v>4</v>
      </c>
      <c r="G1712" s="2" t="s">
        <v>915</v>
      </c>
      <c r="H1712" s="2" t="s">
        <v>166</v>
      </c>
      <c r="I1712" s="2" t="s">
        <v>167</v>
      </c>
      <c r="J1712" s="2" t="s">
        <v>168</v>
      </c>
      <c r="K1712">
        <v>1</v>
      </c>
      <c r="L1712" s="2" t="s">
        <v>47</v>
      </c>
      <c r="M1712">
        <v>13</v>
      </c>
      <c r="N1712">
        <v>3700</v>
      </c>
      <c r="O1712">
        <v>444</v>
      </c>
      <c r="P1712">
        <v>616.66999999999996</v>
      </c>
      <c r="R1712" s="2" t="s">
        <v>170</v>
      </c>
      <c r="T1712">
        <v>0</v>
      </c>
    </row>
    <row r="1713" spans="1:20" x14ac:dyDescent="0.2">
      <c r="A1713" s="2" t="s">
        <v>53</v>
      </c>
      <c r="B1713" s="2" t="s">
        <v>2226</v>
      </c>
      <c r="C1713" s="2" t="s">
        <v>37</v>
      </c>
      <c r="D1713">
        <v>15736</v>
      </c>
      <c r="E1713">
        <v>15736</v>
      </c>
      <c r="F1713">
        <v>4</v>
      </c>
      <c r="G1713" s="2" t="s">
        <v>2048</v>
      </c>
      <c r="H1713" s="2" t="s">
        <v>166</v>
      </c>
      <c r="I1713" s="2" t="s">
        <v>167</v>
      </c>
      <c r="J1713" s="2" t="s">
        <v>168</v>
      </c>
      <c r="K1713">
        <v>1</v>
      </c>
      <c r="L1713" s="2" t="s">
        <v>315</v>
      </c>
      <c r="M1713">
        <v>24</v>
      </c>
      <c r="N1713">
        <v>3500</v>
      </c>
      <c r="O1713">
        <v>378</v>
      </c>
      <c r="P1713">
        <v>583.33000000000004</v>
      </c>
      <c r="R1713" s="2" t="s">
        <v>170</v>
      </c>
      <c r="T1713">
        <v>0</v>
      </c>
    </row>
    <row r="1714" spans="1:20" x14ac:dyDescent="0.2">
      <c r="A1714" s="2" t="s">
        <v>91</v>
      </c>
      <c r="B1714" s="2" t="s">
        <v>2227</v>
      </c>
      <c r="C1714" s="2" t="s">
        <v>37</v>
      </c>
      <c r="D1714">
        <v>27483</v>
      </c>
      <c r="E1714">
        <v>27483</v>
      </c>
      <c r="F1714">
        <v>4</v>
      </c>
      <c r="G1714" s="2" t="s">
        <v>75</v>
      </c>
      <c r="H1714" s="2" t="s">
        <v>157</v>
      </c>
      <c r="I1714" s="2" t="s">
        <v>158</v>
      </c>
      <c r="J1714" s="2" t="s">
        <v>159</v>
      </c>
      <c r="K1714">
        <v>1</v>
      </c>
      <c r="L1714" s="2" t="s">
        <v>43</v>
      </c>
      <c r="N1714">
        <v>4075</v>
      </c>
      <c r="O1714">
        <v>440.1</v>
      </c>
      <c r="P1714">
        <v>0</v>
      </c>
      <c r="Q1714" s="2" t="s">
        <v>104</v>
      </c>
      <c r="R1714" s="2" t="s">
        <v>42</v>
      </c>
      <c r="T1714">
        <v>0</v>
      </c>
    </row>
    <row r="1715" spans="1:20" x14ac:dyDescent="0.2">
      <c r="A1715" s="2" t="s">
        <v>58</v>
      </c>
      <c r="B1715" s="2" t="s">
        <v>2228</v>
      </c>
      <c r="C1715" s="2" t="s">
        <v>37</v>
      </c>
      <c r="D1715">
        <v>27610</v>
      </c>
      <c r="E1715">
        <v>27610</v>
      </c>
      <c r="F1715">
        <v>1</v>
      </c>
      <c r="G1715" s="2" t="s">
        <v>101</v>
      </c>
      <c r="H1715" s="2" t="s">
        <v>166</v>
      </c>
      <c r="I1715" s="2" t="s">
        <v>167</v>
      </c>
      <c r="J1715" s="2" t="s">
        <v>168</v>
      </c>
      <c r="K1715">
        <v>1</v>
      </c>
      <c r="L1715" s="2" t="s">
        <v>67</v>
      </c>
      <c r="N1715">
        <v>672.3</v>
      </c>
      <c r="O1715">
        <v>80.680000000000007</v>
      </c>
      <c r="P1715">
        <v>0</v>
      </c>
      <c r="R1715" s="2" t="s">
        <v>170</v>
      </c>
      <c r="T1715">
        <v>0</v>
      </c>
    </row>
    <row r="1716" spans="1:20" x14ac:dyDescent="0.2">
      <c r="A1716" s="2" t="s">
        <v>110</v>
      </c>
      <c r="B1716" s="2" t="s">
        <v>2229</v>
      </c>
      <c r="C1716" s="2" t="s">
        <v>37</v>
      </c>
      <c r="D1716">
        <v>27609</v>
      </c>
      <c r="E1716">
        <v>27609</v>
      </c>
      <c r="F1716">
        <v>1</v>
      </c>
      <c r="G1716" s="2" t="s">
        <v>101</v>
      </c>
      <c r="H1716" s="2" t="s">
        <v>166</v>
      </c>
      <c r="I1716" s="2" t="s">
        <v>167</v>
      </c>
      <c r="J1716" s="2" t="s">
        <v>168</v>
      </c>
      <c r="K1716">
        <v>1</v>
      </c>
      <c r="L1716" s="2" t="s">
        <v>142</v>
      </c>
      <c r="N1716">
        <v>1173.68</v>
      </c>
      <c r="O1716">
        <v>140.84</v>
      </c>
      <c r="P1716">
        <v>0</v>
      </c>
      <c r="R1716" s="2" t="s">
        <v>170</v>
      </c>
      <c r="T1716">
        <v>0</v>
      </c>
    </row>
    <row r="1717" spans="1:20" x14ac:dyDescent="0.2">
      <c r="A1717" s="2" t="s">
        <v>110</v>
      </c>
      <c r="B1717" s="2" t="s">
        <v>2230</v>
      </c>
      <c r="C1717" s="2" t="s">
        <v>37</v>
      </c>
      <c r="D1717">
        <v>27609</v>
      </c>
      <c r="E1717">
        <v>27609</v>
      </c>
      <c r="F1717">
        <v>2</v>
      </c>
      <c r="G1717" s="2" t="s">
        <v>101</v>
      </c>
      <c r="H1717" s="2" t="s">
        <v>166</v>
      </c>
      <c r="I1717" s="2" t="s">
        <v>167</v>
      </c>
      <c r="J1717" s="2" t="s">
        <v>168</v>
      </c>
      <c r="K1717">
        <v>1</v>
      </c>
      <c r="L1717" s="2" t="s">
        <v>70</v>
      </c>
      <c r="N1717">
        <v>523</v>
      </c>
      <c r="O1717">
        <v>56.48</v>
      </c>
      <c r="P1717">
        <v>0</v>
      </c>
      <c r="R1717" s="2" t="s">
        <v>170</v>
      </c>
      <c r="T1717">
        <v>0</v>
      </c>
    </row>
    <row r="1718" spans="1:20" x14ac:dyDescent="0.2">
      <c r="A1718" s="2" t="s">
        <v>110</v>
      </c>
      <c r="B1718" s="2" t="s">
        <v>2231</v>
      </c>
      <c r="C1718" s="2" t="s">
        <v>37</v>
      </c>
      <c r="D1718">
        <v>27609</v>
      </c>
      <c r="E1718">
        <v>27609</v>
      </c>
      <c r="F1718">
        <v>2</v>
      </c>
      <c r="G1718" s="2" t="s">
        <v>101</v>
      </c>
      <c r="H1718" s="2" t="s">
        <v>166</v>
      </c>
      <c r="I1718" s="2" t="s">
        <v>167</v>
      </c>
      <c r="J1718" s="2" t="s">
        <v>168</v>
      </c>
      <c r="K1718">
        <v>1</v>
      </c>
      <c r="L1718" s="2" t="s">
        <v>76</v>
      </c>
      <c r="N1718">
        <v>368.9</v>
      </c>
      <c r="O1718">
        <v>39.840000000000003</v>
      </c>
      <c r="P1718">
        <v>0</v>
      </c>
      <c r="R1718" s="2" t="s">
        <v>170</v>
      </c>
      <c r="T1718">
        <v>0</v>
      </c>
    </row>
    <row r="1719" spans="1:20" x14ac:dyDescent="0.2">
      <c r="A1719" s="2" t="s">
        <v>59</v>
      </c>
      <c r="B1719" s="2" t="s">
        <v>2232</v>
      </c>
      <c r="C1719" s="2" t="s">
        <v>37</v>
      </c>
      <c r="D1719">
        <v>3210</v>
      </c>
      <c r="E1719">
        <v>50446</v>
      </c>
      <c r="F1719">
        <v>4</v>
      </c>
      <c r="G1719" s="2" t="s">
        <v>2233</v>
      </c>
      <c r="H1719" s="2" t="s">
        <v>166</v>
      </c>
      <c r="I1719" s="2" t="s">
        <v>167</v>
      </c>
      <c r="J1719" s="2" t="s">
        <v>168</v>
      </c>
      <c r="K1719">
        <v>1</v>
      </c>
      <c r="L1719" s="2" t="s">
        <v>814</v>
      </c>
      <c r="M1719">
        <v>18</v>
      </c>
      <c r="N1719">
        <v>186</v>
      </c>
      <c r="O1719">
        <v>24.18</v>
      </c>
      <c r="P1719">
        <v>31</v>
      </c>
      <c r="R1719" s="2" t="s">
        <v>170</v>
      </c>
      <c r="T1719">
        <v>0</v>
      </c>
    </row>
    <row r="1720" spans="1:20" x14ac:dyDescent="0.2">
      <c r="A1720" s="2" t="s">
        <v>56</v>
      </c>
      <c r="B1720" s="2" t="s">
        <v>2234</v>
      </c>
      <c r="C1720" s="2" t="s">
        <v>37</v>
      </c>
      <c r="D1720">
        <v>56515</v>
      </c>
      <c r="E1720">
        <v>56516</v>
      </c>
      <c r="F1720">
        <v>4</v>
      </c>
      <c r="G1720" s="2" t="s">
        <v>2159</v>
      </c>
      <c r="H1720" s="2" t="s">
        <v>166</v>
      </c>
      <c r="I1720" s="2" t="s">
        <v>167</v>
      </c>
      <c r="J1720" s="2" t="s">
        <v>168</v>
      </c>
      <c r="K1720">
        <v>1</v>
      </c>
      <c r="L1720" s="2" t="s">
        <v>814</v>
      </c>
      <c r="M1720">
        <v>13</v>
      </c>
      <c r="N1720">
        <v>1336.5</v>
      </c>
      <c r="O1720">
        <v>160.38</v>
      </c>
      <c r="P1720">
        <v>222.75</v>
      </c>
      <c r="R1720" s="2" t="s">
        <v>170</v>
      </c>
      <c r="T1720">
        <v>0</v>
      </c>
    </row>
    <row r="1721" spans="1:20" x14ac:dyDescent="0.2">
      <c r="A1721" s="2" t="s">
        <v>136</v>
      </c>
      <c r="B1721" s="2" t="s">
        <v>2235</v>
      </c>
      <c r="C1721" s="2" t="s">
        <v>37</v>
      </c>
      <c r="D1721">
        <v>8827</v>
      </c>
      <c r="E1721">
        <v>41657</v>
      </c>
      <c r="F1721">
        <v>1</v>
      </c>
      <c r="G1721" s="2" t="s">
        <v>2236</v>
      </c>
      <c r="H1721" s="2" t="s">
        <v>166</v>
      </c>
      <c r="I1721" s="2" t="s">
        <v>167</v>
      </c>
      <c r="J1721" s="2" t="s">
        <v>168</v>
      </c>
      <c r="K1721">
        <v>1</v>
      </c>
      <c r="L1721" s="2" t="s">
        <v>313</v>
      </c>
      <c r="M1721">
        <v>13</v>
      </c>
      <c r="N1721">
        <v>9637</v>
      </c>
      <c r="O1721">
        <v>1156.44</v>
      </c>
      <c r="P1721">
        <v>1606.17</v>
      </c>
      <c r="R1721" s="2" t="s">
        <v>170</v>
      </c>
      <c r="T1721">
        <v>0</v>
      </c>
    </row>
    <row r="1722" spans="1:20" x14ac:dyDescent="0.2">
      <c r="A1722" s="2" t="s">
        <v>46</v>
      </c>
      <c r="B1722" s="2" t="s">
        <v>2237</v>
      </c>
      <c r="C1722" s="2" t="s">
        <v>37</v>
      </c>
      <c r="D1722">
        <v>27563</v>
      </c>
      <c r="E1722">
        <v>27563</v>
      </c>
      <c r="F1722">
        <v>1</v>
      </c>
      <c r="G1722" s="2" t="s">
        <v>101</v>
      </c>
      <c r="H1722" s="2" t="s">
        <v>166</v>
      </c>
      <c r="I1722" s="2" t="s">
        <v>167</v>
      </c>
      <c r="J1722" s="2" t="s">
        <v>168</v>
      </c>
      <c r="K1722">
        <v>1</v>
      </c>
      <c r="L1722" s="2" t="s">
        <v>1874</v>
      </c>
      <c r="N1722">
        <v>1881.3</v>
      </c>
      <c r="O1722">
        <v>225.76</v>
      </c>
      <c r="P1722">
        <v>0</v>
      </c>
      <c r="R1722" s="2" t="s">
        <v>170</v>
      </c>
      <c r="T1722">
        <v>0</v>
      </c>
    </row>
    <row r="1723" spans="1:20" x14ac:dyDescent="0.2">
      <c r="A1723" s="2" t="s">
        <v>53</v>
      </c>
      <c r="B1723" s="2" t="s">
        <v>2238</v>
      </c>
      <c r="C1723" s="2" t="s">
        <v>37</v>
      </c>
      <c r="D1723">
        <v>1315</v>
      </c>
      <c r="E1723">
        <v>15999</v>
      </c>
      <c r="F1723">
        <v>4</v>
      </c>
      <c r="G1723" s="2" t="s">
        <v>2239</v>
      </c>
      <c r="H1723" s="2" t="s">
        <v>166</v>
      </c>
      <c r="I1723" s="2" t="s">
        <v>167</v>
      </c>
      <c r="J1723" s="2" t="s">
        <v>168</v>
      </c>
      <c r="K1723">
        <v>1</v>
      </c>
      <c r="L1723" s="2" t="s">
        <v>248</v>
      </c>
      <c r="M1723">
        <v>13</v>
      </c>
      <c r="N1723">
        <v>229.98</v>
      </c>
      <c r="O1723">
        <v>27.6</v>
      </c>
      <c r="P1723">
        <v>38.33</v>
      </c>
      <c r="R1723" s="2" t="s">
        <v>170</v>
      </c>
      <c r="T1723">
        <v>0</v>
      </c>
    </row>
    <row r="1724" spans="1:20" x14ac:dyDescent="0.2">
      <c r="A1724" s="2" t="s">
        <v>64</v>
      </c>
      <c r="B1724" s="2" t="s">
        <v>2240</v>
      </c>
      <c r="C1724" s="2" t="s">
        <v>37</v>
      </c>
      <c r="D1724">
        <v>6716</v>
      </c>
      <c r="E1724">
        <v>24942</v>
      </c>
      <c r="F1724">
        <v>1</v>
      </c>
      <c r="G1724" s="2" t="s">
        <v>2241</v>
      </c>
      <c r="H1724" s="2" t="s">
        <v>166</v>
      </c>
      <c r="I1724" s="2" t="s">
        <v>167</v>
      </c>
      <c r="J1724" s="2" t="s">
        <v>168</v>
      </c>
      <c r="K1724">
        <v>1</v>
      </c>
      <c r="L1724" s="2" t="s">
        <v>248</v>
      </c>
      <c r="M1724">
        <v>13</v>
      </c>
      <c r="N1724">
        <v>915</v>
      </c>
      <c r="O1724">
        <v>109.8</v>
      </c>
      <c r="P1724">
        <v>152.5</v>
      </c>
      <c r="R1724" s="2" t="s">
        <v>170</v>
      </c>
      <c r="T1724">
        <v>0</v>
      </c>
    </row>
    <row r="1725" spans="1:20" x14ac:dyDescent="0.2">
      <c r="A1725" s="2" t="s">
        <v>64</v>
      </c>
      <c r="B1725" s="2" t="s">
        <v>2242</v>
      </c>
      <c r="C1725" s="2" t="s">
        <v>37</v>
      </c>
      <c r="D1725">
        <v>7115</v>
      </c>
      <c r="E1725">
        <v>26887</v>
      </c>
      <c r="F1725">
        <v>1</v>
      </c>
      <c r="G1725" s="2" t="s">
        <v>2243</v>
      </c>
      <c r="H1725" s="2" t="s">
        <v>166</v>
      </c>
      <c r="I1725" s="2" t="s">
        <v>167</v>
      </c>
      <c r="J1725" s="2" t="s">
        <v>168</v>
      </c>
      <c r="K1725">
        <v>1</v>
      </c>
      <c r="L1725" s="2" t="s">
        <v>248</v>
      </c>
      <c r="M1725">
        <v>13</v>
      </c>
      <c r="N1725">
        <v>389</v>
      </c>
      <c r="O1725">
        <v>46.68</v>
      </c>
      <c r="P1725">
        <v>64.83</v>
      </c>
      <c r="R1725" s="2" t="s">
        <v>170</v>
      </c>
      <c r="T1725">
        <v>0</v>
      </c>
    </row>
    <row r="1726" spans="1:20" x14ac:dyDescent="0.2">
      <c r="A1726" s="2" t="s">
        <v>147</v>
      </c>
      <c r="B1726" s="2" t="s">
        <v>2244</v>
      </c>
      <c r="C1726" s="2" t="s">
        <v>37</v>
      </c>
      <c r="D1726">
        <v>9228</v>
      </c>
      <c r="E1726">
        <v>45277</v>
      </c>
      <c r="F1726">
        <v>1</v>
      </c>
      <c r="G1726" s="2" t="s">
        <v>1444</v>
      </c>
      <c r="H1726" s="2" t="s">
        <v>166</v>
      </c>
      <c r="I1726" s="2" t="s">
        <v>167</v>
      </c>
      <c r="J1726" s="2" t="s">
        <v>168</v>
      </c>
      <c r="K1726">
        <v>1</v>
      </c>
      <c r="L1726" s="2" t="s">
        <v>248</v>
      </c>
      <c r="M1726">
        <v>13</v>
      </c>
      <c r="N1726">
        <v>270</v>
      </c>
      <c r="O1726">
        <v>32.4</v>
      </c>
      <c r="P1726">
        <v>45</v>
      </c>
      <c r="R1726" s="2" t="s">
        <v>170</v>
      </c>
      <c r="T1726">
        <v>0</v>
      </c>
    </row>
    <row r="1727" spans="1:20" x14ac:dyDescent="0.2">
      <c r="A1727" s="2" t="s">
        <v>64</v>
      </c>
      <c r="B1727" s="2" t="s">
        <v>2245</v>
      </c>
      <c r="C1727" s="2" t="s">
        <v>37</v>
      </c>
      <c r="D1727">
        <v>58749</v>
      </c>
      <c r="E1727">
        <v>58749</v>
      </c>
      <c r="F1727">
        <v>1</v>
      </c>
      <c r="G1727" s="2" t="s">
        <v>782</v>
      </c>
      <c r="H1727" s="2" t="s">
        <v>166</v>
      </c>
      <c r="I1727" s="2" t="s">
        <v>167</v>
      </c>
      <c r="J1727" s="2" t="s">
        <v>168</v>
      </c>
      <c r="K1727">
        <v>1</v>
      </c>
      <c r="L1727" s="2" t="s">
        <v>248</v>
      </c>
      <c r="M1727">
        <v>13</v>
      </c>
      <c r="N1727">
        <v>850</v>
      </c>
      <c r="O1727">
        <v>102</v>
      </c>
      <c r="P1727">
        <v>141.66999999999999</v>
      </c>
      <c r="R1727" s="2" t="s">
        <v>170</v>
      </c>
      <c r="T1727">
        <v>0</v>
      </c>
    </row>
    <row r="1728" spans="1:20" x14ac:dyDescent="0.2">
      <c r="A1728" s="2" t="s">
        <v>64</v>
      </c>
      <c r="B1728" s="2" t="s">
        <v>2246</v>
      </c>
      <c r="C1728" s="2" t="s">
        <v>37</v>
      </c>
      <c r="D1728">
        <v>58749</v>
      </c>
      <c r="E1728">
        <v>58749</v>
      </c>
      <c r="F1728">
        <v>1</v>
      </c>
      <c r="G1728" s="2" t="s">
        <v>782</v>
      </c>
      <c r="H1728" s="2" t="s">
        <v>166</v>
      </c>
      <c r="I1728" s="2" t="s">
        <v>167</v>
      </c>
      <c r="J1728" s="2" t="s">
        <v>168</v>
      </c>
      <c r="K1728">
        <v>1</v>
      </c>
      <c r="L1728" s="2" t="s">
        <v>248</v>
      </c>
      <c r="M1728">
        <v>13</v>
      </c>
      <c r="N1728">
        <v>450</v>
      </c>
      <c r="O1728">
        <v>54</v>
      </c>
      <c r="P1728">
        <v>75</v>
      </c>
      <c r="R1728" s="2" t="s">
        <v>170</v>
      </c>
      <c r="T1728">
        <v>0</v>
      </c>
    </row>
    <row r="1729" spans="1:21" x14ac:dyDescent="0.2">
      <c r="A1729" s="2" t="s">
        <v>64</v>
      </c>
      <c r="B1729" s="2" t="s">
        <v>2247</v>
      </c>
      <c r="C1729" s="2" t="s">
        <v>37</v>
      </c>
      <c r="D1729">
        <v>15737</v>
      </c>
      <c r="E1729">
        <v>15737</v>
      </c>
      <c r="F1729">
        <v>1</v>
      </c>
      <c r="G1729" s="2" t="s">
        <v>835</v>
      </c>
      <c r="H1729" s="2" t="s">
        <v>166</v>
      </c>
      <c r="I1729" s="2" t="s">
        <v>167</v>
      </c>
      <c r="J1729" s="2" t="s">
        <v>168</v>
      </c>
      <c r="K1729">
        <v>1</v>
      </c>
      <c r="L1729" s="2" t="s">
        <v>2042</v>
      </c>
      <c r="M1729">
        <v>25</v>
      </c>
      <c r="N1729">
        <v>410</v>
      </c>
      <c r="O1729">
        <v>49.2</v>
      </c>
      <c r="P1729">
        <v>68.33</v>
      </c>
      <c r="R1729" s="2" t="s">
        <v>170</v>
      </c>
      <c r="T1729">
        <v>0</v>
      </c>
    </row>
    <row r="1730" spans="1:21" x14ac:dyDescent="0.2">
      <c r="A1730" s="2" t="s">
        <v>58</v>
      </c>
      <c r="B1730" s="2" t="s">
        <v>2248</v>
      </c>
      <c r="C1730" s="2" t="s">
        <v>37</v>
      </c>
      <c r="D1730">
        <v>8540</v>
      </c>
      <c r="E1730">
        <v>37746</v>
      </c>
      <c r="F1730">
        <v>1</v>
      </c>
      <c r="G1730" s="2" t="s">
        <v>1604</v>
      </c>
      <c r="H1730" s="2" t="s">
        <v>39</v>
      </c>
      <c r="I1730" s="2" t="s">
        <v>123</v>
      </c>
      <c r="J1730" s="2" t="s">
        <v>124</v>
      </c>
      <c r="K1730">
        <v>1</v>
      </c>
      <c r="L1730" s="2" t="s">
        <v>81</v>
      </c>
      <c r="M1730">
        <v>102</v>
      </c>
      <c r="N1730">
        <v>14400</v>
      </c>
      <c r="O1730">
        <v>1440</v>
      </c>
      <c r="P1730">
        <v>2400</v>
      </c>
      <c r="Q1730" s="2" t="s">
        <v>132</v>
      </c>
      <c r="R1730" s="2" t="s">
        <v>127</v>
      </c>
      <c r="S1730">
        <v>1</v>
      </c>
      <c r="T1730">
        <v>1</v>
      </c>
      <c r="U1730">
        <v>10</v>
      </c>
    </row>
    <row r="1731" spans="1:21" x14ac:dyDescent="0.2">
      <c r="A1731" s="2" t="s">
        <v>64</v>
      </c>
      <c r="B1731" s="2" t="s">
        <v>2249</v>
      </c>
      <c r="C1731" s="2" t="s">
        <v>37</v>
      </c>
      <c r="D1731">
        <v>63448</v>
      </c>
      <c r="E1731">
        <v>63448</v>
      </c>
      <c r="F1731">
        <v>1</v>
      </c>
      <c r="G1731" s="2" t="s">
        <v>911</v>
      </c>
      <c r="H1731" s="2" t="s">
        <v>166</v>
      </c>
      <c r="I1731" s="2" t="s">
        <v>167</v>
      </c>
      <c r="J1731" s="2" t="s">
        <v>168</v>
      </c>
      <c r="K1731">
        <v>1</v>
      </c>
      <c r="L1731" s="2" t="s">
        <v>2250</v>
      </c>
      <c r="M1731">
        <v>140</v>
      </c>
      <c r="N1731">
        <v>4800</v>
      </c>
      <c r="O1731">
        <v>576</v>
      </c>
      <c r="P1731">
        <v>800</v>
      </c>
      <c r="R1731" s="2" t="s">
        <v>170</v>
      </c>
      <c r="T1731">
        <v>0</v>
      </c>
    </row>
    <row r="1732" spans="1:21" x14ac:dyDescent="0.2">
      <c r="A1732" s="2" t="s">
        <v>43</v>
      </c>
      <c r="B1732" s="2" t="s">
        <v>2251</v>
      </c>
      <c r="C1732" s="2" t="s">
        <v>37</v>
      </c>
      <c r="D1732">
        <v>6087</v>
      </c>
      <c r="E1732">
        <v>39803</v>
      </c>
      <c r="F1732">
        <v>4</v>
      </c>
      <c r="G1732" s="2" t="s">
        <v>1725</v>
      </c>
      <c r="H1732" s="2" t="s">
        <v>157</v>
      </c>
      <c r="I1732" s="2" t="s">
        <v>158</v>
      </c>
      <c r="J1732" s="2" t="s">
        <v>159</v>
      </c>
      <c r="K1732">
        <v>1</v>
      </c>
      <c r="L1732" s="2" t="s">
        <v>43</v>
      </c>
      <c r="M1732">
        <v>18</v>
      </c>
      <c r="N1732">
        <v>199.97</v>
      </c>
      <c r="O1732">
        <v>26</v>
      </c>
      <c r="P1732">
        <v>33.33</v>
      </c>
      <c r="Q1732" s="2" t="s">
        <v>132</v>
      </c>
      <c r="R1732" s="2" t="s">
        <v>42</v>
      </c>
      <c r="T1732">
        <v>0</v>
      </c>
    </row>
    <row r="1733" spans="1:21" x14ac:dyDescent="0.2">
      <c r="A1733" s="2" t="s">
        <v>46</v>
      </c>
      <c r="B1733" s="2" t="s">
        <v>2252</v>
      </c>
      <c r="C1733" s="2" t="s">
        <v>37</v>
      </c>
      <c r="D1733">
        <v>6446</v>
      </c>
      <c r="E1733">
        <v>6446</v>
      </c>
      <c r="F1733">
        <v>4</v>
      </c>
      <c r="G1733" s="2" t="s">
        <v>2253</v>
      </c>
      <c r="H1733" s="2" t="s">
        <v>157</v>
      </c>
      <c r="I1733" s="2" t="s">
        <v>212</v>
      </c>
      <c r="J1733" s="2" t="s">
        <v>159</v>
      </c>
      <c r="K1733">
        <v>1</v>
      </c>
      <c r="L1733" s="2" t="s">
        <v>58</v>
      </c>
      <c r="M1733">
        <v>13</v>
      </c>
      <c r="N1733">
        <v>350</v>
      </c>
      <c r="O1733">
        <v>42</v>
      </c>
      <c r="P1733">
        <v>58.33</v>
      </c>
      <c r="R1733" s="2" t="s">
        <v>42</v>
      </c>
      <c r="T1733">
        <v>0</v>
      </c>
      <c r="U1733">
        <v>11</v>
      </c>
    </row>
    <row r="1734" spans="1:21" x14ac:dyDescent="0.2">
      <c r="A1734" s="2" t="s">
        <v>64</v>
      </c>
      <c r="B1734" s="2" t="s">
        <v>2254</v>
      </c>
      <c r="C1734" s="2" t="s">
        <v>37</v>
      </c>
      <c r="D1734">
        <v>14196</v>
      </c>
      <c r="E1734">
        <v>14196</v>
      </c>
      <c r="F1734">
        <v>1</v>
      </c>
      <c r="G1734" s="2" t="s">
        <v>184</v>
      </c>
      <c r="H1734" s="2" t="s">
        <v>39</v>
      </c>
      <c r="I1734" s="2" t="s">
        <v>123</v>
      </c>
      <c r="J1734" s="2" t="s">
        <v>124</v>
      </c>
      <c r="K1734">
        <v>1</v>
      </c>
      <c r="L1734" s="2" t="s">
        <v>110</v>
      </c>
      <c r="M1734">
        <v>13</v>
      </c>
      <c r="N1734">
        <v>2350</v>
      </c>
      <c r="O1734">
        <v>282</v>
      </c>
      <c r="P1734">
        <v>391.67</v>
      </c>
      <c r="Q1734" s="2" t="s">
        <v>132</v>
      </c>
      <c r="R1734" s="2" t="s">
        <v>42</v>
      </c>
      <c r="S1734">
        <v>1</v>
      </c>
      <c r="T1734">
        <v>1</v>
      </c>
      <c r="U1734">
        <v>10</v>
      </c>
    </row>
    <row r="1735" spans="1:21" x14ac:dyDescent="0.2">
      <c r="A1735" s="2" t="s">
        <v>58</v>
      </c>
      <c r="B1735" s="2" t="s">
        <v>2255</v>
      </c>
      <c r="C1735" s="2" t="s">
        <v>37</v>
      </c>
      <c r="D1735">
        <v>23338</v>
      </c>
      <c r="E1735">
        <v>23338</v>
      </c>
      <c r="F1735">
        <v>1</v>
      </c>
      <c r="G1735" s="2" t="s">
        <v>2256</v>
      </c>
      <c r="H1735" s="2" t="s">
        <v>166</v>
      </c>
      <c r="I1735" s="2" t="s">
        <v>167</v>
      </c>
      <c r="J1735" s="2" t="s">
        <v>168</v>
      </c>
      <c r="K1735">
        <v>1</v>
      </c>
      <c r="L1735" s="2" t="s">
        <v>80</v>
      </c>
      <c r="M1735">
        <v>13</v>
      </c>
      <c r="N1735">
        <v>398</v>
      </c>
      <c r="O1735">
        <v>47.76</v>
      </c>
      <c r="P1735">
        <v>66.33</v>
      </c>
      <c r="R1735" s="2" t="s">
        <v>170</v>
      </c>
      <c r="T1735">
        <v>0</v>
      </c>
    </row>
    <row r="1736" spans="1:21" x14ac:dyDescent="0.2">
      <c r="A1736" s="2" t="s">
        <v>91</v>
      </c>
      <c r="B1736" s="2" t="s">
        <v>2257</v>
      </c>
      <c r="C1736" s="2" t="s">
        <v>37</v>
      </c>
      <c r="D1736">
        <v>9555</v>
      </c>
      <c r="E1736">
        <v>47650</v>
      </c>
      <c r="F1736">
        <v>4</v>
      </c>
      <c r="G1736" s="2" t="s">
        <v>2258</v>
      </c>
      <c r="H1736" s="2" t="s">
        <v>39</v>
      </c>
      <c r="I1736" s="2" t="s">
        <v>40</v>
      </c>
      <c r="J1736" s="2" t="s">
        <v>41</v>
      </c>
      <c r="K1736">
        <v>1</v>
      </c>
      <c r="L1736" s="2" t="s">
        <v>43</v>
      </c>
      <c r="M1736">
        <v>13</v>
      </c>
      <c r="N1736">
        <v>3800</v>
      </c>
      <c r="O1736">
        <v>456</v>
      </c>
      <c r="P1736">
        <v>633.33000000000004</v>
      </c>
      <c r="R1736" s="2" t="s">
        <v>42</v>
      </c>
      <c r="T1736">
        <v>0</v>
      </c>
      <c r="U1736">
        <v>10</v>
      </c>
    </row>
    <row r="1737" spans="1:21" x14ac:dyDescent="0.2">
      <c r="A1737" s="2" t="s">
        <v>110</v>
      </c>
      <c r="B1737" s="2" t="s">
        <v>2259</v>
      </c>
      <c r="C1737" s="2" t="s">
        <v>37</v>
      </c>
      <c r="D1737">
        <v>58625</v>
      </c>
      <c r="E1737">
        <v>58625</v>
      </c>
      <c r="F1737">
        <v>4</v>
      </c>
      <c r="G1737" s="2" t="s">
        <v>1505</v>
      </c>
      <c r="H1737" s="2" t="s">
        <v>166</v>
      </c>
      <c r="I1737" s="2" t="s">
        <v>167</v>
      </c>
      <c r="J1737" s="2" t="s">
        <v>168</v>
      </c>
      <c r="K1737">
        <v>1</v>
      </c>
      <c r="L1737" s="2" t="s">
        <v>76</v>
      </c>
      <c r="M1737">
        <v>13</v>
      </c>
      <c r="N1737">
        <v>7165</v>
      </c>
      <c r="O1737">
        <v>859.8</v>
      </c>
      <c r="P1737">
        <v>1194.1600000000001</v>
      </c>
      <c r="R1737" s="2" t="s">
        <v>170</v>
      </c>
      <c r="T1737">
        <v>0</v>
      </c>
    </row>
    <row r="1738" spans="1:21" x14ac:dyDescent="0.2">
      <c r="A1738" s="2" t="s">
        <v>46</v>
      </c>
      <c r="B1738" s="2" t="s">
        <v>2260</v>
      </c>
      <c r="C1738" s="2" t="s">
        <v>37</v>
      </c>
      <c r="D1738">
        <v>9229</v>
      </c>
      <c r="E1738">
        <v>60884</v>
      </c>
      <c r="F1738">
        <v>1</v>
      </c>
      <c r="G1738" s="2" t="s">
        <v>1479</v>
      </c>
      <c r="H1738" s="2" t="s">
        <v>166</v>
      </c>
      <c r="I1738" s="2" t="s">
        <v>167</v>
      </c>
      <c r="J1738" s="2" t="s">
        <v>168</v>
      </c>
      <c r="K1738">
        <v>1</v>
      </c>
      <c r="L1738" s="2" t="s">
        <v>64</v>
      </c>
      <c r="M1738">
        <v>13</v>
      </c>
      <c r="N1738">
        <v>295</v>
      </c>
      <c r="O1738">
        <v>35.4</v>
      </c>
      <c r="P1738">
        <v>49.17</v>
      </c>
      <c r="R1738" s="2" t="s">
        <v>170</v>
      </c>
      <c r="T1738">
        <v>0</v>
      </c>
    </row>
    <row r="1739" spans="1:21" x14ac:dyDescent="0.2">
      <c r="A1739" s="2" t="s">
        <v>81</v>
      </c>
      <c r="B1739" s="2" t="s">
        <v>2261</v>
      </c>
      <c r="C1739" s="2" t="s">
        <v>37</v>
      </c>
      <c r="D1739">
        <v>66925</v>
      </c>
      <c r="E1739">
        <v>66925</v>
      </c>
      <c r="F1739">
        <v>4</v>
      </c>
      <c r="G1739" s="2" t="s">
        <v>2262</v>
      </c>
      <c r="H1739" s="2" t="s">
        <v>166</v>
      </c>
      <c r="I1739" s="2" t="s">
        <v>167</v>
      </c>
      <c r="J1739" s="2" t="s">
        <v>168</v>
      </c>
      <c r="K1739">
        <v>1</v>
      </c>
      <c r="L1739" s="2" t="s">
        <v>73</v>
      </c>
      <c r="M1739">
        <v>13</v>
      </c>
      <c r="N1739">
        <v>4170</v>
      </c>
      <c r="O1739">
        <v>500.4</v>
      </c>
      <c r="P1739">
        <v>695.01</v>
      </c>
      <c r="R1739" s="2" t="s">
        <v>170</v>
      </c>
      <c r="T1739">
        <v>0</v>
      </c>
    </row>
    <row r="1740" spans="1:21" x14ac:dyDescent="0.2">
      <c r="A1740" s="2" t="s">
        <v>58</v>
      </c>
      <c r="B1740" s="2" t="s">
        <v>2263</v>
      </c>
      <c r="C1740" s="2" t="s">
        <v>37</v>
      </c>
      <c r="D1740">
        <v>8510</v>
      </c>
      <c r="E1740">
        <v>44715</v>
      </c>
      <c r="F1740">
        <v>4</v>
      </c>
      <c r="G1740" s="2" t="s">
        <v>2107</v>
      </c>
      <c r="H1740" s="2" t="s">
        <v>166</v>
      </c>
      <c r="I1740" s="2" t="s">
        <v>167</v>
      </c>
      <c r="J1740" s="2" t="s">
        <v>168</v>
      </c>
      <c r="K1740">
        <v>1</v>
      </c>
      <c r="L1740" s="2" t="s">
        <v>59</v>
      </c>
      <c r="M1740">
        <v>74</v>
      </c>
      <c r="N1740">
        <v>191.66</v>
      </c>
      <c r="O1740">
        <v>15.56</v>
      </c>
      <c r="P1740">
        <v>20.2</v>
      </c>
      <c r="R1740" s="2" t="s">
        <v>170</v>
      </c>
      <c r="T1740">
        <v>0</v>
      </c>
    </row>
    <row r="1741" spans="1:21" x14ac:dyDescent="0.2">
      <c r="A1741" s="2" t="s">
        <v>59</v>
      </c>
      <c r="B1741" s="2" t="s">
        <v>2264</v>
      </c>
      <c r="C1741" s="2" t="s">
        <v>37</v>
      </c>
      <c r="D1741">
        <v>18399</v>
      </c>
      <c r="E1741">
        <v>18399</v>
      </c>
      <c r="F1741">
        <v>4</v>
      </c>
      <c r="G1741" s="2" t="s">
        <v>457</v>
      </c>
      <c r="H1741" s="2" t="s">
        <v>166</v>
      </c>
      <c r="I1741" s="2" t="s">
        <v>167</v>
      </c>
      <c r="J1741" s="2" t="s">
        <v>168</v>
      </c>
      <c r="K1741">
        <v>1</v>
      </c>
      <c r="L1741" s="2" t="s">
        <v>410</v>
      </c>
      <c r="M1741">
        <v>24</v>
      </c>
      <c r="N1741">
        <v>200</v>
      </c>
      <c r="O1741">
        <v>21.6</v>
      </c>
      <c r="P1741">
        <v>33.33</v>
      </c>
      <c r="R1741" s="2" t="s">
        <v>170</v>
      </c>
      <c r="T1741">
        <v>0</v>
      </c>
    </row>
    <row r="1742" spans="1:21" x14ac:dyDescent="0.2">
      <c r="A1742" s="2" t="s">
        <v>64</v>
      </c>
      <c r="B1742" s="2" t="s">
        <v>2265</v>
      </c>
      <c r="C1742" s="2" t="s">
        <v>37</v>
      </c>
      <c r="D1742">
        <v>27610</v>
      </c>
      <c r="E1742">
        <v>27610</v>
      </c>
      <c r="F1742">
        <v>1</v>
      </c>
      <c r="G1742" s="2" t="s">
        <v>101</v>
      </c>
      <c r="H1742" s="2" t="s">
        <v>166</v>
      </c>
      <c r="I1742" s="2" t="s">
        <v>167</v>
      </c>
      <c r="J1742" s="2" t="s">
        <v>168</v>
      </c>
      <c r="K1742">
        <v>1</v>
      </c>
      <c r="L1742" s="2" t="s">
        <v>67</v>
      </c>
      <c r="N1742">
        <v>693</v>
      </c>
      <c r="O1742">
        <v>83.16</v>
      </c>
      <c r="P1742">
        <v>0</v>
      </c>
      <c r="R1742" s="2" t="s">
        <v>170</v>
      </c>
      <c r="T1742">
        <v>0</v>
      </c>
    </row>
    <row r="1743" spans="1:21" x14ac:dyDescent="0.2">
      <c r="A1743" s="2" t="s">
        <v>91</v>
      </c>
      <c r="B1743" s="2" t="s">
        <v>2266</v>
      </c>
      <c r="C1743" s="2" t="s">
        <v>37</v>
      </c>
      <c r="D1743">
        <v>1070</v>
      </c>
      <c r="E1743">
        <v>1070</v>
      </c>
      <c r="F1743">
        <v>1</v>
      </c>
      <c r="G1743" s="2" t="s">
        <v>2267</v>
      </c>
      <c r="H1743" s="2" t="s">
        <v>39</v>
      </c>
      <c r="I1743" s="2" t="s">
        <v>123</v>
      </c>
      <c r="J1743" s="2" t="s">
        <v>124</v>
      </c>
      <c r="K1743">
        <v>1</v>
      </c>
      <c r="L1743" s="2" t="s">
        <v>43</v>
      </c>
      <c r="M1743">
        <v>13</v>
      </c>
      <c r="N1743">
        <v>8200</v>
      </c>
      <c r="O1743">
        <v>984</v>
      </c>
      <c r="P1743">
        <v>1366.67</v>
      </c>
      <c r="Q1743" s="2" t="s">
        <v>132</v>
      </c>
      <c r="R1743" s="2" t="s">
        <v>127</v>
      </c>
      <c r="S1743">
        <v>1</v>
      </c>
      <c r="T1743">
        <v>1</v>
      </c>
      <c r="U1743">
        <v>10</v>
      </c>
    </row>
    <row r="1744" spans="1:21" x14ac:dyDescent="0.2">
      <c r="A1744" s="2" t="s">
        <v>76</v>
      </c>
      <c r="B1744" s="2" t="s">
        <v>2268</v>
      </c>
      <c r="C1744" s="2" t="s">
        <v>37</v>
      </c>
      <c r="D1744">
        <v>63641</v>
      </c>
      <c r="E1744">
        <v>63641</v>
      </c>
      <c r="F1744">
        <v>1</v>
      </c>
      <c r="G1744" s="2" t="s">
        <v>2269</v>
      </c>
      <c r="H1744" s="2" t="s">
        <v>166</v>
      </c>
      <c r="I1744" s="2" t="s">
        <v>167</v>
      </c>
      <c r="J1744" s="2" t="s">
        <v>168</v>
      </c>
      <c r="K1744">
        <v>1</v>
      </c>
      <c r="L1744" s="2" t="s">
        <v>73</v>
      </c>
      <c r="M1744">
        <v>140</v>
      </c>
      <c r="N1744">
        <v>281.25</v>
      </c>
      <c r="O1744">
        <v>33.75</v>
      </c>
      <c r="P1744">
        <v>46.87</v>
      </c>
      <c r="R1744" s="2" t="s">
        <v>170</v>
      </c>
      <c r="T1744">
        <v>0</v>
      </c>
    </row>
    <row r="1745" spans="1:20" x14ac:dyDescent="0.2">
      <c r="A1745" s="2" t="s">
        <v>81</v>
      </c>
      <c r="B1745" s="2" t="s">
        <v>2270</v>
      </c>
      <c r="C1745" s="2" t="s">
        <v>37</v>
      </c>
      <c r="D1745">
        <v>5570</v>
      </c>
      <c r="E1745">
        <v>50554</v>
      </c>
      <c r="F1745">
        <v>4</v>
      </c>
      <c r="G1745" s="2" t="s">
        <v>1282</v>
      </c>
      <c r="H1745" s="2" t="s">
        <v>157</v>
      </c>
      <c r="I1745" s="2" t="s">
        <v>158</v>
      </c>
      <c r="J1745" s="2" t="s">
        <v>159</v>
      </c>
      <c r="K1745">
        <v>1</v>
      </c>
      <c r="L1745" s="2" t="s">
        <v>315</v>
      </c>
      <c r="M1745">
        <v>18</v>
      </c>
      <c r="N1745">
        <v>207.93</v>
      </c>
      <c r="O1745">
        <v>27.03</v>
      </c>
      <c r="P1745">
        <v>34.659999999999997</v>
      </c>
      <c r="Q1745" s="2" t="s">
        <v>185</v>
      </c>
      <c r="R1745" s="2" t="s">
        <v>42</v>
      </c>
      <c r="T1745">
        <v>0</v>
      </c>
    </row>
    <row r="1746" spans="1:20" x14ac:dyDescent="0.2">
      <c r="A1746" s="2" t="s">
        <v>81</v>
      </c>
      <c r="B1746" s="2" t="s">
        <v>2271</v>
      </c>
      <c r="C1746" s="2" t="s">
        <v>37</v>
      </c>
      <c r="D1746">
        <v>6240</v>
      </c>
      <c r="E1746">
        <v>23817</v>
      </c>
      <c r="F1746">
        <v>4</v>
      </c>
      <c r="G1746" s="2" t="s">
        <v>1293</v>
      </c>
      <c r="H1746" s="2" t="s">
        <v>157</v>
      </c>
      <c r="I1746" s="2" t="s">
        <v>158</v>
      </c>
      <c r="J1746" s="2" t="s">
        <v>159</v>
      </c>
      <c r="K1746">
        <v>1</v>
      </c>
      <c r="L1746" s="2" t="s">
        <v>73</v>
      </c>
      <c r="M1746">
        <v>13</v>
      </c>
      <c r="N1746">
        <v>3532</v>
      </c>
      <c r="O1746">
        <v>423.84</v>
      </c>
      <c r="P1746">
        <v>588.66999999999996</v>
      </c>
      <c r="Q1746" s="2" t="s">
        <v>132</v>
      </c>
      <c r="R1746" s="2" t="s">
        <v>42</v>
      </c>
      <c r="T1746">
        <v>0</v>
      </c>
    </row>
    <row r="1747" spans="1:20" x14ac:dyDescent="0.2">
      <c r="A1747" s="2" t="s">
        <v>81</v>
      </c>
      <c r="B1747" s="2" t="s">
        <v>2272</v>
      </c>
      <c r="C1747" s="2" t="s">
        <v>37</v>
      </c>
      <c r="D1747">
        <v>9608</v>
      </c>
      <c r="E1747">
        <v>49787</v>
      </c>
      <c r="F1747">
        <v>4</v>
      </c>
      <c r="G1747" s="2" t="s">
        <v>165</v>
      </c>
      <c r="H1747" s="2" t="s">
        <v>166</v>
      </c>
      <c r="I1747" s="2" t="s">
        <v>167</v>
      </c>
      <c r="J1747" s="2" t="s">
        <v>168</v>
      </c>
      <c r="K1747">
        <v>1</v>
      </c>
      <c r="L1747" s="2" t="s">
        <v>73</v>
      </c>
      <c r="M1747">
        <v>13</v>
      </c>
      <c r="N1747">
        <v>619.4</v>
      </c>
      <c r="O1747">
        <v>74.33</v>
      </c>
      <c r="P1747">
        <v>103.23</v>
      </c>
      <c r="R1747" s="2" t="s">
        <v>170</v>
      </c>
      <c r="T1747">
        <v>0</v>
      </c>
    </row>
    <row r="1748" spans="1:20" x14ac:dyDescent="0.2">
      <c r="A1748" s="2" t="s">
        <v>110</v>
      </c>
      <c r="B1748" s="2" t="s">
        <v>2273</v>
      </c>
      <c r="C1748" s="2" t="s">
        <v>37</v>
      </c>
      <c r="D1748">
        <v>59262</v>
      </c>
      <c r="E1748">
        <v>59265</v>
      </c>
      <c r="F1748">
        <v>4</v>
      </c>
      <c r="G1748" s="2" t="s">
        <v>2274</v>
      </c>
      <c r="H1748" s="2" t="s">
        <v>166</v>
      </c>
      <c r="I1748" s="2" t="s">
        <v>167</v>
      </c>
      <c r="J1748" s="2" t="s">
        <v>168</v>
      </c>
      <c r="K1748">
        <v>1</v>
      </c>
      <c r="L1748" s="2" t="s">
        <v>67</v>
      </c>
      <c r="M1748">
        <v>13</v>
      </c>
      <c r="N1748">
        <v>188</v>
      </c>
      <c r="O1748">
        <v>22.56</v>
      </c>
      <c r="P1748">
        <v>31.34</v>
      </c>
      <c r="R1748" s="2" t="s">
        <v>170</v>
      </c>
      <c r="T1748">
        <v>0</v>
      </c>
    </row>
    <row r="1749" spans="1:20" x14ac:dyDescent="0.2">
      <c r="A1749" s="2" t="s">
        <v>110</v>
      </c>
      <c r="B1749" s="2" t="s">
        <v>2275</v>
      </c>
      <c r="C1749" s="2" t="s">
        <v>37</v>
      </c>
      <c r="D1749">
        <v>60692</v>
      </c>
      <c r="E1749">
        <v>60766</v>
      </c>
      <c r="F1749">
        <v>4</v>
      </c>
      <c r="G1749" s="2" t="s">
        <v>2189</v>
      </c>
      <c r="H1749" s="2" t="s">
        <v>166</v>
      </c>
      <c r="I1749" s="2" t="s">
        <v>167</v>
      </c>
      <c r="J1749" s="2" t="s">
        <v>168</v>
      </c>
      <c r="K1749">
        <v>1</v>
      </c>
      <c r="L1749" s="2" t="s">
        <v>182</v>
      </c>
      <c r="M1749">
        <v>13</v>
      </c>
      <c r="N1749">
        <v>1407.8</v>
      </c>
      <c r="O1749">
        <v>168.94</v>
      </c>
      <c r="P1749">
        <v>234.63</v>
      </c>
      <c r="R1749" s="2" t="s">
        <v>170</v>
      </c>
      <c r="T1749">
        <v>0</v>
      </c>
    </row>
    <row r="1750" spans="1:20" x14ac:dyDescent="0.2">
      <c r="A1750" s="2" t="s">
        <v>182</v>
      </c>
      <c r="B1750" s="2" t="s">
        <v>2276</v>
      </c>
      <c r="C1750" s="2" t="s">
        <v>37</v>
      </c>
      <c r="D1750">
        <v>9487</v>
      </c>
      <c r="E1750">
        <v>63349</v>
      </c>
      <c r="F1750">
        <v>4</v>
      </c>
      <c r="G1750" s="2" t="s">
        <v>2277</v>
      </c>
      <c r="H1750" s="2" t="s">
        <v>166</v>
      </c>
      <c r="I1750" s="2" t="s">
        <v>167</v>
      </c>
      <c r="J1750" s="2" t="s">
        <v>168</v>
      </c>
      <c r="K1750">
        <v>1</v>
      </c>
      <c r="L1750" s="2" t="s">
        <v>104</v>
      </c>
      <c r="M1750">
        <v>13</v>
      </c>
      <c r="N1750">
        <v>1180</v>
      </c>
      <c r="O1750">
        <v>141.6</v>
      </c>
      <c r="P1750">
        <v>196.67</v>
      </c>
      <c r="R1750" s="2" t="s">
        <v>170</v>
      </c>
      <c r="T1750">
        <v>0</v>
      </c>
    </row>
    <row r="1751" spans="1:20" x14ac:dyDescent="0.2">
      <c r="A1751" s="2" t="s">
        <v>81</v>
      </c>
      <c r="B1751" s="2" t="s">
        <v>2278</v>
      </c>
      <c r="C1751" s="2" t="s">
        <v>37</v>
      </c>
      <c r="D1751">
        <v>58412</v>
      </c>
      <c r="E1751">
        <v>58412</v>
      </c>
      <c r="F1751">
        <v>4</v>
      </c>
      <c r="G1751" s="2" t="s">
        <v>2279</v>
      </c>
      <c r="H1751" s="2" t="s">
        <v>157</v>
      </c>
      <c r="I1751" s="2" t="s">
        <v>158</v>
      </c>
      <c r="J1751" s="2" t="s">
        <v>159</v>
      </c>
      <c r="K1751">
        <v>1</v>
      </c>
      <c r="L1751" s="2" t="s">
        <v>70</v>
      </c>
      <c r="M1751">
        <v>74</v>
      </c>
      <c r="N1751">
        <v>426.02</v>
      </c>
      <c r="O1751">
        <v>54.18</v>
      </c>
      <c r="P1751">
        <v>65.319999999999993</v>
      </c>
      <c r="Q1751" s="2" t="s">
        <v>132</v>
      </c>
      <c r="R1751" s="2" t="s">
        <v>42</v>
      </c>
      <c r="T1751">
        <v>0</v>
      </c>
    </row>
    <row r="1752" spans="1:20" x14ac:dyDescent="0.2">
      <c r="A1752" s="2" t="s">
        <v>182</v>
      </c>
      <c r="B1752" s="2" t="s">
        <v>2280</v>
      </c>
      <c r="C1752" s="2" t="s">
        <v>37</v>
      </c>
      <c r="D1752">
        <v>39094</v>
      </c>
      <c r="E1752">
        <v>39094</v>
      </c>
      <c r="F1752">
        <v>4</v>
      </c>
      <c r="G1752" s="2" t="s">
        <v>153</v>
      </c>
      <c r="H1752" s="2" t="s">
        <v>157</v>
      </c>
      <c r="I1752" s="2" t="s">
        <v>158</v>
      </c>
      <c r="J1752" s="2" t="s">
        <v>159</v>
      </c>
      <c r="K1752">
        <v>1</v>
      </c>
      <c r="L1752" s="2" t="s">
        <v>103</v>
      </c>
      <c r="M1752">
        <v>45</v>
      </c>
      <c r="N1752">
        <v>349.76</v>
      </c>
      <c r="O1752">
        <v>52.46</v>
      </c>
      <c r="P1752">
        <v>58.29</v>
      </c>
      <c r="Q1752" s="2" t="s">
        <v>132</v>
      </c>
      <c r="R1752" s="2" t="s">
        <v>42</v>
      </c>
      <c r="T1752">
        <v>0</v>
      </c>
    </row>
    <row r="1753" spans="1:20" x14ac:dyDescent="0.2">
      <c r="A1753" s="2" t="s">
        <v>67</v>
      </c>
      <c r="B1753" s="2" t="s">
        <v>2281</v>
      </c>
      <c r="C1753" s="2" t="s">
        <v>37</v>
      </c>
      <c r="D1753">
        <v>8510</v>
      </c>
      <c r="E1753">
        <v>44715</v>
      </c>
      <c r="F1753">
        <v>4</v>
      </c>
      <c r="G1753" s="2" t="s">
        <v>2107</v>
      </c>
      <c r="H1753" s="2" t="s">
        <v>157</v>
      </c>
      <c r="I1753" s="2" t="s">
        <v>212</v>
      </c>
      <c r="J1753" s="2" t="s">
        <v>245</v>
      </c>
      <c r="K1753">
        <v>1</v>
      </c>
      <c r="L1753" s="2" t="s">
        <v>50</v>
      </c>
      <c r="M1753">
        <v>74</v>
      </c>
      <c r="N1753">
        <v>212.3</v>
      </c>
      <c r="O1753">
        <v>13.3</v>
      </c>
      <c r="P1753">
        <v>18.28</v>
      </c>
      <c r="Q1753" s="2" t="s">
        <v>132</v>
      </c>
      <c r="R1753" s="2" t="s">
        <v>42</v>
      </c>
      <c r="T1753">
        <v>0</v>
      </c>
    </row>
    <row r="1754" spans="1:20" x14ac:dyDescent="0.2">
      <c r="A1754" s="2" t="s">
        <v>67</v>
      </c>
      <c r="B1754" s="2" t="s">
        <v>2282</v>
      </c>
      <c r="C1754" s="2" t="s">
        <v>37</v>
      </c>
      <c r="D1754">
        <v>62017</v>
      </c>
      <c r="E1754">
        <v>62018</v>
      </c>
      <c r="F1754">
        <v>4</v>
      </c>
      <c r="G1754" s="2" t="s">
        <v>1810</v>
      </c>
      <c r="H1754" s="2" t="s">
        <v>166</v>
      </c>
      <c r="I1754" s="2" t="s">
        <v>167</v>
      </c>
      <c r="J1754" s="2" t="s">
        <v>168</v>
      </c>
      <c r="K1754">
        <v>1</v>
      </c>
      <c r="L1754" s="2" t="s">
        <v>182</v>
      </c>
      <c r="M1754">
        <v>13</v>
      </c>
      <c r="N1754">
        <v>350.76</v>
      </c>
      <c r="O1754">
        <v>42.09</v>
      </c>
      <c r="P1754">
        <v>58.47</v>
      </c>
      <c r="R1754" s="2" t="s">
        <v>170</v>
      </c>
      <c r="T1754">
        <v>0</v>
      </c>
    </row>
    <row r="1755" spans="1:20" x14ac:dyDescent="0.2">
      <c r="A1755" s="2" t="s">
        <v>46</v>
      </c>
      <c r="B1755" s="2" t="s">
        <v>2283</v>
      </c>
      <c r="C1755" s="2" t="s">
        <v>37</v>
      </c>
      <c r="D1755">
        <v>15737</v>
      </c>
      <c r="E1755">
        <v>15737</v>
      </c>
      <c r="F1755">
        <v>1</v>
      </c>
      <c r="G1755" s="2" t="s">
        <v>835</v>
      </c>
      <c r="H1755" s="2" t="s">
        <v>166</v>
      </c>
      <c r="I1755" s="2" t="s">
        <v>167</v>
      </c>
      <c r="J1755" s="2" t="s">
        <v>168</v>
      </c>
      <c r="K1755">
        <v>1</v>
      </c>
      <c r="L1755" s="2" t="s">
        <v>215</v>
      </c>
      <c r="M1755">
        <v>25</v>
      </c>
      <c r="N1755">
        <v>1720</v>
      </c>
      <c r="O1755">
        <v>206.4</v>
      </c>
      <c r="P1755">
        <v>286.67</v>
      </c>
      <c r="R1755" s="2" t="s">
        <v>170</v>
      </c>
      <c r="T1755">
        <v>0</v>
      </c>
    </row>
    <row r="1756" spans="1:20" x14ac:dyDescent="0.2">
      <c r="A1756" s="2" t="s">
        <v>73</v>
      </c>
      <c r="B1756" s="2" t="s">
        <v>2284</v>
      </c>
      <c r="C1756" s="2" t="s">
        <v>37</v>
      </c>
      <c r="D1756">
        <v>7372</v>
      </c>
      <c r="E1756">
        <v>43150</v>
      </c>
      <c r="F1756">
        <v>4</v>
      </c>
      <c r="G1756" s="2" t="s">
        <v>2285</v>
      </c>
      <c r="H1756" s="2" t="s">
        <v>166</v>
      </c>
      <c r="I1756" s="2" t="s">
        <v>167</v>
      </c>
      <c r="J1756" s="2" t="s">
        <v>168</v>
      </c>
      <c r="K1756">
        <v>1</v>
      </c>
      <c r="L1756" s="2" t="s">
        <v>104</v>
      </c>
      <c r="M1756">
        <v>140</v>
      </c>
      <c r="N1756">
        <v>260</v>
      </c>
      <c r="O1756">
        <v>31.2</v>
      </c>
      <c r="P1756">
        <v>43.33</v>
      </c>
      <c r="R1756" s="2" t="s">
        <v>170</v>
      </c>
      <c r="T1756">
        <v>0</v>
      </c>
    </row>
    <row r="1757" spans="1:20" x14ac:dyDescent="0.2">
      <c r="A1757" s="2" t="s">
        <v>104</v>
      </c>
      <c r="B1757" s="2" t="s">
        <v>2286</v>
      </c>
      <c r="C1757" s="2" t="s">
        <v>37</v>
      </c>
      <c r="D1757">
        <v>9463</v>
      </c>
      <c r="E1757">
        <v>54039</v>
      </c>
      <c r="F1757">
        <v>4</v>
      </c>
      <c r="G1757" s="2" t="s">
        <v>2287</v>
      </c>
      <c r="H1757" s="2" t="s">
        <v>166</v>
      </c>
      <c r="I1757" s="2" t="s">
        <v>167</v>
      </c>
      <c r="J1757" s="2" t="s">
        <v>168</v>
      </c>
      <c r="K1757">
        <v>1</v>
      </c>
      <c r="L1757" s="2" t="s">
        <v>132</v>
      </c>
      <c r="M1757">
        <v>18</v>
      </c>
      <c r="N1757">
        <v>193</v>
      </c>
      <c r="O1757">
        <v>25.09</v>
      </c>
      <c r="P1757">
        <v>32.17</v>
      </c>
      <c r="R1757" s="2" t="s">
        <v>170</v>
      </c>
      <c r="T1757">
        <v>0</v>
      </c>
    </row>
    <row r="1758" spans="1:20" x14ac:dyDescent="0.2">
      <c r="A1758" s="2" t="s">
        <v>104</v>
      </c>
      <c r="B1758" s="2" t="s">
        <v>2288</v>
      </c>
      <c r="C1758" s="2" t="s">
        <v>37</v>
      </c>
      <c r="D1758">
        <v>15876</v>
      </c>
      <c r="E1758">
        <v>15876</v>
      </c>
      <c r="F1758">
        <v>4</v>
      </c>
      <c r="G1758" s="2" t="s">
        <v>2289</v>
      </c>
      <c r="H1758" s="2" t="s">
        <v>166</v>
      </c>
      <c r="I1758" s="2" t="s">
        <v>167</v>
      </c>
      <c r="J1758" s="2" t="s">
        <v>168</v>
      </c>
      <c r="K1758">
        <v>1</v>
      </c>
      <c r="L1758" s="2" t="s">
        <v>171</v>
      </c>
      <c r="M1758">
        <v>13</v>
      </c>
      <c r="N1758">
        <v>8970</v>
      </c>
      <c r="O1758">
        <v>1076.4000000000001</v>
      </c>
      <c r="P1758">
        <v>1495</v>
      </c>
      <c r="R1758" s="2" t="s">
        <v>170</v>
      </c>
      <c r="T1758">
        <v>0</v>
      </c>
    </row>
    <row r="1759" spans="1:20" x14ac:dyDescent="0.2">
      <c r="A1759" s="2" t="s">
        <v>104</v>
      </c>
      <c r="B1759" s="2" t="s">
        <v>2290</v>
      </c>
      <c r="C1759" s="2" t="s">
        <v>37</v>
      </c>
      <c r="D1759">
        <v>30915</v>
      </c>
      <c r="E1759">
        <v>30915</v>
      </c>
      <c r="F1759">
        <v>1</v>
      </c>
      <c r="G1759" s="2" t="s">
        <v>156</v>
      </c>
      <c r="H1759" s="2" t="s">
        <v>166</v>
      </c>
      <c r="I1759" s="2" t="s">
        <v>167</v>
      </c>
      <c r="J1759" s="2" t="s">
        <v>168</v>
      </c>
      <c r="K1759">
        <v>1</v>
      </c>
      <c r="L1759" s="2" t="s">
        <v>215</v>
      </c>
      <c r="M1759">
        <v>13</v>
      </c>
      <c r="N1759">
        <v>6800</v>
      </c>
      <c r="O1759">
        <v>816</v>
      </c>
      <c r="P1759">
        <v>1133.33</v>
      </c>
      <c r="R1759" s="2" t="s">
        <v>170</v>
      </c>
      <c r="T1759">
        <v>0</v>
      </c>
    </row>
    <row r="1760" spans="1:20" x14ac:dyDescent="0.2">
      <c r="A1760" s="2" t="s">
        <v>73</v>
      </c>
      <c r="B1760" s="2" t="s">
        <v>2291</v>
      </c>
      <c r="C1760" s="2" t="s">
        <v>37</v>
      </c>
      <c r="D1760">
        <v>8381</v>
      </c>
      <c r="E1760">
        <v>34012</v>
      </c>
      <c r="F1760">
        <v>4</v>
      </c>
      <c r="G1760" s="2" t="s">
        <v>1883</v>
      </c>
      <c r="H1760" s="2" t="s">
        <v>166</v>
      </c>
      <c r="I1760" s="2" t="s">
        <v>167</v>
      </c>
      <c r="J1760" s="2" t="s">
        <v>168</v>
      </c>
      <c r="K1760">
        <v>1</v>
      </c>
      <c r="L1760" s="2" t="s">
        <v>206</v>
      </c>
      <c r="M1760">
        <v>13</v>
      </c>
      <c r="N1760">
        <v>3150</v>
      </c>
      <c r="O1760">
        <v>378</v>
      </c>
      <c r="P1760">
        <v>525</v>
      </c>
      <c r="R1760" s="2" t="s">
        <v>170</v>
      </c>
      <c r="T1760">
        <v>0</v>
      </c>
    </row>
    <row r="1761" spans="1:20" x14ac:dyDescent="0.2">
      <c r="A1761" s="2" t="s">
        <v>73</v>
      </c>
      <c r="B1761" s="2" t="s">
        <v>2292</v>
      </c>
      <c r="C1761" s="2" t="s">
        <v>37</v>
      </c>
      <c r="D1761">
        <v>8381</v>
      </c>
      <c r="E1761">
        <v>34012</v>
      </c>
      <c r="F1761">
        <v>4</v>
      </c>
      <c r="G1761" s="2" t="s">
        <v>1883</v>
      </c>
      <c r="H1761" s="2" t="s">
        <v>166</v>
      </c>
      <c r="I1761" s="2" t="s">
        <v>167</v>
      </c>
      <c r="J1761" s="2" t="s">
        <v>168</v>
      </c>
      <c r="K1761">
        <v>1</v>
      </c>
      <c r="L1761" s="2" t="s">
        <v>206</v>
      </c>
      <c r="M1761">
        <v>13</v>
      </c>
      <c r="N1761">
        <v>2980</v>
      </c>
      <c r="O1761">
        <v>357.6</v>
      </c>
      <c r="P1761">
        <v>496.67</v>
      </c>
      <c r="R1761" s="2" t="s">
        <v>170</v>
      </c>
      <c r="T1761">
        <v>0</v>
      </c>
    </row>
    <row r="1762" spans="1:20" x14ac:dyDescent="0.2">
      <c r="A1762" s="2" t="s">
        <v>73</v>
      </c>
      <c r="B1762" s="2" t="s">
        <v>2293</v>
      </c>
      <c r="C1762" s="2" t="s">
        <v>37</v>
      </c>
      <c r="D1762">
        <v>8381</v>
      </c>
      <c r="E1762">
        <v>34012</v>
      </c>
      <c r="F1762">
        <v>4</v>
      </c>
      <c r="G1762" s="2" t="s">
        <v>1883</v>
      </c>
      <c r="H1762" s="2" t="s">
        <v>166</v>
      </c>
      <c r="I1762" s="2" t="s">
        <v>167</v>
      </c>
      <c r="J1762" s="2" t="s">
        <v>168</v>
      </c>
      <c r="K1762">
        <v>1</v>
      </c>
      <c r="L1762" s="2" t="s">
        <v>206</v>
      </c>
      <c r="M1762">
        <v>13</v>
      </c>
      <c r="N1762">
        <v>2960</v>
      </c>
      <c r="O1762">
        <v>355.2</v>
      </c>
      <c r="P1762">
        <v>493.33</v>
      </c>
      <c r="R1762" s="2" t="s">
        <v>170</v>
      </c>
      <c r="T1762">
        <v>0</v>
      </c>
    </row>
    <row r="1763" spans="1:20" x14ac:dyDescent="0.2">
      <c r="A1763" s="2" t="s">
        <v>80</v>
      </c>
      <c r="B1763" s="2" t="s">
        <v>2294</v>
      </c>
      <c r="C1763" s="2" t="s">
        <v>37</v>
      </c>
      <c r="D1763">
        <v>5240</v>
      </c>
      <c r="E1763">
        <v>41034</v>
      </c>
      <c r="F1763">
        <v>4</v>
      </c>
      <c r="G1763" s="2" t="s">
        <v>2295</v>
      </c>
      <c r="H1763" s="2" t="s">
        <v>166</v>
      </c>
      <c r="I1763" s="2" t="s">
        <v>167</v>
      </c>
      <c r="J1763" s="2" t="s">
        <v>168</v>
      </c>
      <c r="K1763">
        <v>1</v>
      </c>
      <c r="L1763" s="2" t="s">
        <v>171</v>
      </c>
      <c r="M1763">
        <v>13</v>
      </c>
      <c r="N1763">
        <v>769</v>
      </c>
      <c r="O1763">
        <v>92.28</v>
      </c>
      <c r="P1763">
        <v>128.16999999999999</v>
      </c>
      <c r="R1763" s="2" t="s">
        <v>170</v>
      </c>
      <c r="T1763">
        <v>0</v>
      </c>
    </row>
    <row r="1764" spans="1:20" x14ac:dyDescent="0.2">
      <c r="A1764" s="2" t="s">
        <v>103</v>
      </c>
      <c r="B1764" s="2" t="s">
        <v>2296</v>
      </c>
      <c r="C1764" s="2" t="s">
        <v>37</v>
      </c>
      <c r="D1764">
        <v>6288</v>
      </c>
      <c r="E1764">
        <v>41241</v>
      </c>
      <c r="F1764">
        <v>4</v>
      </c>
      <c r="G1764" s="2" t="s">
        <v>2181</v>
      </c>
      <c r="H1764" s="2" t="s">
        <v>166</v>
      </c>
      <c r="I1764" s="2" t="s">
        <v>167</v>
      </c>
      <c r="J1764" s="2" t="s">
        <v>168</v>
      </c>
      <c r="K1764">
        <v>1</v>
      </c>
      <c r="L1764" s="2" t="s">
        <v>171</v>
      </c>
      <c r="M1764">
        <v>13</v>
      </c>
      <c r="N1764">
        <v>315.2</v>
      </c>
      <c r="O1764">
        <v>37.82</v>
      </c>
      <c r="P1764">
        <v>52.53</v>
      </c>
      <c r="R1764" s="2" t="s">
        <v>170</v>
      </c>
      <c r="T1764">
        <v>0</v>
      </c>
    </row>
    <row r="1765" spans="1:20" x14ac:dyDescent="0.2">
      <c r="A1765" s="2" t="s">
        <v>103</v>
      </c>
      <c r="B1765" s="2" t="s">
        <v>2297</v>
      </c>
      <c r="C1765" s="2" t="s">
        <v>37</v>
      </c>
      <c r="D1765">
        <v>9006</v>
      </c>
      <c r="E1765">
        <v>43480</v>
      </c>
      <c r="F1765">
        <v>4</v>
      </c>
      <c r="G1765" s="2" t="s">
        <v>2151</v>
      </c>
      <c r="H1765" s="2" t="s">
        <v>166</v>
      </c>
      <c r="I1765" s="2" t="s">
        <v>167</v>
      </c>
      <c r="J1765" s="2" t="s">
        <v>168</v>
      </c>
      <c r="K1765">
        <v>1</v>
      </c>
      <c r="L1765" s="2" t="s">
        <v>147</v>
      </c>
      <c r="M1765">
        <v>13</v>
      </c>
      <c r="N1765">
        <v>595</v>
      </c>
      <c r="O1765">
        <v>71.400000000000006</v>
      </c>
      <c r="P1765">
        <v>99.17</v>
      </c>
      <c r="R1765" s="2" t="s">
        <v>170</v>
      </c>
      <c r="T1765">
        <v>0</v>
      </c>
    </row>
    <row r="1766" spans="1:20" x14ac:dyDescent="0.2">
      <c r="A1766" s="2" t="s">
        <v>73</v>
      </c>
      <c r="B1766" s="2" t="s">
        <v>2298</v>
      </c>
      <c r="C1766" s="2" t="s">
        <v>37</v>
      </c>
      <c r="D1766">
        <v>9819</v>
      </c>
      <c r="E1766">
        <v>52608</v>
      </c>
      <c r="F1766">
        <v>1</v>
      </c>
      <c r="G1766" s="2" t="s">
        <v>2299</v>
      </c>
      <c r="H1766" s="2" t="s">
        <v>166</v>
      </c>
      <c r="I1766" s="2" t="s">
        <v>167</v>
      </c>
      <c r="J1766" s="2" t="s">
        <v>168</v>
      </c>
      <c r="K1766">
        <v>1</v>
      </c>
      <c r="L1766" s="2" t="s">
        <v>80</v>
      </c>
      <c r="M1766">
        <v>13</v>
      </c>
      <c r="N1766">
        <v>3070</v>
      </c>
      <c r="O1766">
        <v>368.4</v>
      </c>
      <c r="P1766">
        <v>511.67</v>
      </c>
      <c r="R1766" s="2" t="s">
        <v>170</v>
      </c>
      <c r="T1766">
        <v>0</v>
      </c>
    </row>
    <row r="1767" spans="1:20" x14ac:dyDescent="0.2">
      <c r="A1767" s="2" t="s">
        <v>80</v>
      </c>
      <c r="B1767" s="2" t="s">
        <v>2300</v>
      </c>
      <c r="C1767" s="2" t="s">
        <v>37</v>
      </c>
      <c r="D1767">
        <v>59262</v>
      </c>
      <c r="E1767">
        <v>59267</v>
      </c>
      <c r="F1767">
        <v>4</v>
      </c>
      <c r="G1767" s="2" t="s">
        <v>2301</v>
      </c>
      <c r="H1767" s="2" t="s">
        <v>166</v>
      </c>
      <c r="I1767" s="2" t="s">
        <v>167</v>
      </c>
      <c r="J1767" s="2" t="s">
        <v>168</v>
      </c>
      <c r="K1767">
        <v>1</v>
      </c>
      <c r="L1767" s="2" t="s">
        <v>103</v>
      </c>
      <c r="M1767">
        <v>13</v>
      </c>
      <c r="N1767">
        <v>286.99</v>
      </c>
      <c r="O1767">
        <v>34.44</v>
      </c>
      <c r="P1767">
        <v>47.81</v>
      </c>
      <c r="R1767" s="2" t="s">
        <v>170</v>
      </c>
      <c r="T1767">
        <v>0</v>
      </c>
    </row>
    <row r="1768" spans="1:20" x14ac:dyDescent="0.2">
      <c r="A1768" s="2" t="s">
        <v>103</v>
      </c>
      <c r="B1768" s="2" t="s">
        <v>2302</v>
      </c>
      <c r="C1768" s="2" t="s">
        <v>37</v>
      </c>
      <c r="D1768">
        <v>59956</v>
      </c>
      <c r="E1768">
        <v>59960</v>
      </c>
      <c r="F1768">
        <v>4</v>
      </c>
      <c r="G1768" s="2" t="s">
        <v>1286</v>
      </c>
      <c r="H1768" s="2" t="s">
        <v>166</v>
      </c>
      <c r="I1768" s="2" t="s">
        <v>167</v>
      </c>
      <c r="J1768" s="2" t="s">
        <v>168</v>
      </c>
      <c r="K1768">
        <v>1</v>
      </c>
      <c r="L1768" s="2" t="s">
        <v>315</v>
      </c>
      <c r="M1768">
        <v>13</v>
      </c>
      <c r="N1768">
        <v>288</v>
      </c>
      <c r="O1768">
        <v>34.56</v>
      </c>
      <c r="P1768">
        <v>48</v>
      </c>
      <c r="R1768" s="2" t="s">
        <v>170</v>
      </c>
      <c r="T1768">
        <v>0</v>
      </c>
    </row>
    <row r="1769" spans="1:20" x14ac:dyDescent="0.2">
      <c r="A1769" s="2" t="s">
        <v>35</v>
      </c>
      <c r="B1769" s="2" t="s">
        <v>2303</v>
      </c>
      <c r="C1769" s="2" t="s">
        <v>37</v>
      </c>
      <c r="D1769">
        <v>61104</v>
      </c>
      <c r="E1769">
        <v>61106</v>
      </c>
      <c r="F1769">
        <v>4</v>
      </c>
      <c r="G1769" s="2" t="s">
        <v>1299</v>
      </c>
      <c r="H1769" s="2" t="s">
        <v>166</v>
      </c>
      <c r="I1769" s="2" t="s">
        <v>167</v>
      </c>
      <c r="J1769" s="2" t="s">
        <v>168</v>
      </c>
      <c r="K1769">
        <v>1</v>
      </c>
      <c r="L1769" s="2" t="s">
        <v>46</v>
      </c>
      <c r="M1769">
        <v>13</v>
      </c>
      <c r="N1769">
        <v>186.9</v>
      </c>
      <c r="O1769">
        <v>22.43</v>
      </c>
      <c r="P1769">
        <v>31.15</v>
      </c>
      <c r="R1769" s="2" t="s">
        <v>170</v>
      </c>
      <c r="T1769">
        <v>0</v>
      </c>
    </row>
    <row r="1770" spans="1:20" x14ac:dyDescent="0.2">
      <c r="A1770" s="2" t="s">
        <v>233</v>
      </c>
      <c r="B1770" s="2" t="s">
        <v>2304</v>
      </c>
      <c r="C1770" s="2" t="s">
        <v>37</v>
      </c>
      <c r="D1770">
        <v>61104</v>
      </c>
      <c r="E1770">
        <v>61106</v>
      </c>
      <c r="F1770">
        <v>4</v>
      </c>
      <c r="G1770" s="2" t="s">
        <v>1299</v>
      </c>
      <c r="H1770" s="2" t="s">
        <v>166</v>
      </c>
      <c r="I1770" s="2" t="s">
        <v>167</v>
      </c>
      <c r="J1770" s="2" t="s">
        <v>168</v>
      </c>
      <c r="K1770">
        <v>1</v>
      </c>
      <c r="L1770" s="2" t="s">
        <v>80</v>
      </c>
      <c r="M1770">
        <v>13</v>
      </c>
      <c r="N1770">
        <v>258</v>
      </c>
      <c r="O1770">
        <v>30.96</v>
      </c>
      <c r="P1770">
        <v>43</v>
      </c>
      <c r="R1770" s="2" t="s">
        <v>170</v>
      </c>
      <c r="T1770">
        <v>0</v>
      </c>
    </row>
    <row r="1771" spans="1:20" x14ac:dyDescent="0.2">
      <c r="A1771" s="2" t="s">
        <v>104</v>
      </c>
      <c r="B1771" s="2" t="s">
        <v>2305</v>
      </c>
      <c r="C1771" s="2" t="s">
        <v>37</v>
      </c>
      <c r="D1771">
        <v>61104</v>
      </c>
      <c r="E1771">
        <v>61108</v>
      </c>
      <c r="F1771">
        <v>4</v>
      </c>
      <c r="G1771" s="2" t="s">
        <v>1507</v>
      </c>
      <c r="H1771" s="2" t="s">
        <v>166</v>
      </c>
      <c r="I1771" s="2" t="s">
        <v>167</v>
      </c>
      <c r="J1771" s="2" t="s">
        <v>168</v>
      </c>
      <c r="K1771">
        <v>1</v>
      </c>
      <c r="L1771" s="2" t="s">
        <v>103</v>
      </c>
      <c r="M1771">
        <v>13</v>
      </c>
      <c r="N1771">
        <v>726.75</v>
      </c>
      <c r="O1771">
        <v>87.21</v>
      </c>
      <c r="P1771">
        <v>121.13</v>
      </c>
      <c r="R1771" s="2" t="s">
        <v>170</v>
      </c>
      <c r="T1771">
        <v>0</v>
      </c>
    </row>
    <row r="1772" spans="1:20" x14ac:dyDescent="0.2">
      <c r="A1772" s="2" t="s">
        <v>104</v>
      </c>
      <c r="B1772" s="2" t="s">
        <v>2306</v>
      </c>
      <c r="C1772" s="2" t="s">
        <v>37</v>
      </c>
      <c r="D1772">
        <v>61104</v>
      </c>
      <c r="E1772">
        <v>61109</v>
      </c>
      <c r="F1772">
        <v>4</v>
      </c>
      <c r="G1772" s="2" t="s">
        <v>592</v>
      </c>
      <c r="H1772" s="2" t="s">
        <v>166</v>
      </c>
      <c r="I1772" s="2" t="s">
        <v>167</v>
      </c>
      <c r="J1772" s="2" t="s">
        <v>168</v>
      </c>
      <c r="K1772">
        <v>1</v>
      </c>
      <c r="L1772" s="2" t="s">
        <v>53</v>
      </c>
      <c r="M1772">
        <v>13</v>
      </c>
      <c r="N1772">
        <v>909.2</v>
      </c>
      <c r="O1772">
        <v>109.1</v>
      </c>
      <c r="P1772">
        <v>151.53</v>
      </c>
      <c r="R1772" s="2" t="s">
        <v>170</v>
      </c>
      <c r="T1772">
        <v>0</v>
      </c>
    </row>
    <row r="1773" spans="1:20" x14ac:dyDescent="0.2">
      <c r="A1773" s="2" t="s">
        <v>104</v>
      </c>
      <c r="B1773" s="2" t="s">
        <v>2307</v>
      </c>
      <c r="C1773" s="2" t="s">
        <v>37</v>
      </c>
      <c r="D1773">
        <v>39094</v>
      </c>
      <c r="E1773">
        <v>39094</v>
      </c>
      <c r="F1773">
        <v>4</v>
      </c>
      <c r="G1773" s="2" t="s">
        <v>153</v>
      </c>
      <c r="H1773" s="2" t="s">
        <v>157</v>
      </c>
      <c r="I1773" s="2" t="s">
        <v>158</v>
      </c>
      <c r="J1773" s="2" t="s">
        <v>159</v>
      </c>
      <c r="K1773">
        <v>1</v>
      </c>
      <c r="L1773" s="2" t="s">
        <v>56</v>
      </c>
      <c r="M1773">
        <v>45</v>
      </c>
      <c r="N1773">
        <v>342.27</v>
      </c>
      <c r="O1773">
        <v>51.34</v>
      </c>
      <c r="P1773">
        <v>57.05</v>
      </c>
      <c r="Q1773" s="2" t="s">
        <v>185</v>
      </c>
      <c r="R1773" s="2" t="s">
        <v>42</v>
      </c>
      <c r="T1773">
        <v>0</v>
      </c>
    </row>
    <row r="1774" spans="1:20" x14ac:dyDescent="0.2">
      <c r="A1774" s="2" t="s">
        <v>104</v>
      </c>
      <c r="B1774" s="2" t="s">
        <v>2308</v>
      </c>
      <c r="C1774" s="2" t="s">
        <v>37</v>
      </c>
      <c r="D1774">
        <v>39094</v>
      </c>
      <c r="E1774">
        <v>39094</v>
      </c>
      <c r="F1774">
        <v>4</v>
      </c>
      <c r="G1774" s="2" t="s">
        <v>153</v>
      </c>
      <c r="H1774" s="2" t="s">
        <v>157</v>
      </c>
      <c r="I1774" s="2" t="s">
        <v>158</v>
      </c>
      <c r="J1774" s="2" t="s">
        <v>159</v>
      </c>
      <c r="K1774">
        <v>1</v>
      </c>
      <c r="L1774" s="2" t="s">
        <v>103</v>
      </c>
      <c r="M1774">
        <v>45</v>
      </c>
      <c r="N1774">
        <v>1042.22</v>
      </c>
      <c r="O1774">
        <v>156.33000000000001</v>
      </c>
      <c r="P1774">
        <v>173.7</v>
      </c>
      <c r="Q1774" s="2" t="s">
        <v>132</v>
      </c>
      <c r="R1774" s="2" t="s">
        <v>42</v>
      </c>
      <c r="T1774">
        <v>0</v>
      </c>
    </row>
    <row r="1775" spans="1:20" x14ac:dyDescent="0.2">
      <c r="A1775" s="2" t="s">
        <v>104</v>
      </c>
      <c r="B1775" s="2" t="s">
        <v>2309</v>
      </c>
      <c r="C1775" s="2" t="s">
        <v>37</v>
      </c>
      <c r="D1775">
        <v>39094</v>
      </c>
      <c r="E1775">
        <v>39094</v>
      </c>
      <c r="F1775">
        <v>4</v>
      </c>
      <c r="G1775" s="2" t="s">
        <v>153</v>
      </c>
      <c r="H1775" s="2" t="s">
        <v>166</v>
      </c>
      <c r="I1775" s="2" t="s">
        <v>167</v>
      </c>
      <c r="J1775" s="2" t="s">
        <v>168</v>
      </c>
      <c r="K1775">
        <v>1</v>
      </c>
      <c r="L1775" s="2" t="s">
        <v>147</v>
      </c>
      <c r="M1775">
        <v>45</v>
      </c>
      <c r="N1775">
        <v>314.31</v>
      </c>
      <c r="O1775">
        <v>47.15</v>
      </c>
      <c r="P1775">
        <v>52.39</v>
      </c>
      <c r="R1775" s="2" t="s">
        <v>170</v>
      </c>
      <c r="T1775">
        <v>0</v>
      </c>
    </row>
    <row r="1776" spans="1:20" x14ac:dyDescent="0.2">
      <c r="A1776" s="2" t="s">
        <v>103</v>
      </c>
      <c r="B1776" s="2" t="s">
        <v>2310</v>
      </c>
      <c r="C1776" s="2" t="s">
        <v>37</v>
      </c>
      <c r="D1776">
        <v>63387</v>
      </c>
      <c r="E1776">
        <v>63387</v>
      </c>
      <c r="F1776">
        <v>1</v>
      </c>
      <c r="G1776" s="2" t="s">
        <v>2311</v>
      </c>
      <c r="H1776" s="2" t="s">
        <v>166</v>
      </c>
      <c r="I1776" s="2" t="s">
        <v>167</v>
      </c>
      <c r="J1776" s="2" t="s">
        <v>168</v>
      </c>
      <c r="K1776">
        <v>1</v>
      </c>
      <c r="L1776" s="2" t="s">
        <v>103</v>
      </c>
      <c r="M1776">
        <v>45</v>
      </c>
      <c r="N1776">
        <v>716.5</v>
      </c>
      <c r="O1776">
        <v>107.48</v>
      </c>
      <c r="P1776">
        <v>119.42</v>
      </c>
      <c r="R1776" s="2" t="s">
        <v>170</v>
      </c>
      <c r="T1776">
        <v>0</v>
      </c>
    </row>
    <row r="1777" spans="1:21" x14ac:dyDescent="0.2">
      <c r="A1777" s="2" t="s">
        <v>59</v>
      </c>
      <c r="B1777" s="2" t="s">
        <v>2312</v>
      </c>
      <c r="C1777" s="2" t="s">
        <v>37</v>
      </c>
      <c r="D1777">
        <v>9135</v>
      </c>
      <c r="E1777">
        <v>44667</v>
      </c>
      <c r="F1777">
        <v>1</v>
      </c>
      <c r="G1777" s="2" t="s">
        <v>2313</v>
      </c>
      <c r="H1777" s="2" t="s">
        <v>2314</v>
      </c>
      <c r="I1777" s="2" t="s">
        <v>2315</v>
      </c>
      <c r="J1777" s="2" t="s">
        <v>2316</v>
      </c>
      <c r="K1777">
        <v>1</v>
      </c>
      <c r="L1777" s="2" t="s">
        <v>81</v>
      </c>
      <c r="M1777">
        <v>13</v>
      </c>
      <c r="N1777">
        <v>110232</v>
      </c>
      <c r="O1777">
        <v>13227.84</v>
      </c>
      <c r="P1777">
        <v>18372</v>
      </c>
      <c r="Q1777" s="2" t="s">
        <v>132</v>
      </c>
      <c r="R1777" s="2" t="s">
        <v>2317</v>
      </c>
      <c r="T1777">
        <v>1</v>
      </c>
      <c r="U1777">
        <v>10</v>
      </c>
    </row>
    <row r="1778" spans="1:21" x14ac:dyDescent="0.2">
      <c r="A1778" s="2" t="s">
        <v>182</v>
      </c>
      <c r="B1778" s="2" t="s">
        <v>2318</v>
      </c>
      <c r="C1778" s="2" t="s">
        <v>37</v>
      </c>
      <c r="D1778">
        <v>36617</v>
      </c>
      <c r="E1778">
        <v>36617</v>
      </c>
      <c r="F1778">
        <v>4</v>
      </c>
      <c r="G1778" s="2" t="s">
        <v>1583</v>
      </c>
      <c r="H1778" s="2" t="s">
        <v>39</v>
      </c>
      <c r="I1778" s="2" t="s">
        <v>123</v>
      </c>
      <c r="J1778" s="2" t="s">
        <v>124</v>
      </c>
      <c r="K1778">
        <v>1</v>
      </c>
      <c r="L1778" s="2" t="s">
        <v>104</v>
      </c>
      <c r="M1778">
        <v>13</v>
      </c>
      <c r="N1778">
        <v>26850</v>
      </c>
      <c r="O1778">
        <v>3222</v>
      </c>
      <c r="P1778">
        <v>4475</v>
      </c>
      <c r="Q1778" s="2" t="s">
        <v>132</v>
      </c>
      <c r="R1778" s="2" t="s">
        <v>127</v>
      </c>
      <c r="S1778">
        <v>1</v>
      </c>
      <c r="T1778">
        <v>1</v>
      </c>
      <c r="U1778">
        <v>10</v>
      </c>
    </row>
    <row r="1779" spans="1:21" x14ac:dyDescent="0.2">
      <c r="A1779" s="2" t="s">
        <v>182</v>
      </c>
      <c r="B1779" s="2" t="s">
        <v>2319</v>
      </c>
      <c r="C1779" s="2" t="s">
        <v>37</v>
      </c>
      <c r="D1779">
        <v>9944</v>
      </c>
      <c r="E1779">
        <v>63523</v>
      </c>
      <c r="F1779">
        <v>4</v>
      </c>
      <c r="G1779" s="2" t="s">
        <v>2320</v>
      </c>
      <c r="H1779" s="2" t="s">
        <v>39</v>
      </c>
      <c r="I1779" s="2" t="s">
        <v>123</v>
      </c>
      <c r="J1779" s="2" t="s">
        <v>124</v>
      </c>
      <c r="K1779">
        <v>1</v>
      </c>
      <c r="L1779" s="2" t="s">
        <v>47</v>
      </c>
      <c r="M1779">
        <v>13</v>
      </c>
      <c r="N1779">
        <v>15560</v>
      </c>
      <c r="O1779">
        <v>1867.2</v>
      </c>
      <c r="P1779">
        <v>2593.33</v>
      </c>
      <c r="Q1779" s="2" t="s">
        <v>132</v>
      </c>
      <c r="R1779" s="2" t="s">
        <v>127</v>
      </c>
      <c r="S1779">
        <v>1</v>
      </c>
      <c r="T1779">
        <v>1</v>
      </c>
      <c r="U1779">
        <v>10</v>
      </c>
    </row>
    <row r="1780" spans="1:21" x14ac:dyDescent="0.2">
      <c r="A1780" s="2" t="s">
        <v>64</v>
      </c>
      <c r="B1780" s="2" t="s">
        <v>2321</v>
      </c>
      <c r="C1780" s="2" t="s">
        <v>37</v>
      </c>
      <c r="D1780">
        <v>67073</v>
      </c>
      <c r="E1780">
        <v>63912</v>
      </c>
      <c r="F1780">
        <v>4</v>
      </c>
      <c r="G1780" s="2" t="s">
        <v>1383</v>
      </c>
      <c r="H1780" s="2" t="s">
        <v>39</v>
      </c>
      <c r="I1780" s="2" t="s">
        <v>123</v>
      </c>
      <c r="J1780" s="2" t="s">
        <v>124</v>
      </c>
      <c r="K1780">
        <v>1</v>
      </c>
      <c r="L1780" s="2" t="s">
        <v>103</v>
      </c>
      <c r="M1780">
        <v>13</v>
      </c>
      <c r="N1780">
        <v>12615</v>
      </c>
      <c r="O1780">
        <v>1513.8</v>
      </c>
      <c r="P1780">
        <v>2102.4899999999998</v>
      </c>
      <c r="Q1780" s="2" t="s">
        <v>132</v>
      </c>
      <c r="R1780" s="2" t="s">
        <v>127</v>
      </c>
      <c r="S1780">
        <v>1</v>
      </c>
      <c r="T1780">
        <v>1</v>
      </c>
      <c r="U1780">
        <v>10</v>
      </c>
    </row>
    <row r="1781" spans="1:21" x14ac:dyDescent="0.2">
      <c r="A1781" s="2" t="s">
        <v>58</v>
      </c>
      <c r="B1781" s="2" t="s">
        <v>2322</v>
      </c>
      <c r="C1781" s="2" t="s">
        <v>37</v>
      </c>
      <c r="D1781">
        <v>65689</v>
      </c>
      <c r="E1781">
        <v>65689</v>
      </c>
      <c r="F1781">
        <v>1</v>
      </c>
      <c r="G1781" s="2" t="s">
        <v>2323</v>
      </c>
      <c r="H1781" s="2" t="s">
        <v>39</v>
      </c>
      <c r="I1781" s="2" t="s">
        <v>123</v>
      </c>
      <c r="J1781" s="2" t="s">
        <v>124</v>
      </c>
      <c r="K1781">
        <v>1</v>
      </c>
      <c r="L1781" s="2" t="s">
        <v>73</v>
      </c>
      <c r="M1781">
        <v>15</v>
      </c>
      <c r="N1781">
        <v>13410</v>
      </c>
      <c r="O1781">
        <v>2235</v>
      </c>
      <c r="P1781">
        <v>2235</v>
      </c>
      <c r="Q1781" s="2" t="s">
        <v>132</v>
      </c>
      <c r="R1781" s="2" t="s">
        <v>127</v>
      </c>
      <c r="S1781">
        <v>1</v>
      </c>
      <c r="T1781">
        <v>1</v>
      </c>
      <c r="U1781">
        <v>10</v>
      </c>
    </row>
    <row r="1782" spans="1:21" x14ac:dyDescent="0.2">
      <c r="A1782" s="2" t="s">
        <v>46</v>
      </c>
      <c r="B1782" s="2" t="s">
        <v>2324</v>
      </c>
      <c r="C1782" s="2" t="s">
        <v>37</v>
      </c>
      <c r="D1782">
        <v>40318</v>
      </c>
      <c r="E1782">
        <v>40318</v>
      </c>
      <c r="F1782">
        <v>4</v>
      </c>
      <c r="G1782" s="2" t="s">
        <v>1825</v>
      </c>
      <c r="H1782" s="2" t="s">
        <v>157</v>
      </c>
      <c r="I1782" s="2" t="s">
        <v>212</v>
      </c>
      <c r="J1782" s="2" t="s">
        <v>159</v>
      </c>
      <c r="K1782">
        <v>1</v>
      </c>
      <c r="L1782" s="2" t="s">
        <v>58</v>
      </c>
      <c r="M1782">
        <v>24</v>
      </c>
      <c r="N1782">
        <v>450</v>
      </c>
      <c r="O1782">
        <v>48.6</v>
      </c>
      <c r="P1782">
        <v>75</v>
      </c>
      <c r="R1782" s="2" t="s">
        <v>42</v>
      </c>
      <c r="T1782">
        <v>0</v>
      </c>
      <c r="U1782">
        <v>11</v>
      </c>
    </row>
    <row r="1783" spans="1:21" x14ac:dyDescent="0.2">
      <c r="A1783" s="2" t="s">
        <v>67</v>
      </c>
      <c r="B1783" s="2" t="s">
        <v>2325</v>
      </c>
      <c r="C1783" s="2" t="s">
        <v>37</v>
      </c>
      <c r="D1783">
        <v>8381</v>
      </c>
      <c r="E1783">
        <v>34014</v>
      </c>
      <c r="F1783">
        <v>4</v>
      </c>
      <c r="G1783" s="2" t="s">
        <v>2326</v>
      </c>
      <c r="H1783" s="2" t="s">
        <v>157</v>
      </c>
      <c r="I1783" s="2" t="s">
        <v>123</v>
      </c>
      <c r="J1783" s="2" t="s">
        <v>159</v>
      </c>
      <c r="K1783">
        <v>1</v>
      </c>
      <c r="L1783" s="2" t="s">
        <v>81</v>
      </c>
      <c r="M1783">
        <v>18</v>
      </c>
      <c r="N1783">
        <v>195</v>
      </c>
      <c r="O1783">
        <v>25.35</v>
      </c>
      <c r="P1783">
        <v>32.5</v>
      </c>
      <c r="Q1783" s="2" t="s">
        <v>132</v>
      </c>
      <c r="R1783" s="2" t="s">
        <v>42</v>
      </c>
      <c r="T1783">
        <v>0</v>
      </c>
    </row>
    <row r="1784" spans="1:21" x14ac:dyDescent="0.2">
      <c r="A1784" s="2" t="s">
        <v>59</v>
      </c>
      <c r="B1784" s="2" t="s">
        <v>2327</v>
      </c>
      <c r="C1784" s="2" t="s">
        <v>37</v>
      </c>
      <c r="D1784">
        <v>33799</v>
      </c>
      <c r="E1784">
        <v>33799</v>
      </c>
      <c r="F1784">
        <v>4</v>
      </c>
      <c r="G1784" s="2" t="s">
        <v>1052</v>
      </c>
      <c r="H1784" s="2" t="s">
        <v>157</v>
      </c>
      <c r="I1784" s="2" t="s">
        <v>158</v>
      </c>
      <c r="J1784" s="2" t="s">
        <v>159</v>
      </c>
      <c r="K1784">
        <v>1</v>
      </c>
      <c r="L1784" s="2" t="s">
        <v>67</v>
      </c>
      <c r="M1784">
        <v>13</v>
      </c>
      <c r="N1784">
        <v>6050</v>
      </c>
      <c r="O1784">
        <v>726</v>
      </c>
      <c r="P1784">
        <v>1008.33</v>
      </c>
      <c r="Q1784" s="2" t="s">
        <v>132</v>
      </c>
      <c r="R1784" s="2" t="s">
        <v>127</v>
      </c>
      <c r="T1784">
        <v>0</v>
      </c>
    </row>
    <row r="1785" spans="1:21" x14ac:dyDescent="0.2">
      <c r="A1785" s="2" t="s">
        <v>67</v>
      </c>
      <c r="B1785" s="2" t="s">
        <v>2328</v>
      </c>
      <c r="C1785" s="2" t="s">
        <v>37</v>
      </c>
      <c r="D1785">
        <v>8636</v>
      </c>
      <c r="E1785">
        <v>43626</v>
      </c>
      <c r="F1785">
        <v>1</v>
      </c>
      <c r="G1785" s="2" t="s">
        <v>2329</v>
      </c>
      <c r="H1785" s="2" t="s">
        <v>166</v>
      </c>
      <c r="I1785" s="2" t="s">
        <v>167</v>
      </c>
      <c r="J1785" s="2" t="s">
        <v>168</v>
      </c>
      <c r="K1785">
        <v>1</v>
      </c>
      <c r="L1785" s="2" t="s">
        <v>142</v>
      </c>
      <c r="M1785">
        <v>13</v>
      </c>
      <c r="N1785">
        <v>1040</v>
      </c>
      <c r="O1785">
        <v>124.8</v>
      </c>
      <c r="P1785">
        <v>173.33</v>
      </c>
      <c r="R1785" s="2" t="s">
        <v>170</v>
      </c>
      <c r="T1785">
        <v>0</v>
      </c>
    </row>
    <row r="1786" spans="1:21" x14ac:dyDescent="0.2">
      <c r="A1786" s="2" t="s">
        <v>67</v>
      </c>
      <c r="B1786" s="2" t="s">
        <v>2330</v>
      </c>
      <c r="C1786" s="2" t="s">
        <v>37</v>
      </c>
      <c r="D1786">
        <v>46373</v>
      </c>
      <c r="E1786">
        <v>46373</v>
      </c>
      <c r="F1786">
        <v>4</v>
      </c>
      <c r="G1786" s="2" t="s">
        <v>985</v>
      </c>
      <c r="H1786" s="2" t="s">
        <v>166</v>
      </c>
      <c r="I1786" s="2" t="s">
        <v>167</v>
      </c>
      <c r="J1786" s="2" t="s">
        <v>168</v>
      </c>
      <c r="K1786">
        <v>1</v>
      </c>
      <c r="L1786" s="2" t="s">
        <v>182</v>
      </c>
      <c r="M1786">
        <v>13</v>
      </c>
      <c r="N1786">
        <v>1660</v>
      </c>
      <c r="O1786">
        <v>199.2</v>
      </c>
      <c r="P1786">
        <v>276.67</v>
      </c>
      <c r="R1786" s="2" t="s">
        <v>170</v>
      </c>
      <c r="T1786">
        <v>0</v>
      </c>
    </row>
    <row r="1787" spans="1:21" x14ac:dyDescent="0.2">
      <c r="A1787" s="2" t="s">
        <v>67</v>
      </c>
      <c r="B1787" s="2" t="s">
        <v>2331</v>
      </c>
      <c r="C1787" s="2" t="s">
        <v>37</v>
      </c>
      <c r="D1787">
        <v>60692</v>
      </c>
      <c r="E1787">
        <v>60769</v>
      </c>
      <c r="F1787">
        <v>4</v>
      </c>
      <c r="G1787" s="2" t="s">
        <v>2332</v>
      </c>
      <c r="H1787" s="2" t="s">
        <v>166</v>
      </c>
      <c r="I1787" s="2" t="s">
        <v>167</v>
      </c>
      <c r="J1787" s="2" t="s">
        <v>168</v>
      </c>
      <c r="K1787">
        <v>1</v>
      </c>
      <c r="L1787" s="2" t="s">
        <v>103</v>
      </c>
      <c r="M1787">
        <v>13</v>
      </c>
      <c r="N1787">
        <v>198.08</v>
      </c>
      <c r="O1787">
        <v>23.77</v>
      </c>
      <c r="P1787">
        <v>33</v>
      </c>
      <c r="R1787" s="2" t="s">
        <v>170</v>
      </c>
      <c r="T1787">
        <v>0</v>
      </c>
    </row>
    <row r="1788" spans="1:21" x14ac:dyDescent="0.2">
      <c r="A1788" s="2" t="s">
        <v>120</v>
      </c>
      <c r="B1788" s="2" t="s">
        <v>2333</v>
      </c>
      <c r="C1788" s="2" t="s">
        <v>37</v>
      </c>
      <c r="D1788">
        <v>8238</v>
      </c>
      <c r="E1788">
        <v>57419</v>
      </c>
      <c r="F1788">
        <v>6</v>
      </c>
      <c r="G1788" s="2" t="s">
        <v>1652</v>
      </c>
      <c r="H1788" s="2" t="s">
        <v>166</v>
      </c>
      <c r="I1788" s="2" t="s">
        <v>167</v>
      </c>
      <c r="J1788" s="2" t="s">
        <v>168</v>
      </c>
      <c r="K1788">
        <v>1</v>
      </c>
      <c r="L1788" s="2" t="s">
        <v>132</v>
      </c>
      <c r="M1788">
        <v>19</v>
      </c>
      <c r="N1788">
        <v>188.95</v>
      </c>
      <c r="O1788">
        <v>22.67</v>
      </c>
      <c r="P1788">
        <v>31.49</v>
      </c>
      <c r="R1788" s="2" t="s">
        <v>170</v>
      </c>
      <c r="T1788">
        <v>0</v>
      </c>
    </row>
    <row r="1789" spans="1:21" x14ac:dyDescent="0.2">
      <c r="A1789" s="2" t="s">
        <v>70</v>
      </c>
      <c r="B1789" s="2" t="s">
        <v>2334</v>
      </c>
      <c r="C1789" s="2" t="s">
        <v>37</v>
      </c>
      <c r="D1789">
        <v>61157</v>
      </c>
      <c r="E1789">
        <v>63508</v>
      </c>
      <c r="F1789">
        <v>4</v>
      </c>
      <c r="G1789" s="2" t="s">
        <v>2335</v>
      </c>
      <c r="H1789" s="2" t="s">
        <v>166</v>
      </c>
      <c r="I1789" s="2" t="s">
        <v>167</v>
      </c>
      <c r="J1789" s="2" t="s">
        <v>168</v>
      </c>
      <c r="K1789">
        <v>1</v>
      </c>
      <c r="L1789" s="2" t="s">
        <v>116</v>
      </c>
      <c r="M1789">
        <v>18</v>
      </c>
      <c r="N1789">
        <v>599.75</v>
      </c>
      <c r="O1789">
        <v>77.97</v>
      </c>
      <c r="P1789">
        <v>99.96</v>
      </c>
      <c r="R1789" s="2" t="s">
        <v>170</v>
      </c>
      <c r="T1789">
        <v>0</v>
      </c>
    </row>
    <row r="1790" spans="1:21" x14ac:dyDescent="0.2">
      <c r="A1790" s="2" t="s">
        <v>50</v>
      </c>
      <c r="B1790" s="2" t="s">
        <v>2336</v>
      </c>
      <c r="C1790" s="2" t="s">
        <v>37</v>
      </c>
      <c r="D1790">
        <v>58109</v>
      </c>
      <c r="E1790">
        <v>58109</v>
      </c>
      <c r="F1790">
        <v>4</v>
      </c>
      <c r="G1790" s="2" t="s">
        <v>38</v>
      </c>
      <c r="H1790" s="2" t="s">
        <v>166</v>
      </c>
      <c r="I1790" s="2" t="s">
        <v>167</v>
      </c>
      <c r="J1790" s="2" t="s">
        <v>168</v>
      </c>
      <c r="K1790">
        <v>1</v>
      </c>
      <c r="L1790" s="2" t="s">
        <v>116</v>
      </c>
      <c r="M1790">
        <v>45</v>
      </c>
      <c r="N1790">
        <v>1352.35</v>
      </c>
      <c r="O1790">
        <v>202.85</v>
      </c>
      <c r="P1790">
        <v>225.39</v>
      </c>
      <c r="R1790" s="2" t="s">
        <v>170</v>
      </c>
      <c r="T1790">
        <v>0</v>
      </c>
    </row>
    <row r="1791" spans="1:21" x14ac:dyDescent="0.2">
      <c r="A1791" s="2" t="s">
        <v>67</v>
      </c>
      <c r="B1791" s="2" t="s">
        <v>2337</v>
      </c>
      <c r="C1791" s="2" t="s">
        <v>37</v>
      </c>
      <c r="D1791">
        <v>63448</v>
      </c>
      <c r="E1791">
        <v>63448</v>
      </c>
      <c r="F1791">
        <v>1</v>
      </c>
      <c r="G1791" s="2" t="s">
        <v>911</v>
      </c>
      <c r="H1791" s="2" t="s">
        <v>166</v>
      </c>
      <c r="I1791" s="2" t="s">
        <v>167</v>
      </c>
      <c r="J1791" s="2" t="s">
        <v>168</v>
      </c>
      <c r="K1791">
        <v>1</v>
      </c>
      <c r="L1791" s="2" t="s">
        <v>2042</v>
      </c>
      <c r="M1791">
        <v>140</v>
      </c>
      <c r="N1791">
        <v>3550</v>
      </c>
      <c r="O1791">
        <v>426</v>
      </c>
      <c r="P1791">
        <v>591.66999999999996</v>
      </c>
      <c r="R1791" s="2" t="s">
        <v>170</v>
      </c>
      <c r="T1791">
        <v>0</v>
      </c>
    </row>
    <row r="1792" spans="1:21" x14ac:dyDescent="0.2">
      <c r="A1792" s="2" t="s">
        <v>171</v>
      </c>
      <c r="B1792" s="2" t="s">
        <v>2338</v>
      </c>
      <c r="C1792" s="2" t="s">
        <v>37</v>
      </c>
      <c r="D1792">
        <v>58412</v>
      </c>
      <c r="E1792">
        <v>58412</v>
      </c>
      <c r="F1792">
        <v>4</v>
      </c>
      <c r="G1792" s="2" t="s">
        <v>2279</v>
      </c>
      <c r="H1792" s="2" t="s">
        <v>166</v>
      </c>
      <c r="I1792" s="2" t="s">
        <v>167</v>
      </c>
      <c r="J1792" s="2" t="s">
        <v>168</v>
      </c>
      <c r="K1792">
        <v>1</v>
      </c>
      <c r="L1792" s="2" t="s">
        <v>63</v>
      </c>
      <c r="M1792">
        <v>74</v>
      </c>
      <c r="N1792">
        <v>260.75</v>
      </c>
      <c r="O1792">
        <v>35.39</v>
      </c>
      <c r="P1792">
        <v>42.61</v>
      </c>
      <c r="R1792" s="2" t="s">
        <v>170</v>
      </c>
      <c r="T1792">
        <v>0</v>
      </c>
    </row>
    <row r="1793" spans="1:21" x14ac:dyDescent="0.2">
      <c r="A1793" s="2" t="s">
        <v>81</v>
      </c>
      <c r="B1793" s="2" t="s">
        <v>2339</v>
      </c>
      <c r="C1793" s="2" t="s">
        <v>37</v>
      </c>
      <c r="D1793">
        <v>9107</v>
      </c>
      <c r="E1793">
        <v>64879</v>
      </c>
      <c r="F1793">
        <v>4</v>
      </c>
      <c r="G1793" s="2" t="s">
        <v>1815</v>
      </c>
      <c r="H1793" s="2" t="s">
        <v>166</v>
      </c>
      <c r="I1793" s="2" t="s">
        <v>167</v>
      </c>
      <c r="J1793" s="2" t="s">
        <v>168</v>
      </c>
      <c r="K1793">
        <v>1</v>
      </c>
      <c r="L1793" s="2" t="s">
        <v>182</v>
      </c>
      <c r="M1793">
        <v>13</v>
      </c>
      <c r="N1793">
        <v>773.55</v>
      </c>
      <c r="O1793">
        <v>92.83</v>
      </c>
      <c r="P1793">
        <v>128.91999999999999</v>
      </c>
      <c r="R1793" s="2" t="s">
        <v>170</v>
      </c>
      <c r="T1793">
        <v>0</v>
      </c>
    </row>
    <row r="1794" spans="1:21" x14ac:dyDescent="0.2">
      <c r="A1794" s="2" t="s">
        <v>73</v>
      </c>
      <c r="B1794" s="2" t="s">
        <v>2340</v>
      </c>
      <c r="C1794" s="2" t="s">
        <v>37</v>
      </c>
      <c r="D1794">
        <v>61104</v>
      </c>
      <c r="E1794">
        <v>61106</v>
      </c>
      <c r="F1794">
        <v>4</v>
      </c>
      <c r="G1794" s="2" t="s">
        <v>1299</v>
      </c>
      <c r="H1794" s="2" t="s">
        <v>166</v>
      </c>
      <c r="I1794" s="2" t="s">
        <v>167</v>
      </c>
      <c r="J1794" s="2" t="s">
        <v>168</v>
      </c>
      <c r="K1794">
        <v>1</v>
      </c>
      <c r="L1794" s="2" t="s">
        <v>103</v>
      </c>
      <c r="M1794">
        <v>13</v>
      </c>
      <c r="N1794">
        <v>465</v>
      </c>
      <c r="O1794">
        <v>55.8</v>
      </c>
      <c r="P1794">
        <v>77.5</v>
      </c>
      <c r="R1794" s="2" t="s">
        <v>170</v>
      </c>
      <c r="T1794">
        <v>0</v>
      </c>
    </row>
    <row r="1795" spans="1:21" x14ac:dyDescent="0.2">
      <c r="A1795" s="2" t="s">
        <v>46</v>
      </c>
      <c r="B1795" s="2" t="s">
        <v>2341</v>
      </c>
      <c r="C1795" s="2" t="s">
        <v>37</v>
      </c>
      <c r="D1795">
        <v>6628</v>
      </c>
      <c r="E1795">
        <v>45448</v>
      </c>
      <c r="F1795">
        <v>4</v>
      </c>
      <c r="G1795" s="2" t="s">
        <v>2342</v>
      </c>
      <c r="H1795" s="2" t="s">
        <v>157</v>
      </c>
      <c r="I1795" s="2" t="s">
        <v>212</v>
      </c>
      <c r="J1795" s="2" t="s">
        <v>159</v>
      </c>
      <c r="K1795">
        <v>1</v>
      </c>
      <c r="L1795" s="2" t="s">
        <v>58</v>
      </c>
      <c r="M1795">
        <v>108</v>
      </c>
      <c r="N1795">
        <v>2020</v>
      </c>
      <c r="O1795">
        <v>218.16</v>
      </c>
      <c r="P1795">
        <v>336.67</v>
      </c>
      <c r="R1795" s="2" t="s">
        <v>42</v>
      </c>
      <c r="T1795">
        <v>0</v>
      </c>
      <c r="U1795">
        <v>11</v>
      </c>
    </row>
    <row r="1796" spans="1:21" x14ac:dyDescent="0.2">
      <c r="A1796" s="2" t="s">
        <v>110</v>
      </c>
      <c r="B1796" s="2" t="s">
        <v>2343</v>
      </c>
      <c r="C1796" s="2" t="s">
        <v>37</v>
      </c>
      <c r="D1796">
        <v>5688</v>
      </c>
      <c r="E1796">
        <v>20071</v>
      </c>
      <c r="F1796">
        <v>4</v>
      </c>
      <c r="G1796" s="2" t="s">
        <v>2344</v>
      </c>
      <c r="H1796" s="2" t="s">
        <v>166</v>
      </c>
      <c r="I1796" s="2" t="s">
        <v>167</v>
      </c>
      <c r="J1796" s="2" t="s">
        <v>168</v>
      </c>
      <c r="K1796">
        <v>1</v>
      </c>
      <c r="L1796" s="2" t="s">
        <v>2193</v>
      </c>
      <c r="M1796">
        <v>13</v>
      </c>
      <c r="N1796">
        <v>2990</v>
      </c>
      <c r="O1796">
        <v>358.8</v>
      </c>
      <c r="P1796">
        <v>498.33</v>
      </c>
      <c r="R1796" s="2" t="s">
        <v>170</v>
      </c>
      <c r="T1796">
        <v>0</v>
      </c>
    </row>
    <row r="1797" spans="1:21" x14ac:dyDescent="0.2">
      <c r="A1797" s="2" t="s">
        <v>73</v>
      </c>
      <c r="B1797" s="2" t="s">
        <v>2345</v>
      </c>
      <c r="C1797" s="2" t="s">
        <v>37</v>
      </c>
      <c r="D1797">
        <v>31405</v>
      </c>
      <c r="E1797">
        <v>31405</v>
      </c>
      <c r="F1797">
        <v>4</v>
      </c>
      <c r="G1797" s="2" t="s">
        <v>2346</v>
      </c>
      <c r="H1797" s="2" t="s">
        <v>1357</v>
      </c>
      <c r="I1797" s="2" t="s">
        <v>123</v>
      </c>
      <c r="J1797" s="2" t="s">
        <v>159</v>
      </c>
      <c r="K1797">
        <v>1</v>
      </c>
      <c r="L1797" s="2" t="s">
        <v>47</v>
      </c>
      <c r="M1797">
        <v>73</v>
      </c>
      <c r="N1797">
        <v>10560</v>
      </c>
      <c r="O1797">
        <v>1760.01</v>
      </c>
      <c r="P1797">
        <v>1760.01</v>
      </c>
      <c r="Q1797" s="2" t="s">
        <v>133</v>
      </c>
      <c r="R1797" s="2" t="s">
        <v>2347</v>
      </c>
      <c r="T1797">
        <v>0</v>
      </c>
      <c r="U1797">
        <v>13</v>
      </c>
    </row>
    <row r="1798" spans="1:21" x14ac:dyDescent="0.2">
      <c r="A1798" s="2" t="s">
        <v>171</v>
      </c>
      <c r="B1798" s="2" t="s">
        <v>2348</v>
      </c>
      <c r="C1798" s="2" t="s">
        <v>37</v>
      </c>
      <c r="D1798">
        <v>58002</v>
      </c>
      <c r="E1798">
        <v>58002</v>
      </c>
      <c r="F1798">
        <v>4</v>
      </c>
      <c r="G1798" s="2" t="s">
        <v>2349</v>
      </c>
      <c r="H1798" s="2" t="s">
        <v>1357</v>
      </c>
      <c r="I1798" s="2" t="s">
        <v>123</v>
      </c>
      <c r="J1798" s="2" t="s">
        <v>159</v>
      </c>
      <c r="K1798">
        <v>1</v>
      </c>
      <c r="L1798" s="2" t="s">
        <v>70</v>
      </c>
      <c r="M1798">
        <v>73</v>
      </c>
      <c r="N1798">
        <v>7250</v>
      </c>
      <c r="O1798">
        <v>1208.3399999999999</v>
      </c>
      <c r="P1798">
        <v>1208.3399999999999</v>
      </c>
      <c r="Q1798" s="2" t="s">
        <v>116</v>
      </c>
      <c r="R1798" s="2" t="s">
        <v>127</v>
      </c>
      <c r="T1798">
        <v>0</v>
      </c>
      <c r="U1798">
        <v>13</v>
      </c>
    </row>
    <row r="1799" spans="1:21" x14ac:dyDescent="0.2">
      <c r="A1799" s="2" t="s">
        <v>50</v>
      </c>
      <c r="B1799" s="2" t="s">
        <v>2350</v>
      </c>
      <c r="C1799" s="2" t="s">
        <v>37</v>
      </c>
      <c r="D1799">
        <v>23311</v>
      </c>
      <c r="E1799">
        <v>23311</v>
      </c>
      <c r="F1799">
        <v>4</v>
      </c>
      <c r="G1799" s="2" t="s">
        <v>789</v>
      </c>
      <c r="H1799" s="2" t="s">
        <v>166</v>
      </c>
      <c r="I1799" s="2" t="s">
        <v>167</v>
      </c>
      <c r="J1799" s="2" t="s">
        <v>168</v>
      </c>
      <c r="K1799">
        <v>1</v>
      </c>
      <c r="L1799" s="2" t="s">
        <v>494</v>
      </c>
      <c r="M1799">
        <v>18</v>
      </c>
      <c r="N1799">
        <v>860</v>
      </c>
      <c r="O1799">
        <v>111.8</v>
      </c>
      <c r="P1799">
        <v>143.33000000000001</v>
      </c>
      <c r="R1799" s="2" t="s">
        <v>170</v>
      </c>
      <c r="T1799">
        <v>0</v>
      </c>
    </row>
    <row r="1800" spans="1:21" x14ac:dyDescent="0.2">
      <c r="A1800" s="2" t="s">
        <v>206</v>
      </c>
      <c r="B1800" s="2" t="s">
        <v>2351</v>
      </c>
      <c r="C1800" s="2" t="s">
        <v>37</v>
      </c>
      <c r="D1800">
        <v>1315</v>
      </c>
      <c r="E1800">
        <v>10477</v>
      </c>
      <c r="F1800">
        <v>4</v>
      </c>
      <c r="G1800" s="2" t="s">
        <v>2352</v>
      </c>
      <c r="H1800" s="2" t="s">
        <v>166</v>
      </c>
      <c r="I1800" s="2" t="s">
        <v>167</v>
      </c>
      <c r="J1800" s="2" t="s">
        <v>168</v>
      </c>
      <c r="K1800">
        <v>1</v>
      </c>
      <c r="L1800" s="2" t="s">
        <v>494</v>
      </c>
      <c r="M1800">
        <v>13</v>
      </c>
      <c r="N1800">
        <v>799.95</v>
      </c>
      <c r="O1800">
        <v>95.99</v>
      </c>
      <c r="P1800">
        <v>133.33000000000001</v>
      </c>
      <c r="R1800" s="2" t="s">
        <v>170</v>
      </c>
      <c r="T1800">
        <v>0</v>
      </c>
    </row>
    <row r="1801" spans="1:21" x14ac:dyDescent="0.2">
      <c r="A1801" s="2" t="s">
        <v>103</v>
      </c>
      <c r="B1801" s="2" t="s">
        <v>2353</v>
      </c>
      <c r="C1801" s="2" t="s">
        <v>37</v>
      </c>
      <c r="D1801">
        <v>27469</v>
      </c>
      <c r="E1801">
        <v>27469</v>
      </c>
      <c r="F1801">
        <v>0</v>
      </c>
      <c r="G1801" s="2" t="s">
        <v>2354</v>
      </c>
      <c r="H1801" s="2" t="s">
        <v>1357</v>
      </c>
      <c r="I1801" s="2" t="s">
        <v>123</v>
      </c>
      <c r="J1801" s="2" t="s">
        <v>159</v>
      </c>
      <c r="K1801">
        <v>1</v>
      </c>
      <c r="L1801" s="2" t="s">
        <v>171</v>
      </c>
      <c r="N1801">
        <v>24300</v>
      </c>
      <c r="O1801">
        <v>3790.38</v>
      </c>
      <c r="P1801">
        <v>0</v>
      </c>
      <c r="Q1801" s="2" t="s">
        <v>116</v>
      </c>
      <c r="R1801" s="2" t="s">
        <v>127</v>
      </c>
      <c r="T1801">
        <v>0</v>
      </c>
      <c r="U1801">
        <v>12</v>
      </c>
    </row>
    <row r="1802" spans="1:21" x14ac:dyDescent="0.2">
      <c r="A1802" s="2" t="s">
        <v>120</v>
      </c>
      <c r="B1802" s="2" t="s">
        <v>2355</v>
      </c>
      <c r="C1802" s="2" t="s">
        <v>37</v>
      </c>
      <c r="D1802">
        <v>27469</v>
      </c>
      <c r="E1802">
        <v>27469</v>
      </c>
      <c r="F1802">
        <v>0</v>
      </c>
      <c r="G1802" s="2" t="s">
        <v>2354</v>
      </c>
      <c r="H1802" s="2" t="s">
        <v>1357</v>
      </c>
      <c r="I1802" s="2" t="s">
        <v>123</v>
      </c>
      <c r="J1802" s="2" t="s">
        <v>159</v>
      </c>
      <c r="K1802">
        <v>1</v>
      </c>
      <c r="L1802" s="2" t="s">
        <v>191</v>
      </c>
      <c r="N1802">
        <v>14700</v>
      </c>
      <c r="O1802">
        <v>2287.02</v>
      </c>
      <c r="P1802">
        <v>0</v>
      </c>
      <c r="Q1802" s="2" t="s">
        <v>116</v>
      </c>
      <c r="R1802" s="2" t="s">
        <v>127</v>
      </c>
      <c r="T1802">
        <v>0</v>
      </c>
      <c r="U1802">
        <v>12</v>
      </c>
    </row>
    <row r="1803" spans="1:21" x14ac:dyDescent="0.2">
      <c r="A1803" s="2" t="s">
        <v>70</v>
      </c>
      <c r="B1803" s="2" t="s">
        <v>2356</v>
      </c>
      <c r="C1803" s="2" t="s">
        <v>37</v>
      </c>
      <c r="D1803">
        <v>57083</v>
      </c>
      <c r="E1803">
        <v>57083</v>
      </c>
      <c r="F1803">
        <v>4</v>
      </c>
      <c r="G1803" s="2" t="s">
        <v>1611</v>
      </c>
      <c r="H1803" s="2" t="s">
        <v>1357</v>
      </c>
      <c r="I1803" s="2" t="s">
        <v>123</v>
      </c>
      <c r="J1803" s="2" t="s">
        <v>159</v>
      </c>
      <c r="K1803">
        <v>1</v>
      </c>
      <c r="L1803" s="2" t="s">
        <v>120</v>
      </c>
      <c r="M1803">
        <v>73</v>
      </c>
      <c r="N1803">
        <v>6460</v>
      </c>
      <c r="O1803">
        <v>1076.67</v>
      </c>
      <c r="P1803">
        <v>1076.67</v>
      </c>
      <c r="Q1803" s="2" t="s">
        <v>185</v>
      </c>
      <c r="R1803" s="2" t="s">
        <v>127</v>
      </c>
      <c r="T1803">
        <v>0</v>
      </c>
      <c r="U1803">
        <v>13</v>
      </c>
    </row>
    <row r="1804" spans="1:21" x14ac:dyDescent="0.2">
      <c r="A1804" s="2" t="s">
        <v>80</v>
      </c>
      <c r="B1804" s="2" t="s">
        <v>2357</v>
      </c>
      <c r="C1804" s="2" t="s">
        <v>37</v>
      </c>
      <c r="D1804">
        <v>61104</v>
      </c>
      <c r="E1804">
        <v>61109</v>
      </c>
      <c r="F1804">
        <v>4</v>
      </c>
      <c r="G1804" s="2" t="s">
        <v>592</v>
      </c>
      <c r="H1804" s="2" t="s">
        <v>166</v>
      </c>
      <c r="I1804" s="2" t="s">
        <v>167</v>
      </c>
      <c r="J1804" s="2" t="s">
        <v>168</v>
      </c>
      <c r="K1804">
        <v>1</v>
      </c>
      <c r="L1804" s="2" t="s">
        <v>147</v>
      </c>
      <c r="M1804">
        <v>13</v>
      </c>
      <c r="N1804">
        <v>518.5</v>
      </c>
      <c r="O1804">
        <v>62.22</v>
      </c>
      <c r="P1804">
        <v>86.42</v>
      </c>
      <c r="R1804" s="2" t="s">
        <v>170</v>
      </c>
      <c r="T1804">
        <v>0</v>
      </c>
    </row>
    <row r="1805" spans="1:21" x14ac:dyDescent="0.2">
      <c r="A1805" s="2" t="s">
        <v>136</v>
      </c>
      <c r="B1805" s="2" t="s">
        <v>2358</v>
      </c>
      <c r="C1805" s="2" t="s">
        <v>37</v>
      </c>
      <c r="D1805">
        <v>8697</v>
      </c>
      <c r="E1805">
        <v>40891</v>
      </c>
      <c r="F1805">
        <v>4</v>
      </c>
      <c r="G1805" s="2" t="s">
        <v>2359</v>
      </c>
      <c r="H1805" s="2" t="s">
        <v>166</v>
      </c>
      <c r="I1805" s="2" t="s">
        <v>167</v>
      </c>
      <c r="J1805" s="2" t="s">
        <v>168</v>
      </c>
      <c r="K1805">
        <v>1</v>
      </c>
      <c r="L1805" s="2" t="s">
        <v>185</v>
      </c>
      <c r="M1805">
        <v>13</v>
      </c>
      <c r="N1805">
        <v>331.64</v>
      </c>
      <c r="O1805">
        <v>39.799999999999997</v>
      </c>
      <c r="P1805">
        <v>55.27</v>
      </c>
      <c r="R1805" s="2" t="s">
        <v>170</v>
      </c>
      <c r="T1805">
        <v>0</v>
      </c>
    </row>
    <row r="1806" spans="1:21" x14ac:dyDescent="0.2">
      <c r="A1806" s="2" t="s">
        <v>171</v>
      </c>
      <c r="B1806" s="2" t="s">
        <v>2360</v>
      </c>
      <c r="C1806" s="2" t="s">
        <v>37</v>
      </c>
      <c r="D1806">
        <v>1060</v>
      </c>
      <c r="E1806">
        <v>57394</v>
      </c>
      <c r="F1806">
        <v>4</v>
      </c>
      <c r="G1806" s="2" t="s">
        <v>2361</v>
      </c>
      <c r="H1806" s="2" t="s">
        <v>166</v>
      </c>
      <c r="I1806" s="2" t="s">
        <v>167</v>
      </c>
      <c r="J1806" s="2" t="s">
        <v>168</v>
      </c>
      <c r="K1806">
        <v>1</v>
      </c>
      <c r="L1806" s="2" t="s">
        <v>1713</v>
      </c>
      <c r="M1806">
        <v>13</v>
      </c>
      <c r="N1806">
        <v>6500</v>
      </c>
      <c r="O1806">
        <v>780</v>
      </c>
      <c r="P1806">
        <v>1083.33</v>
      </c>
      <c r="R1806" s="2" t="s">
        <v>170</v>
      </c>
      <c r="T1806">
        <v>0</v>
      </c>
    </row>
    <row r="1807" spans="1:21" x14ac:dyDescent="0.2">
      <c r="A1807" s="2" t="s">
        <v>43</v>
      </c>
      <c r="B1807" s="2" t="s">
        <v>2362</v>
      </c>
      <c r="C1807" s="2" t="s">
        <v>37</v>
      </c>
      <c r="D1807">
        <v>8697</v>
      </c>
      <c r="E1807">
        <v>40891</v>
      </c>
      <c r="F1807">
        <v>4</v>
      </c>
      <c r="G1807" s="2" t="s">
        <v>2359</v>
      </c>
      <c r="H1807" s="2" t="s">
        <v>166</v>
      </c>
      <c r="I1807" s="2" t="s">
        <v>167</v>
      </c>
      <c r="J1807" s="2" t="s">
        <v>168</v>
      </c>
      <c r="K1807">
        <v>1</v>
      </c>
      <c r="L1807" s="2" t="s">
        <v>185</v>
      </c>
      <c r="M1807">
        <v>13</v>
      </c>
      <c r="N1807">
        <v>298.97000000000003</v>
      </c>
      <c r="O1807">
        <v>35.880000000000003</v>
      </c>
      <c r="P1807">
        <v>49.83</v>
      </c>
      <c r="R1807" s="2" t="s">
        <v>170</v>
      </c>
      <c r="T1807">
        <v>0</v>
      </c>
    </row>
    <row r="1808" spans="1:21" x14ac:dyDescent="0.2">
      <c r="A1808" s="2" t="s">
        <v>315</v>
      </c>
      <c r="B1808" s="2" t="s">
        <v>2363</v>
      </c>
      <c r="C1808" s="2" t="s">
        <v>37</v>
      </c>
      <c r="D1808">
        <v>5688</v>
      </c>
      <c r="E1808">
        <v>46256</v>
      </c>
      <c r="F1808">
        <v>4</v>
      </c>
      <c r="G1808" s="2" t="s">
        <v>2364</v>
      </c>
      <c r="H1808" s="2" t="s">
        <v>166</v>
      </c>
      <c r="I1808" s="2" t="s">
        <v>167</v>
      </c>
      <c r="J1808" s="2" t="s">
        <v>168</v>
      </c>
      <c r="K1808">
        <v>1</v>
      </c>
      <c r="L1808" s="2" t="s">
        <v>185</v>
      </c>
      <c r="M1808">
        <v>13</v>
      </c>
      <c r="N1808">
        <v>439</v>
      </c>
      <c r="O1808">
        <v>52.68</v>
      </c>
      <c r="P1808">
        <v>73.17</v>
      </c>
      <c r="R1808" s="2" t="s">
        <v>170</v>
      </c>
      <c r="T1808">
        <v>0</v>
      </c>
    </row>
    <row r="1809" spans="1:21" x14ac:dyDescent="0.2">
      <c r="A1809" s="2" t="s">
        <v>70</v>
      </c>
      <c r="B1809" s="2" t="s">
        <v>2365</v>
      </c>
      <c r="C1809" s="2" t="s">
        <v>37</v>
      </c>
      <c r="D1809">
        <v>6750</v>
      </c>
      <c r="E1809">
        <v>25222</v>
      </c>
      <c r="F1809">
        <v>4</v>
      </c>
      <c r="G1809" s="2" t="s">
        <v>2366</v>
      </c>
      <c r="H1809" s="2" t="s">
        <v>166</v>
      </c>
      <c r="I1809" s="2" t="s">
        <v>167</v>
      </c>
      <c r="J1809" s="2" t="s">
        <v>168</v>
      </c>
      <c r="K1809">
        <v>1</v>
      </c>
      <c r="L1809" s="2" t="s">
        <v>771</v>
      </c>
      <c r="M1809">
        <v>18</v>
      </c>
      <c r="N1809">
        <v>301.93</v>
      </c>
      <c r="O1809">
        <v>39.25</v>
      </c>
      <c r="P1809">
        <v>50.32</v>
      </c>
      <c r="R1809" s="2" t="s">
        <v>170</v>
      </c>
      <c r="T1809">
        <v>0</v>
      </c>
    </row>
    <row r="1810" spans="1:21" x14ac:dyDescent="0.2">
      <c r="A1810" s="2" t="s">
        <v>233</v>
      </c>
      <c r="B1810" s="2" t="s">
        <v>2367</v>
      </c>
      <c r="C1810" s="2" t="s">
        <v>37</v>
      </c>
      <c r="D1810">
        <v>37730</v>
      </c>
      <c r="E1810">
        <v>37730</v>
      </c>
      <c r="F1810">
        <v>4</v>
      </c>
      <c r="G1810" s="2" t="s">
        <v>1428</v>
      </c>
      <c r="H1810" s="2" t="s">
        <v>157</v>
      </c>
      <c r="I1810" s="2" t="s">
        <v>158</v>
      </c>
      <c r="J1810" s="2" t="s">
        <v>159</v>
      </c>
      <c r="K1810">
        <v>1</v>
      </c>
      <c r="L1810" s="2" t="s">
        <v>76</v>
      </c>
      <c r="M1810">
        <v>13</v>
      </c>
      <c r="N1810">
        <v>3052</v>
      </c>
      <c r="O1810">
        <v>366.24</v>
      </c>
      <c r="P1810">
        <v>508.66</v>
      </c>
      <c r="Q1810" s="2" t="s">
        <v>132</v>
      </c>
      <c r="R1810" s="2" t="s">
        <v>42</v>
      </c>
      <c r="T1810">
        <v>0</v>
      </c>
    </row>
    <row r="1811" spans="1:21" x14ac:dyDescent="0.2">
      <c r="A1811" s="2" t="s">
        <v>64</v>
      </c>
      <c r="B1811" s="2" t="s">
        <v>2368</v>
      </c>
      <c r="C1811" s="2" t="s">
        <v>37</v>
      </c>
      <c r="D1811">
        <v>3344</v>
      </c>
      <c r="E1811">
        <v>14034</v>
      </c>
      <c r="F1811">
        <v>6</v>
      </c>
      <c r="G1811" s="2" t="s">
        <v>2369</v>
      </c>
      <c r="H1811" s="2" t="s">
        <v>166</v>
      </c>
      <c r="I1811" s="2" t="s">
        <v>167</v>
      </c>
      <c r="J1811" s="2" t="s">
        <v>168</v>
      </c>
      <c r="K1811">
        <v>1</v>
      </c>
      <c r="L1811" s="2" t="s">
        <v>964</v>
      </c>
      <c r="M1811">
        <v>19</v>
      </c>
      <c r="N1811">
        <v>219.8</v>
      </c>
      <c r="O1811">
        <v>26.38</v>
      </c>
      <c r="P1811">
        <v>36.64</v>
      </c>
      <c r="R1811" s="2" t="s">
        <v>170</v>
      </c>
      <c r="T1811">
        <v>0</v>
      </c>
    </row>
    <row r="1812" spans="1:21" x14ac:dyDescent="0.2">
      <c r="A1812" s="2" t="s">
        <v>182</v>
      </c>
      <c r="B1812" s="2" t="s">
        <v>2370</v>
      </c>
      <c r="C1812" s="2" t="s">
        <v>37</v>
      </c>
      <c r="D1812">
        <v>27559</v>
      </c>
      <c r="E1812">
        <v>27559</v>
      </c>
      <c r="F1812">
        <v>4</v>
      </c>
      <c r="G1812" s="2" t="s">
        <v>101</v>
      </c>
      <c r="H1812" s="2" t="s">
        <v>166</v>
      </c>
      <c r="I1812" s="2" t="s">
        <v>167</v>
      </c>
      <c r="J1812" s="2" t="s">
        <v>168</v>
      </c>
      <c r="K1812">
        <v>1</v>
      </c>
      <c r="L1812" s="2" t="s">
        <v>961</v>
      </c>
      <c r="M1812">
        <v>108</v>
      </c>
      <c r="N1812">
        <v>1297</v>
      </c>
      <c r="O1812">
        <v>140.08000000000001</v>
      </c>
      <c r="P1812">
        <v>216.17</v>
      </c>
      <c r="R1812" s="2" t="s">
        <v>170</v>
      </c>
      <c r="T1812">
        <v>0</v>
      </c>
    </row>
    <row r="1813" spans="1:21" x14ac:dyDescent="0.2">
      <c r="A1813" s="2" t="s">
        <v>43</v>
      </c>
      <c r="B1813" s="2" t="s">
        <v>2371</v>
      </c>
      <c r="C1813" s="2" t="s">
        <v>37</v>
      </c>
      <c r="D1813">
        <v>5730</v>
      </c>
      <c r="E1813">
        <v>46277</v>
      </c>
      <c r="F1813">
        <v>4</v>
      </c>
      <c r="G1813" s="2" t="s">
        <v>1676</v>
      </c>
      <c r="H1813" s="2" t="s">
        <v>157</v>
      </c>
      <c r="I1813" s="2" t="s">
        <v>212</v>
      </c>
      <c r="J1813" s="2" t="s">
        <v>159</v>
      </c>
      <c r="K1813">
        <v>1</v>
      </c>
      <c r="L1813" s="2" t="s">
        <v>46</v>
      </c>
      <c r="M1813">
        <v>13</v>
      </c>
      <c r="N1813">
        <v>198</v>
      </c>
      <c r="O1813">
        <v>23.76</v>
      </c>
      <c r="P1813">
        <v>33</v>
      </c>
      <c r="R1813" s="2" t="s">
        <v>42</v>
      </c>
      <c r="T1813">
        <v>0</v>
      </c>
      <c r="U1813">
        <v>11</v>
      </c>
    </row>
    <row r="1814" spans="1:21" x14ac:dyDescent="0.2">
      <c r="A1814" s="2" t="s">
        <v>63</v>
      </c>
      <c r="B1814" s="2" t="s">
        <v>2372</v>
      </c>
      <c r="C1814" s="2" t="s">
        <v>37</v>
      </c>
      <c r="D1814">
        <v>5536</v>
      </c>
      <c r="E1814">
        <v>66594</v>
      </c>
      <c r="F1814">
        <v>4</v>
      </c>
      <c r="G1814" s="2" t="s">
        <v>2373</v>
      </c>
      <c r="H1814" s="2" t="s">
        <v>166</v>
      </c>
      <c r="I1814" s="2" t="s">
        <v>167</v>
      </c>
      <c r="J1814" s="2" t="s">
        <v>168</v>
      </c>
      <c r="K1814">
        <v>1</v>
      </c>
      <c r="L1814" s="2" t="s">
        <v>961</v>
      </c>
      <c r="M1814">
        <v>18</v>
      </c>
      <c r="N1814">
        <v>187</v>
      </c>
      <c r="O1814">
        <v>24.31</v>
      </c>
      <c r="P1814">
        <v>31.17</v>
      </c>
      <c r="R1814" s="2" t="s">
        <v>170</v>
      </c>
      <c r="T1814">
        <v>0</v>
      </c>
    </row>
    <row r="1815" spans="1:21" x14ac:dyDescent="0.2">
      <c r="A1815" s="2" t="s">
        <v>63</v>
      </c>
      <c r="B1815" s="2" t="s">
        <v>2374</v>
      </c>
      <c r="C1815" s="2" t="s">
        <v>37</v>
      </c>
      <c r="D1815">
        <v>5997</v>
      </c>
      <c r="E1815">
        <v>59464</v>
      </c>
      <c r="F1815">
        <v>4</v>
      </c>
      <c r="G1815" s="2" t="s">
        <v>2375</v>
      </c>
      <c r="H1815" s="2" t="s">
        <v>166</v>
      </c>
      <c r="I1815" s="2" t="s">
        <v>167</v>
      </c>
      <c r="J1815" s="2" t="s">
        <v>168</v>
      </c>
      <c r="K1815">
        <v>1</v>
      </c>
      <c r="L1815" s="2" t="s">
        <v>961</v>
      </c>
      <c r="M1815">
        <v>74</v>
      </c>
      <c r="N1815">
        <v>371.55</v>
      </c>
      <c r="O1815">
        <v>52.02</v>
      </c>
      <c r="P1815">
        <v>61.93</v>
      </c>
      <c r="R1815" s="2" t="s">
        <v>170</v>
      </c>
      <c r="T1815">
        <v>0</v>
      </c>
    </row>
    <row r="1816" spans="1:21" x14ac:dyDescent="0.2">
      <c r="A1816" s="2" t="s">
        <v>206</v>
      </c>
      <c r="B1816" s="2" t="s">
        <v>2376</v>
      </c>
      <c r="C1816" s="2" t="s">
        <v>37</v>
      </c>
      <c r="D1816">
        <v>9006</v>
      </c>
      <c r="E1816">
        <v>43480</v>
      </c>
      <c r="F1816">
        <v>4</v>
      </c>
      <c r="G1816" s="2" t="s">
        <v>2151</v>
      </c>
      <c r="H1816" s="2" t="s">
        <v>166</v>
      </c>
      <c r="I1816" s="2" t="s">
        <v>167</v>
      </c>
      <c r="J1816" s="2" t="s">
        <v>168</v>
      </c>
      <c r="K1816">
        <v>1</v>
      </c>
      <c r="L1816" s="2" t="s">
        <v>53</v>
      </c>
      <c r="M1816">
        <v>13</v>
      </c>
      <c r="N1816">
        <v>3315</v>
      </c>
      <c r="O1816">
        <v>397.8</v>
      </c>
      <c r="P1816">
        <v>552.51</v>
      </c>
      <c r="R1816" s="2" t="s">
        <v>170</v>
      </c>
      <c r="T1816">
        <v>0</v>
      </c>
    </row>
    <row r="1817" spans="1:21" x14ac:dyDescent="0.2">
      <c r="A1817" s="2" t="s">
        <v>182</v>
      </c>
      <c r="B1817" s="2" t="s">
        <v>2377</v>
      </c>
      <c r="C1817" s="2" t="s">
        <v>37</v>
      </c>
      <c r="D1817">
        <v>57537</v>
      </c>
      <c r="E1817">
        <v>57537</v>
      </c>
      <c r="F1817">
        <v>4</v>
      </c>
      <c r="G1817" s="2" t="s">
        <v>2378</v>
      </c>
      <c r="H1817" s="2" t="s">
        <v>166</v>
      </c>
      <c r="I1817" s="2" t="s">
        <v>167</v>
      </c>
      <c r="J1817" s="2" t="s">
        <v>168</v>
      </c>
      <c r="K1817">
        <v>1</v>
      </c>
      <c r="L1817" s="2" t="s">
        <v>532</v>
      </c>
      <c r="M1817">
        <v>13</v>
      </c>
      <c r="N1817">
        <v>745</v>
      </c>
      <c r="O1817">
        <v>89.4</v>
      </c>
      <c r="P1817">
        <v>124.17</v>
      </c>
      <c r="R1817" s="2" t="s">
        <v>170</v>
      </c>
      <c r="T1817">
        <v>0</v>
      </c>
    </row>
    <row r="1818" spans="1:21" x14ac:dyDescent="0.2">
      <c r="A1818" s="2" t="s">
        <v>53</v>
      </c>
      <c r="B1818" s="2" t="s">
        <v>2379</v>
      </c>
      <c r="C1818" s="2" t="s">
        <v>37</v>
      </c>
      <c r="D1818">
        <v>56229</v>
      </c>
      <c r="E1818">
        <v>56229</v>
      </c>
      <c r="F1818">
        <v>4</v>
      </c>
      <c r="G1818" s="2" t="s">
        <v>2380</v>
      </c>
      <c r="H1818" s="2" t="s">
        <v>166</v>
      </c>
      <c r="I1818" s="2" t="s">
        <v>167</v>
      </c>
      <c r="J1818" s="2" t="s">
        <v>168</v>
      </c>
      <c r="K1818">
        <v>1</v>
      </c>
      <c r="L1818" s="2" t="s">
        <v>284</v>
      </c>
      <c r="M1818">
        <v>13</v>
      </c>
      <c r="N1818">
        <v>965</v>
      </c>
      <c r="O1818">
        <v>115.8</v>
      </c>
      <c r="P1818">
        <v>160.83000000000001</v>
      </c>
      <c r="R1818" s="2" t="s">
        <v>170</v>
      </c>
      <c r="T1818">
        <v>0</v>
      </c>
    </row>
    <row r="1819" spans="1:21" x14ac:dyDescent="0.2">
      <c r="A1819" s="2" t="s">
        <v>58</v>
      </c>
      <c r="B1819" s="2" t="s">
        <v>2381</v>
      </c>
      <c r="C1819" s="2" t="s">
        <v>37</v>
      </c>
      <c r="D1819">
        <v>62365</v>
      </c>
      <c r="E1819">
        <v>62366</v>
      </c>
      <c r="F1819">
        <v>4</v>
      </c>
      <c r="G1819" s="2" t="s">
        <v>1687</v>
      </c>
      <c r="H1819" s="2" t="s">
        <v>157</v>
      </c>
      <c r="I1819" s="2" t="s">
        <v>212</v>
      </c>
      <c r="J1819" s="2" t="s">
        <v>159</v>
      </c>
      <c r="K1819">
        <v>1</v>
      </c>
      <c r="L1819" s="2" t="s">
        <v>104</v>
      </c>
      <c r="M1819">
        <v>13</v>
      </c>
      <c r="N1819">
        <v>3500</v>
      </c>
      <c r="O1819">
        <v>420</v>
      </c>
      <c r="P1819">
        <v>583.33000000000004</v>
      </c>
      <c r="R1819" s="2" t="s">
        <v>42</v>
      </c>
      <c r="T1819">
        <v>0</v>
      </c>
      <c r="U1819">
        <v>11</v>
      </c>
    </row>
    <row r="1820" spans="1:21" x14ac:dyDescent="0.2">
      <c r="A1820" s="2" t="s">
        <v>58</v>
      </c>
      <c r="B1820" s="2" t="s">
        <v>2382</v>
      </c>
      <c r="C1820" s="2" t="s">
        <v>37</v>
      </c>
      <c r="D1820">
        <v>8510</v>
      </c>
      <c r="E1820">
        <v>54681</v>
      </c>
      <c r="F1820">
        <v>4</v>
      </c>
      <c r="G1820" s="2" t="s">
        <v>2383</v>
      </c>
      <c r="H1820" s="2" t="s">
        <v>166</v>
      </c>
      <c r="I1820" s="2" t="s">
        <v>167</v>
      </c>
      <c r="J1820" s="2" t="s">
        <v>168</v>
      </c>
      <c r="K1820">
        <v>1</v>
      </c>
      <c r="L1820" s="2" t="s">
        <v>1874</v>
      </c>
      <c r="M1820">
        <v>74</v>
      </c>
      <c r="N1820">
        <v>381.98</v>
      </c>
      <c r="O1820">
        <v>30.99</v>
      </c>
      <c r="P1820">
        <v>40.24</v>
      </c>
      <c r="R1820" s="2" t="s">
        <v>170</v>
      </c>
      <c r="T1820">
        <v>0</v>
      </c>
    </row>
    <row r="1821" spans="1:21" x14ac:dyDescent="0.2">
      <c r="A1821" s="2" t="s">
        <v>315</v>
      </c>
      <c r="B1821" s="2" t="s">
        <v>2384</v>
      </c>
      <c r="C1821" s="2" t="s">
        <v>37</v>
      </c>
      <c r="D1821">
        <v>8510</v>
      </c>
      <c r="E1821">
        <v>44715</v>
      </c>
      <c r="F1821">
        <v>4</v>
      </c>
      <c r="G1821" s="2" t="s">
        <v>2107</v>
      </c>
      <c r="H1821" s="2" t="s">
        <v>157</v>
      </c>
      <c r="I1821" s="2" t="s">
        <v>158</v>
      </c>
      <c r="J1821" s="2" t="s">
        <v>159</v>
      </c>
      <c r="K1821">
        <v>1</v>
      </c>
      <c r="L1821" s="2" t="s">
        <v>142</v>
      </c>
      <c r="M1821">
        <v>74</v>
      </c>
      <c r="N1821">
        <v>222</v>
      </c>
      <c r="O1821">
        <v>6.66</v>
      </c>
      <c r="P1821">
        <v>11.57</v>
      </c>
      <c r="Q1821" s="2" t="s">
        <v>185</v>
      </c>
      <c r="R1821" s="2" t="s">
        <v>42</v>
      </c>
      <c r="T1821">
        <v>0</v>
      </c>
    </row>
    <row r="1822" spans="1:21" x14ac:dyDescent="0.2">
      <c r="A1822" s="2" t="s">
        <v>63</v>
      </c>
      <c r="B1822" s="2" t="s">
        <v>2385</v>
      </c>
      <c r="C1822" s="2" t="s">
        <v>37</v>
      </c>
      <c r="D1822">
        <v>64565</v>
      </c>
      <c r="E1822">
        <v>64565</v>
      </c>
      <c r="F1822">
        <v>4</v>
      </c>
      <c r="G1822" s="2" t="s">
        <v>2386</v>
      </c>
      <c r="H1822" s="2" t="s">
        <v>166</v>
      </c>
      <c r="I1822" s="2" t="s">
        <v>167</v>
      </c>
      <c r="J1822" s="2" t="s">
        <v>168</v>
      </c>
      <c r="K1822">
        <v>1</v>
      </c>
      <c r="L1822" s="2" t="s">
        <v>1874</v>
      </c>
      <c r="M1822">
        <v>108</v>
      </c>
      <c r="N1822">
        <v>1275</v>
      </c>
      <c r="O1822">
        <v>137.69999999999999</v>
      </c>
      <c r="P1822">
        <v>212.5</v>
      </c>
      <c r="R1822" s="2" t="s">
        <v>170</v>
      </c>
      <c r="T1822">
        <v>0</v>
      </c>
    </row>
    <row r="1823" spans="1:21" x14ac:dyDescent="0.2">
      <c r="A1823" s="2" t="s">
        <v>110</v>
      </c>
      <c r="B1823" s="2" t="s">
        <v>2387</v>
      </c>
      <c r="C1823" s="2" t="s">
        <v>37</v>
      </c>
      <c r="D1823">
        <v>27469</v>
      </c>
      <c r="E1823">
        <v>27469</v>
      </c>
      <c r="F1823">
        <v>0</v>
      </c>
      <c r="G1823" s="2" t="s">
        <v>2354</v>
      </c>
      <c r="H1823" s="2" t="s">
        <v>1357</v>
      </c>
      <c r="I1823" s="2" t="s">
        <v>123</v>
      </c>
      <c r="J1823" s="2" t="s">
        <v>159</v>
      </c>
      <c r="K1823">
        <v>1</v>
      </c>
      <c r="L1823" s="2" t="s">
        <v>81</v>
      </c>
      <c r="N1823">
        <v>61070</v>
      </c>
      <c r="O1823">
        <v>10178.33</v>
      </c>
      <c r="P1823">
        <v>0</v>
      </c>
      <c r="Q1823" s="2" t="s">
        <v>185</v>
      </c>
      <c r="R1823" s="2" t="s">
        <v>127</v>
      </c>
      <c r="T1823">
        <v>0</v>
      </c>
      <c r="U1823">
        <v>12</v>
      </c>
    </row>
    <row r="1824" spans="1:21" x14ac:dyDescent="0.2">
      <c r="A1824" s="2" t="s">
        <v>67</v>
      </c>
      <c r="B1824" s="2" t="s">
        <v>2388</v>
      </c>
      <c r="C1824" s="2" t="s">
        <v>37</v>
      </c>
      <c r="D1824">
        <v>8540</v>
      </c>
      <c r="E1824">
        <v>37746</v>
      </c>
      <c r="F1824">
        <v>1</v>
      </c>
      <c r="G1824" s="2" t="s">
        <v>1604</v>
      </c>
      <c r="H1824" s="2" t="s">
        <v>39</v>
      </c>
      <c r="I1824" s="2" t="s">
        <v>123</v>
      </c>
      <c r="J1824" s="2" t="s">
        <v>124</v>
      </c>
      <c r="K1824">
        <v>1</v>
      </c>
      <c r="L1824" s="2" t="s">
        <v>81</v>
      </c>
      <c r="M1824">
        <v>102</v>
      </c>
      <c r="N1824">
        <v>16700</v>
      </c>
      <c r="O1824">
        <v>1670</v>
      </c>
      <c r="P1824">
        <v>2783.33</v>
      </c>
      <c r="Q1824" s="2" t="s">
        <v>132</v>
      </c>
      <c r="R1824" s="2" t="s">
        <v>127</v>
      </c>
      <c r="S1824">
        <v>1</v>
      </c>
      <c r="T1824">
        <v>1</v>
      </c>
      <c r="U1824">
        <v>10</v>
      </c>
    </row>
    <row r="1825" spans="1:20" x14ac:dyDescent="0.2">
      <c r="A1825" s="2" t="s">
        <v>206</v>
      </c>
      <c r="B1825" s="2" t="s">
        <v>2389</v>
      </c>
      <c r="C1825" s="2" t="s">
        <v>37</v>
      </c>
      <c r="D1825">
        <v>61104</v>
      </c>
      <c r="E1825">
        <v>61108</v>
      </c>
      <c r="F1825">
        <v>4</v>
      </c>
      <c r="G1825" s="2" t="s">
        <v>1507</v>
      </c>
      <c r="H1825" s="2" t="s">
        <v>166</v>
      </c>
      <c r="I1825" s="2" t="s">
        <v>167</v>
      </c>
      <c r="J1825" s="2" t="s">
        <v>168</v>
      </c>
      <c r="K1825">
        <v>1</v>
      </c>
      <c r="L1825" s="2" t="s">
        <v>799</v>
      </c>
      <c r="M1825">
        <v>13</v>
      </c>
      <c r="N1825">
        <v>594.5</v>
      </c>
      <c r="O1825">
        <v>71.34</v>
      </c>
      <c r="P1825">
        <v>99.08</v>
      </c>
      <c r="R1825" s="2" t="s">
        <v>170</v>
      </c>
      <c r="T1825">
        <v>0</v>
      </c>
    </row>
    <row r="1826" spans="1:20" x14ac:dyDescent="0.2">
      <c r="A1826" s="2" t="s">
        <v>206</v>
      </c>
      <c r="B1826" s="2" t="s">
        <v>2390</v>
      </c>
      <c r="C1826" s="2" t="s">
        <v>37</v>
      </c>
      <c r="D1826">
        <v>1315</v>
      </c>
      <c r="E1826">
        <v>36172</v>
      </c>
      <c r="F1826">
        <v>4</v>
      </c>
      <c r="G1826" s="2" t="s">
        <v>837</v>
      </c>
      <c r="H1826" s="2" t="s">
        <v>166</v>
      </c>
      <c r="I1826" s="2" t="s">
        <v>167</v>
      </c>
      <c r="J1826" s="2" t="s">
        <v>168</v>
      </c>
      <c r="K1826">
        <v>1</v>
      </c>
      <c r="L1826" s="2" t="s">
        <v>2391</v>
      </c>
      <c r="M1826">
        <v>13</v>
      </c>
      <c r="N1826">
        <v>275.95</v>
      </c>
      <c r="O1826">
        <v>33.11</v>
      </c>
      <c r="P1826">
        <v>45.99</v>
      </c>
      <c r="R1826" s="2" t="s">
        <v>170</v>
      </c>
      <c r="T1826">
        <v>0</v>
      </c>
    </row>
    <row r="1827" spans="1:20" x14ac:dyDescent="0.2">
      <c r="A1827" s="2" t="s">
        <v>91</v>
      </c>
      <c r="B1827" s="2" t="s">
        <v>2392</v>
      </c>
      <c r="C1827" s="2" t="s">
        <v>37</v>
      </c>
      <c r="D1827">
        <v>61051</v>
      </c>
      <c r="E1827">
        <v>61053</v>
      </c>
      <c r="F1827">
        <v>4</v>
      </c>
      <c r="G1827" s="2" t="s">
        <v>2393</v>
      </c>
      <c r="H1827" s="2" t="s">
        <v>166</v>
      </c>
      <c r="I1827" s="2" t="s">
        <v>167</v>
      </c>
      <c r="J1827" s="2" t="s">
        <v>168</v>
      </c>
      <c r="K1827">
        <v>1</v>
      </c>
      <c r="L1827" s="2" t="s">
        <v>799</v>
      </c>
      <c r="M1827">
        <v>74</v>
      </c>
      <c r="N1827">
        <v>481.6</v>
      </c>
      <c r="O1827">
        <v>67.42</v>
      </c>
      <c r="P1827">
        <v>80.260000000000005</v>
      </c>
      <c r="R1827" s="2" t="s">
        <v>170</v>
      </c>
      <c r="T1827">
        <v>0</v>
      </c>
    </row>
    <row r="1828" spans="1:20" x14ac:dyDescent="0.2">
      <c r="A1828" s="2" t="s">
        <v>233</v>
      </c>
      <c r="B1828" s="2" t="s">
        <v>2394</v>
      </c>
      <c r="C1828" s="2" t="s">
        <v>37</v>
      </c>
      <c r="D1828">
        <v>6680</v>
      </c>
      <c r="E1828">
        <v>26840</v>
      </c>
      <c r="F1828">
        <v>4</v>
      </c>
      <c r="G1828" s="2" t="s">
        <v>2395</v>
      </c>
      <c r="H1828" s="2" t="s">
        <v>166</v>
      </c>
      <c r="I1828" s="2" t="s">
        <v>167</v>
      </c>
      <c r="J1828" s="2" t="s">
        <v>168</v>
      </c>
      <c r="K1828">
        <v>1</v>
      </c>
      <c r="L1828" s="2" t="s">
        <v>277</v>
      </c>
      <c r="M1828">
        <v>18</v>
      </c>
      <c r="N1828">
        <v>293.79000000000002</v>
      </c>
      <c r="O1828">
        <v>38.19</v>
      </c>
      <c r="P1828">
        <v>48.97</v>
      </c>
      <c r="R1828" s="2" t="s">
        <v>170</v>
      </c>
      <c r="T1828">
        <v>0</v>
      </c>
    </row>
    <row r="1829" spans="1:20" x14ac:dyDescent="0.2">
      <c r="A1829" s="2" t="s">
        <v>206</v>
      </c>
      <c r="B1829" s="2" t="s">
        <v>2396</v>
      </c>
      <c r="C1829" s="2" t="s">
        <v>37</v>
      </c>
      <c r="D1829">
        <v>3393</v>
      </c>
      <c r="E1829">
        <v>14298</v>
      </c>
      <c r="F1829">
        <v>1</v>
      </c>
      <c r="G1829" s="2" t="s">
        <v>2397</v>
      </c>
      <c r="H1829" s="2" t="s">
        <v>166</v>
      </c>
      <c r="I1829" s="2" t="s">
        <v>167</v>
      </c>
      <c r="J1829" s="2" t="s">
        <v>168</v>
      </c>
      <c r="K1829">
        <v>1</v>
      </c>
      <c r="L1829" s="2" t="s">
        <v>277</v>
      </c>
      <c r="M1829">
        <v>18</v>
      </c>
      <c r="N1829">
        <v>1359</v>
      </c>
      <c r="O1829">
        <v>176.67</v>
      </c>
      <c r="P1829">
        <v>226.5</v>
      </c>
      <c r="R1829" s="2" t="s">
        <v>170</v>
      </c>
      <c r="T1829">
        <v>0</v>
      </c>
    </row>
    <row r="1830" spans="1:20" x14ac:dyDescent="0.2">
      <c r="A1830" s="2" t="s">
        <v>81</v>
      </c>
      <c r="B1830" s="2" t="s">
        <v>2398</v>
      </c>
      <c r="C1830" s="2" t="s">
        <v>37</v>
      </c>
      <c r="D1830">
        <v>43535</v>
      </c>
      <c r="E1830">
        <v>43535</v>
      </c>
      <c r="F1830">
        <v>4</v>
      </c>
      <c r="G1830" s="2" t="s">
        <v>2399</v>
      </c>
      <c r="H1830" s="2" t="s">
        <v>166</v>
      </c>
      <c r="I1830" s="2" t="s">
        <v>167</v>
      </c>
      <c r="J1830" s="2" t="s">
        <v>168</v>
      </c>
      <c r="K1830">
        <v>1</v>
      </c>
      <c r="L1830" s="2" t="s">
        <v>277</v>
      </c>
      <c r="M1830">
        <v>18</v>
      </c>
      <c r="N1830">
        <v>671.1</v>
      </c>
      <c r="O1830">
        <v>87.24</v>
      </c>
      <c r="P1830">
        <v>111.85</v>
      </c>
      <c r="R1830" s="2" t="s">
        <v>170</v>
      </c>
      <c r="T1830">
        <v>0</v>
      </c>
    </row>
    <row r="1831" spans="1:20" x14ac:dyDescent="0.2">
      <c r="A1831" s="2" t="s">
        <v>53</v>
      </c>
      <c r="B1831" s="2" t="s">
        <v>2400</v>
      </c>
      <c r="C1831" s="2" t="s">
        <v>37</v>
      </c>
      <c r="D1831">
        <v>6680</v>
      </c>
      <c r="E1831">
        <v>53891</v>
      </c>
      <c r="F1831">
        <v>4</v>
      </c>
      <c r="G1831" s="2" t="s">
        <v>2401</v>
      </c>
      <c r="H1831" s="2" t="s">
        <v>166</v>
      </c>
      <c r="I1831" s="2" t="s">
        <v>167</v>
      </c>
      <c r="J1831" s="2" t="s">
        <v>168</v>
      </c>
      <c r="K1831">
        <v>1</v>
      </c>
      <c r="L1831" s="2" t="s">
        <v>277</v>
      </c>
      <c r="M1831">
        <v>18</v>
      </c>
      <c r="N1831">
        <v>711.29</v>
      </c>
      <c r="O1831">
        <v>92.47</v>
      </c>
      <c r="P1831">
        <v>118.55</v>
      </c>
      <c r="R1831" s="2" t="s">
        <v>170</v>
      </c>
      <c r="T1831">
        <v>0</v>
      </c>
    </row>
    <row r="1832" spans="1:20" x14ac:dyDescent="0.2">
      <c r="A1832" s="2" t="s">
        <v>53</v>
      </c>
      <c r="B1832" s="2" t="s">
        <v>2402</v>
      </c>
      <c r="C1832" s="2" t="s">
        <v>37</v>
      </c>
      <c r="D1832">
        <v>5536</v>
      </c>
      <c r="E1832">
        <v>52849</v>
      </c>
      <c r="F1832">
        <v>4</v>
      </c>
      <c r="G1832" s="2" t="s">
        <v>2403</v>
      </c>
      <c r="H1832" s="2" t="s">
        <v>166</v>
      </c>
      <c r="I1832" s="2" t="s">
        <v>167</v>
      </c>
      <c r="J1832" s="2" t="s">
        <v>168</v>
      </c>
      <c r="K1832">
        <v>1</v>
      </c>
      <c r="L1832" s="2" t="s">
        <v>277</v>
      </c>
      <c r="M1832">
        <v>18</v>
      </c>
      <c r="N1832">
        <v>184</v>
      </c>
      <c r="O1832">
        <v>23.92</v>
      </c>
      <c r="P1832">
        <v>30.67</v>
      </c>
      <c r="R1832" s="2" t="s">
        <v>170</v>
      </c>
      <c r="T1832">
        <v>0</v>
      </c>
    </row>
    <row r="1833" spans="1:20" x14ac:dyDescent="0.2">
      <c r="A1833" s="2" t="s">
        <v>35</v>
      </c>
      <c r="B1833" s="2" t="s">
        <v>2404</v>
      </c>
      <c r="C1833" s="2" t="s">
        <v>37</v>
      </c>
      <c r="D1833">
        <v>3344</v>
      </c>
      <c r="E1833">
        <v>47233</v>
      </c>
      <c r="F1833">
        <v>6</v>
      </c>
      <c r="G1833" s="2" t="s">
        <v>2405</v>
      </c>
      <c r="H1833" s="2" t="s">
        <v>166</v>
      </c>
      <c r="I1833" s="2" t="s">
        <v>167</v>
      </c>
      <c r="J1833" s="2" t="s">
        <v>168</v>
      </c>
      <c r="K1833">
        <v>1</v>
      </c>
      <c r="L1833" s="2" t="s">
        <v>277</v>
      </c>
      <c r="M1833">
        <v>19</v>
      </c>
      <c r="N1833">
        <v>644.59</v>
      </c>
      <c r="O1833">
        <v>77.349999999999994</v>
      </c>
      <c r="P1833">
        <v>107.54</v>
      </c>
      <c r="R1833" s="2" t="s">
        <v>170</v>
      </c>
      <c r="T1833">
        <v>0</v>
      </c>
    </row>
    <row r="1834" spans="1:20" x14ac:dyDescent="0.2">
      <c r="A1834" s="2" t="s">
        <v>59</v>
      </c>
      <c r="B1834" s="2" t="s">
        <v>2406</v>
      </c>
      <c r="C1834" s="2" t="s">
        <v>37</v>
      </c>
      <c r="D1834">
        <v>62807</v>
      </c>
      <c r="E1834">
        <v>63092</v>
      </c>
      <c r="F1834">
        <v>4</v>
      </c>
      <c r="G1834" s="2" t="s">
        <v>2407</v>
      </c>
      <c r="H1834" s="2" t="s">
        <v>166</v>
      </c>
      <c r="I1834" s="2" t="s">
        <v>167</v>
      </c>
      <c r="J1834" s="2" t="s">
        <v>168</v>
      </c>
      <c r="K1834">
        <v>1</v>
      </c>
      <c r="L1834" s="2" t="s">
        <v>277</v>
      </c>
      <c r="M1834">
        <v>13</v>
      </c>
      <c r="N1834">
        <v>350.42</v>
      </c>
      <c r="O1834">
        <v>42.05</v>
      </c>
      <c r="P1834">
        <v>58.41</v>
      </c>
      <c r="R1834" s="2" t="s">
        <v>170</v>
      </c>
      <c r="T1834">
        <v>0</v>
      </c>
    </row>
    <row r="1835" spans="1:20" x14ac:dyDescent="0.2">
      <c r="A1835" s="2" t="s">
        <v>182</v>
      </c>
      <c r="B1835" s="2" t="s">
        <v>2408</v>
      </c>
      <c r="C1835" s="2" t="s">
        <v>37</v>
      </c>
      <c r="D1835">
        <v>5997</v>
      </c>
      <c r="E1835">
        <v>53894</v>
      </c>
      <c r="F1835">
        <v>4</v>
      </c>
      <c r="G1835" s="2" t="s">
        <v>2409</v>
      </c>
      <c r="H1835" s="2" t="s">
        <v>166</v>
      </c>
      <c r="I1835" s="2" t="s">
        <v>167</v>
      </c>
      <c r="J1835" s="2" t="s">
        <v>168</v>
      </c>
      <c r="K1835">
        <v>1</v>
      </c>
      <c r="L1835" s="2" t="s">
        <v>277</v>
      </c>
      <c r="M1835">
        <v>74</v>
      </c>
      <c r="N1835">
        <v>752.45</v>
      </c>
      <c r="O1835">
        <v>105.34</v>
      </c>
      <c r="P1835">
        <v>125.41</v>
      </c>
      <c r="R1835" s="2" t="s">
        <v>170</v>
      </c>
      <c r="T1835">
        <v>0</v>
      </c>
    </row>
    <row r="1836" spans="1:20" x14ac:dyDescent="0.2">
      <c r="A1836" s="2" t="s">
        <v>63</v>
      </c>
      <c r="B1836" s="2" t="s">
        <v>2410</v>
      </c>
      <c r="C1836" s="2" t="s">
        <v>37</v>
      </c>
      <c r="D1836">
        <v>1063</v>
      </c>
      <c r="E1836">
        <v>1063</v>
      </c>
      <c r="F1836">
        <v>4</v>
      </c>
      <c r="G1836" s="2" t="s">
        <v>424</v>
      </c>
      <c r="H1836" s="2" t="s">
        <v>166</v>
      </c>
      <c r="I1836" s="2" t="s">
        <v>167</v>
      </c>
      <c r="J1836" s="2" t="s">
        <v>168</v>
      </c>
      <c r="K1836">
        <v>1</v>
      </c>
      <c r="L1836" s="2" t="s">
        <v>277</v>
      </c>
      <c r="M1836">
        <v>13</v>
      </c>
      <c r="N1836">
        <v>11540</v>
      </c>
      <c r="O1836">
        <v>1384.8</v>
      </c>
      <c r="P1836">
        <v>1923.33</v>
      </c>
      <c r="R1836" s="2" t="s">
        <v>170</v>
      </c>
      <c r="T1836">
        <v>0</v>
      </c>
    </row>
    <row r="1837" spans="1:20" x14ac:dyDescent="0.2">
      <c r="A1837" s="2" t="s">
        <v>132</v>
      </c>
      <c r="B1837" s="2" t="s">
        <v>2411</v>
      </c>
      <c r="C1837" s="2" t="s">
        <v>37</v>
      </c>
      <c r="D1837">
        <v>3393</v>
      </c>
      <c r="E1837">
        <v>30947</v>
      </c>
      <c r="F1837">
        <v>1</v>
      </c>
      <c r="G1837" s="2" t="s">
        <v>2412</v>
      </c>
      <c r="H1837" s="2" t="s">
        <v>166</v>
      </c>
      <c r="I1837" s="2" t="s">
        <v>167</v>
      </c>
      <c r="J1837" s="2" t="s">
        <v>168</v>
      </c>
      <c r="K1837">
        <v>1</v>
      </c>
      <c r="L1837" s="2" t="s">
        <v>277</v>
      </c>
      <c r="M1837">
        <v>18</v>
      </c>
      <c r="N1837">
        <v>518.99</v>
      </c>
      <c r="O1837">
        <v>67.47</v>
      </c>
      <c r="P1837">
        <v>86.5</v>
      </c>
      <c r="R1837" s="2" t="s">
        <v>170</v>
      </c>
      <c r="T1837">
        <v>0</v>
      </c>
    </row>
    <row r="1838" spans="1:20" x14ac:dyDescent="0.2">
      <c r="A1838" s="2" t="s">
        <v>136</v>
      </c>
      <c r="B1838" s="2" t="s">
        <v>2413</v>
      </c>
      <c r="C1838" s="2" t="s">
        <v>37</v>
      </c>
      <c r="D1838">
        <v>9949</v>
      </c>
      <c r="E1838">
        <v>55156</v>
      </c>
      <c r="F1838">
        <v>1</v>
      </c>
      <c r="G1838" s="2" t="s">
        <v>61</v>
      </c>
      <c r="H1838" s="2" t="s">
        <v>166</v>
      </c>
      <c r="I1838" s="2" t="s">
        <v>167</v>
      </c>
      <c r="J1838" s="2" t="s">
        <v>168</v>
      </c>
      <c r="K1838">
        <v>1</v>
      </c>
      <c r="L1838" s="2" t="s">
        <v>277</v>
      </c>
      <c r="M1838">
        <v>13</v>
      </c>
      <c r="N1838">
        <v>11750</v>
      </c>
      <c r="O1838">
        <v>1410</v>
      </c>
      <c r="P1838">
        <v>1958.33</v>
      </c>
      <c r="R1838" s="2" t="s">
        <v>170</v>
      </c>
      <c r="T1838">
        <v>0</v>
      </c>
    </row>
    <row r="1839" spans="1:20" x14ac:dyDescent="0.2">
      <c r="A1839" s="2" t="s">
        <v>81</v>
      </c>
      <c r="B1839" s="2" t="s">
        <v>2414</v>
      </c>
      <c r="C1839" s="2" t="s">
        <v>37</v>
      </c>
      <c r="D1839">
        <v>37728</v>
      </c>
      <c r="E1839">
        <v>37728</v>
      </c>
      <c r="F1839">
        <v>4</v>
      </c>
      <c r="G1839" s="2" t="s">
        <v>2415</v>
      </c>
      <c r="H1839" s="2" t="s">
        <v>157</v>
      </c>
      <c r="I1839" s="2" t="s">
        <v>158</v>
      </c>
      <c r="J1839" s="2" t="s">
        <v>159</v>
      </c>
      <c r="K1839">
        <v>1</v>
      </c>
      <c r="L1839" s="2" t="s">
        <v>80</v>
      </c>
      <c r="M1839">
        <v>13</v>
      </c>
      <c r="N1839">
        <v>4710</v>
      </c>
      <c r="O1839">
        <v>565.20000000000005</v>
      </c>
      <c r="P1839">
        <v>785.01</v>
      </c>
      <c r="Q1839" s="2" t="s">
        <v>132</v>
      </c>
      <c r="R1839" s="2" t="s">
        <v>42</v>
      </c>
      <c r="T1839">
        <v>0</v>
      </c>
    </row>
    <row r="1840" spans="1:20" x14ac:dyDescent="0.2">
      <c r="A1840" s="2" t="s">
        <v>120</v>
      </c>
      <c r="B1840" s="2" t="s">
        <v>2416</v>
      </c>
      <c r="C1840" s="2" t="s">
        <v>37</v>
      </c>
      <c r="D1840">
        <v>54383</v>
      </c>
      <c r="E1840">
        <v>54383</v>
      </c>
      <c r="F1840">
        <v>4</v>
      </c>
      <c r="G1840" s="2" t="s">
        <v>2417</v>
      </c>
      <c r="H1840" s="2" t="s">
        <v>157</v>
      </c>
      <c r="I1840" s="2" t="s">
        <v>158</v>
      </c>
      <c r="J1840" s="2" t="s">
        <v>159</v>
      </c>
      <c r="K1840">
        <v>1</v>
      </c>
      <c r="L1840" s="2" t="s">
        <v>169</v>
      </c>
      <c r="M1840">
        <v>13</v>
      </c>
      <c r="N1840">
        <v>3860</v>
      </c>
      <c r="O1840">
        <v>463.2</v>
      </c>
      <c r="P1840">
        <v>643.33000000000004</v>
      </c>
      <c r="Q1840" s="2" t="s">
        <v>185</v>
      </c>
      <c r="R1840" s="2" t="s">
        <v>42</v>
      </c>
      <c r="T1840">
        <v>0</v>
      </c>
    </row>
    <row r="1841" spans="1:21" x14ac:dyDescent="0.2">
      <c r="A1841" s="2" t="s">
        <v>91</v>
      </c>
      <c r="B1841" s="2" t="s">
        <v>2418</v>
      </c>
      <c r="C1841" s="2" t="s">
        <v>37</v>
      </c>
      <c r="D1841">
        <v>59743</v>
      </c>
      <c r="E1841">
        <v>59744</v>
      </c>
      <c r="F1841">
        <v>1</v>
      </c>
      <c r="G1841" s="2" t="s">
        <v>1143</v>
      </c>
      <c r="H1841" s="2" t="s">
        <v>39</v>
      </c>
      <c r="I1841" s="2" t="s">
        <v>123</v>
      </c>
      <c r="J1841" s="2" t="s">
        <v>124</v>
      </c>
      <c r="K1841">
        <v>1</v>
      </c>
      <c r="L1841" s="2" t="s">
        <v>233</v>
      </c>
      <c r="M1841">
        <v>102</v>
      </c>
      <c r="N1841">
        <v>10440</v>
      </c>
      <c r="O1841">
        <v>1044</v>
      </c>
      <c r="P1841">
        <v>1740.01</v>
      </c>
      <c r="Q1841" s="2" t="s">
        <v>132</v>
      </c>
      <c r="R1841" s="2" t="s">
        <v>127</v>
      </c>
      <c r="S1841">
        <v>1</v>
      </c>
      <c r="T1841">
        <v>1</v>
      </c>
      <c r="U1841">
        <v>10</v>
      </c>
    </row>
    <row r="1842" spans="1:21" x14ac:dyDescent="0.2">
      <c r="A1842" s="2" t="s">
        <v>104</v>
      </c>
      <c r="B1842" s="2" t="s">
        <v>2419</v>
      </c>
      <c r="C1842" s="2" t="s">
        <v>37</v>
      </c>
      <c r="D1842">
        <v>8253</v>
      </c>
      <c r="E1842">
        <v>33024</v>
      </c>
      <c r="F1842">
        <v>4</v>
      </c>
      <c r="G1842" s="2" t="s">
        <v>93</v>
      </c>
      <c r="H1842" s="2" t="s">
        <v>166</v>
      </c>
      <c r="I1842" s="2" t="s">
        <v>167</v>
      </c>
      <c r="J1842" s="2" t="s">
        <v>168</v>
      </c>
      <c r="K1842">
        <v>1</v>
      </c>
      <c r="L1842" s="2" t="s">
        <v>103</v>
      </c>
      <c r="M1842">
        <v>13</v>
      </c>
      <c r="N1842">
        <v>483</v>
      </c>
      <c r="O1842">
        <v>57.96</v>
      </c>
      <c r="P1842">
        <v>80.5</v>
      </c>
      <c r="R1842" s="2" t="s">
        <v>170</v>
      </c>
      <c r="T1842">
        <v>0</v>
      </c>
    </row>
    <row r="1843" spans="1:21" x14ac:dyDescent="0.2">
      <c r="A1843" s="2" t="s">
        <v>120</v>
      </c>
      <c r="B1843" s="2" t="s">
        <v>2420</v>
      </c>
      <c r="C1843" s="2" t="s">
        <v>37</v>
      </c>
      <c r="D1843">
        <v>33204</v>
      </c>
      <c r="E1843">
        <v>33204</v>
      </c>
      <c r="F1843">
        <v>4</v>
      </c>
      <c r="G1843" s="2" t="s">
        <v>926</v>
      </c>
      <c r="H1843" s="2" t="s">
        <v>157</v>
      </c>
      <c r="I1843" s="2" t="s">
        <v>158</v>
      </c>
      <c r="J1843" s="2" t="s">
        <v>159</v>
      </c>
      <c r="K1843">
        <v>1</v>
      </c>
      <c r="L1843" s="2" t="s">
        <v>200</v>
      </c>
      <c r="M1843">
        <v>13</v>
      </c>
      <c r="N1843">
        <v>8750</v>
      </c>
      <c r="O1843">
        <v>1050</v>
      </c>
      <c r="P1843">
        <v>1458.33</v>
      </c>
      <c r="Q1843" s="2" t="s">
        <v>185</v>
      </c>
      <c r="R1843" s="2" t="s">
        <v>127</v>
      </c>
      <c r="T1843">
        <v>0</v>
      </c>
    </row>
    <row r="1844" spans="1:21" x14ac:dyDescent="0.2">
      <c r="A1844" s="2" t="s">
        <v>43</v>
      </c>
      <c r="B1844" s="2" t="s">
        <v>2421</v>
      </c>
      <c r="C1844" s="2" t="s">
        <v>37</v>
      </c>
      <c r="D1844">
        <v>40510</v>
      </c>
      <c r="E1844">
        <v>40510</v>
      </c>
      <c r="F1844">
        <v>4</v>
      </c>
      <c r="G1844" s="2" t="s">
        <v>1388</v>
      </c>
      <c r="H1844" s="2" t="s">
        <v>157</v>
      </c>
      <c r="I1844" s="2" t="s">
        <v>158</v>
      </c>
      <c r="J1844" s="2" t="s">
        <v>159</v>
      </c>
      <c r="K1844">
        <v>1</v>
      </c>
      <c r="L1844" s="2" t="s">
        <v>46</v>
      </c>
      <c r="M1844">
        <v>15</v>
      </c>
      <c r="N1844">
        <v>10300</v>
      </c>
      <c r="O1844">
        <v>1716.67</v>
      </c>
      <c r="P1844">
        <v>1716.67</v>
      </c>
      <c r="Q1844" s="2" t="s">
        <v>132</v>
      </c>
      <c r="R1844" s="2" t="s">
        <v>127</v>
      </c>
      <c r="T1844">
        <v>0</v>
      </c>
    </row>
    <row r="1845" spans="1:21" x14ac:dyDescent="0.2">
      <c r="A1845" s="2" t="s">
        <v>73</v>
      </c>
      <c r="B1845" s="2" t="s">
        <v>2422</v>
      </c>
      <c r="C1845" s="2" t="s">
        <v>37</v>
      </c>
      <c r="D1845">
        <v>5869</v>
      </c>
      <c r="E1845">
        <v>3606</v>
      </c>
      <c r="F1845">
        <v>4</v>
      </c>
      <c r="G1845" s="2" t="s">
        <v>2423</v>
      </c>
      <c r="H1845" s="2" t="s">
        <v>157</v>
      </c>
      <c r="I1845" s="2" t="s">
        <v>158</v>
      </c>
      <c r="J1845" s="2" t="s">
        <v>159</v>
      </c>
      <c r="K1845">
        <v>1</v>
      </c>
      <c r="L1845" s="2" t="s">
        <v>136</v>
      </c>
      <c r="M1845">
        <v>13</v>
      </c>
      <c r="N1845">
        <v>251.98</v>
      </c>
      <c r="O1845">
        <v>30.24</v>
      </c>
      <c r="P1845">
        <v>42</v>
      </c>
      <c r="Q1845" s="2" t="s">
        <v>185</v>
      </c>
      <c r="R1845" s="2" t="s">
        <v>42</v>
      </c>
      <c r="T1845">
        <v>0</v>
      </c>
    </row>
    <row r="1846" spans="1:21" x14ac:dyDescent="0.2">
      <c r="A1846" s="2" t="s">
        <v>50</v>
      </c>
      <c r="B1846" s="2" t="s">
        <v>2424</v>
      </c>
      <c r="C1846" s="2" t="s">
        <v>37</v>
      </c>
      <c r="D1846">
        <v>39094</v>
      </c>
      <c r="E1846">
        <v>39094</v>
      </c>
      <c r="F1846">
        <v>4</v>
      </c>
      <c r="G1846" s="2" t="s">
        <v>153</v>
      </c>
      <c r="H1846" s="2" t="s">
        <v>166</v>
      </c>
      <c r="I1846" s="2" t="s">
        <v>167</v>
      </c>
      <c r="J1846" s="2" t="s">
        <v>168</v>
      </c>
      <c r="K1846">
        <v>1</v>
      </c>
      <c r="L1846" s="2" t="s">
        <v>598</v>
      </c>
      <c r="M1846">
        <v>45</v>
      </c>
      <c r="N1846">
        <v>206.25</v>
      </c>
      <c r="O1846">
        <v>30.94</v>
      </c>
      <c r="P1846">
        <v>34.369999999999997</v>
      </c>
      <c r="R1846" s="2" t="s">
        <v>170</v>
      </c>
      <c r="T1846">
        <v>0</v>
      </c>
    </row>
    <row r="1847" spans="1:21" x14ac:dyDescent="0.2">
      <c r="A1847" s="2" t="s">
        <v>53</v>
      </c>
      <c r="B1847" s="2" t="s">
        <v>2425</v>
      </c>
      <c r="C1847" s="2" t="s">
        <v>37</v>
      </c>
      <c r="D1847">
        <v>1315</v>
      </c>
      <c r="E1847">
        <v>10492</v>
      </c>
      <c r="F1847">
        <v>4</v>
      </c>
      <c r="G1847" s="2" t="s">
        <v>2426</v>
      </c>
      <c r="H1847" s="2" t="s">
        <v>166</v>
      </c>
      <c r="I1847" s="2" t="s">
        <v>167</v>
      </c>
      <c r="J1847" s="2" t="s">
        <v>168</v>
      </c>
      <c r="K1847">
        <v>1</v>
      </c>
      <c r="L1847" s="2" t="s">
        <v>1306</v>
      </c>
      <c r="M1847">
        <v>13</v>
      </c>
      <c r="N1847">
        <v>524.95000000000005</v>
      </c>
      <c r="O1847">
        <v>62.99</v>
      </c>
      <c r="P1847">
        <v>87.5</v>
      </c>
      <c r="R1847" s="2" t="s">
        <v>170</v>
      </c>
      <c r="T1847">
        <v>0</v>
      </c>
    </row>
    <row r="1848" spans="1:21" x14ac:dyDescent="0.2">
      <c r="A1848" s="2" t="s">
        <v>50</v>
      </c>
      <c r="B1848" s="2" t="s">
        <v>2427</v>
      </c>
      <c r="C1848" s="2" t="s">
        <v>37</v>
      </c>
      <c r="D1848">
        <v>39094</v>
      </c>
      <c r="E1848">
        <v>39094</v>
      </c>
      <c r="F1848">
        <v>4</v>
      </c>
      <c r="G1848" s="2" t="s">
        <v>153</v>
      </c>
      <c r="H1848" s="2" t="s">
        <v>166</v>
      </c>
      <c r="I1848" s="2" t="s">
        <v>167</v>
      </c>
      <c r="J1848" s="2" t="s">
        <v>168</v>
      </c>
      <c r="K1848">
        <v>1</v>
      </c>
      <c r="L1848" s="2" t="s">
        <v>276</v>
      </c>
      <c r="M1848">
        <v>45</v>
      </c>
      <c r="N1848">
        <v>372.39</v>
      </c>
      <c r="O1848">
        <v>55.86</v>
      </c>
      <c r="P1848">
        <v>62.07</v>
      </c>
      <c r="R1848" s="2" t="s">
        <v>170</v>
      </c>
      <c r="T1848">
        <v>0</v>
      </c>
    </row>
    <row r="1849" spans="1:21" x14ac:dyDescent="0.2">
      <c r="A1849" s="2" t="s">
        <v>50</v>
      </c>
      <c r="B1849" s="2" t="s">
        <v>2428</v>
      </c>
      <c r="C1849" s="2" t="s">
        <v>37</v>
      </c>
      <c r="D1849">
        <v>39094</v>
      </c>
      <c r="E1849">
        <v>39094</v>
      </c>
      <c r="F1849">
        <v>4</v>
      </c>
      <c r="G1849" s="2" t="s">
        <v>153</v>
      </c>
      <c r="H1849" s="2" t="s">
        <v>166</v>
      </c>
      <c r="I1849" s="2" t="s">
        <v>167</v>
      </c>
      <c r="J1849" s="2" t="s">
        <v>168</v>
      </c>
      <c r="K1849">
        <v>1</v>
      </c>
      <c r="L1849" s="2" t="s">
        <v>206</v>
      </c>
      <c r="M1849">
        <v>45</v>
      </c>
      <c r="N1849">
        <v>709.54</v>
      </c>
      <c r="O1849">
        <v>106.43</v>
      </c>
      <c r="P1849">
        <v>118.26</v>
      </c>
      <c r="R1849" s="2" t="s">
        <v>170</v>
      </c>
      <c r="T1849">
        <v>0</v>
      </c>
    </row>
    <row r="1850" spans="1:21" x14ac:dyDescent="0.2">
      <c r="A1850" s="2" t="s">
        <v>136</v>
      </c>
      <c r="B1850" s="2" t="s">
        <v>2429</v>
      </c>
      <c r="C1850" s="2" t="s">
        <v>37</v>
      </c>
      <c r="D1850">
        <v>9873</v>
      </c>
      <c r="E1850">
        <v>54261</v>
      </c>
      <c r="F1850">
        <v>4</v>
      </c>
      <c r="G1850" s="2" t="s">
        <v>2430</v>
      </c>
      <c r="H1850" s="2" t="s">
        <v>166</v>
      </c>
      <c r="I1850" s="2" t="s">
        <v>167</v>
      </c>
      <c r="J1850" s="2" t="s">
        <v>168</v>
      </c>
      <c r="K1850">
        <v>1</v>
      </c>
      <c r="L1850" s="2" t="s">
        <v>1306</v>
      </c>
      <c r="M1850">
        <v>13</v>
      </c>
      <c r="N1850">
        <v>707.03</v>
      </c>
      <c r="O1850">
        <v>84.84</v>
      </c>
      <c r="P1850">
        <v>117.84</v>
      </c>
      <c r="R1850" s="2" t="s">
        <v>170</v>
      </c>
      <c r="T1850">
        <v>0</v>
      </c>
    </row>
    <row r="1851" spans="1:21" x14ac:dyDescent="0.2">
      <c r="A1851" s="2" t="s">
        <v>91</v>
      </c>
      <c r="B1851" s="2" t="s">
        <v>2431</v>
      </c>
      <c r="C1851" s="2" t="s">
        <v>37</v>
      </c>
      <c r="D1851">
        <v>62017</v>
      </c>
      <c r="E1851">
        <v>62018</v>
      </c>
      <c r="F1851">
        <v>4</v>
      </c>
      <c r="G1851" s="2" t="s">
        <v>1810</v>
      </c>
      <c r="H1851" s="2" t="s">
        <v>166</v>
      </c>
      <c r="I1851" s="2" t="s">
        <v>167</v>
      </c>
      <c r="J1851" s="2" t="s">
        <v>168</v>
      </c>
      <c r="K1851">
        <v>1</v>
      </c>
      <c r="L1851" s="2" t="s">
        <v>1306</v>
      </c>
      <c r="M1851">
        <v>13</v>
      </c>
      <c r="N1851">
        <v>204.82</v>
      </c>
      <c r="O1851">
        <v>24.58</v>
      </c>
      <c r="P1851">
        <v>34.14</v>
      </c>
      <c r="R1851" s="2" t="s">
        <v>170</v>
      </c>
      <c r="T1851">
        <v>0</v>
      </c>
    </row>
    <row r="1852" spans="1:21" x14ac:dyDescent="0.2">
      <c r="A1852" s="2" t="s">
        <v>80</v>
      </c>
      <c r="B1852" s="2" t="s">
        <v>2432</v>
      </c>
      <c r="C1852" s="2" t="s">
        <v>37</v>
      </c>
      <c r="D1852">
        <v>38735</v>
      </c>
      <c r="E1852">
        <v>38735</v>
      </c>
      <c r="F1852">
        <v>1</v>
      </c>
      <c r="G1852" s="2" t="s">
        <v>2433</v>
      </c>
      <c r="H1852" s="2" t="s">
        <v>166</v>
      </c>
      <c r="I1852" s="2" t="s">
        <v>167</v>
      </c>
      <c r="J1852" s="2" t="s">
        <v>168</v>
      </c>
      <c r="K1852">
        <v>1</v>
      </c>
      <c r="L1852" s="2" t="s">
        <v>215</v>
      </c>
      <c r="M1852">
        <v>19</v>
      </c>
      <c r="N1852">
        <v>3170</v>
      </c>
      <c r="O1852">
        <v>380.4</v>
      </c>
      <c r="P1852">
        <v>528.34</v>
      </c>
      <c r="R1852" s="2" t="s">
        <v>170</v>
      </c>
      <c r="T1852">
        <v>0</v>
      </c>
    </row>
    <row r="1853" spans="1:21" x14ac:dyDescent="0.2">
      <c r="A1853" s="2" t="s">
        <v>147</v>
      </c>
      <c r="B1853" s="2" t="s">
        <v>2434</v>
      </c>
      <c r="C1853" s="2" t="s">
        <v>37</v>
      </c>
      <c r="D1853">
        <v>8866</v>
      </c>
      <c r="E1853">
        <v>42234</v>
      </c>
      <c r="F1853">
        <v>1</v>
      </c>
      <c r="G1853" s="2" t="s">
        <v>2435</v>
      </c>
      <c r="H1853" s="2" t="s">
        <v>166</v>
      </c>
      <c r="I1853" s="2" t="s">
        <v>167</v>
      </c>
      <c r="J1853" s="2" t="s">
        <v>168</v>
      </c>
      <c r="K1853">
        <v>1</v>
      </c>
      <c r="L1853" s="2" t="s">
        <v>215</v>
      </c>
      <c r="M1853">
        <v>13</v>
      </c>
      <c r="N1853">
        <v>480</v>
      </c>
      <c r="O1853">
        <v>57.6</v>
      </c>
      <c r="P1853">
        <v>80</v>
      </c>
      <c r="R1853" s="2" t="s">
        <v>170</v>
      </c>
      <c r="T1853">
        <v>0</v>
      </c>
    </row>
    <row r="1854" spans="1:21" x14ac:dyDescent="0.2">
      <c r="A1854" s="2" t="s">
        <v>206</v>
      </c>
      <c r="B1854" s="2" t="s">
        <v>2436</v>
      </c>
      <c r="C1854" s="2" t="s">
        <v>37</v>
      </c>
      <c r="D1854">
        <v>5688</v>
      </c>
      <c r="E1854">
        <v>27837</v>
      </c>
      <c r="F1854">
        <v>4</v>
      </c>
      <c r="G1854" s="2" t="s">
        <v>2437</v>
      </c>
      <c r="H1854" s="2" t="s">
        <v>166</v>
      </c>
      <c r="I1854" s="2" t="s">
        <v>167</v>
      </c>
      <c r="J1854" s="2" t="s">
        <v>168</v>
      </c>
      <c r="K1854">
        <v>1</v>
      </c>
      <c r="L1854" s="2" t="s">
        <v>1487</v>
      </c>
      <c r="M1854">
        <v>13</v>
      </c>
      <c r="N1854">
        <v>901.99</v>
      </c>
      <c r="O1854">
        <v>108.24</v>
      </c>
      <c r="P1854">
        <v>150.33000000000001</v>
      </c>
      <c r="R1854" s="2" t="s">
        <v>170</v>
      </c>
      <c r="T1854">
        <v>0</v>
      </c>
    </row>
    <row r="1855" spans="1:21" x14ac:dyDescent="0.2">
      <c r="A1855" s="2" t="s">
        <v>147</v>
      </c>
      <c r="B1855" s="2" t="s">
        <v>2438</v>
      </c>
      <c r="C1855" s="2" t="s">
        <v>37</v>
      </c>
      <c r="D1855">
        <v>8127</v>
      </c>
      <c r="E1855">
        <v>56736</v>
      </c>
      <c r="F1855">
        <v>4</v>
      </c>
      <c r="G1855" s="2" t="s">
        <v>2439</v>
      </c>
      <c r="H1855" s="2" t="s">
        <v>166</v>
      </c>
      <c r="I1855" s="2" t="s">
        <v>167</v>
      </c>
      <c r="J1855" s="2" t="s">
        <v>168</v>
      </c>
      <c r="K1855">
        <v>1</v>
      </c>
      <c r="L1855" s="2" t="s">
        <v>315</v>
      </c>
      <c r="M1855">
        <v>108</v>
      </c>
      <c r="N1855">
        <v>528</v>
      </c>
      <c r="O1855">
        <v>57.02</v>
      </c>
      <c r="P1855">
        <v>88</v>
      </c>
      <c r="R1855" s="2" t="s">
        <v>170</v>
      </c>
      <c r="T1855">
        <v>0</v>
      </c>
    </row>
    <row r="1856" spans="1:21" x14ac:dyDescent="0.2">
      <c r="A1856" s="2" t="s">
        <v>103</v>
      </c>
      <c r="B1856" s="2" t="s">
        <v>2440</v>
      </c>
      <c r="C1856" s="2" t="s">
        <v>37</v>
      </c>
      <c r="D1856">
        <v>57083</v>
      </c>
      <c r="E1856">
        <v>57083</v>
      </c>
      <c r="F1856">
        <v>4</v>
      </c>
      <c r="G1856" s="2" t="s">
        <v>1611</v>
      </c>
      <c r="H1856" s="2" t="s">
        <v>1357</v>
      </c>
      <c r="I1856" s="2" t="s">
        <v>123</v>
      </c>
      <c r="J1856" s="2" t="s">
        <v>159</v>
      </c>
      <c r="K1856">
        <v>1</v>
      </c>
      <c r="L1856" s="2" t="s">
        <v>171</v>
      </c>
      <c r="M1856">
        <v>73</v>
      </c>
      <c r="N1856">
        <v>139720</v>
      </c>
      <c r="O1856">
        <v>23286.67</v>
      </c>
      <c r="P1856">
        <v>23286.67</v>
      </c>
      <c r="Q1856" s="2" t="s">
        <v>185</v>
      </c>
      <c r="R1856" s="2" t="s">
        <v>127</v>
      </c>
      <c r="T1856">
        <v>0</v>
      </c>
      <c r="U1856">
        <v>13</v>
      </c>
    </row>
    <row r="1857" spans="1:21" x14ac:dyDescent="0.2">
      <c r="A1857" s="2" t="s">
        <v>50</v>
      </c>
      <c r="B1857" s="2" t="s">
        <v>2441</v>
      </c>
      <c r="C1857" s="2" t="s">
        <v>37</v>
      </c>
      <c r="D1857">
        <v>7787</v>
      </c>
      <c r="E1857">
        <v>36731</v>
      </c>
      <c r="F1857">
        <v>4</v>
      </c>
      <c r="G1857" s="2" t="s">
        <v>2442</v>
      </c>
      <c r="H1857" s="2" t="s">
        <v>166</v>
      </c>
      <c r="I1857" s="2" t="s">
        <v>167</v>
      </c>
      <c r="J1857" s="2" t="s">
        <v>168</v>
      </c>
      <c r="K1857">
        <v>1</v>
      </c>
      <c r="L1857" s="2" t="s">
        <v>344</v>
      </c>
      <c r="M1857">
        <v>18</v>
      </c>
      <c r="N1857">
        <v>250.08</v>
      </c>
      <c r="O1857">
        <v>32.51</v>
      </c>
      <c r="P1857">
        <v>41.68</v>
      </c>
      <c r="R1857" s="2" t="s">
        <v>170</v>
      </c>
      <c r="T1857">
        <v>0</v>
      </c>
    </row>
    <row r="1858" spans="1:21" x14ac:dyDescent="0.2">
      <c r="A1858" s="2" t="s">
        <v>70</v>
      </c>
      <c r="B1858" s="2" t="s">
        <v>2443</v>
      </c>
      <c r="C1858" s="2" t="s">
        <v>37</v>
      </c>
      <c r="D1858">
        <v>5341</v>
      </c>
      <c r="E1858">
        <v>30610</v>
      </c>
      <c r="F1858">
        <v>1</v>
      </c>
      <c r="G1858" s="2" t="s">
        <v>2444</v>
      </c>
      <c r="H1858" s="2" t="s">
        <v>166</v>
      </c>
      <c r="I1858" s="2" t="s">
        <v>167</v>
      </c>
      <c r="J1858" s="2" t="s">
        <v>168</v>
      </c>
      <c r="K1858">
        <v>1</v>
      </c>
      <c r="L1858" s="2" t="s">
        <v>344</v>
      </c>
      <c r="M1858">
        <v>18</v>
      </c>
      <c r="N1858">
        <v>499</v>
      </c>
      <c r="O1858">
        <v>64.87</v>
      </c>
      <c r="P1858">
        <v>83.17</v>
      </c>
      <c r="R1858" s="2" t="s">
        <v>170</v>
      </c>
      <c r="T1858">
        <v>0</v>
      </c>
    </row>
    <row r="1859" spans="1:21" x14ac:dyDescent="0.2">
      <c r="A1859" s="2" t="s">
        <v>67</v>
      </c>
      <c r="B1859" s="2" t="s">
        <v>2445</v>
      </c>
      <c r="C1859" s="2" t="s">
        <v>37</v>
      </c>
      <c r="D1859">
        <v>5240</v>
      </c>
      <c r="E1859">
        <v>18067</v>
      </c>
      <c r="F1859">
        <v>4</v>
      </c>
      <c r="G1859" s="2" t="s">
        <v>2446</v>
      </c>
      <c r="H1859" s="2" t="s">
        <v>166</v>
      </c>
      <c r="I1859" s="2" t="s">
        <v>167</v>
      </c>
      <c r="J1859" s="2" t="s">
        <v>168</v>
      </c>
      <c r="K1859">
        <v>1</v>
      </c>
      <c r="L1859" s="2" t="s">
        <v>344</v>
      </c>
      <c r="M1859">
        <v>13</v>
      </c>
      <c r="N1859">
        <v>438.85</v>
      </c>
      <c r="O1859">
        <v>52.66</v>
      </c>
      <c r="P1859">
        <v>73.14</v>
      </c>
      <c r="R1859" s="2" t="s">
        <v>170</v>
      </c>
      <c r="T1859">
        <v>0</v>
      </c>
    </row>
    <row r="1860" spans="1:21" x14ac:dyDescent="0.2">
      <c r="A1860" s="2" t="s">
        <v>63</v>
      </c>
      <c r="B1860" s="2" t="s">
        <v>2447</v>
      </c>
      <c r="C1860" s="2" t="s">
        <v>37</v>
      </c>
      <c r="D1860">
        <v>33726</v>
      </c>
      <c r="E1860">
        <v>33726</v>
      </c>
      <c r="F1860">
        <v>4</v>
      </c>
      <c r="G1860" s="2" t="s">
        <v>2448</v>
      </c>
      <c r="H1860" s="2" t="s">
        <v>157</v>
      </c>
      <c r="I1860" s="2" t="s">
        <v>158</v>
      </c>
      <c r="J1860" s="2" t="s">
        <v>159</v>
      </c>
      <c r="K1860">
        <v>1</v>
      </c>
      <c r="L1860" s="2" t="s">
        <v>315</v>
      </c>
      <c r="M1860">
        <v>13</v>
      </c>
      <c r="N1860">
        <v>1200</v>
      </c>
      <c r="O1860">
        <v>144</v>
      </c>
      <c r="P1860">
        <v>200</v>
      </c>
      <c r="Q1860" s="2" t="s">
        <v>185</v>
      </c>
      <c r="R1860" s="2" t="s">
        <v>42</v>
      </c>
      <c r="T1860">
        <v>0</v>
      </c>
    </row>
    <row r="1861" spans="1:21" x14ac:dyDescent="0.2">
      <c r="A1861" s="2" t="s">
        <v>147</v>
      </c>
      <c r="B1861" s="2" t="s">
        <v>2449</v>
      </c>
      <c r="C1861" s="2" t="s">
        <v>37</v>
      </c>
      <c r="D1861">
        <v>9077</v>
      </c>
      <c r="E1861">
        <v>44071</v>
      </c>
      <c r="F1861">
        <v>4</v>
      </c>
      <c r="G1861" s="2" t="s">
        <v>2450</v>
      </c>
      <c r="H1861" s="2" t="s">
        <v>157</v>
      </c>
      <c r="I1861" s="2" t="s">
        <v>158</v>
      </c>
      <c r="J1861" s="2" t="s">
        <v>159</v>
      </c>
      <c r="K1861">
        <v>1</v>
      </c>
      <c r="L1861" s="2" t="s">
        <v>147</v>
      </c>
      <c r="M1861">
        <v>13</v>
      </c>
      <c r="N1861">
        <v>193</v>
      </c>
      <c r="O1861">
        <v>23.16</v>
      </c>
      <c r="P1861">
        <v>32.17</v>
      </c>
      <c r="Q1861" s="2" t="s">
        <v>185</v>
      </c>
      <c r="R1861" s="2" t="s">
        <v>42</v>
      </c>
      <c r="T1861">
        <v>0</v>
      </c>
    </row>
    <row r="1862" spans="1:21" x14ac:dyDescent="0.2">
      <c r="A1862" s="2" t="s">
        <v>147</v>
      </c>
      <c r="B1862" s="2" t="s">
        <v>2451</v>
      </c>
      <c r="C1862" s="2" t="s">
        <v>37</v>
      </c>
      <c r="D1862">
        <v>3344</v>
      </c>
      <c r="E1862">
        <v>44430</v>
      </c>
      <c r="F1862">
        <v>4</v>
      </c>
      <c r="G1862" s="2" t="s">
        <v>2452</v>
      </c>
      <c r="H1862" s="2" t="s">
        <v>157</v>
      </c>
      <c r="I1862" s="2" t="s">
        <v>158</v>
      </c>
      <c r="J1862" s="2" t="s">
        <v>159</v>
      </c>
      <c r="K1862">
        <v>1</v>
      </c>
      <c r="L1862" s="2" t="s">
        <v>147</v>
      </c>
      <c r="M1862">
        <v>19</v>
      </c>
      <c r="N1862">
        <v>179.78</v>
      </c>
      <c r="O1862">
        <v>21.57</v>
      </c>
      <c r="P1862">
        <v>30.03</v>
      </c>
      <c r="Q1862" s="2" t="s">
        <v>185</v>
      </c>
      <c r="R1862" s="2" t="s">
        <v>42</v>
      </c>
      <c r="T1862">
        <v>0</v>
      </c>
    </row>
    <row r="1863" spans="1:21" x14ac:dyDescent="0.2">
      <c r="A1863" s="2" t="s">
        <v>67</v>
      </c>
      <c r="B1863" s="2" t="s">
        <v>2453</v>
      </c>
      <c r="C1863" s="2" t="s">
        <v>37</v>
      </c>
      <c r="D1863">
        <v>56881</v>
      </c>
      <c r="E1863">
        <v>56882</v>
      </c>
      <c r="F1863">
        <v>4</v>
      </c>
      <c r="G1863" s="2" t="s">
        <v>878</v>
      </c>
      <c r="H1863" s="2" t="s">
        <v>166</v>
      </c>
      <c r="I1863" s="2" t="s">
        <v>167</v>
      </c>
      <c r="J1863" s="2" t="s">
        <v>168</v>
      </c>
      <c r="K1863">
        <v>1</v>
      </c>
      <c r="L1863" s="2" t="s">
        <v>344</v>
      </c>
      <c r="M1863">
        <v>13</v>
      </c>
      <c r="N1863">
        <v>4880</v>
      </c>
      <c r="O1863">
        <v>585.6</v>
      </c>
      <c r="P1863">
        <v>813.33</v>
      </c>
      <c r="R1863" s="2" t="s">
        <v>170</v>
      </c>
      <c r="T1863">
        <v>0</v>
      </c>
    </row>
    <row r="1864" spans="1:21" x14ac:dyDescent="0.2">
      <c r="A1864" s="2" t="s">
        <v>132</v>
      </c>
      <c r="B1864" s="2" t="s">
        <v>2454</v>
      </c>
      <c r="C1864" s="2" t="s">
        <v>37</v>
      </c>
      <c r="D1864">
        <v>9699</v>
      </c>
      <c r="E1864">
        <v>58530</v>
      </c>
      <c r="F1864">
        <v>4</v>
      </c>
      <c r="G1864" s="2" t="s">
        <v>2455</v>
      </c>
      <c r="H1864" s="2" t="s">
        <v>166</v>
      </c>
      <c r="I1864" s="2" t="s">
        <v>167</v>
      </c>
      <c r="J1864" s="2" t="s">
        <v>168</v>
      </c>
      <c r="K1864">
        <v>1</v>
      </c>
      <c r="L1864" s="2" t="s">
        <v>344</v>
      </c>
      <c r="M1864">
        <v>13</v>
      </c>
      <c r="N1864">
        <v>4469</v>
      </c>
      <c r="O1864">
        <v>536.28</v>
      </c>
      <c r="P1864">
        <v>744.8</v>
      </c>
      <c r="R1864" s="2" t="s">
        <v>170</v>
      </c>
      <c r="T1864">
        <v>0</v>
      </c>
    </row>
    <row r="1865" spans="1:21" x14ac:dyDescent="0.2">
      <c r="A1865" s="2" t="s">
        <v>58</v>
      </c>
      <c r="B1865" s="2" t="s">
        <v>2456</v>
      </c>
      <c r="C1865" s="2" t="s">
        <v>37</v>
      </c>
      <c r="D1865">
        <v>66219</v>
      </c>
      <c r="E1865">
        <v>66287</v>
      </c>
      <c r="F1865">
        <v>1</v>
      </c>
      <c r="G1865" s="2" t="s">
        <v>2457</v>
      </c>
      <c r="H1865" s="2" t="s">
        <v>166</v>
      </c>
      <c r="I1865" s="2" t="s">
        <v>167</v>
      </c>
      <c r="J1865" s="2" t="s">
        <v>168</v>
      </c>
      <c r="K1865">
        <v>1</v>
      </c>
      <c r="L1865" s="2" t="s">
        <v>81</v>
      </c>
      <c r="M1865">
        <v>13</v>
      </c>
      <c r="N1865">
        <v>903.74</v>
      </c>
      <c r="O1865">
        <v>108.45</v>
      </c>
      <c r="P1865">
        <v>150.62</v>
      </c>
      <c r="R1865" s="2" t="s">
        <v>170</v>
      </c>
      <c r="T1865">
        <v>0</v>
      </c>
    </row>
    <row r="1866" spans="1:21" x14ac:dyDescent="0.2">
      <c r="A1866" s="2" t="s">
        <v>103</v>
      </c>
      <c r="B1866" s="2" t="s">
        <v>2458</v>
      </c>
      <c r="C1866" s="2" t="s">
        <v>37</v>
      </c>
      <c r="D1866">
        <v>9750</v>
      </c>
      <c r="E1866">
        <v>50770</v>
      </c>
      <c r="F1866">
        <v>4</v>
      </c>
      <c r="G1866" s="2" t="s">
        <v>2459</v>
      </c>
      <c r="H1866" s="2" t="s">
        <v>166</v>
      </c>
      <c r="I1866" s="2" t="s">
        <v>167</v>
      </c>
      <c r="J1866" s="2" t="s">
        <v>168</v>
      </c>
      <c r="K1866">
        <v>1</v>
      </c>
      <c r="L1866" s="2" t="s">
        <v>344</v>
      </c>
      <c r="M1866">
        <v>74</v>
      </c>
      <c r="N1866">
        <v>5290</v>
      </c>
      <c r="O1866">
        <v>740.6</v>
      </c>
      <c r="P1866">
        <v>881.67</v>
      </c>
      <c r="R1866" s="2" t="s">
        <v>170</v>
      </c>
      <c r="T1866">
        <v>0</v>
      </c>
    </row>
    <row r="1867" spans="1:21" x14ac:dyDescent="0.2">
      <c r="A1867" s="2" t="s">
        <v>63</v>
      </c>
      <c r="B1867" s="2" t="s">
        <v>2460</v>
      </c>
      <c r="C1867" s="2" t="s">
        <v>37</v>
      </c>
      <c r="D1867">
        <v>39094</v>
      </c>
      <c r="E1867">
        <v>39094</v>
      </c>
      <c r="F1867">
        <v>4</v>
      </c>
      <c r="G1867" s="2" t="s">
        <v>153</v>
      </c>
      <c r="H1867" s="2" t="s">
        <v>166</v>
      </c>
      <c r="I1867" s="2" t="s">
        <v>167</v>
      </c>
      <c r="J1867" s="2" t="s">
        <v>168</v>
      </c>
      <c r="K1867">
        <v>1</v>
      </c>
      <c r="L1867" s="2" t="s">
        <v>136</v>
      </c>
      <c r="M1867">
        <v>45</v>
      </c>
      <c r="N1867">
        <v>1082.04</v>
      </c>
      <c r="O1867">
        <v>162.31</v>
      </c>
      <c r="P1867">
        <v>180.34</v>
      </c>
      <c r="R1867" s="2" t="s">
        <v>170</v>
      </c>
      <c r="T1867">
        <v>0</v>
      </c>
    </row>
    <row r="1868" spans="1:21" x14ac:dyDescent="0.2">
      <c r="A1868" s="2" t="s">
        <v>35</v>
      </c>
      <c r="B1868" s="2" t="s">
        <v>2461</v>
      </c>
      <c r="C1868" s="2" t="s">
        <v>37</v>
      </c>
      <c r="D1868">
        <v>59490</v>
      </c>
      <c r="E1868">
        <v>65844</v>
      </c>
      <c r="F1868">
        <v>1</v>
      </c>
      <c r="G1868" s="2" t="s">
        <v>784</v>
      </c>
      <c r="H1868" s="2" t="s">
        <v>39</v>
      </c>
      <c r="I1868" s="2" t="s">
        <v>40</v>
      </c>
      <c r="J1868" s="2" t="s">
        <v>41</v>
      </c>
      <c r="K1868">
        <v>1</v>
      </c>
      <c r="L1868" s="2" t="s">
        <v>46</v>
      </c>
      <c r="M1868">
        <v>15</v>
      </c>
      <c r="N1868">
        <v>28200</v>
      </c>
      <c r="O1868">
        <v>4700</v>
      </c>
      <c r="P1868">
        <v>4700</v>
      </c>
      <c r="R1868" s="2" t="s">
        <v>285</v>
      </c>
      <c r="T1868">
        <v>0</v>
      </c>
      <c r="U1868">
        <v>10</v>
      </c>
    </row>
    <row r="1869" spans="1:21" x14ac:dyDescent="0.2">
      <c r="A1869" s="2" t="s">
        <v>120</v>
      </c>
      <c r="B1869" s="2" t="s">
        <v>2462</v>
      </c>
      <c r="C1869" s="2" t="s">
        <v>37</v>
      </c>
      <c r="D1869">
        <v>6750</v>
      </c>
      <c r="E1869">
        <v>25093</v>
      </c>
      <c r="F1869">
        <v>4</v>
      </c>
      <c r="G1869" s="2" t="s">
        <v>2463</v>
      </c>
      <c r="H1869" s="2" t="s">
        <v>157</v>
      </c>
      <c r="I1869" s="2" t="s">
        <v>212</v>
      </c>
      <c r="J1869" s="2" t="s">
        <v>245</v>
      </c>
      <c r="K1869">
        <v>1</v>
      </c>
      <c r="L1869" s="2" t="s">
        <v>132</v>
      </c>
      <c r="M1869">
        <v>18</v>
      </c>
      <c r="N1869">
        <v>295.87</v>
      </c>
      <c r="O1869">
        <v>38.46</v>
      </c>
      <c r="P1869">
        <v>49.31</v>
      </c>
      <c r="Q1869" s="2" t="s">
        <v>185</v>
      </c>
      <c r="R1869" s="2" t="s">
        <v>42</v>
      </c>
      <c r="T1869">
        <v>0</v>
      </c>
    </row>
    <row r="1870" spans="1:21" x14ac:dyDescent="0.2">
      <c r="A1870" s="2" t="s">
        <v>103</v>
      </c>
      <c r="B1870" s="2" t="s">
        <v>2464</v>
      </c>
      <c r="C1870" s="2" t="s">
        <v>37</v>
      </c>
      <c r="D1870">
        <v>58198</v>
      </c>
      <c r="E1870">
        <v>56619</v>
      </c>
      <c r="F1870">
        <v>4</v>
      </c>
      <c r="G1870" s="2" t="s">
        <v>1330</v>
      </c>
      <c r="H1870" s="2" t="s">
        <v>166</v>
      </c>
      <c r="I1870" s="2" t="s">
        <v>167</v>
      </c>
      <c r="J1870" s="2" t="s">
        <v>168</v>
      </c>
      <c r="K1870">
        <v>1</v>
      </c>
      <c r="L1870" s="2" t="s">
        <v>63</v>
      </c>
      <c r="M1870">
        <v>18</v>
      </c>
      <c r="N1870">
        <v>204.86</v>
      </c>
      <c r="O1870">
        <v>26.63</v>
      </c>
      <c r="P1870">
        <v>34.14</v>
      </c>
      <c r="R1870" s="2" t="s">
        <v>170</v>
      </c>
      <c r="T1870">
        <v>0</v>
      </c>
    </row>
    <row r="1871" spans="1:21" x14ac:dyDescent="0.2">
      <c r="A1871" s="2" t="s">
        <v>59</v>
      </c>
      <c r="B1871" s="2" t="s">
        <v>2465</v>
      </c>
      <c r="C1871" s="2" t="s">
        <v>37</v>
      </c>
      <c r="D1871">
        <v>52746</v>
      </c>
      <c r="E1871">
        <v>52746</v>
      </c>
      <c r="F1871">
        <v>4</v>
      </c>
      <c r="G1871" s="2" t="s">
        <v>2466</v>
      </c>
      <c r="H1871" s="2" t="s">
        <v>166</v>
      </c>
      <c r="I1871" s="2" t="s">
        <v>167</v>
      </c>
      <c r="J1871" s="2" t="s">
        <v>168</v>
      </c>
      <c r="K1871">
        <v>1</v>
      </c>
      <c r="L1871" s="2" t="s">
        <v>200</v>
      </c>
      <c r="M1871">
        <v>18</v>
      </c>
      <c r="N1871">
        <v>617.5</v>
      </c>
      <c r="O1871">
        <v>80.28</v>
      </c>
      <c r="P1871">
        <v>102.92</v>
      </c>
      <c r="R1871" s="2" t="s">
        <v>170</v>
      </c>
      <c r="T1871">
        <v>0</v>
      </c>
    </row>
    <row r="1872" spans="1:21" x14ac:dyDescent="0.2">
      <c r="A1872" s="2" t="s">
        <v>206</v>
      </c>
      <c r="B1872" s="2" t="s">
        <v>2467</v>
      </c>
      <c r="C1872" s="2" t="s">
        <v>37</v>
      </c>
      <c r="D1872">
        <v>3344</v>
      </c>
      <c r="E1872">
        <v>26344</v>
      </c>
      <c r="F1872">
        <v>6</v>
      </c>
      <c r="G1872" s="2" t="s">
        <v>1766</v>
      </c>
      <c r="H1872" s="2" t="s">
        <v>166</v>
      </c>
      <c r="I1872" s="2" t="s">
        <v>167</v>
      </c>
      <c r="J1872" s="2" t="s">
        <v>168</v>
      </c>
      <c r="K1872">
        <v>1</v>
      </c>
      <c r="L1872" s="2" t="s">
        <v>136</v>
      </c>
      <c r="M1872">
        <v>19</v>
      </c>
      <c r="N1872">
        <v>175.45</v>
      </c>
      <c r="O1872">
        <v>21.05</v>
      </c>
      <c r="P1872">
        <v>29.27</v>
      </c>
      <c r="R1872" s="2" t="s">
        <v>170</v>
      </c>
      <c r="T1872">
        <v>0</v>
      </c>
    </row>
    <row r="1873" spans="1:21" x14ac:dyDescent="0.2">
      <c r="A1873" s="2" t="s">
        <v>76</v>
      </c>
      <c r="B1873" s="2" t="s">
        <v>2468</v>
      </c>
      <c r="C1873" s="2" t="s">
        <v>37</v>
      </c>
      <c r="D1873">
        <v>50987</v>
      </c>
      <c r="E1873">
        <v>50987</v>
      </c>
      <c r="F1873">
        <v>4</v>
      </c>
      <c r="G1873" s="2" t="s">
        <v>909</v>
      </c>
      <c r="H1873" s="2" t="s">
        <v>157</v>
      </c>
      <c r="I1873" s="2" t="s">
        <v>158</v>
      </c>
      <c r="J1873" s="2" t="s">
        <v>159</v>
      </c>
      <c r="K1873">
        <v>1</v>
      </c>
      <c r="L1873" s="2" t="s">
        <v>73</v>
      </c>
      <c r="M1873">
        <v>13</v>
      </c>
      <c r="N1873">
        <v>1620</v>
      </c>
      <c r="O1873">
        <v>194.4</v>
      </c>
      <c r="P1873">
        <v>270</v>
      </c>
      <c r="Q1873" s="2" t="s">
        <v>132</v>
      </c>
      <c r="R1873" s="2" t="s">
        <v>42</v>
      </c>
      <c r="T1873">
        <v>0</v>
      </c>
    </row>
    <row r="1874" spans="1:21" x14ac:dyDescent="0.2">
      <c r="A1874" s="2" t="s">
        <v>147</v>
      </c>
      <c r="B1874" s="2" t="s">
        <v>2469</v>
      </c>
      <c r="C1874" s="2" t="s">
        <v>37</v>
      </c>
      <c r="D1874">
        <v>33042</v>
      </c>
      <c r="E1874">
        <v>33042</v>
      </c>
      <c r="F1874">
        <v>4</v>
      </c>
      <c r="G1874" s="2" t="s">
        <v>2470</v>
      </c>
      <c r="H1874" s="2" t="s">
        <v>157</v>
      </c>
      <c r="I1874" s="2" t="s">
        <v>158</v>
      </c>
      <c r="J1874" s="2" t="s">
        <v>159</v>
      </c>
      <c r="K1874">
        <v>1</v>
      </c>
      <c r="L1874" s="2" t="s">
        <v>120</v>
      </c>
      <c r="M1874">
        <v>18</v>
      </c>
      <c r="N1874">
        <v>3000</v>
      </c>
      <c r="O1874">
        <v>390</v>
      </c>
      <c r="P1874">
        <v>500</v>
      </c>
      <c r="Q1874" s="2" t="s">
        <v>185</v>
      </c>
      <c r="R1874" s="2" t="s">
        <v>42</v>
      </c>
      <c r="T1874">
        <v>0</v>
      </c>
    </row>
    <row r="1875" spans="1:21" x14ac:dyDescent="0.2">
      <c r="A1875" s="2" t="s">
        <v>64</v>
      </c>
      <c r="B1875" s="2" t="s">
        <v>2471</v>
      </c>
      <c r="C1875" s="2" t="s">
        <v>37</v>
      </c>
      <c r="D1875">
        <v>6750</v>
      </c>
      <c r="E1875">
        <v>41543</v>
      </c>
      <c r="F1875">
        <v>1</v>
      </c>
      <c r="G1875" s="2" t="s">
        <v>1401</v>
      </c>
      <c r="H1875" s="2" t="s">
        <v>166</v>
      </c>
      <c r="I1875" s="2" t="s">
        <v>167</v>
      </c>
      <c r="J1875" s="2" t="s">
        <v>168</v>
      </c>
      <c r="K1875">
        <v>1</v>
      </c>
      <c r="L1875" s="2" t="s">
        <v>255</v>
      </c>
      <c r="M1875">
        <v>18</v>
      </c>
      <c r="N1875">
        <v>315.55</v>
      </c>
      <c r="O1875">
        <v>41.02</v>
      </c>
      <c r="P1875">
        <v>52.59</v>
      </c>
      <c r="R1875" s="2" t="s">
        <v>170</v>
      </c>
      <c r="T1875">
        <v>0</v>
      </c>
    </row>
    <row r="1876" spans="1:21" x14ac:dyDescent="0.2">
      <c r="A1876" s="2" t="s">
        <v>70</v>
      </c>
      <c r="B1876" s="2" t="s">
        <v>2472</v>
      </c>
      <c r="C1876" s="2" t="s">
        <v>37</v>
      </c>
      <c r="D1876">
        <v>5240</v>
      </c>
      <c r="E1876">
        <v>18080</v>
      </c>
      <c r="F1876">
        <v>4</v>
      </c>
      <c r="G1876" s="2" t="s">
        <v>1762</v>
      </c>
      <c r="H1876" s="2" t="s">
        <v>166</v>
      </c>
      <c r="I1876" s="2" t="s">
        <v>167</v>
      </c>
      <c r="J1876" s="2" t="s">
        <v>168</v>
      </c>
      <c r="K1876">
        <v>1</v>
      </c>
      <c r="L1876" s="2" t="s">
        <v>132</v>
      </c>
      <c r="M1876">
        <v>13</v>
      </c>
      <c r="N1876">
        <v>220.17</v>
      </c>
      <c r="O1876">
        <v>26.42</v>
      </c>
      <c r="P1876">
        <v>36.69</v>
      </c>
      <c r="R1876" s="2" t="s">
        <v>170</v>
      </c>
      <c r="T1876">
        <v>0</v>
      </c>
    </row>
    <row r="1877" spans="1:21" x14ac:dyDescent="0.2">
      <c r="A1877" s="2" t="s">
        <v>64</v>
      </c>
      <c r="B1877" s="2" t="s">
        <v>2473</v>
      </c>
      <c r="C1877" s="2" t="s">
        <v>37</v>
      </c>
      <c r="D1877">
        <v>33813</v>
      </c>
      <c r="E1877">
        <v>33813</v>
      </c>
      <c r="F1877">
        <v>4</v>
      </c>
      <c r="G1877" s="2" t="s">
        <v>852</v>
      </c>
      <c r="H1877" s="2" t="s">
        <v>39</v>
      </c>
      <c r="I1877" s="2" t="s">
        <v>123</v>
      </c>
      <c r="J1877" s="2" t="s">
        <v>124</v>
      </c>
      <c r="K1877">
        <v>1</v>
      </c>
      <c r="L1877" s="2" t="s">
        <v>73</v>
      </c>
      <c r="M1877">
        <v>13</v>
      </c>
      <c r="N1877">
        <v>15750</v>
      </c>
      <c r="O1877">
        <v>1890</v>
      </c>
      <c r="P1877">
        <v>2625</v>
      </c>
      <c r="Q1877" s="2" t="s">
        <v>132</v>
      </c>
      <c r="R1877" s="2" t="s">
        <v>127</v>
      </c>
      <c r="S1877">
        <v>1</v>
      </c>
      <c r="T1877">
        <v>1</v>
      </c>
      <c r="U1877">
        <v>10</v>
      </c>
    </row>
    <row r="1878" spans="1:21" x14ac:dyDescent="0.2">
      <c r="A1878" s="2" t="s">
        <v>53</v>
      </c>
      <c r="B1878" s="2" t="s">
        <v>2474</v>
      </c>
      <c r="C1878" s="2" t="s">
        <v>37</v>
      </c>
      <c r="D1878">
        <v>8207</v>
      </c>
      <c r="E1878">
        <v>32355</v>
      </c>
      <c r="F1878">
        <v>1</v>
      </c>
      <c r="G1878" s="2" t="s">
        <v>2475</v>
      </c>
      <c r="H1878" s="2" t="s">
        <v>166</v>
      </c>
      <c r="I1878" s="2" t="s">
        <v>167</v>
      </c>
      <c r="J1878" s="2" t="s">
        <v>168</v>
      </c>
      <c r="K1878">
        <v>1</v>
      </c>
      <c r="L1878" s="2" t="s">
        <v>142</v>
      </c>
      <c r="M1878">
        <v>13</v>
      </c>
      <c r="N1878">
        <v>2160</v>
      </c>
      <c r="O1878">
        <v>259.2</v>
      </c>
      <c r="P1878">
        <v>360</v>
      </c>
      <c r="R1878" s="2" t="s">
        <v>170</v>
      </c>
      <c r="T1878">
        <v>0</v>
      </c>
    </row>
    <row r="1879" spans="1:21" x14ac:dyDescent="0.2">
      <c r="A1879" s="2" t="s">
        <v>43</v>
      </c>
      <c r="B1879" s="2" t="s">
        <v>2476</v>
      </c>
      <c r="C1879" s="2" t="s">
        <v>37</v>
      </c>
      <c r="D1879">
        <v>9915</v>
      </c>
      <c r="E1879">
        <v>44475</v>
      </c>
      <c r="F1879">
        <v>4</v>
      </c>
      <c r="G1879" s="2" t="s">
        <v>2477</v>
      </c>
      <c r="H1879" s="2" t="s">
        <v>166</v>
      </c>
      <c r="I1879" s="2" t="s">
        <v>167</v>
      </c>
      <c r="J1879" s="2" t="s">
        <v>168</v>
      </c>
      <c r="K1879">
        <v>1</v>
      </c>
      <c r="L1879" s="2" t="s">
        <v>64</v>
      </c>
      <c r="M1879">
        <v>13</v>
      </c>
      <c r="N1879">
        <v>198</v>
      </c>
      <c r="O1879">
        <v>23.76</v>
      </c>
      <c r="P1879">
        <v>33</v>
      </c>
      <c r="R1879" s="2" t="s">
        <v>170</v>
      </c>
      <c r="T1879">
        <v>0</v>
      </c>
    </row>
    <row r="1880" spans="1:21" x14ac:dyDescent="0.2">
      <c r="A1880" s="2" t="s">
        <v>46</v>
      </c>
      <c r="B1880" s="2" t="s">
        <v>2478</v>
      </c>
      <c r="C1880" s="2" t="s">
        <v>37</v>
      </c>
      <c r="D1880">
        <v>3441</v>
      </c>
      <c r="E1880">
        <v>44380</v>
      </c>
      <c r="F1880">
        <v>1</v>
      </c>
      <c r="G1880" s="2" t="s">
        <v>2479</v>
      </c>
      <c r="H1880" s="2" t="s">
        <v>39</v>
      </c>
      <c r="I1880" s="2" t="s">
        <v>123</v>
      </c>
      <c r="J1880" s="2" t="s">
        <v>124</v>
      </c>
      <c r="K1880">
        <v>1</v>
      </c>
      <c r="L1880" s="2" t="s">
        <v>110</v>
      </c>
      <c r="M1880">
        <v>13</v>
      </c>
      <c r="N1880">
        <v>290</v>
      </c>
      <c r="O1880">
        <v>34.799999999999997</v>
      </c>
      <c r="P1880">
        <v>48.33</v>
      </c>
      <c r="Q1880" s="2" t="s">
        <v>132</v>
      </c>
      <c r="R1880" s="2" t="s">
        <v>42</v>
      </c>
      <c r="S1880">
        <v>1</v>
      </c>
      <c r="T1880">
        <v>1</v>
      </c>
      <c r="U1880">
        <v>10</v>
      </c>
    </row>
    <row r="1881" spans="1:21" x14ac:dyDescent="0.2">
      <c r="A1881" s="2" t="s">
        <v>136</v>
      </c>
      <c r="B1881" s="2" t="s">
        <v>2480</v>
      </c>
      <c r="C1881" s="2" t="s">
        <v>37</v>
      </c>
      <c r="D1881">
        <v>60543</v>
      </c>
      <c r="E1881">
        <v>60548</v>
      </c>
      <c r="F1881">
        <v>4</v>
      </c>
      <c r="G1881" s="2" t="s">
        <v>2168</v>
      </c>
      <c r="H1881" s="2" t="s">
        <v>166</v>
      </c>
      <c r="I1881" s="2" t="s">
        <v>167</v>
      </c>
      <c r="J1881" s="2" t="s">
        <v>168</v>
      </c>
      <c r="K1881">
        <v>1</v>
      </c>
      <c r="L1881" s="2" t="s">
        <v>169</v>
      </c>
      <c r="M1881">
        <v>13</v>
      </c>
      <c r="N1881">
        <v>189</v>
      </c>
      <c r="O1881">
        <v>22.68</v>
      </c>
      <c r="P1881">
        <v>31.5</v>
      </c>
      <c r="R1881" s="2" t="s">
        <v>170</v>
      </c>
      <c r="T1881">
        <v>0</v>
      </c>
    </row>
    <row r="1882" spans="1:21" x14ac:dyDescent="0.2">
      <c r="A1882" s="2" t="s">
        <v>35</v>
      </c>
      <c r="B1882" s="2" t="s">
        <v>2481</v>
      </c>
      <c r="C1882" s="2" t="s">
        <v>37</v>
      </c>
      <c r="D1882">
        <v>5997</v>
      </c>
      <c r="E1882">
        <v>35690</v>
      </c>
      <c r="F1882">
        <v>4</v>
      </c>
      <c r="G1882" s="2" t="s">
        <v>2482</v>
      </c>
      <c r="H1882" s="2" t="s">
        <v>166</v>
      </c>
      <c r="I1882" s="2" t="s">
        <v>167</v>
      </c>
      <c r="J1882" s="2" t="s">
        <v>168</v>
      </c>
      <c r="K1882">
        <v>1</v>
      </c>
      <c r="L1882" s="2" t="s">
        <v>255</v>
      </c>
      <c r="M1882">
        <v>74</v>
      </c>
      <c r="N1882">
        <v>204</v>
      </c>
      <c r="O1882">
        <v>28.56</v>
      </c>
      <c r="P1882">
        <v>34</v>
      </c>
      <c r="R1882" s="2" t="s">
        <v>170</v>
      </c>
      <c r="T1882">
        <v>0</v>
      </c>
    </row>
    <row r="1883" spans="1:21" x14ac:dyDescent="0.2">
      <c r="A1883" s="2" t="s">
        <v>206</v>
      </c>
      <c r="B1883" s="2" t="s">
        <v>2483</v>
      </c>
      <c r="C1883" s="2" t="s">
        <v>37</v>
      </c>
      <c r="D1883">
        <v>50709</v>
      </c>
      <c r="E1883">
        <v>50709</v>
      </c>
      <c r="F1883">
        <v>4</v>
      </c>
      <c r="G1883" s="2" t="s">
        <v>828</v>
      </c>
      <c r="H1883" s="2" t="s">
        <v>1357</v>
      </c>
      <c r="I1883" s="2" t="s">
        <v>123</v>
      </c>
      <c r="J1883" s="2" t="s">
        <v>159</v>
      </c>
      <c r="K1883">
        <v>1</v>
      </c>
      <c r="L1883" s="2" t="s">
        <v>53</v>
      </c>
      <c r="M1883">
        <v>73</v>
      </c>
      <c r="N1883">
        <v>11401</v>
      </c>
      <c r="O1883">
        <v>1900.17</v>
      </c>
      <c r="P1883">
        <v>1900.17</v>
      </c>
      <c r="Q1883" s="2" t="s">
        <v>185</v>
      </c>
      <c r="R1883" s="2" t="s">
        <v>127</v>
      </c>
      <c r="T1883">
        <v>0</v>
      </c>
      <c r="U1883">
        <v>13</v>
      </c>
    </row>
    <row r="1884" spans="1:21" x14ac:dyDescent="0.2">
      <c r="A1884" s="2" t="s">
        <v>43</v>
      </c>
      <c r="B1884" s="2" t="s">
        <v>2484</v>
      </c>
      <c r="C1884" s="2" t="s">
        <v>37</v>
      </c>
      <c r="D1884">
        <v>42888</v>
      </c>
      <c r="E1884">
        <v>42888</v>
      </c>
      <c r="F1884">
        <v>4</v>
      </c>
      <c r="G1884" s="2" t="s">
        <v>221</v>
      </c>
      <c r="H1884" s="2" t="s">
        <v>166</v>
      </c>
      <c r="I1884" s="2" t="s">
        <v>167</v>
      </c>
      <c r="J1884" s="2" t="s">
        <v>168</v>
      </c>
      <c r="K1884">
        <v>1</v>
      </c>
      <c r="L1884" s="2" t="s">
        <v>46</v>
      </c>
      <c r="M1884">
        <v>13</v>
      </c>
      <c r="N1884">
        <v>9150</v>
      </c>
      <c r="O1884">
        <v>1098</v>
      </c>
      <c r="P1884">
        <v>1525</v>
      </c>
      <c r="R1884" s="2" t="s">
        <v>170</v>
      </c>
      <c r="T1884">
        <v>0</v>
      </c>
    </row>
    <row r="1885" spans="1:21" x14ac:dyDescent="0.2">
      <c r="A1885" s="2" t="s">
        <v>35</v>
      </c>
      <c r="B1885" s="2" t="s">
        <v>2485</v>
      </c>
      <c r="C1885" s="2" t="s">
        <v>37</v>
      </c>
      <c r="D1885">
        <v>61104</v>
      </c>
      <c r="E1885">
        <v>61105</v>
      </c>
      <c r="F1885">
        <v>4</v>
      </c>
      <c r="G1885" s="2" t="s">
        <v>1934</v>
      </c>
      <c r="H1885" s="2" t="s">
        <v>166</v>
      </c>
      <c r="I1885" s="2" t="s">
        <v>167</v>
      </c>
      <c r="J1885" s="2" t="s">
        <v>168</v>
      </c>
      <c r="K1885">
        <v>1</v>
      </c>
      <c r="L1885" s="2" t="s">
        <v>46</v>
      </c>
      <c r="M1885">
        <v>13</v>
      </c>
      <c r="N1885">
        <v>230.5</v>
      </c>
      <c r="O1885">
        <v>27.66</v>
      </c>
      <c r="P1885">
        <v>38.42</v>
      </c>
      <c r="R1885" s="2" t="s">
        <v>170</v>
      </c>
      <c r="T1885">
        <v>0</v>
      </c>
    </row>
    <row r="1886" spans="1:21" x14ac:dyDescent="0.2">
      <c r="A1886" s="2" t="s">
        <v>91</v>
      </c>
      <c r="B1886" s="2" t="s">
        <v>2486</v>
      </c>
      <c r="C1886" s="2" t="s">
        <v>37</v>
      </c>
      <c r="D1886">
        <v>61104</v>
      </c>
      <c r="E1886">
        <v>61105</v>
      </c>
      <c r="F1886">
        <v>4</v>
      </c>
      <c r="G1886" s="2" t="s">
        <v>1934</v>
      </c>
      <c r="H1886" s="2" t="s">
        <v>166</v>
      </c>
      <c r="I1886" s="2" t="s">
        <v>167</v>
      </c>
      <c r="J1886" s="2" t="s">
        <v>168</v>
      </c>
      <c r="K1886">
        <v>1</v>
      </c>
      <c r="L1886" s="2" t="s">
        <v>233</v>
      </c>
      <c r="M1886">
        <v>13</v>
      </c>
      <c r="N1886">
        <v>267.85000000000002</v>
      </c>
      <c r="O1886">
        <v>32.14</v>
      </c>
      <c r="P1886">
        <v>44.64</v>
      </c>
      <c r="R1886" s="2" t="s">
        <v>170</v>
      </c>
      <c r="T1886">
        <v>0</v>
      </c>
    </row>
    <row r="1887" spans="1:21" x14ac:dyDescent="0.2">
      <c r="A1887" s="2" t="s">
        <v>315</v>
      </c>
      <c r="B1887" s="2" t="s">
        <v>2487</v>
      </c>
      <c r="C1887" s="2" t="s">
        <v>37</v>
      </c>
      <c r="D1887">
        <v>1315</v>
      </c>
      <c r="E1887">
        <v>61426</v>
      </c>
      <c r="F1887">
        <v>4</v>
      </c>
      <c r="G1887" s="2" t="s">
        <v>2488</v>
      </c>
      <c r="H1887" s="2" t="s">
        <v>157</v>
      </c>
      <c r="I1887" s="2" t="s">
        <v>158</v>
      </c>
      <c r="J1887" s="2" t="s">
        <v>159</v>
      </c>
      <c r="K1887">
        <v>1</v>
      </c>
      <c r="L1887" s="2" t="s">
        <v>142</v>
      </c>
      <c r="M1887">
        <v>13</v>
      </c>
      <c r="N1887">
        <v>233.93</v>
      </c>
      <c r="O1887">
        <v>28.07</v>
      </c>
      <c r="P1887">
        <v>38.99</v>
      </c>
      <c r="Q1887" s="2" t="s">
        <v>185</v>
      </c>
      <c r="R1887" s="2" t="s">
        <v>42</v>
      </c>
      <c r="T1887">
        <v>0</v>
      </c>
    </row>
    <row r="1888" spans="1:21" x14ac:dyDescent="0.2">
      <c r="A1888" s="2" t="s">
        <v>53</v>
      </c>
      <c r="B1888" s="2" t="s">
        <v>2489</v>
      </c>
      <c r="C1888" s="2" t="s">
        <v>37</v>
      </c>
      <c r="D1888">
        <v>60740</v>
      </c>
      <c r="E1888">
        <v>60740</v>
      </c>
      <c r="F1888">
        <v>4</v>
      </c>
      <c r="G1888" s="2" t="s">
        <v>2490</v>
      </c>
      <c r="H1888" s="2" t="s">
        <v>1357</v>
      </c>
      <c r="I1888" s="2" t="s">
        <v>123</v>
      </c>
      <c r="J1888" s="2" t="s">
        <v>159</v>
      </c>
      <c r="K1888">
        <v>1</v>
      </c>
      <c r="L1888" s="2" t="s">
        <v>63</v>
      </c>
      <c r="M1888">
        <v>73</v>
      </c>
      <c r="N1888">
        <v>43399.98</v>
      </c>
      <c r="O1888">
        <v>7233.34</v>
      </c>
      <c r="P1888">
        <v>7233.34</v>
      </c>
      <c r="Q1888" s="2" t="s">
        <v>185</v>
      </c>
      <c r="R1888" s="2" t="s">
        <v>2347</v>
      </c>
      <c r="T1888">
        <v>0</v>
      </c>
      <c r="U1888">
        <v>13</v>
      </c>
    </row>
    <row r="1889" spans="1:20" x14ac:dyDescent="0.2">
      <c r="A1889" s="2" t="s">
        <v>59</v>
      </c>
      <c r="B1889" s="2" t="s">
        <v>2491</v>
      </c>
      <c r="C1889" s="2" t="s">
        <v>37</v>
      </c>
      <c r="D1889">
        <v>7421</v>
      </c>
      <c r="E1889">
        <v>55628</v>
      </c>
      <c r="F1889">
        <v>4</v>
      </c>
      <c r="G1889" s="2" t="s">
        <v>2492</v>
      </c>
      <c r="H1889" s="2" t="s">
        <v>157</v>
      </c>
      <c r="I1889" s="2" t="s">
        <v>158</v>
      </c>
      <c r="J1889" s="2" t="s">
        <v>159</v>
      </c>
      <c r="K1889">
        <v>1</v>
      </c>
      <c r="L1889" s="2" t="s">
        <v>315</v>
      </c>
      <c r="M1889">
        <v>108</v>
      </c>
      <c r="N1889">
        <v>336</v>
      </c>
      <c r="O1889">
        <v>36.29</v>
      </c>
      <c r="P1889">
        <v>56</v>
      </c>
      <c r="Q1889" s="2" t="s">
        <v>185</v>
      </c>
      <c r="R1889" s="2" t="s">
        <v>42</v>
      </c>
      <c r="T1889">
        <v>0</v>
      </c>
    </row>
    <row r="1890" spans="1:20" x14ac:dyDescent="0.2">
      <c r="A1890" s="2" t="s">
        <v>110</v>
      </c>
      <c r="B1890" s="2" t="s">
        <v>2493</v>
      </c>
      <c r="C1890" s="2" t="s">
        <v>37</v>
      </c>
      <c r="D1890">
        <v>5570</v>
      </c>
      <c r="E1890">
        <v>25858</v>
      </c>
      <c r="F1890">
        <v>4</v>
      </c>
      <c r="G1890" s="2" t="s">
        <v>1758</v>
      </c>
      <c r="H1890" s="2" t="s">
        <v>166</v>
      </c>
      <c r="I1890" s="2" t="s">
        <v>167</v>
      </c>
      <c r="J1890" s="2" t="s">
        <v>168</v>
      </c>
      <c r="K1890">
        <v>1</v>
      </c>
      <c r="L1890" s="2" t="s">
        <v>80</v>
      </c>
      <c r="M1890">
        <v>18</v>
      </c>
      <c r="N1890">
        <v>186.84</v>
      </c>
      <c r="O1890">
        <v>24.29</v>
      </c>
      <c r="P1890">
        <v>31.19</v>
      </c>
      <c r="R1890" s="2" t="s">
        <v>170</v>
      </c>
      <c r="T1890">
        <v>0</v>
      </c>
    </row>
    <row r="1891" spans="1:20" x14ac:dyDescent="0.2">
      <c r="A1891" s="2" t="s">
        <v>91</v>
      </c>
      <c r="B1891" s="2" t="s">
        <v>2494</v>
      </c>
      <c r="C1891" s="2" t="s">
        <v>37</v>
      </c>
      <c r="D1891">
        <v>6371</v>
      </c>
      <c r="E1891">
        <v>6371</v>
      </c>
      <c r="F1891">
        <v>4</v>
      </c>
      <c r="G1891" s="2" t="s">
        <v>2495</v>
      </c>
      <c r="H1891" s="2" t="s">
        <v>166</v>
      </c>
      <c r="I1891" s="2" t="s">
        <v>167</v>
      </c>
      <c r="J1891" s="2" t="s">
        <v>168</v>
      </c>
      <c r="K1891">
        <v>1</v>
      </c>
      <c r="L1891" s="2" t="s">
        <v>284</v>
      </c>
      <c r="M1891">
        <v>13</v>
      </c>
      <c r="N1891">
        <v>284</v>
      </c>
      <c r="O1891">
        <v>34.08</v>
      </c>
      <c r="P1891">
        <v>47.34</v>
      </c>
      <c r="R1891" s="2" t="s">
        <v>170</v>
      </c>
      <c r="T1891">
        <v>0</v>
      </c>
    </row>
    <row r="1892" spans="1:20" x14ac:dyDescent="0.2">
      <c r="A1892" s="2" t="s">
        <v>147</v>
      </c>
      <c r="B1892" s="2" t="s">
        <v>2496</v>
      </c>
      <c r="C1892" s="2" t="s">
        <v>37</v>
      </c>
      <c r="D1892">
        <v>7848</v>
      </c>
      <c r="E1892">
        <v>7848</v>
      </c>
      <c r="F1892">
        <v>4</v>
      </c>
      <c r="G1892" s="2" t="s">
        <v>2497</v>
      </c>
      <c r="H1892" s="2" t="s">
        <v>166</v>
      </c>
      <c r="I1892" s="2" t="s">
        <v>167</v>
      </c>
      <c r="J1892" s="2" t="s">
        <v>168</v>
      </c>
      <c r="K1892">
        <v>1</v>
      </c>
      <c r="L1892" s="2" t="s">
        <v>63</v>
      </c>
      <c r="M1892">
        <v>13</v>
      </c>
      <c r="N1892">
        <v>48281.87</v>
      </c>
      <c r="O1892">
        <v>5793.82</v>
      </c>
      <c r="P1892">
        <v>8046.98</v>
      </c>
      <c r="R1892" s="2" t="s">
        <v>170</v>
      </c>
      <c r="T1892">
        <v>0</v>
      </c>
    </row>
    <row r="1893" spans="1:20" x14ac:dyDescent="0.2">
      <c r="A1893" s="2" t="s">
        <v>35</v>
      </c>
      <c r="B1893" s="2" t="s">
        <v>2498</v>
      </c>
      <c r="C1893" s="2" t="s">
        <v>37</v>
      </c>
      <c r="D1893">
        <v>15876</v>
      </c>
      <c r="E1893">
        <v>15876</v>
      </c>
      <c r="F1893">
        <v>1</v>
      </c>
      <c r="G1893" s="2" t="s">
        <v>2289</v>
      </c>
      <c r="H1893" s="2" t="s">
        <v>166</v>
      </c>
      <c r="I1893" s="2" t="s">
        <v>167</v>
      </c>
      <c r="J1893" s="2" t="s">
        <v>168</v>
      </c>
      <c r="K1893">
        <v>1</v>
      </c>
      <c r="L1893" s="2" t="s">
        <v>81</v>
      </c>
      <c r="M1893">
        <v>13</v>
      </c>
      <c r="N1893">
        <v>13500</v>
      </c>
      <c r="O1893">
        <v>1620</v>
      </c>
      <c r="P1893">
        <v>2250</v>
      </c>
      <c r="R1893" s="2" t="s">
        <v>170</v>
      </c>
      <c r="T1893">
        <v>0</v>
      </c>
    </row>
    <row r="1894" spans="1:20" x14ac:dyDescent="0.2">
      <c r="A1894" s="2" t="s">
        <v>53</v>
      </c>
      <c r="B1894" s="2" t="s">
        <v>2499</v>
      </c>
      <c r="C1894" s="2" t="s">
        <v>37</v>
      </c>
      <c r="D1894">
        <v>6403</v>
      </c>
      <c r="E1894">
        <v>23844</v>
      </c>
      <c r="F1894">
        <v>4</v>
      </c>
      <c r="G1894" s="2" t="s">
        <v>2500</v>
      </c>
      <c r="H1894" s="2" t="s">
        <v>157</v>
      </c>
      <c r="I1894" s="2" t="s">
        <v>158</v>
      </c>
      <c r="J1894" s="2" t="s">
        <v>159</v>
      </c>
      <c r="K1894">
        <v>1</v>
      </c>
      <c r="L1894" s="2" t="s">
        <v>136</v>
      </c>
      <c r="M1894">
        <v>13</v>
      </c>
      <c r="N1894">
        <v>7660</v>
      </c>
      <c r="O1894">
        <v>919.2</v>
      </c>
      <c r="P1894">
        <v>1276.67</v>
      </c>
      <c r="Q1894" s="2" t="s">
        <v>185</v>
      </c>
      <c r="R1894" s="2" t="s">
        <v>127</v>
      </c>
      <c r="T1894">
        <v>0</v>
      </c>
    </row>
    <row r="1895" spans="1:20" x14ac:dyDescent="0.2">
      <c r="A1895" s="2" t="s">
        <v>43</v>
      </c>
      <c r="B1895" s="2" t="s">
        <v>2501</v>
      </c>
      <c r="C1895" s="2" t="s">
        <v>37</v>
      </c>
      <c r="D1895">
        <v>8831</v>
      </c>
      <c r="E1895">
        <v>41695</v>
      </c>
      <c r="F1895">
        <v>4</v>
      </c>
      <c r="G1895" s="2" t="s">
        <v>780</v>
      </c>
      <c r="H1895" s="2" t="s">
        <v>166</v>
      </c>
      <c r="I1895" s="2" t="s">
        <v>167</v>
      </c>
      <c r="J1895" s="2" t="s">
        <v>168</v>
      </c>
      <c r="K1895">
        <v>1</v>
      </c>
      <c r="L1895" s="2" t="s">
        <v>284</v>
      </c>
      <c r="M1895">
        <v>13</v>
      </c>
      <c r="N1895">
        <v>450</v>
      </c>
      <c r="O1895">
        <v>54</v>
      </c>
      <c r="P1895">
        <v>75</v>
      </c>
      <c r="R1895" s="2" t="s">
        <v>170</v>
      </c>
      <c r="T1895">
        <v>0</v>
      </c>
    </row>
    <row r="1896" spans="1:20" x14ac:dyDescent="0.2">
      <c r="A1896" s="2" t="s">
        <v>63</v>
      </c>
      <c r="B1896" s="2" t="s">
        <v>2502</v>
      </c>
      <c r="C1896" s="2" t="s">
        <v>37</v>
      </c>
      <c r="D1896">
        <v>58398</v>
      </c>
      <c r="E1896">
        <v>58398</v>
      </c>
      <c r="F1896">
        <v>4</v>
      </c>
      <c r="G1896" s="2" t="s">
        <v>873</v>
      </c>
      <c r="H1896" s="2" t="s">
        <v>157</v>
      </c>
      <c r="I1896" s="2" t="s">
        <v>158</v>
      </c>
      <c r="J1896" s="2" t="s">
        <v>159</v>
      </c>
      <c r="K1896">
        <v>1</v>
      </c>
      <c r="L1896" s="2" t="s">
        <v>136</v>
      </c>
      <c r="M1896">
        <v>13</v>
      </c>
      <c r="N1896">
        <v>19900</v>
      </c>
      <c r="O1896">
        <v>2388</v>
      </c>
      <c r="P1896">
        <v>3316.67</v>
      </c>
      <c r="Q1896" s="2" t="s">
        <v>185</v>
      </c>
      <c r="R1896" s="2" t="s">
        <v>127</v>
      </c>
      <c r="T1896">
        <v>0</v>
      </c>
    </row>
    <row r="1897" spans="1:20" x14ac:dyDescent="0.2">
      <c r="A1897" s="2" t="s">
        <v>59</v>
      </c>
      <c r="B1897" s="2" t="s">
        <v>2503</v>
      </c>
      <c r="C1897" s="2" t="s">
        <v>37</v>
      </c>
      <c r="D1897">
        <v>62365</v>
      </c>
      <c r="E1897">
        <v>62366</v>
      </c>
      <c r="F1897">
        <v>4</v>
      </c>
      <c r="G1897" s="2" t="s">
        <v>1687</v>
      </c>
      <c r="H1897" s="2" t="s">
        <v>157</v>
      </c>
      <c r="I1897" s="2" t="s">
        <v>158</v>
      </c>
      <c r="J1897" s="2" t="s">
        <v>159</v>
      </c>
      <c r="K1897">
        <v>1</v>
      </c>
      <c r="L1897" s="2" t="s">
        <v>73</v>
      </c>
      <c r="M1897">
        <v>13</v>
      </c>
      <c r="N1897">
        <v>3150</v>
      </c>
      <c r="O1897">
        <v>378</v>
      </c>
      <c r="P1897">
        <v>525</v>
      </c>
      <c r="Q1897" s="2" t="s">
        <v>132</v>
      </c>
      <c r="R1897" s="2" t="s">
        <v>42</v>
      </c>
      <c r="T1897">
        <v>0</v>
      </c>
    </row>
    <row r="1898" spans="1:20" x14ac:dyDescent="0.2">
      <c r="A1898" s="2" t="s">
        <v>46</v>
      </c>
      <c r="B1898" s="2" t="s">
        <v>2504</v>
      </c>
      <c r="C1898" s="2" t="s">
        <v>37</v>
      </c>
      <c r="D1898">
        <v>64994</v>
      </c>
      <c r="E1898">
        <v>65238</v>
      </c>
      <c r="F1898">
        <v>4</v>
      </c>
      <c r="G1898" s="2" t="s">
        <v>2505</v>
      </c>
      <c r="H1898" s="2" t="s">
        <v>166</v>
      </c>
      <c r="I1898" s="2" t="s">
        <v>167</v>
      </c>
      <c r="J1898" s="2" t="s">
        <v>168</v>
      </c>
      <c r="K1898">
        <v>1</v>
      </c>
      <c r="L1898" s="2" t="s">
        <v>284</v>
      </c>
      <c r="M1898">
        <v>13</v>
      </c>
      <c r="N1898">
        <v>211.95</v>
      </c>
      <c r="O1898">
        <v>25.43</v>
      </c>
      <c r="P1898">
        <v>35.33</v>
      </c>
      <c r="R1898" s="2" t="s">
        <v>170</v>
      </c>
      <c r="T1898">
        <v>0</v>
      </c>
    </row>
    <row r="1899" spans="1:20" x14ac:dyDescent="0.2">
      <c r="A1899" s="2" t="s">
        <v>59</v>
      </c>
      <c r="B1899" s="2" t="s">
        <v>2506</v>
      </c>
      <c r="C1899" s="2" t="s">
        <v>37</v>
      </c>
      <c r="D1899">
        <v>64952</v>
      </c>
      <c r="E1899">
        <v>64953</v>
      </c>
      <c r="F1899">
        <v>4</v>
      </c>
      <c r="G1899" s="2" t="s">
        <v>2507</v>
      </c>
      <c r="H1899" s="2" t="s">
        <v>166</v>
      </c>
      <c r="I1899" s="2" t="s">
        <v>167</v>
      </c>
      <c r="J1899" s="2" t="s">
        <v>168</v>
      </c>
      <c r="K1899">
        <v>1</v>
      </c>
      <c r="L1899" s="2" t="s">
        <v>284</v>
      </c>
      <c r="M1899">
        <v>13</v>
      </c>
      <c r="N1899">
        <v>218</v>
      </c>
      <c r="O1899">
        <v>26.16</v>
      </c>
      <c r="P1899">
        <v>36.33</v>
      </c>
      <c r="R1899" s="2" t="s">
        <v>170</v>
      </c>
      <c r="T1899">
        <v>0</v>
      </c>
    </row>
    <row r="1900" spans="1:20" x14ac:dyDescent="0.2">
      <c r="A1900" s="2" t="s">
        <v>35</v>
      </c>
      <c r="B1900" s="2" t="s">
        <v>2508</v>
      </c>
      <c r="C1900" s="2" t="s">
        <v>37</v>
      </c>
      <c r="D1900">
        <v>56343</v>
      </c>
      <c r="E1900">
        <v>56344</v>
      </c>
      <c r="F1900">
        <v>4</v>
      </c>
      <c r="G1900" s="2" t="s">
        <v>1644</v>
      </c>
      <c r="H1900" s="2" t="s">
        <v>166</v>
      </c>
      <c r="I1900" s="2" t="s">
        <v>167</v>
      </c>
      <c r="J1900" s="2" t="s">
        <v>168</v>
      </c>
      <c r="K1900">
        <v>1</v>
      </c>
      <c r="L1900" s="2" t="s">
        <v>284</v>
      </c>
      <c r="M1900">
        <v>108</v>
      </c>
      <c r="N1900">
        <v>190</v>
      </c>
      <c r="O1900">
        <v>20.52</v>
      </c>
      <c r="P1900">
        <v>31.67</v>
      </c>
      <c r="R1900" s="2" t="s">
        <v>170</v>
      </c>
      <c r="T1900">
        <v>0</v>
      </c>
    </row>
    <row r="1901" spans="1:20" x14ac:dyDescent="0.2">
      <c r="A1901" s="2" t="s">
        <v>315</v>
      </c>
      <c r="B1901" s="2" t="s">
        <v>2509</v>
      </c>
      <c r="C1901" s="2" t="s">
        <v>37</v>
      </c>
      <c r="D1901">
        <v>6628</v>
      </c>
      <c r="E1901">
        <v>45448</v>
      </c>
      <c r="F1901">
        <v>4</v>
      </c>
      <c r="G1901" s="2" t="s">
        <v>2342</v>
      </c>
      <c r="H1901" s="2" t="s">
        <v>166</v>
      </c>
      <c r="I1901" s="2" t="s">
        <v>167</v>
      </c>
      <c r="J1901" s="2" t="s">
        <v>168</v>
      </c>
      <c r="K1901">
        <v>1</v>
      </c>
      <c r="L1901" s="2" t="s">
        <v>125</v>
      </c>
      <c r="M1901">
        <v>140</v>
      </c>
      <c r="N1901">
        <v>5834</v>
      </c>
      <c r="O1901">
        <v>700.08</v>
      </c>
      <c r="P1901">
        <v>972.33</v>
      </c>
      <c r="R1901" s="2" t="s">
        <v>170</v>
      </c>
      <c r="T1901">
        <v>0</v>
      </c>
    </row>
    <row r="1902" spans="1:20" x14ac:dyDescent="0.2">
      <c r="A1902" s="2" t="s">
        <v>120</v>
      </c>
      <c r="B1902" s="2" t="s">
        <v>2510</v>
      </c>
      <c r="C1902" s="2" t="s">
        <v>37</v>
      </c>
      <c r="D1902">
        <v>5055</v>
      </c>
      <c r="E1902">
        <v>16099</v>
      </c>
      <c r="F1902">
        <v>1</v>
      </c>
      <c r="G1902" s="2" t="s">
        <v>2511</v>
      </c>
      <c r="H1902" s="2" t="s">
        <v>166</v>
      </c>
      <c r="I1902" s="2" t="s">
        <v>167</v>
      </c>
      <c r="J1902" s="2" t="s">
        <v>168</v>
      </c>
      <c r="K1902">
        <v>1</v>
      </c>
      <c r="L1902" s="2" t="s">
        <v>125</v>
      </c>
      <c r="M1902">
        <v>13</v>
      </c>
      <c r="N1902">
        <v>277</v>
      </c>
      <c r="O1902">
        <v>33.24</v>
      </c>
      <c r="P1902">
        <v>46.16</v>
      </c>
      <c r="R1902" s="2" t="s">
        <v>170</v>
      </c>
      <c r="T1902">
        <v>0</v>
      </c>
    </row>
    <row r="1903" spans="1:20" x14ac:dyDescent="0.2">
      <c r="A1903" s="2" t="s">
        <v>136</v>
      </c>
      <c r="B1903" s="2" t="s">
        <v>2512</v>
      </c>
      <c r="C1903" s="2" t="s">
        <v>37</v>
      </c>
      <c r="D1903">
        <v>28007</v>
      </c>
      <c r="E1903">
        <v>28007</v>
      </c>
      <c r="F1903">
        <v>1</v>
      </c>
      <c r="G1903" s="2" t="s">
        <v>2513</v>
      </c>
      <c r="H1903" s="2" t="s">
        <v>166</v>
      </c>
      <c r="I1903" s="2" t="s">
        <v>167</v>
      </c>
      <c r="J1903" s="2" t="s">
        <v>168</v>
      </c>
      <c r="K1903">
        <v>1</v>
      </c>
      <c r="L1903" s="2" t="s">
        <v>125</v>
      </c>
      <c r="M1903">
        <v>13</v>
      </c>
      <c r="N1903">
        <v>3320</v>
      </c>
      <c r="O1903">
        <v>398.4</v>
      </c>
      <c r="P1903">
        <v>553.33000000000004</v>
      </c>
      <c r="R1903" s="2" t="s">
        <v>170</v>
      </c>
      <c r="T1903">
        <v>0</v>
      </c>
    </row>
    <row r="1904" spans="1:20" x14ac:dyDescent="0.2">
      <c r="A1904" s="2" t="s">
        <v>58</v>
      </c>
      <c r="B1904" s="2" t="s">
        <v>2514</v>
      </c>
      <c r="C1904" s="2" t="s">
        <v>37</v>
      </c>
      <c r="D1904">
        <v>8637</v>
      </c>
      <c r="E1904">
        <v>39229</v>
      </c>
      <c r="F1904">
        <v>1</v>
      </c>
      <c r="G1904" s="2" t="s">
        <v>2515</v>
      </c>
      <c r="H1904" s="2" t="s">
        <v>166</v>
      </c>
      <c r="I1904" s="2" t="s">
        <v>167</v>
      </c>
      <c r="J1904" s="2" t="s">
        <v>168</v>
      </c>
      <c r="K1904">
        <v>1</v>
      </c>
      <c r="L1904" s="2" t="s">
        <v>125</v>
      </c>
      <c r="M1904">
        <v>13</v>
      </c>
      <c r="N1904">
        <v>1547.5</v>
      </c>
      <c r="O1904">
        <v>185.7</v>
      </c>
      <c r="P1904">
        <v>257.92</v>
      </c>
      <c r="R1904" s="2" t="s">
        <v>170</v>
      </c>
      <c r="T1904">
        <v>0</v>
      </c>
    </row>
    <row r="1905" spans="1:20" x14ac:dyDescent="0.2">
      <c r="A1905" s="2" t="s">
        <v>104</v>
      </c>
      <c r="B1905" s="2" t="s">
        <v>2516</v>
      </c>
      <c r="C1905" s="2" t="s">
        <v>37</v>
      </c>
      <c r="D1905">
        <v>39821</v>
      </c>
      <c r="E1905">
        <v>39821</v>
      </c>
      <c r="F1905">
        <v>4</v>
      </c>
      <c r="G1905" s="2" t="s">
        <v>1527</v>
      </c>
      <c r="H1905" s="2" t="s">
        <v>166</v>
      </c>
      <c r="I1905" s="2" t="s">
        <v>167</v>
      </c>
      <c r="J1905" s="2" t="s">
        <v>168</v>
      </c>
      <c r="K1905">
        <v>1</v>
      </c>
      <c r="L1905" s="2" t="s">
        <v>125</v>
      </c>
      <c r="M1905">
        <v>13</v>
      </c>
      <c r="N1905">
        <v>13250</v>
      </c>
      <c r="O1905">
        <v>1590</v>
      </c>
      <c r="P1905">
        <v>2208.31</v>
      </c>
      <c r="R1905" s="2" t="s">
        <v>170</v>
      </c>
      <c r="T1905">
        <v>0</v>
      </c>
    </row>
    <row r="1906" spans="1:20" x14ac:dyDescent="0.2">
      <c r="A1906" s="2" t="s">
        <v>59</v>
      </c>
      <c r="B1906" s="2" t="s">
        <v>2517</v>
      </c>
      <c r="C1906" s="2" t="s">
        <v>37</v>
      </c>
      <c r="D1906">
        <v>5536</v>
      </c>
      <c r="E1906">
        <v>50325</v>
      </c>
      <c r="F1906">
        <v>4</v>
      </c>
      <c r="G1906" s="2" t="s">
        <v>2518</v>
      </c>
      <c r="H1906" s="2" t="s">
        <v>166</v>
      </c>
      <c r="I1906" s="2" t="s">
        <v>167</v>
      </c>
      <c r="J1906" s="2" t="s">
        <v>168</v>
      </c>
      <c r="K1906">
        <v>1</v>
      </c>
      <c r="L1906" s="2" t="s">
        <v>313</v>
      </c>
      <c r="M1906">
        <v>18</v>
      </c>
      <c r="N1906">
        <v>244.6</v>
      </c>
      <c r="O1906">
        <v>31.8</v>
      </c>
      <c r="P1906">
        <v>40.770000000000003</v>
      </c>
      <c r="R1906" s="2" t="s">
        <v>170</v>
      </c>
      <c r="T1906">
        <v>0</v>
      </c>
    </row>
    <row r="1907" spans="1:20" x14ac:dyDescent="0.2">
      <c r="A1907" s="2" t="s">
        <v>103</v>
      </c>
      <c r="B1907" s="2" t="s">
        <v>2519</v>
      </c>
      <c r="C1907" s="2" t="s">
        <v>37</v>
      </c>
      <c r="D1907">
        <v>27603</v>
      </c>
      <c r="E1907">
        <v>27603</v>
      </c>
      <c r="F1907">
        <v>1</v>
      </c>
      <c r="G1907" s="2" t="s">
        <v>101</v>
      </c>
      <c r="H1907" s="2" t="s">
        <v>166</v>
      </c>
      <c r="I1907" s="2" t="s">
        <v>167</v>
      </c>
      <c r="J1907" s="2" t="s">
        <v>168</v>
      </c>
      <c r="K1907">
        <v>1</v>
      </c>
      <c r="L1907" s="2" t="s">
        <v>313</v>
      </c>
      <c r="N1907">
        <v>1075.0999999999999</v>
      </c>
      <c r="O1907">
        <v>129.01</v>
      </c>
      <c r="P1907">
        <v>0</v>
      </c>
      <c r="R1907" s="2" t="s">
        <v>170</v>
      </c>
      <c r="T1907">
        <v>0</v>
      </c>
    </row>
    <row r="1908" spans="1:20" x14ac:dyDescent="0.2">
      <c r="A1908" s="2" t="s">
        <v>110</v>
      </c>
      <c r="B1908" s="2" t="s">
        <v>2520</v>
      </c>
      <c r="C1908" s="2" t="s">
        <v>37</v>
      </c>
      <c r="D1908">
        <v>6750</v>
      </c>
      <c r="E1908">
        <v>25246</v>
      </c>
      <c r="F1908">
        <v>4</v>
      </c>
      <c r="G1908" s="2" t="s">
        <v>2521</v>
      </c>
      <c r="H1908" s="2" t="s">
        <v>166</v>
      </c>
      <c r="I1908" s="2" t="s">
        <v>167</v>
      </c>
      <c r="J1908" s="2" t="s">
        <v>168</v>
      </c>
      <c r="K1908">
        <v>1</v>
      </c>
      <c r="L1908" s="2" t="s">
        <v>313</v>
      </c>
      <c r="M1908">
        <v>18</v>
      </c>
      <c r="N1908">
        <v>202.93</v>
      </c>
      <c r="O1908">
        <v>26.38</v>
      </c>
      <c r="P1908">
        <v>33.82</v>
      </c>
      <c r="R1908" s="2" t="s">
        <v>170</v>
      </c>
      <c r="T1908">
        <v>0</v>
      </c>
    </row>
    <row r="1909" spans="1:20" x14ac:dyDescent="0.2">
      <c r="A1909" s="2" t="s">
        <v>171</v>
      </c>
      <c r="B1909" s="2" t="s">
        <v>2522</v>
      </c>
      <c r="C1909" s="2" t="s">
        <v>37</v>
      </c>
      <c r="D1909">
        <v>3179</v>
      </c>
      <c r="E1909">
        <v>41393</v>
      </c>
      <c r="F1909">
        <v>1</v>
      </c>
      <c r="G1909" s="2" t="s">
        <v>1529</v>
      </c>
      <c r="H1909" s="2" t="s">
        <v>166</v>
      </c>
      <c r="I1909" s="2" t="s">
        <v>167</v>
      </c>
      <c r="J1909" s="2" t="s">
        <v>168</v>
      </c>
      <c r="K1909">
        <v>1</v>
      </c>
      <c r="L1909" s="2" t="s">
        <v>313</v>
      </c>
      <c r="M1909">
        <v>13</v>
      </c>
      <c r="N1909">
        <v>36070.199999999997</v>
      </c>
      <c r="O1909">
        <v>4328.42</v>
      </c>
      <c r="P1909">
        <v>6011.7</v>
      </c>
      <c r="R1909" s="2" t="s">
        <v>170</v>
      </c>
      <c r="T1909">
        <v>0</v>
      </c>
    </row>
    <row r="1910" spans="1:20" x14ac:dyDescent="0.2">
      <c r="A1910" s="2" t="s">
        <v>104</v>
      </c>
      <c r="B1910" s="2" t="s">
        <v>2523</v>
      </c>
      <c r="C1910" s="2" t="s">
        <v>37</v>
      </c>
      <c r="D1910">
        <v>3779</v>
      </c>
      <c r="E1910">
        <v>15255</v>
      </c>
      <c r="F1910">
        <v>1</v>
      </c>
      <c r="G1910" s="2" t="s">
        <v>2524</v>
      </c>
      <c r="H1910" s="2" t="s">
        <v>166</v>
      </c>
      <c r="I1910" s="2" t="s">
        <v>167</v>
      </c>
      <c r="J1910" s="2" t="s">
        <v>168</v>
      </c>
      <c r="K1910">
        <v>1</v>
      </c>
      <c r="L1910" s="2" t="s">
        <v>136</v>
      </c>
      <c r="M1910">
        <v>13</v>
      </c>
      <c r="N1910">
        <v>395</v>
      </c>
      <c r="O1910">
        <v>47.4</v>
      </c>
      <c r="P1910">
        <v>65.83</v>
      </c>
      <c r="R1910" s="2" t="s">
        <v>170</v>
      </c>
      <c r="T1910">
        <v>0</v>
      </c>
    </row>
    <row r="1911" spans="1:20" x14ac:dyDescent="0.2">
      <c r="A1911" s="2" t="s">
        <v>110</v>
      </c>
      <c r="B1911" s="2" t="s">
        <v>2525</v>
      </c>
      <c r="C1911" s="2" t="s">
        <v>37</v>
      </c>
      <c r="D1911">
        <v>3344</v>
      </c>
      <c r="E1911">
        <v>35076</v>
      </c>
      <c r="F1911">
        <v>4</v>
      </c>
      <c r="G1911" s="2" t="s">
        <v>1717</v>
      </c>
      <c r="H1911" s="2" t="s">
        <v>157</v>
      </c>
      <c r="I1911" s="2" t="s">
        <v>158</v>
      </c>
      <c r="J1911" s="2" t="s">
        <v>159</v>
      </c>
      <c r="K1911">
        <v>1</v>
      </c>
      <c r="L1911" s="2" t="s">
        <v>136</v>
      </c>
      <c r="M1911">
        <v>19</v>
      </c>
      <c r="N1911">
        <v>257.60000000000002</v>
      </c>
      <c r="O1911">
        <v>30.91</v>
      </c>
      <c r="P1911">
        <v>42.96</v>
      </c>
      <c r="Q1911" s="2" t="s">
        <v>185</v>
      </c>
      <c r="R1911" s="2" t="s">
        <v>42</v>
      </c>
      <c r="T1911">
        <v>0</v>
      </c>
    </row>
    <row r="1912" spans="1:20" x14ac:dyDescent="0.2">
      <c r="A1912" s="2" t="s">
        <v>43</v>
      </c>
      <c r="B1912" s="2" t="s">
        <v>2526</v>
      </c>
      <c r="C1912" s="2" t="s">
        <v>37</v>
      </c>
      <c r="D1912">
        <v>46373</v>
      </c>
      <c r="E1912">
        <v>46373</v>
      </c>
      <c r="F1912">
        <v>4</v>
      </c>
      <c r="G1912" s="2" t="s">
        <v>985</v>
      </c>
      <c r="H1912" s="2" t="s">
        <v>157</v>
      </c>
      <c r="I1912" s="2" t="s">
        <v>158</v>
      </c>
      <c r="J1912" s="2" t="s">
        <v>159</v>
      </c>
      <c r="K1912">
        <v>1</v>
      </c>
      <c r="L1912" s="2" t="s">
        <v>43</v>
      </c>
      <c r="M1912">
        <v>13</v>
      </c>
      <c r="N1912">
        <v>2220</v>
      </c>
      <c r="O1912">
        <v>266.39999999999998</v>
      </c>
      <c r="P1912">
        <v>370</v>
      </c>
      <c r="Q1912" s="2" t="s">
        <v>132</v>
      </c>
      <c r="R1912" s="2" t="s">
        <v>42</v>
      </c>
      <c r="T1912">
        <v>0</v>
      </c>
    </row>
    <row r="1913" spans="1:20" x14ac:dyDescent="0.2">
      <c r="A1913" s="2" t="s">
        <v>59</v>
      </c>
      <c r="B1913" s="2" t="s">
        <v>2527</v>
      </c>
      <c r="C1913" s="2" t="s">
        <v>37</v>
      </c>
      <c r="D1913">
        <v>66314</v>
      </c>
      <c r="E1913">
        <v>66315</v>
      </c>
      <c r="F1913">
        <v>4</v>
      </c>
      <c r="G1913" s="2" t="s">
        <v>2528</v>
      </c>
      <c r="H1913" s="2" t="s">
        <v>157</v>
      </c>
      <c r="I1913" s="2" t="s">
        <v>158</v>
      </c>
      <c r="J1913" s="2" t="s">
        <v>159</v>
      </c>
      <c r="K1913">
        <v>1</v>
      </c>
      <c r="L1913" s="2" t="s">
        <v>67</v>
      </c>
      <c r="M1913">
        <v>13</v>
      </c>
      <c r="N1913">
        <v>232</v>
      </c>
      <c r="O1913">
        <v>27.84</v>
      </c>
      <c r="P1913">
        <v>38.67</v>
      </c>
      <c r="Q1913" s="2" t="s">
        <v>132</v>
      </c>
      <c r="R1913" s="2" t="s">
        <v>42</v>
      </c>
      <c r="T1913">
        <v>0</v>
      </c>
    </row>
    <row r="1914" spans="1:20" x14ac:dyDescent="0.2">
      <c r="A1914" s="2" t="s">
        <v>63</v>
      </c>
      <c r="B1914" s="2" t="s">
        <v>2529</v>
      </c>
      <c r="C1914" s="2" t="s">
        <v>37</v>
      </c>
      <c r="D1914">
        <v>5997</v>
      </c>
      <c r="E1914">
        <v>42529</v>
      </c>
      <c r="F1914">
        <v>1</v>
      </c>
      <c r="G1914" s="2" t="s">
        <v>2530</v>
      </c>
      <c r="H1914" s="2" t="s">
        <v>166</v>
      </c>
      <c r="I1914" s="2" t="s">
        <v>167</v>
      </c>
      <c r="J1914" s="2" t="s">
        <v>168</v>
      </c>
      <c r="K1914">
        <v>1</v>
      </c>
      <c r="L1914" s="2" t="s">
        <v>598</v>
      </c>
      <c r="M1914">
        <v>74</v>
      </c>
      <c r="N1914">
        <v>695</v>
      </c>
      <c r="O1914">
        <v>97.3</v>
      </c>
      <c r="P1914">
        <v>115.83</v>
      </c>
      <c r="R1914" s="2" t="s">
        <v>170</v>
      </c>
      <c r="T1914">
        <v>0</v>
      </c>
    </row>
    <row r="1915" spans="1:20" x14ac:dyDescent="0.2">
      <c r="A1915" s="2" t="s">
        <v>63</v>
      </c>
      <c r="B1915" s="2" t="s">
        <v>2531</v>
      </c>
      <c r="C1915" s="2" t="s">
        <v>37</v>
      </c>
      <c r="D1915">
        <v>5997</v>
      </c>
      <c r="E1915">
        <v>42529</v>
      </c>
      <c r="F1915">
        <v>1</v>
      </c>
      <c r="G1915" s="2" t="s">
        <v>2530</v>
      </c>
      <c r="H1915" s="2" t="s">
        <v>166</v>
      </c>
      <c r="I1915" s="2" t="s">
        <v>167</v>
      </c>
      <c r="J1915" s="2" t="s">
        <v>168</v>
      </c>
      <c r="K1915">
        <v>1</v>
      </c>
      <c r="L1915" s="2" t="s">
        <v>598</v>
      </c>
      <c r="M1915">
        <v>74</v>
      </c>
      <c r="N1915">
        <v>371</v>
      </c>
      <c r="O1915">
        <v>51.94</v>
      </c>
      <c r="P1915">
        <v>61.83</v>
      </c>
      <c r="R1915" s="2" t="s">
        <v>170</v>
      </c>
      <c r="T1915">
        <v>0</v>
      </c>
    </row>
    <row r="1916" spans="1:20" x14ac:dyDescent="0.2">
      <c r="A1916" s="2" t="s">
        <v>315</v>
      </c>
      <c r="B1916" s="2" t="s">
        <v>2532</v>
      </c>
      <c r="C1916" s="2" t="s">
        <v>37</v>
      </c>
      <c r="D1916">
        <v>62139</v>
      </c>
      <c r="E1916">
        <v>39108</v>
      </c>
      <c r="F1916">
        <v>4</v>
      </c>
      <c r="G1916" s="2" t="s">
        <v>2533</v>
      </c>
      <c r="H1916" s="2" t="s">
        <v>166</v>
      </c>
      <c r="I1916" s="2" t="s">
        <v>167</v>
      </c>
      <c r="J1916" s="2" t="s">
        <v>168</v>
      </c>
      <c r="K1916">
        <v>1</v>
      </c>
      <c r="L1916" s="2" t="s">
        <v>191</v>
      </c>
      <c r="M1916">
        <v>18</v>
      </c>
      <c r="N1916">
        <v>210</v>
      </c>
      <c r="O1916">
        <v>27.3</v>
      </c>
      <c r="P1916">
        <v>35</v>
      </c>
      <c r="R1916" s="2" t="s">
        <v>170</v>
      </c>
      <c r="T1916">
        <v>0</v>
      </c>
    </row>
    <row r="1917" spans="1:20" x14ac:dyDescent="0.2">
      <c r="A1917" s="2" t="s">
        <v>70</v>
      </c>
      <c r="B1917" s="2" t="s">
        <v>2534</v>
      </c>
      <c r="C1917" s="2" t="s">
        <v>37</v>
      </c>
      <c r="D1917">
        <v>3344</v>
      </c>
      <c r="E1917">
        <v>43288</v>
      </c>
      <c r="F1917">
        <v>6</v>
      </c>
      <c r="G1917" s="2" t="s">
        <v>2535</v>
      </c>
      <c r="H1917" s="2" t="s">
        <v>166</v>
      </c>
      <c r="I1917" s="2" t="s">
        <v>167</v>
      </c>
      <c r="J1917" s="2" t="s">
        <v>168</v>
      </c>
      <c r="K1917">
        <v>1</v>
      </c>
      <c r="L1917" s="2" t="s">
        <v>120</v>
      </c>
      <c r="M1917">
        <v>19</v>
      </c>
      <c r="N1917">
        <v>245.87</v>
      </c>
      <c r="O1917">
        <v>29.5</v>
      </c>
      <c r="P1917">
        <v>40.98</v>
      </c>
      <c r="R1917" s="2" t="s">
        <v>170</v>
      </c>
      <c r="T1917">
        <v>0</v>
      </c>
    </row>
    <row r="1918" spans="1:20" x14ac:dyDescent="0.2">
      <c r="A1918" s="2" t="s">
        <v>315</v>
      </c>
      <c r="B1918" s="2" t="s">
        <v>2536</v>
      </c>
      <c r="C1918" s="2" t="s">
        <v>37</v>
      </c>
      <c r="D1918">
        <v>57390</v>
      </c>
      <c r="E1918">
        <v>57390</v>
      </c>
      <c r="F1918">
        <v>4</v>
      </c>
      <c r="G1918" s="2" t="s">
        <v>2537</v>
      </c>
      <c r="H1918" s="2" t="s">
        <v>166</v>
      </c>
      <c r="I1918" s="2" t="s">
        <v>167</v>
      </c>
      <c r="J1918" s="2" t="s">
        <v>168</v>
      </c>
      <c r="K1918">
        <v>1</v>
      </c>
      <c r="L1918" s="2" t="s">
        <v>200</v>
      </c>
      <c r="M1918">
        <v>13</v>
      </c>
      <c r="N1918">
        <v>2200</v>
      </c>
      <c r="O1918">
        <v>264</v>
      </c>
      <c r="P1918">
        <v>366.67</v>
      </c>
      <c r="R1918" s="2" t="s">
        <v>170</v>
      </c>
      <c r="T1918">
        <v>0</v>
      </c>
    </row>
    <row r="1919" spans="1:20" x14ac:dyDescent="0.2">
      <c r="A1919" s="2" t="s">
        <v>120</v>
      </c>
      <c r="B1919" s="2" t="s">
        <v>2538</v>
      </c>
      <c r="C1919" s="2" t="s">
        <v>37</v>
      </c>
      <c r="D1919">
        <v>62644</v>
      </c>
      <c r="E1919">
        <v>59597</v>
      </c>
      <c r="F1919">
        <v>1</v>
      </c>
      <c r="G1919" s="2" t="s">
        <v>2539</v>
      </c>
      <c r="H1919" s="2" t="s">
        <v>166</v>
      </c>
      <c r="I1919" s="2" t="s">
        <v>167</v>
      </c>
      <c r="J1919" s="2" t="s">
        <v>168</v>
      </c>
      <c r="K1919">
        <v>1</v>
      </c>
      <c r="L1919" s="2" t="s">
        <v>200</v>
      </c>
      <c r="M1919">
        <v>13</v>
      </c>
      <c r="N1919">
        <v>2709</v>
      </c>
      <c r="O1919">
        <v>325.08</v>
      </c>
      <c r="P1919">
        <v>451.5</v>
      </c>
      <c r="R1919" s="2" t="s">
        <v>170</v>
      </c>
      <c r="T1919">
        <v>0</v>
      </c>
    </row>
    <row r="1920" spans="1:20" x14ac:dyDescent="0.2">
      <c r="A1920" s="2" t="s">
        <v>147</v>
      </c>
      <c r="B1920" s="2" t="s">
        <v>2540</v>
      </c>
      <c r="C1920" s="2" t="s">
        <v>37</v>
      </c>
      <c r="D1920">
        <v>5688</v>
      </c>
      <c r="E1920">
        <v>36748</v>
      </c>
      <c r="F1920">
        <v>4</v>
      </c>
      <c r="G1920" s="2" t="s">
        <v>2541</v>
      </c>
      <c r="H1920" s="2" t="s">
        <v>166</v>
      </c>
      <c r="I1920" s="2" t="s">
        <v>167</v>
      </c>
      <c r="J1920" s="2" t="s">
        <v>168</v>
      </c>
      <c r="K1920">
        <v>1</v>
      </c>
      <c r="L1920" s="2" t="s">
        <v>276</v>
      </c>
      <c r="M1920">
        <v>13</v>
      </c>
      <c r="N1920">
        <v>676</v>
      </c>
      <c r="O1920">
        <v>81.12</v>
      </c>
      <c r="P1920">
        <v>112.67</v>
      </c>
      <c r="R1920" s="2" t="s">
        <v>170</v>
      </c>
      <c r="T1920">
        <v>0</v>
      </c>
    </row>
    <row r="1921" spans="1:20" x14ac:dyDescent="0.2">
      <c r="A1921" s="2" t="s">
        <v>120</v>
      </c>
      <c r="B1921" s="2" t="s">
        <v>2542</v>
      </c>
      <c r="C1921" s="2" t="s">
        <v>37</v>
      </c>
      <c r="D1921">
        <v>9608</v>
      </c>
      <c r="E1921">
        <v>51044</v>
      </c>
      <c r="F1921">
        <v>4</v>
      </c>
      <c r="G1921" s="2" t="s">
        <v>818</v>
      </c>
      <c r="H1921" s="2" t="s">
        <v>166</v>
      </c>
      <c r="I1921" s="2" t="s">
        <v>167</v>
      </c>
      <c r="J1921" s="2" t="s">
        <v>168</v>
      </c>
      <c r="K1921">
        <v>1</v>
      </c>
      <c r="L1921" s="2" t="s">
        <v>276</v>
      </c>
      <c r="M1921">
        <v>13</v>
      </c>
      <c r="N1921">
        <v>935.73</v>
      </c>
      <c r="O1921">
        <v>112.29</v>
      </c>
      <c r="P1921">
        <v>155.94999999999999</v>
      </c>
      <c r="R1921" s="2" t="s">
        <v>170</v>
      </c>
      <c r="T1921">
        <v>0</v>
      </c>
    </row>
    <row r="1922" spans="1:20" x14ac:dyDescent="0.2">
      <c r="A1922" s="2" t="s">
        <v>70</v>
      </c>
      <c r="B1922" s="2" t="s">
        <v>2543</v>
      </c>
      <c r="C1922" s="2" t="s">
        <v>37</v>
      </c>
      <c r="D1922">
        <v>9608</v>
      </c>
      <c r="E1922">
        <v>53978</v>
      </c>
      <c r="F1922">
        <v>4</v>
      </c>
      <c r="G1922" s="2" t="s">
        <v>2544</v>
      </c>
      <c r="H1922" s="2" t="s">
        <v>157</v>
      </c>
      <c r="I1922" s="2" t="s">
        <v>212</v>
      </c>
      <c r="J1922" s="2" t="s">
        <v>245</v>
      </c>
      <c r="K1922">
        <v>1</v>
      </c>
      <c r="L1922" s="2" t="s">
        <v>120</v>
      </c>
      <c r="M1922">
        <v>13</v>
      </c>
      <c r="N1922">
        <v>989</v>
      </c>
      <c r="O1922">
        <v>118.68</v>
      </c>
      <c r="P1922">
        <v>164.83</v>
      </c>
      <c r="Q1922" s="2" t="s">
        <v>185</v>
      </c>
      <c r="R1922" s="2" t="s">
        <v>42</v>
      </c>
      <c r="T1922">
        <v>0</v>
      </c>
    </row>
    <row r="1923" spans="1:20" x14ac:dyDescent="0.2">
      <c r="A1923" s="2" t="s">
        <v>171</v>
      </c>
      <c r="B1923" s="2" t="s">
        <v>2545</v>
      </c>
      <c r="C1923" s="2" t="s">
        <v>37</v>
      </c>
      <c r="D1923">
        <v>5997</v>
      </c>
      <c r="E1923">
        <v>58661</v>
      </c>
      <c r="F1923">
        <v>4</v>
      </c>
      <c r="G1923" s="2" t="s">
        <v>2546</v>
      </c>
      <c r="H1923" s="2" t="s">
        <v>166</v>
      </c>
      <c r="I1923" s="2" t="s">
        <v>167</v>
      </c>
      <c r="J1923" s="2" t="s">
        <v>168</v>
      </c>
      <c r="K1923">
        <v>1</v>
      </c>
      <c r="L1923" s="2" t="s">
        <v>276</v>
      </c>
      <c r="M1923">
        <v>13</v>
      </c>
      <c r="N1923">
        <v>807.06</v>
      </c>
      <c r="O1923">
        <v>96.85</v>
      </c>
      <c r="P1923">
        <v>134.51</v>
      </c>
      <c r="R1923" s="2" t="s">
        <v>170</v>
      </c>
      <c r="T1923">
        <v>0</v>
      </c>
    </row>
    <row r="1924" spans="1:20" x14ac:dyDescent="0.2">
      <c r="A1924" s="2" t="s">
        <v>132</v>
      </c>
      <c r="B1924" s="2" t="s">
        <v>2547</v>
      </c>
      <c r="C1924" s="2" t="s">
        <v>37</v>
      </c>
      <c r="D1924">
        <v>59301</v>
      </c>
      <c r="E1924">
        <v>59304</v>
      </c>
      <c r="F1924">
        <v>4</v>
      </c>
      <c r="G1924" s="2" t="s">
        <v>2548</v>
      </c>
      <c r="H1924" s="2" t="s">
        <v>166</v>
      </c>
      <c r="I1924" s="2" t="s">
        <v>167</v>
      </c>
      <c r="J1924" s="2" t="s">
        <v>168</v>
      </c>
      <c r="K1924">
        <v>1</v>
      </c>
      <c r="L1924" s="2" t="s">
        <v>276</v>
      </c>
      <c r="M1924">
        <v>13</v>
      </c>
      <c r="N1924">
        <v>1490</v>
      </c>
      <c r="O1924">
        <v>178.8</v>
      </c>
      <c r="P1924">
        <v>248.33</v>
      </c>
      <c r="R1924" s="2" t="s">
        <v>170</v>
      </c>
      <c r="T1924">
        <v>0</v>
      </c>
    </row>
    <row r="1925" spans="1:20" x14ac:dyDescent="0.2">
      <c r="A1925" s="2" t="s">
        <v>132</v>
      </c>
      <c r="B1925" s="2" t="s">
        <v>2549</v>
      </c>
      <c r="C1925" s="2" t="s">
        <v>37</v>
      </c>
      <c r="D1925">
        <v>3115</v>
      </c>
      <c r="E1925">
        <v>62398</v>
      </c>
      <c r="F1925">
        <v>4</v>
      </c>
      <c r="G1925" s="2" t="s">
        <v>2550</v>
      </c>
      <c r="H1925" s="2" t="s">
        <v>166</v>
      </c>
      <c r="I1925" s="2" t="s">
        <v>167</v>
      </c>
      <c r="J1925" s="2" t="s">
        <v>168</v>
      </c>
      <c r="K1925">
        <v>1</v>
      </c>
      <c r="L1925" s="2" t="s">
        <v>276</v>
      </c>
      <c r="M1925">
        <v>13</v>
      </c>
      <c r="N1925">
        <v>646</v>
      </c>
      <c r="O1925">
        <v>77.52</v>
      </c>
      <c r="P1925">
        <v>107.67</v>
      </c>
      <c r="R1925" s="2" t="s">
        <v>170</v>
      </c>
      <c r="T1925">
        <v>0</v>
      </c>
    </row>
    <row r="1926" spans="1:20" x14ac:dyDescent="0.2">
      <c r="A1926" s="2" t="s">
        <v>120</v>
      </c>
      <c r="B1926" s="2" t="s">
        <v>2551</v>
      </c>
      <c r="C1926" s="2" t="s">
        <v>37</v>
      </c>
      <c r="D1926">
        <v>55562</v>
      </c>
      <c r="E1926">
        <v>55562</v>
      </c>
      <c r="F1926">
        <v>1</v>
      </c>
      <c r="G1926" s="2" t="s">
        <v>2552</v>
      </c>
      <c r="H1926" s="2" t="s">
        <v>166</v>
      </c>
      <c r="I1926" s="2" t="s">
        <v>167</v>
      </c>
      <c r="J1926" s="2" t="s">
        <v>168</v>
      </c>
      <c r="K1926">
        <v>1</v>
      </c>
      <c r="L1926" s="2" t="s">
        <v>276</v>
      </c>
      <c r="M1926">
        <v>45</v>
      </c>
      <c r="N1926">
        <v>2112</v>
      </c>
      <c r="O1926">
        <v>316.8</v>
      </c>
      <c r="P1926">
        <v>352</v>
      </c>
      <c r="R1926" s="2" t="s">
        <v>170</v>
      </c>
      <c r="T1926">
        <v>0</v>
      </c>
    </row>
    <row r="1927" spans="1:20" x14ac:dyDescent="0.2">
      <c r="A1927" s="2" t="s">
        <v>81</v>
      </c>
      <c r="B1927" s="2" t="s">
        <v>2553</v>
      </c>
      <c r="C1927" s="2" t="s">
        <v>37</v>
      </c>
      <c r="D1927">
        <v>63685</v>
      </c>
      <c r="E1927">
        <v>63686</v>
      </c>
      <c r="F1927">
        <v>4</v>
      </c>
      <c r="G1927" s="2" t="s">
        <v>2554</v>
      </c>
      <c r="H1927" s="2" t="s">
        <v>157</v>
      </c>
      <c r="I1927" s="2" t="s">
        <v>158</v>
      </c>
      <c r="J1927" s="2" t="s">
        <v>159</v>
      </c>
      <c r="K1927">
        <v>1</v>
      </c>
      <c r="L1927" s="2" t="s">
        <v>80</v>
      </c>
      <c r="M1927">
        <v>24</v>
      </c>
      <c r="N1927">
        <v>1250</v>
      </c>
      <c r="O1927">
        <v>135</v>
      </c>
      <c r="P1927">
        <v>208.33</v>
      </c>
      <c r="Q1927" s="2" t="s">
        <v>132</v>
      </c>
      <c r="R1927" s="2" t="s">
        <v>42</v>
      </c>
      <c r="T1927">
        <v>0</v>
      </c>
    </row>
    <row r="1928" spans="1:20" x14ac:dyDescent="0.2">
      <c r="A1928" s="2" t="s">
        <v>50</v>
      </c>
      <c r="B1928" s="2" t="s">
        <v>2555</v>
      </c>
      <c r="C1928" s="2" t="s">
        <v>37</v>
      </c>
      <c r="D1928">
        <v>5570</v>
      </c>
      <c r="E1928">
        <v>23318</v>
      </c>
      <c r="F1928">
        <v>4</v>
      </c>
      <c r="G1928" s="2" t="s">
        <v>2556</v>
      </c>
      <c r="H1928" s="2" t="s">
        <v>166</v>
      </c>
      <c r="I1928" s="2" t="s">
        <v>167</v>
      </c>
      <c r="J1928" s="2" t="s">
        <v>168</v>
      </c>
      <c r="K1928">
        <v>1</v>
      </c>
      <c r="L1928" s="2" t="s">
        <v>171</v>
      </c>
      <c r="M1928">
        <v>18</v>
      </c>
      <c r="N1928">
        <v>177.87</v>
      </c>
      <c r="O1928">
        <v>23.12</v>
      </c>
      <c r="P1928">
        <v>29.7</v>
      </c>
      <c r="R1928" s="2" t="s">
        <v>170</v>
      </c>
      <c r="T1928">
        <v>0</v>
      </c>
    </row>
    <row r="1929" spans="1:20" x14ac:dyDescent="0.2">
      <c r="A1929" s="2" t="s">
        <v>63</v>
      </c>
      <c r="B1929" s="2" t="s">
        <v>2557</v>
      </c>
      <c r="C1929" s="2" t="s">
        <v>37</v>
      </c>
      <c r="D1929">
        <v>5570</v>
      </c>
      <c r="E1929">
        <v>47548</v>
      </c>
      <c r="F1929">
        <v>4</v>
      </c>
      <c r="G1929" s="2" t="s">
        <v>2558</v>
      </c>
      <c r="H1929" s="2" t="s">
        <v>166</v>
      </c>
      <c r="I1929" s="2" t="s">
        <v>167</v>
      </c>
      <c r="J1929" s="2" t="s">
        <v>168</v>
      </c>
      <c r="K1929">
        <v>1</v>
      </c>
      <c r="L1929" s="2" t="s">
        <v>56</v>
      </c>
      <c r="M1929">
        <v>18</v>
      </c>
      <c r="N1929">
        <v>210.91</v>
      </c>
      <c r="O1929">
        <v>27.42</v>
      </c>
      <c r="P1929">
        <v>35.19</v>
      </c>
      <c r="R1929" s="2" t="s">
        <v>170</v>
      </c>
      <c r="T1929">
        <v>0</v>
      </c>
    </row>
    <row r="1930" spans="1:20" x14ac:dyDescent="0.2">
      <c r="A1930" s="2" t="s">
        <v>46</v>
      </c>
      <c r="B1930" s="2" t="s">
        <v>2559</v>
      </c>
      <c r="C1930" s="2" t="s">
        <v>37</v>
      </c>
      <c r="D1930">
        <v>14196</v>
      </c>
      <c r="E1930">
        <v>14196</v>
      </c>
      <c r="F1930">
        <v>4</v>
      </c>
      <c r="G1930" s="2" t="s">
        <v>184</v>
      </c>
      <c r="H1930" s="2" t="s">
        <v>166</v>
      </c>
      <c r="I1930" s="2" t="s">
        <v>167</v>
      </c>
      <c r="J1930" s="2" t="s">
        <v>168</v>
      </c>
      <c r="K1930">
        <v>1</v>
      </c>
      <c r="L1930" s="2" t="s">
        <v>67</v>
      </c>
      <c r="M1930">
        <v>13</v>
      </c>
      <c r="N1930">
        <v>15720</v>
      </c>
      <c r="O1930">
        <v>1886.4</v>
      </c>
      <c r="P1930">
        <v>2620</v>
      </c>
      <c r="R1930" s="2" t="s">
        <v>170</v>
      </c>
      <c r="T1930">
        <v>0</v>
      </c>
    </row>
    <row r="1931" spans="1:20" x14ac:dyDescent="0.2">
      <c r="A1931" s="2" t="s">
        <v>58</v>
      </c>
      <c r="B1931" s="2" t="s">
        <v>2560</v>
      </c>
      <c r="C1931" s="2" t="s">
        <v>37</v>
      </c>
      <c r="D1931">
        <v>1315</v>
      </c>
      <c r="E1931">
        <v>35448</v>
      </c>
      <c r="F1931">
        <v>4</v>
      </c>
      <c r="G1931" s="2" t="s">
        <v>2561</v>
      </c>
      <c r="H1931" s="2" t="s">
        <v>166</v>
      </c>
      <c r="I1931" s="2" t="s">
        <v>167</v>
      </c>
      <c r="J1931" s="2" t="s">
        <v>168</v>
      </c>
      <c r="K1931">
        <v>1</v>
      </c>
      <c r="L1931" s="2" t="s">
        <v>67</v>
      </c>
      <c r="M1931">
        <v>13</v>
      </c>
      <c r="N1931">
        <v>799.95</v>
      </c>
      <c r="O1931">
        <v>95.99</v>
      </c>
      <c r="P1931">
        <v>133.33000000000001</v>
      </c>
      <c r="R1931" s="2" t="s">
        <v>170</v>
      </c>
      <c r="T1931">
        <v>0</v>
      </c>
    </row>
    <row r="1932" spans="1:20" x14ac:dyDescent="0.2">
      <c r="A1932" s="2" t="s">
        <v>43</v>
      </c>
      <c r="B1932" s="2" t="s">
        <v>2562</v>
      </c>
      <c r="C1932" s="2" t="s">
        <v>37</v>
      </c>
      <c r="D1932">
        <v>41007</v>
      </c>
      <c r="E1932">
        <v>41007</v>
      </c>
      <c r="F1932">
        <v>4</v>
      </c>
      <c r="G1932" s="2" t="s">
        <v>824</v>
      </c>
      <c r="H1932" s="2" t="s">
        <v>166</v>
      </c>
      <c r="I1932" s="2" t="s">
        <v>167</v>
      </c>
      <c r="J1932" s="2" t="s">
        <v>168</v>
      </c>
      <c r="K1932">
        <v>1</v>
      </c>
      <c r="L1932" s="2" t="s">
        <v>64</v>
      </c>
      <c r="M1932">
        <v>13</v>
      </c>
      <c r="N1932">
        <v>202</v>
      </c>
      <c r="O1932">
        <v>24.24</v>
      </c>
      <c r="P1932">
        <v>33.67</v>
      </c>
      <c r="R1932" s="2" t="s">
        <v>170</v>
      </c>
      <c r="T1932">
        <v>0</v>
      </c>
    </row>
    <row r="1933" spans="1:20" x14ac:dyDescent="0.2">
      <c r="A1933" s="2" t="s">
        <v>120</v>
      </c>
      <c r="B1933" s="2" t="s">
        <v>2563</v>
      </c>
      <c r="C1933" s="2" t="s">
        <v>37</v>
      </c>
      <c r="D1933">
        <v>56565</v>
      </c>
      <c r="E1933">
        <v>56565</v>
      </c>
      <c r="F1933">
        <v>4</v>
      </c>
      <c r="G1933" s="2" t="s">
        <v>2564</v>
      </c>
      <c r="H1933" s="2" t="s">
        <v>166</v>
      </c>
      <c r="I1933" s="2" t="s">
        <v>167</v>
      </c>
      <c r="J1933" s="2" t="s">
        <v>168</v>
      </c>
      <c r="K1933">
        <v>1</v>
      </c>
      <c r="L1933" s="2" t="s">
        <v>169</v>
      </c>
      <c r="M1933">
        <v>13</v>
      </c>
      <c r="N1933">
        <v>465</v>
      </c>
      <c r="O1933">
        <v>55.8</v>
      </c>
      <c r="P1933">
        <v>77.5</v>
      </c>
      <c r="R1933" s="2" t="s">
        <v>170</v>
      </c>
      <c r="T1933">
        <v>0</v>
      </c>
    </row>
    <row r="1934" spans="1:20" x14ac:dyDescent="0.2">
      <c r="A1934" s="2" t="s">
        <v>103</v>
      </c>
      <c r="B1934" s="2" t="s">
        <v>2565</v>
      </c>
      <c r="C1934" s="2" t="s">
        <v>37</v>
      </c>
      <c r="D1934">
        <v>58412</v>
      </c>
      <c r="E1934">
        <v>58412</v>
      </c>
      <c r="F1934">
        <v>4</v>
      </c>
      <c r="G1934" s="2" t="s">
        <v>2279</v>
      </c>
      <c r="H1934" s="2" t="s">
        <v>157</v>
      </c>
      <c r="I1934" s="2" t="s">
        <v>158</v>
      </c>
      <c r="J1934" s="2" t="s">
        <v>159</v>
      </c>
      <c r="K1934">
        <v>1</v>
      </c>
      <c r="L1934" s="2" t="s">
        <v>70</v>
      </c>
      <c r="M1934">
        <v>74</v>
      </c>
      <c r="N1934">
        <v>560.23</v>
      </c>
      <c r="O1934">
        <v>78.430000000000007</v>
      </c>
      <c r="P1934">
        <v>93.37</v>
      </c>
      <c r="Q1934" s="2" t="s">
        <v>132</v>
      </c>
      <c r="R1934" s="2" t="s">
        <v>42</v>
      </c>
      <c r="T1934">
        <v>0</v>
      </c>
    </row>
    <row r="1935" spans="1:20" x14ac:dyDescent="0.2">
      <c r="A1935" s="2" t="s">
        <v>171</v>
      </c>
      <c r="B1935" s="2" t="s">
        <v>2566</v>
      </c>
      <c r="C1935" s="2" t="s">
        <v>37</v>
      </c>
      <c r="D1935">
        <v>61104</v>
      </c>
      <c r="E1935">
        <v>61105</v>
      </c>
      <c r="F1935">
        <v>4</v>
      </c>
      <c r="G1935" s="2" t="s">
        <v>1934</v>
      </c>
      <c r="H1935" s="2" t="s">
        <v>166</v>
      </c>
      <c r="I1935" s="2" t="s">
        <v>167</v>
      </c>
      <c r="J1935" s="2" t="s">
        <v>168</v>
      </c>
      <c r="K1935">
        <v>1</v>
      </c>
      <c r="L1935" s="2" t="s">
        <v>206</v>
      </c>
      <c r="M1935">
        <v>13</v>
      </c>
      <c r="N1935">
        <v>315</v>
      </c>
      <c r="O1935">
        <v>37.799999999999997</v>
      </c>
      <c r="P1935">
        <v>52.5</v>
      </c>
      <c r="R1935" s="2" t="s">
        <v>170</v>
      </c>
      <c r="T1935">
        <v>0</v>
      </c>
    </row>
    <row r="1936" spans="1:20" x14ac:dyDescent="0.2">
      <c r="A1936" s="2" t="s">
        <v>132</v>
      </c>
      <c r="B1936" s="2" t="s">
        <v>2567</v>
      </c>
      <c r="C1936" s="2" t="s">
        <v>37</v>
      </c>
      <c r="D1936">
        <v>23311</v>
      </c>
      <c r="E1936">
        <v>23311</v>
      </c>
      <c r="F1936">
        <v>4</v>
      </c>
      <c r="G1936" s="2" t="s">
        <v>789</v>
      </c>
      <c r="H1936" s="2" t="s">
        <v>166</v>
      </c>
      <c r="I1936" s="2" t="s">
        <v>167</v>
      </c>
      <c r="J1936" s="2" t="s">
        <v>168</v>
      </c>
      <c r="K1936">
        <v>1</v>
      </c>
      <c r="L1936" s="2" t="s">
        <v>150</v>
      </c>
      <c r="M1936">
        <v>18</v>
      </c>
      <c r="N1936">
        <v>6980</v>
      </c>
      <c r="O1936">
        <v>907.4</v>
      </c>
      <c r="P1936">
        <v>1163.33</v>
      </c>
      <c r="R1936" s="2" t="s">
        <v>170</v>
      </c>
      <c r="T1936">
        <v>0</v>
      </c>
    </row>
    <row r="1937" spans="1:20" x14ac:dyDescent="0.2">
      <c r="A1937" s="2" t="s">
        <v>132</v>
      </c>
      <c r="B1937" s="2" t="s">
        <v>2568</v>
      </c>
      <c r="C1937" s="2" t="s">
        <v>37</v>
      </c>
      <c r="D1937">
        <v>5570</v>
      </c>
      <c r="E1937">
        <v>55821</v>
      </c>
      <c r="F1937">
        <v>4</v>
      </c>
      <c r="G1937" s="2" t="s">
        <v>2569</v>
      </c>
      <c r="H1937" s="2" t="s">
        <v>166</v>
      </c>
      <c r="I1937" s="2" t="s">
        <v>167</v>
      </c>
      <c r="J1937" s="2" t="s">
        <v>168</v>
      </c>
      <c r="K1937">
        <v>1</v>
      </c>
      <c r="L1937" s="2" t="s">
        <v>150</v>
      </c>
      <c r="M1937">
        <v>18</v>
      </c>
      <c r="N1937">
        <v>293.81</v>
      </c>
      <c r="O1937">
        <v>38.200000000000003</v>
      </c>
      <c r="P1937">
        <v>49.01</v>
      </c>
      <c r="R1937" s="2" t="s">
        <v>170</v>
      </c>
      <c r="T1937">
        <v>0</v>
      </c>
    </row>
    <row r="1938" spans="1:20" x14ac:dyDescent="0.2">
      <c r="A1938" s="2" t="s">
        <v>43</v>
      </c>
      <c r="B1938" s="2" t="s">
        <v>2570</v>
      </c>
      <c r="C1938" s="2" t="s">
        <v>37</v>
      </c>
      <c r="D1938">
        <v>15876</v>
      </c>
      <c r="E1938">
        <v>15876</v>
      </c>
      <c r="F1938">
        <v>1</v>
      </c>
      <c r="G1938" s="2" t="s">
        <v>2289</v>
      </c>
      <c r="H1938" s="2" t="s">
        <v>166</v>
      </c>
      <c r="I1938" s="2" t="s">
        <v>167</v>
      </c>
      <c r="J1938" s="2" t="s">
        <v>168</v>
      </c>
      <c r="K1938">
        <v>1</v>
      </c>
      <c r="L1938" s="2" t="s">
        <v>81</v>
      </c>
      <c r="M1938">
        <v>13</v>
      </c>
      <c r="N1938">
        <v>12490</v>
      </c>
      <c r="O1938">
        <v>1498.8</v>
      </c>
      <c r="P1938">
        <v>2081.66</v>
      </c>
      <c r="R1938" s="2" t="s">
        <v>170</v>
      </c>
      <c r="T1938">
        <v>0</v>
      </c>
    </row>
    <row r="1939" spans="1:20" x14ac:dyDescent="0.2">
      <c r="A1939" s="2" t="s">
        <v>43</v>
      </c>
      <c r="B1939" s="2" t="s">
        <v>2571</v>
      </c>
      <c r="C1939" s="2" t="s">
        <v>37</v>
      </c>
      <c r="D1939">
        <v>15876</v>
      </c>
      <c r="E1939">
        <v>15876</v>
      </c>
      <c r="F1939">
        <v>4</v>
      </c>
      <c r="G1939" s="2" t="s">
        <v>2289</v>
      </c>
      <c r="H1939" s="2" t="s">
        <v>166</v>
      </c>
      <c r="I1939" s="2" t="s">
        <v>167</v>
      </c>
      <c r="J1939" s="2" t="s">
        <v>168</v>
      </c>
      <c r="K1939">
        <v>1</v>
      </c>
      <c r="L1939" s="2" t="s">
        <v>150</v>
      </c>
      <c r="M1939">
        <v>13</v>
      </c>
      <c r="N1939">
        <v>4420</v>
      </c>
      <c r="O1939">
        <v>530.4</v>
      </c>
      <c r="P1939">
        <v>736.67</v>
      </c>
      <c r="R1939" s="2" t="s">
        <v>170</v>
      </c>
      <c r="T1939">
        <v>0</v>
      </c>
    </row>
    <row r="1940" spans="1:20" x14ac:dyDescent="0.2">
      <c r="A1940" s="2" t="s">
        <v>64</v>
      </c>
      <c r="B1940" s="2" t="s">
        <v>2572</v>
      </c>
      <c r="C1940" s="2" t="s">
        <v>37</v>
      </c>
      <c r="D1940">
        <v>37323</v>
      </c>
      <c r="E1940">
        <v>37323</v>
      </c>
      <c r="F1940">
        <v>4</v>
      </c>
      <c r="G1940" s="2" t="s">
        <v>2573</v>
      </c>
      <c r="H1940" s="2" t="s">
        <v>157</v>
      </c>
      <c r="I1940" s="2" t="s">
        <v>158</v>
      </c>
      <c r="J1940" s="2" t="s">
        <v>159</v>
      </c>
      <c r="K1940">
        <v>1</v>
      </c>
      <c r="L1940" s="2" t="s">
        <v>73</v>
      </c>
      <c r="M1940">
        <v>13</v>
      </c>
      <c r="N1940">
        <v>1490</v>
      </c>
      <c r="O1940">
        <v>178.8</v>
      </c>
      <c r="P1940">
        <v>248.33</v>
      </c>
      <c r="Q1940" s="2" t="s">
        <v>132</v>
      </c>
      <c r="R1940" s="2" t="s">
        <v>42</v>
      </c>
      <c r="T1940">
        <v>0</v>
      </c>
    </row>
    <row r="1941" spans="1:20" x14ac:dyDescent="0.2">
      <c r="A1941" s="2" t="s">
        <v>58</v>
      </c>
      <c r="B1941" s="2" t="s">
        <v>2574</v>
      </c>
      <c r="C1941" s="2" t="s">
        <v>37</v>
      </c>
      <c r="D1941">
        <v>47804</v>
      </c>
      <c r="E1941">
        <v>47804</v>
      </c>
      <c r="F1941">
        <v>4</v>
      </c>
      <c r="G1941" s="2" t="s">
        <v>2216</v>
      </c>
      <c r="H1941" s="2" t="s">
        <v>157</v>
      </c>
      <c r="I1941" s="2" t="s">
        <v>158</v>
      </c>
      <c r="J1941" s="2" t="s">
        <v>159</v>
      </c>
      <c r="K1941">
        <v>1</v>
      </c>
      <c r="L1941" s="2" t="s">
        <v>59</v>
      </c>
      <c r="M1941">
        <v>13</v>
      </c>
      <c r="N1941">
        <v>5400</v>
      </c>
      <c r="O1941">
        <v>648</v>
      </c>
      <c r="P1941">
        <v>900</v>
      </c>
      <c r="Q1941" s="2" t="s">
        <v>132</v>
      </c>
      <c r="R1941" s="2" t="s">
        <v>127</v>
      </c>
      <c r="T1941">
        <v>0</v>
      </c>
    </row>
    <row r="1942" spans="1:20" x14ac:dyDescent="0.2">
      <c r="A1942" s="2" t="s">
        <v>43</v>
      </c>
      <c r="B1942" s="2" t="s">
        <v>2575</v>
      </c>
      <c r="C1942" s="2" t="s">
        <v>37</v>
      </c>
      <c r="D1942">
        <v>9992</v>
      </c>
      <c r="E1942">
        <v>55577</v>
      </c>
      <c r="F1942">
        <v>4</v>
      </c>
      <c r="G1942" s="2" t="s">
        <v>181</v>
      </c>
      <c r="H1942" s="2" t="s">
        <v>166</v>
      </c>
      <c r="I1942" s="2" t="s">
        <v>167</v>
      </c>
      <c r="J1942" s="2" t="s">
        <v>168</v>
      </c>
      <c r="K1942">
        <v>1</v>
      </c>
      <c r="L1942" s="2" t="s">
        <v>64</v>
      </c>
      <c r="M1942">
        <v>13</v>
      </c>
      <c r="N1942">
        <v>205.6</v>
      </c>
      <c r="O1942">
        <v>24.67</v>
      </c>
      <c r="P1942">
        <v>34.270000000000003</v>
      </c>
      <c r="R1942" s="2" t="s">
        <v>170</v>
      </c>
      <c r="T1942">
        <v>0</v>
      </c>
    </row>
    <row r="1943" spans="1:20" x14ac:dyDescent="0.2">
      <c r="A1943" s="2" t="s">
        <v>64</v>
      </c>
      <c r="B1943" s="2" t="s">
        <v>2576</v>
      </c>
      <c r="C1943" s="2" t="s">
        <v>37</v>
      </c>
      <c r="D1943">
        <v>33619</v>
      </c>
      <c r="E1943">
        <v>33619</v>
      </c>
      <c r="F1943">
        <v>4</v>
      </c>
      <c r="G1943" s="2" t="s">
        <v>119</v>
      </c>
      <c r="H1943" s="2" t="s">
        <v>166</v>
      </c>
      <c r="I1943" s="2" t="s">
        <v>167</v>
      </c>
      <c r="J1943" s="2" t="s">
        <v>168</v>
      </c>
      <c r="K1943">
        <v>1</v>
      </c>
      <c r="L1943" s="2" t="s">
        <v>104</v>
      </c>
      <c r="M1943">
        <v>24</v>
      </c>
      <c r="N1943">
        <v>399.6</v>
      </c>
      <c r="O1943">
        <v>43.16</v>
      </c>
      <c r="P1943">
        <v>66.599999999999994</v>
      </c>
      <c r="R1943" s="2" t="s">
        <v>170</v>
      </c>
      <c r="T1943">
        <v>0</v>
      </c>
    </row>
    <row r="1944" spans="1:20" x14ac:dyDescent="0.2">
      <c r="A1944" s="2" t="s">
        <v>132</v>
      </c>
      <c r="B1944" s="2" t="s">
        <v>2577</v>
      </c>
      <c r="C1944" s="2" t="s">
        <v>37</v>
      </c>
      <c r="D1944">
        <v>6750</v>
      </c>
      <c r="E1944">
        <v>25269</v>
      </c>
      <c r="F1944">
        <v>1</v>
      </c>
      <c r="G1944" s="2" t="s">
        <v>2578</v>
      </c>
      <c r="H1944" s="2" t="s">
        <v>166</v>
      </c>
      <c r="I1944" s="2" t="s">
        <v>167</v>
      </c>
      <c r="J1944" s="2" t="s">
        <v>168</v>
      </c>
      <c r="K1944">
        <v>1</v>
      </c>
      <c r="L1944" s="2" t="s">
        <v>598</v>
      </c>
      <c r="M1944">
        <v>18</v>
      </c>
      <c r="N1944">
        <v>254.57</v>
      </c>
      <c r="O1944">
        <v>33.090000000000003</v>
      </c>
      <c r="P1944">
        <v>42.43</v>
      </c>
      <c r="R1944" s="2" t="s">
        <v>170</v>
      </c>
      <c r="T1944">
        <v>0</v>
      </c>
    </row>
    <row r="1945" spans="1:20" x14ac:dyDescent="0.2">
      <c r="A1945" s="2" t="s">
        <v>63</v>
      </c>
      <c r="B1945" s="2" t="s">
        <v>2579</v>
      </c>
      <c r="C1945" s="2" t="s">
        <v>37</v>
      </c>
      <c r="D1945">
        <v>5536</v>
      </c>
      <c r="E1945">
        <v>64847</v>
      </c>
      <c r="F1945">
        <v>4</v>
      </c>
      <c r="G1945" s="2" t="s">
        <v>2580</v>
      </c>
      <c r="H1945" s="2" t="s">
        <v>166</v>
      </c>
      <c r="I1945" s="2" t="s">
        <v>167</v>
      </c>
      <c r="J1945" s="2" t="s">
        <v>168</v>
      </c>
      <c r="K1945">
        <v>1</v>
      </c>
      <c r="L1945" s="2" t="s">
        <v>63</v>
      </c>
      <c r="M1945">
        <v>18</v>
      </c>
      <c r="N1945">
        <v>185.5</v>
      </c>
      <c r="O1945">
        <v>24.12</v>
      </c>
      <c r="P1945">
        <v>30.92</v>
      </c>
      <c r="R1945" s="2" t="s">
        <v>170</v>
      </c>
      <c r="T1945">
        <v>0</v>
      </c>
    </row>
    <row r="1946" spans="1:20" x14ac:dyDescent="0.2">
      <c r="A1946" s="2" t="s">
        <v>315</v>
      </c>
      <c r="B1946" s="2" t="s">
        <v>2581</v>
      </c>
      <c r="C1946" s="2" t="s">
        <v>37</v>
      </c>
      <c r="D1946">
        <v>8173</v>
      </c>
      <c r="E1946">
        <v>53874</v>
      </c>
      <c r="F1946">
        <v>4</v>
      </c>
      <c r="G1946" s="2" t="s">
        <v>2582</v>
      </c>
      <c r="H1946" s="2" t="s">
        <v>166</v>
      </c>
      <c r="I1946" s="2" t="s">
        <v>167</v>
      </c>
      <c r="J1946" s="2" t="s">
        <v>168</v>
      </c>
      <c r="K1946">
        <v>1</v>
      </c>
      <c r="L1946" s="2" t="s">
        <v>598</v>
      </c>
      <c r="M1946">
        <v>13</v>
      </c>
      <c r="N1946">
        <v>459</v>
      </c>
      <c r="O1946">
        <v>55.08</v>
      </c>
      <c r="P1946">
        <v>76.5</v>
      </c>
      <c r="R1946" s="2" t="s">
        <v>170</v>
      </c>
      <c r="T1946">
        <v>0</v>
      </c>
    </row>
    <row r="1947" spans="1:20" x14ac:dyDescent="0.2">
      <c r="A1947" s="2" t="s">
        <v>67</v>
      </c>
      <c r="B1947" s="2" t="s">
        <v>2583</v>
      </c>
      <c r="C1947" s="2" t="s">
        <v>37</v>
      </c>
      <c r="D1947">
        <v>63387</v>
      </c>
      <c r="E1947">
        <v>63387</v>
      </c>
      <c r="F1947">
        <v>1</v>
      </c>
      <c r="G1947" s="2" t="s">
        <v>2311</v>
      </c>
      <c r="H1947" s="2" t="s">
        <v>166</v>
      </c>
      <c r="I1947" s="2" t="s">
        <v>167</v>
      </c>
      <c r="J1947" s="2" t="s">
        <v>168</v>
      </c>
      <c r="K1947">
        <v>1</v>
      </c>
      <c r="L1947" s="2" t="s">
        <v>53</v>
      </c>
      <c r="M1947">
        <v>45</v>
      </c>
      <c r="N1947">
        <v>273.39999999999998</v>
      </c>
      <c r="O1947">
        <v>41.01</v>
      </c>
      <c r="P1947">
        <v>45.57</v>
      </c>
      <c r="R1947" s="2" t="s">
        <v>170</v>
      </c>
      <c r="T1947">
        <v>0</v>
      </c>
    </row>
    <row r="1948" spans="1:20" x14ac:dyDescent="0.2">
      <c r="A1948" s="2" t="s">
        <v>73</v>
      </c>
      <c r="B1948" s="2" t="s">
        <v>2584</v>
      </c>
      <c r="C1948" s="2" t="s">
        <v>37</v>
      </c>
      <c r="D1948">
        <v>5570</v>
      </c>
      <c r="E1948">
        <v>57445</v>
      </c>
      <c r="F1948">
        <v>4</v>
      </c>
      <c r="G1948" s="2" t="s">
        <v>2585</v>
      </c>
      <c r="H1948" s="2" t="s">
        <v>166</v>
      </c>
      <c r="I1948" s="2" t="s">
        <v>167</v>
      </c>
      <c r="J1948" s="2" t="s">
        <v>168</v>
      </c>
      <c r="K1948">
        <v>1</v>
      </c>
      <c r="L1948" s="2" t="s">
        <v>191</v>
      </c>
      <c r="M1948">
        <v>18</v>
      </c>
      <c r="N1948">
        <v>184.83</v>
      </c>
      <c r="O1948">
        <v>24.03</v>
      </c>
      <c r="P1948">
        <v>30.85</v>
      </c>
      <c r="R1948" s="2" t="s">
        <v>170</v>
      </c>
      <c r="T1948">
        <v>0</v>
      </c>
    </row>
    <row r="1949" spans="1:20" x14ac:dyDescent="0.2">
      <c r="A1949" s="2" t="s">
        <v>53</v>
      </c>
      <c r="B1949" s="2" t="s">
        <v>2586</v>
      </c>
      <c r="C1949" s="2" t="s">
        <v>37</v>
      </c>
      <c r="D1949">
        <v>3033</v>
      </c>
      <c r="E1949">
        <v>11825</v>
      </c>
      <c r="F1949">
        <v>4</v>
      </c>
      <c r="G1949" s="2" t="s">
        <v>2587</v>
      </c>
      <c r="H1949" s="2" t="s">
        <v>166</v>
      </c>
      <c r="I1949" s="2" t="s">
        <v>167</v>
      </c>
      <c r="J1949" s="2" t="s">
        <v>168</v>
      </c>
      <c r="K1949">
        <v>1</v>
      </c>
      <c r="L1949" s="2" t="s">
        <v>191</v>
      </c>
      <c r="M1949">
        <v>18</v>
      </c>
      <c r="N1949">
        <v>215.91</v>
      </c>
      <c r="O1949">
        <v>28.07</v>
      </c>
      <c r="P1949">
        <v>36</v>
      </c>
      <c r="R1949" s="2" t="s">
        <v>170</v>
      </c>
      <c r="T1949">
        <v>0</v>
      </c>
    </row>
    <row r="1950" spans="1:20" x14ac:dyDescent="0.2">
      <c r="A1950" s="2" t="s">
        <v>50</v>
      </c>
      <c r="B1950" s="2" t="s">
        <v>2588</v>
      </c>
      <c r="C1950" s="2" t="s">
        <v>37</v>
      </c>
      <c r="D1950">
        <v>5680</v>
      </c>
      <c r="E1950">
        <v>20029</v>
      </c>
      <c r="F1950">
        <v>4</v>
      </c>
      <c r="G1950" s="2" t="s">
        <v>2589</v>
      </c>
      <c r="H1950" s="2" t="s">
        <v>166</v>
      </c>
      <c r="I1950" s="2" t="s">
        <v>167</v>
      </c>
      <c r="J1950" s="2" t="s">
        <v>168</v>
      </c>
      <c r="K1950">
        <v>1</v>
      </c>
      <c r="L1950" s="2" t="s">
        <v>191</v>
      </c>
      <c r="M1950">
        <v>18</v>
      </c>
      <c r="N1950">
        <v>353.88</v>
      </c>
      <c r="O1950">
        <v>46</v>
      </c>
      <c r="P1950">
        <v>58.98</v>
      </c>
      <c r="R1950" s="2" t="s">
        <v>170</v>
      </c>
      <c r="T1950">
        <v>0</v>
      </c>
    </row>
    <row r="1951" spans="1:20" x14ac:dyDescent="0.2">
      <c r="A1951" s="2" t="s">
        <v>120</v>
      </c>
      <c r="B1951" s="2" t="s">
        <v>2590</v>
      </c>
      <c r="C1951" s="2" t="s">
        <v>37</v>
      </c>
      <c r="D1951">
        <v>6680</v>
      </c>
      <c r="E1951">
        <v>47465</v>
      </c>
      <c r="F1951">
        <v>4</v>
      </c>
      <c r="G1951" s="2" t="s">
        <v>2591</v>
      </c>
      <c r="H1951" s="2" t="s">
        <v>166</v>
      </c>
      <c r="I1951" s="2" t="s">
        <v>167</v>
      </c>
      <c r="J1951" s="2" t="s">
        <v>168</v>
      </c>
      <c r="K1951">
        <v>1</v>
      </c>
      <c r="L1951" s="2" t="s">
        <v>191</v>
      </c>
      <c r="M1951">
        <v>18</v>
      </c>
      <c r="N1951">
        <v>198.83</v>
      </c>
      <c r="O1951">
        <v>25.85</v>
      </c>
      <c r="P1951">
        <v>33.14</v>
      </c>
      <c r="R1951" s="2" t="s">
        <v>170</v>
      </c>
      <c r="T1951">
        <v>0</v>
      </c>
    </row>
    <row r="1952" spans="1:20" x14ac:dyDescent="0.2">
      <c r="A1952" s="2" t="s">
        <v>103</v>
      </c>
      <c r="B1952" s="2" t="s">
        <v>2592</v>
      </c>
      <c r="C1952" s="2" t="s">
        <v>37</v>
      </c>
      <c r="D1952">
        <v>34915</v>
      </c>
      <c r="E1952">
        <v>22937</v>
      </c>
      <c r="F1952">
        <v>4</v>
      </c>
      <c r="G1952" s="2" t="s">
        <v>2593</v>
      </c>
      <c r="H1952" s="2" t="s">
        <v>166</v>
      </c>
      <c r="I1952" s="2" t="s">
        <v>167</v>
      </c>
      <c r="J1952" s="2" t="s">
        <v>168</v>
      </c>
      <c r="K1952">
        <v>1</v>
      </c>
      <c r="L1952" s="2" t="s">
        <v>191</v>
      </c>
      <c r="M1952">
        <v>13</v>
      </c>
      <c r="N1952">
        <v>2990</v>
      </c>
      <c r="O1952">
        <v>358.8</v>
      </c>
      <c r="P1952">
        <v>498.33</v>
      </c>
      <c r="R1952" s="2" t="s">
        <v>170</v>
      </c>
      <c r="T1952">
        <v>0</v>
      </c>
    </row>
    <row r="1953" spans="1:20" x14ac:dyDescent="0.2">
      <c r="A1953" s="2" t="s">
        <v>50</v>
      </c>
      <c r="B1953" s="2" t="s">
        <v>2594</v>
      </c>
      <c r="C1953" s="2" t="s">
        <v>37</v>
      </c>
      <c r="D1953">
        <v>57976</v>
      </c>
      <c r="E1953">
        <v>57976</v>
      </c>
      <c r="F1953">
        <v>4</v>
      </c>
      <c r="G1953" s="2" t="s">
        <v>2595</v>
      </c>
      <c r="H1953" s="2" t="s">
        <v>166</v>
      </c>
      <c r="I1953" s="2" t="s">
        <v>167</v>
      </c>
      <c r="J1953" s="2" t="s">
        <v>168</v>
      </c>
      <c r="K1953">
        <v>1</v>
      </c>
      <c r="L1953" s="2" t="s">
        <v>191</v>
      </c>
      <c r="M1953">
        <v>18</v>
      </c>
      <c r="N1953">
        <v>718.08</v>
      </c>
      <c r="O1953">
        <v>93.35</v>
      </c>
      <c r="P1953">
        <v>119.68</v>
      </c>
      <c r="R1953" s="2" t="s">
        <v>170</v>
      </c>
      <c r="T1953">
        <v>0</v>
      </c>
    </row>
    <row r="1954" spans="1:20" x14ac:dyDescent="0.2">
      <c r="A1954" s="2" t="s">
        <v>147</v>
      </c>
      <c r="B1954" s="2" t="s">
        <v>2596</v>
      </c>
      <c r="C1954" s="2" t="s">
        <v>37</v>
      </c>
      <c r="D1954">
        <v>8687</v>
      </c>
      <c r="E1954">
        <v>39944</v>
      </c>
      <c r="F1954">
        <v>1</v>
      </c>
      <c r="G1954" s="2" t="s">
        <v>2597</v>
      </c>
      <c r="H1954" s="2" t="s">
        <v>166</v>
      </c>
      <c r="I1954" s="2" t="s">
        <v>167</v>
      </c>
      <c r="J1954" s="2" t="s">
        <v>168</v>
      </c>
      <c r="K1954">
        <v>1</v>
      </c>
      <c r="L1954" s="2" t="s">
        <v>191</v>
      </c>
      <c r="M1954">
        <v>13</v>
      </c>
      <c r="N1954">
        <v>275</v>
      </c>
      <c r="O1954">
        <v>33</v>
      </c>
      <c r="P1954">
        <v>45.83</v>
      </c>
      <c r="R1954" s="2" t="s">
        <v>170</v>
      </c>
      <c r="T1954">
        <v>0</v>
      </c>
    </row>
    <row r="1955" spans="1:20" x14ac:dyDescent="0.2">
      <c r="A1955" s="2" t="s">
        <v>233</v>
      </c>
      <c r="B1955" s="2" t="s">
        <v>2598</v>
      </c>
      <c r="C1955" s="2" t="s">
        <v>37</v>
      </c>
      <c r="D1955">
        <v>6116</v>
      </c>
      <c r="E1955">
        <v>30678</v>
      </c>
      <c r="F1955">
        <v>4</v>
      </c>
      <c r="G1955" s="2" t="s">
        <v>2599</v>
      </c>
      <c r="H1955" s="2" t="s">
        <v>166</v>
      </c>
      <c r="I1955" s="2" t="s">
        <v>167</v>
      </c>
      <c r="J1955" s="2" t="s">
        <v>168</v>
      </c>
      <c r="K1955">
        <v>1</v>
      </c>
      <c r="L1955" s="2" t="s">
        <v>142</v>
      </c>
      <c r="M1955">
        <v>18</v>
      </c>
      <c r="N1955">
        <v>314</v>
      </c>
      <c r="O1955">
        <v>40.82</v>
      </c>
      <c r="P1955">
        <v>52.33</v>
      </c>
      <c r="R1955" s="2" t="s">
        <v>170</v>
      </c>
      <c r="T1955">
        <v>0</v>
      </c>
    </row>
    <row r="1956" spans="1:20" x14ac:dyDescent="0.2">
      <c r="A1956" s="2" t="s">
        <v>120</v>
      </c>
      <c r="B1956" s="2" t="s">
        <v>2600</v>
      </c>
      <c r="C1956" s="2" t="s">
        <v>37</v>
      </c>
      <c r="D1956">
        <v>8859</v>
      </c>
      <c r="E1956">
        <v>42053</v>
      </c>
      <c r="F1956">
        <v>4</v>
      </c>
      <c r="G1956" s="2" t="s">
        <v>2601</v>
      </c>
      <c r="H1956" s="2" t="s">
        <v>166</v>
      </c>
      <c r="I1956" s="2" t="s">
        <v>167</v>
      </c>
      <c r="J1956" s="2" t="s">
        <v>168</v>
      </c>
      <c r="K1956">
        <v>1</v>
      </c>
      <c r="L1956" s="2" t="s">
        <v>142</v>
      </c>
      <c r="M1956">
        <v>13</v>
      </c>
      <c r="N1956">
        <v>69400</v>
      </c>
      <c r="O1956">
        <v>8328</v>
      </c>
      <c r="P1956">
        <v>11566.67</v>
      </c>
      <c r="R1956" s="2" t="s">
        <v>170</v>
      </c>
      <c r="T1956">
        <v>0</v>
      </c>
    </row>
    <row r="1957" spans="1:20" x14ac:dyDescent="0.2">
      <c r="A1957" s="2" t="s">
        <v>104</v>
      </c>
      <c r="B1957" s="2" t="s">
        <v>2602</v>
      </c>
      <c r="C1957" s="2" t="s">
        <v>37</v>
      </c>
      <c r="D1957">
        <v>8258</v>
      </c>
      <c r="E1957">
        <v>33246</v>
      </c>
      <c r="F1957">
        <v>4</v>
      </c>
      <c r="G1957" s="2" t="s">
        <v>2603</v>
      </c>
      <c r="H1957" s="2" t="s">
        <v>166</v>
      </c>
      <c r="I1957" s="2" t="s">
        <v>167</v>
      </c>
      <c r="J1957" s="2" t="s">
        <v>168</v>
      </c>
      <c r="K1957">
        <v>1</v>
      </c>
      <c r="L1957" s="2" t="s">
        <v>142</v>
      </c>
      <c r="M1957">
        <v>18</v>
      </c>
      <c r="N1957">
        <v>731.01</v>
      </c>
      <c r="O1957">
        <v>95.03</v>
      </c>
      <c r="P1957">
        <v>121.83</v>
      </c>
      <c r="R1957" s="2" t="s">
        <v>170</v>
      </c>
      <c r="T1957">
        <v>0</v>
      </c>
    </row>
    <row r="1958" spans="1:20" x14ac:dyDescent="0.2">
      <c r="A1958" s="2" t="s">
        <v>63</v>
      </c>
      <c r="B1958" s="2" t="s">
        <v>2604</v>
      </c>
      <c r="C1958" s="2" t="s">
        <v>37</v>
      </c>
      <c r="D1958">
        <v>61157</v>
      </c>
      <c r="E1958">
        <v>61181</v>
      </c>
      <c r="F1958">
        <v>4</v>
      </c>
      <c r="G1958" s="2" t="s">
        <v>2605</v>
      </c>
      <c r="H1958" s="2" t="s">
        <v>166</v>
      </c>
      <c r="I1958" s="2" t="s">
        <v>167</v>
      </c>
      <c r="J1958" s="2" t="s">
        <v>168</v>
      </c>
      <c r="K1958">
        <v>1</v>
      </c>
      <c r="L1958" s="2" t="s">
        <v>142</v>
      </c>
      <c r="M1958">
        <v>18</v>
      </c>
      <c r="N1958">
        <v>306.95999999999998</v>
      </c>
      <c r="O1958">
        <v>39.9</v>
      </c>
      <c r="P1958">
        <v>51.16</v>
      </c>
      <c r="R1958" s="2" t="s">
        <v>170</v>
      </c>
      <c r="T1958">
        <v>0</v>
      </c>
    </row>
    <row r="1959" spans="1:20" x14ac:dyDescent="0.2">
      <c r="A1959" s="2" t="s">
        <v>63</v>
      </c>
      <c r="B1959" s="2" t="s">
        <v>2606</v>
      </c>
      <c r="C1959" s="2" t="s">
        <v>37</v>
      </c>
      <c r="D1959">
        <v>6240</v>
      </c>
      <c r="E1959">
        <v>24123</v>
      </c>
      <c r="F1959">
        <v>1</v>
      </c>
      <c r="G1959" s="2" t="s">
        <v>2607</v>
      </c>
      <c r="H1959" s="2" t="s">
        <v>166</v>
      </c>
      <c r="I1959" s="2" t="s">
        <v>167</v>
      </c>
      <c r="J1959" s="2" t="s">
        <v>168</v>
      </c>
      <c r="K1959">
        <v>1</v>
      </c>
      <c r="L1959" s="2" t="s">
        <v>142</v>
      </c>
      <c r="M1959">
        <v>13</v>
      </c>
      <c r="N1959">
        <v>1148</v>
      </c>
      <c r="O1959">
        <v>137.76</v>
      </c>
      <c r="P1959">
        <v>191.33</v>
      </c>
      <c r="R1959" s="2" t="s">
        <v>170</v>
      </c>
      <c r="T1959">
        <v>0</v>
      </c>
    </row>
    <row r="1960" spans="1:20" x14ac:dyDescent="0.2">
      <c r="A1960" s="2" t="s">
        <v>136</v>
      </c>
      <c r="B1960" s="2" t="s">
        <v>2608</v>
      </c>
      <c r="C1960" s="2" t="s">
        <v>37</v>
      </c>
      <c r="D1960">
        <v>6240</v>
      </c>
      <c r="E1960">
        <v>24123</v>
      </c>
      <c r="F1960">
        <v>4</v>
      </c>
      <c r="G1960" s="2" t="s">
        <v>2607</v>
      </c>
      <c r="H1960" s="2" t="s">
        <v>166</v>
      </c>
      <c r="I1960" s="2" t="s">
        <v>167</v>
      </c>
      <c r="J1960" s="2" t="s">
        <v>168</v>
      </c>
      <c r="K1960">
        <v>1</v>
      </c>
      <c r="L1960" s="2" t="s">
        <v>142</v>
      </c>
      <c r="M1960">
        <v>13</v>
      </c>
      <c r="N1960">
        <v>1349</v>
      </c>
      <c r="O1960">
        <v>161.88</v>
      </c>
      <c r="P1960">
        <v>224.83</v>
      </c>
      <c r="R1960" s="2" t="s">
        <v>170</v>
      </c>
      <c r="T1960">
        <v>0</v>
      </c>
    </row>
    <row r="1961" spans="1:20" x14ac:dyDescent="0.2">
      <c r="A1961" s="2" t="s">
        <v>147</v>
      </c>
      <c r="B1961" s="2" t="s">
        <v>2609</v>
      </c>
      <c r="C1961" s="2" t="s">
        <v>37</v>
      </c>
      <c r="D1961">
        <v>61623</v>
      </c>
      <c r="E1961">
        <v>61626</v>
      </c>
      <c r="F1961">
        <v>1</v>
      </c>
      <c r="G1961" s="2" t="s">
        <v>2610</v>
      </c>
      <c r="H1961" s="2" t="s">
        <v>166</v>
      </c>
      <c r="I1961" s="2" t="s">
        <v>167</v>
      </c>
      <c r="J1961" s="2" t="s">
        <v>168</v>
      </c>
      <c r="K1961">
        <v>1</v>
      </c>
      <c r="L1961" s="2" t="s">
        <v>142</v>
      </c>
      <c r="M1961">
        <v>13</v>
      </c>
      <c r="N1961">
        <v>3038.75</v>
      </c>
      <c r="O1961">
        <v>364.65</v>
      </c>
      <c r="P1961">
        <v>506.47</v>
      </c>
      <c r="R1961" s="2" t="s">
        <v>170</v>
      </c>
      <c r="T1961">
        <v>0</v>
      </c>
    </row>
    <row r="1962" spans="1:20" x14ac:dyDescent="0.2">
      <c r="A1962" s="2" t="s">
        <v>43</v>
      </c>
      <c r="B1962" s="2" t="s">
        <v>2611</v>
      </c>
      <c r="C1962" s="2" t="s">
        <v>37</v>
      </c>
      <c r="D1962">
        <v>62537</v>
      </c>
      <c r="E1962">
        <v>62538</v>
      </c>
      <c r="F1962">
        <v>1</v>
      </c>
      <c r="G1962" s="2" t="s">
        <v>2612</v>
      </c>
      <c r="H1962" s="2" t="s">
        <v>166</v>
      </c>
      <c r="I1962" s="2" t="s">
        <v>167</v>
      </c>
      <c r="J1962" s="2" t="s">
        <v>168</v>
      </c>
      <c r="K1962">
        <v>1</v>
      </c>
      <c r="L1962" s="2" t="s">
        <v>142</v>
      </c>
      <c r="M1962">
        <v>13</v>
      </c>
      <c r="N1962">
        <v>324.3</v>
      </c>
      <c r="O1962">
        <v>38.92</v>
      </c>
      <c r="P1962">
        <v>54.05</v>
      </c>
      <c r="R1962" s="2" t="s">
        <v>170</v>
      </c>
      <c r="T1962">
        <v>0</v>
      </c>
    </row>
    <row r="1963" spans="1:20" x14ac:dyDescent="0.2">
      <c r="A1963" s="2" t="s">
        <v>80</v>
      </c>
      <c r="B1963" s="2" t="s">
        <v>2613</v>
      </c>
      <c r="C1963" s="2" t="s">
        <v>37</v>
      </c>
      <c r="D1963">
        <v>55633</v>
      </c>
      <c r="E1963">
        <v>55633</v>
      </c>
      <c r="F1963">
        <v>4</v>
      </c>
      <c r="G1963" s="2" t="s">
        <v>1594</v>
      </c>
      <c r="H1963" s="2" t="s">
        <v>166</v>
      </c>
      <c r="I1963" s="2" t="s">
        <v>167</v>
      </c>
      <c r="J1963" s="2" t="s">
        <v>168</v>
      </c>
      <c r="K1963">
        <v>1</v>
      </c>
      <c r="L1963" s="2" t="s">
        <v>142</v>
      </c>
      <c r="M1963">
        <v>15</v>
      </c>
      <c r="N1963">
        <v>5000</v>
      </c>
      <c r="O1963">
        <v>833.33</v>
      </c>
      <c r="P1963">
        <v>833.33</v>
      </c>
      <c r="R1963" s="2" t="s">
        <v>170</v>
      </c>
      <c r="T1963">
        <v>0</v>
      </c>
    </row>
    <row r="1964" spans="1:20" x14ac:dyDescent="0.2">
      <c r="A1964" s="2" t="s">
        <v>171</v>
      </c>
      <c r="B1964" s="2" t="s">
        <v>2614</v>
      </c>
      <c r="C1964" s="2" t="s">
        <v>37</v>
      </c>
      <c r="D1964">
        <v>8414</v>
      </c>
      <c r="E1964">
        <v>36086</v>
      </c>
      <c r="F1964">
        <v>4</v>
      </c>
      <c r="G1964" s="2" t="s">
        <v>2615</v>
      </c>
      <c r="H1964" s="2" t="s">
        <v>166</v>
      </c>
      <c r="I1964" s="2" t="s">
        <v>167</v>
      </c>
      <c r="J1964" s="2" t="s">
        <v>168</v>
      </c>
      <c r="K1964">
        <v>1</v>
      </c>
      <c r="L1964" s="2" t="s">
        <v>142</v>
      </c>
      <c r="M1964">
        <v>108</v>
      </c>
      <c r="N1964">
        <v>415</v>
      </c>
      <c r="O1964">
        <v>44.82</v>
      </c>
      <c r="P1964">
        <v>69.17</v>
      </c>
      <c r="R1964" s="2" t="s">
        <v>170</v>
      </c>
      <c r="T1964">
        <v>0</v>
      </c>
    </row>
    <row r="1965" spans="1:20" x14ac:dyDescent="0.2">
      <c r="A1965" s="2" t="s">
        <v>50</v>
      </c>
      <c r="B1965" s="2" t="s">
        <v>2616</v>
      </c>
      <c r="C1965" s="2" t="s">
        <v>37</v>
      </c>
      <c r="D1965">
        <v>6750</v>
      </c>
      <c r="E1965">
        <v>25119</v>
      </c>
      <c r="F1965">
        <v>1</v>
      </c>
      <c r="G1965" s="2" t="s">
        <v>2617</v>
      </c>
      <c r="H1965" s="2" t="s">
        <v>166</v>
      </c>
      <c r="I1965" s="2" t="s">
        <v>167</v>
      </c>
      <c r="J1965" s="2" t="s">
        <v>168</v>
      </c>
      <c r="K1965">
        <v>1</v>
      </c>
      <c r="L1965" s="2" t="s">
        <v>315</v>
      </c>
      <c r="M1965">
        <v>18</v>
      </c>
      <c r="N1965">
        <v>199.94</v>
      </c>
      <c r="O1965">
        <v>25.99</v>
      </c>
      <c r="P1965">
        <v>33.32</v>
      </c>
      <c r="R1965" s="2" t="s">
        <v>170</v>
      </c>
      <c r="T1965">
        <v>0</v>
      </c>
    </row>
    <row r="1966" spans="1:20" x14ac:dyDescent="0.2">
      <c r="A1966" s="2" t="s">
        <v>80</v>
      </c>
      <c r="B1966" s="2" t="s">
        <v>2618</v>
      </c>
      <c r="C1966" s="2" t="s">
        <v>37</v>
      </c>
      <c r="D1966">
        <v>33042</v>
      </c>
      <c r="E1966">
        <v>33042</v>
      </c>
      <c r="F1966">
        <v>1</v>
      </c>
      <c r="G1966" s="2" t="s">
        <v>2470</v>
      </c>
      <c r="H1966" s="2" t="s">
        <v>166</v>
      </c>
      <c r="I1966" s="2" t="s">
        <v>167</v>
      </c>
      <c r="J1966" s="2" t="s">
        <v>168</v>
      </c>
      <c r="K1966">
        <v>1</v>
      </c>
      <c r="L1966" s="2" t="s">
        <v>132</v>
      </c>
      <c r="M1966">
        <v>18</v>
      </c>
      <c r="N1966">
        <v>4800</v>
      </c>
      <c r="O1966">
        <v>624</v>
      </c>
      <c r="P1966">
        <v>800</v>
      </c>
      <c r="R1966" s="2" t="s">
        <v>170</v>
      </c>
      <c r="T1966">
        <v>0</v>
      </c>
    </row>
    <row r="1967" spans="1:20" x14ac:dyDescent="0.2">
      <c r="A1967" s="2" t="s">
        <v>50</v>
      </c>
      <c r="B1967" s="2" t="s">
        <v>2619</v>
      </c>
      <c r="C1967" s="2" t="s">
        <v>37</v>
      </c>
      <c r="D1967">
        <v>6750</v>
      </c>
      <c r="E1967">
        <v>47901</v>
      </c>
      <c r="F1967">
        <v>4</v>
      </c>
      <c r="G1967" s="2" t="s">
        <v>2620</v>
      </c>
      <c r="H1967" s="2" t="s">
        <v>166</v>
      </c>
      <c r="I1967" s="2" t="s">
        <v>167</v>
      </c>
      <c r="J1967" s="2" t="s">
        <v>168</v>
      </c>
      <c r="K1967">
        <v>1</v>
      </c>
      <c r="L1967" s="2" t="s">
        <v>147</v>
      </c>
      <c r="M1967">
        <v>18</v>
      </c>
      <c r="N1967">
        <v>273.92</v>
      </c>
      <c r="O1967">
        <v>35.61</v>
      </c>
      <c r="P1967">
        <v>45.65</v>
      </c>
      <c r="R1967" s="2" t="s">
        <v>170</v>
      </c>
      <c r="T1967">
        <v>0</v>
      </c>
    </row>
    <row r="1968" spans="1:20" x14ac:dyDescent="0.2">
      <c r="A1968" s="2" t="s">
        <v>43</v>
      </c>
      <c r="B1968" s="2" t="s">
        <v>2621</v>
      </c>
      <c r="C1968" s="2" t="s">
        <v>37</v>
      </c>
      <c r="D1968">
        <v>6466</v>
      </c>
      <c r="E1968">
        <v>6466</v>
      </c>
      <c r="F1968">
        <v>1</v>
      </c>
      <c r="G1968" s="2" t="s">
        <v>2622</v>
      </c>
      <c r="H1968" s="2" t="s">
        <v>166</v>
      </c>
      <c r="I1968" s="2" t="s">
        <v>167</v>
      </c>
      <c r="J1968" s="2" t="s">
        <v>168</v>
      </c>
      <c r="K1968">
        <v>1</v>
      </c>
      <c r="L1968" s="2" t="s">
        <v>233</v>
      </c>
      <c r="M1968">
        <v>13</v>
      </c>
      <c r="N1968">
        <v>430</v>
      </c>
      <c r="O1968">
        <v>51.6</v>
      </c>
      <c r="P1968">
        <v>71.67</v>
      </c>
      <c r="R1968" s="2" t="s">
        <v>170</v>
      </c>
      <c r="T1968">
        <v>0</v>
      </c>
    </row>
    <row r="1969" spans="1:20" x14ac:dyDescent="0.2">
      <c r="A1969" s="2" t="s">
        <v>64</v>
      </c>
      <c r="B1969" s="2" t="s">
        <v>2623</v>
      </c>
      <c r="C1969" s="2" t="s">
        <v>37</v>
      </c>
      <c r="D1969">
        <v>3179</v>
      </c>
      <c r="E1969">
        <v>13067</v>
      </c>
      <c r="F1969">
        <v>4</v>
      </c>
      <c r="G1969" s="2" t="s">
        <v>2624</v>
      </c>
      <c r="H1969" s="2" t="s">
        <v>166</v>
      </c>
      <c r="I1969" s="2" t="s">
        <v>167</v>
      </c>
      <c r="J1969" s="2" t="s">
        <v>168</v>
      </c>
      <c r="K1969">
        <v>1</v>
      </c>
      <c r="L1969" s="2" t="s">
        <v>67</v>
      </c>
      <c r="M1969">
        <v>13</v>
      </c>
      <c r="N1969">
        <v>2909</v>
      </c>
      <c r="O1969">
        <v>349.08</v>
      </c>
      <c r="P1969">
        <v>484.84</v>
      </c>
      <c r="R1969" s="2" t="s">
        <v>170</v>
      </c>
      <c r="T1969">
        <v>0</v>
      </c>
    </row>
    <row r="1970" spans="1:20" x14ac:dyDescent="0.2">
      <c r="A1970" s="2" t="s">
        <v>70</v>
      </c>
      <c r="B1970" s="2" t="s">
        <v>2625</v>
      </c>
      <c r="C1970" s="2" t="s">
        <v>37</v>
      </c>
      <c r="D1970">
        <v>3254</v>
      </c>
      <c r="E1970">
        <v>30081</v>
      </c>
      <c r="F1970">
        <v>1</v>
      </c>
      <c r="G1970" s="2" t="s">
        <v>2626</v>
      </c>
      <c r="H1970" s="2" t="s">
        <v>166</v>
      </c>
      <c r="I1970" s="2" t="s">
        <v>167</v>
      </c>
      <c r="J1970" s="2" t="s">
        <v>168</v>
      </c>
      <c r="K1970">
        <v>1</v>
      </c>
      <c r="L1970" s="2" t="s">
        <v>132</v>
      </c>
      <c r="M1970">
        <v>13</v>
      </c>
      <c r="N1970">
        <v>645</v>
      </c>
      <c r="O1970">
        <v>77.400000000000006</v>
      </c>
      <c r="P1970">
        <v>107.5</v>
      </c>
      <c r="R1970" s="2" t="s">
        <v>170</v>
      </c>
      <c r="T1970">
        <v>0</v>
      </c>
    </row>
    <row r="1971" spans="1:20" x14ac:dyDescent="0.2">
      <c r="A1971" s="2" t="s">
        <v>70</v>
      </c>
      <c r="B1971" s="2" t="s">
        <v>2627</v>
      </c>
      <c r="C1971" s="2" t="s">
        <v>37</v>
      </c>
      <c r="D1971">
        <v>8204</v>
      </c>
      <c r="E1971">
        <v>32268</v>
      </c>
      <c r="F1971">
        <v>4</v>
      </c>
      <c r="G1971" s="2" t="s">
        <v>2628</v>
      </c>
      <c r="H1971" s="2" t="s">
        <v>166</v>
      </c>
      <c r="I1971" s="2" t="s">
        <v>167</v>
      </c>
      <c r="J1971" s="2" t="s">
        <v>168</v>
      </c>
      <c r="K1971">
        <v>1</v>
      </c>
      <c r="L1971" s="2" t="s">
        <v>132</v>
      </c>
      <c r="M1971">
        <v>13</v>
      </c>
      <c r="N1971">
        <v>345</v>
      </c>
      <c r="O1971">
        <v>41.4</v>
      </c>
      <c r="P1971">
        <v>57.5</v>
      </c>
      <c r="R1971" s="2" t="s">
        <v>170</v>
      </c>
      <c r="T1971">
        <v>0</v>
      </c>
    </row>
    <row r="1972" spans="1:20" x14ac:dyDescent="0.2">
      <c r="A1972" s="2" t="s">
        <v>120</v>
      </c>
      <c r="B1972" s="2" t="s">
        <v>2629</v>
      </c>
      <c r="C1972" s="2" t="s">
        <v>37</v>
      </c>
      <c r="D1972">
        <v>8423</v>
      </c>
      <c r="E1972">
        <v>40643</v>
      </c>
      <c r="F1972">
        <v>6</v>
      </c>
      <c r="G1972" s="2" t="s">
        <v>2630</v>
      </c>
      <c r="H1972" s="2" t="s">
        <v>166</v>
      </c>
      <c r="I1972" s="2" t="s">
        <v>167</v>
      </c>
      <c r="J1972" s="2" t="s">
        <v>168</v>
      </c>
      <c r="K1972">
        <v>1</v>
      </c>
      <c r="L1972" s="2" t="s">
        <v>132</v>
      </c>
      <c r="M1972">
        <v>19</v>
      </c>
      <c r="N1972">
        <v>181.88</v>
      </c>
      <c r="O1972">
        <v>21.83</v>
      </c>
      <c r="P1972">
        <v>30.32</v>
      </c>
      <c r="R1972" s="2" t="s">
        <v>170</v>
      </c>
      <c r="T1972">
        <v>0</v>
      </c>
    </row>
    <row r="1973" spans="1:20" x14ac:dyDescent="0.2">
      <c r="A1973" s="2" t="s">
        <v>67</v>
      </c>
      <c r="B1973" s="2" t="s">
        <v>2631</v>
      </c>
      <c r="C1973" s="2" t="s">
        <v>37</v>
      </c>
      <c r="D1973">
        <v>8378</v>
      </c>
      <c r="E1973">
        <v>42300</v>
      </c>
      <c r="F1973">
        <v>1</v>
      </c>
      <c r="G1973" s="2" t="s">
        <v>2632</v>
      </c>
      <c r="H1973" s="2" t="s">
        <v>166</v>
      </c>
      <c r="I1973" s="2" t="s">
        <v>167</v>
      </c>
      <c r="J1973" s="2" t="s">
        <v>168</v>
      </c>
      <c r="K1973">
        <v>1</v>
      </c>
      <c r="L1973" s="2" t="s">
        <v>132</v>
      </c>
      <c r="M1973">
        <v>13</v>
      </c>
      <c r="N1973">
        <v>450</v>
      </c>
      <c r="O1973">
        <v>54</v>
      </c>
      <c r="P1973">
        <v>75</v>
      </c>
      <c r="R1973" s="2" t="s">
        <v>170</v>
      </c>
      <c r="T1973">
        <v>0</v>
      </c>
    </row>
    <row r="1974" spans="1:20" x14ac:dyDescent="0.2">
      <c r="A1974" s="2" t="s">
        <v>67</v>
      </c>
      <c r="B1974" s="2" t="s">
        <v>2633</v>
      </c>
      <c r="C1974" s="2" t="s">
        <v>37</v>
      </c>
      <c r="D1974">
        <v>9944</v>
      </c>
      <c r="E1974">
        <v>55090</v>
      </c>
      <c r="F1974">
        <v>4</v>
      </c>
      <c r="G1974" s="2" t="s">
        <v>1589</v>
      </c>
      <c r="H1974" s="2" t="s">
        <v>166</v>
      </c>
      <c r="I1974" s="2" t="s">
        <v>167</v>
      </c>
      <c r="J1974" s="2" t="s">
        <v>168</v>
      </c>
      <c r="K1974">
        <v>1</v>
      </c>
      <c r="L1974" s="2" t="s">
        <v>73</v>
      </c>
      <c r="M1974">
        <v>13</v>
      </c>
      <c r="N1974">
        <v>3690</v>
      </c>
      <c r="O1974">
        <v>442.8</v>
      </c>
      <c r="P1974">
        <v>614.99</v>
      </c>
      <c r="R1974" s="2" t="s">
        <v>170</v>
      </c>
      <c r="T1974">
        <v>0</v>
      </c>
    </row>
    <row r="1975" spans="1:20" x14ac:dyDescent="0.2">
      <c r="A1975" s="2" t="s">
        <v>70</v>
      </c>
      <c r="B1975" s="2" t="s">
        <v>2634</v>
      </c>
      <c r="C1975" s="2" t="s">
        <v>37</v>
      </c>
      <c r="D1975">
        <v>8238</v>
      </c>
      <c r="E1975">
        <v>57419</v>
      </c>
      <c r="F1975">
        <v>6</v>
      </c>
      <c r="G1975" s="2" t="s">
        <v>1652</v>
      </c>
      <c r="H1975" s="2" t="s">
        <v>166</v>
      </c>
      <c r="I1975" s="2" t="s">
        <v>167</v>
      </c>
      <c r="J1975" s="2" t="s">
        <v>168</v>
      </c>
      <c r="K1975">
        <v>1</v>
      </c>
      <c r="L1975" s="2" t="s">
        <v>132</v>
      </c>
      <c r="M1975">
        <v>19</v>
      </c>
      <c r="N1975">
        <v>438.85</v>
      </c>
      <c r="O1975">
        <v>52.66</v>
      </c>
      <c r="P1975">
        <v>73.14</v>
      </c>
      <c r="R1975" s="2" t="s">
        <v>170</v>
      </c>
      <c r="T1975">
        <v>0</v>
      </c>
    </row>
    <row r="1976" spans="1:20" x14ac:dyDescent="0.2">
      <c r="A1976" s="2" t="s">
        <v>120</v>
      </c>
      <c r="B1976" s="2" t="s">
        <v>2635</v>
      </c>
      <c r="C1976" s="2" t="s">
        <v>37</v>
      </c>
      <c r="D1976">
        <v>9608</v>
      </c>
      <c r="E1976">
        <v>57873</v>
      </c>
      <c r="F1976">
        <v>1</v>
      </c>
      <c r="G1976" s="2" t="s">
        <v>868</v>
      </c>
      <c r="H1976" s="2" t="s">
        <v>166</v>
      </c>
      <c r="I1976" s="2" t="s">
        <v>167</v>
      </c>
      <c r="J1976" s="2" t="s">
        <v>168</v>
      </c>
      <c r="K1976">
        <v>1</v>
      </c>
      <c r="L1976" s="2" t="s">
        <v>132</v>
      </c>
      <c r="M1976">
        <v>13</v>
      </c>
      <c r="N1976">
        <v>989</v>
      </c>
      <c r="O1976">
        <v>118.68</v>
      </c>
      <c r="P1976">
        <v>164.83</v>
      </c>
      <c r="R1976" s="2" t="s">
        <v>170</v>
      </c>
      <c r="T1976">
        <v>0</v>
      </c>
    </row>
    <row r="1977" spans="1:20" x14ac:dyDescent="0.2">
      <c r="A1977" s="2" t="s">
        <v>70</v>
      </c>
      <c r="B1977" s="2" t="s">
        <v>2636</v>
      </c>
      <c r="C1977" s="2" t="s">
        <v>37</v>
      </c>
      <c r="D1977">
        <v>59814</v>
      </c>
      <c r="E1977">
        <v>59814</v>
      </c>
      <c r="F1977">
        <v>4</v>
      </c>
      <c r="G1977" s="2" t="s">
        <v>2637</v>
      </c>
      <c r="H1977" s="2" t="s">
        <v>166</v>
      </c>
      <c r="I1977" s="2" t="s">
        <v>167</v>
      </c>
      <c r="J1977" s="2" t="s">
        <v>168</v>
      </c>
      <c r="K1977">
        <v>1</v>
      </c>
      <c r="L1977" s="2" t="s">
        <v>132</v>
      </c>
      <c r="M1977">
        <v>13</v>
      </c>
      <c r="N1977">
        <v>200</v>
      </c>
      <c r="O1977">
        <v>24</v>
      </c>
      <c r="P1977">
        <v>33.33</v>
      </c>
      <c r="R1977" s="2" t="s">
        <v>170</v>
      </c>
      <c r="T1977">
        <v>0</v>
      </c>
    </row>
    <row r="1978" spans="1:20" x14ac:dyDescent="0.2">
      <c r="A1978" s="2" t="s">
        <v>43</v>
      </c>
      <c r="B1978" s="2" t="s">
        <v>2638</v>
      </c>
      <c r="C1978" s="2" t="s">
        <v>37</v>
      </c>
      <c r="D1978">
        <v>9955</v>
      </c>
      <c r="E1978">
        <v>62528</v>
      </c>
      <c r="F1978">
        <v>1</v>
      </c>
      <c r="G1978" s="2" t="s">
        <v>2639</v>
      </c>
      <c r="H1978" s="2" t="s">
        <v>166</v>
      </c>
      <c r="I1978" s="2" t="s">
        <v>167</v>
      </c>
      <c r="J1978" s="2" t="s">
        <v>168</v>
      </c>
      <c r="K1978">
        <v>1</v>
      </c>
      <c r="L1978" s="2" t="s">
        <v>58</v>
      </c>
      <c r="M1978">
        <v>13</v>
      </c>
      <c r="N1978">
        <v>3190</v>
      </c>
      <c r="O1978">
        <v>382.8</v>
      </c>
      <c r="P1978">
        <v>531.66</v>
      </c>
      <c r="R1978" s="2" t="s">
        <v>170</v>
      </c>
      <c r="T1978">
        <v>0</v>
      </c>
    </row>
    <row r="1979" spans="1:20" x14ac:dyDescent="0.2">
      <c r="A1979" s="2" t="s">
        <v>91</v>
      </c>
      <c r="B1979" s="2" t="s">
        <v>2640</v>
      </c>
      <c r="C1979" s="2" t="s">
        <v>37</v>
      </c>
      <c r="D1979">
        <v>64258</v>
      </c>
      <c r="E1979">
        <v>64259</v>
      </c>
      <c r="F1979">
        <v>4</v>
      </c>
      <c r="G1979" s="2" t="s">
        <v>1813</v>
      </c>
      <c r="H1979" s="2" t="s">
        <v>166</v>
      </c>
      <c r="I1979" s="2" t="s">
        <v>167</v>
      </c>
      <c r="J1979" s="2" t="s">
        <v>168</v>
      </c>
      <c r="K1979">
        <v>1</v>
      </c>
      <c r="L1979" s="2" t="s">
        <v>233</v>
      </c>
      <c r="M1979">
        <v>13</v>
      </c>
      <c r="N1979">
        <v>195</v>
      </c>
      <c r="O1979">
        <v>23.4</v>
      </c>
      <c r="P1979">
        <v>32.5</v>
      </c>
      <c r="R1979" s="2" t="s">
        <v>170</v>
      </c>
      <c r="T1979">
        <v>0</v>
      </c>
    </row>
    <row r="1980" spans="1:20" x14ac:dyDescent="0.2">
      <c r="A1980" s="2" t="s">
        <v>104</v>
      </c>
      <c r="B1980" s="2" t="s">
        <v>2641</v>
      </c>
      <c r="C1980" s="2" t="s">
        <v>37</v>
      </c>
      <c r="D1980">
        <v>8510</v>
      </c>
      <c r="E1980">
        <v>37358</v>
      </c>
      <c r="F1980">
        <v>4</v>
      </c>
      <c r="G1980" s="2" t="s">
        <v>2006</v>
      </c>
      <c r="H1980" s="2" t="s">
        <v>157</v>
      </c>
      <c r="I1980" s="2" t="s">
        <v>158</v>
      </c>
      <c r="J1980" s="2" t="s">
        <v>159</v>
      </c>
      <c r="K1980">
        <v>1</v>
      </c>
      <c r="L1980" s="2" t="s">
        <v>50</v>
      </c>
      <c r="M1980">
        <v>74</v>
      </c>
      <c r="N1980">
        <v>177.86</v>
      </c>
      <c r="O1980">
        <v>16.46</v>
      </c>
      <c r="P1980">
        <v>20.86</v>
      </c>
      <c r="Q1980" s="2" t="s">
        <v>132</v>
      </c>
      <c r="R1980" s="2" t="s">
        <v>42</v>
      </c>
      <c r="T1980">
        <v>0</v>
      </c>
    </row>
    <row r="1981" spans="1:20" x14ac:dyDescent="0.2">
      <c r="A1981" s="2" t="s">
        <v>315</v>
      </c>
      <c r="B1981" s="2" t="s">
        <v>2642</v>
      </c>
      <c r="C1981" s="2" t="s">
        <v>37</v>
      </c>
      <c r="D1981">
        <v>1308</v>
      </c>
      <c r="E1981">
        <v>10436</v>
      </c>
      <c r="F1981">
        <v>4</v>
      </c>
      <c r="G1981" s="2" t="s">
        <v>2643</v>
      </c>
      <c r="H1981" s="2" t="s">
        <v>166</v>
      </c>
      <c r="I1981" s="2" t="s">
        <v>167</v>
      </c>
      <c r="J1981" s="2" t="s">
        <v>168</v>
      </c>
      <c r="K1981">
        <v>1</v>
      </c>
      <c r="L1981" s="2" t="s">
        <v>132</v>
      </c>
      <c r="M1981">
        <v>18</v>
      </c>
      <c r="N1981">
        <v>194.85</v>
      </c>
      <c r="O1981">
        <v>25.33</v>
      </c>
      <c r="P1981">
        <v>32.47</v>
      </c>
      <c r="R1981" s="2" t="s">
        <v>170</v>
      </c>
      <c r="T1981">
        <v>0</v>
      </c>
    </row>
    <row r="1982" spans="1:20" x14ac:dyDescent="0.2">
      <c r="A1982" s="2" t="s">
        <v>315</v>
      </c>
      <c r="B1982" s="2" t="s">
        <v>2644</v>
      </c>
      <c r="C1982" s="2" t="s">
        <v>37</v>
      </c>
      <c r="D1982">
        <v>29540</v>
      </c>
      <c r="E1982">
        <v>29540</v>
      </c>
      <c r="F1982">
        <v>4</v>
      </c>
      <c r="G1982" s="2" t="s">
        <v>2645</v>
      </c>
      <c r="H1982" s="2" t="s">
        <v>166</v>
      </c>
      <c r="I1982" s="2" t="s">
        <v>167</v>
      </c>
      <c r="J1982" s="2" t="s">
        <v>168</v>
      </c>
      <c r="K1982">
        <v>1</v>
      </c>
      <c r="L1982" s="2" t="s">
        <v>132</v>
      </c>
      <c r="M1982">
        <v>13</v>
      </c>
      <c r="N1982">
        <v>2781.99</v>
      </c>
      <c r="O1982">
        <v>333.84</v>
      </c>
      <c r="P1982">
        <v>463.67</v>
      </c>
      <c r="R1982" s="2" t="s">
        <v>170</v>
      </c>
      <c r="T1982">
        <v>0</v>
      </c>
    </row>
    <row r="1983" spans="1:20" x14ac:dyDescent="0.2">
      <c r="A1983" s="2" t="s">
        <v>59</v>
      </c>
      <c r="B1983" s="2" t="s">
        <v>2646</v>
      </c>
      <c r="C1983" s="2" t="s">
        <v>37</v>
      </c>
      <c r="D1983">
        <v>61104</v>
      </c>
      <c r="E1983">
        <v>61106</v>
      </c>
      <c r="F1983">
        <v>4</v>
      </c>
      <c r="G1983" s="2" t="s">
        <v>1299</v>
      </c>
      <c r="H1983" s="2" t="s">
        <v>166</v>
      </c>
      <c r="I1983" s="2" t="s">
        <v>167</v>
      </c>
      <c r="J1983" s="2" t="s">
        <v>168</v>
      </c>
      <c r="K1983">
        <v>1</v>
      </c>
      <c r="L1983" s="2" t="s">
        <v>110</v>
      </c>
      <c r="M1983">
        <v>13</v>
      </c>
      <c r="N1983">
        <v>176</v>
      </c>
      <c r="O1983">
        <v>21.12</v>
      </c>
      <c r="P1983">
        <v>29.33</v>
      </c>
      <c r="R1983" s="2" t="s">
        <v>170</v>
      </c>
      <c r="T1983">
        <v>0</v>
      </c>
    </row>
    <row r="1984" spans="1:20" x14ac:dyDescent="0.2">
      <c r="A1984" s="2" t="s">
        <v>67</v>
      </c>
      <c r="B1984" s="2" t="s">
        <v>2647</v>
      </c>
      <c r="C1984" s="2" t="s">
        <v>37</v>
      </c>
      <c r="D1984">
        <v>58412</v>
      </c>
      <c r="E1984">
        <v>58412</v>
      </c>
      <c r="F1984">
        <v>4</v>
      </c>
      <c r="G1984" s="2" t="s">
        <v>2279</v>
      </c>
      <c r="H1984" s="2" t="s">
        <v>157</v>
      </c>
      <c r="I1984" s="2" t="s">
        <v>158</v>
      </c>
      <c r="J1984" s="2" t="s">
        <v>159</v>
      </c>
      <c r="K1984">
        <v>1</v>
      </c>
      <c r="L1984" s="2" t="s">
        <v>70</v>
      </c>
      <c r="M1984">
        <v>74</v>
      </c>
      <c r="N1984">
        <v>211.56</v>
      </c>
      <c r="O1984">
        <v>21.69</v>
      </c>
      <c r="P1984">
        <v>27.01</v>
      </c>
      <c r="Q1984" s="2" t="s">
        <v>132</v>
      </c>
      <c r="R1984" s="2" t="s">
        <v>42</v>
      </c>
      <c r="T1984">
        <v>0</v>
      </c>
    </row>
    <row r="1985" spans="1:21" x14ac:dyDescent="0.2">
      <c r="A1985" s="2" t="s">
        <v>147</v>
      </c>
      <c r="B1985" s="2" t="s">
        <v>2648</v>
      </c>
      <c r="C1985" s="2" t="s">
        <v>37</v>
      </c>
      <c r="D1985">
        <v>8510</v>
      </c>
      <c r="E1985">
        <v>65045</v>
      </c>
      <c r="F1985">
        <v>4</v>
      </c>
      <c r="G1985" s="2" t="s">
        <v>2649</v>
      </c>
      <c r="H1985" s="2" t="s">
        <v>157</v>
      </c>
      <c r="I1985" s="2" t="s">
        <v>212</v>
      </c>
      <c r="J1985" s="2" t="s">
        <v>245</v>
      </c>
      <c r="K1985">
        <v>1</v>
      </c>
      <c r="L1985" s="2" t="s">
        <v>63</v>
      </c>
      <c r="M1985">
        <v>74</v>
      </c>
      <c r="N1985">
        <v>458.32</v>
      </c>
      <c r="O1985">
        <v>33.36</v>
      </c>
      <c r="P1985">
        <v>44.32</v>
      </c>
      <c r="Q1985" s="2" t="s">
        <v>132</v>
      </c>
      <c r="R1985" s="2" t="s">
        <v>127</v>
      </c>
      <c r="T1985">
        <v>0</v>
      </c>
    </row>
    <row r="1986" spans="1:21" x14ac:dyDescent="0.2">
      <c r="A1986" s="2" t="s">
        <v>56</v>
      </c>
      <c r="B1986" s="2" t="s">
        <v>2650</v>
      </c>
      <c r="C1986" s="2" t="s">
        <v>37</v>
      </c>
      <c r="D1986">
        <v>58002</v>
      </c>
      <c r="E1986">
        <v>58002</v>
      </c>
      <c r="F1986">
        <v>4</v>
      </c>
      <c r="G1986" s="2" t="s">
        <v>2349</v>
      </c>
      <c r="H1986" s="2" t="s">
        <v>2651</v>
      </c>
      <c r="I1986" s="2" t="s">
        <v>167</v>
      </c>
      <c r="J1986" s="2" t="s">
        <v>168</v>
      </c>
      <c r="K1986">
        <v>1</v>
      </c>
      <c r="L1986" s="2" t="s">
        <v>120</v>
      </c>
      <c r="M1986">
        <v>73</v>
      </c>
      <c r="N1986">
        <v>10000</v>
      </c>
      <c r="O1986">
        <v>1666.67</v>
      </c>
      <c r="P1986">
        <v>1666.67</v>
      </c>
      <c r="R1986" s="2" t="s">
        <v>170</v>
      </c>
      <c r="T1986">
        <v>0</v>
      </c>
      <c r="U1986">
        <v>13</v>
      </c>
    </row>
    <row r="1987" spans="1:21" x14ac:dyDescent="0.2">
      <c r="A1987" s="2" t="s">
        <v>53</v>
      </c>
      <c r="B1987" s="2" t="s">
        <v>2652</v>
      </c>
      <c r="C1987" s="2" t="s">
        <v>37</v>
      </c>
      <c r="D1987">
        <v>5570</v>
      </c>
      <c r="E1987">
        <v>19503</v>
      </c>
      <c r="F1987">
        <v>4</v>
      </c>
      <c r="G1987" s="2" t="s">
        <v>2653</v>
      </c>
      <c r="H1987" s="2" t="s">
        <v>166</v>
      </c>
      <c r="I1987" s="2" t="s">
        <v>167</v>
      </c>
      <c r="J1987" s="2" t="s">
        <v>168</v>
      </c>
      <c r="K1987">
        <v>1</v>
      </c>
      <c r="L1987" s="2" t="s">
        <v>120</v>
      </c>
      <c r="M1987">
        <v>13</v>
      </c>
      <c r="N1987">
        <v>310.76</v>
      </c>
      <c r="O1987">
        <v>37.29</v>
      </c>
      <c r="P1987">
        <v>51.83</v>
      </c>
      <c r="R1987" s="2" t="s">
        <v>170</v>
      </c>
      <c r="T1987">
        <v>0</v>
      </c>
    </row>
    <row r="1988" spans="1:21" x14ac:dyDescent="0.2">
      <c r="A1988" s="2" t="s">
        <v>63</v>
      </c>
      <c r="B1988" s="2" t="s">
        <v>2654</v>
      </c>
      <c r="C1988" s="2" t="s">
        <v>37</v>
      </c>
      <c r="D1988">
        <v>11145</v>
      </c>
      <c r="E1988">
        <v>11145</v>
      </c>
      <c r="F1988">
        <v>4</v>
      </c>
      <c r="G1988" s="2" t="s">
        <v>2655</v>
      </c>
      <c r="H1988" s="2" t="s">
        <v>166</v>
      </c>
      <c r="I1988" s="2" t="s">
        <v>167</v>
      </c>
      <c r="J1988" s="2" t="s">
        <v>168</v>
      </c>
      <c r="K1988">
        <v>1</v>
      </c>
      <c r="L1988" s="2" t="s">
        <v>120</v>
      </c>
      <c r="M1988">
        <v>18</v>
      </c>
      <c r="N1988">
        <v>1550</v>
      </c>
      <c r="O1988">
        <v>201.5</v>
      </c>
      <c r="P1988">
        <v>258.33</v>
      </c>
      <c r="R1988" s="2" t="s">
        <v>170</v>
      </c>
      <c r="T1988">
        <v>0</v>
      </c>
    </row>
    <row r="1989" spans="1:21" x14ac:dyDescent="0.2">
      <c r="A1989" s="2" t="s">
        <v>103</v>
      </c>
      <c r="B1989" s="2" t="s">
        <v>2656</v>
      </c>
      <c r="C1989" s="2" t="s">
        <v>37</v>
      </c>
      <c r="D1989">
        <v>8827</v>
      </c>
      <c r="E1989">
        <v>45242</v>
      </c>
      <c r="F1989">
        <v>4</v>
      </c>
      <c r="G1989" s="2" t="s">
        <v>2657</v>
      </c>
      <c r="H1989" s="2" t="s">
        <v>157</v>
      </c>
      <c r="I1989" s="2" t="s">
        <v>158</v>
      </c>
      <c r="J1989" s="2" t="s">
        <v>159</v>
      </c>
      <c r="K1989">
        <v>1</v>
      </c>
      <c r="L1989" s="2" t="s">
        <v>147</v>
      </c>
      <c r="M1989">
        <v>13</v>
      </c>
      <c r="N1989">
        <v>14300</v>
      </c>
      <c r="O1989">
        <v>1716</v>
      </c>
      <c r="P1989">
        <v>2383.33</v>
      </c>
      <c r="Q1989" s="2" t="s">
        <v>132</v>
      </c>
      <c r="R1989" s="2" t="s">
        <v>127</v>
      </c>
      <c r="T1989">
        <v>0</v>
      </c>
    </row>
    <row r="1990" spans="1:21" x14ac:dyDescent="0.2">
      <c r="A1990" s="2" t="s">
        <v>59</v>
      </c>
      <c r="B1990" s="2" t="s">
        <v>2658</v>
      </c>
      <c r="C1990" s="2" t="s">
        <v>37</v>
      </c>
      <c r="D1990">
        <v>60742</v>
      </c>
      <c r="E1990">
        <v>60742</v>
      </c>
      <c r="F1990">
        <v>4</v>
      </c>
      <c r="G1990" s="2" t="s">
        <v>2659</v>
      </c>
      <c r="H1990" s="2" t="s">
        <v>1357</v>
      </c>
      <c r="I1990" s="2" t="s">
        <v>123</v>
      </c>
      <c r="J1990" s="2" t="s">
        <v>159</v>
      </c>
      <c r="K1990">
        <v>1</v>
      </c>
      <c r="L1990" s="2" t="s">
        <v>110</v>
      </c>
      <c r="M1990">
        <v>73</v>
      </c>
      <c r="N1990">
        <v>6150</v>
      </c>
      <c r="O1990">
        <v>1025</v>
      </c>
      <c r="P1990">
        <v>1025</v>
      </c>
      <c r="Q1990" s="2" t="s">
        <v>132</v>
      </c>
      <c r="R1990" s="2" t="s">
        <v>127</v>
      </c>
      <c r="T1990">
        <v>0</v>
      </c>
      <c r="U1990">
        <v>13</v>
      </c>
    </row>
    <row r="1991" spans="1:21" x14ac:dyDescent="0.2">
      <c r="A1991" s="2" t="s">
        <v>103</v>
      </c>
      <c r="B1991" s="2" t="s">
        <v>2660</v>
      </c>
      <c r="C1991" s="2" t="s">
        <v>37</v>
      </c>
      <c r="D1991">
        <v>8812</v>
      </c>
      <c r="E1991">
        <v>51074</v>
      </c>
      <c r="F1991">
        <v>4</v>
      </c>
      <c r="G1991" s="2" t="s">
        <v>2661</v>
      </c>
      <c r="H1991" s="2" t="s">
        <v>157</v>
      </c>
      <c r="I1991" s="2" t="s">
        <v>158</v>
      </c>
      <c r="J1991" s="2" t="s">
        <v>159</v>
      </c>
      <c r="K1991">
        <v>1</v>
      </c>
      <c r="L1991" s="2" t="s">
        <v>171</v>
      </c>
      <c r="M1991">
        <v>13</v>
      </c>
      <c r="N1991">
        <v>700</v>
      </c>
      <c r="O1991">
        <v>84</v>
      </c>
      <c r="P1991">
        <v>116.67</v>
      </c>
      <c r="Q1991" s="2" t="s">
        <v>132</v>
      </c>
      <c r="R1991" s="2" t="s">
        <v>42</v>
      </c>
      <c r="T1991">
        <v>0</v>
      </c>
    </row>
    <row r="1992" spans="1:21" x14ac:dyDescent="0.2">
      <c r="A1992" s="2" t="s">
        <v>103</v>
      </c>
      <c r="B1992" s="2" t="s">
        <v>2662</v>
      </c>
      <c r="C1992" s="2" t="s">
        <v>37</v>
      </c>
      <c r="D1992">
        <v>6750</v>
      </c>
      <c r="E1992">
        <v>25093</v>
      </c>
      <c r="F1992">
        <v>4</v>
      </c>
      <c r="G1992" s="2" t="s">
        <v>2463</v>
      </c>
      <c r="H1992" s="2" t="s">
        <v>157</v>
      </c>
      <c r="I1992" s="2" t="s">
        <v>158</v>
      </c>
      <c r="J1992" s="2" t="s">
        <v>159</v>
      </c>
      <c r="K1992">
        <v>1</v>
      </c>
      <c r="L1992" s="2" t="s">
        <v>103</v>
      </c>
      <c r="M1992">
        <v>18</v>
      </c>
      <c r="N1992">
        <v>502.28</v>
      </c>
      <c r="O1992">
        <v>65.3</v>
      </c>
      <c r="P1992">
        <v>83.71</v>
      </c>
      <c r="Q1992" s="2" t="s">
        <v>132</v>
      </c>
      <c r="R1992" s="2" t="s">
        <v>42</v>
      </c>
      <c r="T1992">
        <v>0</v>
      </c>
    </row>
    <row r="1993" spans="1:21" x14ac:dyDescent="0.2">
      <c r="A1993" s="2" t="s">
        <v>53</v>
      </c>
      <c r="B1993" s="2" t="s">
        <v>2663</v>
      </c>
      <c r="C1993" s="2" t="s">
        <v>37</v>
      </c>
      <c r="D1993">
        <v>14197</v>
      </c>
      <c r="E1993">
        <v>14197</v>
      </c>
      <c r="F1993">
        <v>1</v>
      </c>
      <c r="G1993" s="2" t="s">
        <v>2664</v>
      </c>
      <c r="H1993" s="2" t="s">
        <v>166</v>
      </c>
      <c r="I1993" s="2" t="s">
        <v>167</v>
      </c>
      <c r="J1993" s="2" t="s">
        <v>168</v>
      </c>
      <c r="K1993">
        <v>1</v>
      </c>
      <c r="L1993" s="2" t="s">
        <v>315</v>
      </c>
      <c r="M1993">
        <v>13</v>
      </c>
      <c r="N1993">
        <v>2350</v>
      </c>
      <c r="O1993">
        <v>282</v>
      </c>
      <c r="P1993">
        <v>391.67</v>
      </c>
      <c r="R1993" s="2" t="s">
        <v>170</v>
      </c>
      <c r="T1993">
        <v>0</v>
      </c>
    </row>
    <row r="1994" spans="1:21" x14ac:dyDescent="0.2">
      <c r="A1994" s="2" t="s">
        <v>147</v>
      </c>
      <c r="B1994" s="2" t="s">
        <v>2665</v>
      </c>
      <c r="C1994" s="2" t="s">
        <v>37</v>
      </c>
      <c r="D1994">
        <v>32098</v>
      </c>
      <c r="E1994">
        <v>32098</v>
      </c>
      <c r="F1994">
        <v>1</v>
      </c>
      <c r="G1994" s="2" t="s">
        <v>2666</v>
      </c>
      <c r="H1994" s="2" t="s">
        <v>166</v>
      </c>
      <c r="I1994" s="2" t="s">
        <v>167</v>
      </c>
      <c r="J1994" s="2" t="s">
        <v>168</v>
      </c>
      <c r="K1994">
        <v>1</v>
      </c>
      <c r="L1994" s="2" t="s">
        <v>63</v>
      </c>
      <c r="M1994">
        <v>13</v>
      </c>
      <c r="N1994">
        <v>340</v>
      </c>
      <c r="O1994">
        <v>40.799999999999997</v>
      </c>
      <c r="P1994">
        <v>56.68</v>
      </c>
      <c r="R1994" s="2" t="s">
        <v>170</v>
      </c>
      <c r="T1994">
        <v>0</v>
      </c>
    </row>
    <row r="1995" spans="1:21" x14ac:dyDescent="0.2">
      <c r="A1995" s="2" t="s">
        <v>63</v>
      </c>
      <c r="B1995" s="2" t="s">
        <v>2667</v>
      </c>
      <c r="C1995" s="2" t="s">
        <v>37</v>
      </c>
      <c r="D1995">
        <v>8697</v>
      </c>
      <c r="E1995">
        <v>51140</v>
      </c>
      <c r="F1995">
        <v>4</v>
      </c>
      <c r="G1995" s="2" t="s">
        <v>2668</v>
      </c>
      <c r="H1995" s="2" t="s">
        <v>166</v>
      </c>
      <c r="I1995" s="2" t="s">
        <v>167</v>
      </c>
      <c r="J1995" s="2" t="s">
        <v>168</v>
      </c>
      <c r="K1995">
        <v>1</v>
      </c>
      <c r="L1995" s="2" t="s">
        <v>315</v>
      </c>
      <c r="M1995">
        <v>13</v>
      </c>
      <c r="N1995">
        <v>214.96</v>
      </c>
      <c r="O1995">
        <v>25.8</v>
      </c>
      <c r="P1995">
        <v>35.83</v>
      </c>
      <c r="R1995" s="2" t="s">
        <v>170</v>
      </c>
      <c r="T1995">
        <v>0</v>
      </c>
    </row>
    <row r="1996" spans="1:21" x14ac:dyDescent="0.2">
      <c r="A1996" s="2" t="s">
        <v>136</v>
      </c>
      <c r="B1996" s="2" t="s">
        <v>2669</v>
      </c>
      <c r="C1996" s="2" t="s">
        <v>37</v>
      </c>
      <c r="D1996">
        <v>9608</v>
      </c>
      <c r="E1996">
        <v>52917</v>
      </c>
      <c r="F1996">
        <v>4</v>
      </c>
      <c r="G1996" s="2" t="s">
        <v>2670</v>
      </c>
      <c r="H1996" s="2" t="s">
        <v>166</v>
      </c>
      <c r="I1996" s="2" t="s">
        <v>167</v>
      </c>
      <c r="J1996" s="2" t="s">
        <v>168</v>
      </c>
      <c r="K1996">
        <v>1</v>
      </c>
      <c r="L1996" s="2" t="s">
        <v>315</v>
      </c>
      <c r="M1996">
        <v>13</v>
      </c>
      <c r="N1996">
        <v>549</v>
      </c>
      <c r="O1996">
        <v>65.88</v>
      </c>
      <c r="P1996">
        <v>91.5</v>
      </c>
      <c r="R1996" s="2" t="s">
        <v>170</v>
      </c>
      <c r="T1996">
        <v>0</v>
      </c>
    </row>
    <row r="1997" spans="1:21" x14ac:dyDescent="0.2">
      <c r="A1997" s="2" t="s">
        <v>63</v>
      </c>
      <c r="B1997" s="2" t="s">
        <v>2671</v>
      </c>
      <c r="C1997" s="2" t="s">
        <v>37</v>
      </c>
      <c r="D1997">
        <v>8697</v>
      </c>
      <c r="E1997">
        <v>51140</v>
      </c>
      <c r="F1997">
        <v>4</v>
      </c>
      <c r="G1997" s="2" t="s">
        <v>2668</v>
      </c>
      <c r="H1997" s="2" t="s">
        <v>166</v>
      </c>
      <c r="I1997" s="2" t="s">
        <v>167</v>
      </c>
      <c r="J1997" s="2" t="s">
        <v>168</v>
      </c>
      <c r="K1997">
        <v>1</v>
      </c>
      <c r="L1997" s="2" t="s">
        <v>315</v>
      </c>
      <c r="M1997">
        <v>13</v>
      </c>
      <c r="N1997">
        <v>299.66000000000003</v>
      </c>
      <c r="O1997">
        <v>35.96</v>
      </c>
      <c r="P1997">
        <v>49.94</v>
      </c>
      <c r="R1997" s="2" t="s">
        <v>170</v>
      </c>
      <c r="T1997">
        <v>0</v>
      </c>
    </row>
    <row r="1998" spans="1:21" x14ac:dyDescent="0.2">
      <c r="A1998" s="2" t="s">
        <v>104</v>
      </c>
      <c r="B1998" s="2" t="s">
        <v>2672</v>
      </c>
      <c r="C1998" s="2" t="s">
        <v>37</v>
      </c>
      <c r="D1998">
        <v>59262</v>
      </c>
      <c r="E1998">
        <v>59267</v>
      </c>
      <c r="F1998">
        <v>4</v>
      </c>
      <c r="G1998" s="2" t="s">
        <v>2301</v>
      </c>
      <c r="H1998" s="2" t="s">
        <v>166</v>
      </c>
      <c r="I1998" s="2" t="s">
        <v>167</v>
      </c>
      <c r="J1998" s="2" t="s">
        <v>168</v>
      </c>
      <c r="K1998">
        <v>1</v>
      </c>
      <c r="L1998" s="2" t="s">
        <v>315</v>
      </c>
      <c r="M1998">
        <v>13</v>
      </c>
      <c r="N1998">
        <v>238</v>
      </c>
      <c r="O1998">
        <v>28.56</v>
      </c>
      <c r="P1998">
        <v>39.659999999999997</v>
      </c>
      <c r="R1998" s="2" t="s">
        <v>170</v>
      </c>
      <c r="T1998">
        <v>0</v>
      </c>
    </row>
    <row r="1999" spans="1:21" x14ac:dyDescent="0.2">
      <c r="A1999" s="2" t="s">
        <v>104</v>
      </c>
      <c r="B1999" s="2" t="s">
        <v>2673</v>
      </c>
      <c r="C1999" s="2" t="s">
        <v>37</v>
      </c>
      <c r="D1999">
        <v>6750</v>
      </c>
      <c r="E1999">
        <v>25082</v>
      </c>
      <c r="F1999">
        <v>4</v>
      </c>
      <c r="G1999" s="2" t="s">
        <v>2674</v>
      </c>
      <c r="H1999" s="2" t="s">
        <v>157</v>
      </c>
      <c r="I1999" s="2" t="s">
        <v>158</v>
      </c>
      <c r="J1999" s="2" t="s">
        <v>159</v>
      </c>
      <c r="K1999">
        <v>1</v>
      </c>
      <c r="L1999" s="2" t="s">
        <v>103</v>
      </c>
      <c r="M1999">
        <v>18</v>
      </c>
      <c r="N1999">
        <v>208.39</v>
      </c>
      <c r="O1999">
        <v>27.09</v>
      </c>
      <c r="P1999">
        <v>34.729999999999997</v>
      </c>
      <c r="Q1999" s="2" t="s">
        <v>132</v>
      </c>
      <c r="R1999" s="2" t="s">
        <v>42</v>
      </c>
      <c r="T1999">
        <v>0</v>
      </c>
    </row>
    <row r="2000" spans="1:21" x14ac:dyDescent="0.2">
      <c r="A2000" s="2" t="s">
        <v>104</v>
      </c>
      <c r="B2000" s="2" t="s">
        <v>2675</v>
      </c>
      <c r="C2000" s="2" t="s">
        <v>37</v>
      </c>
      <c r="D2000">
        <v>34915</v>
      </c>
      <c r="E2000">
        <v>22954</v>
      </c>
      <c r="F2000">
        <v>4</v>
      </c>
      <c r="G2000" s="2" t="s">
        <v>2676</v>
      </c>
      <c r="H2000" s="2" t="s">
        <v>157</v>
      </c>
      <c r="I2000" s="2" t="s">
        <v>158</v>
      </c>
      <c r="J2000" s="2" t="s">
        <v>159</v>
      </c>
      <c r="K2000">
        <v>1</v>
      </c>
      <c r="L2000" s="2" t="s">
        <v>103</v>
      </c>
      <c r="M2000">
        <v>13</v>
      </c>
      <c r="N2000">
        <v>430.9</v>
      </c>
      <c r="O2000">
        <v>51.71</v>
      </c>
      <c r="P2000">
        <v>71.819999999999993</v>
      </c>
      <c r="Q2000" s="2" t="s">
        <v>132</v>
      </c>
      <c r="R2000" s="2" t="s">
        <v>42</v>
      </c>
      <c r="T2000">
        <v>0</v>
      </c>
    </row>
    <row r="2001" spans="1:20" x14ac:dyDescent="0.2">
      <c r="A2001" s="2" t="s">
        <v>91</v>
      </c>
      <c r="B2001" s="2" t="s">
        <v>2677</v>
      </c>
      <c r="C2001" s="2" t="s">
        <v>37</v>
      </c>
      <c r="D2001">
        <v>9608</v>
      </c>
      <c r="E2001">
        <v>56147</v>
      </c>
      <c r="F2001">
        <v>4</v>
      </c>
      <c r="G2001" s="2" t="s">
        <v>1460</v>
      </c>
      <c r="H2001" s="2" t="s">
        <v>166</v>
      </c>
      <c r="I2001" s="2" t="s">
        <v>167</v>
      </c>
      <c r="J2001" s="2" t="s">
        <v>168</v>
      </c>
      <c r="K2001">
        <v>1</v>
      </c>
      <c r="L2001" s="2" t="s">
        <v>81</v>
      </c>
      <c r="M2001">
        <v>13</v>
      </c>
      <c r="N2001">
        <v>429</v>
      </c>
      <c r="O2001">
        <v>51.48</v>
      </c>
      <c r="P2001">
        <v>71.5</v>
      </c>
      <c r="R2001" s="2" t="s">
        <v>170</v>
      </c>
      <c r="T2001">
        <v>0</v>
      </c>
    </row>
    <row r="2002" spans="1:20" x14ac:dyDescent="0.2">
      <c r="A2002" s="2" t="s">
        <v>64</v>
      </c>
      <c r="B2002" s="2" t="s">
        <v>2678</v>
      </c>
      <c r="C2002" s="2" t="s">
        <v>37</v>
      </c>
      <c r="D2002">
        <v>6750</v>
      </c>
      <c r="E2002">
        <v>25051</v>
      </c>
      <c r="F2002">
        <v>4</v>
      </c>
      <c r="G2002" s="2" t="s">
        <v>2080</v>
      </c>
      <c r="H2002" s="2" t="s">
        <v>166</v>
      </c>
      <c r="I2002" s="2" t="s">
        <v>167</v>
      </c>
      <c r="J2002" s="2" t="s">
        <v>168</v>
      </c>
      <c r="K2002">
        <v>1</v>
      </c>
      <c r="L2002" s="2" t="s">
        <v>81</v>
      </c>
      <c r="M2002">
        <v>18</v>
      </c>
      <c r="N2002">
        <v>261.98</v>
      </c>
      <c r="O2002">
        <v>34.06</v>
      </c>
      <c r="P2002">
        <v>43.66</v>
      </c>
      <c r="R2002" s="2" t="s">
        <v>170</v>
      </c>
      <c r="T2002">
        <v>0</v>
      </c>
    </row>
    <row r="2003" spans="1:20" x14ac:dyDescent="0.2">
      <c r="A2003" s="2" t="s">
        <v>103</v>
      </c>
      <c r="B2003" s="2" t="s">
        <v>2679</v>
      </c>
      <c r="C2003" s="2" t="s">
        <v>37</v>
      </c>
      <c r="D2003">
        <v>3344</v>
      </c>
      <c r="E2003">
        <v>18005</v>
      </c>
      <c r="F2003">
        <v>6</v>
      </c>
      <c r="G2003" s="2" t="s">
        <v>2680</v>
      </c>
      <c r="H2003" s="2" t="s">
        <v>166</v>
      </c>
      <c r="I2003" s="2" t="s">
        <v>167</v>
      </c>
      <c r="J2003" s="2" t="s">
        <v>168</v>
      </c>
      <c r="K2003">
        <v>1</v>
      </c>
      <c r="L2003" s="2" t="s">
        <v>53</v>
      </c>
      <c r="M2003">
        <v>19</v>
      </c>
      <c r="N2003">
        <v>215.15</v>
      </c>
      <c r="O2003">
        <v>25.82</v>
      </c>
      <c r="P2003">
        <v>35.92</v>
      </c>
      <c r="R2003" s="2" t="s">
        <v>170</v>
      </c>
      <c r="T2003">
        <v>0</v>
      </c>
    </row>
    <row r="2004" spans="1:20" x14ac:dyDescent="0.2">
      <c r="A2004" s="2" t="s">
        <v>67</v>
      </c>
      <c r="B2004" s="2" t="s">
        <v>2681</v>
      </c>
      <c r="C2004" s="2" t="s">
        <v>37</v>
      </c>
      <c r="D2004">
        <v>5240</v>
      </c>
      <c r="E2004">
        <v>18090</v>
      </c>
      <c r="F2004">
        <v>4</v>
      </c>
      <c r="G2004" s="2" t="s">
        <v>1764</v>
      </c>
      <c r="H2004" s="2" t="s">
        <v>166</v>
      </c>
      <c r="I2004" s="2" t="s">
        <v>167</v>
      </c>
      <c r="J2004" s="2" t="s">
        <v>168</v>
      </c>
      <c r="K2004">
        <v>1</v>
      </c>
      <c r="L2004" s="2" t="s">
        <v>182</v>
      </c>
      <c r="M2004">
        <v>13</v>
      </c>
      <c r="N2004">
        <v>399</v>
      </c>
      <c r="O2004">
        <v>47.88</v>
      </c>
      <c r="P2004">
        <v>66.5</v>
      </c>
      <c r="R2004" s="2" t="s">
        <v>170</v>
      </c>
      <c r="T2004">
        <v>0</v>
      </c>
    </row>
    <row r="2005" spans="1:20" x14ac:dyDescent="0.2">
      <c r="A2005" s="2" t="s">
        <v>64</v>
      </c>
      <c r="B2005" s="2" t="s">
        <v>2682</v>
      </c>
      <c r="C2005" s="2" t="s">
        <v>37</v>
      </c>
      <c r="D2005">
        <v>1315</v>
      </c>
      <c r="E2005">
        <v>35481</v>
      </c>
      <c r="F2005">
        <v>4</v>
      </c>
      <c r="G2005" s="2" t="s">
        <v>2683</v>
      </c>
      <c r="H2005" s="2" t="s">
        <v>166</v>
      </c>
      <c r="I2005" s="2" t="s">
        <v>167</v>
      </c>
      <c r="J2005" s="2" t="s">
        <v>168</v>
      </c>
      <c r="K2005">
        <v>1</v>
      </c>
      <c r="L2005" s="2" t="s">
        <v>110</v>
      </c>
      <c r="M2005">
        <v>13</v>
      </c>
      <c r="N2005">
        <v>399.51</v>
      </c>
      <c r="O2005">
        <v>47.94</v>
      </c>
      <c r="P2005">
        <v>66.59</v>
      </c>
      <c r="R2005" s="2" t="s">
        <v>170</v>
      </c>
      <c r="T2005">
        <v>0</v>
      </c>
    </row>
    <row r="2006" spans="1:20" x14ac:dyDescent="0.2">
      <c r="A2006" s="2" t="s">
        <v>63</v>
      </c>
      <c r="B2006" s="2" t="s">
        <v>2684</v>
      </c>
      <c r="C2006" s="2" t="s">
        <v>37</v>
      </c>
      <c r="D2006">
        <v>3049</v>
      </c>
      <c r="E2006">
        <v>39855</v>
      </c>
      <c r="F2006">
        <v>1</v>
      </c>
      <c r="G2006" s="2" t="s">
        <v>2685</v>
      </c>
      <c r="H2006" s="2" t="s">
        <v>166</v>
      </c>
      <c r="I2006" s="2" t="s">
        <v>167</v>
      </c>
      <c r="J2006" s="2" t="s">
        <v>168</v>
      </c>
      <c r="K2006">
        <v>1</v>
      </c>
      <c r="L2006" s="2" t="s">
        <v>136</v>
      </c>
      <c r="M2006">
        <v>13</v>
      </c>
      <c r="N2006">
        <v>290</v>
      </c>
      <c r="O2006">
        <v>34.799999999999997</v>
      </c>
      <c r="P2006">
        <v>48.33</v>
      </c>
      <c r="R2006" s="2" t="s">
        <v>170</v>
      </c>
      <c r="T2006">
        <v>0</v>
      </c>
    </row>
    <row r="2007" spans="1:20" x14ac:dyDescent="0.2">
      <c r="A2007" s="2" t="s">
        <v>103</v>
      </c>
      <c r="B2007" s="2" t="s">
        <v>2686</v>
      </c>
      <c r="C2007" s="2" t="s">
        <v>37</v>
      </c>
      <c r="D2007">
        <v>5240</v>
      </c>
      <c r="E2007">
        <v>41034</v>
      </c>
      <c r="F2007">
        <v>4</v>
      </c>
      <c r="G2007" s="2" t="s">
        <v>2295</v>
      </c>
      <c r="H2007" s="2" t="s">
        <v>166</v>
      </c>
      <c r="I2007" s="2" t="s">
        <v>167</v>
      </c>
      <c r="J2007" s="2" t="s">
        <v>168</v>
      </c>
      <c r="K2007">
        <v>1</v>
      </c>
      <c r="L2007" s="2" t="s">
        <v>171</v>
      </c>
      <c r="M2007">
        <v>13</v>
      </c>
      <c r="N2007">
        <v>879</v>
      </c>
      <c r="O2007">
        <v>105.48</v>
      </c>
      <c r="P2007">
        <v>146.5</v>
      </c>
      <c r="R2007" s="2" t="s">
        <v>170</v>
      </c>
      <c r="T2007">
        <v>0</v>
      </c>
    </row>
    <row r="2008" spans="1:20" x14ac:dyDescent="0.2">
      <c r="A2008" s="2" t="s">
        <v>67</v>
      </c>
      <c r="B2008" s="2" t="s">
        <v>2687</v>
      </c>
      <c r="C2008" s="2" t="s">
        <v>37</v>
      </c>
      <c r="D2008">
        <v>5881</v>
      </c>
      <c r="E2008">
        <v>42744</v>
      </c>
      <c r="F2008">
        <v>4</v>
      </c>
      <c r="G2008" s="2" t="s">
        <v>1532</v>
      </c>
      <c r="H2008" s="2" t="s">
        <v>157</v>
      </c>
      <c r="I2008" s="2" t="s">
        <v>158</v>
      </c>
      <c r="J2008" s="2" t="s">
        <v>159</v>
      </c>
      <c r="K2008">
        <v>1</v>
      </c>
      <c r="L2008" s="2" t="s">
        <v>81</v>
      </c>
      <c r="M2008">
        <v>13</v>
      </c>
      <c r="N2008">
        <v>12020</v>
      </c>
      <c r="O2008">
        <v>1442.4</v>
      </c>
      <c r="P2008">
        <v>2003.31</v>
      </c>
      <c r="Q2008" s="2" t="s">
        <v>132</v>
      </c>
      <c r="R2008" s="2" t="s">
        <v>127</v>
      </c>
      <c r="T2008">
        <v>0</v>
      </c>
    </row>
    <row r="2009" spans="1:20" x14ac:dyDescent="0.2">
      <c r="A2009" s="2" t="s">
        <v>110</v>
      </c>
      <c r="B2009" s="2" t="s">
        <v>2688</v>
      </c>
      <c r="C2009" s="2" t="s">
        <v>37</v>
      </c>
      <c r="D2009">
        <v>9392</v>
      </c>
      <c r="E2009">
        <v>47398</v>
      </c>
      <c r="F2009">
        <v>4</v>
      </c>
      <c r="G2009" s="2" t="s">
        <v>2689</v>
      </c>
      <c r="H2009" s="2" t="s">
        <v>166</v>
      </c>
      <c r="I2009" s="2" t="s">
        <v>167</v>
      </c>
      <c r="J2009" s="2" t="s">
        <v>168</v>
      </c>
      <c r="K2009">
        <v>1</v>
      </c>
      <c r="L2009" s="2" t="s">
        <v>67</v>
      </c>
      <c r="M2009">
        <v>13</v>
      </c>
      <c r="N2009">
        <v>188.02</v>
      </c>
      <c r="O2009">
        <v>22.56</v>
      </c>
      <c r="P2009">
        <v>31.34</v>
      </c>
      <c r="R2009" s="2" t="s">
        <v>170</v>
      </c>
      <c r="T2009">
        <v>0</v>
      </c>
    </row>
    <row r="2010" spans="1:20" x14ac:dyDescent="0.2">
      <c r="A2010" s="2" t="s">
        <v>206</v>
      </c>
      <c r="B2010" s="2" t="s">
        <v>2690</v>
      </c>
      <c r="C2010" s="2" t="s">
        <v>37</v>
      </c>
      <c r="D2010">
        <v>8697</v>
      </c>
      <c r="E2010">
        <v>55281</v>
      </c>
      <c r="F2010">
        <v>4</v>
      </c>
      <c r="G2010" s="2" t="s">
        <v>2691</v>
      </c>
      <c r="H2010" s="2" t="s">
        <v>166</v>
      </c>
      <c r="I2010" s="2" t="s">
        <v>167</v>
      </c>
      <c r="J2010" s="2" t="s">
        <v>168</v>
      </c>
      <c r="K2010">
        <v>1</v>
      </c>
      <c r="L2010" s="2" t="s">
        <v>136</v>
      </c>
      <c r="M2010">
        <v>13</v>
      </c>
      <c r="N2010">
        <v>412.45</v>
      </c>
      <c r="O2010">
        <v>49.49</v>
      </c>
      <c r="P2010">
        <v>68.739999999999995</v>
      </c>
      <c r="R2010" s="2" t="s">
        <v>170</v>
      </c>
      <c r="T2010">
        <v>0</v>
      </c>
    </row>
    <row r="2011" spans="1:20" x14ac:dyDescent="0.2">
      <c r="A2011" s="2" t="s">
        <v>110</v>
      </c>
      <c r="B2011" s="2" t="s">
        <v>2692</v>
      </c>
      <c r="C2011" s="2" t="s">
        <v>37</v>
      </c>
      <c r="D2011">
        <v>9955</v>
      </c>
      <c r="E2011">
        <v>65342</v>
      </c>
      <c r="F2011">
        <v>4</v>
      </c>
      <c r="G2011" s="2" t="s">
        <v>2693</v>
      </c>
      <c r="H2011" s="2" t="s">
        <v>166</v>
      </c>
      <c r="I2011" s="2" t="s">
        <v>167</v>
      </c>
      <c r="J2011" s="2" t="s">
        <v>168</v>
      </c>
      <c r="K2011">
        <v>1</v>
      </c>
      <c r="L2011" s="2" t="s">
        <v>110</v>
      </c>
      <c r="M2011">
        <v>13</v>
      </c>
      <c r="N2011">
        <v>215</v>
      </c>
      <c r="O2011">
        <v>25.8</v>
      </c>
      <c r="P2011">
        <v>35.83</v>
      </c>
      <c r="R2011" s="2" t="s">
        <v>170</v>
      </c>
      <c r="T2011">
        <v>0</v>
      </c>
    </row>
    <row r="2012" spans="1:20" x14ac:dyDescent="0.2">
      <c r="A2012" s="2" t="s">
        <v>43</v>
      </c>
      <c r="B2012" s="2" t="s">
        <v>2694</v>
      </c>
      <c r="C2012" s="2" t="s">
        <v>37</v>
      </c>
      <c r="D2012">
        <v>9351</v>
      </c>
      <c r="E2012">
        <v>57874</v>
      </c>
      <c r="F2012">
        <v>4</v>
      </c>
      <c r="G2012" s="2" t="s">
        <v>2695</v>
      </c>
      <c r="H2012" s="2" t="s">
        <v>166</v>
      </c>
      <c r="I2012" s="2" t="s">
        <v>167</v>
      </c>
      <c r="J2012" s="2" t="s">
        <v>168</v>
      </c>
      <c r="K2012">
        <v>1</v>
      </c>
      <c r="L2012" s="2" t="s">
        <v>171</v>
      </c>
      <c r="M2012">
        <v>108</v>
      </c>
      <c r="N2012">
        <v>422</v>
      </c>
      <c r="O2012">
        <v>45.58</v>
      </c>
      <c r="P2012">
        <v>70.33</v>
      </c>
      <c r="R2012" s="2" t="s">
        <v>170</v>
      </c>
      <c r="T2012">
        <v>0</v>
      </c>
    </row>
    <row r="2013" spans="1:20" x14ac:dyDescent="0.2">
      <c r="A2013" s="2" t="s">
        <v>81</v>
      </c>
      <c r="B2013" s="2" t="s">
        <v>2696</v>
      </c>
      <c r="C2013" s="2" t="s">
        <v>37</v>
      </c>
      <c r="D2013">
        <v>5688</v>
      </c>
      <c r="E2013">
        <v>23963</v>
      </c>
      <c r="F2013">
        <v>4</v>
      </c>
      <c r="G2013" s="2" t="s">
        <v>2697</v>
      </c>
      <c r="H2013" s="2" t="s">
        <v>157</v>
      </c>
      <c r="I2013" s="2" t="s">
        <v>158</v>
      </c>
      <c r="J2013" s="2" t="s">
        <v>159</v>
      </c>
      <c r="K2013">
        <v>1</v>
      </c>
      <c r="L2013" s="2" t="s">
        <v>73</v>
      </c>
      <c r="M2013">
        <v>13</v>
      </c>
      <c r="N2013">
        <v>1079.94</v>
      </c>
      <c r="O2013">
        <v>129.59</v>
      </c>
      <c r="P2013">
        <v>180</v>
      </c>
      <c r="Q2013" s="2" t="s">
        <v>132</v>
      </c>
      <c r="R2013" s="2" t="s">
        <v>42</v>
      </c>
      <c r="T2013">
        <v>0</v>
      </c>
    </row>
    <row r="2014" spans="1:20" x14ac:dyDescent="0.2">
      <c r="A2014" s="2" t="s">
        <v>103</v>
      </c>
      <c r="B2014" s="2" t="s">
        <v>2698</v>
      </c>
      <c r="C2014" s="2" t="s">
        <v>37</v>
      </c>
      <c r="D2014">
        <v>8540</v>
      </c>
      <c r="E2014">
        <v>37746</v>
      </c>
      <c r="F2014">
        <v>1</v>
      </c>
      <c r="G2014" s="2" t="s">
        <v>1604</v>
      </c>
      <c r="H2014" s="2" t="s">
        <v>166</v>
      </c>
      <c r="I2014" s="2" t="s">
        <v>167</v>
      </c>
      <c r="J2014" s="2" t="s">
        <v>168</v>
      </c>
      <c r="K2014">
        <v>1</v>
      </c>
      <c r="L2014" s="2" t="s">
        <v>70</v>
      </c>
      <c r="M2014">
        <v>102</v>
      </c>
      <c r="N2014">
        <v>1145</v>
      </c>
      <c r="O2014">
        <v>114.5</v>
      </c>
      <c r="P2014">
        <v>190.83</v>
      </c>
      <c r="R2014" s="2" t="s">
        <v>170</v>
      </c>
      <c r="T2014">
        <v>0</v>
      </c>
    </row>
    <row r="2015" spans="1:20" x14ac:dyDescent="0.2">
      <c r="A2015" s="2" t="s">
        <v>147</v>
      </c>
      <c r="B2015" s="2" t="s">
        <v>2699</v>
      </c>
      <c r="C2015" s="2" t="s">
        <v>37</v>
      </c>
      <c r="D2015">
        <v>5483</v>
      </c>
      <c r="E2015">
        <v>5483</v>
      </c>
      <c r="F2015">
        <v>4</v>
      </c>
      <c r="G2015" s="2" t="s">
        <v>2700</v>
      </c>
      <c r="H2015" s="2" t="s">
        <v>166</v>
      </c>
      <c r="I2015" s="2" t="s">
        <v>167</v>
      </c>
      <c r="J2015" s="2" t="s">
        <v>168</v>
      </c>
      <c r="K2015">
        <v>1</v>
      </c>
      <c r="L2015" s="2" t="s">
        <v>70</v>
      </c>
      <c r="M2015">
        <v>18</v>
      </c>
      <c r="N2015">
        <v>301</v>
      </c>
      <c r="O2015">
        <v>39.130000000000003</v>
      </c>
      <c r="P2015">
        <v>50.17</v>
      </c>
      <c r="R2015" s="2" t="s">
        <v>170</v>
      </c>
      <c r="T2015">
        <v>0</v>
      </c>
    </row>
    <row r="2016" spans="1:20" x14ac:dyDescent="0.2">
      <c r="A2016" s="2" t="s">
        <v>50</v>
      </c>
      <c r="B2016" s="2" t="s">
        <v>2701</v>
      </c>
      <c r="C2016" s="2" t="s">
        <v>37</v>
      </c>
      <c r="D2016">
        <v>3002</v>
      </c>
      <c r="E2016">
        <v>11553</v>
      </c>
      <c r="F2016">
        <v>4</v>
      </c>
      <c r="G2016" s="2" t="s">
        <v>2702</v>
      </c>
      <c r="H2016" s="2" t="s">
        <v>166</v>
      </c>
      <c r="I2016" s="2" t="s">
        <v>167</v>
      </c>
      <c r="J2016" s="2" t="s">
        <v>168</v>
      </c>
      <c r="K2016">
        <v>1</v>
      </c>
      <c r="L2016" s="2" t="s">
        <v>70</v>
      </c>
      <c r="M2016">
        <v>18</v>
      </c>
      <c r="N2016">
        <v>22497</v>
      </c>
      <c r="O2016">
        <v>2924.61</v>
      </c>
      <c r="P2016">
        <v>3749.5</v>
      </c>
      <c r="R2016" s="2" t="s">
        <v>170</v>
      </c>
      <c r="T2016">
        <v>0</v>
      </c>
    </row>
    <row r="2017" spans="1:20" x14ac:dyDescent="0.2">
      <c r="A2017" s="2" t="s">
        <v>104</v>
      </c>
      <c r="B2017" s="2" t="s">
        <v>2703</v>
      </c>
      <c r="C2017" s="2" t="s">
        <v>37</v>
      </c>
      <c r="D2017">
        <v>8105</v>
      </c>
      <c r="E2017">
        <v>36593</v>
      </c>
      <c r="F2017">
        <v>4</v>
      </c>
      <c r="G2017" s="2" t="s">
        <v>2704</v>
      </c>
      <c r="H2017" s="2" t="s">
        <v>166</v>
      </c>
      <c r="I2017" s="2" t="s">
        <v>167</v>
      </c>
      <c r="J2017" s="2" t="s">
        <v>168</v>
      </c>
      <c r="K2017">
        <v>1</v>
      </c>
      <c r="L2017" s="2" t="s">
        <v>70</v>
      </c>
      <c r="M2017">
        <v>18</v>
      </c>
      <c r="N2017">
        <v>4165</v>
      </c>
      <c r="O2017">
        <v>541.45000000000005</v>
      </c>
      <c r="P2017">
        <v>694.17</v>
      </c>
      <c r="R2017" s="2" t="s">
        <v>170</v>
      </c>
      <c r="T2017">
        <v>0</v>
      </c>
    </row>
    <row r="2018" spans="1:20" x14ac:dyDescent="0.2">
      <c r="A2018" s="2" t="s">
        <v>56</v>
      </c>
      <c r="B2018" s="2" t="s">
        <v>2705</v>
      </c>
      <c r="C2018" s="2" t="s">
        <v>37</v>
      </c>
      <c r="D2018">
        <v>3344</v>
      </c>
      <c r="E2018">
        <v>20367</v>
      </c>
      <c r="F2018">
        <v>6</v>
      </c>
      <c r="G2018" s="2" t="s">
        <v>2706</v>
      </c>
      <c r="H2018" s="2" t="s">
        <v>166</v>
      </c>
      <c r="I2018" s="2" t="s">
        <v>167</v>
      </c>
      <c r="J2018" s="2" t="s">
        <v>168</v>
      </c>
      <c r="K2018">
        <v>1</v>
      </c>
      <c r="L2018" s="2" t="s">
        <v>70</v>
      </c>
      <c r="M2018">
        <v>19</v>
      </c>
      <c r="N2018">
        <v>384.35</v>
      </c>
      <c r="O2018">
        <v>46.12</v>
      </c>
      <c r="P2018">
        <v>64.099999999999994</v>
      </c>
      <c r="R2018" s="2" t="s">
        <v>170</v>
      </c>
      <c r="T2018">
        <v>0</v>
      </c>
    </row>
    <row r="2019" spans="1:20" x14ac:dyDescent="0.2">
      <c r="A2019" s="2" t="s">
        <v>53</v>
      </c>
      <c r="B2019" s="2" t="s">
        <v>2707</v>
      </c>
      <c r="C2019" s="2" t="s">
        <v>37</v>
      </c>
      <c r="D2019">
        <v>5405</v>
      </c>
      <c r="E2019">
        <v>18832</v>
      </c>
      <c r="F2019">
        <v>4</v>
      </c>
      <c r="G2019" s="2" t="s">
        <v>2708</v>
      </c>
      <c r="H2019" s="2" t="s">
        <v>166</v>
      </c>
      <c r="I2019" s="2" t="s">
        <v>167</v>
      </c>
      <c r="J2019" s="2" t="s">
        <v>168</v>
      </c>
      <c r="K2019">
        <v>1</v>
      </c>
      <c r="L2019" s="2" t="s">
        <v>70</v>
      </c>
      <c r="M2019">
        <v>13</v>
      </c>
      <c r="N2019">
        <v>220.2</v>
      </c>
      <c r="O2019">
        <v>26.42</v>
      </c>
      <c r="P2019">
        <v>36.700000000000003</v>
      </c>
      <c r="R2019" s="2" t="s">
        <v>170</v>
      </c>
      <c r="T2019">
        <v>0</v>
      </c>
    </row>
    <row r="2020" spans="1:20" x14ac:dyDescent="0.2">
      <c r="A2020" s="2" t="s">
        <v>182</v>
      </c>
      <c r="B2020" s="2" t="s">
        <v>2709</v>
      </c>
      <c r="C2020" s="2" t="s">
        <v>37</v>
      </c>
      <c r="D2020">
        <v>8423</v>
      </c>
      <c r="E2020">
        <v>39966</v>
      </c>
      <c r="F2020">
        <v>6</v>
      </c>
      <c r="G2020" s="2" t="s">
        <v>2710</v>
      </c>
      <c r="H2020" s="2" t="s">
        <v>166</v>
      </c>
      <c r="I2020" s="2" t="s">
        <v>167</v>
      </c>
      <c r="J2020" s="2" t="s">
        <v>168</v>
      </c>
      <c r="K2020">
        <v>1</v>
      </c>
      <c r="L2020" s="2" t="s">
        <v>73</v>
      </c>
      <c r="M2020">
        <v>19</v>
      </c>
      <c r="N2020">
        <v>217.87</v>
      </c>
      <c r="O2020">
        <v>26.14</v>
      </c>
      <c r="P2020">
        <v>36.33</v>
      </c>
      <c r="R2020" s="2" t="s">
        <v>170</v>
      </c>
      <c r="T2020">
        <v>0</v>
      </c>
    </row>
    <row r="2021" spans="1:20" x14ac:dyDescent="0.2">
      <c r="A2021" s="2" t="s">
        <v>67</v>
      </c>
      <c r="B2021" s="2" t="s">
        <v>2711</v>
      </c>
      <c r="C2021" s="2" t="s">
        <v>37</v>
      </c>
      <c r="D2021">
        <v>62753</v>
      </c>
      <c r="E2021">
        <v>49769</v>
      </c>
      <c r="F2021">
        <v>4</v>
      </c>
      <c r="G2021" s="2" t="s">
        <v>2712</v>
      </c>
      <c r="H2021" s="2" t="s">
        <v>166</v>
      </c>
      <c r="I2021" s="2" t="s">
        <v>167</v>
      </c>
      <c r="J2021" s="2" t="s">
        <v>168</v>
      </c>
      <c r="K2021">
        <v>1</v>
      </c>
      <c r="L2021" s="2" t="s">
        <v>182</v>
      </c>
      <c r="M2021">
        <v>13</v>
      </c>
      <c r="N2021">
        <v>195</v>
      </c>
      <c r="O2021">
        <v>23.4</v>
      </c>
      <c r="P2021">
        <v>32.5</v>
      </c>
      <c r="R2021" s="2" t="s">
        <v>170</v>
      </c>
      <c r="T2021">
        <v>0</v>
      </c>
    </row>
    <row r="2022" spans="1:20" x14ac:dyDescent="0.2">
      <c r="A2022" s="2" t="s">
        <v>104</v>
      </c>
      <c r="B2022" s="2" t="s">
        <v>2713</v>
      </c>
      <c r="C2022" s="2" t="s">
        <v>37</v>
      </c>
      <c r="D2022">
        <v>9107</v>
      </c>
      <c r="E2022">
        <v>56127</v>
      </c>
      <c r="F2022">
        <v>4</v>
      </c>
      <c r="G2022" s="2" t="s">
        <v>2714</v>
      </c>
      <c r="H2022" s="2" t="s">
        <v>166</v>
      </c>
      <c r="I2022" s="2" t="s">
        <v>167</v>
      </c>
      <c r="J2022" s="2" t="s">
        <v>168</v>
      </c>
      <c r="K2022">
        <v>1</v>
      </c>
      <c r="L2022" s="2" t="s">
        <v>80</v>
      </c>
      <c r="M2022">
        <v>13</v>
      </c>
      <c r="N2022">
        <v>458.8</v>
      </c>
      <c r="O2022">
        <v>55.06</v>
      </c>
      <c r="P2022">
        <v>76.47</v>
      </c>
      <c r="R2022" s="2" t="s">
        <v>170</v>
      </c>
      <c r="T2022">
        <v>0</v>
      </c>
    </row>
    <row r="2023" spans="1:20" x14ac:dyDescent="0.2">
      <c r="A2023" s="2" t="s">
        <v>73</v>
      </c>
      <c r="B2023" s="2" t="s">
        <v>2715</v>
      </c>
      <c r="C2023" s="2" t="s">
        <v>37</v>
      </c>
      <c r="D2023">
        <v>9780</v>
      </c>
      <c r="E2023">
        <v>56418</v>
      </c>
      <c r="F2023">
        <v>1</v>
      </c>
      <c r="G2023" s="2" t="s">
        <v>2716</v>
      </c>
      <c r="H2023" s="2" t="s">
        <v>166</v>
      </c>
      <c r="I2023" s="2" t="s">
        <v>167</v>
      </c>
      <c r="J2023" s="2" t="s">
        <v>168</v>
      </c>
      <c r="K2023">
        <v>1</v>
      </c>
      <c r="L2023" s="2" t="s">
        <v>103</v>
      </c>
      <c r="M2023">
        <v>13</v>
      </c>
      <c r="N2023">
        <v>477.36</v>
      </c>
      <c r="O2023">
        <v>57.28</v>
      </c>
      <c r="P2023">
        <v>79.56</v>
      </c>
      <c r="R2023" s="2" t="s">
        <v>170</v>
      </c>
      <c r="T2023">
        <v>0</v>
      </c>
    </row>
    <row r="2024" spans="1:20" x14ac:dyDescent="0.2">
      <c r="A2024" s="2" t="s">
        <v>63</v>
      </c>
      <c r="B2024" s="2" t="s">
        <v>2717</v>
      </c>
      <c r="C2024" s="2" t="s">
        <v>37</v>
      </c>
      <c r="D2024">
        <v>63466</v>
      </c>
      <c r="E2024">
        <v>63466</v>
      </c>
      <c r="F2024">
        <v>4</v>
      </c>
      <c r="G2024" s="2" t="s">
        <v>2718</v>
      </c>
      <c r="H2024" s="2" t="s">
        <v>166</v>
      </c>
      <c r="I2024" s="2" t="s">
        <v>167</v>
      </c>
      <c r="J2024" s="2" t="s">
        <v>168</v>
      </c>
      <c r="K2024">
        <v>1</v>
      </c>
      <c r="L2024" s="2" t="s">
        <v>70</v>
      </c>
      <c r="M2024">
        <v>13</v>
      </c>
      <c r="N2024">
        <v>176</v>
      </c>
      <c r="O2024">
        <v>21.12</v>
      </c>
      <c r="P2024">
        <v>29.32</v>
      </c>
      <c r="R2024" s="2" t="s">
        <v>170</v>
      </c>
      <c r="T2024">
        <v>0</v>
      </c>
    </row>
    <row r="2025" spans="1:20" x14ac:dyDescent="0.2">
      <c r="A2025" s="2" t="s">
        <v>35</v>
      </c>
      <c r="B2025" s="2" t="s">
        <v>2719</v>
      </c>
      <c r="C2025" s="2" t="s">
        <v>37</v>
      </c>
      <c r="D2025">
        <v>59490</v>
      </c>
      <c r="E2025">
        <v>65844</v>
      </c>
      <c r="F2025">
        <v>1</v>
      </c>
      <c r="G2025" s="2" t="s">
        <v>784</v>
      </c>
      <c r="H2025" s="2" t="s">
        <v>166</v>
      </c>
      <c r="I2025" s="2" t="s">
        <v>167</v>
      </c>
      <c r="J2025" s="2" t="s">
        <v>168</v>
      </c>
      <c r="K2025">
        <v>1</v>
      </c>
      <c r="L2025" s="2" t="s">
        <v>50</v>
      </c>
      <c r="M2025">
        <v>15</v>
      </c>
      <c r="N2025">
        <v>29260</v>
      </c>
      <c r="O2025">
        <v>4876.67</v>
      </c>
      <c r="P2025">
        <v>4876.67</v>
      </c>
      <c r="R2025" s="2" t="s">
        <v>170</v>
      </c>
      <c r="T2025">
        <v>0</v>
      </c>
    </row>
    <row r="2026" spans="1:20" x14ac:dyDescent="0.2">
      <c r="A2026" s="2" t="s">
        <v>104</v>
      </c>
      <c r="B2026" s="2" t="s">
        <v>2720</v>
      </c>
      <c r="C2026" s="2" t="s">
        <v>37</v>
      </c>
      <c r="D2026">
        <v>6750</v>
      </c>
      <c r="E2026">
        <v>25034</v>
      </c>
      <c r="F2026">
        <v>4</v>
      </c>
      <c r="G2026" s="2" t="s">
        <v>2721</v>
      </c>
      <c r="H2026" s="2" t="s">
        <v>166</v>
      </c>
      <c r="I2026" s="2" t="s">
        <v>167</v>
      </c>
      <c r="J2026" s="2" t="s">
        <v>168</v>
      </c>
      <c r="K2026">
        <v>1</v>
      </c>
      <c r="L2026" s="2" t="s">
        <v>56</v>
      </c>
      <c r="M2026">
        <v>18</v>
      </c>
      <c r="N2026">
        <v>197.79</v>
      </c>
      <c r="O2026">
        <v>25.71</v>
      </c>
      <c r="P2026">
        <v>32.97</v>
      </c>
      <c r="R2026" s="2" t="s">
        <v>170</v>
      </c>
      <c r="T2026">
        <v>0</v>
      </c>
    </row>
    <row r="2027" spans="1:20" x14ac:dyDescent="0.2">
      <c r="A2027" s="2" t="s">
        <v>73</v>
      </c>
      <c r="B2027" s="2" t="s">
        <v>2722</v>
      </c>
      <c r="C2027" s="2" t="s">
        <v>37</v>
      </c>
      <c r="D2027">
        <v>63448</v>
      </c>
      <c r="E2027">
        <v>63448</v>
      </c>
      <c r="F2027">
        <v>1</v>
      </c>
      <c r="G2027" s="2" t="s">
        <v>911</v>
      </c>
      <c r="H2027" s="2" t="s">
        <v>166</v>
      </c>
      <c r="I2027" s="2" t="s">
        <v>167</v>
      </c>
      <c r="J2027" s="2" t="s">
        <v>168</v>
      </c>
      <c r="K2027">
        <v>1</v>
      </c>
      <c r="L2027" s="2" t="s">
        <v>56</v>
      </c>
      <c r="M2027">
        <v>140</v>
      </c>
      <c r="N2027">
        <v>3400</v>
      </c>
      <c r="O2027">
        <v>408</v>
      </c>
      <c r="P2027">
        <v>566.66999999999996</v>
      </c>
      <c r="R2027" s="2" t="s">
        <v>170</v>
      </c>
      <c r="T2027">
        <v>0</v>
      </c>
    </row>
    <row r="2028" spans="1:20" x14ac:dyDescent="0.2">
      <c r="A2028" s="2" t="s">
        <v>206</v>
      </c>
      <c r="B2028" s="2" t="s">
        <v>2723</v>
      </c>
      <c r="C2028" s="2" t="s">
        <v>37</v>
      </c>
      <c r="D2028">
        <v>5570</v>
      </c>
      <c r="E2028">
        <v>25857</v>
      </c>
      <c r="F2028">
        <v>4</v>
      </c>
      <c r="G2028" s="2" t="s">
        <v>2724</v>
      </c>
      <c r="H2028" s="2" t="s">
        <v>166</v>
      </c>
      <c r="I2028" s="2" t="s">
        <v>167</v>
      </c>
      <c r="J2028" s="2" t="s">
        <v>168</v>
      </c>
      <c r="K2028">
        <v>1</v>
      </c>
      <c r="L2028" s="2" t="s">
        <v>56</v>
      </c>
      <c r="M2028">
        <v>18</v>
      </c>
      <c r="N2028">
        <v>318.72000000000003</v>
      </c>
      <c r="O2028">
        <v>41.43</v>
      </c>
      <c r="P2028">
        <v>53.16</v>
      </c>
      <c r="R2028" s="2" t="s">
        <v>170</v>
      </c>
      <c r="T2028">
        <v>0</v>
      </c>
    </row>
    <row r="2029" spans="1:20" x14ac:dyDescent="0.2">
      <c r="A2029" s="2" t="s">
        <v>103</v>
      </c>
      <c r="B2029" s="2" t="s">
        <v>2725</v>
      </c>
      <c r="C2029" s="2" t="s">
        <v>37</v>
      </c>
      <c r="D2029">
        <v>5536</v>
      </c>
      <c r="E2029">
        <v>42655</v>
      </c>
      <c r="F2029">
        <v>4</v>
      </c>
      <c r="G2029" s="2" t="s">
        <v>2726</v>
      </c>
      <c r="H2029" s="2" t="s">
        <v>166</v>
      </c>
      <c r="I2029" s="2" t="s">
        <v>167</v>
      </c>
      <c r="J2029" s="2" t="s">
        <v>168</v>
      </c>
      <c r="K2029">
        <v>1</v>
      </c>
      <c r="L2029" s="2" t="s">
        <v>56</v>
      </c>
      <c r="M2029">
        <v>18</v>
      </c>
      <c r="N2029">
        <v>205</v>
      </c>
      <c r="O2029">
        <v>26.65</v>
      </c>
      <c r="P2029">
        <v>34.17</v>
      </c>
      <c r="R2029" s="2" t="s">
        <v>170</v>
      </c>
      <c r="T2029">
        <v>0</v>
      </c>
    </row>
    <row r="2030" spans="1:20" x14ac:dyDescent="0.2">
      <c r="A2030" s="2" t="s">
        <v>63</v>
      </c>
      <c r="B2030" s="2" t="s">
        <v>2727</v>
      </c>
      <c r="C2030" s="2" t="s">
        <v>37</v>
      </c>
      <c r="D2030">
        <v>34915</v>
      </c>
      <c r="E2030">
        <v>20813</v>
      </c>
      <c r="F2030">
        <v>4</v>
      </c>
      <c r="G2030" s="2" t="s">
        <v>2728</v>
      </c>
      <c r="H2030" s="2" t="s">
        <v>166</v>
      </c>
      <c r="I2030" s="2" t="s">
        <v>167</v>
      </c>
      <c r="J2030" s="2" t="s">
        <v>168</v>
      </c>
      <c r="K2030">
        <v>1</v>
      </c>
      <c r="L2030" s="2" t="s">
        <v>56</v>
      </c>
      <c r="M2030">
        <v>13</v>
      </c>
      <c r="N2030">
        <v>175.44</v>
      </c>
      <c r="O2030">
        <v>21.05</v>
      </c>
      <c r="P2030">
        <v>29.23</v>
      </c>
      <c r="R2030" s="2" t="s">
        <v>170</v>
      </c>
      <c r="T2030">
        <v>0</v>
      </c>
    </row>
    <row r="2031" spans="1:20" x14ac:dyDescent="0.2">
      <c r="A2031" s="2" t="s">
        <v>206</v>
      </c>
      <c r="B2031" s="2" t="s">
        <v>2729</v>
      </c>
      <c r="C2031" s="2" t="s">
        <v>37</v>
      </c>
      <c r="D2031">
        <v>3002</v>
      </c>
      <c r="E2031">
        <v>56631</v>
      </c>
      <c r="F2031">
        <v>4</v>
      </c>
      <c r="G2031" s="2" t="s">
        <v>2730</v>
      </c>
      <c r="H2031" s="2" t="s">
        <v>166</v>
      </c>
      <c r="I2031" s="2" t="s">
        <v>167</v>
      </c>
      <c r="J2031" s="2" t="s">
        <v>168</v>
      </c>
      <c r="K2031">
        <v>1</v>
      </c>
      <c r="L2031" s="2" t="s">
        <v>56</v>
      </c>
      <c r="M2031">
        <v>18</v>
      </c>
      <c r="N2031">
        <v>339.95</v>
      </c>
      <c r="O2031">
        <v>44.19</v>
      </c>
      <c r="P2031">
        <v>56.66</v>
      </c>
      <c r="R2031" s="2" t="s">
        <v>170</v>
      </c>
      <c r="T2031">
        <v>0</v>
      </c>
    </row>
    <row r="2032" spans="1:20" x14ac:dyDescent="0.2">
      <c r="A2032" s="2" t="s">
        <v>103</v>
      </c>
      <c r="B2032" s="2" t="s">
        <v>2731</v>
      </c>
      <c r="C2032" s="2" t="s">
        <v>37</v>
      </c>
      <c r="D2032">
        <v>7129</v>
      </c>
      <c r="E2032">
        <v>46094</v>
      </c>
      <c r="F2032">
        <v>1</v>
      </c>
      <c r="G2032" s="2" t="s">
        <v>2732</v>
      </c>
      <c r="H2032" s="2" t="s">
        <v>166</v>
      </c>
      <c r="I2032" s="2" t="s">
        <v>167</v>
      </c>
      <c r="J2032" s="2" t="s">
        <v>168</v>
      </c>
      <c r="K2032">
        <v>1</v>
      </c>
      <c r="L2032" s="2" t="s">
        <v>56</v>
      </c>
      <c r="M2032">
        <v>13</v>
      </c>
      <c r="N2032">
        <v>17575</v>
      </c>
      <c r="O2032">
        <v>2109</v>
      </c>
      <c r="P2032">
        <v>2929.17</v>
      </c>
      <c r="R2032" s="2" t="s">
        <v>170</v>
      </c>
      <c r="T2032">
        <v>0</v>
      </c>
    </row>
    <row r="2033" spans="1:21" x14ac:dyDescent="0.2">
      <c r="A2033" s="2" t="s">
        <v>206</v>
      </c>
      <c r="B2033" s="2" t="s">
        <v>2733</v>
      </c>
      <c r="C2033" s="2" t="s">
        <v>37</v>
      </c>
      <c r="D2033">
        <v>1315</v>
      </c>
      <c r="E2033">
        <v>55219</v>
      </c>
      <c r="F2033">
        <v>4</v>
      </c>
      <c r="G2033" s="2" t="s">
        <v>2734</v>
      </c>
      <c r="H2033" s="2" t="s">
        <v>166</v>
      </c>
      <c r="I2033" s="2" t="s">
        <v>167</v>
      </c>
      <c r="J2033" s="2" t="s">
        <v>168</v>
      </c>
      <c r="K2033">
        <v>1</v>
      </c>
      <c r="L2033" s="2" t="s">
        <v>56</v>
      </c>
      <c r="M2033">
        <v>13</v>
      </c>
      <c r="N2033">
        <v>175.97</v>
      </c>
      <c r="O2033">
        <v>21.12</v>
      </c>
      <c r="P2033">
        <v>29.33</v>
      </c>
      <c r="R2033" s="2" t="s">
        <v>170</v>
      </c>
      <c r="T2033">
        <v>0</v>
      </c>
    </row>
    <row r="2034" spans="1:21" x14ac:dyDescent="0.2">
      <c r="A2034" s="2" t="s">
        <v>73</v>
      </c>
      <c r="B2034" s="2" t="s">
        <v>2735</v>
      </c>
      <c r="C2034" s="2" t="s">
        <v>37</v>
      </c>
      <c r="D2034">
        <v>62807</v>
      </c>
      <c r="E2034">
        <v>63070</v>
      </c>
      <c r="F2034">
        <v>4</v>
      </c>
      <c r="G2034" s="2" t="s">
        <v>2407</v>
      </c>
      <c r="H2034" s="2" t="s">
        <v>166</v>
      </c>
      <c r="I2034" s="2" t="s">
        <v>167</v>
      </c>
      <c r="J2034" s="2" t="s">
        <v>168</v>
      </c>
      <c r="K2034">
        <v>1</v>
      </c>
      <c r="L2034" s="2" t="s">
        <v>56</v>
      </c>
      <c r="M2034">
        <v>13</v>
      </c>
      <c r="N2034">
        <v>239</v>
      </c>
      <c r="O2034">
        <v>28.68</v>
      </c>
      <c r="P2034">
        <v>39.83</v>
      </c>
      <c r="R2034" s="2" t="s">
        <v>170</v>
      </c>
      <c r="T2034">
        <v>0</v>
      </c>
    </row>
    <row r="2035" spans="1:21" x14ac:dyDescent="0.2">
      <c r="A2035" s="2" t="s">
        <v>63</v>
      </c>
      <c r="B2035" s="2" t="s">
        <v>2736</v>
      </c>
      <c r="C2035" s="2" t="s">
        <v>37</v>
      </c>
      <c r="D2035">
        <v>8510</v>
      </c>
      <c r="E2035">
        <v>54092</v>
      </c>
      <c r="F2035">
        <v>4</v>
      </c>
      <c r="G2035" s="2" t="s">
        <v>2737</v>
      </c>
      <c r="H2035" s="2" t="s">
        <v>166</v>
      </c>
      <c r="I2035" s="2" t="s">
        <v>167</v>
      </c>
      <c r="J2035" s="2" t="s">
        <v>168</v>
      </c>
      <c r="K2035">
        <v>1</v>
      </c>
      <c r="L2035" s="2" t="s">
        <v>56</v>
      </c>
      <c r="M2035">
        <v>74</v>
      </c>
      <c r="N2035">
        <v>266.32</v>
      </c>
      <c r="O2035">
        <v>21</v>
      </c>
      <c r="P2035">
        <v>27.44</v>
      </c>
      <c r="R2035" s="2" t="s">
        <v>170</v>
      </c>
      <c r="T2035">
        <v>0</v>
      </c>
    </row>
    <row r="2036" spans="1:21" x14ac:dyDescent="0.2">
      <c r="A2036" s="2" t="s">
        <v>206</v>
      </c>
      <c r="B2036" s="2" t="s">
        <v>2738</v>
      </c>
      <c r="C2036" s="2" t="s">
        <v>37</v>
      </c>
      <c r="D2036">
        <v>8414</v>
      </c>
      <c r="E2036">
        <v>36013</v>
      </c>
      <c r="F2036">
        <v>4</v>
      </c>
      <c r="G2036" s="2" t="s">
        <v>2739</v>
      </c>
      <c r="H2036" s="2" t="s">
        <v>166</v>
      </c>
      <c r="I2036" s="2" t="s">
        <v>167</v>
      </c>
      <c r="J2036" s="2" t="s">
        <v>168</v>
      </c>
      <c r="K2036">
        <v>1</v>
      </c>
      <c r="L2036" s="2" t="s">
        <v>56</v>
      </c>
      <c r="M2036">
        <v>108</v>
      </c>
      <c r="N2036">
        <v>4013.32</v>
      </c>
      <c r="O2036">
        <v>433.44</v>
      </c>
      <c r="P2036">
        <v>668.89</v>
      </c>
      <c r="R2036" s="2" t="s">
        <v>170</v>
      </c>
      <c r="T2036">
        <v>0</v>
      </c>
    </row>
    <row r="2037" spans="1:21" x14ac:dyDescent="0.2">
      <c r="A2037" s="2" t="s">
        <v>104</v>
      </c>
      <c r="B2037" s="2" t="s">
        <v>2740</v>
      </c>
      <c r="C2037" s="2" t="s">
        <v>37</v>
      </c>
      <c r="D2037">
        <v>3002</v>
      </c>
      <c r="E2037">
        <v>38015</v>
      </c>
      <c r="F2037">
        <v>4</v>
      </c>
      <c r="G2037" s="2" t="s">
        <v>2741</v>
      </c>
      <c r="H2037" s="2" t="s">
        <v>166</v>
      </c>
      <c r="I2037" s="2" t="s">
        <v>167</v>
      </c>
      <c r="J2037" s="2" t="s">
        <v>168</v>
      </c>
      <c r="K2037">
        <v>1</v>
      </c>
      <c r="L2037" s="2" t="s">
        <v>63</v>
      </c>
      <c r="M2037">
        <v>18</v>
      </c>
      <c r="N2037">
        <v>19894</v>
      </c>
      <c r="O2037">
        <v>2586.2199999999998</v>
      </c>
      <c r="P2037">
        <v>3315.67</v>
      </c>
      <c r="R2037" s="2" t="s">
        <v>170</v>
      </c>
      <c r="T2037">
        <v>0</v>
      </c>
    </row>
    <row r="2038" spans="1:21" x14ac:dyDescent="0.2">
      <c r="A2038" s="2" t="s">
        <v>104</v>
      </c>
      <c r="B2038" s="2" t="s">
        <v>2742</v>
      </c>
      <c r="C2038" s="2" t="s">
        <v>37</v>
      </c>
      <c r="D2038">
        <v>33204</v>
      </c>
      <c r="E2038">
        <v>33204</v>
      </c>
      <c r="F2038">
        <v>4</v>
      </c>
      <c r="G2038" s="2" t="s">
        <v>926</v>
      </c>
      <c r="H2038" s="2" t="s">
        <v>166</v>
      </c>
      <c r="I2038" s="2" t="s">
        <v>167</v>
      </c>
      <c r="J2038" s="2" t="s">
        <v>168</v>
      </c>
      <c r="K2038">
        <v>1</v>
      </c>
      <c r="L2038" s="2" t="s">
        <v>63</v>
      </c>
      <c r="M2038">
        <v>13</v>
      </c>
      <c r="N2038">
        <v>12190</v>
      </c>
      <c r="O2038">
        <v>1462.8</v>
      </c>
      <c r="P2038">
        <v>2031.67</v>
      </c>
      <c r="R2038" s="2" t="s">
        <v>170</v>
      </c>
      <c r="T2038">
        <v>0</v>
      </c>
    </row>
    <row r="2039" spans="1:21" x14ac:dyDescent="0.2">
      <c r="A2039" s="2" t="s">
        <v>103</v>
      </c>
      <c r="B2039" s="2" t="s">
        <v>2743</v>
      </c>
      <c r="C2039" s="2" t="s">
        <v>37</v>
      </c>
      <c r="D2039">
        <v>31971</v>
      </c>
      <c r="E2039">
        <v>31971</v>
      </c>
      <c r="F2039">
        <v>4</v>
      </c>
      <c r="G2039" s="2" t="s">
        <v>2744</v>
      </c>
      <c r="H2039" s="2" t="s">
        <v>166</v>
      </c>
      <c r="I2039" s="2" t="s">
        <v>167</v>
      </c>
      <c r="J2039" s="2" t="s">
        <v>168</v>
      </c>
      <c r="K2039">
        <v>1</v>
      </c>
      <c r="L2039" s="2" t="s">
        <v>63</v>
      </c>
      <c r="M2039">
        <v>13</v>
      </c>
      <c r="N2039">
        <v>2690</v>
      </c>
      <c r="O2039">
        <v>322.8</v>
      </c>
      <c r="P2039">
        <v>448.33</v>
      </c>
      <c r="R2039" s="2" t="s">
        <v>170</v>
      </c>
      <c r="T2039">
        <v>0</v>
      </c>
    </row>
    <row r="2040" spans="1:21" x14ac:dyDescent="0.2">
      <c r="A2040" s="2" t="s">
        <v>147</v>
      </c>
      <c r="B2040" s="2" t="s">
        <v>2745</v>
      </c>
      <c r="C2040" s="2" t="s">
        <v>37</v>
      </c>
      <c r="D2040">
        <v>3344</v>
      </c>
      <c r="E2040">
        <v>37376</v>
      </c>
      <c r="F2040">
        <v>6</v>
      </c>
      <c r="G2040" s="2" t="s">
        <v>1550</v>
      </c>
      <c r="H2040" s="2" t="s">
        <v>166</v>
      </c>
      <c r="I2040" s="2" t="s">
        <v>167</v>
      </c>
      <c r="J2040" s="2" t="s">
        <v>168</v>
      </c>
      <c r="K2040">
        <v>1</v>
      </c>
      <c r="L2040" s="2" t="s">
        <v>63</v>
      </c>
      <c r="M2040">
        <v>19</v>
      </c>
      <c r="N2040">
        <v>178.75</v>
      </c>
      <c r="O2040">
        <v>21.45</v>
      </c>
      <c r="P2040">
        <v>29.8</v>
      </c>
      <c r="R2040" s="2" t="s">
        <v>170</v>
      </c>
      <c r="T2040">
        <v>0</v>
      </c>
    </row>
    <row r="2041" spans="1:21" x14ac:dyDescent="0.2">
      <c r="A2041" s="2" t="s">
        <v>63</v>
      </c>
      <c r="B2041" s="2" t="s">
        <v>2746</v>
      </c>
      <c r="C2041" s="2" t="s">
        <v>37</v>
      </c>
      <c r="D2041">
        <v>1315</v>
      </c>
      <c r="E2041">
        <v>61426</v>
      </c>
      <c r="F2041">
        <v>4</v>
      </c>
      <c r="G2041" s="2" t="s">
        <v>2488</v>
      </c>
      <c r="H2041" s="2" t="s">
        <v>166</v>
      </c>
      <c r="I2041" s="2" t="s">
        <v>167</v>
      </c>
      <c r="J2041" s="2" t="s">
        <v>168</v>
      </c>
      <c r="K2041">
        <v>1</v>
      </c>
      <c r="L2041" s="2" t="s">
        <v>63</v>
      </c>
      <c r="M2041">
        <v>13</v>
      </c>
      <c r="N2041">
        <v>207.97</v>
      </c>
      <c r="O2041">
        <v>24.96</v>
      </c>
      <c r="P2041">
        <v>34.659999999999997</v>
      </c>
      <c r="R2041" s="2" t="s">
        <v>170</v>
      </c>
      <c r="T2041">
        <v>0</v>
      </c>
    </row>
    <row r="2042" spans="1:21" x14ac:dyDescent="0.2">
      <c r="A2042" s="2" t="s">
        <v>171</v>
      </c>
      <c r="B2042" s="2" t="s">
        <v>2747</v>
      </c>
      <c r="C2042" s="2" t="s">
        <v>37</v>
      </c>
      <c r="D2042">
        <v>45128</v>
      </c>
      <c r="E2042">
        <v>45128</v>
      </c>
      <c r="F2042">
        <v>4</v>
      </c>
      <c r="G2042" s="2" t="s">
        <v>2748</v>
      </c>
      <c r="H2042" s="2" t="s">
        <v>166</v>
      </c>
      <c r="I2042" s="2" t="s">
        <v>167</v>
      </c>
      <c r="J2042" s="2" t="s">
        <v>168</v>
      </c>
      <c r="K2042">
        <v>1</v>
      </c>
      <c r="L2042" s="2" t="s">
        <v>63</v>
      </c>
      <c r="M2042">
        <v>15</v>
      </c>
      <c r="N2042">
        <v>24800</v>
      </c>
      <c r="O2042">
        <v>4133.33</v>
      </c>
      <c r="P2042">
        <v>4133.33</v>
      </c>
      <c r="R2042" s="2" t="s">
        <v>170</v>
      </c>
      <c r="T2042">
        <v>0</v>
      </c>
    </row>
    <row r="2043" spans="1:21" x14ac:dyDescent="0.2">
      <c r="A2043" s="2" t="s">
        <v>58</v>
      </c>
      <c r="B2043" s="2" t="s">
        <v>2749</v>
      </c>
      <c r="C2043" s="2" t="s">
        <v>37</v>
      </c>
      <c r="D2043">
        <v>58002</v>
      </c>
      <c r="E2043">
        <v>58002</v>
      </c>
      <c r="F2043">
        <v>4</v>
      </c>
      <c r="G2043" s="2" t="s">
        <v>2349</v>
      </c>
      <c r="H2043" s="2" t="s">
        <v>1357</v>
      </c>
      <c r="I2043" s="2" t="s">
        <v>123</v>
      </c>
      <c r="J2043" s="2" t="s">
        <v>159</v>
      </c>
      <c r="K2043">
        <v>1</v>
      </c>
      <c r="L2043" s="2" t="s">
        <v>76</v>
      </c>
      <c r="M2043">
        <v>73</v>
      </c>
      <c r="N2043">
        <v>4300</v>
      </c>
      <c r="O2043">
        <v>716.67</v>
      </c>
      <c r="P2043">
        <v>716.67</v>
      </c>
      <c r="Q2043" s="2" t="s">
        <v>132</v>
      </c>
      <c r="R2043" s="2" t="s">
        <v>42</v>
      </c>
      <c r="T2043">
        <v>0</v>
      </c>
      <c r="U2043">
        <v>13</v>
      </c>
    </row>
    <row r="2044" spans="1:21" x14ac:dyDescent="0.2">
      <c r="A2044" s="2" t="s">
        <v>81</v>
      </c>
      <c r="B2044" s="2" t="s">
        <v>2750</v>
      </c>
      <c r="C2044" s="2" t="s">
        <v>37</v>
      </c>
      <c r="D2044">
        <v>3127</v>
      </c>
      <c r="E2044">
        <v>22993</v>
      </c>
      <c r="F2044">
        <v>4</v>
      </c>
      <c r="G2044" s="2" t="s">
        <v>2751</v>
      </c>
      <c r="H2044" s="2" t="s">
        <v>166</v>
      </c>
      <c r="I2044" s="2" t="s">
        <v>167</v>
      </c>
      <c r="J2044" s="2" t="s">
        <v>168</v>
      </c>
      <c r="K2044">
        <v>1</v>
      </c>
      <c r="L2044" s="2" t="s">
        <v>53</v>
      </c>
      <c r="M2044">
        <v>18</v>
      </c>
      <c r="N2044">
        <v>267.22000000000003</v>
      </c>
      <c r="O2044">
        <v>34.74</v>
      </c>
      <c r="P2044">
        <v>44.54</v>
      </c>
      <c r="R2044" s="2" t="s">
        <v>170</v>
      </c>
      <c r="T2044">
        <v>0</v>
      </c>
    </row>
    <row r="2045" spans="1:21" x14ac:dyDescent="0.2">
      <c r="A2045" s="2" t="s">
        <v>206</v>
      </c>
      <c r="B2045" s="2" t="s">
        <v>2752</v>
      </c>
      <c r="C2045" s="2" t="s">
        <v>37</v>
      </c>
      <c r="D2045">
        <v>34915</v>
      </c>
      <c r="E2045">
        <v>22954</v>
      </c>
      <c r="F2045">
        <v>4</v>
      </c>
      <c r="G2045" s="2" t="s">
        <v>2676</v>
      </c>
      <c r="H2045" s="2" t="s">
        <v>166</v>
      </c>
      <c r="I2045" s="2" t="s">
        <v>167</v>
      </c>
      <c r="J2045" s="2" t="s">
        <v>168</v>
      </c>
      <c r="K2045">
        <v>1</v>
      </c>
      <c r="L2045" s="2" t="s">
        <v>53</v>
      </c>
      <c r="M2045">
        <v>13</v>
      </c>
      <c r="N2045">
        <v>477.53</v>
      </c>
      <c r="O2045">
        <v>50.42</v>
      </c>
      <c r="P2045">
        <v>70.819999999999993</v>
      </c>
      <c r="R2045" s="2" t="s">
        <v>170</v>
      </c>
      <c r="T2045">
        <v>0</v>
      </c>
    </row>
    <row r="2046" spans="1:21" x14ac:dyDescent="0.2">
      <c r="A2046" s="2" t="s">
        <v>171</v>
      </c>
      <c r="B2046" s="2" t="s">
        <v>2753</v>
      </c>
      <c r="C2046" s="2" t="s">
        <v>37</v>
      </c>
      <c r="D2046">
        <v>60374</v>
      </c>
      <c r="E2046">
        <v>60420</v>
      </c>
      <c r="F2046">
        <v>1</v>
      </c>
      <c r="G2046" s="2" t="s">
        <v>2754</v>
      </c>
      <c r="H2046" s="2" t="s">
        <v>166</v>
      </c>
      <c r="I2046" s="2" t="s">
        <v>167</v>
      </c>
      <c r="J2046" s="2" t="s">
        <v>168</v>
      </c>
      <c r="K2046">
        <v>1</v>
      </c>
      <c r="L2046" s="2" t="s">
        <v>53</v>
      </c>
      <c r="M2046">
        <v>13</v>
      </c>
      <c r="N2046">
        <v>299</v>
      </c>
      <c r="O2046">
        <v>35.880000000000003</v>
      </c>
      <c r="P2046">
        <v>49.84</v>
      </c>
      <c r="R2046" s="2" t="s">
        <v>170</v>
      </c>
      <c r="T2046">
        <v>0</v>
      </c>
    </row>
    <row r="2047" spans="1:21" x14ac:dyDescent="0.2">
      <c r="A2047" s="2" t="s">
        <v>147</v>
      </c>
      <c r="B2047" s="2" t="s">
        <v>2755</v>
      </c>
      <c r="C2047" s="2" t="s">
        <v>37</v>
      </c>
      <c r="D2047">
        <v>8890</v>
      </c>
      <c r="E2047">
        <v>42720</v>
      </c>
      <c r="F2047">
        <v>4</v>
      </c>
      <c r="G2047" s="2" t="s">
        <v>2756</v>
      </c>
      <c r="H2047" s="2" t="s">
        <v>166</v>
      </c>
      <c r="I2047" s="2" t="s">
        <v>167</v>
      </c>
      <c r="J2047" s="2" t="s">
        <v>168</v>
      </c>
      <c r="K2047">
        <v>1</v>
      </c>
      <c r="L2047" s="2" t="s">
        <v>53</v>
      </c>
      <c r="M2047">
        <v>74</v>
      </c>
      <c r="N2047">
        <v>421.5</v>
      </c>
      <c r="O2047">
        <v>59.01</v>
      </c>
      <c r="P2047">
        <v>70.25</v>
      </c>
      <c r="R2047" s="2" t="s">
        <v>170</v>
      </c>
      <c r="T2047">
        <v>0</v>
      </c>
    </row>
    <row r="2048" spans="1:21" x14ac:dyDescent="0.2">
      <c r="A2048" s="2" t="s">
        <v>171</v>
      </c>
      <c r="B2048" s="2" t="s">
        <v>2757</v>
      </c>
      <c r="C2048" s="2" t="s">
        <v>37</v>
      </c>
      <c r="D2048">
        <v>8381</v>
      </c>
      <c r="E2048">
        <v>34012</v>
      </c>
      <c r="F2048">
        <v>4</v>
      </c>
      <c r="G2048" s="2" t="s">
        <v>1883</v>
      </c>
      <c r="H2048" s="2" t="s">
        <v>166</v>
      </c>
      <c r="I2048" s="2" t="s">
        <v>167</v>
      </c>
      <c r="J2048" s="2" t="s">
        <v>168</v>
      </c>
      <c r="K2048">
        <v>1</v>
      </c>
      <c r="L2048" s="2" t="s">
        <v>206</v>
      </c>
      <c r="M2048">
        <v>13</v>
      </c>
      <c r="N2048">
        <v>3080</v>
      </c>
      <c r="O2048">
        <v>369.6</v>
      </c>
      <c r="P2048">
        <v>513.33000000000004</v>
      </c>
      <c r="R2048" s="2" t="s">
        <v>170</v>
      </c>
      <c r="T2048">
        <v>0</v>
      </c>
    </row>
    <row r="2049" spans="1:20" x14ac:dyDescent="0.2">
      <c r="A2049" s="2" t="s">
        <v>182</v>
      </c>
      <c r="B2049" s="2" t="s">
        <v>2758</v>
      </c>
      <c r="C2049" s="2" t="s">
        <v>37</v>
      </c>
      <c r="D2049">
        <v>8941</v>
      </c>
      <c r="E2049">
        <v>43142</v>
      </c>
      <c r="F2049">
        <v>4</v>
      </c>
      <c r="G2049" s="2" t="s">
        <v>1715</v>
      </c>
      <c r="H2049" s="2" t="s">
        <v>157</v>
      </c>
      <c r="I2049" s="2" t="s">
        <v>212</v>
      </c>
      <c r="J2049" s="2" t="s">
        <v>245</v>
      </c>
      <c r="K2049">
        <v>1</v>
      </c>
      <c r="L2049" s="2" t="s">
        <v>80</v>
      </c>
      <c r="M2049">
        <v>13</v>
      </c>
      <c r="N2049">
        <v>4950</v>
      </c>
      <c r="O2049">
        <v>594</v>
      </c>
      <c r="P2049">
        <v>825</v>
      </c>
      <c r="Q2049" s="2" t="s">
        <v>132</v>
      </c>
      <c r="R2049" s="2" t="s">
        <v>42</v>
      </c>
      <c r="T2049">
        <v>0</v>
      </c>
    </row>
    <row r="2050" spans="1:20" x14ac:dyDescent="0.2">
      <c r="A2050" s="2" t="s">
        <v>171</v>
      </c>
      <c r="B2050" s="2" t="s">
        <v>2759</v>
      </c>
      <c r="C2050" s="2" t="s">
        <v>37</v>
      </c>
      <c r="D2050">
        <v>1315</v>
      </c>
      <c r="E2050">
        <v>56170</v>
      </c>
      <c r="F2050">
        <v>4</v>
      </c>
      <c r="G2050" s="2" t="s">
        <v>2760</v>
      </c>
      <c r="H2050" s="2" t="s">
        <v>166</v>
      </c>
      <c r="I2050" s="2" t="s">
        <v>167</v>
      </c>
      <c r="J2050" s="2" t="s">
        <v>168</v>
      </c>
      <c r="K2050">
        <v>1</v>
      </c>
      <c r="L2050" s="2" t="s">
        <v>206</v>
      </c>
      <c r="M2050">
        <v>13</v>
      </c>
      <c r="N2050">
        <v>799.95</v>
      </c>
      <c r="O2050">
        <v>95.99</v>
      </c>
      <c r="P2050">
        <v>133.33000000000001</v>
      </c>
      <c r="R2050" s="2" t="s">
        <v>170</v>
      </c>
      <c r="T2050">
        <v>0</v>
      </c>
    </row>
    <row r="2051" spans="1:20" x14ac:dyDescent="0.2">
      <c r="A2051" s="2" t="s">
        <v>147</v>
      </c>
      <c r="B2051" s="2" t="s">
        <v>2761</v>
      </c>
      <c r="C2051" s="2" t="s">
        <v>37</v>
      </c>
      <c r="D2051">
        <v>1315</v>
      </c>
      <c r="E2051">
        <v>56170</v>
      </c>
      <c r="F2051">
        <v>4</v>
      </c>
      <c r="G2051" s="2" t="s">
        <v>2760</v>
      </c>
      <c r="H2051" s="2" t="s">
        <v>166</v>
      </c>
      <c r="I2051" s="2" t="s">
        <v>167</v>
      </c>
      <c r="J2051" s="2" t="s">
        <v>168</v>
      </c>
      <c r="K2051">
        <v>1</v>
      </c>
      <c r="L2051" s="2" t="s">
        <v>206</v>
      </c>
      <c r="M2051">
        <v>13</v>
      </c>
      <c r="N2051">
        <v>799.95</v>
      </c>
      <c r="O2051">
        <v>95.99</v>
      </c>
      <c r="P2051">
        <v>133.33000000000001</v>
      </c>
      <c r="R2051" s="2" t="s">
        <v>170</v>
      </c>
      <c r="T2051">
        <v>0</v>
      </c>
    </row>
    <row r="2052" spans="1:20" x14ac:dyDescent="0.2">
      <c r="A2052" s="2" t="s">
        <v>206</v>
      </c>
      <c r="B2052" s="2" t="s">
        <v>2762</v>
      </c>
      <c r="C2052" s="2" t="s">
        <v>37</v>
      </c>
      <c r="D2052">
        <v>1315</v>
      </c>
      <c r="E2052">
        <v>56170</v>
      </c>
      <c r="F2052">
        <v>4</v>
      </c>
      <c r="G2052" s="2" t="s">
        <v>2760</v>
      </c>
      <c r="H2052" s="2" t="s">
        <v>166</v>
      </c>
      <c r="I2052" s="2" t="s">
        <v>167</v>
      </c>
      <c r="J2052" s="2" t="s">
        <v>168</v>
      </c>
      <c r="K2052">
        <v>1</v>
      </c>
      <c r="L2052" s="2" t="s">
        <v>206</v>
      </c>
      <c r="M2052">
        <v>13</v>
      </c>
      <c r="N2052">
        <v>799.95</v>
      </c>
      <c r="O2052">
        <v>95.99</v>
      </c>
      <c r="P2052">
        <v>133.33000000000001</v>
      </c>
      <c r="R2052" s="2" t="s">
        <v>170</v>
      </c>
      <c r="T2052">
        <v>0</v>
      </c>
    </row>
    <row r="2053" spans="1:20" x14ac:dyDescent="0.2">
      <c r="A2053" s="2" t="s">
        <v>50</v>
      </c>
      <c r="B2053" s="2" t="s">
        <v>2763</v>
      </c>
      <c r="C2053" s="2" t="s">
        <v>37</v>
      </c>
      <c r="D2053">
        <v>1315</v>
      </c>
      <c r="E2053">
        <v>53910</v>
      </c>
      <c r="F2053">
        <v>4</v>
      </c>
      <c r="G2053" s="2" t="s">
        <v>2764</v>
      </c>
      <c r="H2053" s="2" t="s">
        <v>166</v>
      </c>
      <c r="I2053" s="2" t="s">
        <v>167</v>
      </c>
      <c r="J2053" s="2" t="s">
        <v>168</v>
      </c>
      <c r="K2053">
        <v>1</v>
      </c>
      <c r="L2053" s="2" t="s">
        <v>206</v>
      </c>
      <c r="M2053">
        <v>13</v>
      </c>
      <c r="N2053">
        <v>320</v>
      </c>
      <c r="O2053">
        <v>38.4</v>
      </c>
      <c r="P2053">
        <v>53.33</v>
      </c>
      <c r="R2053" s="2" t="s">
        <v>170</v>
      </c>
      <c r="T2053">
        <v>0</v>
      </c>
    </row>
    <row r="2054" spans="1:20" x14ac:dyDescent="0.2">
      <c r="A2054" s="2" t="s">
        <v>206</v>
      </c>
      <c r="B2054" s="2" t="s">
        <v>2765</v>
      </c>
      <c r="C2054" s="2" t="s">
        <v>37</v>
      </c>
      <c r="D2054">
        <v>1315</v>
      </c>
      <c r="E2054">
        <v>53910</v>
      </c>
      <c r="F2054">
        <v>4</v>
      </c>
      <c r="G2054" s="2" t="s">
        <v>2764</v>
      </c>
      <c r="H2054" s="2" t="s">
        <v>166</v>
      </c>
      <c r="I2054" s="2" t="s">
        <v>167</v>
      </c>
      <c r="J2054" s="2" t="s">
        <v>168</v>
      </c>
      <c r="K2054">
        <v>1</v>
      </c>
      <c r="L2054" s="2" t="s">
        <v>206</v>
      </c>
      <c r="M2054">
        <v>13</v>
      </c>
      <c r="N2054">
        <v>320</v>
      </c>
      <c r="O2054">
        <v>38.4</v>
      </c>
      <c r="P2054">
        <v>53.33</v>
      </c>
      <c r="R2054" s="2" t="s">
        <v>170</v>
      </c>
      <c r="T2054">
        <v>0</v>
      </c>
    </row>
    <row r="2055" spans="1:20" x14ac:dyDescent="0.2">
      <c r="A2055" s="2" t="s">
        <v>147</v>
      </c>
      <c r="B2055" s="2" t="s">
        <v>2766</v>
      </c>
      <c r="C2055" s="2" t="s">
        <v>37</v>
      </c>
      <c r="D2055">
        <v>1315</v>
      </c>
      <c r="E2055">
        <v>54518</v>
      </c>
      <c r="F2055">
        <v>4</v>
      </c>
      <c r="G2055" s="2" t="s">
        <v>2767</v>
      </c>
      <c r="H2055" s="2" t="s">
        <v>166</v>
      </c>
      <c r="I2055" s="2" t="s">
        <v>167</v>
      </c>
      <c r="J2055" s="2" t="s">
        <v>168</v>
      </c>
      <c r="K2055">
        <v>1</v>
      </c>
      <c r="L2055" s="2" t="s">
        <v>206</v>
      </c>
      <c r="M2055">
        <v>13</v>
      </c>
      <c r="N2055">
        <v>319.98</v>
      </c>
      <c r="O2055">
        <v>38.4</v>
      </c>
      <c r="P2055">
        <v>53.33</v>
      </c>
      <c r="R2055" s="2" t="s">
        <v>170</v>
      </c>
      <c r="T2055">
        <v>0</v>
      </c>
    </row>
    <row r="2056" spans="1:20" x14ac:dyDescent="0.2">
      <c r="A2056" s="2" t="s">
        <v>206</v>
      </c>
      <c r="B2056" s="2" t="s">
        <v>2768</v>
      </c>
      <c r="C2056" s="2" t="s">
        <v>37</v>
      </c>
      <c r="D2056">
        <v>1315</v>
      </c>
      <c r="E2056">
        <v>54518</v>
      </c>
      <c r="F2056">
        <v>4</v>
      </c>
      <c r="G2056" s="2" t="s">
        <v>2767</v>
      </c>
      <c r="H2056" s="2" t="s">
        <v>166</v>
      </c>
      <c r="I2056" s="2" t="s">
        <v>167</v>
      </c>
      <c r="J2056" s="2" t="s">
        <v>168</v>
      </c>
      <c r="K2056">
        <v>1</v>
      </c>
      <c r="L2056" s="2" t="s">
        <v>206</v>
      </c>
      <c r="M2056">
        <v>13</v>
      </c>
      <c r="N2056">
        <v>319.98</v>
      </c>
      <c r="O2056">
        <v>38.4</v>
      </c>
      <c r="P2056">
        <v>53.33</v>
      </c>
      <c r="R2056" s="2" t="s">
        <v>170</v>
      </c>
      <c r="T2056">
        <v>0</v>
      </c>
    </row>
    <row r="2057" spans="1:20" x14ac:dyDescent="0.2">
      <c r="A2057" s="2" t="s">
        <v>50</v>
      </c>
      <c r="B2057" s="2" t="s">
        <v>2769</v>
      </c>
      <c r="C2057" s="2" t="s">
        <v>37</v>
      </c>
      <c r="D2057">
        <v>1315</v>
      </c>
      <c r="E2057">
        <v>56170</v>
      </c>
      <c r="F2057">
        <v>4</v>
      </c>
      <c r="G2057" s="2" t="s">
        <v>2760</v>
      </c>
      <c r="H2057" s="2" t="s">
        <v>166</v>
      </c>
      <c r="I2057" s="2" t="s">
        <v>167</v>
      </c>
      <c r="J2057" s="2" t="s">
        <v>168</v>
      </c>
      <c r="K2057">
        <v>1</v>
      </c>
      <c r="L2057" s="2" t="s">
        <v>206</v>
      </c>
      <c r="M2057">
        <v>13</v>
      </c>
      <c r="N2057">
        <v>799.95</v>
      </c>
      <c r="O2057">
        <v>95.99</v>
      </c>
      <c r="P2057">
        <v>133.33000000000001</v>
      </c>
      <c r="R2057" s="2" t="s">
        <v>170</v>
      </c>
      <c r="T2057">
        <v>0</v>
      </c>
    </row>
    <row r="2058" spans="1:20" x14ac:dyDescent="0.2">
      <c r="A2058" s="2" t="s">
        <v>50</v>
      </c>
      <c r="B2058" s="2" t="s">
        <v>2770</v>
      </c>
      <c r="C2058" s="2" t="s">
        <v>37</v>
      </c>
      <c r="D2058">
        <v>1315</v>
      </c>
      <c r="E2058">
        <v>58112</v>
      </c>
      <c r="F2058">
        <v>4</v>
      </c>
      <c r="G2058" s="2" t="s">
        <v>2771</v>
      </c>
      <c r="H2058" s="2" t="s">
        <v>166</v>
      </c>
      <c r="I2058" s="2" t="s">
        <v>167</v>
      </c>
      <c r="J2058" s="2" t="s">
        <v>168</v>
      </c>
      <c r="K2058">
        <v>1</v>
      </c>
      <c r="L2058" s="2" t="s">
        <v>206</v>
      </c>
      <c r="M2058">
        <v>13</v>
      </c>
      <c r="N2058">
        <v>799.95</v>
      </c>
      <c r="O2058">
        <v>95.99</v>
      </c>
      <c r="P2058">
        <v>133.33000000000001</v>
      </c>
      <c r="R2058" s="2" t="s">
        <v>170</v>
      </c>
      <c r="T2058">
        <v>0</v>
      </c>
    </row>
    <row r="2059" spans="1:20" x14ac:dyDescent="0.2">
      <c r="A2059" s="2" t="s">
        <v>206</v>
      </c>
      <c r="B2059" s="2" t="s">
        <v>2772</v>
      </c>
      <c r="C2059" s="2" t="s">
        <v>37</v>
      </c>
      <c r="D2059">
        <v>1315</v>
      </c>
      <c r="E2059">
        <v>58112</v>
      </c>
      <c r="F2059">
        <v>4</v>
      </c>
      <c r="G2059" s="2" t="s">
        <v>2771</v>
      </c>
      <c r="H2059" s="2" t="s">
        <v>166</v>
      </c>
      <c r="I2059" s="2" t="s">
        <v>167</v>
      </c>
      <c r="J2059" s="2" t="s">
        <v>168</v>
      </c>
      <c r="K2059">
        <v>1</v>
      </c>
      <c r="L2059" s="2" t="s">
        <v>206</v>
      </c>
      <c r="M2059">
        <v>13</v>
      </c>
      <c r="N2059">
        <v>799.95</v>
      </c>
      <c r="O2059">
        <v>95.99</v>
      </c>
      <c r="P2059">
        <v>133.35</v>
      </c>
      <c r="R2059" s="2" t="s">
        <v>170</v>
      </c>
      <c r="T2059">
        <v>0</v>
      </c>
    </row>
    <row r="2060" spans="1:20" x14ac:dyDescent="0.2">
      <c r="A2060" s="2" t="s">
        <v>110</v>
      </c>
      <c r="B2060" s="2" t="s">
        <v>2773</v>
      </c>
      <c r="C2060" s="2" t="s">
        <v>37</v>
      </c>
      <c r="D2060">
        <v>5197</v>
      </c>
      <c r="E2060">
        <v>25499</v>
      </c>
      <c r="F2060">
        <v>4</v>
      </c>
      <c r="G2060" s="2" t="s">
        <v>2774</v>
      </c>
      <c r="H2060" s="2" t="s">
        <v>166</v>
      </c>
      <c r="I2060" s="2" t="s">
        <v>167</v>
      </c>
      <c r="J2060" s="2" t="s">
        <v>168</v>
      </c>
      <c r="K2060">
        <v>1</v>
      </c>
      <c r="L2060" s="2" t="s">
        <v>206</v>
      </c>
      <c r="M2060">
        <v>13</v>
      </c>
      <c r="N2060">
        <v>1595</v>
      </c>
      <c r="O2060">
        <v>191.4</v>
      </c>
      <c r="P2060">
        <v>265.83</v>
      </c>
      <c r="R2060" s="2" t="s">
        <v>170</v>
      </c>
      <c r="T2060">
        <v>0</v>
      </c>
    </row>
    <row r="2061" spans="1:20" x14ac:dyDescent="0.2">
      <c r="A2061" s="2" t="s">
        <v>46</v>
      </c>
      <c r="B2061" s="2" t="s">
        <v>2775</v>
      </c>
      <c r="C2061" s="2" t="s">
        <v>37</v>
      </c>
      <c r="D2061">
        <v>33722</v>
      </c>
      <c r="E2061">
        <v>33722</v>
      </c>
      <c r="F2061">
        <v>4</v>
      </c>
      <c r="G2061" s="2" t="s">
        <v>2776</v>
      </c>
      <c r="H2061" s="2" t="s">
        <v>166</v>
      </c>
      <c r="I2061" s="2" t="s">
        <v>167</v>
      </c>
      <c r="J2061" s="2" t="s">
        <v>168</v>
      </c>
      <c r="K2061">
        <v>1</v>
      </c>
      <c r="L2061" s="2" t="s">
        <v>110</v>
      </c>
      <c r="M2061">
        <v>13</v>
      </c>
      <c r="N2061">
        <v>6690</v>
      </c>
      <c r="O2061">
        <v>802.8</v>
      </c>
      <c r="P2061">
        <v>1115</v>
      </c>
      <c r="R2061" s="2" t="s">
        <v>170</v>
      </c>
      <c r="T2061">
        <v>0</v>
      </c>
    </row>
    <row r="2062" spans="1:20" x14ac:dyDescent="0.2">
      <c r="A2062" s="2" t="s">
        <v>46</v>
      </c>
      <c r="B2062" s="2" t="s">
        <v>2777</v>
      </c>
      <c r="C2062" s="2" t="s">
        <v>37</v>
      </c>
      <c r="D2062">
        <v>41523</v>
      </c>
      <c r="E2062">
        <v>41523</v>
      </c>
      <c r="F2062">
        <v>1</v>
      </c>
      <c r="G2062" s="2" t="s">
        <v>2778</v>
      </c>
      <c r="H2062" s="2" t="s">
        <v>166</v>
      </c>
      <c r="I2062" s="2" t="s">
        <v>167</v>
      </c>
      <c r="J2062" s="2" t="s">
        <v>168</v>
      </c>
      <c r="K2062">
        <v>1</v>
      </c>
      <c r="L2062" s="2" t="s">
        <v>67</v>
      </c>
      <c r="M2062">
        <v>13</v>
      </c>
      <c r="N2062">
        <v>1640</v>
      </c>
      <c r="O2062">
        <v>196.8</v>
      </c>
      <c r="P2062">
        <v>273.33</v>
      </c>
      <c r="R2062" s="2" t="s">
        <v>170</v>
      </c>
      <c r="T2062">
        <v>0</v>
      </c>
    </row>
    <row r="2063" spans="1:20" x14ac:dyDescent="0.2">
      <c r="A2063" s="2" t="s">
        <v>67</v>
      </c>
      <c r="B2063" s="2" t="s">
        <v>2779</v>
      </c>
      <c r="C2063" s="2" t="s">
        <v>37</v>
      </c>
      <c r="D2063">
        <v>47804</v>
      </c>
      <c r="E2063">
        <v>47804</v>
      </c>
      <c r="F2063">
        <v>4</v>
      </c>
      <c r="G2063" s="2" t="s">
        <v>2216</v>
      </c>
      <c r="H2063" s="2" t="s">
        <v>166</v>
      </c>
      <c r="I2063" s="2" t="s">
        <v>167</v>
      </c>
      <c r="J2063" s="2" t="s">
        <v>168</v>
      </c>
      <c r="K2063">
        <v>1</v>
      </c>
      <c r="L2063" s="2" t="s">
        <v>81</v>
      </c>
      <c r="M2063">
        <v>13</v>
      </c>
      <c r="N2063">
        <v>2940</v>
      </c>
      <c r="O2063">
        <v>352.8</v>
      </c>
      <c r="P2063">
        <v>490</v>
      </c>
      <c r="R2063" s="2" t="s">
        <v>170</v>
      </c>
      <c r="T2063">
        <v>0</v>
      </c>
    </row>
    <row r="2064" spans="1:20" x14ac:dyDescent="0.2">
      <c r="A2064" s="2" t="s">
        <v>50</v>
      </c>
      <c r="B2064" s="2" t="s">
        <v>2780</v>
      </c>
      <c r="C2064" s="2" t="s">
        <v>37</v>
      </c>
      <c r="D2064">
        <v>9713</v>
      </c>
      <c r="E2064">
        <v>50471</v>
      </c>
      <c r="F2064">
        <v>4</v>
      </c>
      <c r="G2064" s="2" t="s">
        <v>2781</v>
      </c>
      <c r="H2064" s="2" t="s">
        <v>166</v>
      </c>
      <c r="I2064" s="2" t="s">
        <v>167</v>
      </c>
      <c r="J2064" s="2" t="s">
        <v>168</v>
      </c>
      <c r="K2064">
        <v>1</v>
      </c>
      <c r="L2064" s="2" t="s">
        <v>206</v>
      </c>
      <c r="M2064">
        <v>13</v>
      </c>
      <c r="N2064">
        <v>190</v>
      </c>
      <c r="O2064">
        <v>22.8</v>
      </c>
      <c r="P2064">
        <v>31.67</v>
      </c>
      <c r="R2064" s="2" t="s">
        <v>170</v>
      </c>
      <c r="T2064">
        <v>0</v>
      </c>
    </row>
    <row r="2065" spans="1:20" x14ac:dyDescent="0.2">
      <c r="A2065" s="2" t="s">
        <v>46</v>
      </c>
      <c r="B2065" s="2" t="s">
        <v>2782</v>
      </c>
      <c r="C2065" s="2" t="s">
        <v>37</v>
      </c>
      <c r="D2065">
        <v>69310</v>
      </c>
      <c r="E2065">
        <v>65189</v>
      </c>
      <c r="F2065">
        <v>4</v>
      </c>
      <c r="G2065" s="2" t="s">
        <v>2783</v>
      </c>
      <c r="H2065" s="2" t="s">
        <v>166</v>
      </c>
      <c r="I2065" s="2" t="s">
        <v>167</v>
      </c>
      <c r="J2065" s="2" t="s">
        <v>168</v>
      </c>
      <c r="K2065">
        <v>1</v>
      </c>
      <c r="L2065" s="2" t="s">
        <v>206</v>
      </c>
      <c r="M2065">
        <v>13</v>
      </c>
      <c r="N2065">
        <v>289.85000000000002</v>
      </c>
      <c r="O2065">
        <v>34.78</v>
      </c>
      <c r="P2065">
        <v>48.31</v>
      </c>
      <c r="R2065" s="2" t="s">
        <v>170</v>
      </c>
      <c r="T2065">
        <v>0</v>
      </c>
    </row>
    <row r="2066" spans="1:20" x14ac:dyDescent="0.2">
      <c r="A2066" s="2" t="s">
        <v>73</v>
      </c>
      <c r="B2066" s="2" t="s">
        <v>2784</v>
      </c>
      <c r="C2066" s="2" t="s">
        <v>37</v>
      </c>
      <c r="D2066">
        <v>5536</v>
      </c>
      <c r="E2066">
        <v>19364</v>
      </c>
      <c r="F2066">
        <v>4</v>
      </c>
      <c r="G2066" s="2" t="s">
        <v>2785</v>
      </c>
      <c r="H2066" s="2" t="s">
        <v>166</v>
      </c>
      <c r="I2066" s="2" t="s">
        <v>167</v>
      </c>
      <c r="J2066" s="2" t="s">
        <v>168</v>
      </c>
      <c r="K2066">
        <v>1</v>
      </c>
      <c r="L2066" s="2" t="s">
        <v>147</v>
      </c>
      <c r="M2066">
        <v>18</v>
      </c>
      <c r="N2066">
        <v>265.2</v>
      </c>
      <c r="O2066">
        <v>34.479999999999997</v>
      </c>
      <c r="P2066">
        <v>44.2</v>
      </c>
      <c r="R2066" s="2" t="s">
        <v>170</v>
      </c>
      <c r="T2066">
        <v>0</v>
      </c>
    </row>
    <row r="2067" spans="1:20" x14ac:dyDescent="0.2">
      <c r="A2067" s="2" t="s">
        <v>103</v>
      </c>
      <c r="B2067" s="2" t="s">
        <v>2786</v>
      </c>
      <c r="C2067" s="2" t="s">
        <v>37</v>
      </c>
      <c r="D2067">
        <v>5570</v>
      </c>
      <c r="E2067">
        <v>57445</v>
      </c>
      <c r="F2067">
        <v>4</v>
      </c>
      <c r="G2067" s="2" t="s">
        <v>2585</v>
      </c>
      <c r="H2067" s="2" t="s">
        <v>166</v>
      </c>
      <c r="I2067" s="2" t="s">
        <v>167</v>
      </c>
      <c r="J2067" s="2" t="s">
        <v>168</v>
      </c>
      <c r="K2067">
        <v>1</v>
      </c>
      <c r="L2067" s="2" t="s">
        <v>147</v>
      </c>
      <c r="M2067">
        <v>18</v>
      </c>
      <c r="N2067">
        <v>190.85</v>
      </c>
      <c r="O2067">
        <v>24.81</v>
      </c>
      <c r="P2067">
        <v>31.84</v>
      </c>
      <c r="R2067" s="2" t="s">
        <v>170</v>
      </c>
      <c r="T2067">
        <v>0</v>
      </c>
    </row>
    <row r="2068" spans="1:20" x14ac:dyDescent="0.2">
      <c r="A2068" s="2" t="s">
        <v>233</v>
      </c>
      <c r="B2068" s="2" t="s">
        <v>2787</v>
      </c>
      <c r="C2068" s="2" t="s">
        <v>37</v>
      </c>
      <c r="D2068">
        <v>5240</v>
      </c>
      <c r="E2068">
        <v>18089</v>
      </c>
      <c r="F2068">
        <v>4</v>
      </c>
      <c r="G2068" s="2" t="s">
        <v>1411</v>
      </c>
      <c r="H2068" s="2" t="s">
        <v>166</v>
      </c>
      <c r="I2068" s="2" t="s">
        <v>167</v>
      </c>
      <c r="J2068" s="2" t="s">
        <v>168</v>
      </c>
      <c r="K2068">
        <v>1</v>
      </c>
      <c r="L2068" s="2" t="s">
        <v>58</v>
      </c>
      <c r="M2068">
        <v>13</v>
      </c>
      <c r="N2068">
        <v>541.89</v>
      </c>
      <c r="O2068">
        <v>65.03</v>
      </c>
      <c r="P2068">
        <v>90.31</v>
      </c>
      <c r="R2068" s="2" t="s">
        <v>170</v>
      </c>
      <c r="T2068">
        <v>0</v>
      </c>
    </row>
    <row r="2069" spans="1:20" x14ac:dyDescent="0.2">
      <c r="A2069" s="2" t="s">
        <v>171</v>
      </c>
      <c r="B2069" s="2" t="s">
        <v>2788</v>
      </c>
      <c r="C2069" s="2" t="s">
        <v>37</v>
      </c>
      <c r="D2069">
        <v>34033</v>
      </c>
      <c r="E2069">
        <v>34033</v>
      </c>
      <c r="F2069">
        <v>1</v>
      </c>
      <c r="G2069" s="2" t="s">
        <v>2789</v>
      </c>
      <c r="H2069" s="2" t="s">
        <v>166</v>
      </c>
      <c r="I2069" s="2" t="s">
        <v>167</v>
      </c>
      <c r="J2069" s="2" t="s">
        <v>168</v>
      </c>
      <c r="K2069">
        <v>1</v>
      </c>
      <c r="L2069" s="2" t="s">
        <v>147</v>
      </c>
      <c r="M2069">
        <v>13</v>
      </c>
      <c r="N2069">
        <v>338.37</v>
      </c>
      <c r="O2069">
        <v>40.6</v>
      </c>
      <c r="P2069">
        <v>56.39</v>
      </c>
      <c r="R2069" s="2" t="s">
        <v>170</v>
      </c>
      <c r="T2069">
        <v>0</v>
      </c>
    </row>
    <row r="2070" spans="1:20" x14ac:dyDescent="0.2">
      <c r="A2070" s="2" t="s">
        <v>81</v>
      </c>
      <c r="B2070" s="2" t="s">
        <v>2790</v>
      </c>
      <c r="C2070" s="2" t="s">
        <v>37</v>
      </c>
      <c r="D2070">
        <v>33808</v>
      </c>
      <c r="E2070">
        <v>33808</v>
      </c>
      <c r="F2070">
        <v>4</v>
      </c>
      <c r="G2070" s="2" t="s">
        <v>1390</v>
      </c>
      <c r="H2070" s="2" t="s">
        <v>166</v>
      </c>
      <c r="I2070" s="2" t="s">
        <v>167</v>
      </c>
      <c r="J2070" s="2" t="s">
        <v>168</v>
      </c>
      <c r="K2070">
        <v>1</v>
      </c>
      <c r="L2070" s="2" t="s">
        <v>81</v>
      </c>
      <c r="M2070">
        <v>13</v>
      </c>
      <c r="N2070">
        <v>2540</v>
      </c>
      <c r="O2070">
        <v>304.8</v>
      </c>
      <c r="P2070">
        <v>423.33</v>
      </c>
      <c r="R2070" s="2" t="s">
        <v>170</v>
      </c>
      <c r="T2070">
        <v>0</v>
      </c>
    </row>
    <row r="2071" spans="1:20" x14ac:dyDescent="0.2">
      <c r="A2071" s="2" t="s">
        <v>110</v>
      </c>
      <c r="B2071" s="2" t="s">
        <v>2791</v>
      </c>
      <c r="C2071" s="2" t="s">
        <v>37</v>
      </c>
      <c r="D2071">
        <v>8859</v>
      </c>
      <c r="E2071">
        <v>42065</v>
      </c>
      <c r="F2071">
        <v>4</v>
      </c>
      <c r="G2071" s="2" t="s">
        <v>2792</v>
      </c>
      <c r="H2071" s="2" t="s">
        <v>166</v>
      </c>
      <c r="I2071" s="2" t="s">
        <v>167</v>
      </c>
      <c r="J2071" s="2" t="s">
        <v>168</v>
      </c>
      <c r="K2071">
        <v>1</v>
      </c>
      <c r="L2071" s="2" t="s">
        <v>147</v>
      </c>
      <c r="M2071">
        <v>13</v>
      </c>
      <c r="N2071">
        <v>266</v>
      </c>
      <c r="O2071">
        <v>31.92</v>
      </c>
      <c r="P2071">
        <v>44.33</v>
      </c>
      <c r="R2071" s="2" t="s">
        <v>170</v>
      </c>
      <c r="T2071">
        <v>0</v>
      </c>
    </row>
    <row r="2072" spans="1:20" x14ac:dyDescent="0.2">
      <c r="A2072" s="2" t="s">
        <v>64</v>
      </c>
      <c r="B2072" s="2" t="s">
        <v>2793</v>
      </c>
      <c r="C2072" s="2" t="s">
        <v>37</v>
      </c>
      <c r="D2072">
        <v>57417</v>
      </c>
      <c r="E2072">
        <v>57418</v>
      </c>
      <c r="F2072">
        <v>4</v>
      </c>
      <c r="G2072" s="2" t="s">
        <v>2794</v>
      </c>
      <c r="H2072" s="2" t="s">
        <v>166</v>
      </c>
      <c r="I2072" s="2" t="s">
        <v>167</v>
      </c>
      <c r="J2072" s="2" t="s">
        <v>168</v>
      </c>
      <c r="K2072">
        <v>1</v>
      </c>
      <c r="L2072" s="2" t="s">
        <v>104</v>
      </c>
      <c r="M2072">
        <v>13</v>
      </c>
      <c r="N2072">
        <v>425</v>
      </c>
      <c r="O2072">
        <v>51</v>
      </c>
      <c r="P2072">
        <v>70.83</v>
      </c>
      <c r="R2072" s="2" t="s">
        <v>170</v>
      </c>
      <c r="T2072">
        <v>0</v>
      </c>
    </row>
    <row r="2073" spans="1:20" x14ac:dyDescent="0.2">
      <c r="A2073" s="2" t="s">
        <v>46</v>
      </c>
      <c r="B2073" s="2" t="s">
        <v>2795</v>
      </c>
      <c r="C2073" s="2" t="s">
        <v>37</v>
      </c>
      <c r="D2073">
        <v>8636</v>
      </c>
      <c r="E2073">
        <v>63336</v>
      </c>
      <c r="F2073">
        <v>4</v>
      </c>
      <c r="G2073" s="2" t="s">
        <v>1733</v>
      </c>
      <c r="H2073" s="2" t="s">
        <v>157</v>
      </c>
      <c r="I2073" s="2" t="s">
        <v>158</v>
      </c>
      <c r="J2073" s="2" t="s">
        <v>159</v>
      </c>
      <c r="K2073">
        <v>1</v>
      </c>
      <c r="L2073" s="2" t="s">
        <v>59</v>
      </c>
      <c r="M2073">
        <v>13</v>
      </c>
      <c r="N2073">
        <v>360</v>
      </c>
      <c r="O2073">
        <v>43.2</v>
      </c>
      <c r="P2073">
        <v>60</v>
      </c>
      <c r="Q2073" s="2" t="s">
        <v>132</v>
      </c>
      <c r="R2073" s="2" t="s">
        <v>127</v>
      </c>
      <c r="T2073">
        <v>0</v>
      </c>
    </row>
    <row r="2074" spans="1:20" x14ac:dyDescent="0.2">
      <c r="A2074" s="2" t="s">
        <v>147</v>
      </c>
      <c r="B2074" s="2" t="s">
        <v>2796</v>
      </c>
      <c r="C2074" s="2" t="s">
        <v>37</v>
      </c>
      <c r="D2074">
        <v>65803</v>
      </c>
      <c r="E2074">
        <v>65805</v>
      </c>
      <c r="F2074">
        <v>4</v>
      </c>
      <c r="G2074" s="2" t="s">
        <v>2797</v>
      </c>
      <c r="H2074" s="2" t="s">
        <v>166</v>
      </c>
      <c r="I2074" s="2" t="s">
        <v>167</v>
      </c>
      <c r="J2074" s="2" t="s">
        <v>168</v>
      </c>
      <c r="K2074">
        <v>1</v>
      </c>
      <c r="L2074" s="2" t="s">
        <v>147</v>
      </c>
      <c r="M2074">
        <v>108</v>
      </c>
      <c r="N2074">
        <v>836.3</v>
      </c>
      <c r="O2074">
        <v>90.32</v>
      </c>
      <c r="P2074">
        <v>139.38</v>
      </c>
      <c r="R2074" s="2" t="s">
        <v>170</v>
      </c>
      <c r="T2074">
        <v>0</v>
      </c>
    </row>
    <row r="2075" spans="1:20" x14ac:dyDescent="0.2">
      <c r="A2075" s="2" t="s">
        <v>43</v>
      </c>
      <c r="B2075" s="2" t="s">
        <v>2798</v>
      </c>
      <c r="C2075" s="2" t="s">
        <v>37</v>
      </c>
      <c r="D2075">
        <v>57209</v>
      </c>
      <c r="E2075">
        <v>57210</v>
      </c>
      <c r="F2075">
        <v>4</v>
      </c>
      <c r="G2075" s="2" t="s">
        <v>2799</v>
      </c>
      <c r="H2075" s="2" t="s">
        <v>157</v>
      </c>
      <c r="I2075" s="2" t="s">
        <v>123</v>
      </c>
      <c r="J2075" s="2" t="s">
        <v>159</v>
      </c>
      <c r="K2075">
        <v>1</v>
      </c>
      <c r="L2075" s="2" t="s">
        <v>46</v>
      </c>
      <c r="M2075">
        <v>13</v>
      </c>
      <c r="N2075">
        <v>394</v>
      </c>
      <c r="O2075">
        <v>47.28</v>
      </c>
      <c r="P2075">
        <v>65.67</v>
      </c>
      <c r="Q2075" s="2" t="s">
        <v>132</v>
      </c>
      <c r="R2075" s="2" t="s">
        <v>42</v>
      </c>
      <c r="T2075">
        <v>0</v>
      </c>
    </row>
    <row r="2076" spans="1:20" x14ac:dyDescent="0.2">
      <c r="A2076" s="2" t="s">
        <v>43</v>
      </c>
      <c r="B2076" s="2" t="s">
        <v>2800</v>
      </c>
      <c r="C2076" s="2" t="s">
        <v>37</v>
      </c>
      <c r="D2076">
        <v>5997</v>
      </c>
      <c r="E2076">
        <v>30447</v>
      </c>
      <c r="F2076">
        <v>4</v>
      </c>
      <c r="G2076" s="2" t="s">
        <v>2801</v>
      </c>
      <c r="H2076" s="2" t="s">
        <v>157</v>
      </c>
      <c r="I2076" s="2" t="s">
        <v>123</v>
      </c>
      <c r="J2076" s="2" t="s">
        <v>159</v>
      </c>
      <c r="K2076">
        <v>1</v>
      </c>
      <c r="L2076" s="2" t="s">
        <v>233</v>
      </c>
      <c r="M2076">
        <v>74</v>
      </c>
      <c r="N2076">
        <v>460</v>
      </c>
      <c r="O2076">
        <v>64.400000000000006</v>
      </c>
      <c r="P2076">
        <v>76.67</v>
      </c>
      <c r="Q2076" s="2" t="s">
        <v>132</v>
      </c>
      <c r="R2076" s="2" t="s">
        <v>42</v>
      </c>
      <c r="T2076">
        <v>0</v>
      </c>
    </row>
    <row r="2077" spans="1:20" x14ac:dyDescent="0.2">
      <c r="A2077" s="2" t="s">
        <v>35</v>
      </c>
      <c r="B2077" s="2" t="s">
        <v>2802</v>
      </c>
      <c r="C2077" s="2" t="s">
        <v>37</v>
      </c>
      <c r="D2077">
        <v>59966</v>
      </c>
      <c r="E2077">
        <v>59967</v>
      </c>
      <c r="F2077">
        <v>4</v>
      </c>
      <c r="G2077" s="2" t="s">
        <v>2803</v>
      </c>
      <c r="H2077" s="2" t="s">
        <v>157</v>
      </c>
      <c r="I2077" s="2" t="s">
        <v>123</v>
      </c>
      <c r="J2077" s="2" t="s">
        <v>159</v>
      </c>
      <c r="K2077">
        <v>1</v>
      </c>
      <c r="L2077" s="2" t="s">
        <v>233</v>
      </c>
      <c r="M2077">
        <v>15</v>
      </c>
      <c r="N2077">
        <v>291.45</v>
      </c>
      <c r="O2077">
        <v>48.6</v>
      </c>
      <c r="P2077">
        <v>48.57</v>
      </c>
      <c r="Q2077" s="2" t="s">
        <v>132</v>
      </c>
      <c r="R2077" s="2" t="s">
        <v>42</v>
      </c>
      <c r="T2077">
        <v>0</v>
      </c>
    </row>
    <row r="2078" spans="1:20" x14ac:dyDescent="0.2">
      <c r="A2078" s="2" t="s">
        <v>46</v>
      </c>
      <c r="B2078" s="2" t="s">
        <v>2804</v>
      </c>
      <c r="C2078" s="2" t="s">
        <v>37</v>
      </c>
      <c r="D2078">
        <v>55529</v>
      </c>
      <c r="E2078">
        <v>55529</v>
      </c>
      <c r="F2078">
        <v>4</v>
      </c>
      <c r="G2078" s="2" t="s">
        <v>2805</v>
      </c>
      <c r="H2078" s="2" t="s">
        <v>157</v>
      </c>
      <c r="I2078" s="2" t="s">
        <v>158</v>
      </c>
      <c r="J2078" s="2" t="s">
        <v>159</v>
      </c>
      <c r="K2078">
        <v>1</v>
      </c>
      <c r="L2078" s="2" t="s">
        <v>81</v>
      </c>
      <c r="M2078">
        <v>13</v>
      </c>
      <c r="N2078">
        <v>4150</v>
      </c>
      <c r="O2078">
        <v>498</v>
      </c>
      <c r="P2078">
        <v>691.67</v>
      </c>
      <c r="Q2078" s="2" t="s">
        <v>132</v>
      </c>
      <c r="R2078" s="2" t="s">
        <v>42</v>
      </c>
      <c r="T2078">
        <v>0</v>
      </c>
    </row>
    <row r="2079" spans="1:20" x14ac:dyDescent="0.2">
      <c r="A2079" s="2" t="s">
        <v>58</v>
      </c>
      <c r="B2079" s="2" t="s">
        <v>2806</v>
      </c>
      <c r="C2079" s="2" t="s">
        <v>37</v>
      </c>
      <c r="D2079">
        <v>63668</v>
      </c>
      <c r="E2079">
        <v>52390</v>
      </c>
      <c r="F2079">
        <v>4</v>
      </c>
      <c r="G2079" s="2" t="s">
        <v>2807</v>
      </c>
      <c r="H2079" s="2" t="s">
        <v>157</v>
      </c>
      <c r="I2079" s="2" t="s">
        <v>158</v>
      </c>
      <c r="J2079" s="2" t="s">
        <v>159</v>
      </c>
      <c r="K2079">
        <v>1</v>
      </c>
      <c r="L2079" s="2" t="s">
        <v>73</v>
      </c>
      <c r="M2079">
        <v>13</v>
      </c>
      <c r="N2079">
        <v>250</v>
      </c>
      <c r="O2079">
        <v>30</v>
      </c>
      <c r="P2079">
        <v>41.67</v>
      </c>
      <c r="Q2079" s="2" t="s">
        <v>132</v>
      </c>
      <c r="R2079" s="2" t="s">
        <v>42</v>
      </c>
      <c r="T2079">
        <v>0</v>
      </c>
    </row>
    <row r="2080" spans="1:20" x14ac:dyDescent="0.2">
      <c r="A2080" s="2" t="s">
        <v>50</v>
      </c>
      <c r="B2080" s="2" t="s">
        <v>2808</v>
      </c>
      <c r="C2080" s="2" t="s">
        <v>37</v>
      </c>
      <c r="D2080">
        <v>8819</v>
      </c>
      <c r="E2080">
        <v>41577</v>
      </c>
      <c r="F2080">
        <v>4</v>
      </c>
      <c r="G2080" s="2" t="s">
        <v>2809</v>
      </c>
      <c r="H2080" s="2" t="s">
        <v>166</v>
      </c>
      <c r="I2080" s="2" t="s">
        <v>167</v>
      </c>
      <c r="J2080" s="2" t="s">
        <v>168</v>
      </c>
      <c r="K2080">
        <v>1</v>
      </c>
      <c r="L2080" s="2" t="s">
        <v>171</v>
      </c>
      <c r="M2080">
        <v>18</v>
      </c>
      <c r="N2080">
        <v>299</v>
      </c>
      <c r="O2080">
        <v>38.869999999999997</v>
      </c>
      <c r="P2080">
        <v>49.83</v>
      </c>
      <c r="R2080" s="2" t="s">
        <v>170</v>
      </c>
      <c r="T2080">
        <v>0</v>
      </c>
    </row>
    <row r="2081" spans="1:20" x14ac:dyDescent="0.2">
      <c r="A2081" s="2" t="s">
        <v>104</v>
      </c>
      <c r="B2081" s="2" t="s">
        <v>2810</v>
      </c>
      <c r="C2081" s="2" t="s">
        <v>37</v>
      </c>
      <c r="D2081">
        <v>5570</v>
      </c>
      <c r="E2081">
        <v>46998</v>
      </c>
      <c r="F2081">
        <v>4</v>
      </c>
      <c r="G2081" s="2" t="s">
        <v>2811</v>
      </c>
      <c r="H2081" s="2" t="s">
        <v>166</v>
      </c>
      <c r="I2081" s="2" t="s">
        <v>167</v>
      </c>
      <c r="J2081" s="2" t="s">
        <v>168</v>
      </c>
      <c r="K2081">
        <v>1</v>
      </c>
      <c r="L2081" s="2" t="s">
        <v>171</v>
      </c>
      <c r="M2081">
        <v>18</v>
      </c>
      <c r="N2081">
        <v>175.82</v>
      </c>
      <c r="O2081">
        <v>22.86</v>
      </c>
      <c r="P2081">
        <v>29.34</v>
      </c>
      <c r="R2081" s="2" t="s">
        <v>170</v>
      </c>
      <c r="T2081">
        <v>0</v>
      </c>
    </row>
    <row r="2082" spans="1:20" x14ac:dyDescent="0.2">
      <c r="A2082" s="2" t="s">
        <v>43</v>
      </c>
      <c r="B2082" s="2" t="s">
        <v>2812</v>
      </c>
      <c r="C2082" s="2" t="s">
        <v>37</v>
      </c>
      <c r="D2082">
        <v>5406</v>
      </c>
      <c r="E2082">
        <v>22155</v>
      </c>
      <c r="F2082">
        <v>4</v>
      </c>
      <c r="G2082" s="2" t="s">
        <v>2813</v>
      </c>
      <c r="H2082" s="2" t="s">
        <v>166</v>
      </c>
      <c r="I2082" s="2" t="s">
        <v>167</v>
      </c>
      <c r="J2082" s="2" t="s">
        <v>168</v>
      </c>
      <c r="K2082">
        <v>1</v>
      </c>
      <c r="L2082" s="2" t="s">
        <v>171</v>
      </c>
      <c r="M2082">
        <v>13</v>
      </c>
      <c r="N2082">
        <v>401</v>
      </c>
      <c r="O2082">
        <v>48.12</v>
      </c>
      <c r="P2082">
        <v>66.849999999999994</v>
      </c>
      <c r="R2082" s="2" t="s">
        <v>170</v>
      </c>
      <c r="T2082">
        <v>0</v>
      </c>
    </row>
    <row r="2083" spans="1:20" x14ac:dyDescent="0.2">
      <c r="A2083" s="2" t="s">
        <v>110</v>
      </c>
      <c r="B2083" s="2" t="s">
        <v>2814</v>
      </c>
      <c r="C2083" s="2" t="s">
        <v>37</v>
      </c>
      <c r="D2083">
        <v>5688</v>
      </c>
      <c r="E2083">
        <v>46526</v>
      </c>
      <c r="F2083">
        <v>4</v>
      </c>
      <c r="G2083" s="2" t="s">
        <v>2815</v>
      </c>
      <c r="H2083" s="2" t="s">
        <v>157</v>
      </c>
      <c r="I2083" s="2" t="s">
        <v>158</v>
      </c>
      <c r="J2083" s="2" t="s">
        <v>159</v>
      </c>
      <c r="K2083">
        <v>1</v>
      </c>
      <c r="L2083" s="2" t="s">
        <v>110</v>
      </c>
      <c r="M2083">
        <v>13</v>
      </c>
      <c r="N2083">
        <v>1633.59</v>
      </c>
      <c r="O2083">
        <v>196.03</v>
      </c>
      <c r="P2083">
        <v>272.27999999999997</v>
      </c>
      <c r="Q2083" s="2" t="s">
        <v>132</v>
      </c>
      <c r="R2083" s="2" t="s">
        <v>42</v>
      </c>
      <c r="T2083">
        <v>0</v>
      </c>
    </row>
    <row r="2084" spans="1:20" x14ac:dyDescent="0.2">
      <c r="A2084" s="2" t="s">
        <v>50</v>
      </c>
      <c r="B2084" s="2" t="s">
        <v>2816</v>
      </c>
      <c r="C2084" s="2" t="s">
        <v>37</v>
      </c>
      <c r="D2084">
        <v>52448</v>
      </c>
      <c r="E2084">
        <v>52448</v>
      </c>
      <c r="F2084">
        <v>1</v>
      </c>
      <c r="G2084" s="2" t="s">
        <v>931</v>
      </c>
      <c r="H2084" s="2" t="s">
        <v>166</v>
      </c>
      <c r="I2084" s="2" t="s">
        <v>167</v>
      </c>
      <c r="J2084" s="2" t="s">
        <v>168</v>
      </c>
      <c r="K2084">
        <v>1</v>
      </c>
      <c r="L2084" s="2" t="s">
        <v>171</v>
      </c>
      <c r="M2084">
        <v>13</v>
      </c>
      <c r="N2084">
        <v>1380</v>
      </c>
      <c r="O2084">
        <v>165.6</v>
      </c>
      <c r="P2084">
        <v>230</v>
      </c>
      <c r="R2084" s="2" t="s">
        <v>170</v>
      </c>
      <c r="T2084">
        <v>0</v>
      </c>
    </row>
    <row r="2085" spans="1:20" x14ac:dyDescent="0.2">
      <c r="A2085" s="2" t="s">
        <v>46</v>
      </c>
      <c r="B2085" s="2" t="s">
        <v>2817</v>
      </c>
      <c r="C2085" s="2" t="s">
        <v>37</v>
      </c>
      <c r="D2085">
        <v>61104</v>
      </c>
      <c r="E2085">
        <v>61108</v>
      </c>
      <c r="F2085">
        <v>4</v>
      </c>
      <c r="G2085" s="2" t="s">
        <v>1507</v>
      </c>
      <c r="H2085" s="2" t="s">
        <v>166</v>
      </c>
      <c r="I2085" s="2" t="s">
        <v>167</v>
      </c>
      <c r="J2085" s="2" t="s">
        <v>168</v>
      </c>
      <c r="K2085">
        <v>1</v>
      </c>
      <c r="L2085" s="2" t="s">
        <v>80</v>
      </c>
      <c r="M2085">
        <v>13</v>
      </c>
      <c r="N2085">
        <v>250.75</v>
      </c>
      <c r="O2085">
        <v>30.09</v>
      </c>
      <c r="P2085">
        <v>41.79</v>
      </c>
      <c r="R2085" s="2" t="s">
        <v>170</v>
      </c>
      <c r="T2085">
        <v>0</v>
      </c>
    </row>
    <row r="2086" spans="1:20" x14ac:dyDescent="0.2">
      <c r="A2086" s="2" t="s">
        <v>47</v>
      </c>
      <c r="B2086" s="2" t="s">
        <v>2818</v>
      </c>
      <c r="C2086" s="2" t="s">
        <v>37</v>
      </c>
      <c r="D2086">
        <v>61144</v>
      </c>
      <c r="E2086">
        <v>61145</v>
      </c>
      <c r="F2086">
        <v>4</v>
      </c>
      <c r="G2086" s="2" t="s">
        <v>2819</v>
      </c>
      <c r="H2086" s="2" t="s">
        <v>166</v>
      </c>
      <c r="I2086" s="2" t="s">
        <v>167</v>
      </c>
      <c r="J2086" s="2" t="s">
        <v>168</v>
      </c>
      <c r="K2086">
        <v>1</v>
      </c>
      <c r="L2086" s="2" t="s">
        <v>171</v>
      </c>
      <c r="M2086">
        <v>13</v>
      </c>
      <c r="N2086">
        <v>22000</v>
      </c>
      <c r="O2086">
        <v>2640</v>
      </c>
      <c r="P2086">
        <v>3666.67</v>
      </c>
      <c r="R2086" s="2" t="s">
        <v>170</v>
      </c>
      <c r="T2086">
        <v>0</v>
      </c>
    </row>
    <row r="2087" spans="1:20" x14ac:dyDescent="0.2">
      <c r="A2087" s="2" t="s">
        <v>58</v>
      </c>
      <c r="B2087" s="2" t="s">
        <v>2820</v>
      </c>
      <c r="C2087" s="2" t="s">
        <v>37</v>
      </c>
      <c r="D2087">
        <v>66861</v>
      </c>
      <c r="E2087">
        <v>66861</v>
      </c>
      <c r="F2087">
        <v>4</v>
      </c>
      <c r="G2087" s="2" t="s">
        <v>2821</v>
      </c>
      <c r="H2087" s="2" t="s">
        <v>166</v>
      </c>
      <c r="I2087" s="2" t="s">
        <v>167</v>
      </c>
      <c r="J2087" s="2" t="s">
        <v>168</v>
      </c>
      <c r="K2087">
        <v>1</v>
      </c>
      <c r="L2087" s="2" t="s">
        <v>171</v>
      </c>
      <c r="M2087">
        <v>108</v>
      </c>
      <c r="N2087">
        <v>5515</v>
      </c>
      <c r="O2087">
        <v>595.62</v>
      </c>
      <c r="P2087">
        <v>919.17</v>
      </c>
      <c r="R2087" s="2" t="s">
        <v>170</v>
      </c>
      <c r="T2087">
        <v>0</v>
      </c>
    </row>
    <row r="2088" spans="1:20" x14ac:dyDescent="0.2">
      <c r="A2088" s="2" t="s">
        <v>67</v>
      </c>
      <c r="B2088" s="2" t="s">
        <v>2822</v>
      </c>
      <c r="C2088" s="2" t="s">
        <v>37</v>
      </c>
      <c r="D2088">
        <v>59966</v>
      </c>
      <c r="E2088">
        <v>59969</v>
      </c>
      <c r="F2088">
        <v>1</v>
      </c>
      <c r="G2088" s="2" t="s">
        <v>335</v>
      </c>
      <c r="H2088" s="2" t="s">
        <v>166</v>
      </c>
      <c r="I2088" s="2" t="s">
        <v>167</v>
      </c>
      <c r="J2088" s="2" t="s">
        <v>168</v>
      </c>
      <c r="K2088">
        <v>1</v>
      </c>
      <c r="L2088" s="2" t="s">
        <v>50</v>
      </c>
      <c r="M2088">
        <v>15</v>
      </c>
      <c r="N2088">
        <v>510.91</v>
      </c>
      <c r="O2088">
        <v>75.63</v>
      </c>
      <c r="P2088">
        <v>75.63</v>
      </c>
      <c r="R2088" s="2" t="s">
        <v>170</v>
      </c>
      <c r="T2088">
        <v>0</v>
      </c>
    </row>
    <row r="2089" spans="1:20" x14ac:dyDescent="0.2">
      <c r="A2089" s="2" t="s">
        <v>46</v>
      </c>
      <c r="B2089" s="2" t="s">
        <v>2823</v>
      </c>
      <c r="C2089" s="2" t="s">
        <v>37</v>
      </c>
      <c r="D2089">
        <v>1315</v>
      </c>
      <c r="E2089">
        <v>10481</v>
      </c>
      <c r="F2089">
        <v>4</v>
      </c>
      <c r="G2089" s="2" t="s">
        <v>2824</v>
      </c>
      <c r="H2089" s="2" t="s">
        <v>166</v>
      </c>
      <c r="I2089" s="2" t="s">
        <v>167</v>
      </c>
      <c r="J2089" s="2" t="s">
        <v>168</v>
      </c>
      <c r="K2089">
        <v>1</v>
      </c>
      <c r="L2089" s="2" t="s">
        <v>50</v>
      </c>
      <c r="M2089">
        <v>13</v>
      </c>
      <c r="N2089">
        <v>349.96</v>
      </c>
      <c r="O2089">
        <v>42</v>
      </c>
      <c r="P2089">
        <v>58.33</v>
      </c>
      <c r="R2089" s="2" t="s">
        <v>170</v>
      </c>
      <c r="T2089">
        <v>0</v>
      </c>
    </row>
    <row r="2090" spans="1:20" x14ac:dyDescent="0.2">
      <c r="A2090" s="2" t="s">
        <v>104</v>
      </c>
      <c r="B2090" s="2" t="s">
        <v>2825</v>
      </c>
      <c r="C2090" s="2" t="s">
        <v>37</v>
      </c>
      <c r="D2090">
        <v>5240</v>
      </c>
      <c r="E2090">
        <v>18063</v>
      </c>
      <c r="F2090">
        <v>4</v>
      </c>
      <c r="G2090" s="2" t="s">
        <v>2826</v>
      </c>
      <c r="H2090" s="2" t="s">
        <v>166</v>
      </c>
      <c r="I2090" s="2" t="s">
        <v>167</v>
      </c>
      <c r="J2090" s="2" t="s">
        <v>168</v>
      </c>
      <c r="K2090">
        <v>1</v>
      </c>
      <c r="L2090" s="2" t="s">
        <v>50</v>
      </c>
      <c r="M2090">
        <v>13</v>
      </c>
      <c r="N2090">
        <v>399</v>
      </c>
      <c r="O2090">
        <v>47.88</v>
      </c>
      <c r="P2090">
        <v>66.5</v>
      </c>
      <c r="R2090" s="2" t="s">
        <v>170</v>
      </c>
      <c r="T2090">
        <v>0</v>
      </c>
    </row>
    <row r="2091" spans="1:20" x14ac:dyDescent="0.2">
      <c r="A2091" s="2" t="s">
        <v>104</v>
      </c>
      <c r="B2091" s="2" t="s">
        <v>2827</v>
      </c>
      <c r="C2091" s="2" t="s">
        <v>37</v>
      </c>
      <c r="D2091">
        <v>9172</v>
      </c>
      <c r="E2091">
        <v>48095</v>
      </c>
      <c r="F2091">
        <v>1</v>
      </c>
      <c r="G2091" s="2" t="s">
        <v>2828</v>
      </c>
      <c r="H2091" s="2" t="s">
        <v>166</v>
      </c>
      <c r="I2091" s="2" t="s">
        <v>167</v>
      </c>
      <c r="J2091" s="2" t="s">
        <v>168</v>
      </c>
      <c r="K2091">
        <v>1</v>
      </c>
      <c r="L2091" s="2" t="s">
        <v>50</v>
      </c>
      <c r="M2091">
        <v>13</v>
      </c>
      <c r="N2091">
        <v>409</v>
      </c>
      <c r="O2091">
        <v>49.08</v>
      </c>
      <c r="P2091">
        <v>68.17</v>
      </c>
      <c r="R2091" s="2" t="s">
        <v>170</v>
      </c>
      <c r="T2091">
        <v>0</v>
      </c>
    </row>
    <row r="2092" spans="1:20" x14ac:dyDescent="0.2">
      <c r="A2092" s="2" t="s">
        <v>104</v>
      </c>
      <c r="B2092" s="2" t="s">
        <v>2829</v>
      </c>
      <c r="C2092" s="2" t="s">
        <v>37</v>
      </c>
      <c r="D2092">
        <v>9172</v>
      </c>
      <c r="E2092">
        <v>48095</v>
      </c>
      <c r="F2092">
        <v>1</v>
      </c>
      <c r="G2092" s="2" t="s">
        <v>2828</v>
      </c>
      <c r="H2092" s="2" t="s">
        <v>166</v>
      </c>
      <c r="I2092" s="2" t="s">
        <v>167</v>
      </c>
      <c r="J2092" s="2" t="s">
        <v>168</v>
      </c>
      <c r="K2092">
        <v>1</v>
      </c>
      <c r="L2092" s="2" t="s">
        <v>50</v>
      </c>
      <c r="M2092">
        <v>13</v>
      </c>
      <c r="N2092">
        <v>399</v>
      </c>
      <c r="O2092">
        <v>47.88</v>
      </c>
      <c r="P2092">
        <v>66.5</v>
      </c>
      <c r="R2092" s="2" t="s">
        <v>170</v>
      </c>
      <c r="T2092">
        <v>0</v>
      </c>
    </row>
    <row r="2093" spans="1:20" x14ac:dyDescent="0.2">
      <c r="A2093" s="2" t="s">
        <v>64</v>
      </c>
      <c r="B2093" s="2" t="s">
        <v>2830</v>
      </c>
      <c r="C2093" s="2" t="s">
        <v>37</v>
      </c>
      <c r="D2093">
        <v>8764</v>
      </c>
      <c r="E2093">
        <v>62733</v>
      </c>
      <c r="F2093">
        <v>1</v>
      </c>
      <c r="G2093" s="2" t="s">
        <v>2831</v>
      </c>
      <c r="H2093" s="2" t="s">
        <v>166</v>
      </c>
      <c r="I2093" s="2" t="s">
        <v>167</v>
      </c>
      <c r="J2093" s="2" t="s">
        <v>168</v>
      </c>
      <c r="K2093">
        <v>1</v>
      </c>
      <c r="L2093" s="2" t="s">
        <v>50</v>
      </c>
      <c r="M2093">
        <v>13</v>
      </c>
      <c r="N2093">
        <v>9485</v>
      </c>
      <c r="O2093">
        <v>1138.2</v>
      </c>
      <c r="P2093">
        <v>1580.83</v>
      </c>
      <c r="R2093" s="2" t="s">
        <v>170</v>
      </c>
      <c r="T2093">
        <v>0</v>
      </c>
    </row>
    <row r="2094" spans="1:20" x14ac:dyDescent="0.2">
      <c r="A2094" s="2" t="s">
        <v>80</v>
      </c>
      <c r="B2094" s="2" t="s">
        <v>2832</v>
      </c>
      <c r="C2094" s="2" t="s">
        <v>37</v>
      </c>
      <c r="D2094">
        <v>7042</v>
      </c>
      <c r="E2094">
        <v>55378</v>
      </c>
      <c r="F2094">
        <v>1</v>
      </c>
      <c r="G2094" s="2" t="s">
        <v>2833</v>
      </c>
      <c r="H2094" s="2" t="s">
        <v>166</v>
      </c>
      <c r="I2094" s="2" t="s">
        <v>167</v>
      </c>
      <c r="J2094" s="2" t="s">
        <v>168</v>
      </c>
      <c r="K2094">
        <v>1</v>
      </c>
      <c r="L2094" s="2" t="s">
        <v>47</v>
      </c>
      <c r="M2094">
        <v>140</v>
      </c>
      <c r="N2094">
        <v>224.75</v>
      </c>
      <c r="O2094">
        <v>26.97</v>
      </c>
      <c r="P2094">
        <v>37.47</v>
      </c>
      <c r="R2094" s="2" t="s">
        <v>170</v>
      </c>
      <c r="T2094">
        <v>0</v>
      </c>
    </row>
    <row r="2095" spans="1:20" x14ac:dyDescent="0.2">
      <c r="A2095" s="2" t="s">
        <v>73</v>
      </c>
      <c r="B2095" s="2" t="s">
        <v>2834</v>
      </c>
      <c r="C2095" s="2" t="s">
        <v>37</v>
      </c>
      <c r="D2095">
        <v>6750</v>
      </c>
      <c r="E2095">
        <v>25078</v>
      </c>
      <c r="F2095">
        <v>4</v>
      </c>
      <c r="G2095" s="2" t="s">
        <v>2835</v>
      </c>
      <c r="H2095" s="2" t="s">
        <v>166</v>
      </c>
      <c r="I2095" s="2" t="s">
        <v>167</v>
      </c>
      <c r="J2095" s="2" t="s">
        <v>168</v>
      </c>
      <c r="K2095">
        <v>1</v>
      </c>
      <c r="L2095" s="2" t="s">
        <v>47</v>
      </c>
      <c r="M2095">
        <v>18</v>
      </c>
      <c r="N2095">
        <v>296.95999999999998</v>
      </c>
      <c r="O2095">
        <v>38.6</v>
      </c>
      <c r="P2095">
        <v>49.49</v>
      </c>
      <c r="R2095" s="2" t="s">
        <v>170</v>
      </c>
      <c r="T2095">
        <v>0</v>
      </c>
    </row>
    <row r="2096" spans="1:20" x14ac:dyDescent="0.2">
      <c r="A2096" s="2" t="s">
        <v>182</v>
      </c>
      <c r="B2096" s="2" t="s">
        <v>2836</v>
      </c>
      <c r="C2096" s="2" t="s">
        <v>37</v>
      </c>
      <c r="D2096">
        <v>5570</v>
      </c>
      <c r="E2096">
        <v>27266</v>
      </c>
      <c r="F2096">
        <v>4</v>
      </c>
      <c r="G2096" s="2" t="s">
        <v>2129</v>
      </c>
      <c r="H2096" s="2" t="s">
        <v>166</v>
      </c>
      <c r="I2096" s="2" t="s">
        <v>167</v>
      </c>
      <c r="J2096" s="2" t="s">
        <v>168</v>
      </c>
      <c r="K2096">
        <v>1</v>
      </c>
      <c r="L2096" s="2" t="s">
        <v>47</v>
      </c>
      <c r="M2096">
        <v>18</v>
      </c>
      <c r="N2096">
        <v>332.76</v>
      </c>
      <c r="O2096">
        <v>43.26</v>
      </c>
      <c r="P2096">
        <v>55.5</v>
      </c>
      <c r="R2096" s="2" t="s">
        <v>170</v>
      </c>
      <c r="T2096">
        <v>0</v>
      </c>
    </row>
    <row r="2097" spans="1:20" x14ac:dyDescent="0.2">
      <c r="A2097" s="2" t="s">
        <v>104</v>
      </c>
      <c r="B2097" s="2" t="s">
        <v>2837</v>
      </c>
      <c r="C2097" s="2" t="s">
        <v>37</v>
      </c>
      <c r="D2097">
        <v>8425</v>
      </c>
      <c r="E2097">
        <v>36308</v>
      </c>
      <c r="F2097">
        <v>4</v>
      </c>
      <c r="G2097" s="2" t="s">
        <v>2838</v>
      </c>
      <c r="H2097" s="2" t="s">
        <v>166</v>
      </c>
      <c r="I2097" s="2" t="s">
        <v>167</v>
      </c>
      <c r="J2097" s="2" t="s">
        <v>168</v>
      </c>
      <c r="K2097">
        <v>1</v>
      </c>
      <c r="L2097" s="2" t="s">
        <v>47</v>
      </c>
      <c r="M2097">
        <v>18</v>
      </c>
      <c r="N2097">
        <v>17815</v>
      </c>
      <c r="O2097">
        <v>2315.9499999999998</v>
      </c>
      <c r="P2097">
        <v>2969.17</v>
      </c>
      <c r="R2097" s="2" t="s">
        <v>170</v>
      </c>
      <c r="T2097">
        <v>0</v>
      </c>
    </row>
    <row r="2098" spans="1:20" x14ac:dyDescent="0.2">
      <c r="A2098" s="2" t="s">
        <v>103</v>
      </c>
      <c r="B2098" s="2" t="s">
        <v>2839</v>
      </c>
      <c r="C2098" s="2" t="s">
        <v>37</v>
      </c>
      <c r="D2098">
        <v>9482</v>
      </c>
      <c r="E2098">
        <v>47127</v>
      </c>
      <c r="F2098">
        <v>1</v>
      </c>
      <c r="G2098" s="2" t="s">
        <v>2840</v>
      </c>
      <c r="H2098" s="2" t="s">
        <v>166</v>
      </c>
      <c r="I2098" s="2" t="s">
        <v>167</v>
      </c>
      <c r="J2098" s="2" t="s">
        <v>168</v>
      </c>
      <c r="K2098">
        <v>1</v>
      </c>
      <c r="L2098" s="2" t="s">
        <v>47</v>
      </c>
      <c r="M2098">
        <v>13</v>
      </c>
      <c r="N2098">
        <v>499.95</v>
      </c>
      <c r="O2098">
        <v>59.99</v>
      </c>
      <c r="P2098">
        <v>83.33</v>
      </c>
      <c r="R2098" s="2" t="s">
        <v>170</v>
      </c>
      <c r="T2098">
        <v>0</v>
      </c>
    </row>
    <row r="2099" spans="1:20" x14ac:dyDescent="0.2">
      <c r="A2099" s="2" t="s">
        <v>67</v>
      </c>
      <c r="B2099" s="2" t="s">
        <v>2841</v>
      </c>
      <c r="C2099" s="2" t="s">
        <v>37</v>
      </c>
      <c r="D2099">
        <v>8129</v>
      </c>
      <c r="E2099">
        <v>58065</v>
      </c>
      <c r="F2099">
        <v>4</v>
      </c>
      <c r="G2099" s="2" t="s">
        <v>2842</v>
      </c>
      <c r="H2099" s="2" t="s">
        <v>166</v>
      </c>
      <c r="I2099" s="2" t="s">
        <v>167</v>
      </c>
      <c r="J2099" s="2" t="s">
        <v>168</v>
      </c>
      <c r="K2099">
        <v>1</v>
      </c>
      <c r="L2099" s="2" t="s">
        <v>47</v>
      </c>
      <c r="M2099">
        <v>13</v>
      </c>
      <c r="N2099">
        <v>217</v>
      </c>
      <c r="O2099">
        <v>26.04</v>
      </c>
      <c r="P2099">
        <v>36.17</v>
      </c>
      <c r="R2099" s="2" t="s">
        <v>170</v>
      </c>
      <c r="T2099">
        <v>0</v>
      </c>
    </row>
    <row r="2100" spans="1:20" x14ac:dyDescent="0.2">
      <c r="A2100" s="2" t="s">
        <v>76</v>
      </c>
      <c r="B2100" s="2" t="s">
        <v>2843</v>
      </c>
      <c r="C2100" s="2" t="s">
        <v>37</v>
      </c>
      <c r="D2100">
        <v>1315</v>
      </c>
      <c r="E2100">
        <v>10492</v>
      </c>
      <c r="F2100">
        <v>4</v>
      </c>
      <c r="G2100" s="2" t="s">
        <v>2426</v>
      </c>
      <c r="H2100" s="2" t="s">
        <v>166</v>
      </c>
      <c r="I2100" s="2" t="s">
        <v>167</v>
      </c>
      <c r="J2100" s="2" t="s">
        <v>168</v>
      </c>
      <c r="K2100">
        <v>1</v>
      </c>
      <c r="L2100" s="2" t="s">
        <v>103</v>
      </c>
      <c r="M2100">
        <v>13</v>
      </c>
      <c r="N2100">
        <v>177.28</v>
      </c>
      <c r="O2100">
        <v>21.27</v>
      </c>
      <c r="P2100">
        <v>29.55</v>
      </c>
      <c r="R2100" s="2" t="s">
        <v>170</v>
      </c>
      <c r="T2100">
        <v>0</v>
      </c>
    </row>
    <row r="2101" spans="1:20" x14ac:dyDescent="0.2">
      <c r="A2101" s="2" t="s">
        <v>67</v>
      </c>
      <c r="B2101" s="2" t="s">
        <v>2844</v>
      </c>
      <c r="C2101" s="2" t="s">
        <v>37</v>
      </c>
      <c r="D2101">
        <v>6716</v>
      </c>
      <c r="E2101">
        <v>35465</v>
      </c>
      <c r="F2101">
        <v>4</v>
      </c>
      <c r="G2101" s="2" t="s">
        <v>2845</v>
      </c>
      <c r="H2101" s="2" t="s">
        <v>166</v>
      </c>
      <c r="I2101" s="2" t="s">
        <v>167</v>
      </c>
      <c r="J2101" s="2" t="s">
        <v>168</v>
      </c>
      <c r="K2101">
        <v>1</v>
      </c>
      <c r="L2101" s="2" t="s">
        <v>103</v>
      </c>
      <c r="M2101">
        <v>13</v>
      </c>
      <c r="N2101">
        <v>320</v>
      </c>
      <c r="O2101">
        <v>38.4</v>
      </c>
      <c r="P2101">
        <v>53.33</v>
      </c>
      <c r="R2101" s="2" t="s">
        <v>170</v>
      </c>
      <c r="T2101">
        <v>0</v>
      </c>
    </row>
    <row r="2102" spans="1:20" x14ac:dyDescent="0.2">
      <c r="A2102" s="2" t="s">
        <v>104</v>
      </c>
      <c r="B2102" s="2" t="s">
        <v>2846</v>
      </c>
      <c r="C2102" s="2" t="s">
        <v>37</v>
      </c>
      <c r="D2102">
        <v>9932</v>
      </c>
      <c r="E2102">
        <v>44449</v>
      </c>
      <c r="F2102">
        <v>1</v>
      </c>
      <c r="G2102" s="2" t="s">
        <v>2847</v>
      </c>
      <c r="H2102" s="2" t="s">
        <v>166</v>
      </c>
      <c r="I2102" s="2" t="s">
        <v>167</v>
      </c>
      <c r="J2102" s="2" t="s">
        <v>168</v>
      </c>
      <c r="K2102">
        <v>1</v>
      </c>
      <c r="L2102" s="2" t="s">
        <v>103</v>
      </c>
      <c r="M2102">
        <v>13</v>
      </c>
      <c r="N2102">
        <v>2930</v>
      </c>
      <c r="O2102">
        <v>351.6</v>
      </c>
      <c r="P2102">
        <v>488.33</v>
      </c>
      <c r="R2102" s="2" t="s">
        <v>170</v>
      </c>
      <c r="T2102">
        <v>0</v>
      </c>
    </row>
    <row r="2103" spans="1:20" x14ac:dyDescent="0.2">
      <c r="A2103" s="2" t="s">
        <v>67</v>
      </c>
      <c r="B2103" s="2" t="s">
        <v>2848</v>
      </c>
      <c r="C2103" s="2" t="s">
        <v>37</v>
      </c>
      <c r="D2103">
        <v>9079</v>
      </c>
      <c r="E2103">
        <v>44118</v>
      </c>
      <c r="F2103">
        <v>4</v>
      </c>
      <c r="G2103" s="2" t="s">
        <v>2849</v>
      </c>
      <c r="H2103" s="2" t="s">
        <v>166</v>
      </c>
      <c r="I2103" s="2" t="s">
        <v>167</v>
      </c>
      <c r="J2103" s="2" t="s">
        <v>168</v>
      </c>
      <c r="K2103">
        <v>1</v>
      </c>
      <c r="L2103" s="2" t="s">
        <v>103</v>
      </c>
      <c r="M2103">
        <v>13</v>
      </c>
      <c r="N2103">
        <v>344</v>
      </c>
      <c r="O2103">
        <v>41.28</v>
      </c>
      <c r="P2103">
        <v>57.33</v>
      </c>
      <c r="R2103" s="2" t="s">
        <v>170</v>
      </c>
      <c r="T2103">
        <v>0</v>
      </c>
    </row>
    <row r="2104" spans="1:20" x14ac:dyDescent="0.2">
      <c r="A2104" s="2" t="s">
        <v>110</v>
      </c>
      <c r="B2104" s="2" t="s">
        <v>2850</v>
      </c>
      <c r="C2104" s="2" t="s">
        <v>37</v>
      </c>
      <c r="D2104">
        <v>5869</v>
      </c>
      <c r="E2104">
        <v>31369</v>
      </c>
      <c r="F2104">
        <v>4</v>
      </c>
      <c r="G2104" s="2" t="s">
        <v>2851</v>
      </c>
      <c r="H2104" s="2" t="s">
        <v>166</v>
      </c>
      <c r="I2104" s="2" t="s">
        <v>167</v>
      </c>
      <c r="J2104" s="2" t="s">
        <v>168</v>
      </c>
      <c r="K2104">
        <v>1</v>
      </c>
      <c r="L2104" s="2" t="s">
        <v>103</v>
      </c>
      <c r="M2104">
        <v>13</v>
      </c>
      <c r="N2104">
        <v>447.92</v>
      </c>
      <c r="O2104">
        <v>53.75</v>
      </c>
      <c r="P2104">
        <v>74.66</v>
      </c>
      <c r="R2104" s="2" t="s">
        <v>170</v>
      </c>
      <c r="T2104">
        <v>0</v>
      </c>
    </row>
    <row r="2105" spans="1:20" x14ac:dyDescent="0.2">
      <c r="A2105" s="2" t="s">
        <v>67</v>
      </c>
      <c r="B2105" s="2" t="s">
        <v>2852</v>
      </c>
      <c r="C2105" s="2" t="s">
        <v>37</v>
      </c>
      <c r="D2105">
        <v>1315</v>
      </c>
      <c r="E2105">
        <v>10479</v>
      </c>
      <c r="F2105">
        <v>4</v>
      </c>
      <c r="G2105" s="2" t="s">
        <v>2853</v>
      </c>
      <c r="H2105" s="2" t="s">
        <v>157</v>
      </c>
      <c r="I2105" s="2" t="s">
        <v>158</v>
      </c>
      <c r="J2105" s="2" t="s">
        <v>159</v>
      </c>
      <c r="K2105">
        <v>1</v>
      </c>
      <c r="L2105" s="2" t="s">
        <v>81</v>
      </c>
      <c r="M2105">
        <v>13</v>
      </c>
      <c r="N2105">
        <v>819.95</v>
      </c>
      <c r="O2105">
        <v>98.39</v>
      </c>
      <c r="P2105">
        <v>136.66</v>
      </c>
      <c r="Q2105" s="2" t="s">
        <v>132</v>
      </c>
      <c r="R2105" s="2" t="s">
        <v>42</v>
      </c>
      <c r="T2105">
        <v>0</v>
      </c>
    </row>
    <row r="2106" spans="1:20" x14ac:dyDescent="0.2">
      <c r="A2106" s="2" t="s">
        <v>67</v>
      </c>
      <c r="B2106" s="2" t="s">
        <v>2854</v>
      </c>
      <c r="C2106" s="2" t="s">
        <v>37</v>
      </c>
      <c r="D2106">
        <v>1315</v>
      </c>
      <c r="E2106">
        <v>29970</v>
      </c>
      <c r="F2106">
        <v>4</v>
      </c>
      <c r="G2106" s="2" t="s">
        <v>2853</v>
      </c>
      <c r="H2106" s="2" t="s">
        <v>157</v>
      </c>
      <c r="I2106" s="2" t="s">
        <v>158</v>
      </c>
      <c r="J2106" s="2" t="s">
        <v>159</v>
      </c>
      <c r="K2106">
        <v>1</v>
      </c>
      <c r="L2106" s="2" t="s">
        <v>81</v>
      </c>
      <c r="M2106">
        <v>13</v>
      </c>
      <c r="N2106">
        <v>349.98</v>
      </c>
      <c r="O2106">
        <v>42</v>
      </c>
      <c r="P2106">
        <v>58.33</v>
      </c>
      <c r="Q2106" s="2" t="s">
        <v>132</v>
      </c>
      <c r="R2106" s="2" t="s">
        <v>42</v>
      </c>
      <c r="T2106">
        <v>0</v>
      </c>
    </row>
    <row r="2107" spans="1:20" x14ac:dyDescent="0.2">
      <c r="A2107" s="2" t="s">
        <v>91</v>
      </c>
      <c r="B2107" s="2" t="s">
        <v>2855</v>
      </c>
      <c r="C2107" s="2" t="s">
        <v>37</v>
      </c>
      <c r="D2107">
        <v>65817</v>
      </c>
      <c r="E2107">
        <v>65817</v>
      </c>
      <c r="F2107">
        <v>4</v>
      </c>
      <c r="G2107" s="2" t="s">
        <v>1596</v>
      </c>
      <c r="H2107" s="2" t="s">
        <v>157</v>
      </c>
      <c r="I2107" s="2" t="s">
        <v>158</v>
      </c>
      <c r="J2107" s="2" t="s">
        <v>159</v>
      </c>
      <c r="K2107">
        <v>1</v>
      </c>
      <c r="L2107" s="2" t="s">
        <v>76</v>
      </c>
      <c r="M2107">
        <v>15</v>
      </c>
      <c r="N2107">
        <v>11000</v>
      </c>
      <c r="O2107">
        <v>1833.33</v>
      </c>
      <c r="P2107">
        <v>1833.33</v>
      </c>
      <c r="Q2107" s="2" t="s">
        <v>132</v>
      </c>
      <c r="R2107" s="2" t="s">
        <v>127</v>
      </c>
      <c r="T2107">
        <v>0</v>
      </c>
    </row>
    <row r="2108" spans="1:20" x14ac:dyDescent="0.2">
      <c r="A2108" s="2" t="s">
        <v>46</v>
      </c>
      <c r="B2108" s="2" t="s">
        <v>2856</v>
      </c>
      <c r="C2108" s="2" t="s">
        <v>37</v>
      </c>
      <c r="D2108">
        <v>6680</v>
      </c>
      <c r="E2108">
        <v>26840</v>
      </c>
      <c r="F2108">
        <v>4</v>
      </c>
      <c r="G2108" s="2" t="s">
        <v>2395</v>
      </c>
      <c r="H2108" s="2" t="s">
        <v>166</v>
      </c>
      <c r="I2108" s="2" t="s">
        <v>167</v>
      </c>
      <c r="J2108" s="2" t="s">
        <v>168</v>
      </c>
      <c r="K2108">
        <v>1</v>
      </c>
      <c r="L2108" s="2" t="s">
        <v>67</v>
      </c>
      <c r="M2108">
        <v>18</v>
      </c>
      <c r="N2108">
        <v>178.88</v>
      </c>
      <c r="O2108">
        <v>23.25</v>
      </c>
      <c r="P2108">
        <v>29.81</v>
      </c>
      <c r="R2108" s="2" t="s">
        <v>170</v>
      </c>
      <c r="T2108">
        <v>0</v>
      </c>
    </row>
    <row r="2109" spans="1:20" x14ac:dyDescent="0.2">
      <c r="A2109" s="2" t="s">
        <v>73</v>
      </c>
      <c r="B2109" s="2" t="s">
        <v>2857</v>
      </c>
      <c r="C2109" s="2" t="s">
        <v>37</v>
      </c>
      <c r="D2109">
        <v>6750</v>
      </c>
      <c r="E2109">
        <v>54841</v>
      </c>
      <c r="F2109">
        <v>1</v>
      </c>
      <c r="G2109" s="2" t="s">
        <v>1735</v>
      </c>
      <c r="H2109" s="2" t="s">
        <v>166</v>
      </c>
      <c r="I2109" s="2" t="s">
        <v>167</v>
      </c>
      <c r="J2109" s="2" t="s">
        <v>168</v>
      </c>
      <c r="K2109">
        <v>1</v>
      </c>
      <c r="L2109" s="2" t="s">
        <v>80</v>
      </c>
      <c r="M2109">
        <v>18</v>
      </c>
      <c r="N2109">
        <v>715.64</v>
      </c>
      <c r="O2109">
        <v>93.03</v>
      </c>
      <c r="P2109">
        <v>119.27</v>
      </c>
      <c r="R2109" s="2" t="s">
        <v>170</v>
      </c>
      <c r="T2109">
        <v>0</v>
      </c>
    </row>
    <row r="2110" spans="1:20" x14ac:dyDescent="0.2">
      <c r="A2110" s="2" t="s">
        <v>80</v>
      </c>
      <c r="B2110" s="2" t="s">
        <v>2858</v>
      </c>
      <c r="C2110" s="2" t="s">
        <v>37</v>
      </c>
      <c r="D2110">
        <v>8258</v>
      </c>
      <c r="E2110">
        <v>57599</v>
      </c>
      <c r="F2110">
        <v>4</v>
      </c>
      <c r="G2110" s="2" t="s">
        <v>2859</v>
      </c>
      <c r="H2110" s="2" t="s">
        <v>166</v>
      </c>
      <c r="I2110" s="2" t="s">
        <v>167</v>
      </c>
      <c r="J2110" s="2" t="s">
        <v>168</v>
      </c>
      <c r="K2110">
        <v>1</v>
      </c>
      <c r="L2110" s="2" t="s">
        <v>80</v>
      </c>
      <c r="M2110">
        <v>18</v>
      </c>
      <c r="N2110">
        <v>699.8</v>
      </c>
      <c r="O2110">
        <v>90.97</v>
      </c>
      <c r="P2110">
        <v>116.63</v>
      </c>
      <c r="R2110" s="2" t="s">
        <v>170</v>
      </c>
      <c r="T2110">
        <v>0</v>
      </c>
    </row>
    <row r="2111" spans="1:20" x14ac:dyDescent="0.2">
      <c r="A2111" s="2" t="s">
        <v>110</v>
      </c>
      <c r="B2111" s="2" t="s">
        <v>2860</v>
      </c>
      <c r="C2111" s="2" t="s">
        <v>37</v>
      </c>
      <c r="D2111">
        <v>3344</v>
      </c>
      <c r="E2111">
        <v>18005</v>
      </c>
      <c r="F2111">
        <v>6</v>
      </c>
      <c r="G2111" s="2" t="s">
        <v>2680</v>
      </c>
      <c r="H2111" s="2" t="s">
        <v>166</v>
      </c>
      <c r="I2111" s="2" t="s">
        <v>167</v>
      </c>
      <c r="J2111" s="2" t="s">
        <v>168</v>
      </c>
      <c r="K2111">
        <v>1</v>
      </c>
      <c r="L2111" s="2" t="s">
        <v>80</v>
      </c>
      <c r="M2111">
        <v>19</v>
      </c>
      <c r="N2111">
        <v>325.39999999999998</v>
      </c>
      <c r="O2111">
        <v>39.049999999999997</v>
      </c>
      <c r="P2111">
        <v>54.25</v>
      </c>
      <c r="R2111" s="2" t="s">
        <v>170</v>
      </c>
      <c r="T2111">
        <v>0</v>
      </c>
    </row>
    <row r="2112" spans="1:20" x14ac:dyDescent="0.2">
      <c r="A2112" s="2" t="s">
        <v>64</v>
      </c>
      <c r="B2112" s="2" t="s">
        <v>2861</v>
      </c>
      <c r="C2112" s="2" t="s">
        <v>37</v>
      </c>
      <c r="D2112">
        <v>27615</v>
      </c>
      <c r="E2112">
        <v>27615</v>
      </c>
      <c r="F2112">
        <v>1</v>
      </c>
      <c r="G2112" s="2" t="s">
        <v>101</v>
      </c>
      <c r="H2112" s="2" t="s">
        <v>166</v>
      </c>
      <c r="I2112" s="2" t="s">
        <v>167</v>
      </c>
      <c r="J2112" s="2" t="s">
        <v>168</v>
      </c>
      <c r="K2112">
        <v>1</v>
      </c>
      <c r="L2112" s="2" t="s">
        <v>80</v>
      </c>
      <c r="M2112">
        <v>13</v>
      </c>
      <c r="N2112">
        <v>332.35</v>
      </c>
      <c r="O2112">
        <v>39.880000000000003</v>
      </c>
      <c r="P2112">
        <v>55.39</v>
      </c>
      <c r="R2112" s="2" t="s">
        <v>170</v>
      </c>
      <c r="T2112">
        <v>0</v>
      </c>
    </row>
    <row r="2113" spans="1:20" x14ac:dyDescent="0.2">
      <c r="A2113" s="2" t="s">
        <v>104</v>
      </c>
      <c r="B2113" s="2" t="s">
        <v>2862</v>
      </c>
      <c r="C2113" s="2" t="s">
        <v>37</v>
      </c>
      <c r="D2113">
        <v>5406</v>
      </c>
      <c r="E2113">
        <v>32311</v>
      </c>
      <c r="F2113">
        <v>1</v>
      </c>
      <c r="G2113" s="2" t="s">
        <v>2863</v>
      </c>
      <c r="H2113" s="2" t="s">
        <v>166</v>
      </c>
      <c r="I2113" s="2" t="s">
        <v>167</v>
      </c>
      <c r="J2113" s="2" t="s">
        <v>168</v>
      </c>
      <c r="K2113">
        <v>1</v>
      </c>
      <c r="L2113" s="2" t="s">
        <v>80</v>
      </c>
      <c r="M2113">
        <v>13</v>
      </c>
      <c r="N2113">
        <v>56520</v>
      </c>
      <c r="O2113">
        <v>6782.4</v>
      </c>
      <c r="P2113">
        <v>9420</v>
      </c>
      <c r="R2113" s="2" t="s">
        <v>170</v>
      </c>
      <c r="T2113">
        <v>0</v>
      </c>
    </row>
    <row r="2114" spans="1:20" x14ac:dyDescent="0.2">
      <c r="A2114" s="2" t="s">
        <v>67</v>
      </c>
      <c r="B2114" s="2" t="s">
        <v>2864</v>
      </c>
      <c r="C2114" s="2" t="s">
        <v>37</v>
      </c>
      <c r="D2114">
        <v>1315</v>
      </c>
      <c r="E2114">
        <v>29970</v>
      </c>
      <c r="F2114">
        <v>4</v>
      </c>
      <c r="G2114" s="2" t="s">
        <v>2853</v>
      </c>
      <c r="H2114" s="2" t="s">
        <v>157</v>
      </c>
      <c r="I2114" s="2" t="s">
        <v>158</v>
      </c>
      <c r="J2114" s="2" t="s">
        <v>159</v>
      </c>
      <c r="K2114">
        <v>1</v>
      </c>
      <c r="L2114" s="2" t="s">
        <v>81</v>
      </c>
      <c r="M2114">
        <v>13</v>
      </c>
      <c r="N2114">
        <v>874.95</v>
      </c>
      <c r="O2114">
        <v>104.99</v>
      </c>
      <c r="P2114">
        <v>145.83000000000001</v>
      </c>
      <c r="Q2114" s="2" t="s">
        <v>132</v>
      </c>
      <c r="R2114" s="2" t="s">
        <v>42</v>
      </c>
      <c r="T2114">
        <v>0</v>
      </c>
    </row>
    <row r="2115" spans="1:20" x14ac:dyDescent="0.2">
      <c r="A2115" s="2" t="s">
        <v>64</v>
      </c>
      <c r="B2115" s="2" t="s">
        <v>2865</v>
      </c>
      <c r="C2115" s="2" t="s">
        <v>37</v>
      </c>
      <c r="D2115">
        <v>33799</v>
      </c>
      <c r="E2115">
        <v>33799</v>
      </c>
      <c r="F2115">
        <v>4</v>
      </c>
      <c r="G2115" s="2" t="s">
        <v>1052</v>
      </c>
      <c r="H2115" s="2" t="s">
        <v>166</v>
      </c>
      <c r="I2115" s="2" t="s">
        <v>167</v>
      </c>
      <c r="J2115" s="2" t="s">
        <v>168</v>
      </c>
      <c r="K2115">
        <v>1</v>
      </c>
      <c r="L2115" s="2" t="s">
        <v>80</v>
      </c>
      <c r="M2115">
        <v>13</v>
      </c>
      <c r="N2115">
        <v>6380</v>
      </c>
      <c r="O2115">
        <v>765.6</v>
      </c>
      <c r="P2115">
        <v>1063.33</v>
      </c>
      <c r="R2115" s="2" t="s">
        <v>170</v>
      </c>
      <c r="T2115">
        <v>0</v>
      </c>
    </row>
    <row r="2116" spans="1:20" x14ac:dyDescent="0.2">
      <c r="A2116" s="2" t="s">
        <v>43</v>
      </c>
      <c r="B2116" s="2" t="s">
        <v>2866</v>
      </c>
      <c r="C2116" s="2" t="s">
        <v>37</v>
      </c>
      <c r="D2116">
        <v>33204</v>
      </c>
      <c r="E2116">
        <v>33204</v>
      </c>
      <c r="F2116">
        <v>1</v>
      </c>
      <c r="G2116" s="2" t="s">
        <v>926</v>
      </c>
      <c r="H2116" s="2" t="s">
        <v>166</v>
      </c>
      <c r="I2116" s="2" t="s">
        <v>167</v>
      </c>
      <c r="J2116" s="2" t="s">
        <v>168</v>
      </c>
      <c r="K2116">
        <v>1</v>
      </c>
      <c r="L2116" s="2" t="s">
        <v>64</v>
      </c>
      <c r="M2116">
        <v>13</v>
      </c>
      <c r="N2116">
        <v>3440</v>
      </c>
      <c r="O2116">
        <v>412.8</v>
      </c>
      <c r="P2116">
        <v>573.34</v>
      </c>
      <c r="R2116" s="2" t="s">
        <v>170</v>
      </c>
      <c r="T2116">
        <v>0</v>
      </c>
    </row>
    <row r="2117" spans="1:20" x14ac:dyDescent="0.2">
      <c r="A2117" s="2" t="s">
        <v>46</v>
      </c>
      <c r="B2117" s="2" t="s">
        <v>2867</v>
      </c>
      <c r="C2117" s="2" t="s">
        <v>37</v>
      </c>
      <c r="D2117">
        <v>3344</v>
      </c>
      <c r="E2117">
        <v>35076</v>
      </c>
      <c r="F2117">
        <v>6</v>
      </c>
      <c r="G2117" s="2" t="s">
        <v>1717</v>
      </c>
      <c r="H2117" s="2" t="s">
        <v>166</v>
      </c>
      <c r="I2117" s="2" t="s">
        <v>167</v>
      </c>
      <c r="J2117" s="2" t="s">
        <v>168</v>
      </c>
      <c r="K2117">
        <v>1</v>
      </c>
      <c r="L2117" s="2" t="s">
        <v>110</v>
      </c>
      <c r="M2117">
        <v>19</v>
      </c>
      <c r="N2117">
        <v>179.85</v>
      </c>
      <c r="O2117">
        <v>21.58</v>
      </c>
      <c r="P2117">
        <v>29.98</v>
      </c>
      <c r="R2117" s="2" t="s">
        <v>170</v>
      </c>
      <c r="T2117">
        <v>0</v>
      </c>
    </row>
    <row r="2118" spans="1:20" x14ac:dyDescent="0.2">
      <c r="A2118" s="2" t="s">
        <v>46</v>
      </c>
      <c r="B2118" s="2" t="s">
        <v>2868</v>
      </c>
      <c r="C2118" s="2" t="s">
        <v>37</v>
      </c>
      <c r="D2118">
        <v>3344</v>
      </c>
      <c r="E2118">
        <v>40200</v>
      </c>
      <c r="F2118">
        <v>6</v>
      </c>
      <c r="G2118" s="2" t="s">
        <v>1434</v>
      </c>
      <c r="H2118" s="2" t="s">
        <v>166</v>
      </c>
      <c r="I2118" s="2" t="s">
        <v>167</v>
      </c>
      <c r="J2118" s="2" t="s">
        <v>168</v>
      </c>
      <c r="K2118">
        <v>1</v>
      </c>
      <c r="L2118" s="2" t="s">
        <v>46</v>
      </c>
      <c r="M2118">
        <v>19</v>
      </c>
      <c r="N2118">
        <v>221.65</v>
      </c>
      <c r="O2118">
        <v>26.6</v>
      </c>
      <c r="P2118">
        <v>36.96</v>
      </c>
      <c r="R2118" s="2" t="s">
        <v>170</v>
      </c>
      <c r="T2118">
        <v>0</v>
      </c>
    </row>
    <row r="2119" spans="1:20" x14ac:dyDescent="0.2">
      <c r="A2119" s="2" t="s">
        <v>110</v>
      </c>
      <c r="B2119" s="2" t="s">
        <v>2869</v>
      </c>
      <c r="C2119" s="2" t="s">
        <v>37</v>
      </c>
      <c r="D2119">
        <v>8173</v>
      </c>
      <c r="E2119">
        <v>45010</v>
      </c>
      <c r="F2119">
        <v>4</v>
      </c>
      <c r="G2119" s="2" t="s">
        <v>2870</v>
      </c>
      <c r="H2119" s="2" t="s">
        <v>166</v>
      </c>
      <c r="I2119" s="2" t="s">
        <v>167</v>
      </c>
      <c r="J2119" s="2" t="s">
        <v>168</v>
      </c>
      <c r="K2119">
        <v>1</v>
      </c>
      <c r="L2119" s="2" t="s">
        <v>80</v>
      </c>
      <c r="M2119">
        <v>13</v>
      </c>
      <c r="N2119">
        <v>233</v>
      </c>
      <c r="O2119">
        <v>27.96</v>
      </c>
      <c r="P2119">
        <v>38.83</v>
      </c>
      <c r="R2119" s="2" t="s">
        <v>170</v>
      </c>
      <c r="T2119">
        <v>0</v>
      </c>
    </row>
    <row r="2120" spans="1:20" x14ac:dyDescent="0.2">
      <c r="A2120" s="2" t="s">
        <v>58</v>
      </c>
      <c r="B2120" s="2" t="s">
        <v>2871</v>
      </c>
      <c r="C2120" s="2" t="s">
        <v>37</v>
      </c>
      <c r="D2120">
        <v>8715</v>
      </c>
      <c r="E2120">
        <v>54998</v>
      </c>
      <c r="F2120">
        <v>1</v>
      </c>
      <c r="G2120" s="2" t="s">
        <v>2872</v>
      </c>
      <c r="H2120" s="2" t="s">
        <v>166</v>
      </c>
      <c r="I2120" s="2" t="s">
        <v>167</v>
      </c>
      <c r="J2120" s="2" t="s">
        <v>168</v>
      </c>
      <c r="K2120">
        <v>1</v>
      </c>
      <c r="L2120" s="2" t="s">
        <v>80</v>
      </c>
      <c r="M2120">
        <v>13</v>
      </c>
      <c r="N2120">
        <v>425</v>
      </c>
      <c r="O2120">
        <v>51</v>
      </c>
      <c r="P2120">
        <v>70.83</v>
      </c>
      <c r="R2120" s="2" t="s">
        <v>170</v>
      </c>
      <c r="T2120">
        <v>0</v>
      </c>
    </row>
    <row r="2121" spans="1:20" x14ac:dyDescent="0.2">
      <c r="A2121" s="2" t="s">
        <v>110</v>
      </c>
      <c r="B2121" s="2" t="s">
        <v>2873</v>
      </c>
      <c r="C2121" s="2" t="s">
        <v>37</v>
      </c>
      <c r="D2121">
        <v>57899</v>
      </c>
      <c r="E2121">
        <v>57899</v>
      </c>
      <c r="F2121">
        <v>4</v>
      </c>
      <c r="G2121" s="2" t="s">
        <v>822</v>
      </c>
      <c r="H2121" s="2" t="s">
        <v>157</v>
      </c>
      <c r="I2121" s="2" t="s">
        <v>158</v>
      </c>
      <c r="J2121" s="2" t="s">
        <v>159</v>
      </c>
      <c r="K2121">
        <v>1</v>
      </c>
      <c r="L2121" s="2" t="s">
        <v>76</v>
      </c>
      <c r="M2121">
        <v>13</v>
      </c>
      <c r="N2121">
        <v>6900</v>
      </c>
      <c r="O2121">
        <v>828</v>
      </c>
      <c r="P2121">
        <v>1150</v>
      </c>
      <c r="Q2121" s="2" t="s">
        <v>132</v>
      </c>
      <c r="R2121" s="2" t="s">
        <v>127</v>
      </c>
      <c r="T2121">
        <v>0</v>
      </c>
    </row>
    <row r="2122" spans="1:20" x14ac:dyDescent="0.2">
      <c r="A2122" s="2" t="s">
        <v>104</v>
      </c>
      <c r="B2122" s="2" t="s">
        <v>2874</v>
      </c>
      <c r="C2122" s="2" t="s">
        <v>37</v>
      </c>
      <c r="D2122">
        <v>8238</v>
      </c>
      <c r="E2122">
        <v>55800</v>
      </c>
      <c r="F2122">
        <v>6</v>
      </c>
      <c r="G2122" s="2" t="s">
        <v>2875</v>
      </c>
      <c r="H2122" s="2" t="s">
        <v>166</v>
      </c>
      <c r="I2122" s="2" t="s">
        <v>167</v>
      </c>
      <c r="J2122" s="2" t="s">
        <v>168</v>
      </c>
      <c r="K2122">
        <v>1</v>
      </c>
      <c r="L2122" s="2" t="s">
        <v>80</v>
      </c>
      <c r="M2122">
        <v>19</v>
      </c>
      <c r="N2122">
        <v>195.85</v>
      </c>
      <c r="O2122">
        <v>23.5</v>
      </c>
      <c r="P2122">
        <v>32.65</v>
      </c>
      <c r="R2122" s="2" t="s">
        <v>170</v>
      </c>
      <c r="T2122">
        <v>0</v>
      </c>
    </row>
    <row r="2123" spans="1:20" x14ac:dyDescent="0.2">
      <c r="A2123" s="2" t="s">
        <v>59</v>
      </c>
      <c r="B2123" s="2" t="s">
        <v>2876</v>
      </c>
      <c r="C2123" s="2" t="s">
        <v>37</v>
      </c>
      <c r="D2123">
        <v>9955</v>
      </c>
      <c r="E2123">
        <v>65339</v>
      </c>
      <c r="F2123">
        <v>1</v>
      </c>
      <c r="G2123" s="2" t="s">
        <v>2877</v>
      </c>
      <c r="H2123" s="2" t="s">
        <v>166</v>
      </c>
      <c r="I2123" s="2" t="s">
        <v>167</v>
      </c>
      <c r="J2123" s="2" t="s">
        <v>168</v>
      </c>
      <c r="K2123">
        <v>1</v>
      </c>
      <c r="L2123" s="2" t="s">
        <v>80</v>
      </c>
      <c r="M2123">
        <v>13</v>
      </c>
      <c r="N2123">
        <v>448</v>
      </c>
      <c r="O2123">
        <v>53.76</v>
      </c>
      <c r="P2123">
        <v>74.67</v>
      </c>
      <c r="R2123" s="2" t="s">
        <v>170</v>
      </c>
      <c r="T2123">
        <v>0</v>
      </c>
    </row>
    <row r="2124" spans="1:20" x14ac:dyDescent="0.2">
      <c r="A2124" s="2" t="s">
        <v>35</v>
      </c>
      <c r="B2124" s="2" t="s">
        <v>2878</v>
      </c>
      <c r="C2124" s="2" t="s">
        <v>37</v>
      </c>
      <c r="D2124">
        <v>5997</v>
      </c>
      <c r="E2124">
        <v>29218</v>
      </c>
      <c r="F2124">
        <v>4</v>
      </c>
      <c r="G2124" s="2" t="s">
        <v>1629</v>
      </c>
      <c r="H2124" s="2" t="s">
        <v>166</v>
      </c>
      <c r="I2124" s="2" t="s">
        <v>167</v>
      </c>
      <c r="J2124" s="2" t="s">
        <v>168</v>
      </c>
      <c r="K2124">
        <v>1</v>
      </c>
      <c r="L2124" s="2" t="s">
        <v>233</v>
      </c>
      <c r="M2124">
        <v>74</v>
      </c>
      <c r="N2124">
        <v>182.07</v>
      </c>
      <c r="O2124">
        <v>25.49</v>
      </c>
      <c r="P2124">
        <v>30.35</v>
      </c>
      <c r="R2124" s="2" t="s">
        <v>170</v>
      </c>
      <c r="T2124">
        <v>0</v>
      </c>
    </row>
    <row r="2125" spans="1:20" x14ac:dyDescent="0.2">
      <c r="A2125" s="2" t="s">
        <v>73</v>
      </c>
      <c r="B2125" s="2" t="s">
        <v>2879</v>
      </c>
      <c r="C2125" s="2" t="s">
        <v>37</v>
      </c>
      <c r="D2125">
        <v>7460</v>
      </c>
      <c r="E2125">
        <v>44435</v>
      </c>
      <c r="F2125">
        <v>4</v>
      </c>
      <c r="G2125" s="2" t="s">
        <v>2880</v>
      </c>
      <c r="H2125" s="2" t="s">
        <v>166</v>
      </c>
      <c r="I2125" s="2" t="s">
        <v>167</v>
      </c>
      <c r="J2125" s="2" t="s">
        <v>168</v>
      </c>
      <c r="K2125">
        <v>1</v>
      </c>
      <c r="L2125" s="2" t="s">
        <v>104</v>
      </c>
      <c r="M2125">
        <v>18</v>
      </c>
      <c r="N2125">
        <v>969</v>
      </c>
      <c r="O2125">
        <v>125.97</v>
      </c>
      <c r="P2125">
        <v>161.5</v>
      </c>
      <c r="R2125" s="2" t="s">
        <v>170</v>
      </c>
      <c r="T2125">
        <v>0</v>
      </c>
    </row>
    <row r="2126" spans="1:20" x14ac:dyDescent="0.2">
      <c r="A2126" s="2" t="s">
        <v>182</v>
      </c>
      <c r="B2126" s="2" t="s">
        <v>2881</v>
      </c>
      <c r="C2126" s="2" t="s">
        <v>37</v>
      </c>
      <c r="D2126">
        <v>3179</v>
      </c>
      <c r="E2126">
        <v>15413</v>
      </c>
      <c r="F2126">
        <v>4</v>
      </c>
      <c r="G2126" s="2" t="s">
        <v>2624</v>
      </c>
      <c r="H2126" s="2" t="s">
        <v>166</v>
      </c>
      <c r="I2126" s="2" t="s">
        <v>167</v>
      </c>
      <c r="J2126" s="2" t="s">
        <v>168</v>
      </c>
      <c r="K2126">
        <v>1</v>
      </c>
      <c r="L2126" s="2" t="s">
        <v>104</v>
      </c>
      <c r="M2126">
        <v>13</v>
      </c>
      <c r="N2126">
        <v>5737</v>
      </c>
      <c r="O2126">
        <v>688.44</v>
      </c>
      <c r="P2126">
        <v>956.2</v>
      </c>
      <c r="R2126" s="2" t="s">
        <v>170</v>
      </c>
      <c r="T2126">
        <v>0</v>
      </c>
    </row>
    <row r="2127" spans="1:20" x14ac:dyDescent="0.2">
      <c r="A2127" s="2" t="s">
        <v>182</v>
      </c>
      <c r="B2127" s="2" t="s">
        <v>2882</v>
      </c>
      <c r="C2127" s="2" t="s">
        <v>37</v>
      </c>
      <c r="D2127">
        <v>9737</v>
      </c>
      <c r="E2127">
        <v>50643</v>
      </c>
      <c r="F2127">
        <v>4</v>
      </c>
      <c r="G2127" s="2" t="s">
        <v>2883</v>
      </c>
      <c r="H2127" s="2" t="s">
        <v>166</v>
      </c>
      <c r="I2127" s="2" t="s">
        <v>167</v>
      </c>
      <c r="J2127" s="2" t="s">
        <v>168</v>
      </c>
      <c r="K2127">
        <v>1</v>
      </c>
      <c r="L2127" s="2" t="s">
        <v>104</v>
      </c>
      <c r="M2127">
        <v>108</v>
      </c>
      <c r="N2127">
        <v>975</v>
      </c>
      <c r="O2127">
        <v>105.3</v>
      </c>
      <c r="P2127">
        <v>162.5</v>
      </c>
      <c r="R2127" s="2" t="s">
        <v>170</v>
      </c>
      <c r="T2127">
        <v>0</v>
      </c>
    </row>
    <row r="2128" spans="1:20" x14ac:dyDescent="0.2">
      <c r="A2128" s="2" t="s">
        <v>73</v>
      </c>
      <c r="B2128" s="2" t="s">
        <v>2884</v>
      </c>
      <c r="C2128" s="2" t="s">
        <v>37</v>
      </c>
      <c r="D2128">
        <v>5536</v>
      </c>
      <c r="E2128">
        <v>19340</v>
      </c>
      <c r="F2128">
        <v>4</v>
      </c>
      <c r="G2128" s="2" t="s">
        <v>2885</v>
      </c>
      <c r="H2128" s="2" t="s">
        <v>166</v>
      </c>
      <c r="I2128" s="2" t="s">
        <v>167</v>
      </c>
      <c r="J2128" s="2" t="s">
        <v>168</v>
      </c>
      <c r="K2128">
        <v>1</v>
      </c>
      <c r="L2128" s="2" t="s">
        <v>73</v>
      </c>
      <c r="M2128">
        <v>18</v>
      </c>
      <c r="N2128">
        <v>323.64999999999998</v>
      </c>
      <c r="O2128">
        <v>42.07</v>
      </c>
      <c r="P2128">
        <v>53.94</v>
      </c>
      <c r="R2128" s="2" t="s">
        <v>170</v>
      </c>
      <c r="T2128">
        <v>0</v>
      </c>
    </row>
    <row r="2129" spans="1:20" x14ac:dyDescent="0.2">
      <c r="A2129" s="2" t="s">
        <v>43</v>
      </c>
      <c r="B2129" s="2" t="s">
        <v>2886</v>
      </c>
      <c r="C2129" s="2" t="s">
        <v>37</v>
      </c>
      <c r="D2129">
        <v>8258</v>
      </c>
      <c r="E2129">
        <v>33286</v>
      </c>
      <c r="F2129">
        <v>4</v>
      </c>
      <c r="G2129" s="2" t="s">
        <v>2887</v>
      </c>
      <c r="H2129" s="2" t="s">
        <v>166</v>
      </c>
      <c r="I2129" s="2" t="s">
        <v>167</v>
      </c>
      <c r="J2129" s="2" t="s">
        <v>168</v>
      </c>
      <c r="K2129">
        <v>1</v>
      </c>
      <c r="L2129" s="2" t="s">
        <v>73</v>
      </c>
      <c r="M2129">
        <v>18</v>
      </c>
      <c r="N2129">
        <v>239.79</v>
      </c>
      <c r="O2129">
        <v>31.17</v>
      </c>
      <c r="P2129">
        <v>39.97</v>
      </c>
      <c r="R2129" s="2" t="s">
        <v>170</v>
      </c>
      <c r="T2129">
        <v>0</v>
      </c>
    </row>
    <row r="2130" spans="1:20" x14ac:dyDescent="0.2">
      <c r="A2130" s="2" t="s">
        <v>110</v>
      </c>
      <c r="B2130" s="2" t="s">
        <v>2888</v>
      </c>
      <c r="C2130" s="2" t="s">
        <v>37</v>
      </c>
      <c r="D2130">
        <v>6750</v>
      </c>
      <c r="E2130">
        <v>54841</v>
      </c>
      <c r="F2130">
        <v>1</v>
      </c>
      <c r="G2130" s="2" t="s">
        <v>1735</v>
      </c>
      <c r="H2130" s="2" t="s">
        <v>166</v>
      </c>
      <c r="I2130" s="2" t="s">
        <v>167</v>
      </c>
      <c r="J2130" s="2" t="s">
        <v>168</v>
      </c>
      <c r="K2130">
        <v>1</v>
      </c>
      <c r="L2130" s="2" t="s">
        <v>73</v>
      </c>
      <c r="M2130">
        <v>18</v>
      </c>
      <c r="N2130">
        <v>580.58000000000004</v>
      </c>
      <c r="O2130">
        <v>75.48</v>
      </c>
      <c r="P2130">
        <v>96.76</v>
      </c>
      <c r="R2130" s="2" t="s">
        <v>170</v>
      </c>
      <c r="T2130">
        <v>0</v>
      </c>
    </row>
    <row r="2131" spans="1:20" x14ac:dyDescent="0.2">
      <c r="A2131" s="2" t="s">
        <v>81</v>
      </c>
      <c r="B2131" s="2" t="s">
        <v>2889</v>
      </c>
      <c r="C2131" s="2" t="s">
        <v>37</v>
      </c>
      <c r="D2131">
        <v>9910</v>
      </c>
      <c r="E2131">
        <v>50347</v>
      </c>
      <c r="F2131">
        <v>4</v>
      </c>
      <c r="G2131" s="2" t="s">
        <v>2890</v>
      </c>
      <c r="H2131" s="2" t="s">
        <v>166</v>
      </c>
      <c r="I2131" s="2" t="s">
        <v>167</v>
      </c>
      <c r="J2131" s="2" t="s">
        <v>168</v>
      </c>
      <c r="K2131">
        <v>1</v>
      </c>
      <c r="L2131" s="2" t="s">
        <v>182</v>
      </c>
      <c r="M2131">
        <v>18</v>
      </c>
      <c r="N2131">
        <v>199</v>
      </c>
      <c r="O2131">
        <v>25.87</v>
      </c>
      <c r="P2131">
        <v>33.17</v>
      </c>
      <c r="R2131" s="2" t="s">
        <v>170</v>
      </c>
      <c r="T2131">
        <v>0</v>
      </c>
    </row>
    <row r="2132" spans="1:20" x14ac:dyDescent="0.2">
      <c r="A2132" s="2" t="s">
        <v>81</v>
      </c>
      <c r="B2132" s="2" t="s">
        <v>2891</v>
      </c>
      <c r="C2132" s="2" t="s">
        <v>37</v>
      </c>
      <c r="D2132">
        <v>3344</v>
      </c>
      <c r="E2132">
        <v>14032</v>
      </c>
      <c r="F2132">
        <v>6</v>
      </c>
      <c r="G2132" s="2" t="s">
        <v>2892</v>
      </c>
      <c r="H2132" s="2" t="s">
        <v>166</v>
      </c>
      <c r="I2132" s="2" t="s">
        <v>167</v>
      </c>
      <c r="J2132" s="2" t="s">
        <v>168</v>
      </c>
      <c r="K2132">
        <v>1</v>
      </c>
      <c r="L2132" s="2" t="s">
        <v>182</v>
      </c>
      <c r="M2132">
        <v>19</v>
      </c>
      <c r="N2132">
        <v>267.7</v>
      </c>
      <c r="O2132">
        <v>32.119999999999997</v>
      </c>
      <c r="P2132">
        <v>44.64</v>
      </c>
      <c r="R2132" s="2" t="s">
        <v>170</v>
      </c>
      <c r="T2132">
        <v>0</v>
      </c>
    </row>
    <row r="2133" spans="1:20" x14ac:dyDescent="0.2">
      <c r="A2133" s="2" t="s">
        <v>110</v>
      </c>
      <c r="B2133" s="2" t="s">
        <v>2893</v>
      </c>
      <c r="C2133" s="2" t="s">
        <v>37</v>
      </c>
      <c r="D2133">
        <v>9392</v>
      </c>
      <c r="E2133">
        <v>47398</v>
      </c>
      <c r="F2133">
        <v>1</v>
      </c>
      <c r="G2133" s="2" t="s">
        <v>2689</v>
      </c>
      <c r="H2133" s="2" t="s">
        <v>166</v>
      </c>
      <c r="I2133" s="2" t="s">
        <v>167</v>
      </c>
      <c r="J2133" s="2" t="s">
        <v>168</v>
      </c>
      <c r="K2133">
        <v>1</v>
      </c>
      <c r="L2133" s="2" t="s">
        <v>182</v>
      </c>
      <c r="M2133">
        <v>13</v>
      </c>
      <c r="N2133">
        <v>659.7</v>
      </c>
      <c r="O2133">
        <v>79.16</v>
      </c>
      <c r="P2133">
        <v>109.95</v>
      </c>
      <c r="R2133" s="2" t="s">
        <v>170</v>
      </c>
      <c r="T2133">
        <v>0</v>
      </c>
    </row>
    <row r="2134" spans="1:20" x14ac:dyDescent="0.2">
      <c r="A2134" s="2" t="s">
        <v>59</v>
      </c>
      <c r="B2134" s="2" t="s">
        <v>2894</v>
      </c>
      <c r="C2134" s="2" t="s">
        <v>37</v>
      </c>
      <c r="D2134">
        <v>9351</v>
      </c>
      <c r="E2134">
        <v>51086</v>
      </c>
      <c r="F2134">
        <v>1</v>
      </c>
      <c r="G2134" s="2" t="s">
        <v>2895</v>
      </c>
      <c r="H2134" s="2" t="s">
        <v>166</v>
      </c>
      <c r="I2134" s="2" t="s">
        <v>167</v>
      </c>
      <c r="J2134" s="2" t="s">
        <v>168</v>
      </c>
      <c r="K2134">
        <v>1</v>
      </c>
      <c r="L2134" s="2" t="s">
        <v>182</v>
      </c>
      <c r="M2134">
        <v>13</v>
      </c>
      <c r="N2134">
        <v>507.5</v>
      </c>
      <c r="O2134">
        <v>60.9</v>
      </c>
      <c r="P2134">
        <v>84.58</v>
      </c>
      <c r="R2134" s="2" t="s">
        <v>170</v>
      </c>
      <c r="T2134">
        <v>0</v>
      </c>
    </row>
    <row r="2135" spans="1:20" x14ac:dyDescent="0.2">
      <c r="A2135" s="2" t="s">
        <v>59</v>
      </c>
      <c r="B2135" s="2" t="s">
        <v>2896</v>
      </c>
      <c r="C2135" s="2" t="s">
        <v>37</v>
      </c>
      <c r="D2135">
        <v>9780</v>
      </c>
      <c r="E2135">
        <v>51141</v>
      </c>
      <c r="F2135">
        <v>4</v>
      </c>
      <c r="G2135" s="2" t="s">
        <v>2897</v>
      </c>
      <c r="H2135" s="2" t="s">
        <v>166</v>
      </c>
      <c r="I2135" s="2" t="s">
        <v>167</v>
      </c>
      <c r="J2135" s="2" t="s">
        <v>168</v>
      </c>
      <c r="K2135">
        <v>1</v>
      </c>
      <c r="L2135" s="2" t="s">
        <v>182</v>
      </c>
      <c r="M2135">
        <v>13</v>
      </c>
      <c r="N2135">
        <v>380</v>
      </c>
      <c r="O2135">
        <v>45.6</v>
      </c>
      <c r="P2135">
        <v>63.33</v>
      </c>
      <c r="R2135" s="2" t="s">
        <v>170</v>
      </c>
      <c r="T2135">
        <v>0</v>
      </c>
    </row>
    <row r="2136" spans="1:20" x14ac:dyDescent="0.2">
      <c r="A2136" s="2" t="s">
        <v>67</v>
      </c>
      <c r="B2136" s="2" t="s">
        <v>2898</v>
      </c>
      <c r="C2136" s="2" t="s">
        <v>37</v>
      </c>
      <c r="D2136">
        <v>9885</v>
      </c>
      <c r="E2136">
        <v>54436</v>
      </c>
      <c r="F2136">
        <v>4</v>
      </c>
      <c r="G2136" s="2" t="s">
        <v>2899</v>
      </c>
      <c r="H2136" s="2" t="s">
        <v>166</v>
      </c>
      <c r="I2136" s="2" t="s">
        <v>167</v>
      </c>
      <c r="J2136" s="2" t="s">
        <v>168</v>
      </c>
      <c r="K2136">
        <v>1</v>
      </c>
      <c r="L2136" s="2" t="s">
        <v>73</v>
      </c>
      <c r="M2136">
        <v>13</v>
      </c>
      <c r="N2136">
        <v>1515</v>
      </c>
      <c r="O2136">
        <v>181.8</v>
      </c>
      <c r="P2136">
        <v>252.5</v>
      </c>
      <c r="R2136" s="2" t="s">
        <v>170</v>
      </c>
      <c r="T2136">
        <v>0</v>
      </c>
    </row>
    <row r="2137" spans="1:20" x14ac:dyDescent="0.2">
      <c r="A2137" s="2" t="s">
        <v>59</v>
      </c>
      <c r="B2137" s="2" t="s">
        <v>2900</v>
      </c>
      <c r="C2137" s="2" t="s">
        <v>37</v>
      </c>
      <c r="D2137">
        <v>56515</v>
      </c>
      <c r="E2137">
        <v>57698</v>
      </c>
      <c r="F2137">
        <v>4</v>
      </c>
      <c r="G2137" s="2" t="s">
        <v>2901</v>
      </c>
      <c r="H2137" s="2" t="s">
        <v>166</v>
      </c>
      <c r="I2137" s="2" t="s">
        <v>167</v>
      </c>
      <c r="J2137" s="2" t="s">
        <v>168</v>
      </c>
      <c r="K2137">
        <v>1</v>
      </c>
      <c r="L2137" s="2" t="s">
        <v>182</v>
      </c>
      <c r="M2137">
        <v>13</v>
      </c>
      <c r="N2137">
        <v>210</v>
      </c>
      <c r="O2137">
        <v>25.2</v>
      </c>
      <c r="P2137">
        <v>35</v>
      </c>
      <c r="R2137" s="2" t="s">
        <v>170</v>
      </c>
      <c r="T2137">
        <v>0</v>
      </c>
    </row>
    <row r="2138" spans="1:20" x14ac:dyDescent="0.2">
      <c r="A2138" s="2" t="s">
        <v>58</v>
      </c>
      <c r="B2138" s="2" t="s">
        <v>2902</v>
      </c>
      <c r="C2138" s="2" t="s">
        <v>37</v>
      </c>
      <c r="D2138">
        <v>8636</v>
      </c>
      <c r="E2138">
        <v>66989</v>
      </c>
      <c r="F2138">
        <v>4</v>
      </c>
      <c r="G2138" s="2" t="s">
        <v>2903</v>
      </c>
      <c r="H2138" s="2" t="s">
        <v>166</v>
      </c>
      <c r="I2138" s="2" t="s">
        <v>167</v>
      </c>
      <c r="J2138" s="2" t="s">
        <v>168</v>
      </c>
      <c r="K2138">
        <v>1</v>
      </c>
      <c r="L2138" s="2" t="s">
        <v>110</v>
      </c>
      <c r="M2138">
        <v>13</v>
      </c>
      <c r="N2138">
        <v>530</v>
      </c>
      <c r="O2138">
        <v>63.6</v>
      </c>
      <c r="P2138">
        <v>88.34</v>
      </c>
      <c r="R2138" s="2" t="s">
        <v>170</v>
      </c>
      <c r="T2138">
        <v>0</v>
      </c>
    </row>
    <row r="2139" spans="1:20" x14ac:dyDescent="0.2">
      <c r="A2139" s="2" t="s">
        <v>67</v>
      </c>
      <c r="B2139" s="2" t="s">
        <v>2904</v>
      </c>
      <c r="C2139" s="2" t="s">
        <v>37</v>
      </c>
      <c r="D2139">
        <v>8414</v>
      </c>
      <c r="E2139">
        <v>45958</v>
      </c>
      <c r="F2139">
        <v>4</v>
      </c>
      <c r="G2139" s="2" t="s">
        <v>2905</v>
      </c>
      <c r="H2139" s="2" t="s">
        <v>166</v>
      </c>
      <c r="I2139" s="2" t="s">
        <v>167</v>
      </c>
      <c r="J2139" s="2" t="s">
        <v>168</v>
      </c>
      <c r="K2139">
        <v>1</v>
      </c>
      <c r="L2139" s="2" t="s">
        <v>182</v>
      </c>
      <c r="M2139">
        <v>108</v>
      </c>
      <c r="N2139">
        <v>575.54</v>
      </c>
      <c r="O2139">
        <v>62.16</v>
      </c>
      <c r="P2139">
        <v>95.92</v>
      </c>
      <c r="R2139" s="2" t="s">
        <v>170</v>
      </c>
      <c r="T2139">
        <v>0</v>
      </c>
    </row>
    <row r="2140" spans="1:20" x14ac:dyDescent="0.2">
      <c r="A2140" s="2" t="s">
        <v>35</v>
      </c>
      <c r="B2140" s="2" t="s">
        <v>2906</v>
      </c>
      <c r="C2140" s="2" t="s">
        <v>37</v>
      </c>
      <c r="D2140">
        <v>5646</v>
      </c>
      <c r="E2140">
        <v>5646</v>
      </c>
      <c r="F2140">
        <v>4</v>
      </c>
      <c r="G2140" s="2" t="s">
        <v>2907</v>
      </c>
      <c r="H2140" s="2" t="s">
        <v>157</v>
      </c>
      <c r="I2140" s="2" t="s">
        <v>158</v>
      </c>
      <c r="J2140" s="2" t="s">
        <v>159</v>
      </c>
      <c r="K2140">
        <v>1</v>
      </c>
      <c r="L2140" s="2" t="s">
        <v>58</v>
      </c>
      <c r="M2140">
        <v>18</v>
      </c>
      <c r="N2140">
        <v>8251.75</v>
      </c>
      <c r="O2140">
        <v>1072.73</v>
      </c>
      <c r="P2140">
        <v>1375.29</v>
      </c>
      <c r="Q2140" s="2" t="s">
        <v>132</v>
      </c>
      <c r="R2140" s="2" t="s">
        <v>127</v>
      </c>
      <c r="T2140">
        <v>0</v>
      </c>
    </row>
    <row r="2141" spans="1:20" x14ac:dyDescent="0.2">
      <c r="A2141" s="2" t="s">
        <v>67</v>
      </c>
      <c r="B2141" s="2" t="s">
        <v>2908</v>
      </c>
      <c r="C2141" s="2" t="s">
        <v>37</v>
      </c>
      <c r="D2141">
        <v>8258</v>
      </c>
      <c r="E2141">
        <v>33277</v>
      </c>
      <c r="F2141">
        <v>5</v>
      </c>
      <c r="G2141" s="2" t="s">
        <v>2909</v>
      </c>
      <c r="H2141" s="2" t="s">
        <v>166</v>
      </c>
      <c r="I2141" s="2" t="s">
        <v>167</v>
      </c>
      <c r="J2141" s="2" t="s">
        <v>168</v>
      </c>
      <c r="K2141">
        <v>1</v>
      </c>
      <c r="L2141" s="2" t="s">
        <v>81</v>
      </c>
      <c r="M2141">
        <v>18</v>
      </c>
      <c r="N2141">
        <v>597.09</v>
      </c>
      <c r="O2141">
        <v>77.62</v>
      </c>
      <c r="P2141">
        <v>99.51</v>
      </c>
      <c r="R2141" s="2" t="s">
        <v>170</v>
      </c>
      <c r="T2141">
        <v>0</v>
      </c>
    </row>
    <row r="2142" spans="1:20" x14ac:dyDescent="0.2">
      <c r="A2142" s="2" t="s">
        <v>58</v>
      </c>
      <c r="B2142" s="2" t="s">
        <v>2910</v>
      </c>
      <c r="C2142" s="2" t="s">
        <v>37</v>
      </c>
      <c r="D2142">
        <v>34916</v>
      </c>
      <c r="E2142">
        <v>26128</v>
      </c>
      <c r="F2142">
        <v>4</v>
      </c>
      <c r="G2142" s="2" t="s">
        <v>2911</v>
      </c>
      <c r="H2142" s="2" t="s">
        <v>166</v>
      </c>
      <c r="I2142" s="2" t="s">
        <v>167</v>
      </c>
      <c r="J2142" s="2" t="s">
        <v>168</v>
      </c>
      <c r="K2142">
        <v>1</v>
      </c>
      <c r="L2142" s="2" t="s">
        <v>81</v>
      </c>
      <c r="M2142">
        <v>13</v>
      </c>
      <c r="N2142">
        <v>199</v>
      </c>
      <c r="O2142">
        <v>23.88</v>
      </c>
      <c r="P2142">
        <v>33.17</v>
      </c>
      <c r="R2142" s="2" t="s">
        <v>170</v>
      </c>
      <c r="T2142">
        <v>0</v>
      </c>
    </row>
    <row r="2143" spans="1:20" x14ac:dyDescent="0.2">
      <c r="A2143" s="2" t="s">
        <v>43</v>
      </c>
      <c r="B2143" s="2" t="s">
        <v>2912</v>
      </c>
      <c r="C2143" s="2" t="s">
        <v>37</v>
      </c>
      <c r="D2143">
        <v>1315</v>
      </c>
      <c r="E2143">
        <v>35448</v>
      </c>
      <c r="F2143">
        <v>4</v>
      </c>
      <c r="G2143" s="2" t="s">
        <v>2561</v>
      </c>
      <c r="H2143" s="2" t="s">
        <v>166</v>
      </c>
      <c r="I2143" s="2" t="s">
        <v>167</v>
      </c>
      <c r="J2143" s="2" t="s">
        <v>168</v>
      </c>
      <c r="K2143">
        <v>1</v>
      </c>
      <c r="L2143" s="2" t="s">
        <v>67</v>
      </c>
      <c r="M2143">
        <v>13</v>
      </c>
      <c r="N2143">
        <v>1599.9</v>
      </c>
      <c r="O2143">
        <v>191.99</v>
      </c>
      <c r="P2143">
        <v>266.64999999999998</v>
      </c>
      <c r="R2143" s="2" t="s">
        <v>170</v>
      </c>
      <c r="T2143">
        <v>0</v>
      </c>
    </row>
    <row r="2144" spans="1:20" x14ac:dyDescent="0.2">
      <c r="A2144" s="2" t="s">
        <v>58</v>
      </c>
      <c r="B2144" s="2" t="s">
        <v>2913</v>
      </c>
      <c r="C2144" s="2" t="s">
        <v>37</v>
      </c>
      <c r="D2144">
        <v>8859</v>
      </c>
      <c r="E2144">
        <v>42038</v>
      </c>
      <c r="F2144">
        <v>4</v>
      </c>
      <c r="G2144" s="2" t="s">
        <v>2914</v>
      </c>
      <c r="H2144" s="2" t="s">
        <v>166</v>
      </c>
      <c r="I2144" s="2" t="s">
        <v>167</v>
      </c>
      <c r="J2144" s="2" t="s">
        <v>168</v>
      </c>
      <c r="K2144">
        <v>1</v>
      </c>
      <c r="L2144" s="2" t="s">
        <v>81</v>
      </c>
      <c r="M2144">
        <v>13</v>
      </c>
      <c r="N2144">
        <v>238</v>
      </c>
      <c r="O2144">
        <v>28.56</v>
      </c>
      <c r="P2144">
        <v>39.67</v>
      </c>
      <c r="R2144" s="2" t="s">
        <v>170</v>
      </c>
      <c r="T2144">
        <v>0</v>
      </c>
    </row>
    <row r="2145" spans="1:20" x14ac:dyDescent="0.2">
      <c r="A2145" s="2" t="s">
        <v>67</v>
      </c>
      <c r="B2145" s="2" t="s">
        <v>2915</v>
      </c>
      <c r="C2145" s="2" t="s">
        <v>37</v>
      </c>
      <c r="D2145">
        <v>8783</v>
      </c>
      <c r="E2145">
        <v>41694</v>
      </c>
      <c r="F2145">
        <v>1</v>
      </c>
      <c r="G2145" s="2" t="s">
        <v>2916</v>
      </c>
      <c r="H2145" s="2" t="s">
        <v>166</v>
      </c>
      <c r="I2145" s="2" t="s">
        <v>167</v>
      </c>
      <c r="J2145" s="2" t="s">
        <v>168</v>
      </c>
      <c r="K2145">
        <v>1</v>
      </c>
      <c r="L2145" s="2" t="s">
        <v>81</v>
      </c>
      <c r="M2145">
        <v>13</v>
      </c>
      <c r="N2145">
        <v>3004.09</v>
      </c>
      <c r="O2145">
        <v>360.49</v>
      </c>
      <c r="P2145">
        <v>500.68</v>
      </c>
      <c r="R2145" s="2" t="s">
        <v>170</v>
      </c>
      <c r="T2145">
        <v>0</v>
      </c>
    </row>
    <row r="2146" spans="1:20" x14ac:dyDescent="0.2">
      <c r="A2146" s="2" t="s">
        <v>58</v>
      </c>
      <c r="B2146" s="2" t="s">
        <v>2917</v>
      </c>
      <c r="C2146" s="2" t="s">
        <v>37</v>
      </c>
      <c r="D2146">
        <v>5240</v>
      </c>
      <c r="E2146">
        <v>18090</v>
      </c>
      <c r="F2146">
        <v>4</v>
      </c>
      <c r="G2146" s="2" t="s">
        <v>1764</v>
      </c>
      <c r="H2146" s="2" t="s">
        <v>166</v>
      </c>
      <c r="I2146" s="2" t="s">
        <v>167</v>
      </c>
      <c r="J2146" s="2" t="s">
        <v>168</v>
      </c>
      <c r="K2146">
        <v>1</v>
      </c>
      <c r="L2146" s="2" t="s">
        <v>76</v>
      </c>
      <c r="M2146">
        <v>13</v>
      </c>
      <c r="N2146">
        <v>549</v>
      </c>
      <c r="O2146">
        <v>65.88</v>
      </c>
      <c r="P2146">
        <v>91.5</v>
      </c>
      <c r="R2146" s="2" t="s">
        <v>170</v>
      </c>
      <c r="T2146">
        <v>0</v>
      </c>
    </row>
    <row r="2147" spans="1:20" x14ac:dyDescent="0.2">
      <c r="A2147" s="2" t="s">
        <v>110</v>
      </c>
      <c r="B2147" s="2" t="s">
        <v>2918</v>
      </c>
      <c r="C2147" s="2" t="s">
        <v>37</v>
      </c>
      <c r="D2147">
        <v>34915</v>
      </c>
      <c r="E2147">
        <v>22952</v>
      </c>
      <c r="F2147">
        <v>4</v>
      </c>
      <c r="G2147" s="2" t="s">
        <v>2919</v>
      </c>
      <c r="H2147" s="2" t="s">
        <v>166</v>
      </c>
      <c r="I2147" s="2" t="s">
        <v>167</v>
      </c>
      <c r="J2147" s="2" t="s">
        <v>168</v>
      </c>
      <c r="K2147">
        <v>1</v>
      </c>
      <c r="L2147" s="2" t="s">
        <v>67</v>
      </c>
      <c r="M2147">
        <v>13</v>
      </c>
      <c r="N2147">
        <v>999</v>
      </c>
      <c r="O2147">
        <v>119.88</v>
      </c>
      <c r="P2147">
        <v>166.5</v>
      </c>
      <c r="R2147" s="2" t="s">
        <v>170</v>
      </c>
      <c r="T2147">
        <v>0</v>
      </c>
    </row>
    <row r="2148" spans="1:20" x14ac:dyDescent="0.2">
      <c r="A2148" s="2" t="s">
        <v>67</v>
      </c>
      <c r="B2148" s="2" t="s">
        <v>2920</v>
      </c>
      <c r="C2148" s="2" t="s">
        <v>37</v>
      </c>
      <c r="D2148">
        <v>34915</v>
      </c>
      <c r="E2148">
        <v>22952</v>
      </c>
      <c r="F2148">
        <v>4</v>
      </c>
      <c r="G2148" s="2" t="s">
        <v>2919</v>
      </c>
      <c r="H2148" s="2" t="s">
        <v>166</v>
      </c>
      <c r="I2148" s="2" t="s">
        <v>167</v>
      </c>
      <c r="J2148" s="2" t="s">
        <v>168</v>
      </c>
      <c r="K2148">
        <v>1</v>
      </c>
      <c r="L2148" s="2" t="s">
        <v>67</v>
      </c>
      <c r="M2148">
        <v>13</v>
      </c>
      <c r="N2148">
        <v>1690</v>
      </c>
      <c r="O2148">
        <v>202.8</v>
      </c>
      <c r="P2148">
        <v>281.67</v>
      </c>
      <c r="R2148" s="2" t="s">
        <v>170</v>
      </c>
      <c r="T2148">
        <v>0</v>
      </c>
    </row>
    <row r="2149" spans="1:20" x14ac:dyDescent="0.2">
      <c r="A2149" s="2" t="s">
        <v>110</v>
      </c>
      <c r="B2149" s="2" t="s">
        <v>2921</v>
      </c>
      <c r="C2149" s="2" t="s">
        <v>37</v>
      </c>
      <c r="D2149">
        <v>6288</v>
      </c>
      <c r="E2149">
        <v>41241</v>
      </c>
      <c r="F2149">
        <v>4</v>
      </c>
      <c r="G2149" s="2" t="s">
        <v>2181</v>
      </c>
      <c r="H2149" s="2" t="s">
        <v>166</v>
      </c>
      <c r="I2149" s="2" t="s">
        <v>167</v>
      </c>
      <c r="J2149" s="2" t="s">
        <v>168</v>
      </c>
      <c r="K2149">
        <v>1</v>
      </c>
      <c r="L2149" s="2" t="s">
        <v>67</v>
      </c>
      <c r="M2149">
        <v>13</v>
      </c>
      <c r="N2149">
        <v>216</v>
      </c>
      <c r="O2149">
        <v>25.92</v>
      </c>
      <c r="P2149">
        <v>36</v>
      </c>
      <c r="R2149" s="2" t="s">
        <v>170</v>
      </c>
      <c r="T2149">
        <v>0</v>
      </c>
    </row>
    <row r="2150" spans="1:20" x14ac:dyDescent="0.2">
      <c r="A2150" s="2" t="s">
        <v>67</v>
      </c>
      <c r="B2150" s="2" t="s">
        <v>2922</v>
      </c>
      <c r="C2150" s="2" t="s">
        <v>37</v>
      </c>
      <c r="D2150">
        <v>8697</v>
      </c>
      <c r="E2150">
        <v>46616</v>
      </c>
      <c r="F2150">
        <v>4</v>
      </c>
      <c r="G2150" s="2" t="s">
        <v>2923</v>
      </c>
      <c r="H2150" s="2" t="s">
        <v>166</v>
      </c>
      <c r="I2150" s="2" t="s">
        <v>167</v>
      </c>
      <c r="J2150" s="2" t="s">
        <v>168</v>
      </c>
      <c r="K2150">
        <v>1</v>
      </c>
      <c r="L2150" s="2" t="s">
        <v>67</v>
      </c>
      <c r="M2150">
        <v>13</v>
      </c>
      <c r="N2150">
        <v>178.21</v>
      </c>
      <c r="O2150">
        <v>21.39</v>
      </c>
      <c r="P2150">
        <v>29.73</v>
      </c>
      <c r="R2150" s="2" t="s">
        <v>170</v>
      </c>
      <c r="T2150">
        <v>0</v>
      </c>
    </row>
    <row r="2151" spans="1:20" x14ac:dyDescent="0.2">
      <c r="A2151" s="2" t="s">
        <v>58</v>
      </c>
      <c r="B2151" s="2" t="s">
        <v>2924</v>
      </c>
      <c r="C2151" s="2" t="s">
        <v>37</v>
      </c>
      <c r="D2151">
        <v>59636</v>
      </c>
      <c r="E2151">
        <v>59637</v>
      </c>
      <c r="F2151">
        <v>4</v>
      </c>
      <c r="G2151" s="2" t="s">
        <v>2925</v>
      </c>
      <c r="H2151" s="2" t="s">
        <v>166</v>
      </c>
      <c r="I2151" s="2" t="s">
        <v>167</v>
      </c>
      <c r="J2151" s="2" t="s">
        <v>168</v>
      </c>
      <c r="K2151">
        <v>1</v>
      </c>
      <c r="L2151" s="2" t="s">
        <v>67</v>
      </c>
      <c r="M2151">
        <v>13</v>
      </c>
      <c r="N2151">
        <v>450</v>
      </c>
      <c r="O2151">
        <v>54</v>
      </c>
      <c r="P2151">
        <v>75</v>
      </c>
      <c r="R2151" s="2" t="s">
        <v>170</v>
      </c>
      <c r="T2151">
        <v>0</v>
      </c>
    </row>
    <row r="2152" spans="1:20" x14ac:dyDescent="0.2">
      <c r="A2152" s="2" t="s">
        <v>64</v>
      </c>
      <c r="B2152" s="2" t="s">
        <v>2926</v>
      </c>
      <c r="C2152" s="2" t="s">
        <v>37</v>
      </c>
      <c r="D2152">
        <v>59301</v>
      </c>
      <c r="E2152">
        <v>59302</v>
      </c>
      <c r="F2152">
        <v>4</v>
      </c>
      <c r="G2152" s="2" t="s">
        <v>2927</v>
      </c>
      <c r="H2152" s="2" t="s">
        <v>166</v>
      </c>
      <c r="I2152" s="2" t="s">
        <v>167</v>
      </c>
      <c r="J2152" s="2" t="s">
        <v>168</v>
      </c>
      <c r="K2152">
        <v>1</v>
      </c>
      <c r="L2152" s="2" t="s">
        <v>67</v>
      </c>
      <c r="M2152">
        <v>13</v>
      </c>
      <c r="N2152">
        <v>2600</v>
      </c>
      <c r="O2152">
        <v>312</v>
      </c>
      <c r="P2152">
        <v>433.33</v>
      </c>
      <c r="R2152" s="2" t="s">
        <v>170</v>
      </c>
      <c r="T2152">
        <v>0</v>
      </c>
    </row>
    <row r="2153" spans="1:20" x14ac:dyDescent="0.2">
      <c r="A2153" s="2" t="s">
        <v>64</v>
      </c>
      <c r="B2153" s="2" t="s">
        <v>2928</v>
      </c>
      <c r="C2153" s="2" t="s">
        <v>37</v>
      </c>
      <c r="D2153">
        <v>34916</v>
      </c>
      <c r="E2153">
        <v>26130</v>
      </c>
      <c r="F2153">
        <v>4</v>
      </c>
      <c r="G2153" s="2" t="s">
        <v>2929</v>
      </c>
      <c r="H2153" s="2" t="s">
        <v>166</v>
      </c>
      <c r="I2153" s="2" t="s">
        <v>167</v>
      </c>
      <c r="J2153" s="2" t="s">
        <v>168</v>
      </c>
      <c r="K2153">
        <v>1</v>
      </c>
      <c r="L2153" s="2" t="s">
        <v>110</v>
      </c>
      <c r="M2153">
        <v>13</v>
      </c>
      <c r="N2153">
        <v>204.06</v>
      </c>
      <c r="O2153">
        <v>24.49</v>
      </c>
      <c r="P2153">
        <v>34.01</v>
      </c>
      <c r="R2153" s="2" t="s">
        <v>170</v>
      </c>
      <c r="T2153">
        <v>0</v>
      </c>
    </row>
    <row r="2154" spans="1:20" x14ac:dyDescent="0.2">
      <c r="A2154" s="2" t="s">
        <v>35</v>
      </c>
      <c r="B2154" s="2" t="s">
        <v>2930</v>
      </c>
      <c r="C2154" s="2" t="s">
        <v>37</v>
      </c>
      <c r="D2154">
        <v>9484</v>
      </c>
      <c r="E2154">
        <v>47134</v>
      </c>
      <c r="F2154">
        <v>4</v>
      </c>
      <c r="G2154" s="2" t="s">
        <v>2931</v>
      </c>
      <c r="H2154" s="2" t="s">
        <v>166</v>
      </c>
      <c r="I2154" s="2" t="s">
        <v>167</v>
      </c>
      <c r="J2154" s="2" t="s">
        <v>168</v>
      </c>
      <c r="K2154">
        <v>1</v>
      </c>
      <c r="L2154" s="2" t="s">
        <v>110</v>
      </c>
      <c r="M2154">
        <v>13</v>
      </c>
      <c r="N2154">
        <v>6500</v>
      </c>
      <c r="O2154">
        <v>780</v>
      </c>
      <c r="P2154">
        <v>1083.33</v>
      </c>
      <c r="R2154" s="2" t="s">
        <v>170</v>
      </c>
      <c r="T2154">
        <v>0</v>
      </c>
    </row>
    <row r="2155" spans="1:20" x14ac:dyDescent="0.2">
      <c r="A2155" s="2" t="s">
        <v>64</v>
      </c>
      <c r="B2155" s="2" t="s">
        <v>2932</v>
      </c>
      <c r="C2155" s="2" t="s">
        <v>37</v>
      </c>
      <c r="D2155">
        <v>8697</v>
      </c>
      <c r="E2155">
        <v>54006</v>
      </c>
      <c r="F2155">
        <v>1</v>
      </c>
      <c r="G2155" s="2" t="s">
        <v>2933</v>
      </c>
      <c r="H2155" s="2" t="s">
        <v>166</v>
      </c>
      <c r="I2155" s="2" t="s">
        <v>167</v>
      </c>
      <c r="J2155" s="2" t="s">
        <v>168</v>
      </c>
      <c r="K2155">
        <v>1</v>
      </c>
      <c r="L2155" s="2" t="s">
        <v>110</v>
      </c>
      <c r="M2155">
        <v>13</v>
      </c>
      <c r="N2155">
        <v>337.47</v>
      </c>
      <c r="O2155">
        <v>40.5</v>
      </c>
      <c r="P2155">
        <v>56.25</v>
      </c>
      <c r="R2155" s="2" t="s">
        <v>170</v>
      </c>
      <c r="T2155">
        <v>0</v>
      </c>
    </row>
    <row r="2156" spans="1:20" x14ac:dyDescent="0.2">
      <c r="A2156" s="2" t="s">
        <v>46</v>
      </c>
      <c r="B2156" s="2" t="s">
        <v>2934</v>
      </c>
      <c r="C2156" s="2" t="s">
        <v>37</v>
      </c>
      <c r="D2156">
        <v>8414</v>
      </c>
      <c r="E2156">
        <v>45134</v>
      </c>
      <c r="F2156">
        <v>4</v>
      </c>
      <c r="G2156" s="2" t="s">
        <v>2935</v>
      </c>
      <c r="H2156" s="2" t="s">
        <v>166</v>
      </c>
      <c r="I2156" s="2" t="s">
        <v>167</v>
      </c>
      <c r="J2156" s="2" t="s">
        <v>168</v>
      </c>
      <c r="K2156">
        <v>1</v>
      </c>
      <c r="L2156" s="2" t="s">
        <v>110</v>
      </c>
      <c r="M2156">
        <v>108</v>
      </c>
      <c r="N2156">
        <v>555.4</v>
      </c>
      <c r="O2156">
        <v>59.98</v>
      </c>
      <c r="P2156">
        <v>92.57</v>
      </c>
      <c r="R2156" s="2" t="s">
        <v>170</v>
      </c>
      <c r="T2156">
        <v>0</v>
      </c>
    </row>
    <row r="2157" spans="1:20" x14ac:dyDescent="0.2">
      <c r="A2157" s="2" t="s">
        <v>59</v>
      </c>
      <c r="B2157" s="2" t="s">
        <v>2936</v>
      </c>
      <c r="C2157" s="2" t="s">
        <v>37</v>
      </c>
      <c r="D2157">
        <v>9244</v>
      </c>
      <c r="E2157">
        <v>37723</v>
      </c>
      <c r="F2157">
        <v>4</v>
      </c>
      <c r="G2157" s="2" t="s">
        <v>2937</v>
      </c>
      <c r="H2157" s="2" t="s">
        <v>166</v>
      </c>
      <c r="I2157" s="2" t="s">
        <v>167</v>
      </c>
      <c r="J2157" s="2" t="s">
        <v>168</v>
      </c>
      <c r="K2157">
        <v>1</v>
      </c>
      <c r="L2157" s="2" t="s">
        <v>110</v>
      </c>
      <c r="M2157">
        <v>13</v>
      </c>
      <c r="N2157">
        <v>260</v>
      </c>
      <c r="O2157">
        <v>31.2</v>
      </c>
      <c r="P2157">
        <v>43.33</v>
      </c>
      <c r="R2157" s="2" t="s">
        <v>170</v>
      </c>
      <c r="T2157">
        <v>0</v>
      </c>
    </row>
    <row r="2158" spans="1:20" x14ac:dyDescent="0.2">
      <c r="A2158" s="2" t="s">
        <v>46</v>
      </c>
      <c r="B2158" s="2" t="s">
        <v>2938</v>
      </c>
      <c r="C2158" s="2" t="s">
        <v>37</v>
      </c>
      <c r="D2158">
        <v>3210</v>
      </c>
      <c r="E2158">
        <v>13124</v>
      </c>
      <c r="F2158">
        <v>4</v>
      </c>
      <c r="G2158" s="2" t="s">
        <v>2939</v>
      </c>
      <c r="H2158" s="2" t="s">
        <v>166</v>
      </c>
      <c r="I2158" s="2" t="s">
        <v>167</v>
      </c>
      <c r="J2158" s="2" t="s">
        <v>168</v>
      </c>
      <c r="K2158">
        <v>1</v>
      </c>
      <c r="L2158" s="2" t="s">
        <v>59</v>
      </c>
      <c r="M2158">
        <v>18</v>
      </c>
      <c r="N2158">
        <v>4056.94</v>
      </c>
      <c r="O2158">
        <v>527.4</v>
      </c>
      <c r="P2158">
        <v>676.16</v>
      </c>
      <c r="R2158" s="2" t="s">
        <v>170</v>
      </c>
      <c r="T2158">
        <v>0</v>
      </c>
    </row>
    <row r="2159" spans="1:20" x14ac:dyDescent="0.2">
      <c r="A2159" s="2" t="s">
        <v>64</v>
      </c>
      <c r="B2159" s="2" t="s">
        <v>2940</v>
      </c>
      <c r="C2159" s="2" t="s">
        <v>37</v>
      </c>
      <c r="D2159">
        <v>8258</v>
      </c>
      <c r="E2159">
        <v>33244</v>
      </c>
      <c r="F2159">
        <v>4</v>
      </c>
      <c r="G2159" s="2" t="s">
        <v>2941</v>
      </c>
      <c r="H2159" s="2" t="s">
        <v>166</v>
      </c>
      <c r="I2159" s="2" t="s">
        <v>167</v>
      </c>
      <c r="J2159" s="2" t="s">
        <v>168</v>
      </c>
      <c r="K2159">
        <v>1</v>
      </c>
      <c r="L2159" s="2" t="s">
        <v>59</v>
      </c>
      <c r="M2159">
        <v>18</v>
      </c>
      <c r="N2159">
        <v>1061.47</v>
      </c>
      <c r="O2159">
        <v>137.99</v>
      </c>
      <c r="P2159">
        <v>176.91</v>
      </c>
      <c r="R2159" s="2" t="s">
        <v>170</v>
      </c>
      <c r="T2159">
        <v>0</v>
      </c>
    </row>
    <row r="2160" spans="1:20" x14ac:dyDescent="0.2">
      <c r="A2160" s="2" t="s">
        <v>35</v>
      </c>
      <c r="B2160" s="2" t="s">
        <v>2942</v>
      </c>
      <c r="C2160" s="2" t="s">
        <v>37</v>
      </c>
      <c r="D2160">
        <v>5240</v>
      </c>
      <c r="E2160">
        <v>18105</v>
      </c>
      <c r="F2160">
        <v>4</v>
      </c>
      <c r="G2160" s="2" t="s">
        <v>2943</v>
      </c>
      <c r="H2160" s="2" t="s">
        <v>166</v>
      </c>
      <c r="I2160" s="2" t="s">
        <v>167</v>
      </c>
      <c r="J2160" s="2" t="s">
        <v>168</v>
      </c>
      <c r="K2160">
        <v>1</v>
      </c>
      <c r="L2160" s="2" t="s">
        <v>59</v>
      </c>
      <c r="M2160">
        <v>13</v>
      </c>
      <c r="N2160">
        <v>597.63</v>
      </c>
      <c r="O2160">
        <v>71.72</v>
      </c>
      <c r="P2160">
        <v>99.61</v>
      </c>
      <c r="R2160" s="2" t="s">
        <v>170</v>
      </c>
      <c r="T2160">
        <v>0</v>
      </c>
    </row>
    <row r="2161" spans="1:20" x14ac:dyDescent="0.2">
      <c r="A2161" s="2" t="s">
        <v>58</v>
      </c>
      <c r="B2161" s="2" t="s">
        <v>2944</v>
      </c>
      <c r="C2161" s="2" t="s">
        <v>37</v>
      </c>
      <c r="D2161">
        <v>34915</v>
      </c>
      <c r="E2161">
        <v>22942</v>
      </c>
      <c r="F2161">
        <v>4</v>
      </c>
      <c r="G2161" s="2" t="s">
        <v>2945</v>
      </c>
      <c r="H2161" s="2" t="s">
        <v>166</v>
      </c>
      <c r="I2161" s="2" t="s">
        <v>167</v>
      </c>
      <c r="J2161" s="2" t="s">
        <v>168</v>
      </c>
      <c r="K2161">
        <v>1</v>
      </c>
      <c r="L2161" s="2" t="s">
        <v>59</v>
      </c>
      <c r="M2161">
        <v>13</v>
      </c>
      <c r="N2161">
        <v>186.6</v>
      </c>
      <c r="O2161">
        <v>22.39</v>
      </c>
      <c r="P2161">
        <v>31.1</v>
      </c>
      <c r="R2161" s="2" t="s">
        <v>170</v>
      </c>
      <c r="T2161">
        <v>0</v>
      </c>
    </row>
    <row r="2162" spans="1:20" x14ac:dyDescent="0.2">
      <c r="A2162" s="2" t="s">
        <v>58</v>
      </c>
      <c r="B2162" s="2" t="s">
        <v>2946</v>
      </c>
      <c r="C2162" s="2" t="s">
        <v>37</v>
      </c>
      <c r="D2162">
        <v>5869</v>
      </c>
      <c r="E2162">
        <v>22912</v>
      </c>
      <c r="F2162">
        <v>1</v>
      </c>
      <c r="G2162" s="2" t="s">
        <v>2947</v>
      </c>
      <c r="H2162" s="2" t="s">
        <v>166</v>
      </c>
      <c r="I2162" s="2" t="s">
        <v>167</v>
      </c>
      <c r="J2162" s="2" t="s">
        <v>168</v>
      </c>
      <c r="K2162">
        <v>1</v>
      </c>
      <c r="L2162" s="2" t="s">
        <v>59</v>
      </c>
      <c r="M2162">
        <v>13</v>
      </c>
      <c r="N2162">
        <v>599</v>
      </c>
      <c r="O2162">
        <v>71.88</v>
      </c>
      <c r="P2162">
        <v>99.83</v>
      </c>
      <c r="R2162" s="2" t="s">
        <v>170</v>
      </c>
      <c r="T2162">
        <v>0</v>
      </c>
    </row>
    <row r="2163" spans="1:20" x14ac:dyDescent="0.2">
      <c r="A2163" s="2" t="s">
        <v>46</v>
      </c>
      <c r="B2163" s="2" t="s">
        <v>2948</v>
      </c>
      <c r="C2163" s="2" t="s">
        <v>37</v>
      </c>
      <c r="D2163">
        <v>5688</v>
      </c>
      <c r="E2163">
        <v>27837</v>
      </c>
      <c r="F2163">
        <v>4</v>
      </c>
      <c r="G2163" s="2" t="s">
        <v>2437</v>
      </c>
      <c r="H2163" s="2" t="s">
        <v>166</v>
      </c>
      <c r="I2163" s="2" t="s">
        <v>167</v>
      </c>
      <c r="J2163" s="2" t="s">
        <v>168</v>
      </c>
      <c r="K2163">
        <v>1</v>
      </c>
      <c r="L2163" s="2" t="s">
        <v>59</v>
      </c>
      <c r="M2163">
        <v>13</v>
      </c>
      <c r="N2163">
        <v>618.99</v>
      </c>
      <c r="O2163">
        <v>74.28</v>
      </c>
      <c r="P2163">
        <v>103.17</v>
      </c>
      <c r="R2163" s="2" t="s">
        <v>170</v>
      </c>
      <c r="T2163">
        <v>0</v>
      </c>
    </row>
    <row r="2164" spans="1:20" x14ac:dyDescent="0.2">
      <c r="A2164" s="2" t="s">
        <v>35</v>
      </c>
      <c r="B2164" s="2" t="s">
        <v>2949</v>
      </c>
      <c r="C2164" s="2" t="s">
        <v>37</v>
      </c>
      <c r="D2164">
        <v>8697</v>
      </c>
      <c r="E2164">
        <v>44275</v>
      </c>
      <c r="F2164">
        <v>1</v>
      </c>
      <c r="G2164" s="2" t="s">
        <v>2950</v>
      </c>
      <c r="H2164" s="2" t="s">
        <v>166</v>
      </c>
      <c r="I2164" s="2" t="s">
        <v>167</v>
      </c>
      <c r="J2164" s="2" t="s">
        <v>168</v>
      </c>
      <c r="K2164">
        <v>1</v>
      </c>
      <c r="L2164" s="2" t="s">
        <v>59</v>
      </c>
      <c r="M2164">
        <v>13</v>
      </c>
      <c r="N2164">
        <v>359.93</v>
      </c>
      <c r="O2164">
        <v>43.19</v>
      </c>
      <c r="P2164">
        <v>59.99</v>
      </c>
      <c r="R2164" s="2" t="s">
        <v>170</v>
      </c>
      <c r="T2164">
        <v>0</v>
      </c>
    </row>
    <row r="2165" spans="1:20" x14ac:dyDescent="0.2">
      <c r="A2165" s="2" t="s">
        <v>46</v>
      </c>
      <c r="B2165" s="2" t="s">
        <v>2951</v>
      </c>
      <c r="C2165" s="2" t="s">
        <v>37</v>
      </c>
      <c r="D2165">
        <v>8697</v>
      </c>
      <c r="E2165">
        <v>50034</v>
      </c>
      <c r="F2165">
        <v>4</v>
      </c>
      <c r="G2165" s="2" t="s">
        <v>2952</v>
      </c>
      <c r="H2165" s="2" t="s">
        <v>166</v>
      </c>
      <c r="I2165" s="2" t="s">
        <v>167</v>
      </c>
      <c r="J2165" s="2" t="s">
        <v>168</v>
      </c>
      <c r="K2165">
        <v>1</v>
      </c>
      <c r="L2165" s="2" t="s">
        <v>59</v>
      </c>
      <c r="M2165">
        <v>13</v>
      </c>
      <c r="N2165">
        <v>1500.17</v>
      </c>
      <c r="O2165">
        <v>180.02</v>
      </c>
      <c r="P2165">
        <v>250.03</v>
      </c>
      <c r="R2165" s="2" t="s">
        <v>170</v>
      </c>
      <c r="T2165">
        <v>0</v>
      </c>
    </row>
    <row r="2166" spans="1:20" x14ac:dyDescent="0.2">
      <c r="A2166" s="2" t="s">
        <v>46</v>
      </c>
      <c r="B2166" s="2" t="s">
        <v>2953</v>
      </c>
      <c r="C2166" s="2" t="s">
        <v>37</v>
      </c>
      <c r="D2166">
        <v>55790</v>
      </c>
      <c r="E2166">
        <v>55791</v>
      </c>
      <c r="F2166">
        <v>4</v>
      </c>
      <c r="G2166" s="2" t="s">
        <v>2954</v>
      </c>
      <c r="H2166" s="2" t="s">
        <v>166</v>
      </c>
      <c r="I2166" s="2" t="s">
        <v>167</v>
      </c>
      <c r="J2166" s="2" t="s">
        <v>168</v>
      </c>
      <c r="K2166">
        <v>1</v>
      </c>
      <c r="L2166" s="2" t="s">
        <v>59</v>
      </c>
      <c r="M2166">
        <v>13</v>
      </c>
      <c r="N2166">
        <v>329</v>
      </c>
      <c r="O2166">
        <v>39.479999999999997</v>
      </c>
      <c r="P2166">
        <v>54.83</v>
      </c>
      <c r="R2166" s="2" t="s">
        <v>170</v>
      </c>
      <c r="T2166">
        <v>0</v>
      </c>
    </row>
    <row r="2167" spans="1:20" x14ac:dyDescent="0.2">
      <c r="A2167" s="2" t="s">
        <v>64</v>
      </c>
      <c r="B2167" s="2" t="s">
        <v>2955</v>
      </c>
      <c r="C2167" s="2" t="s">
        <v>37</v>
      </c>
      <c r="D2167">
        <v>8510</v>
      </c>
      <c r="E2167">
        <v>65045</v>
      </c>
      <c r="F2167">
        <v>4</v>
      </c>
      <c r="G2167" s="2" t="s">
        <v>2649</v>
      </c>
      <c r="H2167" s="2" t="s">
        <v>166</v>
      </c>
      <c r="I2167" s="2" t="s">
        <v>167</v>
      </c>
      <c r="J2167" s="2" t="s">
        <v>168</v>
      </c>
      <c r="K2167">
        <v>1</v>
      </c>
      <c r="L2167" s="2" t="s">
        <v>59</v>
      </c>
      <c r="M2167">
        <v>74</v>
      </c>
      <c r="N2167">
        <v>177.86</v>
      </c>
      <c r="O2167">
        <v>22.84</v>
      </c>
      <c r="P2167">
        <v>27.5</v>
      </c>
      <c r="R2167" s="2" t="s">
        <v>170</v>
      </c>
      <c r="T2167">
        <v>0</v>
      </c>
    </row>
    <row r="2168" spans="1:20" x14ac:dyDescent="0.2">
      <c r="A2168" s="2" t="s">
        <v>35</v>
      </c>
      <c r="B2168" s="2" t="s">
        <v>2956</v>
      </c>
      <c r="C2168" s="2" t="s">
        <v>37</v>
      </c>
      <c r="D2168">
        <v>34915</v>
      </c>
      <c r="E2168">
        <v>22944</v>
      </c>
      <c r="F2168">
        <v>4</v>
      </c>
      <c r="G2168" s="2" t="s">
        <v>2957</v>
      </c>
      <c r="H2168" s="2" t="s">
        <v>166</v>
      </c>
      <c r="I2168" s="2" t="s">
        <v>167</v>
      </c>
      <c r="J2168" s="2" t="s">
        <v>168</v>
      </c>
      <c r="K2168">
        <v>1</v>
      </c>
      <c r="L2168" s="2" t="s">
        <v>64</v>
      </c>
      <c r="M2168">
        <v>13</v>
      </c>
      <c r="N2168">
        <v>730.98</v>
      </c>
      <c r="O2168">
        <v>87.72</v>
      </c>
      <c r="P2168">
        <v>121.83</v>
      </c>
      <c r="R2168" s="2" t="s">
        <v>170</v>
      </c>
      <c r="T2168">
        <v>0</v>
      </c>
    </row>
    <row r="2169" spans="1:20" x14ac:dyDescent="0.2">
      <c r="A2169" s="2" t="s">
        <v>91</v>
      </c>
      <c r="B2169" s="2" t="s">
        <v>2958</v>
      </c>
      <c r="C2169" s="2" t="s">
        <v>37</v>
      </c>
      <c r="D2169">
        <v>9876</v>
      </c>
      <c r="E2169">
        <v>58098</v>
      </c>
      <c r="F2169">
        <v>4</v>
      </c>
      <c r="G2169" s="2" t="s">
        <v>2959</v>
      </c>
      <c r="H2169" s="2" t="s">
        <v>166</v>
      </c>
      <c r="I2169" s="2" t="s">
        <v>167</v>
      </c>
      <c r="J2169" s="2" t="s">
        <v>168</v>
      </c>
      <c r="K2169">
        <v>1</v>
      </c>
      <c r="L2169" s="2" t="s">
        <v>64</v>
      </c>
      <c r="M2169">
        <v>13</v>
      </c>
      <c r="N2169">
        <v>1309.95</v>
      </c>
      <c r="O2169">
        <v>157.19</v>
      </c>
      <c r="P2169">
        <v>218.33</v>
      </c>
      <c r="R2169" s="2" t="s">
        <v>170</v>
      </c>
      <c r="T2169">
        <v>0</v>
      </c>
    </row>
    <row r="2170" spans="1:20" x14ac:dyDescent="0.2">
      <c r="A2170" s="2" t="s">
        <v>91</v>
      </c>
      <c r="B2170" s="2" t="s">
        <v>2960</v>
      </c>
      <c r="C2170" s="2" t="s">
        <v>37</v>
      </c>
      <c r="D2170">
        <v>8697</v>
      </c>
      <c r="E2170">
        <v>43775</v>
      </c>
      <c r="F2170">
        <v>4</v>
      </c>
      <c r="G2170" s="2" t="s">
        <v>2961</v>
      </c>
      <c r="H2170" s="2" t="s">
        <v>166</v>
      </c>
      <c r="I2170" s="2" t="s">
        <v>167</v>
      </c>
      <c r="J2170" s="2" t="s">
        <v>168</v>
      </c>
      <c r="K2170">
        <v>1</v>
      </c>
      <c r="L2170" s="2" t="s">
        <v>58</v>
      </c>
      <c r="M2170">
        <v>13</v>
      </c>
      <c r="N2170">
        <v>346.58</v>
      </c>
      <c r="O2170">
        <v>41.59</v>
      </c>
      <c r="P2170">
        <v>57.76</v>
      </c>
      <c r="R2170" s="2" t="s">
        <v>170</v>
      </c>
      <c r="T2170">
        <v>0</v>
      </c>
    </row>
    <row r="2171" spans="1:20" x14ac:dyDescent="0.2">
      <c r="A2171" s="2" t="s">
        <v>46</v>
      </c>
      <c r="B2171" s="2" t="s">
        <v>2962</v>
      </c>
      <c r="C2171" s="2" t="s">
        <v>37</v>
      </c>
      <c r="D2171">
        <v>8697</v>
      </c>
      <c r="E2171">
        <v>43775</v>
      </c>
      <c r="F2171">
        <v>4</v>
      </c>
      <c r="G2171" s="2" t="s">
        <v>2961</v>
      </c>
      <c r="H2171" s="2" t="s">
        <v>166</v>
      </c>
      <c r="I2171" s="2" t="s">
        <v>167</v>
      </c>
      <c r="J2171" s="2" t="s">
        <v>168</v>
      </c>
      <c r="K2171">
        <v>1</v>
      </c>
      <c r="L2171" s="2" t="s">
        <v>58</v>
      </c>
      <c r="M2171">
        <v>13</v>
      </c>
      <c r="N2171">
        <v>232.3</v>
      </c>
      <c r="O2171">
        <v>27.88</v>
      </c>
      <c r="P2171">
        <v>38.72</v>
      </c>
      <c r="R2171" s="2" t="s">
        <v>170</v>
      </c>
      <c r="T2171">
        <v>0</v>
      </c>
    </row>
    <row r="2172" spans="1:20" x14ac:dyDescent="0.2">
      <c r="A2172" s="2" t="s">
        <v>35</v>
      </c>
      <c r="B2172" s="2" t="s">
        <v>2963</v>
      </c>
      <c r="C2172" s="2" t="s">
        <v>37</v>
      </c>
      <c r="D2172">
        <v>59971</v>
      </c>
      <c r="E2172">
        <v>59993</v>
      </c>
      <c r="F2172">
        <v>1</v>
      </c>
      <c r="G2172" s="2" t="s">
        <v>2964</v>
      </c>
      <c r="H2172" s="2" t="s">
        <v>166</v>
      </c>
      <c r="I2172" s="2" t="s">
        <v>167</v>
      </c>
      <c r="J2172" s="2" t="s">
        <v>168</v>
      </c>
      <c r="K2172">
        <v>1</v>
      </c>
      <c r="L2172" s="2" t="s">
        <v>58</v>
      </c>
      <c r="M2172">
        <v>74</v>
      </c>
      <c r="N2172">
        <v>271.62</v>
      </c>
      <c r="O2172">
        <v>21.77</v>
      </c>
      <c r="P2172">
        <v>28.34</v>
      </c>
      <c r="R2172" s="2" t="s">
        <v>170</v>
      </c>
      <c r="T2172">
        <v>0</v>
      </c>
    </row>
    <row r="2173" spans="1:20" x14ac:dyDescent="0.2">
      <c r="A2173" s="2" t="s">
        <v>43</v>
      </c>
      <c r="B2173" s="2" t="s">
        <v>2965</v>
      </c>
      <c r="C2173" s="2" t="s">
        <v>37</v>
      </c>
      <c r="D2173">
        <v>5536</v>
      </c>
      <c r="E2173">
        <v>19370</v>
      </c>
      <c r="F2173">
        <v>4</v>
      </c>
      <c r="G2173" s="2" t="s">
        <v>2966</v>
      </c>
      <c r="H2173" s="2" t="s">
        <v>166</v>
      </c>
      <c r="I2173" s="2" t="s">
        <v>167</v>
      </c>
      <c r="J2173" s="2" t="s">
        <v>168</v>
      </c>
      <c r="K2173">
        <v>1</v>
      </c>
      <c r="L2173" s="2" t="s">
        <v>46</v>
      </c>
      <c r="M2173">
        <v>18</v>
      </c>
      <c r="N2173">
        <v>309.2</v>
      </c>
      <c r="O2173">
        <v>40.200000000000003</v>
      </c>
      <c r="P2173">
        <v>51.53</v>
      </c>
      <c r="R2173" s="2" t="s">
        <v>170</v>
      </c>
      <c r="T2173">
        <v>0</v>
      </c>
    </row>
    <row r="2174" spans="1:20" x14ac:dyDescent="0.2">
      <c r="A2174" s="2" t="s">
        <v>233</v>
      </c>
      <c r="B2174" s="2" t="s">
        <v>2967</v>
      </c>
      <c r="C2174" s="2" t="s">
        <v>37</v>
      </c>
      <c r="D2174">
        <v>6105</v>
      </c>
      <c r="E2174">
        <v>47414</v>
      </c>
      <c r="F2174">
        <v>4</v>
      </c>
      <c r="G2174" s="2" t="s">
        <v>2968</v>
      </c>
      <c r="H2174" s="2" t="s">
        <v>166</v>
      </c>
      <c r="I2174" s="2" t="s">
        <v>167</v>
      </c>
      <c r="J2174" s="2" t="s">
        <v>168</v>
      </c>
      <c r="K2174">
        <v>1</v>
      </c>
      <c r="L2174" s="2" t="s">
        <v>46</v>
      </c>
      <c r="M2174">
        <v>13</v>
      </c>
      <c r="N2174">
        <v>187.2</v>
      </c>
      <c r="O2174">
        <v>22.46</v>
      </c>
      <c r="P2174">
        <v>31.2</v>
      </c>
      <c r="R2174" s="2" t="s">
        <v>170</v>
      </c>
      <c r="T2174">
        <v>0</v>
      </c>
    </row>
    <row r="2175" spans="1:20" x14ac:dyDescent="0.2">
      <c r="A2175" s="2" t="s">
        <v>35</v>
      </c>
      <c r="B2175" s="2" t="s">
        <v>2969</v>
      </c>
      <c r="C2175" s="2" t="s">
        <v>37</v>
      </c>
      <c r="D2175">
        <v>7065</v>
      </c>
      <c r="E2175">
        <v>27452</v>
      </c>
      <c r="F2175">
        <v>4</v>
      </c>
      <c r="G2175" s="2" t="s">
        <v>2970</v>
      </c>
      <c r="H2175" s="2" t="s">
        <v>166</v>
      </c>
      <c r="I2175" s="2" t="s">
        <v>167</v>
      </c>
      <c r="J2175" s="2" t="s">
        <v>168</v>
      </c>
      <c r="K2175">
        <v>1</v>
      </c>
      <c r="L2175" s="2" t="s">
        <v>46</v>
      </c>
      <c r="M2175">
        <v>74</v>
      </c>
      <c r="N2175">
        <v>406</v>
      </c>
      <c r="O2175">
        <v>56.84</v>
      </c>
      <c r="P2175">
        <v>67.67</v>
      </c>
      <c r="R2175" s="2" t="s">
        <v>170</v>
      </c>
      <c r="T2175">
        <v>0</v>
      </c>
    </row>
    <row r="2176" spans="1:20" x14ac:dyDescent="0.2">
      <c r="A2176" s="2" t="s">
        <v>91</v>
      </c>
      <c r="B2176" s="2" t="s">
        <v>2971</v>
      </c>
      <c r="C2176" s="2" t="s">
        <v>37</v>
      </c>
      <c r="D2176">
        <v>5688</v>
      </c>
      <c r="E2176">
        <v>20102</v>
      </c>
      <c r="F2176">
        <v>4</v>
      </c>
      <c r="G2176" s="2" t="s">
        <v>2972</v>
      </c>
      <c r="H2176" s="2" t="s">
        <v>166</v>
      </c>
      <c r="I2176" s="2" t="s">
        <v>167</v>
      </c>
      <c r="J2176" s="2" t="s">
        <v>168</v>
      </c>
      <c r="K2176">
        <v>1</v>
      </c>
      <c r="L2176" s="2" t="s">
        <v>233</v>
      </c>
      <c r="M2176">
        <v>13</v>
      </c>
      <c r="N2176">
        <v>499</v>
      </c>
      <c r="O2176">
        <v>59.88</v>
      </c>
      <c r="P2176">
        <v>83.17</v>
      </c>
      <c r="R2176" s="2" t="s">
        <v>170</v>
      </c>
      <c r="T2176">
        <v>0</v>
      </c>
    </row>
    <row r="2177" spans="1:20" x14ac:dyDescent="0.2">
      <c r="A2177" s="2" t="s">
        <v>35</v>
      </c>
      <c r="B2177" s="2" t="s">
        <v>2973</v>
      </c>
      <c r="C2177" s="2" t="s">
        <v>37</v>
      </c>
      <c r="D2177">
        <v>34916</v>
      </c>
      <c r="E2177">
        <v>26140</v>
      </c>
      <c r="F2177">
        <v>4</v>
      </c>
      <c r="G2177" s="2" t="s">
        <v>2974</v>
      </c>
      <c r="H2177" s="2" t="s">
        <v>166</v>
      </c>
      <c r="I2177" s="2" t="s">
        <v>167</v>
      </c>
      <c r="J2177" s="2" t="s">
        <v>168</v>
      </c>
      <c r="K2177">
        <v>1</v>
      </c>
      <c r="L2177" s="2" t="s">
        <v>233</v>
      </c>
      <c r="M2177">
        <v>13</v>
      </c>
      <c r="N2177">
        <v>299.5</v>
      </c>
      <c r="O2177">
        <v>35.94</v>
      </c>
      <c r="P2177">
        <v>49.91</v>
      </c>
      <c r="R2177" s="2" t="s">
        <v>170</v>
      </c>
      <c r="T2177">
        <v>0</v>
      </c>
    </row>
    <row r="2178" spans="1:20" x14ac:dyDescent="0.2">
      <c r="A2178" s="2" t="s">
        <v>43</v>
      </c>
      <c r="B2178" s="2" t="s">
        <v>2975</v>
      </c>
      <c r="C2178" s="2" t="s">
        <v>37</v>
      </c>
      <c r="D2178">
        <v>3002</v>
      </c>
      <c r="E2178">
        <v>56594</v>
      </c>
      <c r="F2178">
        <v>1</v>
      </c>
      <c r="G2178" s="2" t="s">
        <v>2976</v>
      </c>
      <c r="H2178" s="2" t="s">
        <v>166</v>
      </c>
      <c r="I2178" s="2" t="s">
        <v>167</v>
      </c>
      <c r="J2178" s="2" t="s">
        <v>168</v>
      </c>
      <c r="K2178">
        <v>1</v>
      </c>
      <c r="L2178" s="2" t="s">
        <v>233</v>
      </c>
      <c r="M2178">
        <v>18</v>
      </c>
      <c r="N2178">
        <v>20745</v>
      </c>
      <c r="O2178">
        <v>2696.85</v>
      </c>
      <c r="P2178">
        <v>3457.5</v>
      </c>
      <c r="R2178" s="2" t="s">
        <v>170</v>
      </c>
      <c r="T2178">
        <v>0</v>
      </c>
    </row>
    <row r="2179" spans="1:20" x14ac:dyDescent="0.2">
      <c r="A2179" s="2" t="s">
        <v>35</v>
      </c>
      <c r="B2179" s="2" t="s">
        <v>2977</v>
      </c>
      <c r="C2179" s="2" t="s">
        <v>37</v>
      </c>
      <c r="D2179">
        <v>56663</v>
      </c>
      <c r="E2179">
        <v>43795</v>
      </c>
      <c r="F2179">
        <v>4</v>
      </c>
      <c r="G2179" s="2" t="s">
        <v>2978</v>
      </c>
      <c r="H2179" s="2" t="s">
        <v>166</v>
      </c>
      <c r="I2179" s="2" t="s">
        <v>167</v>
      </c>
      <c r="J2179" s="2" t="s">
        <v>168</v>
      </c>
      <c r="K2179">
        <v>1</v>
      </c>
      <c r="L2179" s="2" t="s">
        <v>233</v>
      </c>
      <c r="M2179">
        <v>13</v>
      </c>
      <c r="N2179">
        <v>295</v>
      </c>
      <c r="O2179">
        <v>35.4</v>
      </c>
      <c r="P2179">
        <v>49.17</v>
      </c>
      <c r="R2179" s="2" t="s">
        <v>170</v>
      </c>
      <c r="T2179">
        <v>0</v>
      </c>
    </row>
    <row r="2180" spans="1:20" x14ac:dyDescent="0.2">
      <c r="A2180" s="2" t="s">
        <v>35</v>
      </c>
      <c r="B2180" s="2" t="s">
        <v>2979</v>
      </c>
      <c r="C2180" s="2" t="s">
        <v>37</v>
      </c>
      <c r="D2180">
        <v>52746</v>
      </c>
      <c r="E2180">
        <v>52746</v>
      </c>
      <c r="F2180">
        <v>1</v>
      </c>
      <c r="G2180" s="2" t="s">
        <v>2466</v>
      </c>
      <c r="H2180" s="2" t="s">
        <v>166</v>
      </c>
      <c r="I2180" s="2" t="s">
        <v>167</v>
      </c>
      <c r="J2180" s="2" t="s">
        <v>168</v>
      </c>
      <c r="K2180">
        <v>1</v>
      </c>
      <c r="L2180" s="2" t="s">
        <v>43</v>
      </c>
      <c r="M2180">
        <v>18</v>
      </c>
      <c r="N2180">
        <v>353</v>
      </c>
      <c r="O2180">
        <v>45.89</v>
      </c>
      <c r="P2180">
        <v>58.83</v>
      </c>
      <c r="R2180" s="2" t="s">
        <v>170</v>
      </c>
      <c r="T2180">
        <v>0</v>
      </c>
    </row>
    <row r="2181" spans="1:20" x14ac:dyDescent="0.2">
      <c r="A2181" s="2" t="s">
        <v>91</v>
      </c>
      <c r="B2181" s="2" t="s">
        <v>2980</v>
      </c>
      <c r="C2181" s="2" t="s">
        <v>37</v>
      </c>
      <c r="D2181">
        <v>3600</v>
      </c>
      <c r="E2181">
        <v>14795</v>
      </c>
      <c r="F2181">
        <v>4</v>
      </c>
      <c r="G2181" s="2" t="s">
        <v>2981</v>
      </c>
      <c r="H2181" s="2" t="s">
        <v>166</v>
      </c>
      <c r="I2181" s="2" t="s">
        <v>167</v>
      </c>
      <c r="J2181" s="2" t="s">
        <v>168</v>
      </c>
      <c r="K2181">
        <v>1</v>
      </c>
      <c r="L2181" s="2" t="s">
        <v>43</v>
      </c>
      <c r="M2181">
        <v>13</v>
      </c>
      <c r="N2181">
        <v>1441.6</v>
      </c>
      <c r="O2181">
        <v>172.99</v>
      </c>
      <c r="P2181">
        <v>240.27</v>
      </c>
      <c r="R2181" s="2" t="s">
        <v>170</v>
      </c>
      <c r="T2181">
        <v>0</v>
      </c>
    </row>
    <row r="2182" spans="1:20" x14ac:dyDescent="0.2">
      <c r="A2182" s="2" t="s">
        <v>35</v>
      </c>
      <c r="B2182" s="2" t="s">
        <v>2982</v>
      </c>
      <c r="C2182" s="2" t="s">
        <v>37</v>
      </c>
      <c r="D2182">
        <v>58401</v>
      </c>
      <c r="E2182">
        <v>58402</v>
      </c>
      <c r="F2182">
        <v>4</v>
      </c>
      <c r="G2182" s="2" t="s">
        <v>2983</v>
      </c>
      <c r="H2182" s="2" t="s">
        <v>166</v>
      </c>
      <c r="I2182" s="2" t="s">
        <v>167</v>
      </c>
      <c r="J2182" s="2" t="s">
        <v>168</v>
      </c>
      <c r="K2182">
        <v>1</v>
      </c>
      <c r="L2182" s="2" t="s">
        <v>43</v>
      </c>
      <c r="M2182">
        <v>13</v>
      </c>
      <c r="N2182">
        <v>6080</v>
      </c>
      <c r="O2182">
        <v>729.6</v>
      </c>
      <c r="P2182">
        <v>1013.34</v>
      </c>
      <c r="R2182" s="2" t="s">
        <v>170</v>
      </c>
      <c r="T2182">
        <v>0</v>
      </c>
    </row>
    <row r="2183" spans="1:20" x14ac:dyDescent="0.2">
      <c r="A2183" s="2" t="s">
        <v>91</v>
      </c>
      <c r="B2183" s="2" t="s">
        <v>2984</v>
      </c>
      <c r="C2183" s="2" t="s">
        <v>37</v>
      </c>
      <c r="D2183">
        <v>59971</v>
      </c>
      <c r="E2183">
        <v>60087</v>
      </c>
      <c r="F2183">
        <v>1</v>
      </c>
      <c r="G2183" s="2" t="s">
        <v>2985</v>
      </c>
      <c r="H2183" s="2" t="s">
        <v>166</v>
      </c>
      <c r="I2183" s="2" t="s">
        <v>167</v>
      </c>
      <c r="J2183" s="2" t="s">
        <v>168</v>
      </c>
      <c r="K2183">
        <v>1</v>
      </c>
      <c r="L2183" s="2" t="s">
        <v>43</v>
      </c>
      <c r="M2183">
        <v>74</v>
      </c>
      <c r="N2183">
        <v>426.98</v>
      </c>
      <c r="O2183">
        <v>59.78</v>
      </c>
      <c r="P2183">
        <v>71.16</v>
      </c>
      <c r="R2183" s="2" t="s">
        <v>170</v>
      </c>
      <c r="T2183">
        <v>0</v>
      </c>
    </row>
    <row r="2184" spans="1:20" x14ac:dyDescent="0.2">
      <c r="A2184" s="2" t="s">
        <v>35</v>
      </c>
      <c r="B2184" s="2" t="s">
        <v>2986</v>
      </c>
      <c r="C2184" s="2" t="s">
        <v>37</v>
      </c>
      <c r="D2184">
        <v>59966</v>
      </c>
      <c r="E2184">
        <v>59970</v>
      </c>
      <c r="F2184">
        <v>1</v>
      </c>
      <c r="G2184" s="2" t="s">
        <v>1317</v>
      </c>
      <c r="H2184" s="2" t="s">
        <v>166</v>
      </c>
      <c r="I2184" s="2" t="s">
        <v>167</v>
      </c>
      <c r="J2184" s="2" t="s">
        <v>168</v>
      </c>
      <c r="K2184">
        <v>1</v>
      </c>
      <c r="L2184" s="2" t="s">
        <v>43</v>
      </c>
      <c r="M2184">
        <v>15</v>
      </c>
      <c r="N2184">
        <v>207.45</v>
      </c>
      <c r="O2184">
        <v>23.27</v>
      </c>
      <c r="P2184">
        <v>23.27</v>
      </c>
      <c r="R2184" s="2" t="s">
        <v>170</v>
      </c>
      <c r="T2184">
        <v>0</v>
      </c>
    </row>
    <row r="2185" spans="1:20" x14ac:dyDescent="0.2">
      <c r="A2185" s="2" t="s">
        <v>91</v>
      </c>
      <c r="B2185" s="2" t="s">
        <v>2987</v>
      </c>
      <c r="C2185" s="2" t="s">
        <v>37</v>
      </c>
      <c r="D2185">
        <v>65155</v>
      </c>
      <c r="E2185">
        <v>65156</v>
      </c>
      <c r="F2185">
        <v>4</v>
      </c>
      <c r="G2185" s="2" t="s">
        <v>2195</v>
      </c>
      <c r="H2185" s="2" t="s">
        <v>166</v>
      </c>
      <c r="I2185" s="2" t="s">
        <v>167</v>
      </c>
      <c r="J2185" s="2" t="s">
        <v>168</v>
      </c>
      <c r="K2185">
        <v>1</v>
      </c>
      <c r="L2185" s="2" t="s">
        <v>43</v>
      </c>
      <c r="M2185">
        <v>108</v>
      </c>
      <c r="N2185">
        <v>388.88</v>
      </c>
      <c r="O2185">
        <v>42</v>
      </c>
      <c r="P2185">
        <v>64.81</v>
      </c>
      <c r="R2185" s="2" t="s">
        <v>170</v>
      </c>
      <c r="T2185">
        <v>0</v>
      </c>
    </row>
    <row r="2186" spans="1:20" x14ac:dyDescent="0.2">
      <c r="A2186" s="2" t="s">
        <v>91</v>
      </c>
      <c r="B2186" s="2" t="s">
        <v>2988</v>
      </c>
      <c r="C2186" s="2" t="s">
        <v>37</v>
      </c>
      <c r="D2186">
        <v>6525</v>
      </c>
      <c r="E2186">
        <v>45807</v>
      </c>
      <c r="F2186">
        <v>1</v>
      </c>
      <c r="G2186" s="2" t="s">
        <v>2989</v>
      </c>
      <c r="H2186" s="2" t="s">
        <v>166</v>
      </c>
      <c r="I2186" s="2" t="s">
        <v>167</v>
      </c>
      <c r="J2186" s="2" t="s">
        <v>168</v>
      </c>
      <c r="K2186">
        <v>1</v>
      </c>
      <c r="L2186" s="2" t="s">
        <v>35</v>
      </c>
      <c r="M2186">
        <v>13</v>
      </c>
      <c r="N2186">
        <v>270</v>
      </c>
      <c r="O2186">
        <v>32.4</v>
      </c>
      <c r="P2186">
        <v>45</v>
      </c>
      <c r="R2186" s="2" t="s">
        <v>170</v>
      </c>
      <c r="T218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91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2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313</v>
      </c>
      <c r="B2" s="2" t="s">
        <v>2990</v>
      </c>
      <c r="C2" s="2" t="s">
        <v>37</v>
      </c>
      <c r="D2">
        <v>33801</v>
      </c>
      <c r="E2">
        <v>33801</v>
      </c>
      <c r="F2">
        <v>4</v>
      </c>
      <c r="G2" s="2" t="s">
        <v>476</v>
      </c>
      <c r="H2" s="2" t="s">
        <v>130</v>
      </c>
      <c r="I2" s="2" t="s">
        <v>131</v>
      </c>
      <c r="J2" s="2" t="s">
        <v>1126</v>
      </c>
      <c r="K2">
        <v>1</v>
      </c>
      <c r="L2" s="2" t="s">
        <v>116</v>
      </c>
      <c r="M2">
        <v>13</v>
      </c>
      <c r="N2">
        <v>10500</v>
      </c>
      <c r="O2">
        <v>1260</v>
      </c>
      <c r="P2">
        <v>1750</v>
      </c>
      <c r="Q2" s="2" t="s">
        <v>2991</v>
      </c>
      <c r="R2" s="2" t="s">
        <v>134</v>
      </c>
      <c r="S2">
        <v>1</v>
      </c>
      <c r="T2">
        <v>1</v>
      </c>
      <c r="U2">
        <v>10</v>
      </c>
    </row>
    <row r="3" spans="1:21" x14ac:dyDescent="0.2">
      <c r="A3" s="2" t="s">
        <v>1874</v>
      </c>
      <c r="B3" s="2" t="s">
        <v>2992</v>
      </c>
      <c r="C3" s="2" t="s">
        <v>37</v>
      </c>
      <c r="D3">
        <v>27468</v>
      </c>
      <c r="E3">
        <v>27468</v>
      </c>
      <c r="F3">
        <v>4</v>
      </c>
      <c r="G3" s="2" t="s">
        <v>55</v>
      </c>
      <c r="H3" s="2" t="s">
        <v>157</v>
      </c>
      <c r="I3" s="2" t="s">
        <v>212</v>
      </c>
      <c r="J3" s="2" t="s">
        <v>159</v>
      </c>
      <c r="K3">
        <v>1</v>
      </c>
      <c r="L3" s="2" t="s">
        <v>961</v>
      </c>
      <c r="N3">
        <v>295</v>
      </c>
      <c r="O3">
        <v>31.86</v>
      </c>
      <c r="P3">
        <v>0</v>
      </c>
      <c r="R3" s="2" t="s">
        <v>42</v>
      </c>
      <c r="T3">
        <v>0</v>
      </c>
      <c r="U3">
        <v>11</v>
      </c>
    </row>
    <row r="4" spans="1:21" x14ac:dyDescent="0.2">
      <c r="A4" s="2" t="s">
        <v>1874</v>
      </c>
      <c r="B4" s="2" t="s">
        <v>2993</v>
      </c>
      <c r="C4" s="2" t="s">
        <v>37</v>
      </c>
      <c r="D4">
        <v>27483</v>
      </c>
      <c r="E4">
        <v>27483</v>
      </c>
      <c r="F4">
        <v>4</v>
      </c>
      <c r="G4" s="2" t="s">
        <v>75</v>
      </c>
      <c r="H4" s="2" t="s">
        <v>208</v>
      </c>
      <c r="I4" s="2" t="s">
        <v>209</v>
      </c>
      <c r="J4" s="2" t="s">
        <v>210</v>
      </c>
      <c r="K4">
        <v>1</v>
      </c>
      <c r="L4" s="2" t="s">
        <v>532</v>
      </c>
      <c r="N4">
        <v>5240</v>
      </c>
      <c r="O4">
        <v>565.91999999999996</v>
      </c>
      <c r="P4">
        <v>0</v>
      </c>
      <c r="Q4" s="2" t="s">
        <v>133</v>
      </c>
      <c r="R4" s="2" t="s">
        <v>342</v>
      </c>
      <c r="T4">
        <v>0</v>
      </c>
      <c r="U4">
        <v>11</v>
      </c>
    </row>
    <row r="5" spans="1:21" x14ac:dyDescent="0.2">
      <c r="A5" s="2" t="s">
        <v>1874</v>
      </c>
      <c r="B5" s="2" t="s">
        <v>2994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208</v>
      </c>
      <c r="I5" s="2" t="s">
        <v>209</v>
      </c>
      <c r="J5" s="2" t="s">
        <v>210</v>
      </c>
      <c r="K5">
        <v>1</v>
      </c>
      <c r="L5" s="2" t="s">
        <v>532</v>
      </c>
      <c r="N5">
        <v>5243</v>
      </c>
      <c r="O5">
        <v>566.24</v>
      </c>
      <c r="P5">
        <v>0</v>
      </c>
      <c r="Q5" s="2" t="s">
        <v>116</v>
      </c>
      <c r="R5" s="2" t="s">
        <v>342</v>
      </c>
      <c r="T5">
        <v>0</v>
      </c>
      <c r="U5">
        <v>11</v>
      </c>
    </row>
    <row r="6" spans="1:21" x14ac:dyDescent="0.2">
      <c r="A6" s="2" t="s">
        <v>1874</v>
      </c>
      <c r="B6" s="2" t="s">
        <v>2995</v>
      </c>
      <c r="C6" s="2" t="s">
        <v>37</v>
      </c>
      <c r="D6">
        <v>27468</v>
      </c>
      <c r="E6">
        <v>27468</v>
      </c>
      <c r="F6">
        <v>4</v>
      </c>
      <c r="G6" s="2" t="s">
        <v>55</v>
      </c>
      <c r="H6" s="2" t="s">
        <v>208</v>
      </c>
      <c r="I6" s="2" t="s">
        <v>209</v>
      </c>
      <c r="J6" s="2" t="s">
        <v>210</v>
      </c>
      <c r="K6">
        <v>1</v>
      </c>
      <c r="L6" s="2" t="s">
        <v>532</v>
      </c>
      <c r="N6">
        <v>5050</v>
      </c>
      <c r="O6">
        <v>545.4</v>
      </c>
      <c r="P6">
        <v>0</v>
      </c>
      <c r="Q6" s="2" t="s">
        <v>133</v>
      </c>
      <c r="R6" s="2" t="s">
        <v>342</v>
      </c>
      <c r="T6">
        <v>0</v>
      </c>
      <c r="U6">
        <v>11</v>
      </c>
    </row>
    <row r="7" spans="1:21" x14ac:dyDescent="0.2">
      <c r="A7" s="2" t="s">
        <v>1122</v>
      </c>
      <c r="B7" s="2" t="s">
        <v>2996</v>
      </c>
      <c r="C7" s="2" t="s">
        <v>37</v>
      </c>
      <c r="D7">
        <v>3171</v>
      </c>
      <c r="E7">
        <v>49836</v>
      </c>
      <c r="F7">
        <v>1</v>
      </c>
      <c r="G7" s="2" t="s">
        <v>988</v>
      </c>
      <c r="H7" s="2" t="s">
        <v>39</v>
      </c>
      <c r="I7" s="2" t="s">
        <v>123</v>
      </c>
      <c r="J7" s="2" t="s">
        <v>124</v>
      </c>
      <c r="K7">
        <v>1</v>
      </c>
      <c r="L7" s="2" t="s">
        <v>2391</v>
      </c>
      <c r="M7">
        <v>13</v>
      </c>
      <c r="N7">
        <v>210</v>
      </c>
      <c r="O7">
        <v>25.2</v>
      </c>
      <c r="P7">
        <v>35</v>
      </c>
      <c r="Q7" s="2" t="s">
        <v>345</v>
      </c>
      <c r="R7" s="2" t="s">
        <v>42</v>
      </c>
      <c r="S7">
        <v>1</v>
      </c>
      <c r="T7">
        <v>1</v>
      </c>
      <c r="U7">
        <v>10</v>
      </c>
    </row>
    <row r="8" spans="1:21" x14ac:dyDescent="0.2">
      <c r="A8" s="2" t="s">
        <v>1145</v>
      </c>
      <c r="B8" s="2" t="s">
        <v>2997</v>
      </c>
      <c r="C8" s="2" t="s">
        <v>37</v>
      </c>
      <c r="D8">
        <v>27468</v>
      </c>
      <c r="E8">
        <v>27468</v>
      </c>
      <c r="F8">
        <v>1</v>
      </c>
      <c r="G8" s="2" t="s">
        <v>55</v>
      </c>
      <c r="H8" s="2" t="s">
        <v>2998</v>
      </c>
      <c r="I8" s="2" t="s">
        <v>2999</v>
      </c>
      <c r="J8" s="2" t="s">
        <v>3000</v>
      </c>
      <c r="K8">
        <v>1</v>
      </c>
      <c r="L8" s="2" t="s">
        <v>2391</v>
      </c>
      <c r="N8">
        <v>14871.38</v>
      </c>
      <c r="O8">
        <v>2328.86</v>
      </c>
      <c r="P8">
        <v>0</v>
      </c>
      <c r="Q8" s="2" t="s">
        <v>116</v>
      </c>
      <c r="R8" s="2" t="s">
        <v>3001</v>
      </c>
      <c r="T8">
        <v>2</v>
      </c>
      <c r="U8">
        <v>10</v>
      </c>
    </row>
    <row r="9" spans="1:21" x14ac:dyDescent="0.2">
      <c r="A9" s="2" t="s">
        <v>1874</v>
      </c>
      <c r="B9" s="2" t="s">
        <v>3002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208</v>
      </c>
      <c r="I9" s="2" t="s">
        <v>209</v>
      </c>
      <c r="J9" s="2" t="s">
        <v>210</v>
      </c>
      <c r="K9">
        <v>1</v>
      </c>
      <c r="L9" s="2" t="s">
        <v>532</v>
      </c>
      <c r="N9">
        <v>6506</v>
      </c>
      <c r="O9">
        <v>702.65</v>
      </c>
      <c r="P9">
        <v>0</v>
      </c>
      <c r="Q9" s="2" t="s">
        <v>116</v>
      </c>
      <c r="R9" s="2" t="s">
        <v>342</v>
      </c>
      <c r="T9">
        <v>0</v>
      </c>
      <c r="U9">
        <v>11</v>
      </c>
    </row>
    <row r="10" spans="1:21" x14ac:dyDescent="0.2">
      <c r="A10" s="2" t="s">
        <v>200</v>
      </c>
      <c r="B10" s="2" t="s">
        <v>3003</v>
      </c>
      <c r="C10" s="2" t="s">
        <v>37</v>
      </c>
      <c r="D10">
        <v>9992</v>
      </c>
      <c r="E10">
        <v>55577</v>
      </c>
      <c r="F10">
        <v>4</v>
      </c>
      <c r="G10" s="2" t="s">
        <v>181</v>
      </c>
      <c r="H10" s="2" t="s">
        <v>157</v>
      </c>
      <c r="I10" s="2" t="s">
        <v>212</v>
      </c>
      <c r="J10" s="2" t="s">
        <v>159</v>
      </c>
      <c r="K10">
        <v>1</v>
      </c>
      <c r="L10" s="2" t="s">
        <v>235</v>
      </c>
      <c r="M10">
        <v>13</v>
      </c>
      <c r="N10">
        <v>466</v>
      </c>
      <c r="O10">
        <v>55.92</v>
      </c>
      <c r="P10">
        <v>77.67</v>
      </c>
      <c r="R10" s="2" t="s">
        <v>42</v>
      </c>
      <c r="T10">
        <v>0</v>
      </c>
      <c r="U10">
        <v>11</v>
      </c>
    </row>
    <row r="11" spans="1:21" x14ac:dyDescent="0.2">
      <c r="A11" s="2" t="s">
        <v>1874</v>
      </c>
      <c r="B11" s="2" t="s">
        <v>3004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208</v>
      </c>
      <c r="I11" s="2" t="s">
        <v>209</v>
      </c>
      <c r="J11" s="2" t="s">
        <v>210</v>
      </c>
      <c r="K11">
        <v>1</v>
      </c>
      <c r="L11" s="2" t="s">
        <v>532</v>
      </c>
      <c r="N11">
        <v>5204.7700000000004</v>
      </c>
      <c r="O11">
        <v>562.12</v>
      </c>
      <c r="P11">
        <v>0</v>
      </c>
      <c r="Q11" s="2" t="s">
        <v>133</v>
      </c>
      <c r="R11" s="2" t="s">
        <v>342</v>
      </c>
      <c r="T11">
        <v>0</v>
      </c>
      <c r="U11">
        <v>11</v>
      </c>
    </row>
    <row r="12" spans="1:21" x14ac:dyDescent="0.2">
      <c r="A12" s="2" t="s">
        <v>277</v>
      </c>
      <c r="B12" s="2" t="s">
        <v>3005</v>
      </c>
      <c r="C12" s="2" t="s">
        <v>37</v>
      </c>
      <c r="D12">
        <v>58010</v>
      </c>
      <c r="E12">
        <v>62535</v>
      </c>
      <c r="F12">
        <v>4</v>
      </c>
      <c r="G12" s="2" t="s">
        <v>3006</v>
      </c>
      <c r="H12" s="2" t="s">
        <v>39</v>
      </c>
      <c r="I12" s="2" t="s">
        <v>40</v>
      </c>
      <c r="J12" s="2" t="s">
        <v>41</v>
      </c>
      <c r="K12">
        <v>1</v>
      </c>
      <c r="L12" s="2" t="s">
        <v>3007</v>
      </c>
      <c r="M12">
        <v>13</v>
      </c>
      <c r="N12">
        <v>1950</v>
      </c>
      <c r="O12">
        <v>234</v>
      </c>
      <c r="P12">
        <v>325</v>
      </c>
      <c r="R12" s="2" t="s">
        <v>42</v>
      </c>
      <c r="T12">
        <v>0</v>
      </c>
      <c r="U12">
        <v>10</v>
      </c>
    </row>
    <row r="13" spans="1:21" x14ac:dyDescent="0.2">
      <c r="A13" s="2" t="s">
        <v>1959</v>
      </c>
      <c r="B13" s="2" t="s">
        <v>3008</v>
      </c>
      <c r="C13" s="2" t="s">
        <v>37</v>
      </c>
      <c r="D13">
        <v>27468</v>
      </c>
      <c r="E13">
        <v>27468</v>
      </c>
      <c r="F13">
        <v>1</v>
      </c>
      <c r="G13" s="2" t="s">
        <v>55</v>
      </c>
      <c r="H13" s="2" t="s">
        <v>130</v>
      </c>
      <c r="I13" s="2" t="s">
        <v>131</v>
      </c>
      <c r="J13" s="2" t="s">
        <v>108</v>
      </c>
      <c r="K13">
        <v>1</v>
      </c>
      <c r="L13" s="2" t="s">
        <v>961</v>
      </c>
      <c r="N13">
        <v>12596</v>
      </c>
      <c r="O13">
        <v>1511.52</v>
      </c>
      <c r="P13">
        <v>0</v>
      </c>
      <c r="Q13" s="2" t="s">
        <v>345</v>
      </c>
      <c r="R13" s="2" t="s">
        <v>134</v>
      </c>
      <c r="S13">
        <v>1</v>
      </c>
      <c r="T13">
        <v>1</v>
      </c>
      <c r="U13">
        <v>10</v>
      </c>
    </row>
    <row r="14" spans="1:21" x14ac:dyDescent="0.2">
      <c r="A14" s="2" t="s">
        <v>1874</v>
      </c>
      <c r="B14" s="2" t="s">
        <v>3009</v>
      </c>
      <c r="C14" s="2" t="s">
        <v>37</v>
      </c>
      <c r="D14">
        <v>27468</v>
      </c>
      <c r="E14">
        <v>27468</v>
      </c>
      <c r="F14">
        <v>4</v>
      </c>
      <c r="G14" s="2" t="s">
        <v>55</v>
      </c>
      <c r="H14" s="2" t="s">
        <v>157</v>
      </c>
      <c r="I14" s="2" t="s">
        <v>212</v>
      </c>
      <c r="J14" s="2" t="s">
        <v>159</v>
      </c>
      <c r="K14">
        <v>1</v>
      </c>
      <c r="L14" s="2" t="s">
        <v>185</v>
      </c>
      <c r="N14">
        <v>1675.8</v>
      </c>
      <c r="O14">
        <v>180.99</v>
      </c>
      <c r="P14">
        <v>0</v>
      </c>
      <c r="R14" s="2" t="s">
        <v>42</v>
      </c>
      <c r="T14">
        <v>0</v>
      </c>
      <c r="U14">
        <v>11</v>
      </c>
    </row>
    <row r="15" spans="1:21" x14ac:dyDescent="0.2">
      <c r="A15" s="2" t="s">
        <v>200</v>
      </c>
      <c r="B15" s="2" t="s">
        <v>3010</v>
      </c>
      <c r="C15" s="2" t="s">
        <v>37</v>
      </c>
      <c r="D15">
        <v>6628</v>
      </c>
      <c r="E15">
        <v>33014</v>
      </c>
      <c r="F15">
        <v>4</v>
      </c>
      <c r="G15" s="2" t="s">
        <v>833</v>
      </c>
      <c r="H15" s="2" t="s">
        <v>157</v>
      </c>
      <c r="I15" s="2" t="s">
        <v>212</v>
      </c>
      <c r="J15" s="2" t="s">
        <v>159</v>
      </c>
      <c r="K15">
        <v>1</v>
      </c>
      <c r="L15" s="2" t="s">
        <v>235</v>
      </c>
      <c r="M15">
        <v>108</v>
      </c>
      <c r="N15">
        <v>1311.55</v>
      </c>
      <c r="O15">
        <v>141.65</v>
      </c>
      <c r="P15">
        <v>218.59</v>
      </c>
      <c r="R15" s="2" t="s">
        <v>42</v>
      </c>
      <c r="T15">
        <v>0</v>
      </c>
      <c r="U15">
        <v>11</v>
      </c>
    </row>
    <row r="16" spans="1:21" x14ac:dyDescent="0.2">
      <c r="A16" s="2" t="s">
        <v>276</v>
      </c>
      <c r="B16" s="2" t="s">
        <v>3011</v>
      </c>
      <c r="C16" s="2" t="s">
        <v>37</v>
      </c>
      <c r="D16">
        <v>27468</v>
      </c>
      <c r="E16">
        <v>27468</v>
      </c>
      <c r="F16">
        <v>4</v>
      </c>
      <c r="G16" s="2" t="s">
        <v>55</v>
      </c>
      <c r="H16" s="2" t="s">
        <v>157</v>
      </c>
      <c r="I16" s="2" t="s">
        <v>212</v>
      </c>
      <c r="J16" s="2" t="s">
        <v>159</v>
      </c>
      <c r="K16">
        <v>1</v>
      </c>
      <c r="L16" s="2" t="s">
        <v>344</v>
      </c>
      <c r="N16">
        <v>1410.35</v>
      </c>
      <c r="O16">
        <v>152.32</v>
      </c>
      <c r="P16">
        <v>0</v>
      </c>
      <c r="R16" s="2" t="s">
        <v>42</v>
      </c>
      <c r="T16">
        <v>0</v>
      </c>
      <c r="U16">
        <v>11</v>
      </c>
    </row>
    <row r="17" spans="1:21" x14ac:dyDescent="0.2">
      <c r="A17" s="2" t="s">
        <v>200</v>
      </c>
      <c r="B17" s="2" t="s">
        <v>3012</v>
      </c>
      <c r="C17" s="2" t="s">
        <v>37</v>
      </c>
      <c r="D17">
        <v>6795</v>
      </c>
      <c r="E17">
        <v>47458</v>
      </c>
      <c r="F17">
        <v>4</v>
      </c>
      <c r="G17" s="2" t="s">
        <v>983</v>
      </c>
      <c r="H17" s="2" t="s">
        <v>157</v>
      </c>
      <c r="I17" s="2" t="s">
        <v>212</v>
      </c>
      <c r="J17" s="2" t="s">
        <v>159</v>
      </c>
      <c r="K17">
        <v>1</v>
      </c>
      <c r="L17" s="2" t="s">
        <v>235</v>
      </c>
      <c r="M17">
        <v>108</v>
      </c>
      <c r="N17">
        <v>259.2</v>
      </c>
      <c r="O17">
        <v>27.99</v>
      </c>
      <c r="P17">
        <v>43.2</v>
      </c>
      <c r="R17" s="2" t="s">
        <v>42</v>
      </c>
      <c r="T17">
        <v>0</v>
      </c>
      <c r="U17">
        <v>11</v>
      </c>
    </row>
    <row r="18" spans="1:21" x14ac:dyDescent="0.2">
      <c r="A18" s="2" t="s">
        <v>313</v>
      </c>
      <c r="B18" s="2" t="s">
        <v>3013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157</v>
      </c>
      <c r="I18" s="2" t="s">
        <v>212</v>
      </c>
      <c r="J18" s="2" t="s">
        <v>159</v>
      </c>
      <c r="K18">
        <v>1</v>
      </c>
      <c r="L18" s="2" t="s">
        <v>235</v>
      </c>
      <c r="N18">
        <v>2206</v>
      </c>
      <c r="O18">
        <v>238.25</v>
      </c>
      <c r="P18">
        <v>0</v>
      </c>
      <c r="R18" s="2" t="s">
        <v>42</v>
      </c>
      <c r="T18">
        <v>0</v>
      </c>
      <c r="U18">
        <v>11</v>
      </c>
    </row>
    <row r="19" spans="1:21" x14ac:dyDescent="0.2">
      <c r="A19" s="2" t="s">
        <v>1874</v>
      </c>
      <c r="B19" s="2" t="s">
        <v>3014</v>
      </c>
      <c r="C19" s="2" t="s">
        <v>37</v>
      </c>
      <c r="D19">
        <v>61055</v>
      </c>
      <c r="E19">
        <v>61056</v>
      </c>
      <c r="F19">
        <v>4</v>
      </c>
      <c r="G19" s="2" t="s">
        <v>1808</v>
      </c>
      <c r="H19" s="2" t="s">
        <v>157</v>
      </c>
      <c r="I19" s="2" t="s">
        <v>212</v>
      </c>
      <c r="J19" s="2" t="s">
        <v>159</v>
      </c>
      <c r="K19">
        <v>1</v>
      </c>
      <c r="L19" s="2" t="s">
        <v>185</v>
      </c>
      <c r="M19">
        <v>13</v>
      </c>
      <c r="N19">
        <v>483.85</v>
      </c>
      <c r="O19">
        <v>17.66</v>
      </c>
      <c r="P19">
        <v>29.23</v>
      </c>
      <c r="R19" s="2" t="s">
        <v>42</v>
      </c>
      <c r="T19">
        <v>0</v>
      </c>
      <c r="U19">
        <v>11</v>
      </c>
    </row>
    <row r="20" spans="1:21" x14ac:dyDescent="0.2">
      <c r="A20" s="2" t="s">
        <v>1874</v>
      </c>
      <c r="B20" s="2" t="s">
        <v>3015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208</v>
      </c>
      <c r="I20" s="2" t="s">
        <v>209</v>
      </c>
      <c r="J20" s="2" t="s">
        <v>210</v>
      </c>
      <c r="K20">
        <v>1</v>
      </c>
      <c r="L20" s="2" t="s">
        <v>961</v>
      </c>
      <c r="N20">
        <v>8592</v>
      </c>
      <c r="O20">
        <v>927.94</v>
      </c>
      <c r="P20">
        <v>0</v>
      </c>
      <c r="Q20" s="2" t="s">
        <v>116</v>
      </c>
      <c r="R20" s="2" t="s">
        <v>342</v>
      </c>
      <c r="T20">
        <v>0</v>
      </c>
      <c r="U20">
        <v>11</v>
      </c>
    </row>
    <row r="21" spans="1:21" x14ac:dyDescent="0.2">
      <c r="A21" s="2" t="s">
        <v>1874</v>
      </c>
      <c r="B21" s="2" t="s">
        <v>3016</v>
      </c>
      <c r="C21" s="2" t="s">
        <v>37</v>
      </c>
      <c r="D21">
        <v>27483</v>
      </c>
      <c r="E21">
        <v>27483</v>
      </c>
      <c r="F21">
        <v>4</v>
      </c>
      <c r="G21" s="2" t="s">
        <v>75</v>
      </c>
      <c r="H21" s="2" t="s">
        <v>208</v>
      </c>
      <c r="I21" s="2" t="s">
        <v>209</v>
      </c>
      <c r="J21" s="2" t="s">
        <v>210</v>
      </c>
      <c r="K21">
        <v>1</v>
      </c>
      <c r="L21" s="2" t="s">
        <v>532</v>
      </c>
      <c r="N21">
        <v>5010</v>
      </c>
      <c r="O21">
        <v>541.08000000000004</v>
      </c>
      <c r="P21">
        <v>0</v>
      </c>
      <c r="Q21" s="2" t="s">
        <v>133</v>
      </c>
      <c r="R21" s="2" t="s">
        <v>342</v>
      </c>
      <c r="T21">
        <v>0</v>
      </c>
      <c r="U21">
        <v>11</v>
      </c>
    </row>
    <row r="22" spans="1:21" x14ac:dyDescent="0.2">
      <c r="A22" s="2" t="s">
        <v>799</v>
      </c>
      <c r="B22" s="2" t="s">
        <v>3017</v>
      </c>
      <c r="C22" s="2" t="s">
        <v>37</v>
      </c>
      <c r="D22">
        <v>61104</v>
      </c>
      <c r="E22">
        <v>61109</v>
      </c>
      <c r="F22">
        <v>4</v>
      </c>
      <c r="G22" s="2" t="s">
        <v>592</v>
      </c>
      <c r="H22" s="2" t="s">
        <v>39</v>
      </c>
      <c r="I22" s="2" t="s">
        <v>40</v>
      </c>
      <c r="J22" s="2" t="s">
        <v>41</v>
      </c>
      <c r="K22">
        <v>1</v>
      </c>
      <c r="L22" s="2" t="s">
        <v>964</v>
      </c>
      <c r="M22">
        <v>13</v>
      </c>
      <c r="N22">
        <v>200</v>
      </c>
      <c r="O22">
        <v>24</v>
      </c>
      <c r="P22">
        <v>33.33</v>
      </c>
      <c r="R22" s="2" t="s">
        <v>42</v>
      </c>
      <c r="T22">
        <v>0</v>
      </c>
      <c r="U22">
        <v>10</v>
      </c>
    </row>
    <row r="23" spans="1:21" x14ac:dyDescent="0.2">
      <c r="A23" s="2" t="s">
        <v>200</v>
      </c>
      <c r="B23" s="2" t="s">
        <v>3018</v>
      </c>
      <c r="C23" s="2" t="s">
        <v>37</v>
      </c>
      <c r="D23">
        <v>6240</v>
      </c>
      <c r="E23">
        <v>26486</v>
      </c>
      <c r="F23">
        <v>4</v>
      </c>
      <c r="G23" s="2" t="s">
        <v>198</v>
      </c>
      <c r="H23" s="2" t="s">
        <v>157</v>
      </c>
      <c r="I23" s="2" t="s">
        <v>212</v>
      </c>
      <c r="J23" s="2" t="s">
        <v>159</v>
      </c>
      <c r="K23">
        <v>1</v>
      </c>
      <c r="L23" s="2" t="s">
        <v>235</v>
      </c>
      <c r="M23">
        <v>13</v>
      </c>
      <c r="N23">
        <v>218</v>
      </c>
      <c r="O23">
        <v>26.16</v>
      </c>
      <c r="P23">
        <v>36.33</v>
      </c>
      <c r="R23" s="2" t="s">
        <v>42</v>
      </c>
      <c r="T23">
        <v>0</v>
      </c>
      <c r="U23">
        <v>11</v>
      </c>
    </row>
    <row r="24" spans="1:21" x14ac:dyDescent="0.2">
      <c r="A24" s="2" t="s">
        <v>150</v>
      </c>
      <c r="B24" s="2" t="s">
        <v>3019</v>
      </c>
      <c r="C24" s="2" t="s">
        <v>37</v>
      </c>
      <c r="D24">
        <v>27468</v>
      </c>
      <c r="E24">
        <v>27468</v>
      </c>
      <c r="F24">
        <v>2</v>
      </c>
      <c r="G24" s="2" t="s">
        <v>55</v>
      </c>
      <c r="H24" s="2" t="s">
        <v>113</v>
      </c>
      <c r="I24" s="2" t="s">
        <v>114</v>
      </c>
      <c r="J24" s="2" t="s">
        <v>115</v>
      </c>
      <c r="K24">
        <v>1</v>
      </c>
      <c r="L24" s="2" t="s">
        <v>169</v>
      </c>
      <c r="N24">
        <v>6358</v>
      </c>
      <c r="O24">
        <v>686.66</v>
      </c>
      <c r="P24">
        <v>0</v>
      </c>
      <c r="Q24" s="2" t="s">
        <v>778</v>
      </c>
      <c r="R24" s="2" t="s">
        <v>117</v>
      </c>
      <c r="T24">
        <v>1</v>
      </c>
      <c r="U24">
        <v>10</v>
      </c>
    </row>
    <row r="25" spans="1:21" x14ac:dyDescent="0.2">
      <c r="A25" s="2" t="s">
        <v>313</v>
      </c>
      <c r="B25" s="2" t="s">
        <v>3020</v>
      </c>
      <c r="C25" s="2" t="s">
        <v>37</v>
      </c>
      <c r="D25">
        <v>27483</v>
      </c>
      <c r="E25">
        <v>27483</v>
      </c>
      <c r="F25">
        <v>4</v>
      </c>
      <c r="G25" s="2" t="s">
        <v>75</v>
      </c>
      <c r="H25" s="2" t="s">
        <v>208</v>
      </c>
      <c r="I25" s="2" t="s">
        <v>209</v>
      </c>
      <c r="J25" s="2" t="s">
        <v>210</v>
      </c>
      <c r="K25">
        <v>1</v>
      </c>
      <c r="L25" s="2" t="s">
        <v>255</v>
      </c>
      <c r="N25">
        <v>4780</v>
      </c>
      <c r="O25">
        <v>516.24</v>
      </c>
      <c r="P25">
        <v>0</v>
      </c>
      <c r="Q25" s="2" t="s">
        <v>133</v>
      </c>
      <c r="R25" s="2" t="s">
        <v>109</v>
      </c>
      <c r="T25">
        <v>0</v>
      </c>
      <c r="U25">
        <v>11</v>
      </c>
    </row>
    <row r="26" spans="1:21" x14ac:dyDescent="0.2">
      <c r="A26" s="2" t="s">
        <v>142</v>
      </c>
      <c r="B26" s="2" t="s">
        <v>3021</v>
      </c>
      <c r="C26" s="2" t="s">
        <v>37</v>
      </c>
      <c r="D26">
        <v>61104</v>
      </c>
      <c r="E26">
        <v>61107</v>
      </c>
      <c r="F26">
        <v>4</v>
      </c>
      <c r="G26" s="2" t="s">
        <v>3022</v>
      </c>
      <c r="H26" s="2" t="s">
        <v>39</v>
      </c>
      <c r="I26" s="2" t="s">
        <v>40</v>
      </c>
      <c r="J26" s="2" t="s">
        <v>41</v>
      </c>
      <c r="K26">
        <v>1</v>
      </c>
      <c r="L26" s="2" t="s">
        <v>598</v>
      </c>
      <c r="M26">
        <v>13</v>
      </c>
      <c r="N26">
        <v>304.5</v>
      </c>
      <c r="O26">
        <v>36.54</v>
      </c>
      <c r="P26">
        <v>50.75</v>
      </c>
      <c r="R26" s="2" t="s">
        <v>42</v>
      </c>
      <c r="T26">
        <v>0</v>
      </c>
      <c r="U26">
        <v>10</v>
      </c>
    </row>
    <row r="27" spans="1:21" x14ac:dyDescent="0.2">
      <c r="A27" s="2" t="s">
        <v>1874</v>
      </c>
      <c r="B27" s="2" t="s">
        <v>3023</v>
      </c>
      <c r="C27" s="2" t="s">
        <v>37</v>
      </c>
      <c r="D27">
        <v>9608</v>
      </c>
      <c r="E27">
        <v>49787</v>
      </c>
      <c r="F27">
        <v>4</v>
      </c>
      <c r="G27" s="2" t="s">
        <v>165</v>
      </c>
      <c r="H27" s="2" t="s">
        <v>39</v>
      </c>
      <c r="I27" s="2" t="s">
        <v>40</v>
      </c>
      <c r="J27" s="2" t="s">
        <v>41</v>
      </c>
      <c r="K27">
        <v>1</v>
      </c>
      <c r="L27" s="2" t="s">
        <v>1508</v>
      </c>
      <c r="M27">
        <v>13</v>
      </c>
      <c r="N27">
        <v>972.07</v>
      </c>
      <c r="O27">
        <v>116.65</v>
      </c>
      <c r="P27">
        <v>162.01</v>
      </c>
      <c r="R27" s="2" t="s">
        <v>42</v>
      </c>
      <c r="T27">
        <v>0</v>
      </c>
      <c r="U27">
        <v>10</v>
      </c>
    </row>
    <row r="28" spans="1:21" x14ac:dyDescent="0.2">
      <c r="A28" s="2" t="s">
        <v>1874</v>
      </c>
      <c r="B28" s="2" t="s">
        <v>3024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157</v>
      </c>
      <c r="I28" s="2" t="s">
        <v>212</v>
      </c>
      <c r="J28" s="2" t="s">
        <v>159</v>
      </c>
      <c r="K28">
        <v>1</v>
      </c>
      <c r="L28" s="2" t="s">
        <v>185</v>
      </c>
      <c r="N28">
        <v>1760</v>
      </c>
      <c r="O28">
        <v>190.08</v>
      </c>
      <c r="P28">
        <v>0</v>
      </c>
      <c r="R28" s="2" t="s">
        <v>42</v>
      </c>
      <c r="T28">
        <v>0</v>
      </c>
      <c r="U28">
        <v>11</v>
      </c>
    </row>
    <row r="29" spans="1:21" x14ac:dyDescent="0.2">
      <c r="A29" s="2" t="s">
        <v>588</v>
      </c>
      <c r="B29" s="2" t="s">
        <v>3025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106</v>
      </c>
      <c r="I29" s="2" t="s">
        <v>107</v>
      </c>
      <c r="J29" s="2" t="s">
        <v>108</v>
      </c>
      <c r="K29">
        <v>1</v>
      </c>
      <c r="L29" s="2" t="s">
        <v>1145</v>
      </c>
      <c r="N29">
        <v>6870</v>
      </c>
      <c r="O29">
        <v>741.96</v>
      </c>
      <c r="P29">
        <v>0</v>
      </c>
      <c r="R29" s="2" t="s">
        <v>109</v>
      </c>
      <c r="T29">
        <v>0</v>
      </c>
      <c r="U29">
        <v>11</v>
      </c>
    </row>
    <row r="30" spans="1:21" x14ac:dyDescent="0.2">
      <c r="A30" s="2" t="s">
        <v>1874</v>
      </c>
      <c r="B30" s="2" t="s">
        <v>3026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157</v>
      </c>
      <c r="I30" s="2" t="s">
        <v>212</v>
      </c>
      <c r="J30" s="2" t="s">
        <v>159</v>
      </c>
      <c r="K30">
        <v>1</v>
      </c>
      <c r="L30" s="2" t="s">
        <v>1959</v>
      </c>
      <c r="N30">
        <v>3324.5</v>
      </c>
      <c r="O30">
        <v>359.05</v>
      </c>
      <c r="P30">
        <v>0</v>
      </c>
      <c r="R30" s="2" t="s">
        <v>42</v>
      </c>
      <c r="T30">
        <v>0</v>
      </c>
      <c r="U30">
        <v>11</v>
      </c>
    </row>
    <row r="31" spans="1:21" x14ac:dyDescent="0.2">
      <c r="A31" s="2" t="s">
        <v>276</v>
      </c>
      <c r="B31" s="2" t="s">
        <v>3027</v>
      </c>
      <c r="C31" s="2" t="s">
        <v>37</v>
      </c>
      <c r="D31">
        <v>27468</v>
      </c>
      <c r="E31">
        <v>27468</v>
      </c>
      <c r="F31">
        <v>1</v>
      </c>
      <c r="G31" s="2" t="s">
        <v>55</v>
      </c>
      <c r="H31" s="2" t="s">
        <v>130</v>
      </c>
      <c r="I31" s="2" t="s">
        <v>131</v>
      </c>
      <c r="J31" s="2" t="s">
        <v>108</v>
      </c>
      <c r="K31">
        <v>1</v>
      </c>
      <c r="L31" s="2" t="s">
        <v>313</v>
      </c>
      <c r="N31">
        <v>22864.7</v>
      </c>
      <c r="O31">
        <v>2743.76</v>
      </c>
      <c r="P31">
        <v>0</v>
      </c>
      <c r="Q31" s="2" t="s">
        <v>345</v>
      </c>
      <c r="R31" s="2" t="s">
        <v>134</v>
      </c>
      <c r="S31">
        <v>1</v>
      </c>
      <c r="T31">
        <v>1</v>
      </c>
      <c r="U31">
        <v>10</v>
      </c>
    </row>
    <row r="32" spans="1:21" x14ac:dyDescent="0.2">
      <c r="A32" s="2" t="s">
        <v>200</v>
      </c>
      <c r="B32" s="2" t="s">
        <v>3028</v>
      </c>
      <c r="C32" s="2" t="s">
        <v>37</v>
      </c>
      <c r="D32">
        <v>9992</v>
      </c>
      <c r="E32">
        <v>55577</v>
      </c>
      <c r="F32">
        <v>4</v>
      </c>
      <c r="G32" s="2" t="s">
        <v>181</v>
      </c>
      <c r="H32" s="2" t="s">
        <v>157</v>
      </c>
      <c r="I32" s="2" t="s">
        <v>212</v>
      </c>
      <c r="J32" s="2" t="s">
        <v>159</v>
      </c>
      <c r="K32">
        <v>1</v>
      </c>
      <c r="L32" s="2" t="s">
        <v>235</v>
      </c>
      <c r="M32">
        <v>13</v>
      </c>
      <c r="N32">
        <v>307</v>
      </c>
      <c r="O32">
        <v>36.840000000000003</v>
      </c>
      <c r="P32">
        <v>51.17</v>
      </c>
      <c r="R32" s="2" t="s">
        <v>42</v>
      </c>
      <c r="T32">
        <v>0</v>
      </c>
      <c r="U32">
        <v>11</v>
      </c>
    </row>
    <row r="33" spans="1:21" x14ac:dyDescent="0.2">
      <c r="A33" s="2" t="s">
        <v>185</v>
      </c>
      <c r="B33" s="2" t="s">
        <v>3029</v>
      </c>
      <c r="C33" s="2" t="s">
        <v>37</v>
      </c>
      <c r="D33">
        <v>8636</v>
      </c>
      <c r="E33">
        <v>39657</v>
      </c>
      <c r="F33">
        <v>4</v>
      </c>
      <c r="G33" s="2" t="s">
        <v>1432</v>
      </c>
      <c r="H33" s="2" t="s">
        <v>166</v>
      </c>
      <c r="I33" s="2" t="s">
        <v>167</v>
      </c>
      <c r="J33" s="2" t="s">
        <v>168</v>
      </c>
      <c r="K33">
        <v>1</v>
      </c>
      <c r="L33" s="2" t="s">
        <v>2153</v>
      </c>
      <c r="M33">
        <v>13</v>
      </c>
      <c r="N33">
        <v>240</v>
      </c>
      <c r="O33">
        <v>28.8</v>
      </c>
      <c r="P33">
        <v>40</v>
      </c>
      <c r="R33" s="2" t="s">
        <v>170</v>
      </c>
      <c r="T33">
        <v>0</v>
      </c>
    </row>
    <row r="34" spans="1:21" x14ac:dyDescent="0.2">
      <c r="A34" s="2" t="s">
        <v>191</v>
      </c>
      <c r="B34" s="2" t="s">
        <v>3030</v>
      </c>
      <c r="C34" s="2" t="s">
        <v>37</v>
      </c>
      <c r="D34">
        <v>9608</v>
      </c>
      <c r="E34">
        <v>50570</v>
      </c>
      <c r="F34">
        <v>4</v>
      </c>
      <c r="G34" s="2" t="s">
        <v>177</v>
      </c>
      <c r="H34" s="2" t="s">
        <v>166</v>
      </c>
      <c r="I34" s="2" t="s">
        <v>167</v>
      </c>
      <c r="J34" s="2" t="s">
        <v>168</v>
      </c>
      <c r="K34">
        <v>1</v>
      </c>
      <c r="L34" s="2" t="s">
        <v>150</v>
      </c>
      <c r="M34">
        <v>13</v>
      </c>
      <c r="N34">
        <v>1000.88</v>
      </c>
      <c r="O34">
        <v>120.11</v>
      </c>
      <c r="P34">
        <v>166.81</v>
      </c>
      <c r="R34" s="2" t="s">
        <v>170</v>
      </c>
      <c r="T34">
        <v>0</v>
      </c>
    </row>
    <row r="35" spans="1:21" x14ac:dyDescent="0.2">
      <c r="A35" s="2" t="s">
        <v>191</v>
      </c>
      <c r="B35" s="2" t="s">
        <v>3031</v>
      </c>
      <c r="C35" s="2" t="s">
        <v>37</v>
      </c>
      <c r="D35">
        <v>9915</v>
      </c>
      <c r="E35">
        <v>44475</v>
      </c>
      <c r="F35">
        <v>4</v>
      </c>
      <c r="G35" s="2" t="s">
        <v>2477</v>
      </c>
      <c r="H35" s="2" t="s">
        <v>166</v>
      </c>
      <c r="I35" s="2" t="s">
        <v>167</v>
      </c>
      <c r="J35" s="2" t="s">
        <v>168</v>
      </c>
      <c r="K35">
        <v>1</v>
      </c>
      <c r="L35" s="2" t="s">
        <v>546</v>
      </c>
      <c r="M35">
        <v>13</v>
      </c>
      <c r="N35">
        <v>279.89999999999998</v>
      </c>
      <c r="O35">
        <v>33.590000000000003</v>
      </c>
      <c r="P35">
        <v>46.65</v>
      </c>
      <c r="R35" s="2" t="s">
        <v>170</v>
      </c>
      <c r="T35">
        <v>0</v>
      </c>
    </row>
    <row r="36" spans="1:21" x14ac:dyDescent="0.2">
      <c r="A36" s="2" t="s">
        <v>215</v>
      </c>
      <c r="B36" s="2" t="s">
        <v>3032</v>
      </c>
      <c r="C36" s="2" t="s">
        <v>37</v>
      </c>
      <c r="D36">
        <v>27468</v>
      </c>
      <c r="E36">
        <v>27468</v>
      </c>
      <c r="F36">
        <v>4</v>
      </c>
      <c r="G36" s="2" t="s">
        <v>55</v>
      </c>
      <c r="H36" s="2" t="s">
        <v>106</v>
      </c>
      <c r="I36" s="2" t="s">
        <v>107</v>
      </c>
      <c r="J36" s="2" t="s">
        <v>108</v>
      </c>
      <c r="K36">
        <v>1</v>
      </c>
      <c r="L36" s="2" t="s">
        <v>281</v>
      </c>
      <c r="N36">
        <v>3720</v>
      </c>
      <c r="O36">
        <v>401.76</v>
      </c>
      <c r="P36">
        <v>0</v>
      </c>
      <c r="R36" s="2" t="s">
        <v>109</v>
      </c>
      <c r="T36">
        <v>0</v>
      </c>
      <c r="U36">
        <v>11</v>
      </c>
    </row>
    <row r="37" spans="1:21" x14ac:dyDescent="0.2">
      <c r="A37" s="2" t="s">
        <v>1145</v>
      </c>
      <c r="B37" s="2" t="s">
        <v>3033</v>
      </c>
      <c r="C37" s="2" t="s">
        <v>37</v>
      </c>
      <c r="D37">
        <v>27468</v>
      </c>
      <c r="E37">
        <v>27468</v>
      </c>
      <c r="F37">
        <v>2</v>
      </c>
      <c r="G37" s="2" t="s">
        <v>55</v>
      </c>
      <c r="H37" s="2" t="s">
        <v>166</v>
      </c>
      <c r="I37" s="2" t="s">
        <v>167</v>
      </c>
      <c r="J37" s="2" t="s">
        <v>168</v>
      </c>
      <c r="K37">
        <v>1</v>
      </c>
      <c r="L37" s="2" t="s">
        <v>1959</v>
      </c>
      <c r="N37">
        <v>899.88</v>
      </c>
      <c r="O37">
        <v>97.19</v>
      </c>
      <c r="P37">
        <v>0</v>
      </c>
      <c r="R37" s="2" t="s">
        <v>170</v>
      </c>
      <c r="T37">
        <v>0</v>
      </c>
    </row>
    <row r="38" spans="1:21" x14ac:dyDescent="0.2">
      <c r="A38" s="2" t="s">
        <v>1145</v>
      </c>
      <c r="B38" s="2" t="s">
        <v>3034</v>
      </c>
      <c r="C38" s="2" t="s">
        <v>37</v>
      </c>
      <c r="D38">
        <v>27468</v>
      </c>
      <c r="E38">
        <v>27468</v>
      </c>
      <c r="F38">
        <v>2</v>
      </c>
      <c r="G38" s="2" t="s">
        <v>55</v>
      </c>
      <c r="H38" s="2" t="s">
        <v>166</v>
      </c>
      <c r="I38" s="2" t="s">
        <v>167</v>
      </c>
      <c r="J38" s="2" t="s">
        <v>168</v>
      </c>
      <c r="K38">
        <v>1</v>
      </c>
      <c r="L38" s="2" t="s">
        <v>799</v>
      </c>
      <c r="N38">
        <v>4055</v>
      </c>
      <c r="O38">
        <v>437.94</v>
      </c>
      <c r="P38">
        <v>0</v>
      </c>
      <c r="R38" s="2" t="s">
        <v>170</v>
      </c>
      <c r="T38">
        <v>0</v>
      </c>
    </row>
    <row r="39" spans="1:21" x14ac:dyDescent="0.2">
      <c r="A39" s="2" t="s">
        <v>215</v>
      </c>
      <c r="B39" s="2" t="s">
        <v>3035</v>
      </c>
      <c r="C39" s="2" t="s">
        <v>37</v>
      </c>
      <c r="D39">
        <v>27468</v>
      </c>
      <c r="E39">
        <v>27468</v>
      </c>
      <c r="F39">
        <v>2</v>
      </c>
      <c r="G39" s="2" t="s">
        <v>55</v>
      </c>
      <c r="H39" s="2" t="s">
        <v>166</v>
      </c>
      <c r="I39" s="2" t="s">
        <v>167</v>
      </c>
      <c r="J39" s="2" t="s">
        <v>168</v>
      </c>
      <c r="K39">
        <v>1</v>
      </c>
      <c r="L39" s="2" t="s">
        <v>1306</v>
      </c>
      <c r="N39">
        <v>181.9</v>
      </c>
      <c r="O39">
        <v>19.649999999999999</v>
      </c>
      <c r="P39">
        <v>0</v>
      </c>
      <c r="R39" s="2" t="s">
        <v>170</v>
      </c>
      <c r="T39">
        <v>0</v>
      </c>
    </row>
    <row r="40" spans="1:21" x14ac:dyDescent="0.2">
      <c r="A40" s="2" t="s">
        <v>284</v>
      </c>
      <c r="B40" s="2" t="s">
        <v>3036</v>
      </c>
      <c r="C40" s="2" t="s">
        <v>37</v>
      </c>
      <c r="D40">
        <v>27468</v>
      </c>
      <c r="E40">
        <v>27468</v>
      </c>
      <c r="F40">
        <v>2</v>
      </c>
      <c r="G40" s="2" t="s">
        <v>55</v>
      </c>
      <c r="H40" s="2" t="s">
        <v>166</v>
      </c>
      <c r="I40" s="2" t="s">
        <v>167</v>
      </c>
      <c r="J40" s="2" t="s">
        <v>168</v>
      </c>
      <c r="K40">
        <v>1</v>
      </c>
      <c r="L40" s="2" t="s">
        <v>235</v>
      </c>
      <c r="N40">
        <v>7680</v>
      </c>
      <c r="O40">
        <v>829.44</v>
      </c>
      <c r="P40">
        <v>0</v>
      </c>
      <c r="R40" s="2" t="s">
        <v>170</v>
      </c>
      <c r="T40">
        <v>0</v>
      </c>
    </row>
    <row r="41" spans="1:21" x14ac:dyDescent="0.2">
      <c r="A41" s="2" t="s">
        <v>215</v>
      </c>
      <c r="B41" s="2" t="s">
        <v>3037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157</v>
      </c>
      <c r="I41" s="2" t="s">
        <v>212</v>
      </c>
      <c r="J41" s="2" t="s">
        <v>159</v>
      </c>
      <c r="K41">
        <v>1</v>
      </c>
      <c r="L41" s="2" t="s">
        <v>3038</v>
      </c>
      <c r="N41">
        <v>1661.4</v>
      </c>
      <c r="O41">
        <v>179.43</v>
      </c>
      <c r="P41">
        <v>0</v>
      </c>
      <c r="R41" s="2" t="s">
        <v>42</v>
      </c>
      <c r="T41">
        <v>0</v>
      </c>
      <c r="U41">
        <v>11</v>
      </c>
    </row>
    <row r="42" spans="1:21" x14ac:dyDescent="0.2">
      <c r="A42" s="2" t="s">
        <v>276</v>
      </c>
      <c r="B42" s="2" t="s">
        <v>3039</v>
      </c>
      <c r="C42" s="2" t="s">
        <v>37</v>
      </c>
      <c r="D42">
        <v>33803</v>
      </c>
      <c r="E42">
        <v>33803</v>
      </c>
      <c r="F42">
        <v>4</v>
      </c>
      <c r="G42" s="2" t="s">
        <v>787</v>
      </c>
      <c r="H42" s="2" t="s">
        <v>166</v>
      </c>
      <c r="I42" s="2" t="s">
        <v>167</v>
      </c>
      <c r="J42" s="2" t="s">
        <v>168</v>
      </c>
      <c r="K42">
        <v>1</v>
      </c>
      <c r="L42" s="2" t="s">
        <v>125</v>
      </c>
      <c r="M42">
        <v>13</v>
      </c>
      <c r="N42">
        <v>10600</v>
      </c>
      <c r="O42">
        <v>1272</v>
      </c>
      <c r="P42">
        <v>1766.67</v>
      </c>
      <c r="R42" s="2" t="s">
        <v>170</v>
      </c>
      <c r="T42">
        <v>0</v>
      </c>
    </row>
    <row r="43" spans="1:21" x14ac:dyDescent="0.2">
      <c r="A43" s="2" t="s">
        <v>235</v>
      </c>
      <c r="B43" s="2" t="s">
        <v>3040</v>
      </c>
      <c r="C43" s="2" t="s">
        <v>37</v>
      </c>
      <c r="D43">
        <v>27468</v>
      </c>
      <c r="E43">
        <v>27468</v>
      </c>
      <c r="F43">
        <v>1</v>
      </c>
      <c r="G43" s="2" t="s">
        <v>55</v>
      </c>
      <c r="H43" s="2" t="s">
        <v>166</v>
      </c>
      <c r="I43" s="2" t="s">
        <v>167</v>
      </c>
      <c r="J43" s="2" t="s">
        <v>168</v>
      </c>
      <c r="K43">
        <v>1</v>
      </c>
      <c r="L43" s="2" t="s">
        <v>344</v>
      </c>
      <c r="N43">
        <v>500</v>
      </c>
      <c r="O43">
        <v>60</v>
      </c>
      <c r="P43">
        <v>0</v>
      </c>
      <c r="R43" s="2" t="s">
        <v>170</v>
      </c>
      <c r="T43">
        <v>0</v>
      </c>
    </row>
    <row r="44" spans="1:21" x14ac:dyDescent="0.2">
      <c r="A44" s="2" t="s">
        <v>281</v>
      </c>
      <c r="B44" s="2" t="s">
        <v>3041</v>
      </c>
      <c r="C44" s="2" t="s">
        <v>37</v>
      </c>
      <c r="D44">
        <v>19568</v>
      </c>
      <c r="E44">
        <v>19568</v>
      </c>
      <c r="F44">
        <v>4</v>
      </c>
      <c r="G44" s="2" t="s">
        <v>49</v>
      </c>
      <c r="H44" s="2" t="s">
        <v>157</v>
      </c>
      <c r="I44" s="2" t="s">
        <v>158</v>
      </c>
      <c r="J44" s="2" t="s">
        <v>159</v>
      </c>
      <c r="K44">
        <v>1</v>
      </c>
      <c r="L44" s="2" t="s">
        <v>2391</v>
      </c>
      <c r="M44">
        <v>24</v>
      </c>
      <c r="N44">
        <v>4390</v>
      </c>
      <c r="O44">
        <v>474.12</v>
      </c>
      <c r="P44">
        <v>731.67</v>
      </c>
      <c r="Q44" s="2" t="s">
        <v>116</v>
      </c>
      <c r="R44" s="2" t="s">
        <v>42</v>
      </c>
      <c r="T44">
        <v>0</v>
      </c>
    </row>
    <row r="45" spans="1:21" x14ac:dyDescent="0.2">
      <c r="A45" s="2" t="s">
        <v>169</v>
      </c>
      <c r="B45" s="2" t="s">
        <v>3042</v>
      </c>
      <c r="C45" s="2" t="s">
        <v>37</v>
      </c>
      <c r="D45">
        <v>27468</v>
      </c>
      <c r="E45">
        <v>27468</v>
      </c>
      <c r="F45">
        <v>4</v>
      </c>
      <c r="G45" s="2" t="s">
        <v>55</v>
      </c>
      <c r="H45" s="2" t="s">
        <v>157</v>
      </c>
      <c r="I45" s="2" t="s">
        <v>158</v>
      </c>
      <c r="J45" s="2" t="s">
        <v>159</v>
      </c>
      <c r="K45">
        <v>1</v>
      </c>
      <c r="L45" s="2" t="s">
        <v>313</v>
      </c>
      <c r="N45">
        <v>9125</v>
      </c>
      <c r="O45">
        <v>985.5</v>
      </c>
      <c r="P45">
        <v>0</v>
      </c>
      <c r="Q45" s="2" t="s">
        <v>185</v>
      </c>
      <c r="R45" s="2" t="s">
        <v>127</v>
      </c>
      <c r="T45">
        <v>0</v>
      </c>
    </row>
    <row r="46" spans="1:21" x14ac:dyDescent="0.2">
      <c r="A46" s="2" t="s">
        <v>255</v>
      </c>
      <c r="B46" s="2" t="s">
        <v>3043</v>
      </c>
      <c r="C46" s="2" t="s">
        <v>37</v>
      </c>
      <c r="D46">
        <v>27468</v>
      </c>
      <c r="E46">
        <v>27468</v>
      </c>
      <c r="F46">
        <v>1</v>
      </c>
      <c r="G46" s="2" t="s">
        <v>55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235</v>
      </c>
      <c r="N46">
        <v>5712.48</v>
      </c>
      <c r="O46">
        <v>685.5</v>
      </c>
      <c r="P46">
        <v>0</v>
      </c>
      <c r="Q46" s="2" t="s">
        <v>116</v>
      </c>
      <c r="R46" s="2" t="s">
        <v>127</v>
      </c>
      <c r="S46">
        <v>1</v>
      </c>
      <c r="T46">
        <v>1</v>
      </c>
      <c r="U46">
        <v>10</v>
      </c>
    </row>
    <row r="47" spans="1:21" x14ac:dyDescent="0.2">
      <c r="A47" s="2" t="s">
        <v>284</v>
      </c>
      <c r="B47" s="2" t="s">
        <v>3044</v>
      </c>
      <c r="C47" s="2" t="s">
        <v>37</v>
      </c>
      <c r="D47">
        <v>27468</v>
      </c>
      <c r="E47">
        <v>27468</v>
      </c>
      <c r="F47">
        <v>1</v>
      </c>
      <c r="G47" s="2" t="s">
        <v>55</v>
      </c>
      <c r="H47" s="2" t="s">
        <v>39</v>
      </c>
      <c r="I47" s="2" t="s">
        <v>40</v>
      </c>
      <c r="J47" s="2" t="s">
        <v>41</v>
      </c>
      <c r="K47">
        <v>1</v>
      </c>
      <c r="L47" s="2" t="s">
        <v>344</v>
      </c>
      <c r="N47">
        <v>6244.3</v>
      </c>
      <c r="O47">
        <v>749.32</v>
      </c>
      <c r="P47">
        <v>0</v>
      </c>
      <c r="R47" s="2" t="s">
        <v>42</v>
      </c>
      <c r="T47">
        <v>0</v>
      </c>
      <c r="U47">
        <v>10</v>
      </c>
    </row>
    <row r="48" spans="1:21" x14ac:dyDescent="0.2">
      <c r="A48" s="2" t="s">
        <v>284</v>
      </c>
      <c r="B48" s="2" t="s">
        <v>3045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235</v>
      </c>
      <c r="N48">
        <v>35307.9</v>
      </c>
      <c r="O48">
        <v>5529.22</v>
      </c>
      <c r="P48">
        <v>0</v>
      </c>
      <c r="Q48" s="2" t="s">
        <v>133</v>
      </c>
      <c r="R48" s="2" t="s">
        <v>127</v>
      </c>
      <c r="S48">
        <v>1</v>
      </c>
      <c r="T48">
        <v>1</v>
      </c>
      <c r="U48">
        <v>10</v>
      </c>
    </row>
    <row r="49" spans="1:21" x14ac:dyDescent="0.2">
      <c r="A49" s="2" t="s">
        <v>215</v>
      </c>
      <c r="B49" s="2" t="s">
        <v>3046</v>
      </c>
      <c r="C49" s="2" t="s">
        <v>37</v>
      </c>
      <c r="D49">
        <v>27468</v>
      </c>
      <c r="E49">
        <v>27468</v>
      </c>
      <c r="F49">
        <v>1</v>
      </c>
      <c r="G49" s="2" t="s">
        <v>55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588</v>
      </c>
      <c r="N49">
        <v>5623.5</v>
      </c>
      <c r="O49">
        <v>674.82</v>
      </c>
      <c r="P49">
        <v>0</v>
      </c>
      <c r="Q49" s="2" t="s">
        <v>126</v>
      </c>
      <c r="R49" s="2" t="s">
        <v>127</v>
      </c>
      <c r="S49">
        <v>1</v>
      </c>
      <c r="T49">
        <v>1</v>
      </c>
      <c r="U49">
        <v>10</v>
      </c>
    </row>
    <row r="50" spans="1:21" x14ac:dyDescent="0.2">
      <c r="A50" s="2" t="s">
        <v>1145</v>
      </c>
      <c r="B50" s="2" t="s">
        <v>3047</v>
      </c>
      <c r="C50" s="2" t="s">
        <v>37</v>
      </c>
      <c r="D50">
        <v>1063</v>
      </c>
      <c r="E50">
        <v>1063</v>
      </c>
      <c r="F50">
        <v>4</v>
      </c>
      <c r="G50" s="2" t="s">
        <v>424</v>
      </c>
      <c r="H50" s="2" t="s">
        <v>166</v>
      </c>
      <c r="I50" s="2" t="s">
        <v>167</v>
      </c>
      <c r="J50" s="2" t="s">
        <v>168</v>
      </c>
      <c r="K50">
        <v>1</v>
      </c>
      <c r="L50" s="2" t="s">
        <v>277</v>
      </c>
      <c r="M50">
        <v>13</v>
      </c>
      <c r="N50">
        <v>2850</v>
      </c>
      <c r="O50">
        <v>342</v>
      </c>
      <c r="P50">
        <v>475</v>
      </c>
      <c r="R50" s="2" t="s">
        <v>170</v>
      </c>
      <c r="T50">
        <v>0</v>
      </c>
    </row>
    <row r="51" spans="1:21" x14ac:dyDescent="0.2">
      <c r="A51" s="2" t="s">
        <v>142</v>
      </c>
      <c r="B51" s="2" t="s">
        <v>3048</v>
      </c>
      <c r="C51" s="2" t="s">
        <v>37</v>
      </c>
      <c r="D51">
        <v>27468</v>
      </c>
      <c r="E51">
        <v>27468</v>
      </c>
      <c r="F51">
        <v>1</v>
      </c>
      <c r="G51" s="2" t="s">
        <v>55</v>
      </c>
      <c r="H51" s="2" t="s">
        <v>39</v>
      </c>
      <c r="I51" s="2" t="s">
        <v>40</v>
      </c>
      <c r="J51" s="2" t="s">
        <v>41</v>
      </c>
      <c r="K51">
        <v>1</v>
      </c>
      <c r="L51" s="2" t="s">
        <v>150</v>
      </c>
      <c r="N51">
        <v>5431.6</v>
      </c>
      <c r="O51">
        <v>651.79</v>
      </c>
      <c r="P51">
        <v>0</v>
      </c>
      <c r="R51" s="2" t="s">
        <v>42</v>
      </c>
      <c r="T51">
        <v>0</v>
      </c>
      <c r="U51">
        <v>10</v>
      </c>
    </row>
    <row r="52" spans="1:21" x14ac:dyDescent="0.2">
      <c r="A52" s="2" t="s">
        <v>1145</v>
      </c>
      <c r="B52" s="2" t="s">
        <v>3049</v>
      </c>
      <c r="C52" s="2" t="s">
        <v>37</v>
      </c>
      <c r="D52">
        <v>27468</v>
      </c>
      <c r="E52">
        <v>27468</v>
      </c>
      <c r="F52">
        <v>1</v>
      </c>
      <c r="G52" s="2" t="s">
        <v>55</v>
      </c>
      <c r="H52" s="2" t="s">
        <v>39</v>
      </c>
      <c r="I52" s="2" t="s">
        <v>123</v>
      </c>
      <c r="J52" s="2" t="s">
        <v>124</v>
      </c>
      <c r="K52">
        <v>1</v>
      </c>
      <c r="L52" s="2" t="s">
        <v>2391</v>
      </c>
      <c r="N52">
        <v>8510</v>
      </c>
      <c r="O52">
        <v>1021.2</v>
      </c>
      <c r="P52">
        <v>0</v>
      </c>
      <c r="Q52" s="2" t="s">
        <v>126</v>
      </c>
      <c r="R52" s="2" t="s">
        <v>127</v>
      </c>
      <c r="S52">
        <v>1</v>
      </c>
      <c r="T52">
        <v>1</v>
      </c>
      <c r="U52">
        <v>10</v>
      </c>
    </row>
    <row r="53" spans="1:21" x14ac:dyDescent="0.2">
      <c r="A53" s="2" t="s">
        <v>142</v>
      </c>
      <c r="B53" s="2" t="s">
        <v>3050</v>
      </c>
      <c r="C53" s="2" t="s">
        <v>37</v>
      </c>
      <c r="D53">
        <v>36566</v>
      </c>
      <c r="E53">
        <v>36566</v>
      </c>
      <c r="F53">
        <v>4</v>
      </c>
      <c r="G53" s="2" t="s">
        <v>1074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235</v>
      </c>
      <c r="M53">
        <v>13</v>
      </c>
      <c r="N53">
        <v>11600</v>
      </c>
      <c r="O53">
        <v>1392</v>
      </c>
      <c r="P53">
        <v>1933.33</v>
      </c>
      <c r="Q53" s="2" t="s">
        <v>185</v>
      </c>
      <c r="R53" s="2" t="s">
        <v>127</v>
      </c>
      <c r="S53">
        <v>1</v>
      </c>
      <c r="T53">
        <v>1</v>
      </c>
      <c r="U53">
        <v>10</v>
      </c>
    </row>
    <row r="54" spans="1:21" x14ac:dyDescent="0.2">
      <c r="A54" s="2" t="s">
        <v>215</v>
      </c>
      <c r="B54" s="2" t="s">
        <v>3051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157</v>
      </c>
      <c r="I54" s="2" t="s">
        <v>212</v>
      </c>
      <c r="J54" s="2" t="s">
        <v>159</v>
      </c>
      <c r="K54">
        <v>1</v>
      </c>
      <c r="L54" s="2" t="s">
        <v>799</v>
      </c>
      <c r="N54">
        <v>4117.3999999999996</v>
      </c>
      <c r="O54">
        <v>444.68</v>
      </c>
      <c r="P54">
        <v>0</v>
      </c>
      <c r="R54" s="2" t="s">
        <v>42</v>
      </c>
      <c r="T54">
        <v>0</v>
      </c>
      <c r="U54">
        <v>11</v>
      </c>
    </row>
    <row r="55" spans="1:21" x14ac:dyDescent="0.2">
      <c r="A55" s="2" t="s">
        <v>588</v>
      </c>
      <c r="B55" s="2" t="s">
        <v>3052</v>
      </c>
      <c r="C55" s="2" t="s">
        <v>37</v>
      </c>
      <c r="D55">
        <v>27468</v>
      </c>
      <c r="E55">
        <v>27468</v>
      </c>
      <c r="F55">
        <v>4</v>
      </c>
      <c r="G55" s="2" t="s">
        <v>55</v>
      </c>
      <c r="H55" s="2" t="s">
        <v>208</v>
      </c>
      <c r="I55" s="2" t="s">
        <v>209</v>
      </c>
      <c r="J55" s="2" t="s">
        <v>210</v>
      </c>
      <c r="K55">
        <v>1</v>
      </c>
      <c r="L55" s="2" t="s">
        <v>3053</v>
      </c>
      <c r="N55">
        <v>975</v>
      </c>
      <c r="O55">
        <v>105.3</v>
      </c>
      <c r="P55">
        <v>0</v>
      </c>
      <c r="Q55" s="2" t="s">
        <v>116</v>
      </c>
      <c r="R55" s="2" t="s">
        <v>109</v>
      </c>
      <c r="T55">
        <v>0</v>
      </c>
      <c r="U55">
        <v>11</v>
      </c>
    </row>
    <row r="56" spans="1:21" x14ac:dyDescent="0.2">
      <c r="A56" s="2" t="s">
        <v>255</v>
      </c>
      <c r="B56" s="2" t="s">
        <v>3054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157</v>
      </c>
      <c r="I56" s="2" t="s">
        <v>212</v>
      </c>
      <c r="J56" s="2" t="s">
        <v>159</v>
      </c>
      <c r="K56">
        <v>1</v>
      </c>
      <c r="L56" s="2" t="s">
        <v>255</v>
      </c>
      <c r="N56">
        <v>6225</v>
      </c>
      <c r="O56">
        <v>672.3</v>
      </c>
      <c r="P56">
        <v>0</v>
      </c>
      <c r="R56" s="2" t="s">
        <v>42</v>
      </c>
      <c r="T56">
        <v>0</v>
      </c>
      <c r="U56">
        <v>11</v>
      </c>
    </row>
    <row r="57" spans="1:21" x14ac:dyDescent="0.2">
      <c r="A57" s="2" t="s">
        <v>142</v>
      </c>
      <c r="B57" s="2" t="s">
        <v>3055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157</v>
      </c>
      <c r="I57" s="2" t="s">
        <v>158</v>
      </c>
      <c r="J57" s="2" t="s">
        <v>159</v>
      </c>
      <c r="K57">
        <v>1</v>
      </c>
      <c r="L57" s="2" t="s">
        <v>598</v>
      </c>
      <c r="N57">
        <v>5060</v>
      </c>
      <c r="O57">
        <v>546.48</v>
      </c>
      <c r="P57">
        <v>0</v>
      </c>
      <c r="Q57" s="2" t="s">
        <v>215</v>
      </c>
      <c r="R57" s="2" t="s">
        <v>127</v>
      </c>
      <c r="T57">
        <v>0</v>
      </c>
    </row>
    <row r="58" spans="1:21" x14ac:dyDescent="0.2">
      <c r="A58" s="2" t="s">
        <v>1487</v>
      </c>
      <c r="B58" s="2" t="s">
        <v>3056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208</v>
      </c>
      <c r="I58" s="2" t="s">
        <v>209</v>
      </c>
      <c r="J58" s="2" t="s">
        <v>210</v>
      </c>
      <c r="K58">
        <v>1</v>
      </c>
      <c r="L58" s="2" t="s">
        <v>215</v>
      </c>
      <c r="N58">
        <v>3669</v>
      </c>
      <c r="O58">
        <v>396.25</v>
      </c>
      <c r="P58">
        <v>0</v>
      </c>
      <c r="Q58" s="2" t="s">
        <v>133</v>
      </c>
      <c r="R58" s="2" t="s">
        <v>109</v>
      </c>
      <c r="T58">
        <v>0</v>
      </c>
      <c r="U58">
        <v>11</v>
      </c>
    </row>
    <row r="59" spans="1:21" x14ac:dyDescent="0.2">
      <c r="A59" s="2" t="s">
        <v>169</v>
      </c>
      <c r="B59" s="2" t="s">
        <v>3057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157</v>
      </c>
      <c r="I59" s="2" t="s">
        <v>158</v>
      </c>
      <c r="J59" s="2" t="s">
        <v>159</v>
      </c>
      <c r="K59">
        <v>1</v>
      </c>
      <c r="L59" s="2" t="s">
        <v>200</v>
      </c>
      <c r="N59">
        <v>5596.6</v>
      </c>
      <c r="O59">
        <v>604.42999999999995</v>
      </c>
      <c r="P59">
        <v>0</v>
      </c>
      <c r="Q59" s="2" t="s">
        <v>185</v>
      </c>
      <c r="R59" s="2" t="s">
        <v>127</v>
      </c>
      <c r="T59">
        <v>0</v>
      </c>
    </row>
    <row r="60" spans="1:21" x14ac:dyDescent="0.2">
      <c r="A60" s="2" t="s">
        <v>255</v>
      </c>
      <c r="B60" s="2" t="s">
        <v>3058</v>
      </c>
      <c r="C60" s="2" t="s">
        <v>37</v>
      </c>
      <c r="D60">
        <v>27468</v>
      </c>
      <c r="E60">
        <v>27468</v>
      </c>
      <c r="F60">
        <v>1</v>
      </c>
      <c r="G60" s="2" t="s">
        <v>55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1487</v>
      </c>
      <c r="N60">
        <v>5981.35</v>
      </c>
      <c r="O60">
        <v>717.76</v>
      </c>
      <c r="P60">
        <v>0</v>
      </c>
      <c r="Q60" s="2" t="s">
        <v>116</v>
      </c>
      <c r="R60" s="2" t="s">
        <v>127</v>
      </c>
      <c r="S60">
        <v>1</v>
      </c>
      <c r="T60">
        <v>1</v>
      </c>
      <c r="U60">
        <v>10</v>
      </c>
    </row>
    <row r="61" spans="1:21" x14ac:dyDescent="0.2">
      <c r="A61" s="2" t="s">
        <v>284</v>
      </c>
      <c r="B61" s="2" t="s">
        <v>3059</v>
      </c>
      <c r="C61" s="2" t="s">
        <v>37</v>
      </c>
      <c r="D61">
        <v>27468</v>
      </c>
      <c r="E61">
        <v>27468</v>
      </c>
      <c r="F61">
        <v>2</v>
      </c>
      <c r="G61" s="2" t="s">
        <v>55</v>
      </c>
      <c r="H61" s="2" t="s">
        <v>166</v>
      </c>
      <c r="I61" s="2" t="s">
        <v>167</v>
      </c>
      <c r="J61" s="2" t="s">
        <v>168</v>
      </c>
      <c r="K61">
        <v>1</v>
      </c>
      <c r="L61" s="2" t="s">
        <v>344</v>
      </c>
      <c r="N61">
        <v>176.09</v>
      </c>
      <c r="O61">
        <v>15.78</v>
      </c>
      <c r="P61">
        <v>0</v>
      </c>
      <c r="R61" s="2" t="s">
        <v>170</v>
      </c>
      <c r="T61">
        <v>0</v>
      </c>
    </row>
    <row r="62" spans="1:21" x14ac:dyDescent="0.2">
      <c r="A62" s="2" t="s">
        <v>215</v>
      </c>
      <c r="B62" s="2" t="s">
        <v>3060</v>
      </c>
      <c r="C62" s="2" t="s">
        <v>37</v>
      </c>
      <c r="D62">
        <v>27468</v>
      </c>
      <c r="E62">
        <v>27468</v>
      </c>
      <c r="F62">
        <v>4</v>
      </c>
      <c r="G62" s="2" t="s">
        <v>55</v>
      </c>
      <c r="H62" s="2" t="s">
        <v>157</v>
      </c>
      <c r="I62" s="2" t="s">
        <v>158</v>
      </c>
      <c r="J62" s="2" t="s">
        <v>159</v>
      </c>
      <c r="K62">
        <v>1</v>
      </c>
      <c r="L62" s="2" t="s">
        <v>2391</v>
      </c>
      <c r="N62">
        <v>6240</v>
      </c>
      <c r="O62">
        <v>673.92</v>
      </c>
      <c r="P62">
        <v>0</v>
      </c>
      <c r="Q62" s="2" t="s">
        <v>116</v>
      </c>
      <c r="R62" s="2" t="s">
        <v>127</v>
      </c>
      <c r="T62">
        <v>0</v>
      </c>
    </row>
    <row r="63" spans="1:21" x14ac:dyDescent="0.2">
      <c r="A63" s="2" t="s">
        <v>169</v>
      </c>
      <c r="B63" s="2" t="s">
        <v>3061</v>
      </c>
      <c r="C63" s="2" t="s">
        <v>37</v>
      </c>
      <c r="D63">
        <v>27468</v>
      </c>
      <c r="E63">
        <v>27468</v>
      </c>
      <c r="F63">
        <v>1</v>
      </c>
      <c r="G63" s="2" t="s">
        <v>55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200</v>
      </c>
      <c r="N63">
        <v>11350</v>
      </c>
      <c r="O63">
        <v>1777.41</v>
      </c>
      <c r="P63">
        <v>0</v>
      </c>
      <c r="Q63" s="2" t="s">
        <v>133</v>
      </c>
      <c r="R63" s="2" t="s">
        <v>127</v>
      </c>
      <c r="S63">
        <v>1</v>
      </c>
      <c r="T63">
        <v>1</v>
      </c>
      <c r="U63">
        <v>10</v>
      </c>
    </row>
    <row r="64" spans="1:21" x14ac:dyDescent="0.2">
      <c r="A64" s="2" t="s">
        <v>281</v>
      </c>
      <c r="B64" s="2" t="s">
        <v>3062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1122</v>
      </c>
      <c r="N64">
        <v>5508</v>
      </c>
      <c r="O64">
        <v>660.96</v>
      </c>
      <c r="P64">
        <v>0</v>
      </c>
      <c r="Q64" s="2" t="s">
        <v>3063</v>
      </c>
      <c r="R64" s="2" t="s">
        <v>127</v>
      </c>
      <c r="S64">
        <v>1</v>
      </c>
      <c r="T64">
        <v>1</v>
      </c>
      <c r="U64">
        <v>10</v>
      </c>
    </row>
    <row r="65" spans="1:21" x14ac:dyDescent="0.2">
      <c r="A65" s="2" t="s">
        <v>1874</v>
      </c>
      <c r="B65" s="2" t="s">
        <v>3064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157</v>
      </c>
      <c r="I65" s="2" t="s">
        <v>158</v>
      </c>
      <c r="J65" s="2" t="s">
        <v>159</v>
      </c>
      <c r="K65">
        <v>1</v>
      </c>
      <c r="L65" s="2" t="s">
        <v>1959</v>
      </c>
      <c r="N65">
        <v>5095</v>
      </c>
      <c r="O65">
        <v>550.26</v>
      </c>
      <c r="P65">
        <v>0</v>
      </c>
      <c r="Q65" s="2" t="s">
        <v>116</v>
      </c>
      <c r="R65" s="2" t="s">
        <v>127</v>
      </c>
      <c r="T65">
        <v>0</v>
      </c>
    </row>
    <row r="66" spans="1:21" x14ac:dyDescent="0.2">
      <c r="A66" s="2" t="s">
        <v>142</v>
      </c>
      <c r="B66" s="2" t="s">
        <v>3065</v>
      </c>
      <c r="C66" s="2" t="s">
        <v>37</v>
      </c>
      <c r="D66">
        <v>27468</v>
      </c>
      <c r="E66">
        <v>27468</v>
      </c>
      <c r="F66">
        <v>1</v>
      </c>
      <c r="G66" s="2" t="s">
        <v>55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598</v>
      </c>
      <c r="N66">
        <v>3112.5</v>
      </c>
      <c r="O66">
        <v>373.5</v>
      </c>
      <c r="P66">
        <v>0</v>
      </c>
      <c r="Q66" s="2" t="s">
        <v>116</v>
      </c>
      <c r="R66" s="2" t="s">
        <v>42</v>
      </c>
      <c r="S66">
        <v>1</v>
      </c>
      <c r="T66">
        <v>1</v>
      </c>
      <c r="U66">
        <v>10</v>
      </c>
    </row>
    <row r="67" spans="1:21" x14ac:dyDescent="0.2">
      <c r="A67" s="2" t="s">
        <v>1487</v>
      </c>
      <c r="B67" s="2" t="s">
        <v>3066</v>
      </c>
      <c r="C67" s="2" t="s">
        <v>37</v>
      </c>
      <c r="D67">
        <v>36615</v>
      </c>
      <c r="E67">
        <v>36615</v>
      </c>
      <c r="F67">
        <v>4</v>
      </c>
      <c r="G67" s="2" t="s">
        <v>773</v>
      </c>
      <c r="H67" s="2" t="s">
        <v>39</v>
      </c>
      <c r="I67" s="2" t="s">
        <v>123</v>
      </c>
      <c r="J67" s="2" t="s">
        <v>124</v>
      </c>
      <c r="K67">
        <v>1</v>
      </c>
      <c r="L67" s="2" t="s">
        <v>215</v>
      </c>
      <c r="M67">
        <v>13</v>
      </c>
      <c r="N67">
        <v>2450</v>
      </c>
      <c r="O67">
        <v>294</v>
      </c>
      <c r="P67">
        <v>408.33</v>
      </c>
      <c r="Q67" s="2" t="s">
        <v>185</v>
      </c>
      <c r="R67" s="2" t="s">
        <v>42</v>
      </c>
      <c r="S67">
        <v>1</v>
      </c>
      <c r="T67">
        <v>1</v>
      </c>
      <c r="U67">
        <v>10</v>
      </c>
    </row>
    <row r="68" spans="1:21" x14ac:dyDescent="0.2">
      <c r="A68" s="2" t="s">
        <v>281</v>
      </c>
      <c r="B68" s="2" t="s">
        <v>3067</v>
      </c>
      <c r="C68" s="2" t="s">
        <v>37</v>
      </c>
      <c r="D68">
        <v>19568</v>
      </c>
      <c r="E68">
        <v>19568</v>
      </c>
      <c r="F68">
        <v>4</v>
      </c>
      <c r="G68" s="2" t="s">
        <v>49</v>
      </c>
      <c r="H68" s="2" t="s">
        <v>157</v>
      </c>
      <c r="I68" s="2" t="s">
        <v>158</v>
      </c>
      <c r="J68" s="2" t="s">
        <v>159</v>
      </c>
      <c r="K68">
        <v>1</v>
      </c>
      <c r="L68" s="2" t="s">
        <v>2391</v>
      </c>
      <c r="M68">
        <v>24</v>
      </c>
      <c r="N68">
        <v>4035</v>
      </c>
      <c r="O68">
        <v>435.78</v>
      </c>
      <c r="P68">
        <v>672.5</v>
      </c>
      <c r="Q68" s="2" t="s">
        <v>116</v>
      </c>
      <c r="R68" s="2" t="s">
        <v>42</v>
      </c>
      <c r="T68">
        <v>0</v>
      </c>
    </row>
    <row r="69" spans="1:21" x14ac:dyDescent="0.2">
      <c r="A69" s="2" t="s">
        <v>281</v>
      </c>
      <c r="B69" s="2" t="s">
        <v>3068</v>
      </c>
      <c r="C69" s="2" t="s">
        <v>37</v>
      </c>
      <c r="D69">
        <v>27468</v>
      </c>
      <c r="E69">
        <v>27468</v>
      </c>
      <c r="F69">
        <v>2</v>
      </c>
      <c r="G69" s="2" t="s">
        <v>55</v>
      </c>
      <c r="H69" s="2" t="s">
        <v>166</v>
      </c>
      <c r="I69" s="2" t="s">
        <v>167</v>
      </c>
      <c r="J69" s="2" t="s">
        <v>168</v>
      </c>
      <c r="K69">
        <v>1</v>
      </c>
      <c r="L69" s="2" t="s">
        <v>2020</v>
      </c>
      <c r="N69">
        <v>3584.4</v>
      </c>
      <c r="O69">
        <v>385.99</v>
      </c>
      <c r="P69">
        <v>0</v>
      </c>
      <c r="R69" s="2" t="s">
        <v>170</v>
      </c>
      <c r="T69">
        <v>0</v>
      </c>
    </row>
    <row r="70" spans="1:21" x14ac:dyDescent="0.2">
      <c r="A70" s="2" t="s">
        <v>284</v>
      </c>
      <c r="B70" s="2" t="s">
        <v>3069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255</v>
      </c>
      <c r="N70">
        <v>365</v>
      </c>
      <c r="O70">
        <v>43.8</v>
      </c>
      <c r="P70">
        <v>0</v>
      </c>
      <c r="Q70" s="2" t="s">
        <v>185</v>
      </c>
      <c r="R70" s="2" t="s">
        <v>42</v>
      </c>
      <c r="S70">
        <v>1</v>
      </c>
      <c r="T70">
        <v>1</v>
      </c>
      <c r="U70">
        <v>10</v>
      </c>
    </row>
    <row r="71" spans="1:21" x14ac:dyDescent="0.2">
      <c r="A71" s="2" t="s">
        <v>185</v>
      </c>
      <c r="B71" s="2" t="s">
        <v>3070</v>
      </c>
      <c r="C71" s="2" t="s">
        <v>37</v>
      </c>
      <c r="D71">
        <v>27468</v>
      </c>
      <c r="E71">
        <v>27468</v>
      </c>
      <c r="F71">
        <v>1</v>
      </c>
      <c r="G71" s="2" t="s">
        <v>55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2193</v>
      </c>
      <c r="N71">
        <v>13867.1</v>
      </c>
      <c r="O71">
        <v>1664.05</v>
      </c>
      <c r="P71">
        <v>0</v>
      </c>
      <c r="Q71" s="2" t="s">
        <v>345</v>
      </c>
      <c r="R71" s="2" t="s">
        <v>127</v>
      </c>
      <c r="S71">
        <v>1</v>
      </c>
      <c r="T71">
        <v>1</v>
      </c>
      <c r="U71">
        <v>10</v>
      </c>
    </row>
    <row r="72" spans="1:21" x14ac:dyDescent="0.2">
      <c r="A72" s="2" t="s">
        <v>1145</v>
      </c>
      <c r="B72" s="2" t="s">
        <v>3071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106</v>
      </c>
      <c r="I72" s="2" t="s">
        <v>107</v>
      </c>
      <c r="J72" s="2" t="s">
        <v>108</v>
      </c>
      <c r="K72">
        <v>1</v>
      </c>
      <c r="L72" s="2" t="s">
        <v>277</v>
      </c>
      <c r="N72">
        <v>4955.75</v>
      </c>
      <c r="O72">
        <v>535.22</v>
      </c>
      <c r="P72">
        <v>0</v>
      </c>
      <c r="R72" s="2" t="s">
        <v>109</v>
      </c>
      <c r="T72">
        <v>0</v>
      </c>
      <c r="U72">
        <v>11</v>
      </c>
    </row>
    <row r="73" spans="1:21" x14ac:dyDescent="0.2">
      <c r="A73" s="2" t="s">
        <v>964</v>
      </c>
      <c r="B73" s="2" t="s">
        <v>3072</v>
      </c>
      <c r="C73" s="2" t="s">
        <v>37</v>
      </c>
      <c r="D73">
        <v>27468</v>
      </c>
      <c r="E73">
        <v>27468</v>
      </c>
      <c r="F73">
        <v>1</v>
      </c>
      <c r="G73" s="2" t="s">
        <v>55</v>
      </c>
      <c r="H73" s="2" t="s">
        <v>39</v>
      </c>
      <c r="I73" s="2" t="s">
        <v>123</v>
      </c>
      <c r="J73" s="2" t="s">
        <v>124</v>
      </c>
      <c r="K73">
        <v>1</v>
      </c>
      <c r="L73" s="2" t="s">
        <v>1713</v>
      </c>
      <c r="N73">
        <v>7200</v>
      </c>
      <c r="O73">
        <v>864</v>
      </c>
      <c r="P73">
        <v>0</v>
      </c>
      <c r="Q73" s="2" t="s">
        <v>345</v>
      </c>
      <c r="R73" s="2" t="s">
        <v>127</v>
      </c>
      <c r="S73">
        <v>1</v>
      </c>
      <c r="T73">
        <v>1</v>
      </c>
      <c r="U73">
        <v>10</v>
      </c>
    </row>
    <row r="74" spans="1:21" x14ac:dyDescent="0.2">
      <c r="A74" s="2" t="s">
        <v>1145</v>
      </c>
      <c r="B74" s="2" t="s">
        <v>3073</v>
      </c>
      <c r="C74" s="2" t="s">
        <v>37</v>
      </c>
      <c r="D74">
        <v>27468</v>
      </c>
      <c r="E74">
        <v>27468</v>
      </c>
      <c r="F74">
        <v>1</v>
      </c>
      <c r="G74" s="2" t="s">
        <v>55</v>
      </c>
      <c r="H74" s="2" t="s">
        <v>39</v>
      </c>
      <c r="I74" s="2" t="s">
        <v>123</v>
      </c>
      <c r="J74" s="2" t="s">
        <v>124</v>
      </c>
      <c r="K74">
        <v>1</v>
      </c>
      <c r="L74" s="2" t="s">
        <v>799</v>
      </c>
      <c r="N74">
        <v>9334.7999999999993</v>
      </c>
      <c r="O74">
        <v>1120.18</v>
      </c>
      <c r="P74">
        <v>0</v>
      </c>
      <c r="Q74" s="2" t="s">
        <v>133</v>
      </c>
      <c r="R74" s="2" t="s">
        <v>127</v>
      </c>
      <c r="S74">
        <v>1</v>
      </c>
      <c r="T74">
        <v>1</v>
      </c>
      <c r="U74">
        <v>10</v>
      </c>
    </row>
    <row r="75" spans="1:21" x14ac:dyDescent="0.2">
      <c r="A75" s="2" t="s">
        <v>169</v>
      </c>
      <c r="B75" s="2" t="s">
        <v>3074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200</v>
      </c>
      <c r="N75">
        <v>7955</v>
      </c>
      <c r="O75">
        <v>954.6</v>
      </c>
      <c r="P75">
        <v>0</v>
      </c>
      <c r="Q75" s="2" t="s">
        <v>133</v>
      </c>
      <c r="R75" s="2" t="s">
        <v>127</v>
      </c>
      <c r="S75">
        <v>1</v>
      </c>
      <c r="T75">
        <v>1</v>
      </c>
      <c r="U75">
        <v>10</v>
      </c>
    </row>
    <row r="76" spans="1:21" x14ac:dyDescent="0.2">
      <c r="A76" s="2" t="s">
        <v>1145</v>
      </c>
      <c r="B76" s="2" t="s">
        <v>3075</v>
      </c>
      <c r="C76" s="2" t="s">
        <v>37</v>
      </c>
      <c r="D76">
        <v>27483</v>
      </c>
      <c r="E76">
        <v>27483</v>
      </c>
      <c r="F76">
        <v>1</v>
      </c>
      <c r="G76" s="2" t="s">
        <v>75</v>
      </c>
      <c r="H76" s="2" t="s">
        <v>166</v>
      </c>
      <c r="I76" s="2" t="s">
        <v>167</v>
      </c>
      <c r="J76" s="2" t="s">
        <v>168</v>
      </c>
      <c r="K76">
        <v>1</v>
      </c>
      <c r="L76" s="2" t="s">
        <v>277</v>
      </c>
      <c r="N76">
        <v>1070</v>
      </c>
      <c r="O76">
        <v>128.4</v>
      </c>
      <c r="P76">
        <v>0</v>
      </c>
      <c r="R76" s="2" t="s">
        <v>170</v>
      </c>
      <c r="T76">
        <v>0</v>
      </c>
    </row>
    <row r="77" spans="1:21" x14ac:dyDescent="0.2">
      <c r="A77" s="2" t="s">
        <v>1487</v>
      </c>
      <c r="B77" s="2" t="s">
        <v>3076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157</v>
      </c>
      <c r="I77" s="2" t="s">
        <v>158</v>
      </c>
      <c r="J77" s="2" t="s">
        <v>159</v>
      </c>
      <c r="K77">
        <v>1</v>
      </c>
      <c r="L77" s="2" t="s">
        <v>215</v>
      </c>
      <c r="N77">
        <v>3339.76</v>
      </c>
      <c r="O77">
        <v>360.69</v>
      </c>
      <c r="P77">
        <v>0</v>
      </c>
      <c r="Q77" s="2" t="s">
        <v>185</v>
      </c>
      <c r="R77" s="2" t="s">
        <v>42</v>
      </c>
      <c r="T77">
        <v>0</v>
      </c>
    </row>
    <row r="78" spans="1:21" x14ac:dyDescent="0.2">
      <c r="A78" s="2" t="s">
        <v>142</v>
      </c>
      <c r="B78" s="2" t="s">
        <v>3077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150</v>
      </c>
      <c r="N78">
        <v>6580</v>
      </c>
      <c r="O78">
        <v>710.64</v>
      </c>
      <c r="P78">
        <v>0</v>
      </c>
      <c r="Q78" s="2" t="s">
        <v>133</v>
      </c>
      <c r="R78" s="2" t="s">
        <v>134</v>
      </c>
      <c r="T78">
        <v>0</v>
      </c>
      <c r="U78">
        <v>11</v>
      </c>
    </row>
    <row r="79" spans="1:21" x14ac:dyDescent="0.2">
      <c r="A79" s="2" t="s">
        <v>799</v>
      </c>
      <c r="B79" s="2" t="s">
        <v>3078</v>
      </c>
      <c r="C79" s="2" t="s">
        <v>37</v>
      </c>
      <c r="D79">
        <v>27468</v>
      </c>
      <c r="E79">
        <v>27468</v>
      </c>
      <c r="F79">
        <v>1</v>
      </c>
      <c r="G79" s="2" t="s">
        <v>55</v>
      </c>
      <c r="H79" s="2" t="s">
        <v>166</v>
      </c>
      <c r="I79" s="2" t="s">
        <v>167</v>
      </c>
      <c r="J79" s="2" t="s">
        <v>168</v>
      </c>
      <c r="K79">
        <v>1</v>
      </c>
      <c r="L79" s="2" t="s">
        <v>1707</v>
      </c>
      <c r="N79">
        <v>1009</v>
      </c>
      <c r="O79">
        <v>121.08</v>
      </c>
      <c r="P79">
        <v>0</v>
      </c>
      <c r="R79" s="2" t="s">
        <v>170</v>
      </c>
      <c r="T79">
        <v>0</v>
      </c>
    </row>
    <row r="80" spans="1:21" x14ac:dyDescent="0.2">
      <c r="A80" s="2" t="s">
        <v>284</v>
      </c>
      <c r="B80" s="2" t="s">
        <v>3079</v>
      </c>
      <c r="C80" s="2" t="s">
        <v>37</v>
      </c>
      <c r="D80">
        <v>27468</v>
      </c>
      <c r="E80">
        <v>27468</v>
      </c>
      <c r="F80">
        <v>1</v>
      </c>
      <c r="G80" s="2" t="s">
        <v>55</v>
      </c>
      <c r="H80" s="2" t="s">
        <v>166</v>
      </c>
      <c r="I80" s="2" t="s">
        <v>167</v>
      </c>
      <c r="J80" s="2" t="s">
        <v>168</v>
      </c>
      <c r="K80">
        <v>1</v>
      </c>
      <c r="L80" s="2" t="s">
        <v>235</v>
      </c>
      <c r="N80">
        <v>1943.25</v>
      </c>
      <c r="O80">
        <v>227.63</v>
      </c>
      <c r="P80">
        <v>0</v>
      </c>
      <c r="R80" s="2" t="s">
        <v>170</v>
      </c>
      <c r="T80">
        <v>0</v>
      </c>
    </row>
    <row r="81" spans="1:21" x14ac:dyDescent="0.2">
      <c r="A81" s="2" t="s">
        <v>284</v>
      </c>
      <c r="B81" s="2" t="s">
        <v>3080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157</v>
      </c>
      <c r="I81" s="2" t="s">
        <v>158</v>
      </c>
      <c r="J81" s="2" t="s">
        <v>159</v>
      </c>
      <c r="K81">
        <v>1</v>
      </c>
      <c r="L81" s="2" t="s">
        <v>235</v>
      </c>
      <c r="N81">
        <v>241.9</v>
      </c>
      <c r="O81">
        <v>26.13</v>
      </c>
      <c r="P81">
        <v>0</v>
      </c>
      <c r="Q81" s="2" t="s">
        <v>185</v>
      </c>
      <c r="R81" s="2" t="s">
        <v>42</v>
      </c>
      <c r="T81">
        <v>0</v>
      </c>
    </row>
    <row r="82" spans="1:21" x14ac:dyDescent="0.2">
      <c r="A82" s="2" t="s">
        <v>169</v>
      </c>
      <c r="B82" s="2" t="s">
        <v>3081</v>
      </c>
      <c r="C82" s="2" t="s">
        <v>37</v>
      </c>
      <c r="D82">
        <v>27468</v>
      </c>
      <c r="E82">
        <v>27468</v>
      </c>
      <c r="F82">
        <v>2</v>
      </c>
      <c r="G82" s="2" t="s">
        <v>55</v>
      </c>
      <c r="H82" s="2" t="s">
        <v>166</v>
      </c>
      <c r="I82" s="2" t="s">
        <v>167</v>
      </c>
      <c r="J82" s="2" t="s">
        <v>168</v>
      </c>
      <c r="K82">
        <v>1</v>
      </c>
      <c r="L82" s="2" t="s">
        <v>313</v>
      </c>
      <c r="N82">
        <v>1721.76</v>
      </c>
      <c r="O82">
        <v>185.95</v>
      </c>
      <c r="P82">
        <v>0</v>
      </c>
      <c r="R82" s="2" t="s">
        <v>170</v>
      </c>
      <c r="T82">
        <v>0</v>
      </c>
    </row>
    <row r="83" spans="1:21" x14ac:dyDescent="0.2">
      <c r="A83" s="2" t="s">
        <v>169</v>
      </c>
      <c r="B83" s="2" t="s">
        <v>3082</v>
      </c>
      <c r="C83" s="2" t="s">
        <v>37</v>
      </c>
      <c r="D83">
        <v>27468</v>
      </c>
      <c r="E83">
        <v>27468</v>
      </c>
      <c r="F83">
        <v>4</v>
      </c>
      <c r="G83" s="2" t="s">
        <v>55</v>
      </c>
      <c r="H83" s="2" t="s">
        <v>106</v>
      </c>
      <c r="I83" s="2" t="s">
        <v>107</v>
      </c>
      <c r="J83" s="2" t="s">
        <v>108</v>
      </c>
      <c r="K83">
        <v>1</v>
      </c>
      <c r="L83" s="2" t="s">
        <v>200</v>
      </c>
      <c r="N83">
        <v>3333.6</v>
      </c>
      <c r="O83">
        <v>360.03</v>
      </c>
      <c r="P83">
        <v>0</v>
      </c>
      <c r="R83" s="2" t="s">
        <v>109</v>
      </c>
      <c r="T83">
        <v>0</v>
      </c>
      <c r="U83">
        <v>11</v>
      </c>
    </row>
    <row r="84" spans="1:21" x14ac:dyDescent="0.2">
      <c r="A84" s="2" t="s">
        <v>277</v>
      </c>
      <c r="B84" s="2" t="s">
        <v>3083</v>
      </c>
      <c r="C84" s="2" t="s">
        <v>37</v>
      </c>
      <c r="D84">
        <v>19568</v>
      </c>
      <c r="E84">
        <v>19568</v>
      </c>
      <c r="F84">
        <v>1</v>
      </c>
      <c r="G84" s="2" t="s">
        <v>49</v>
      </c>
      <c r="H84" s="2" t="s">
        <v>39</v>
      </c>
      <c r="I84" s="2" t="s">
        <v>123</v>
      </c>
      <c r="J84" s="2" t="s">
        <v>124</v>
      </c>
      <c r="K84">
        <v>1</v>
      </c>
      <c r="L84" s="2" t="s">
        <v>1707</v>
      </c>
      <c r="M84">
        <v>25</v>
      </c>
      <c r="N84">
        <v>9380</v>
      </c>
      <c r="O84">
        <v>1125.5999999999999</v>
      </c>
      <c r="P84">
        <v>1563.33</v>
      </c>
      <c r="Q84" s="2" t="s">
        <v>133</v>
      </c>
      <c r="R84" s="2" t="s">
        <v>127</v>
      </c>
      <c r="S84">
        <v>1</v>
      </c>
      <c r="T84">
        <v>1</v>
      </c>
      <c r="U84">
        <v>10</v>
      </c>
    </row>
    <row r="85" spans="1:21" x14ac:dyDescent="0.2">
      <c r="A85" s="2" t="s">
        <v>1874</v>
      </c>
      <c r="B85" s="2" t="s">
        <v>3084</v>
      </c>
      <c r="C85" s="2" t="s">
        <v>37</v>
      </c>
      <c r="D85">
        <v>27468</v>
      </c>
      <c r="E85">
        <v>27468</v>
      </c>
      <c r="F85">
        <v>1</v>
      </c>
      <c r="G85" s="2" t="s">
        <v>55</v>
      </c>
      <c r="H85" s="2" t="s">
        <v>39</v>
      </c>
      <c r="I85" s="2" t="s">
        <v>123</v>
      </c>
      <c r="J85" s="2" t="s">
        <v>124</v>
      </c>
      <c r="K85">
        <v>1</v>
      </c>
      <c r="L85" s="2" t="s">
        <v>532</v>
      </c>
      <c r="N85">
        <v>14808.5</v>
      </c>
      <c r="O85">
        <v>1777.02</v>
      </c>
      <c r="P85">
        <v>0</v>
      </c>
      <c r="Q85" s="2" t="s">
        <v>126</v>
      </c>
      <c r="R85" s="2" t="s">
        <v>127</v>
      </c>
      <c r="S85">
        <v>1</v>
      </c>
      <c r="T85">
        <v>1</v>
      </c>
      <c r="U85">
        <v>10</v>
      </c>
    </row>
    <row r="86" spans="1:21" x14ac:dyDescent="0.2">
      <c r="A86" s="2" t="s">
        <v>588</v>
      </c>
      <c r="B86" s="2" t="s">
        <v>3085</v>
      </c>
      <c r="C86" s="2" t="s">
        <v>37</v>
      </c>
      <c r="D86">
        <v>27468</v>
      </c>
      <c r="E86">
        <v>27468</v>
      </c>
      <c r="F86">
        <v>1</v>
      </c>
      <c r="G86" s="2" t="s">
        <v>55</v>
      </c>
      <c r="H86" s="2" t="s">
        <v>166</v>
      </c>
      <c r="I86" s="2" t="s">
        <v>167</v>
      </c>
      <c r="J86" s="2" t="s">
        <v>168</v>
      </c>
      <c r="K86">
        <v>1</v>
      </c>
      <c r="L86" s="2" t="s">
        <v>277</v>
      </c>
      <c r="N86">
        <v>532</v>
      </c>
      <c r="O86">
        <v>63.84</v>
      </c>
      <c r="P86">
        <v>0</v>
      </c>
      <c r="R86" s="2" t="s">
        <v>170</v>
      </c>
      <c r="T86">
        <v>0</v>
      </c>
    </row>
    <row r="87" spans="1:21" x14ac:dyDescent="0.2">
      <c r="A87" s="2" t="s">
        <v>169</v>
      </c>
      <c r="B87" s="2" t="s">
        <v>3086</v>
      </c>
      <c r="C87" s="2" t="s">
        <v>37</v>
      </c>
      <c r="D87">
        <v>27468</v>
      </c>
      <c r="E87">
        <v>27468</v>
      </c>
      <c r="F87">
        <v>1</v>
      </c>
      <c r="G87" s="2" t="s">
        <v>55</v>
      </c>
      <c r="H87" s="2" t="s">
        <v>39</v>
      </c>
      <c r="I87" s="2" t="s">
        <v>123</v>
      </c>
      <c r="J87" s="2" t="s">
        <v>124</v>
      </c>
      <c r="K87">
        <v>1</v>
      </c>
      <c r="L87" s="2" t="s">
        <v>200</v>
      </c>
      <c r="N87">
        <v>8894</v>
      </c>
      <c r="O87">
        <v>1067.28</v>
      </c>
      <c r="P87">
        <v>0</v>
      </c>
      <c r="Q87" s="2" t="s">
        <v>133</v>
      </c>
      <c r="R87" s="2" t="s">
        <v>127</v>
      </c>
      <c r="S87">
        <v>1</v>
      </c>
      <c r="T87">
        <v>1</v>
      </c>
      <c r="U87">
        <v>10</v>
      </c>
    </row>
    <row r="88" spans="1:21" x14ac:dyDescent="0.2">
      <c r="A88" s="2" t="s">
        <v>235</v>
      </c>
      <c r="B88" s="2" t="s">
        <v>3087</v>
      </c>
      <c r="C88" s="2" t="s">
        <v>37</v>
      </c>
      <c r="D88">
        <v>27468</v>
      </c>
      <c r="E88">
        <v>27468</v>
      </c>
      <c r="F88">
        <v>2</v>
      </c>
      <c r="G88" s="2" t="s">
        <v>55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344</v>
      </c>
      <c r="N88">
        <v>905</v>
      </c>
      <c r="O88">
        <v>97.74</v>
      </c>
      <c r="P88">
        <v>0</v>
      </c>
      <c r="Q88" s="2" t="s">
        <v>185</v>
      </c>
      <c r="R88" s="2" t="s">
        <v>42</v>
      </c>
      <c r="S88">
        <v>1</v>
      </c>
      <c r="T88">
        <v>1</v>
      </c>
      <c r="U88">
        <v>10</v>
      </c>
    </row>
    <row r="89" spans="1:21" x14ac:dyDescent="0.2">
      <c r="A89" s="2" t="s">
        <v>1145</v>
      </c>
      <c r="B89" s="2" t="s">
        <v>3088</v>
      </c>
      <c r="C89" s="2" t="s">
        <v>37</v>
      </c>
      <c r="D89">
        <v>27483</v>
      </c>
      <c r="E89">
        <v>27483</v>
      </c>
      <c r="F89">
        <v>1</v>
      </c>
      <c r="G89" s="2" t="s">
        <v>75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799</v>
      </c>
      <c r="N89">
        <v>15105</v>
      </c>
      <c r="O89">
        <v>1812.6</v>
      </c>
      <c r="P89">
        <v>0</v>
      </c>
      <c r="Q89" s="2" t="s">
        <v>133</v>
      </c>
      <c r="R89" s="2" t="s">
        <v>127</v>
      </c>
      <c r="S89">
        <v>1</v>
      </c>
      <c r="T89">
        <v>1</v>
      </c>
      <c r="U89">
        <v>10</v>
      </c>
    </row>
    <row r="90" spans="1:21" x14ac:dyDescent="0.2">
      <c r="A90" s="2" t="s">
        <v>169</v>
      </c>
      <c r="B90" s="2" t="s">
        <v>3089</v>
      </c>
      <c r="C90" s="2" t="s">
        <v>37</v>
      </c>
      <c r="D90">
        <v>19568</v>
      </c>
      <c r="E90">
        <v>19568</v>
      </c>
      <c r="F90">
        <v>1</v>
      </c>
      <c r="G90" s="2" t="s">
        <v>49</v>
      </c>
      <c r="H90" s="2" t="s">
        <v>166</v>
      </c>
      <c r="I90" s="2" t="s">
        <v>167</v>
      </c>
      <c r="J90" s="2" t="s">
        <v>168</v>
      </c>
      <c r="K90">
        <v>1</v>
      </c>
      <c r="L90" s="2" t="s">
        <v>344</v>
      </c>
      <c r="M90">
        <v>25</v>
      </c>
      <c r="N90">
        <v>1150</v>
      </c>
      <c r="O90">
        <v>138</v>
      </c>
      <c r="P90">
        <v>191.67</v>
      </c>
      <c r="R90" s="2" t="s">
        <v>170</v>
      </c>
      <c r="T90">
        <v>0</v>
      </c>
    </row>
    <row r="91" spans="1:21" x14ac:dyDescent="0.2">
      <c r="A91" s="2" t="s">
        <v>1145</v>
      </c>
      <c r="B91" s="2" t="s">
        <v>3090</v>
      </c>
      <c r="C91" s="2" t="s">
        <v>37</v>
      </c>
      <c r="D91">
        <v>27468</v>
      </c>
      <c r="E91">
        <v>27468</v>
      </c>
      <c r="F91">
        <v>1</v>
      </c>
      <c r="G91" s="2" t="s">
        <v>55</v>
      </c>
      <c r="H91" s="2" t="s">
        <v>39</v>
      </c>
      <c r="I91" s="2" t="s">
        <v>123</v>
      </c>
      <c r="J91" s="2" t="s">
        <v>124</v>
      </c>
      <c r="K91">
        <v>1</v>
      </c>
      <c r="L91" s="2" t="s">
        <v>532</v>
      </c>
      <c r="N91">
        <v>11200</v>
      </c>
      <c r="O91">
        <v>1344</v>
      </c>
      <c r="P91">
        <v>0</v>
      </c>
      <c r="Q91" s="2" t="s">
        <v>126</v>
      </c>
      <c r="R91" s="2" t="s">
        <v>127</v>
      </c>
      <c r="S91">
        <v>1</v>
      </c>
      <c r="T91">
        <v>1</v>
      </c>
      <c r="U91">
        <v>10</v>
      </c>
    </row>
    <row r="92" spans="1:21" x14ac:dyDescent="0.2">
      <c r="A92" s="2" t="s">
        <v>284</v>
      </c>
      <c r="B92" s="2" t="s">
        <v>3091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235</v>
      </c>
      <c r="N92">
        <v>8092</v>
      </c>
      <c r="O92">
        <v>971.04</v>
      </c>
      <c r="P92">
        <v>0</v>
      </c>
      <c r="Q92" s="2" t="s">
        <v>116</v>
      </c>
      <c r="R92" s="2" t="s">
        <v>127</v>
      </c>
      <c r="S92">
        <v>1</v>
      </c>
      <c r="T92">
        <v>1</v>
      </c>
      <c r="U92">
        <v>10</v>
      </c>
    </row>
    <row r="93" spans="1:21" x14ac:dyDescent="0.2">
      <c r="A93" s="2" t="s">
        <v>1145</v>
      </c>
      <c r="B93" s="2" t="s">
        <v>3092</v>
      </c>
      <c r="C93" s="2" t="s">
        <v>37</v>
      </c>
      <c r="D93">
        <v>27468</v>
      </c>
      <c r="E93">
        <v>27468</v>
      </c>
      <c r="F93">
        <v>1</v>
      </c>
      <c r="G93" s="2" t="s">
        <v>55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2391</v>
      </c>
      <c r="N93">
        <v>30818.62</v>
      </c>
      <c r="O93">
        <v>3698.23</v>
      </c>
      <c r="P93">
        <v>0</v>
      </c>
      <c r="Q93" s="2" t="s">
        <v>126</v>
      </c>
      <c r="R93" s="2" t="s">
        <v>127</v>
      </c>
      <c r="S93">
        <v>1</v>
      </c>
      <c r="T93">
        <v>1</v>
      </c>
      <c r="U93">
        <v>10</v>
      </c>
    </row>
    <row r="94" spans="1:21" x14ac:dyDescent="0.2">
      <c r="A94" s="2" t="s">
        <v>125</v>
      </c>
      <c r="B94" s="2" t="s">
        <v>3093</v>
      </c>
      <c r="C94" s="2" t="s">
        <v>37</v>
      </c>
      <c r="D94">
        <v>37724</v>
      </c>
      <c r="E94">
        <v>37724</v>
      </c>
      <c r="F94">
        <v>4</v>
      </c>
      <c r="G94" s="2" t="s">
        <v>3094</v>
      </c>
      <c r="H94" s="2" t="s">
        <v>39</v>
      </c>
      <c r="I94" s="2" t="s">
        <v>40</v>
      </c>
      <c r="J94" s="2" t="s">
        <v>41</v>
      </c>
      <c r="K94">
        <v>1</v>
      </c>
      <c r="L94" s="2" t="s">
        <v>3095</v>
      </c>
      <c r="M94">
        <v>13</v>
      </c>
      <c r="N94">
        <v>280.5</v>
      </c>
      <c r="O94">
        <v>33.659999999999997</v>
      </c>
      <c r="P94">
        <v>46.75</v>
      </c>
      <c r="R94" s="2" t="s">
        <v>285</v>
      </c>
      <c r="T94">
        <v>0</v>
      </c>
      <c r="U94">
        <v>10</v>
      </c>
    </row>
    <row r="95" spans="1:21" x14ac:dyDescent="0.2">
      <c r="A95" s="2" t="s">
        <v>964</v>
      </c>
      <c r="B95" s="2" t="s">
        <v>3096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166</v>
      </c>
      <c r="I95" s="2" t="s">
        <v>167</v>
      </c>
      <c r="J95" s="2" t="s">
        <v>168</v>
      </c>
      <c r="K95">
        <v>1</v>
      </c>
      <c r="L95" s="2" t="s">
        <v>2042</v>
      </c>
      <c r="N95">
        <v>2733.3</v>
      </c>
      <c r="O95">
        <v>328</v>
      </c>
      <c r="P95">
        <v>0</v>
      </c>
      <c r="R95" s="2" t="s">
        <v>170</v>
      </c>
      <c r="T95">
        <v>0</v>
      </c>
    </row>
    <row r="96" spans="1:21" x14ac:dyDescent="0.2">
      <c r="A96" s="2" t="s">
        <v>1487</v>
      </c>
      <c r="B96" s="2" t="s">
        <v>3097</v>
      </c>
      <c r="C96" s="2" t="s">
        <v>37</v>
      </c>
      <c r="D96">
        <v>27468</v>
      </c>
      <c r="E96">
        <v>27468</v>
      </c>
      <c r="F96">
        <v>1</v>
      </c>
      <c r="G96" s="2" t="s">
        <v>55</v>
      </c>
      <c r="H96" s="2" t="s">
        <v>39</v>
      </c>
      <c r="I96" s="2" t="s">
        <v>40</v>
      </c>
      <c r="J96" s="2" t="s">
        <v>41</v>
      </c>
      <c r="K96">
        <v>1</v>
      </c>
      <c r="L96" s="2" t="s">
        <v>1707</v>
      </c>
      <c r="N96">
        <v>4950</v>
      </c>
      <c r="O96">
        <v>594</v>
      </c>
      <c r="P96">
        <v>0</v>
      </c>
      <c r="R96" s="2" t="s">
        <v>42</v>
      </c>
      <c r="T96">
        <v>0</v>
      </c>
      <c r="U96">
        <v>10</v>
      </c>
    </row>
    <row r="97" spans="1:21" x14ac:dyDescent="0.2">
      <c r="A97" s="2" t="s">
        <v>1487</v>
      </c>
      <c r="B97" s="2" t="s">
        <v>3098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215</v>
      </c>
      <c r="N97">
        <v>6615</v>
      </c>
      <c r="O97">
        <v>714.42</v>
      </c>
      <c r="P97">
        <v>0</v>
      </c>
      <c r="Q97" s="2" t="s">
        <v>133</v>
      </c>
      <c r="R97" s="2" t="s">
        <v>342</v>
      </c>
      <c r="T97">
        <v>0</v>
      </c>
      <c r="U97">
        <v>11</v>
      </c>
    </row>
    <row r="98" spans="1:21" x14ac:dyDescent="0.2">
      <c r="A98" s="2" t="s">
        <v>284</v>
      </c>
      <c r="B98" s="2" t="s">
        <v>3099</v>
      </c>
      <c r="C98" s="2" t="s">
        <v>37</v>
      </c>
      <c r="D98">
        <v>27468</v>
      </c>
      <c r="E98">
        <v>27468</v>
      </c>
      <c r="F98">
        <v>4</v>
      </c>
      <c r="G98" s="2" t="s">
        <v>55</v>
      </c>
      <c r="H98" s="2" t="s">
        <v>582</v>
      </c>
      <c r="I98" s="2" t="s">
        <v>209</v>
      </c>
      <c r="J98" s="2" t="s">
        <v>210</v>
      </c>
      <c r="K98">
        <v>1</v>
      </c>
      <c r="L98" s="2" t="s">
        <v>255</v>
      </c>
      <c r="N98">
        <v>380</v>
      </c>
      <c r="O98">
        <v>41.04</v>
      </c>
      <c r="P98">
        <v>0</v>
      </c>
      <c r="Q98" s="2" t="s">
        <v>185</v>
      </c>
      <c r="R98" s="2" t="s">
        <v>535</v>
      </c>
      <c r="T98">
        <v>0</v>
      </c>
      <c r="U98">
        <v>11</v>
      </c>
    </row>
    <row r="99" spans="1:21" x14ac:dyDescent="0.2">
      <c r="A99" s="2" t="s">
        <v>1487</v>
      </c>
      <c r="B99" s="2" t="s">
        <v>3100</v>
      </c>
      <c r="C99" s="2" t="s">
        <v>37</v>
      </c>
      <c r="D99">
        <v>27468</v>
      </c>
      <c r="E99">
        <v>27468</v>
      </c>
      <c r="F99">
        <v>1</v>
      </c>
      <c r="G99" s="2" t="s">
        <v>55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277</v>
      </c>
      <c r="N99">
        <v>6105</v>
      </c>
      <c r="O99">
        <v>732.6</v>
      </c>
      <c r="P99">
        <v>0</v>
      </c>
      <c r="Q99" s="2" t="s">
        <v>116</v>
      </c>
      <c r="R99" s="2" t="s">
        <v>127</v>
      </c>
      <c r="S99">
        <v>1</v>
      </c>
      <c r="T99">
        <v>1</v>
      </c>
      <c r="U99">
        <v>10</v>
      </c>
    </row>
    <row r="100" spans="1:21" x14ac:dyDescent="0.2">
      <c r="A100" s="2" t="s">
        <v>169</v>
      </c>
      <c r="B100" s="2" t="s">
        <v>3101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157</v>
      </c>
      <c r="I100" s="2" t="s">
        <v>158</v>
      </c>
      <c r="J100" s="2" t="s">
        <v>159</v>
      </c>
      <c r="K100">
        <v>1</v>
      </c>
      <c r="L100" s="2" t="s">
        <v>200</v>
      </c>
      <c r="N100">
        <v>5275</v>
      </c>
      <c r="O100">
        <v>569.70000000000005</v>
      </c>
      <c r="P100">
        <v>0</v>
      </c>
      <c r="Q100" s="2" t="s">
        <v>185</v>
      </c>
      <c r="R100" s="2" t="s">
        <v>127</v>
      </c>
      <c r="T100">
        <v>0</v>
      </c>
    </row>
    <row r="101" spans="1:21" x14ac:dyDescent="0.2">
      <c r="A101" s="2" t="s">
        <v>169</v>
      </c>
      <c r="B101" s="2" t="s">
        <v>3102</v>
      </c>
      <c r="C101" s="2" t="s">
        <v>37</v>
      </c>
      <c r="D101">
        <v>27468</v>
      </c>
      <c r="E101">
        <v>27468</v>
      </c>
      <c r="F101">
        <v>1</v>
      </c>
      <c r="G101" s="2" t="s">
        <v>55</v>
      </c>
      <c r="H101" s="2" t="s">
        <v>39</v>
      </c>
      <c r="I101" s="2" t="s">
        <v>123</v>
      </c>
      <c r="J101" s="2" t="s">
        <v>124</v>
      </c>
      <c r="K101">
        <v>1</v>
      </c>
      <c r="L101" s="2" t="s">
        <v>200</v>
      </c>
      <c r="N101">
        <v>7942</v>
      </c>
      <c r="O101">
        <v>953.04</v>
      </c>
      <c r="P101">
        <v>0</v>
      </c>
      <c r="Q101" s="2" t="s">
        <v>133</v>
      </c>
      <c r="R101" s="2" t="s">
        <v>127</v>
      </c>
      <c r="S101">
        <v>1</v>
      </c>
      <c r="T101">
        <v>1</v>
      </c>
      <c r="U101">
        <v>10</v>
      </c>
    </row>
    <row r="102" spans="1:21" x14ac:dyDescent="0.2">
      <c r="A102" s="2" t="s">
        <v>1145</v>
      </c>
      <c r="B102" s="2" t="s">
        <v>3103</v>
      </c>
      <c r="C102" s="2" t="s">
        <v>37</v>
      </c>
      <c r="D102">
        <v>27483</v>
      </c>
      <c r="E102">
        <v>27483</v>
      </c>
      <c r="F102">
        <v>1</v>
      </c>
      <c r="G102" s="2" t="s">
        <v>75</v>
      </c>
      <c r="H102" s="2" t="s">
        <v>166</v>
      </c>
      <c r="I102" s="2" t="s">
        <v>167</v>
      </c>
      <c r="J102" s="2" t="s">
        <v>168</v>
      </c>
      <c r="K102">
        <v>1</v>
      </c>
      <c r="L102" s="2" t="s">
        <v>2391</v>
      </c>
      <c r="N102">
        <v>2255</v>
      </c>
      <c r="O102">
        <v>270.60000000000002</v>
      </c>
      <c r="P102">
        <v>0</v>
      </c>
      <c r="R102" s="2" t="s">
        <v>170</v>
      </c>
      <c r="T102">
        <v>0</v>
      </c>
    </row>
    <row r="103" spans="1:21" x14ac:dyDescent="0.2">
      <c r="A103" s="2" t="s">
        <v>313</v>
      </c>
      <c r="B103" s="2" t="s">
        <v>3104</v>
      </c>
      <c r="C103" s="2" t="s">
        <v>37</v>
      </c>
      <c r="D103">
        <v>19568</v>
      </c>
      <c r="E103">
        <v>19568</v>
      </c>
      <c r="F103">
        <v>4</v>
      </c>
      <c r="G103" s="2" t="s">
        <v>49</v>
      </c>
      <c r="H103" s="2" t="s">
        <v>166</v>
      </c>
      <c r="I103" s="2" t="s">
        <v>167</v>
      </c>
      <c r="J103" s="2" t="s">
        <v>168</v>
      </c>
      <c r="K103">
        <v>1</v>
      </c>
      <c r="L103" s="2" t="s">
        <v>284</v>
      </c>
      <c r="M103">
        <v>24</v>
      </c>
      <c r="N103">
        <v>630</v>
      </c>
      <c r="O103">
        <v>68.040000000000006</v>
      </c>
      <c r="P103">
        <v>105</v>
      </c>
      <c r="R103" s="2" t="s">
        <v>170</v>
      </c>
      <c r="T103">
        <v>0</v>
      </c>
    </row>
    <row r="104" spans="1:21" x14ac:dyDescent="0.2">
      <c r="A104" s="2" t="s">
        <v>284</v>
      </c>
      <c r="B104" s="2" t="s">
        <v>3105</v>
      </c>
      <c r="C104" s="2" t="s">
        <v>37</v>
      </c>
      <c r="D104">
        <v>27468</v>
      </c>
      <c r="E104">
        <v>27468</v>
      </c>
      <c r="F104">
        <v>1</v>
      </c>
      <c r="G104" s="2" t="s">
        <v>55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235</v>
      </c>
      <c r="N104">
        <v>6140</v>
      </c>
      <c r="O104">
        <v>736.8</v>
      </c>
      <c r="P104">
        <v>0</v>
      </c>
      <c r="Q104" s="2" t="s">
        <v>116</v>
      </c>
      <c r="R104" s="2" t="s">
        <v>127</v>
      </c>
      <c r="S104">
        <v>1</v>
      </c>
      <c r="T104">
        <v>1</v>
      </c>
      <c r="U104">
        <v>10</v>
      </c>
    </row>
    <row r="105" spans="1:21" x14ac:dyDescent="0.2">
      <c r="A105" s="2" t="s">
        <v>1487</v>
      </c>
      <c r="B105" s="2" t="s">
        <v>3106</v>
      </c>
      <c r="C105" s="2" t="s">
        <v>37</v>
      </c>
      <c r="D105">
        <v>27468</v>
      </c>
      <c r="E105">
        <v>27468</v>
      </c>
      <c r="F105">
        <v>1</v>
      </c>
      <c r="G105" s="2" t="s">
        <v>55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215</v>
      </c>
      <c r="N105">
        <v>17700</v>
      </c>
      <c r="O105">
        <v>2124</v>
      </c>
      <c r="P105">
        <v>0</v>
      </c>
      <c r="Q105" s="2" t="s">
        <v>133</v>
      </c>
      <c r="R105" s="2" t="s">
        <v>127</v>
      </c>
      <c r="S105">
        <v>1</v>
      </c>
      <c r="T105">
        <v>1</v>
      </c>
      <c r="U105">
        <v>10</v>
      </c>
    </row>
    <row r="106" spans="1:21" x14ac:dyDescent="0.2">
      <c r="A106" s="2" t="s">
        <v>1487</v>
      </c>
      <c r="B106" s="2" t="s">
        <v>3107</v>
      </c>
      <c r="C106" s="2" t="s">
        <v>37</v>
      </c>
      <c r="D106">
        <v>27468</v>
      </c>
      <c r="E106">
        <v>27468</v>
      </c>
      <c r="F106">
        <v>2</v>
      </c>
      <c r="G106" s="2" t="s">
        <v>55</v>
      </c>
      <c r="H106" s="2" t="s">
        <v>166</v>
      </c>
      <c r="I106" s="2" t="s">
        <v>167</v>
      </c>
      <c r="J106" s="2" t="s">
        <v>168</v>
      </c>
      <c r="K106">
        <v>1</v>
      </c>
      <c r="L106" s="2" t="s">
        <v>1874</v>
      </c>
      <c r="N106">
        <v>3134.6</v>
      </c>
      <c r="O106">
        <v>338.54</v>
      </c>
      <c r="P106">
        <v>0</v>
      </c>
      <c r="R106" s="2" t="s">
        <v>170</v>
      </c>
      <c r="T106">
        <v>0</v>
      </c>
    </row>
    <row r="107" spans="1:21" x14ac:dyDescent="0.2">
      <c r="A107" s="2" t="s">
        <v>142</v>
      </c>
      <c r="B107" s="2" t="s">
        <v>3108</v>
      </c>
      <c r="C107" s="2" t="s">
        <v>37</v>
      </c>
      <c r="D107">
        <v>61129</v>
      </c>
      <c r="E107">
        <v>61129</v>
      </c>
      <c r="F107">
        <v>4</v>
      </c>
      <c r="G107" s="2" t="s">
        <v>283</v>
      </c>
      <c r="H107" s="2" t="s">
        <v>157</v>
      </c>
      <c r="I107" s="2" t="s">
        <v>158</v>
      </c>
      <c r="J107" s="2" t="s">
        <v>159</v>
      </c>
      <c r="K107">
        <v>1</v>
      </c>
      <c r="L107" s="2" t="s">
        <v>276</v>
      </c>
      <c r="M107">
        <v>13</v>
      </c>
      <c r="N107">
        <v>7924</v>
      </c>
      <c r="O107">
        <v>950.88</v>
      </c>
      <c r="P107">
        <v>1320.68</v>
      </c>
      <c r="Q107" s="2" t="s">
        <v>185</v>
      </c>
      <c r="R107" s="2" t="s">
        <v>127</v>
      </c>
      <c r="T107">
        <v>0</v>
      </c>
    </row>
    <row r="108" spans="1:21" x14ac:dyDescent="0.2">
      <c r="A108" s="2" t="s">
        <v>1487</v>
      </c>
      <c r="B108" s="2" t="s">
        <v>3109</v>
      </c>
      <c r="C108" s="2" t="s">
        <v>37</v>
      </c>
      <c r="D108">
        <v>27468</v>
      </c>
      <c r="E108">
        <v>27468</v>
      </c>
      <c r="F108">
        <v>1</v>
      </c>
      <c r="G108" s="2" t="s">
        <v>55</v>
      </c>
      <c r="H108" s="2" t="s">
        <v>39</v>
      </c>
      <c r="I108" s="2" t="s">
        <v>40</v>
      </c>
      <c r="J108" s="2" t="s">
        <v>41</v>
      </c>
      <c r="K108">
        <v>1</v>
      </c>
      <c r="L108" s="2" t="s">
        <v>215</v>
      </c>
      <c r="N108">
        <v>267</v>
      </c>
      <c r="O108">
        <v>32.04</v>
      </c>
      <c r="P108">
        <v>0</v>
      </c>
      <c r="R108" s="2" t="s">
        <v>42</v>
      </c>
      <c r="T108">
        <v>0</v>
      </c>
      <c r="U108">
        <v>10</v>
      </c>
    </row>
    <row r="109" spans="1:21" x14ac:dyDescent="0.2">
      <c r="A109" s="2" t="s">
        <v>964</v>
      </c>
      <c r="B109" s="2" t="s">
        <v>3110</v>
      </c>
      <c r="C109" s="2" t="s">
        <v>37</v>
      </c>
      <c r="D109">
        <v>27468</v>
      </c>
      <c r="E109">
        <v>27468</v>
      </c>
      <c r="F109">
        <v>1</v>
      </c>
      <c r="G109" s="2" t="s">
        <v>55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185</v>
      </c>
      <c r="N109">
        <v>4723.57</v>
      </c>
      <c r="O109">
        <v>566.83000000000004</v>
      </c>
      <c r="P109">
        <v>0</v>
      </c>
      <c r="Q109" s="2" t="s">
        <v>345</v>
      </c>
      <c r="R109" s="2" t="s">
        <v>42</v>
      </c>
      <c r="S109">
        <v>1</v>
      </c>
      <c r="T109">
        <v>1</v>
      </c>
      <c r="U109">
        <v>10</v>
      </c>
    </row>
    <row r="110" spans="1:21" x14ac:dyDescent="0.2">
      <c r="A110" s="2" t="s">
        <v>215</v>
      </c>
      <c r="B110" s="2" t="s">
        <v>3111</v>
      </c>
      <c r="C110" s="2" t="s">
        <v>37</v>
      </c>
      <c r="D110">
        <v>27468</v>
      </c>
      <c r="E110">
        <v>27468</v>
      </c>
      <c r="F110">
        <v>1</v>
      </c>
      <c r="G110" s="2" t="s">
        <v>55</v>
      </c>
      <c r="H110" s="2" t="s">
        <v>39</v>
      </c>
      <c r="I110" s="2" t="s">
        <v>123</v>
      </c>
      <c r="J110" s="2" t="s">
        <v>124</v>
      </c>
      <c r="K110">
        <v>1</v>
      </c>
      <c r="L110" s="2" t="s">
        <v>588</v>
      </c>
      <c r="N110">
        <v>190.1</v>
      </c>
      <c r="O110">
        <v>22.81</v>
      </c>
      <c r="P110">
        <v>0</v>
      </c>
      <c r="Q110" s="2" t="s">
        <v>185</v>
      </c>
      <c r="R110" s="2" t="s">
        <v>42</v>
      </c>
      <c r="S110">
        <v>1</v>
      </c>
      <c r="T110">
        <v>1</v>
      </c>
      <c r="U110">
        <v>10</v>
      </c>
    </row>
    <row r="111" spans="1:21" x14ac:dyDescent="0.2">
      <c r="A111" s="2" t="s">
        <v>1145</v>
      </c>
      <c r="B111" s="2" t="s">
        <v>3112</v>
      </c>
      <c r="C111" s="2" t="s">
        <v>37</v>
      </c>
      <c r="D111">
        <v>27468</v>
      </c>
      <c r="E111">
        <v>27468</v>
      </c>
      <c r="F111">
        <v>4</v>
      </c>
      <c r="G111" s="2" t="s">
        <v>55</v>
      </c>
      <c r="H111" s="2" t="s">
        <v>208</v>
      </c>
      <c r="I111" s="2" t="s">
        <v>209</v>
      </c>
      <c r="J111" s="2" t="s">
        <v>210</v>
      </c>
      <c r="K111">
        <v>1</v>
      </c>
      <c r="L111" s="2" t="s">
        <v>277</v>
      </c>
      <c r="N111">
        <v>8416.39</v>
      </c>
      <c r="O111">
        <v>908.97</v>
      </c>
      <c r="P111">
        <v>0</v>
      </c>
      <c r="Q111" s="2" t="s">
        <v>133</v>
      </c>
      <c r="R111" s="2" t="s">
        <v>134</v>
      </c>
      <c r="T111">
        <v>0</v>
      </c>
      <c r="U111">
        <v>11</v>
      </c>
    </row>
    <row r="112" spans="1:21" x14ac:dyDescent="0.2">
      <c r="A112" s="2" t="s">
        <v>235</v>
      </c>
      <c r="B112" s="2" t="s">
        <v>3113</v>
      </c>
      <c r="C112" s="2" t="s">
        <v>37</v>
      </c>
      <c r="D112">
        <v>27468</v>
      </c>
      <c r="E112">
        <v>27468</v>
      </c>
      <c r="F112">
        <v>4</v>
      </c>
      <c r="G112" s="2" t="s">
        <v>55</v>
      </c>
      <c r="H112" s="2" t="s">
        <v>106</v>
      </c>
      <c r="I112" s="2" t="s">
        <v>107</v>
      </c>
      <c r="J112" s="2" t="s">
        <v>108</v>
      </c>
      <c r="K112">
        <v>1</v>
      </c>
      <c r="L112" s="2" t="s">
        <v>344</v>
      </c>
      <c r="N112">
        <v>735</v>
      </c>
      <c r="O112">
        <v>79.38</v>
      </c>
      <c r="P112">
        <v>0</v>
      </c>
      <c r="R112" s="2" t="s">
        <v>109</v>
      </c>
      <c r="T112">
        <v>0</v>
      </c>
      <c r="U112">
        <v>11</v>
      </c>
    </row>
    <row r="113" spans="1:21" x14ac:dyDescent="0.2">
      <c r="A113" s="2" t="s">
        <v>235</v>
      </c>
      <c r="B113" s="2" t="s">
        <v>3114</v>
      </c>
      <c r="C113" s="2" t="s">
        <v>37</v>
      </c>
      <c r="D113">
        <v>27468</v>
      </c>
      <c r="E113">
        <v>27468</v>
      </c>
      <c r="F113">
        <v>1</v>
      </c>
      <c r="G113" s="2" t="s">
        <v>55</v>
      </c>
      <c r="H113" s="2" t="s">
        <v>39</v>
      </c>
      <c r="I113" s="2" t="s">
        <v>123</v>
      </c>
      <c r="J113" s="2" t="s">
        <v>124</v>
      </c>
      <c r="K113">
        <v>1</v>
      </c>
      <c r="L113" s="2" t="s">
        <v>1306</v>
      </c>
      <c r="N113">
        <v>4326.42</v>
      </c>
      <c r="O113">
        <v>519.16999999999996</v>
      </c>
      <c r="P113">
        <v>0</v>
      </c>
      <c r="Q113" s="2" t="s">
        <v>185</v>
      </c>
      <c r="R113" s="2" t="s">
        <v>42</v>
      </c>
      <c r="S113">
        <v>1</v>
      </c>
      <c r="T113">
        <v>1</v>
      </c>
      <c r="U113">
        <v>10</v>
      </c>
    </row>
    <row r="114" spans="1:21" x14ac:dyDescent="0.2">
      <c r="A114" s="2" t="s">
        <v>284</v>
      </c>
      <c r="B114" s="2" t="s">
        <v>3115</v>
      </c>
      <c r="C114" s="2" t="s">
        <v>37</v>
      </c>
      <c r="D114">
        <v>27468</v>
      </c>
      <c r="E114">
        <v>27468</v>
      </c>
      <c r="F114">
        <v>4</v>
      </c>
      <c r="G114" s="2" t="s">
        <v>55</v>
      </c>
      <c r="H114" s="2" t="s">
        <v>157</v>
      </c>
      <c r="I114" s="2" t="s">
        <v>158</v>
      </c>
      <c r="J114" s="2" t="s">
        <v>159</v>
      </c>
      <c r="K114">
        <v>1</v>
      </c>
      <c r="L114" s="2" t="s">
        <v>235</v>
      </c>
      <c r="N114">
        <v>5499.5</v>
      </c>
      <c r="O114">
        <v>593.95000000000005</v>
      </c>
      <c r="P114">
        <v>0</v>
      </c>
      <c r="Q114" s="2" t="s">
        <v>185</v>
      </c>
      <c r="R114" s="2" t="s">
        <v>127</v>
      </c>
      <c r="T114">
        <v>0</v>
      </c>
    </row>
    <row r="115" spans="1:21" x14ac:dyDescent="0.2">
      <c r="A115" s="2" t="s">
        <v>185</v>
      </c>
      <c r="B115" s="2" t="s">
        <v>3116</v>
      </c>
      <c r="C115" s="2" t="s">
        <v>37</v>
      </c>
      <c r="D115">
        <v>27468</v>
      </c>
      <c r="E115">
        <v>27468</v>
      </c>
      <c r="F115">
        <v>1</v>
      </c>
      <c r="G115" s="2" t="s">
        <v>55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3117</v>
      </c>
      <c r="N115">
        <v>10340</v>
      </c>
      <c r="O115">
        <v>1240.8</v>
      </c>
      <c r="P115">
        <v>0</v>
      </c>
      <c r="Q115" s="2" t="s">
        <v>133</v>
      </c>
      <c r="R115" s="2" t="s">
        <v>127</v>
      </c>
      <c r="S115">
        <v>1</v>
      </c>
      <c r="T115">
        <v>1</v>
      </c>
      <c r="U115">
        <v>10</v>
      </c>
    </row>
    <row r="116" spans="1:21" x14ac:dyDescent="0.2">
      <c r="A116" s="2" t="s">
        <v>215</v>
      </c>
      <c r="B116" s="2" t="s">
        <v>3118</v>
      </c>
      <c r="C116" s="2" t="s">
        <v>37</v>
      </c>
      <c r="D116">
        <v>27468</v>
      </c>
      <c r="E116">
        <v>27468</v>
      </c>
      <c r="F116">
        <v>1</v>
      </c>
      <c r="G116" s="2" t="s">
        <v>55</v>
      </c>
      <c r="H116" s="2" t="s">
        <v>39</v>
      </c>
      <c r="I116" s="2" t="s">
        <v>123</v>
      </c>
      <c r="J116" s="2" t="s">
        <v>124</v>
      </c>
      <c r="K116">
        <v>1</v>
      </c>
      <c r="L116" s="2" t="s">
        <v>588</v>
      </c>
      <c r="N116">
        <v>210</v>
      </c>
      <c r="O116">
        <v>25.2</v>
      </c>
      <c r="P116">
        <v>0</v>
      </c>
      <c r="Q116" s="2" t="s">
        <v>185</v>
      </c>
      <c r="R116" s="2" t="s">
        <v>42</v>
      </c>
      <c r="S116">
        <v>1</v>
      </c>
      <c r="T116">
        <v>1</v>
      </c>
      <c r="U116">
        <v>10</v>
      </c>
    </row>
    <row r="117" spans="1:21" x14ac:dyDescent="0.2">
      <c r="A117" s="2" t="s">
        <v>1487</v>
      </c>
      <c r="B117" s="2" t="s">
        <v>3119</v>
      </c>
      <c r="C117" s="2" t="s">
        <v>37</v>
      </c>
      <c r="D117">
        <v>27468</v>
      </c>
      <c r="E117">
        <v>27468</v>
      </c>
      <c r="F117">
        <v>2</v>
      </c>
      <c r="G117" s="2" t="s">
        <v>55</v>
      </c>
      <c r="H117" s="2" t="s">
        <v>166</v>
      </c>
      <c r="I117" s="2" t="s">
        <v>167</v>
      </c>
      <c r="J117" s="2" t="s">
        <v>168</v>
      </c>
      <c r="K117">
        <v>1</v>
      </c>
      <c r="L117" s="2" t="s">
        <v>215</v>
      </c>
      <c r="N117">
        <v>6565</v>
      </c>
      <c r="O117">
        <v>709.02</v>
      </c>
      <c r="P117">
        <v>0</v>
      </c>
      <c r="R117" s="2" t="s">
        <v>170</v>
      </c>
      <c r="T117">
        <v>0</v>
      </c>
    </row>
    <row r="118" spans="1:21" x14ac:dyDescent="0.2">
      <c r="A118" s="2" t="s">
        <v>215</v>
      </c>
      <c r="B118" s="2" t="s">
        <v>3120</v>
      </c>
      <c r="C118" s="2" t="s">
        <v>37</v>
      </c>
      <c r="D118">
        <v>27468</v>
      </c>
      <c r="E118">
        <v>27468</v>
      </c>
      <c r="F118">
        <v>1</v>
      </c>
      <c r="G118" s="2" t="s">
        <v>55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281</v>
      </c>
      <c r="N118">
        <v>5519.8</v>
      </c>
      <c r="O118">
        <v>662.38</v>
      </c>
      <c r="P118">
        <v>0</v>
      </c>
      <c r="Q118" s="2" t="s">
        <v>126</v>
      </c>
      <c r="R118" s="2" t="s">
        <v>127</v>
      </c>
      <c r="S118">
        <v>1</v>
      </c>
      <c r="T118">
        <v>1</v>
      </c>
      <c r="U118">
        <v>10</v>
      </c>
    </row>
    <row r="119" spans="1:21" x14ac:dyDescent="0.2">
      <c r="A119" s="2" t="s">
        <v>1145</v>
      </c>
      <c r="B119" s="2" t="s">
        <v>3121</v>
      </c>
      <c r="C119" s="2" t="s">
        <v>37</v>
      </c>
      <c r="D119">
        <v>27468</v>
      </c>
      <c r="E119">
        <v>27468</v>
      </c>
      <c r="F119">
        <v>2</v>
      </c>
      <c r="G119" s="2" t="s">
        <v>55</v>
      </c>
      <c r="H119" s="2" t="s">
        <v>166</v>
      </c>
      <c r="I119" s="2" t="s">
        <v>167</v>
      </c>
      <c r="J119" s="2" t="s">
        <v>168</v>
      </c>
      <c r="K119">
        <v>1</v>
      </c>
      <c r="L119" s="2" t="s">
        <v>799</v>
      </c>
      <c r="N119">
        <v>4103.43</v>
      </c>
      <c r="O119">
        <v>443.17</v>
      </c>
      <c r="P119">
        <v>0</v>
      </c>
      <c r="R119" s="2" t="s">
        <v>170</v>
      </c>
      <c r="T119">
        <v>0</v>
      </c>
    </row>
    <row r="120" spans="1:21" x14ac:dyDescent="0.2">
      <c r="A120" s="2" t="s">
        <v>284</v>
      </c>
      <c r="B120" s="2" t="s">
        <v>3122</v>
      </c>
      <c r="C120" s="2" t="s">
        <v>37</v>
      </c>
      <c r="D120">
        <v>27468</v>
      </c>
      <c r="E120">
        <v>27468</v>
      </c>
      <c r="F120">
        <v>4</v>
      </c>
      <c r="G120" s="2" t="s">
        <v>55</v>
      </c>
      <c r="H120" s="2" t="s">
        <v>582</v>
      </c>
      <c r="I120" s="2" t="s">
        <v>209</v>
      </c>
      <c r="J120" s="2" t="s">
        <v>210</v>
      </c>
      <c r="K120">
        <v>1</v>
      </c>
      <c r="L120" s="2" t="s">
        <v>344</v>
      </c>
      <c r="N120">
        <v>5145</v>
      </c>
      <c r="O120">
        <v>555.66</v>
      </c>
      <c r="P120">
        <v>0</v>
      </c>
      <c r="Q120" s="2" t="s">
        <v>116</v>
      </c>
      <c r="R120" s="2" t="s">
        <v>583</v>
      </c>
      <c r="T120">
        <v>0</v>
      </c>
      <c r="U120">
        <v>11</v>
      </c>
    </row>
    <row r="121" spans="1:21" x14ac:dyDescent="0.2">
      <c r="A121" s="2" t="s">
        <v>235</v>
      </c>
      <c r="B121" s="2" t="s">
        <v>3123</v>
      </c>
      <c r="C121" s="2" t="s">
        <v>37</v>
      </c>
      <c r="D121">
        <v>27468</v>
      </c>
      <c r="E121">
        <v>27468</v>
      </c>
      <c r="F121">
        <v>1</v>
      </c>
      <c r="G121" s="2" t="s">
        <v>55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1122</v>
      </c>
      <c r="N121">
        <v>10498.4</v>
      </c>
      <c r="O121">
        <v>1259.81</v>
      </c>
      <c r="P121">
        <v>0</v>
      </c>
      <c r="Q121" s="2" t="s">
        <v>126</v>
      </c>
      <c r="R121" s="2" t="s">
        <v>127</v>
      </c>
      <c r="S121">
        <v>1</v>
      </c>
      <c r="T121">
        <v>1</v>
      </c>
      <c r="U121">
        <v>10</v>
      </c>
    </row>
    <row r="122" spans="1:21" x14ac:dyDescent="0.2">
      <c r="A122" s="2" t="s">
        <v>281</v>
      </c>
      <c r="B122" s="2" t="s">
        <v>3124</v>
      </c>
      <c r="C122" s="2" t="s">
        <v>37</v>
      </c>
      <c r="D122">
        <v>27468</v>
      </c>
      <c r="E122">
        <v>27468</v>
      </c>
      <c r="F122">
        <v>1</v>
      </c>
      <c r="G122" s="2" t="s">
        <v>55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277</v>
      </c>
      <c r="N122">
        <v>15945</v>
      </c>
      <c r="O122">
        <v>1913.4</v>
      </c>
      <c r="P122">
        <v>0</v>
      </c>
      <c r="Q122" s="2" t="s">
        <v>133</v>
      </c>
      <c r="R122" s="2" t="s">
        <v>127</v>
      </c>
      <c r="S122">
        <v>1</v>
      </c>
      <c r="T122">
        <v>1</v>
      </c>
      <c r="U122">
        <v>10</v>
      </c>
    </row>
    <row r="123" spans="1:21" x14ac:dyDescent="0.2">
      <c r="A123" s="2" t="s">
        <v>215</v>
      </c>
      <c r="B123" s="2" t="s">
        <v>3125</v>
      </c>
      <c r="C123" s="2" t="s">
        <v>37</v>
      </c>
      <c r="D123">
        <v>27468</v>
      </c>
      <c r="E123">
        <v>27468</v>
      </c>
      <c r="F123">
        <v>1</v>
      </c>
      <c r="G123" s="2" t="s">
        <v>55</v>
      </c>
      <c r="H123" s="2" t="s">
        <v>39</v>
      </c>
      <c r="I123" s="2" t="s">
        <v>123</v>
      </c>
      <c r="J123" s="2" t="s">
        <v>124</v>
      </c>
      <c r="K123">
        <v>1</v>
      </c>
      <c r="L123" s="2" t="s">
        <v>588</v>
      </c>
      <c r="N123">
        <v>13078</v>
      </c>
      <c r="O123">
        <v>1569.36</v>
      </c>
      <c r="P123">
        <v>0</v>
      </c>
      <c r="Q123" s="2" t="s">
        <v>133</v>
      </c>
      <c r="R123" s="2" t="s">
        <v>127</v>
      </c>
      <c r="S123">
        <v>1</v>
      </c>
      <c r="T123">
        <v>1</v>
      </c>
      <c r="U123">
        <v>10</v>
      </c>
    </row>
    <row r="124" spans="1:21" x14ac:dyDescent="0.2">
      <c r="A124" s="2" t="s">
        <v>284</v>
      </c>
      <c r="B124" s="2" t="s">
        <v>3126</v>
      </c>
      <c r="C124" s="2" t="s">
        <v>37</v>
      </c>
      <c r="D124">
        <v>27468</v>
      </c>
      <c r="E124">
        <v>27468</v>
      </c>
      <c r="F124">
        <v>1</v>
      </c>
      <c r="G124" s="2" t="s">
        <v>55</v>
      </c>
      <c r="H124" s="2" t="s">
        <v>39</v>
      </c>
      <c r="I124" s="2" t="s">
        <v>123</v>
      </c>
      <c r="J124" s="2" t="s">
        <v>124</v>
      </c>
      <c r="K124">
        <v>1</v>
      </c>
      <c r="L124" s="2" t="s">
        <v>235</v>
      </c>
      <c r="N124">
        <v>8452</v>
      </c>
      <c r="O124">
        <v>1014.24</v>
      </c>
      <c r="P124">
        <v>0</v>
      </c>
      <c r="Q124" s="2" t="s">
        <v>133</v>
      </c>
      <c r="R124" s="2" t="s">
        <v>127</v>
      </c>
      <c r="S124">
        <v>1</v>
      </c>
      <c r="T124">
        <v>1</v>
      </c>
      <c r="U124">
        <v>10</v>
      </c>
    </row>
    <row r="125" spans="1:21" x14ac:dyDescent="0.2">
      <c r="A125" s="2" t="s">
        <v>284</v>
      </c>
      <c r="B125" s="2" t="s">
        <v>3127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158</v>
      </c>
      <c r="J125" s="2" t="s">
        <v>159</v>
      </c>
      <c r="K125">
        <v>1</v>
      </c>
      <c r="L125" s="2" t="s">
        <v>235</v>
      </c>
      <c r="N125">
        <v>4647.0600000000004</v>
      </c>
      <c r="O125">
        <v>501.88</v>
      </c>
      <c r="P125">
        <v>0</v>
      </c>
      <c r="Q125" s="2" t="s">
        <v>185</v>
      </c>
      <c r="R125" s="2" t="s">
        <v>42</v>
      </c>
      <c r="T125">
        <v>0</v>
      </c>
    </row>
    <row r="126" spans="1:21" x14ac:dyDescent="0.2">
      <c r="A126" s="2" t="s">
        <v>255</v>
      </c>
      <c r="B126" s="2" t="s">
        <v>3128</v>
      </c>
      <c r="C126" s="2" t="s">
        <v>37</v>
      </c>
      <c r="D126">
        <v>27468</v>
      </c>
      <c r="E126">
        <v>27468</v>
      </c>
      <c r="F126">
        <v>1</v>
      </c>
      <c r="G126" s="2" t="s">
        <v>55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1487</v>
      </c>
      <c r="N126">
        <v>8968</v>
      </c>
      <c r="O126">
        <v>1076.1600000000001</v>
      </c>
      <c r="P126">
        <v>0</v>
      </c>
      <c r="Q126" s="2" t="s">
        <v>116</v>
      </c>
      <c r="R126" s="2" t="s">
        <v>127</v>
      </c>
      <c r="S126">
        <v>1</v>
      </c>
      <c r="T126">
        <v>1</v>
      </c>
      <c r="U126">
        <v>10</v>
      </c>
    </row>
    <row r="127" spans="1:21" x14ac:dyDescent="0.2">
      <c r="A127" s="2" t="s">
        <v>1487</v>
      </c>
      <c r="B127" s="2" t="s">
        <v>3129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158</v>
      </c>
      <c r="J127" s="2" t="s">
        <v>159</v>
      </c>
      <c r="K127">
        <v>1</v>
      </c>
      <c r="L127" s="2" t="s">
        <v>1306</v>
      </c>
      <c r="N127">
        <v>6305</v>
      </c>
      <c r="O127">
        <v>680.94</v>
      </c>
      <c r="P127">
        <v>0</v>
      </c>
      <c r="Q127" s="2" t="s">
        <v>185</v>
      </c>
      <c r="R127" s="2" t="s">
        <v>127</v>
      </c>
      <c r="T127">
        <v>0</v>
      </c>
    </row>
    <row r="128" spans="1:21" x14ac:dyDescent="0.2">
      <c r="A128" s="2" t="s">
        <v>588</v>
      </c>
      <c r="B128" s="2" t="s">
        <v>3130</v>
      </c>
      <c r="C128" s="2" t="s">
        <v>37</v>
      </c>
      <c r="D128">
        <v>27468</v>
      </c>
      <c r="E128">
        <v>27468</v>
      </c>
      <c r="F128">
        <v>4</v>
      </c>
      <c r="G128" s="2" t="s">
        <v>55</v>
      </c>
      <c r="H128" s="2" t="s">
        <v>208</v>
      </c>
      <c r="I128" s="2" t="s">
        <v>209</v>
      </c>
      <c r="J128" s="2" t="s">
        <v>210</v>
      </c>
      <c r="K128">
        <v>1</v>
      </c>
      <c r="L128" s="2" t="s">
        <v>2391</v>
      </c>
      <c r="N128">
        <v>3455</v>
      </c>
      <c r="O128">
        <v>373.14</v>
      </c>
      <c r="P128">
        <v>0</v>
      </c>
      <c r="Q128" s="2" t="s">
        <v>116</v>
      </c>
      <c r="R128" s="2" t="s">
        <v>109</v>
      </c>
      <c r="T128">
        <v>0</v>
      </c>
      <c r="U128">
        <v>11</v>
      </c>
    </row>
    <row r="129" spans="1:21" x14ac:dyDescent="0.2">
      <c r="A129" s="2" t="s">
        <v>284</v>
      </c>
      <c r="B129" s="2" t="s">
        <v>3131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582</v>
      </c>
      <c r="I129" s="2" t="s">
        <v>209</v>
      </c>
      <c r="J129" s="2" t="s">
        <v>210</v>
      </c>
      <c r="K129">
        <v>1</v>
      </c>
      <c r="L129" s="2" t="s">
        <v>235</v>
      </c>
      <c r="N129">
        <v>5140.8999999999996</v>
      </c>
      <c r="O129">
        <v>555.22</v>
      </c>
      <c r="P129">
        <v>0</v>
      </c>
      <c r="Q129" s="2" t="s">
        <v>116</v>
      </c>
      <c r="R129" s="2" t="s">
        <v>583</v>
      </c>
      <c r="T129">
        <v>0</v>
      </c>
      <c r="U129">
        <v>11</v>
      </c>
    </row>
    <row r="130" spans="1:21" x14ac:dyDescent="0.2">
      <c r="A130" s="2" t="s">
        <v>1122</v>
      </c>
      <c r="B130" s="2" t="s">
        <v>3132</v>
      </c>
      <c r="C130" s="2" t="s">
        <v>37</v>
      </c>
      <c r="D130">
        <v>27468</v>
      </c>
      <c r="E130">
        <v>27468</v>
      </c>
      <c r="F130">
        <v>1</v>
      </c>
      <c r="G130" s="2" t="s">
        <v>55</v>
      </c>
      <c r="H130" s="2" t="s">
        <v>166</v>
      </c>
      <c r="I130" s="2" t="s">
        <v>167</v>
      </c>
      <c r="J130" s="2" t="s">
        <v>168</v>
      </c>
      <c r="K130">
        <v>1</v>
      </c>
      <c r="L130" s="2" t="s">
        <v>1959</v>
      </c>
      <c r="N130">
        <v>1347</v>
      </c>
      <c r="O130">
        <v>161.63999999999999</v>
      </c>
      <c r="P130">
        <v>0</v>
      </c>
      <c r="R130" s="2" t="s">
        <v>170</v>
      </c>
      <c r="T130">
        <v>0</v>
      </c>
    </row>
    <row r="131" spans="1:21" x14ac:dyDescent="0.2">
      <c r="A131" s="2" t="s">
        <v>344</v>
      </c>
      <c r="B131" s="2" t="s">
        <v>3133</v>
      </c>
      <c r="C131" s="2" t="s">
        <v>37</v>
      </c>
      <c r="D131">
        <v>36566</v>
      </c>
      <c r="E131">
        <v>36566</v>
      </c>
      <c r="F131">
        <v>4</v>
      </c>
      <c r="G131" s="2" t="s">
        <v>1074</v>
      </c>
      <c r="H131" s="2" t="s">
        <v>166</v>
      </c>
      <c r="I131" s="2" t="s">
        <v>167</v>
      </c>
      <c r="J131" s="2" t="s">
        <v>168</v>
      </c>
      <c r="K131">
        <v>1</v>
      </c>
      <c r="L131" s="2" t="s">
        <v>215</v>
      </c>
      <c r="M131">
        <v>13</v>
      </c>
      <c r="N131">
        <v>7900</v>
      </c>
      <c r="O131">
        <v>948</v>
      </c>
      <c r="P131">
        <v>1316.67</v>
      </c>
      <c r="R131" s="2" t="s">
        <v>170</v>
      </c>
      <c r="T131">
        <v>0</v>
      </c>
    </row>
    <row r="132" spans="1:21" x14ac:dyDescent="0.2">
      <c r="A132" s="2" t="s">
        <v>799</v>
      </c>
      <c r="B132" s="2" t="s">
        <v>3134</v>
      </c>
      <c r="C132" s="2" t="s">
        <v>37</v>
      </c>
      <c r="D132">
        <v>27468</v>
      </c>
      <c r="E132">
        <v>27468</v>
      </c>
      <c r="F132">
        <v>4</v>
      </c>
      <c r="G132" s="2" t="s">
        <v>55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1874</v>
      </c>
      <c r="N132">
        <v>5029.1000000000004</v>
      </c>
      <c r="O132">
        <v>543.14</v>
      </c>
      <c r="P132">
        <v>0</v>
      </c>
      <c r="Q132" s="2" t="s">
        <v>116</v>
      </c>
      <c r="R132" s="2" t="s">
        <v>127</v>
      </c>
      <c r="T132">
        <v>0</v>
      </c>
    </row>
    <row r="133" spans="1:21" x14ac:dyDescent="0.2">
      <c r="A133" s="2" t="s">
        <v>169</v>
      </c>
      <c r="B133" s="2" t="s">
        <v>3135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208</v>
      </c>
      <c r="I133" s="2" t="s">
        <v>209</v>
      </c>
      <c r="J133" s="2" t="s">
        <v>210</v>
      </c>
      <c r="K133">
        <v>1</v>
      </c>
      <c r="L133" s="2" t="s">
        <v>200</v>
      </c>
      <c r="N133">
        <v>5165</v>
      </c>
      <c r="O133">
        <v>557.82000000000005</v>
      </c>
      <c r="P133">
        <v>0</v>
      </c>
      <c r="Q133" s="2" t="s">
        <v>133</v>
      </c>
      <c r="R133" s="2" t="s">
        <v>134</v>
      </c>
      <c r="T133">
        <v>0</v>
      </c>
      <c r="U133">
        <v>11</v>
      </c>
    </row>
    <row r="134" spans="1:21" x14ac:dyDescent="0.2">
      <c r="A134" s="2" t="s">
        <v>964</v>
      </c>
      <c r="B134" s="2" t="s">
        <v>3136</v>
      </c>
      <c r="C134" s="2" t="s">
        <v>37</v>
      </c>
      <c r="D134">
        <v>27468</v>
      </c>
      <c r="E134">
        <v>27468</v>
      </c>
      <c r="F134">
        <v>1</v>
      </c>
      <c r="G134" s="2" t="s">
        <v>55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1713</v>
      </c>
      <c r="N134">
        <v>7618</v>
      </c>
      <c r="O134">
        <v>914.16</v>
      </c>
      <c r="P134">
        <v>0</v>
      </c>
      <c r="Q134" s="2" t="s">
        <v>345</v>
      </c>
      <c r="R134" s="2" t="s">
        <v>127</v>
      </c>
      <c r="S134">
        <v>1</v>
      </c>
      <c r="T134">
        <v>1</v>
      </c>
      <c r="U134">
        <v>10</v>
      </c>
    </row>
    <row r="135" spans="1:21" x14ac:dyDescent="0.2">
      <c r="A135" s="2" t="s">
        <v>142</v>
      </c>
      <c r="B135" s="2" t="s">
        <v>3137</v>
      </c>
      <c r="C135" s="2" t="s">
        <v>37</v>
      </c>
      <c r="D135">
        <v>27468</v>
      </c>
      <c r="E135">
        <v>27468</v>
      </c>
      <c r="F135">
        <v>2</v>
      </c>
      <c r="G135" s="2" t="s">
        <v>55</v>
      </c>
      <c r="H135" s="2" t="s">
        <v>166</v>
      </c>
      <c r="I135" s="2" t="s">
        <v>167</v>
      </c>
      <c r="J135" s="2" t="s">
        <v>168</v>
      </c>
      <c r="K135">
        <v>1</v>
      </c>
      <c r="L135" s="2" t="s">
        <v>191</v>
      </c>
      <c r="N135">
        <v>1744.24</v>
      </c>
      <c r="O135">
        <v>188.38</v>
      </c>
      <c r="P135">
        <v>0</v>
      </c>
      <c r="R135" s="2" t="s">
        <v>170</v>
      </c>
      <c r="T135">
        <v>0</v>
      </c>
    </row>
    <row r="136" spans="1:21" x14ac:dyDescent="0.2">
      <c r="A136" s="2" t="s">
        <v>281</v>
      </c>
      <c r="B136" s="2" t="s">
        <v>3138</v>
      </c>
      <c r="C136" s="2" t="s">
        <v>37</v>
      </c>
      <c r="D136">
        <v>19568</v>
      </c>
      <c r="E136">
        <v>19568</v>
      </c>
      <c r="F136">
        <v>1</v>
      </c>
      <c r="G136" s="2" t="s">
        <v>49</v>
      </c>
      <c r="H136" s="2" t="s">
        <v>166</v>
      </c>
      <c r="I136" s="2" t="s">
        <v>167</v>
      </c>
      <c r="J136" s="2" t="s">
        <v>168</v>
      </c>
      <c r="K136">
        <v>1</v>
      </c>
      <c r="L136" s="2" t="s">
        <v>281</v>
      </c>
      <c r="M136">
        <v>25</v>
      </c>
      <c r="N136">
        <v>2180</v>
      </c>
      <c r="O136">
        <v>261.60000000000002</v>
      </c>
      <c r="P136">
        <v>363.33</v>
      </c>
      <c r="R136" s="2" t="s">
        <v>170</v>
      </c>
      <c r="T136">
        <v>0</v>
      </c>
    </row>
    <row r="137" spans="1:21" x14ac:dyDescent="0.2">
      <c r="A137" s="2" t="s">
        <v>215</v>
      </c>
      <c r="B137" s="2" t="s">
        <v>3139</v>
      </c>
      <c r="C137" s="2" t="s">
        <v>37</v>
      </c>
      <c r="D137">
        <v>27468</v>
      </c>
      <c r="E137">
        <v>27468</v>
      </c>
      <c r="F137">
        <v>2</v>
      </c>
      <c r="G137" s="2" t="s">
        <v>55</v>
      </c>
      <c r="H137" s="2" t="s">
        <v>166</v>
      </c>
      <c r="I137" s="2" t="s">
        <v>167</v>
      </c>
      <c r="J137" s="2" t="s">
        <v>168</v>
      </c>
      <c r="K137">
        <v>1</v>
      </c>
      <c r="L137" s="2" t="s">
        <v>961</v>
      </c>
      <c r="N137">
        <v>1054.04</v>
      </c>
      <c r="O137">
        <v>113.84</v>
      </c>
      <c r="P137">
        <v>0</v>
      </c>
      <c r="R137" s="2" t="s">
        <v>170</v>
      </c>
      <c r="T137">
        <v>0</v>
      </c>
    </row>
    <row r="138" spans="1:21" x14ac:dyDescent="0.2">
      <c r="A138" s="2" t="s">
        <v>169</v>
      </c>
      <c r="B138" s="2" t="s">
        <v>3140</v>
      </c>
      <c r="C138" s="2" t="s">
        <v>37</v>
      </c>
      <c r="D138">
        <v>19568</v>
      </c>
      <c r="E138">
        <v>19568</v>
      </c>
      <c r="F138">
        <v>1</v>
      </c>
      <c r="G138" s="2" t="s">
        <v>49</v>
      </c>
      <c r="H138" s="2" t="s">
        <v>166</v>
      </c>
      <c r="I138" s="2" t="s">
        <v>167</v>
      </c>
      <c r="J138" s="2" t="s">
        <v>168</v>
      </c>
      <c r="K138">
        <v>1</v>
      </c>
      <c r="L138" s="2" t="s">
        <v>313</v>
      </c>
      <c r="M138">
        <v>25</v>
      </c>
      <c r="N138">
        <v>1020</v>
      </c>
      <c r="O138">
        <v>122.4</v>
      </c>
      <c r="P138">
        <v>170</v>
      </c>
      <c r="R138" s="2" t="s">
        <v>170</v>
      </c>
      <c r="T138">
        <v>0</v>
      </c>
    </row>
    <row r="139" spans="1:21" x14ac:dyDescent="0.2">
      <c r="A139" s="2" t="s">
        <v>1145</v>
      </c>
      <c r="B139" s="2" t="s">
        <v>3141</v>
      </c>
      <c r="C139" s="2" t="s">
        <v>37</v>
      </c>
      <c r="D139">
        <v>27468</v>
      </c>
      <c r="E139">
        <v>27468</v>
      </c>
      <c r="F139">
        <v>4</v>
      </c>
      <c r="G139" s="2" t="s">
        <v>55</v>
      </c>
      <c r="H139" s="2" t="s">
        <v>157</v>
      </c>
      <c r="I139" s="2" t="s">
        <v>212</v>
      </c>
      <c r="J139" s="2" t="s">
        <v>159</v>
      </c>
      <c r="K139">
        <v>1</v>
      </c>
      <c r="L139" s="2" t="s">
        <v>2391</v>
      </c>
      <c r="N139">
        <v>7850</v>
      </c>
      <c r="O139">
        <v>847.8</v>
      </c>
      <c r="P139">
        <v>0</v>
      </c>
      <c r="R139" s="2" t="s">
        <v>42</v>
      </c>
      <c r="T139">
        <v>0</v>
      </c>
      <c r="U139">
        <v>11</v>
      </c>
    </row>
    <row r="140" spans="1:21" x14ac:dyDescent="0.2">
      <c r="A140" s="2" t="s">
        <v>799</v>
      </c>
      <c r="B140" s="2" t="s">
        <v>3142</v>
      </c>
      <c r="C140" s="2" t="s">
        <v>37</v>
      </c>
      <c r="D140">
        <v>1042</v>
      </c>
      <c r="E140">
        <v>30913</v>
      </c>
      <c r="F140">
        <v>4</v>
      </c>
      <c r="G140" s="2" t="s">
        <v>1899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1959</v>
      </c>
      <c r="M140">
        <v>13</v>
      </c>
      <c r="N140">
        <v>5200</v>
      </c>
      <c r="O140">
        <v>624</v>
      </c>
      <c r="P140">
        <v>866.67</v>
      </c>
      <c r="Q140" s="2" t="s">
        <v>345</v>
      </c>
      <c r="R140" s="2" t="s">
        <v>127</v>
      </c>
      <c r="S140">
        <v>1</v>
      </c>
      <c r="T140">
        <v>1</v>
      </c>
      <c r="U140">
        <v>10</v>
      </c>
    </row>
    <row r="141" spans="1:21" x14ac:dyDescent="0.2">
      <c r="A141" s="2" t="s">
        <v>235</v>
      </c>
      <c r="B141" s="2" t="s">
        <v>3143</v>
      </c>
      <c r="C141" s="2" t="s">
        <v>37</v>
      </c>
      <c r="D141">
        <v>27468</v>
      </c>
      <c r="E141">
        <v>27468</v>
      </c>
      <c r="F141">
        <v>1</v>
      </c>
      <c r="G141" s="2" t="s">
        <v>55</v>
      </c>
      <c r="H141" s="2" t="s">
        <v>166</v>
      </c>
      <c r="I141" s="2" t="s">
        <v>167</v>
      </c>
      <c r="J141" s="2" t="s">
        <v>168</v>
      </c>
      <c r="K141">
        <v>1</v>
      </c>
      <c r="L141" s="2" t="s">
        <v>235</v>
      </c>
      <c r="N141">
        <v>2993.5</v>
      </c>
      <c r="O141">
        <v>359.22</v>
      </c>
      <c r="P141">
        <v>0</v>
      </c>
      <c r="R141" s="2" t="s">
        <v>170</v>
      </c>
      <c r="T141">
        <v>0</v>
      </c>
    </row>
    <row r="142" spans="1:21" x14ac:dyDescent="0.2">
      <c r="A142" s="2" t="s">
        <v>142</v>
      </c>
      <c r="B142" s="2" t="s">
        <v>3144</v>
      </c>
      <c r="C142" s="2" t="s">
        <v>37</v>
      </c>
      <c r="D142">
        <v>27468</v>
      </c>
      <c r="E142">
        <v>27468</v>
      </c>
      <c r="F142">
        <v>1</v>
      </c>
      <c r="G142" s="2" t="s">
        <v>55</v>
      </c>
      <c r="H142" s="2" t="s">
        <v>166</v>
      </c>
      <c r="I142" s="2" t="s">
        <v>167</v>
      </c>
      <c r="J142" s="2" t="s">
        <v>168</v>
      </c>
      <c r="K142">
        <v>1</v>
      </c>
      <c r="L142" s="2" t="s">
        <v>248</v>
      </c>
      <c r="N142">
        <v>380</v>
      </c>
      <c r="O142">
        <v>45.6</v>
      </c>
      <c r="P142">
        <v>0</v>
      </c>
      <c r="R142" s="2" t="s">
        <v>170</v>
      </c>
      <c r="T142">
        <v>0</v>
      </c>
    </row>
    <row r="143" spans="1:21" x14ac:dyDescent="0.2">
      <c r="A143" s="2" t="s">
        <v>185</v>
      </c>
      <c r="B143" s="2" t="s">
        <v>3145</v>
      </c>
      <c r="C143" s="2" t="s">
        <v>37</v>
      </c>
      <c r="D143">
        <v>27468</v>
      </c>
      <c r="E143">
        <v>27468</v>
      </c>
      <c r="F143">
        <v>1</v>
      </c>
      <c r="G143" s="2" t="s">
        <v>55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3117</v>
      </c>
      <c r="N143">
        <v>3505</v>
      </c>
      <c r="O143">
        <v>420.6</v>
      </c>
      <c r="P143">
        <v>0</v>
      </c>
      <c r="Q143" s="2" t="s">
        <v>133</v>
      </c>
      <c r="R143" s="2" t="s">
        <v>42</v>
      </c>
      <c r="S143">
        <v>1</v>
      </c>
      <c r="T143">
        <v>1</v>
      </c>
      <c r="U143">
        <v>10</v>
      </c>
    </row>
    <row r="144" spans="1:21" x14ac:dyDescent="0.2">
      <c r="A144" s="2" t="s">
        <v>169</v>
      </c>
      <c r="B144" s="2" t="s">
        <v>3146</v>
      </c>
      <c r="C144" s="2" t="s">
        <v>37</v>
      </c>
      <c r="D144">
        <v>19568</v>
      </c>
      <c r="E144">
        <v>19568</v>
      </c>
      <c r="F144">
        <v>1</v>
      </c>
      <c r="G144" s="2" t="s">
        <v>49</v>
      </c>
      <c r="H144" s="2" t="s">
        <v>166</v>
      </c>
      <c r="I144" s="2" t="s">
        <v>167</v>
      </c>
      <c r="J144" s="2" t="s">
        <v>168</v>
      </c>
      <c r="K144">
        <v>1</v>
      </c>
      <c r="L144" s="2" t="s">
        <v>276</v>
      </c>
      <c r="M144">
        <v>25</v>
      </c>
      <c r="N144">
        <v>3630</v>
      </c>
      <c r="O144">
        <v>435.6</v>
      </c>
      <c r="P144">
        <v>604.99</v>
      </c>
      <c r="R144" s="2" t="s">
        <v>170</v>
      </c>
      <c r="T144">
        <v>0</v>
      </c>
    </row>
    <row r="145" spans="1:21" x14ac:dyDescent="0.2">
      <c r="A145" s="2" t="s">
        <v>799</v>
      </c>
      <c r="B145" s="2" t="s">
        <v>3147</v>
      </c>
      <c r="C145" s="2" t="s">
        <v>37</v>
      </c>
      <c r="D145">
        <v>27468</v>
      </c>
      <c r="E145">
        <v>27468</v>
      </c>
      <c r="F145">
        <v>2</v>
      </c>
      <c r="G145" s="2" t="s">
        <v>55</v>
      </c>
      <c r="H145" s="2" t="s">
        <v>166</v>
      </c>
      <c r="I145" s="2" t="s">
        <v>167</v>
      </c>
      <c r="J145" s="2" t="s">
        <v>168</v>
      </c>
      <c r="K145">
        <v>1</v>
      </c>
      <c r="L145" s="2" t="s">
        <v>1707</v>
      </c>
      <c r="N145">
        <v>6980</v>
      </c>
      <c r="O145">
        <v>753.84</v>
      </c>
      <c r="P145">
        <v>0</v>
      </c>
      <c r="R145" s="2" t="s">
        <v>170</v>
      </c>
      <c r="T145">
        <v>0</v>
      </c>
    </row>
    <row r="146" spans="1:21" x14ac:dyDescent="0.2">
      <c r="A146" s="2" t="s">
        <v>313</v>
      </c>
      <c r="B146" s="2" t="s">
        <v>3148</v>
      </c>
      <c r="C146" s="2" t="s">
        <v>37</v>
      </c>
      <c r="D146">
        <v>36566</v>
      </c>
      <c r="E146">
        <v>36566</v>
      </c>
      <c r="F146">
        <v>4</v>
      </c>
      <c r="G146" s="2" t="s">
        <v>1074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284</v>
      </c>
      <c r="M146">
        <v>15</v>
      </c>
      <c r="N146">
        <v>48600</v>
      </c>
      <c r="O146">
        <v>8100</v>
      </c>
      <c r="P146">
        <v>8100</v>
      </c>
      <c r="Q146" s="2" t="s">
        <v>116</v>
      </c>
      <c r="R146" s="2" t="s">
        <v>127</v>
      </c>
      <c r="S146">
        <v>1</v>
      </c>
      <c r="T146">
        <v>1</v>
      </c>
      <c r="U146">
        <v>10</v>
      </c>
    </row>
    <row r="147" spans="1:21" x14ac:dyDescent="0.2">
      <c r="A147" s="2" t="s">
        <v>255</v>
      </c>
      <c r="B147" s="2" t="s">
        <v>3149</v>
      </c>
      <c r="C147" s="2" t="s">
        <v>37</v>
      </c>
      <c r="D147">
        <v>27468</v>
      </c>
      <c r="E147">
        <v>27468</v>
      </c>
      <c r="F147">
        <v>2</v>
      </c>
      <c r="G147" s="2" t="s">
        <v>55</v>
      </c>
      <c r="H147" s="2" t="s">
        <v>166</v>
      </c>
      <c r="I147" s="2" t="s">
        <v>167</v>
      </c>
      <c r="J147" s="2" t="s">
        <v>168</v>
      </c>
      <c r="K147">
        <v>1</v>
      </c>
      <c r="L147" s="2" t="s">
        <v>1122</v>
      </c>
      <c r="N147">
        <v>6295</v>
      </c>
      <c r="O147">
        <v>679.86</v>
      </c>
      <c r="P147">
        <v>0</v>
      </c>
      <c r="R147" s="2" t="s">
        <v>170</v>
      </c>
      <c r="T147">
        <v>0</v>
      </c>
    </row>
    <row r="148" spans="1:21" x14ac:dyDescent="0.2">
      <c r="A148" s="2" t="s">
        <v>200</v>
      </c>
      <c r="B148" s="2" t="s">
        <v>3150</v>
      </c>
      <c r="C148" s="2" t="s">
        <v>37</v>
      </c>
      <c r="D148">
        <v>19568</v>
      </c>
      <c r="E148">
        <v>19568</v>
      </c>
      <c r="F148">
        <v>1</v>
      </c>
      <c r="G148" s="2" t="s">
        <v>49</v>
      </c>
      <c r="H148" s="2" t="s">
        <v>166</v>
      </c>
      <c r="I148" s="2" t="s">
        <v>167</v>
      </c>
      <c r="J148" s="2" t="s">
        <v>168</v>
      </c>
      <c r="K148">
        <v>1</v>
      </c>
      <c r="L148" s="2" t="s">
        <v>313</v>
      </c>
      <c r="M148">
        <v>25</v>
      </c>
      <c r="N148">
        <v>700</v>
      </c>
      <c r="O148">
        <v>84</v>
      </c>
      <c r="P148">
        <v>116.67</v>
      </c>
      <c r="R148" s="2" t="s">
        <v>170</v>
      </c>
      <c r="T148">
        <v>0</v>
      </c>
    </row>
    <row r="149" spans="1:21" x14ac:dyDescent="0.2">
      <c r="A149" s="2" t="s">
        <v>235</v>
      </c>
      <c r="B149" s="2" t="s">
        <v>3151</v>
      </c>
      <c r="C149" s="2" t="s">
        <v>37</v>
      </c>
      <c r="D149">
        <v>27468</v>
      </c>
      <c r="E149">
        <v>27468</v>
      </c>
      <c r="F149">
        <v>4</v>
      </c>
      <c r="G149" s="2" t="s">
        <v>55</v>
      </c>
      <c r="H149" s="2" t="s">
        <v>157</v>
      </c>
      <c r="I149" s="2" t="s">
        <v>212</v>
      </c>
      <c r="J149" s="2" t="s">
        <v>159</v>
      </c>
      <c r="K149">
        <v>1</v>
      </c>
      <c r="L149" s="2" t="s">
        <v>3038</v>
      </c>
      <c r="N149">
        <v>2421.5</v>
      </c>
      <c r="O149">
        <v>261.52</v>
      </c>
      <c r="P149">
        <v>0</v>
      </c>
      <c r="R149" s="2" t="s">
        <v>42</v>
      </c>
      <c r="T149">
        <v>0</v>
      </c>
      <c r="U149">
        <v>11</v>
      </c>
    </row>
    <row r="150" spans="1:21" x14ac:dyDescent="0.2">
      <c r="A150" s="2" t="s">
        <v>235</v>
      </c>
      <c r="B150" s="2" t="s">
        <v>3152</v>
      </c>
      <c r="C150" s="2" t="s">
        <v>37</v>
      </c>
      <c r="D150">
        <v>27468</v>
      </c>
      <c r="E150">
        <v>27468</v>
      </c>
      <c r="F150">
        <v>1</v>
      </c>
      <c r="G150" s="2" t="s">
        <v>55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1487</v>
      </c>
      <c r="N150">
        <v>5200</v>
      </c>
      <c r="O150">
        <v>624</v>
      </c>
      <c r="P150">
        <v>0</v>
      </c>
      <c r="Q150" s="2" t="s">
        <v>116</v>
      </c>
      <c r="R150" s="2" t="s">
        <v>127</v>
      </c>
      <c r="S150">
        <v>1</v>
      </c>
      <c r="T150">
        <v>1</v>
      </c>
      <c r="U150">
        <v>10</v>
      </c>
    </row>
    <row r="151" spans="1:21" x14ac:dyDescent="0.2">
      <c r="A151" s="2" t="s">
        <v>235</v>
      </c>
      <c r="B151" s="2" t="s">
        <v>3153</v>
      </c>
      <c r="C151" s="2" t="s">
        <v>37</v>
      </c>
      <c r="D151">
        <v>27468</v>
      </c>
      <c r="E151">
        <v>27468</v>
      </c>
      <c r="F151">
        <v>4</v>
      </c>
      <c r="G151" s="2" t="s">
        <v>55</v>
      </c>
      <c r="H151" s="2" t="s">
        <v>157</v>
      </c>
      <c r="I151" s="2" t="s">
        <v>158</v>
      </c>
      <c r="J151" s="2" t="s">
        <v>159</v>
      </c>
      <c r="K151">
        <v>1</v>
      </c>
      <c r="L151" s="2" t="s">
        <v>1487</v>
      </c>
      <c r="N151">
        <v>7202</v>
      </c>
      <c r="O151">
        <v>777.82</v>
      </c>
      <c r="P151">
        <v>0</v>
      </c>
      <c r="Q151" s="2" t="s">
        <v>185</v>
      </c>
      <c r="R151" s="2" t="s">
        <v>127</v>
      </c>
      <c r="T151">
        <v>0</v>
      </c>
    </row>
    <row r="152" spans="1:21" x14ac:dyDescent="0.2">
      <c r="A152" s="2" t="s">
        <v>215</v>
      </c>
      <c r="B152" s="2" t="s">
        <v>3154</v>
      </c>
      <c r="C152" s="2" t="s">
        <v>37</v>
      </c>
      <c r="D152">
        <v>27468</v>
      </c>
      <c r="E152">
        <v>27468</v>
      </c>
      <c r="F152">
        <v>4</v>
      </c>
      <c r="G152" s="2" t="s">
        <v>55</v>
      </c>
      <c r="H152" s="2" t="s">
        <v>157</v>
      </c>
      <c r="I152" s="2" t="s">
        <v>158</v>
      </c>
      <c r="J152" s="2" t="s">
        <v>159</v>
      </c>
      <c r="K152">
        <v>1</v>
      </c>
      <c r="L152" s="2" t="s">
        <v>1306</v>
      </c>
      <c r="N152">
        <v>3500</v>
      </c>
      <c r="O152">
        <v>378</v>
      </c>
      <c r="P152">
        <v>0</v>
      </c>
      <c r="Q152" s="2" t="s">
        <v>185</v>
      </c>
      <c r="R152" s="2" t="s">
        <v>42</v>
      </c>
      <c r="T152">
        <v>0</v>
      </c>
    </row>
    <row r="153" spans="1:21" x14ac:dyDescent="0.2">
      <c r="A153" s="2" t="s">
        <v>1487</v>
      </c>
      <c r="B153" s="2" t="s">
        <v>3155</v>
      </c>
      <c r="C153" s="2" t="s">
        <v>37</v>
      </c>
      <c r="D153">
        <v>27468</v>
      </c>
      <c r="E153">
        <v>27468</v>
      </c>
      <c r="F153">
        <v>1</v>
      </c>
      <c r="G153" s="2" t="s">
        <v>55</v>
      </c>
      <c r="H153" s="2" t="s">
        <v>39</v>
      </c>
      <c r="I153" s="2" t="s">
        <v>123</v>
      </c>
      <c r="J153" s="2" t="s">
        <v>124</v>
      </c>
      <c r="K153">
        <v>1</v>
      </c>
      <c r="L153" s="2" t="s">
        <v>588</v>
      </c>
      <c r="N153">
        <v>5098.45</v>
      </c>
      <c r="O153">
        <v>611.80999999999995</v>
      </c>
      <c r="P153">
        <v>0</v>
      </c>
      <c r="Q153" s="2" t="s">
        <v>133</v>
      </c>
      <c r="R153" s="2" t="s">
        <v>127</v>
      </c>
      <c r="S153">
        <v>1</v>
      </c>
      <c r="T153">
        <v>1</v>
      </c>
      <c r="U153">
        <v>10</v>
      </c>
    </row>
    <row r="154" spans="1:21" x14ac:dyDescent="0.2">
      <c r="A154" s="2" t="s">
        <v>235</v>
      </c>
      <c r="B154" s="2" t="s">
        <v>3156</v>
      </c>
      <c r="C154" s="2" t="s">
        <v>37</v>
      </c>
      <c r="D154">
        <v>27468</v>
      </c>
      <c r="E154">
        <v>27468</v>
      </c>
      <c r="F154">
        <v>1</v>
      </c>
      <c r="G154" s="2" t="s">
        <v>55</v>
      </c>
      <c r="H154" s="2" t="s">
        <v>166</v>
      </c>
      <c r="I154" s="2" t="s">
        <v>167</v>
      </c>
      <c r="J154" s="2" t="s">
        <v>168</v>
      </c>
      <c r="K154">
        <v>1</v>
      </c>
      <c r="L154" s="2" t="s">
        <v>235</v>
      </c>
      <c r="N154">
        <v>1500</v>
      </c>
      <c r="O154">
        <v>180</v>
      </c>
      <c r="P154">
        <v>0</v>
      </c>
      <c r="R154" s="2" t="s">
        <v>170</v>
      </c>
      <c r="T154">
        <v>0</v>
      </c>
    </row>
    <row r="155" spans="1:21" x14ac:dyDescent="0.2">
      <c r="A155" s="2" t="s">
        <v>598</v>
      </c>
      <c r="B155" s="2" t="s">
        <v>3157</v>
      </c>
      <c r="C155" s="2" t="s">
        <v>37</v>
      </c>
      <c r="D155">
        <v>61129</v>
      </c>
      <c r="E155">
        <v>61129</v>
      </c>
      <c r="F155">
        <v>4</v>
      </c>
      <c r="G155" s="2" t="s">
        <v>283</v>
      </c>
      <c r="H155" s="2" t="s">
        <v>166</v>
      </c>
      <c r="I155" s="2" t="s">
        <v>167</v>
      </c>
      <c r="J155" s="2" t="s">
        <v>168</v>
      </c>
      <c r="K155">
        <v>1</v>
      </c>
      <c r="L155" s="2" t="s">
        <v>276</v>
      </c>
      <c r="M155">
        <v>13</v>
      </c>
      <c r="N155">
        <v>3370</v>
      </c>
      <c r="O155">
        <v>404.4</v>
      </c>
      <c r="P155">
        <v>561.66999999999996</v>
      </c>
      <c r="R155" s="2" t="s">
        <v>170</v>
      </c>
      <c r="T155">
        <v>0</v>
      </c>
    </row>
    <row r="156" spans="1:21" x14ac:dyDescent="0.2">
      <c r="A156" s="2" t="s">
        <v>1145</v>
      </c>
      <c r="B156" s="2" t="s">
        <v>3158</v>
      </c>
      <c r="C156" s="2" t="s">
        <v>37</v>
      </c>
      <c r="D156">
        <v>27468</v>
      </c>
      <c r="E156">
        <v>27468</v>
      </c>
      <c r="F156">
        <v>4</v>
      </c>
      <c r="G156" s="2" t="s">
        <v>55</v>
      </c>
      <c r="H156" s="2" t="s">
        <v>157</v>
      </c>
      <c r="I156" s="2" t="s">
        <v>212</v>
      </c>
      <c r="J156" s="2" t="s">
        <v>159</v>
      </c>
      <c r="K156">
        <v>1</v>
      </c>
      <c r="L156" s="2" t="s">
        <v>2391</v>
      </c>
      <c r="N156">
        <v>528.4</v>
      </c>
      <c r="O156">
        <v>57.07</v>
      </c>
      <c r="P156">
        <v>0</v>
      </c>
      <c r="R156" s="2" t="s">
        <v>42</v>
      </c>
      <c r="T156">
        <v>0</v>
      </c>
      <c r="U156">
        <v>11</v>
      </c>
    </row>
    <row r="157" spans="1:21" x14ac:dyDescent="0.2">
      <c r="A157" s="2" t="s">
        <v>964</v>
      </c>
      <c r="B157" s="2" t="s">
        <v>3159</v>
      </c>
      <c r="C157" s="2" t="s">
        <v>37</v>
      </c>
      <c r="D157">
        <v>27468</v>
      </c>
      <c r="E157">
        <v>27468</v>
      </c>
      <c r="F157">
        <v>4</v>
      </c>
      <c r="G157" s="2" t="s">
        <v>55</v>
      </c>
      <c r="H157" s="2" t="s">
        <v>208</v>
      </c>
      <c r="I157" s="2" t="s">
        <v>209</v>
      </c>
      <c r="J157" s="2" t="s">
        <v>210</v>
      </c>
      <c r="K157">
        <v>1</v>
      </c>
      <c r="L157" s="2" t="s">
        <v>2042</v>
      </c>
      <c r="N157">
        <v>3000</v>
      </c>
      <c r="O157">
        <v>342</v>
      </c>
      <c r="P157">
        <v>0</v>
      </c>
      <c r="Q157" s="2" t="s">
        <v>133</v>
      </c>
      <c r="R157" s="2" t="s">
        <v>109</v>
      </c>
      <c r="T157">
        <v>0</v>
      </c>
      <c r="U157">
        <v>11</v>
      </c>
    </row>
    <row r="158" spans="1:21" x14ac:dyDescent="0.2">
      <c r="A158" s="2" t="s">
        <v>1145</v>
      </c>
      <c r="B158" s="2" t="s">
        <v>3160</v>
      </c>
      <c r="C158" s="2" t="s">
        <v>37</v>
      </c>
      <c r="D158">
        <v>27468</v>
      </c>
      <c r="E158">
        <v>27468</v>
      </c>
      <c r="F158">
        <v>1</v>
      </c>
      <c r="G158" s="2" t="s">
        <v>55</v>
      </c>
      <c r="H158" s="2" t="s">
        <v>166</v>
      </c>
      <c r="I158" s="2" t="s">
        <v>167</v>
      </c>
      <c r="J158" s="2" t="s">
        <v>168</v>
      </c>
      <c r="K158">
        <v>1</v>
      </c>
      <c r="L158" s="2" t="s">
        <v>961</v>
      </c>
      <c r="N158">
        <v>1277.5</v>
      </c>
      <c r="O158">
        <v>153.30000000000001</v>
      </c>
      <c r="P158">
        <v>0</v>
      </c>
      <c r="R158" s="2" t="s">
        <v>170</v>
      </c>
      <c r="T158">
        <v>0</v>
      </c>
    </row>
    <row r="159" spans="1:21" x14ac:dyDescent="0.2">
      <c r="A159" s="2" t="s">
        <v>169</v>
      </c>
      <c r="B159" s="2" t="s">
        <v>3161</v>
      </c>
      <c r="C159" s="2" t="s">
        <v>37</v>
      </c>
      <c r="D159">
        <v>27468</v>
      </c>
      <c r="E159">
        <v>27468</v>
      </c>
      <c r="F159">
        <v>1</v>
      </c>
      <c r="G159" s="2" t="s">
        <v>55</v>
      </c>
      <c r="H159" s="2" t="s">
        <v>39</v>
      </c>
      <c r="I159" s="2" t="s">
        <v>123</v>
      </c>
      <c r="J159" s="2" t="s">
        <v>124</v>
      </c>
      <c r="K159">
        <v>1</v>
      </c>
      <c r="L159" s="2" t="s">
        <v>200</v>
      </c>
      <c r="N159">
        <v>7634</v>
      </c>
      <c r="O159">
        <v>916.08</v>
      </c>
      <c r="P159">
        <v>0</v>
      </c>
      <c r="Q159" s="2" t="s">
        <v>116</v>
      </c>
      <c r="R159" s="2" t="s">
        <v>127</v>
      </c>
      <c r="S159">
        <v>1</v>
      </c>
      <c r="T159">
        <v>1</v>
      </c>
      <c r="U159">
        <v>10</v>
      </c>
    </row>
    <row r="160" spans="1:21" x14ac:dyDescent="0.2">
      <c r="A160" s="2" t="s">
        <v>588</v>
      </c>
      <c r="B160" s="2" t="s">
        <v>3162</v>
      </c>
      <c r="C160" s="2" t="s">
        <v>37</v>
      </c>
      <c r="D160">
        <v>27468</v>
      </c>
      <c r="E160">
        <v>27468</v>
      </c>
      <c r="F160">
        <v>1</v>
      </c>
      <c r="G160" s="2" t="s">
        <v>55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1122</v>
      </c>
      <c r="N160">
        <v>10469.4</v>
      </c>
      <c r="O160">
        <v>1256.33</v>
      </c>
      <c r="P160">
        <v>0</v>
      </c>
      <c r="Q160" s="2" t="s">
        <v>116</v>
      </c>
      <c r="R160" s="2" t="s">
        <v>127</v>
      </c>
      <c r="S160">
        <v>1</v>
      </c>
      <c r="T160">
        <v>1</v>
      </c>
      <c r="U160">
        <v>10</v>
      </c>
    </row>
    <row r="161" spans="1:21" x14ac:dyDescent="0.2">
      <c r="A161" s="2" t="s">
        <v>255</v>
      </c>
      <c r="B161" s="2" t="s">
        <v>3163</v>
      </c>
      <c r="C161" s="2" t="s">
        <v>37</v>
      </c>
      <c r="D161">
        <v>27468</v>
      </c>
      <c r="E161">
        <v>27468</v>
      </c>
      <c r="F161">
        <v>4</v>
      </c>
      <c r="G161" s="2" t="s">
        <v>55</v>
      </c>
      <c r="H161" s="2" t="s">
        <v>157</v>
      </c>
      <c r="I161" s="2" t="s">
        <v>158</v>
      </c>
      <c r="J161" s="2" t="s">
        <v>159</v>
      </c>
      <c r="K161">
        <v>1</v>
      </c>
      <c r="L161" s="2" t="s">
        <v>235</v>
      </c>
      <c r="N161">
        <v>6411.5</v>
      </c>
      <c r="O161">
        <v>689.42</v>
      </c>
      <c r="P161">
        <v>0</v>
      </c>
      <c r="Q161" s="2" t="s">
        <v>185</v>
      </c>
      <c r="R161" s="2" t="s">
        <v>127</v>
      </c>
      <c r="T161">
        <v>0</v>
      </c>
    </row>
    <row r="162" spans="1:21" x14ac:dyDescent="0.2">
      <c r="A162" s="2" t="s">
        <v>142</v>
      </c>
      <c r="B162" s="2" t="s">
        <v>3164</v>
      </c>
      <c r="C162" s="2" t="s">
        <v>37</v>
      </c>
      <c r="D162">
        <v>27468</v>
      </c>
      <c r="E162">
        <v>27468</v>
      </c>
      <c r="F162">
        <v>4</v>
      </c>
      <c r="G162" s="2" t="s">
        <v>55</v>
      </c>
      <c r="H162" s="2" t="s">
        <v>208</v>
      </c>
      <c r="I162" s="2" t="s">
        <v>209</v>
      </c>
      <c r="J162" s="2" t="s">
        <v>210</v>
      </c>
      <c r="K162">
        <v>1</v>
      </c>
      <c r="L162" s="2" t="s">
        <v>598</v>
      </c>
      <c r="N162">
        <v>3067.95</v>
      </c>
      <c r="O162">
        <v>331.34</v>
      </c>
      <c r="P162">
        <v>0</v>
      </c>
      <c r="Q162" s="2" t="s">
        <v>133</v>
      </c>
      <c r="R162" s="2" t="s">
        <v>109</v>
      </c>
      <c r="T162">
        <v>0</v>
      </c>
      <c r="U162">
        <v>11</v>
      </c>
    </row>
    <row r="163" spans="1:21" x14ac:dyDescent="0.2">
      <c r="A163" s="2" t="s">
        <v>142</v>
      </c>
      <c r="B163" s="2" t="s">
        <v>3165</v>
      </c>
      <c r="C163" s="2" t="s">
        <v>37</v>
      </c>
      <c r="D163">
        <v>27468</v>
      </c>
      <c r="E163">
        <v>27468</v>
      </c>
      <c r="F163">
        <v>1</v>
      </c>
      <c r="G163" s="2" t="s">
        <v>55</v>
      </c>
      <c r="H163" s="2" t="s">
        <v>39</v>
      </c>
      <c r="I163" s="2" t="s">
        <v>123</v>
      </c>
      <c r="J163" s="2" t="s">
        <v>124</v>
      </c>
      <c r="K163">
        <v>1</v>
      </c>
      <c r="L163" s="2" t="s">
        <v>169</v>
      </c>
      <c r="N163">
        <v>6885</v>
      </c>
      <c r="O163">
        <v>826.2</v>
      </c>
      <c r="P163">
        <v>0</v>
      </c>
      <c r="Q163" s="2" t="s">
        <v>133</v>
      </c>
      <c r="R163" s="2" t="s">
        <v>127</v>
      </c>
      <c r="S163">
        <v>1</v>
      </c>
      <c r="T163">
        <v>1</v>
      </c>
      <c r="U163">
        <v>10</v>
      </c>
    </row>
    <row r="164" spans="1:21" x14ac:dyDescent="0.2">
      <c r="A164" s="2" t="s">
        <v>215</v>
      </c>
      <c r="B164" s="2" t="s">
        <v>3166</v>
      </c>
      <c r="C164" s="2" t="s">
        <v>37</v>
      </c>
      <c r="D164">
        <v>27468</v>
      </c>
      <c r="E164">
        <v>27468</v>
      </c>
      <c r="F164">
        <v>2</v>
      </c>
      <c r="G164" s="2" t="s">
        <v>55</v>
      </c>
      <c r="H164" s="2" t="s">
        <v>166</v>
      </c>
      <c r="I164" s="2" t="s">
        <v>167</v>
      </c>
      <c r="J164" s="2" t="s">
        <v>168</v>
      </c>
      <c r="K164">
        <v>1</v>
      </c>
      <c r="L164" s="2" t="s">
        <v>1306</v>
      </c>
      <c r="N164">
        <v>238.85</v>
      </c>
      <c r="O164">
        <v>25.8</v>
      </c>
      <c r="P164">
        <v>0</v>
      </c>
      <c r="R164" s="2" t="s">
        <v>170</v>
      </c>
      <c r="T164">
        <v>0</v>
      </c>
    </row>
    <row r="165" spans="1:21" x14ac:dyDescent="0.2">
      <c r="A165" s="2" t="s">
        <v>284</v>
      </c>
      <c r="B165" s="2" t="s">
        <v>3167</v>
      </c>
      <c r="C165" s="2" t="s">
        <v>37</v>
      </c>
      <c r="D165">
        <v>27468</v>
      </c>
      <c r="E165">
        <v>27468</v>
      </c>
      <c r="F165">
        <v>1</v>
      </c>
      <c r="G165" s="2" t="s">
        <v>55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255</v>
      </c>
      <c r="N165">
        <v>940</v>
      </c>
      <c r="O165">
        <v>112.8</v>
      </c>
      <c r="P165">
        <v>0</v>
      </c>
      <c r="Q165" s="2" t="s">
        <v>185</v>
      </c>
      <c r="R165" s="2" t="s">
        <v>42</v>
      </c>
      <c r="S165">
        <v>1</v>
      </c>
      <c r="T165">
        <v>1</v>
      </c>
      <c r="U165">
        <v>10</v>
      </c>
    </row>
    <row r="166" spans="1:21" x14ac:dyDescent="0.2">
      <c r="A166" s="2" t="s">
        <v>1487</v>
      </c>
      <c r="B166" s="2" t="s">
        <v>3168</v>
      </c>
      <c r="C166" s="2" t="s">
        <v>37</v>
      </c>
      <c r="D166">
        <v>27468</v>
      </c>
      <c r="E166">
        <v>27468</v>
      </c>
      <c r="F166">
        <v>2</v>
      </c>
      <c r="G166" s="2" t="s">
        <v>55</v>
      </c>
      <c r="H166" s="2" t="s">
        <v>39</v>
      </c>
      <c r="I166" s="2" t="s">
        <v>40</v>
      </c>
      <c r="J166" s="2" t="s">
        <v>41</v>
      </c>
      <c r="K166">
        <v>1</v>
      </c>
      <c r="L166" s="2" t="s">
        <v>771</v>
      </c>
      <c r="N166">
        <v>3680</v>
      </c>
      <c r="O166">
        <v>397.44</v>
      </c>
      <c r="P166">
        <v>0</v>
      </c>
      <c r="R166" s="2" t="s">
        <v>285</v>
      </c>
      <c r="T166">
        <v>0</v>
      </c>
      <c r="U166">
        <v>10</v>
      </c>
    </row>
    <row r="167" spans="1:21" x14ac:dyDescent="0.2">
      <c r="A167" s="2" t="s">
        <v>215</v>
      </c>
      <c r="B167" s="2" t="s">
        <v>3169</v>
      </c>
      <c r="C167" s="2" t="s">
        <v>37</v>
      </c>
      <c r="D167">
        <v>27468</v>
      </c>
      <c r="E167">
        <v>27468</v>
      </c>
      <c r="F167">
        <v>4</v>
      </c>
      <c r="G167" s="2" t="s">
        <v>55</v>
      </c>
      <c r="H167" s="2" t="s">
        <v>208</v>
      </c>
      <c r="I167" s="2" t="s">
        <v>209</v>
      </c>
      <c r="J167" s="2" t="s">
        <v>210</v>
      </c>
      <c r="K167">
        <v>1</v>
      </c>
      <c r="L167" s="2" t="s">
        <v>588</v>
      </c>
      <c r="N167">
        <v>3200</v>
      </c>
      <c r="O167">
        <v>345.6</v>
      </c>
      <c r="P167">
        <v>0</v>
      </c>
      <c r="Q167" s="2" t="s">
        <v>133</v>
      </c>
      <c r="R167" s="2" t="s">
        <v>109</v>
      </c>
      <c r="T167">
        <v>0</v>
      </c>
      <c r="U167">
        <v>11</v>
      </c>
    </row>
    <row r="168" spans="1:21" x14ac:dyDescent="0.2">
      <c r="A168" s="2" t="s">
        <v>235</v>
      </c>
      <c r="B168" s="2" t="s">
        <v>3170</v>
      </c>
      <c r="C168" s="2" t="s">
        <v>37</v>
      </c>
      <c r="D168">
        <v>27468</v>
      </c>
      <c r="E168">
        <v>27468</v>
      </c>
      <c r="F168">
        <v>1</v>
      </c>
      <c r="G168" s="2" t="s">
        <v>55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588</v>
      </c>
      <c r="N168">
        <v>5850</v>
      </c>
      <c r="O168">
        <v>702</v>
      </c>
      <c r="P168">
        <v>0</v>
      </c>
      <c r="Q168" s="2" t="s">
        <v>133</v>
      </c>
      <c r="R168" s="2" t="s">
        <v>127</v>
      </c>
      <c r="S168">
        <v>1</v>
      </c>
      <c r="T168">
        <v>1</v>
      </c>
      <c r="U168">
        <v>10</v>
      </c>
    </row>
    <row r="169" spans="1:21" x14ac:dyDescent="0.2">
      <c r="A169" s="2" t="s">
        <v>1145</v>
      </c>
      <c r="B169" s="2" t="s">
        <v>3171</v>
      </c>
      <c r="C169" s="2" t="s">
        <v>37</v>
      </c>
      <c r="D169">
        <v>27468</v>
      </c>
      <c r="E169">
        <v>27468</v>
      </c>
      <c r="F169">
        <v>2</v>
      </c>
      <c r="G169" s="2" t="s">
        <v>55</v>
      </c>
      <c r="H169" s="2" t="s">
        <v>166</v>
      </c>
      <c r="I169" s="2" t="s">
        <v>167</v>
      </c>
      <c r="J169" s="2" t="s">
        <v>168</v>
      </c>
      <c r="K169">
        <v>1</v>
      </c>
      <c r="L169" s="2" t="s">
        <v>799</v>
      </c>
      <c r="N169">
        <v>533.70000000000005</v>
      </c>
      <c r="O169">
        <v>57.64</v>
      </c>
      <c r="P169">
        <v>0</v>
      </c>
      <c r="R169" s="2" t="s">
        <v>170</v>
      </c>
      <c r="T169">
        <v>0</v>
      </c>
    </row>
    <row r="170" spans="1:21" x14ac:dyDescent="0.2">
      <c r="A170" s="2" t="s">
        <v>215</v>
      </c>
      <c r="B170" s="2" t="s">
        <v>3172</v>
      </c>
      <c r="C170" s="2" t="s">
        <v>37</v>
      </c>
      <c r="D170">
        <v>27468</v>
      </c>
      <c r="E170">
        <v>27468</v>
      </c>
      <c r="F170">
        <v>1</v>
      </c>
      <c r="G170" s="2" t="s">
        <v>55</v>
      </c>
      <c r="H170" s="2" t="s">
        <v>39</v>
      </c>
      <c r="I170" s="2" t="s">
        <v>123</v>
      </c>
      <c r="J170" s="2" t="s">
        <v>124</v>
      </c>
      <c r="K170">
        <v>1</v>
      </c>
      <c r="L170" s="2" t="s">
        <v>281</v>
      </c>
      <c r="N170">
        <v>6200</v>
      </c>
      <c r="O170">
        <v>744</v>
      </c>
      <c r="P170">
        <v>0</v>
      </c>
      <c r="Q170" s="2" t="s">
        <v>116</v>
      </c>
      <c r="R170" s="2" t="s">
        <v>127</v>
      </c>
      <c r="S170">
        <v>1</v>
      </c>
      <c r="T170">
        <v>1</v>
      </c>
      <c r="U170">
        <v>10</v>
      </c>
    </row>
    <row r="171" spans="1:21" x14ac:dyDescent="0.2">
      <c r="A171" s="2" t="s">
        <v>1487</v>
      </c>
      <c r="B171" s="2" t="s">
        <v>3173</v>
      </c>
      <c r="C171" s="2" t="s">
        <v>37</v>
      </c>
      <c r="D171">
        <v>27468</v>
      </c>
      <c r="E171">
        <v>27468</v>
      </c>
      <c r="F171">
        <v>4</v>
      </c>
      <c r="G171" s="2" t="s">
        <v>55</v>
      </c>
      <c r="H171" s="2" t="s">
        <v>157</v>
      </c>
      <c r="I171" s="2" t="s">
        <v>212</v>
      </c>
      <c r="J171" s="2" t="s">
        <v>159</v>
      </c>
      <c r="K171">
        <v>1</v>
      </c>
      <c r="L171" s="2" t="s">
        <v>3038</v>
      </c>
      <c r="N171">
        <v>2381.4</v>
      </c>
      <c r="O171">
        <v>257.19</v>
      </c>
      <c r="P171">
        <v>0</v>
      </c>
      <c r="R171" s="2" t="s">
        <v>42</v>
      </c>
      <c r="T171">
        <v>0</v>
      </c>
      <c r="U171">
        <v>11</v>
      </c>
    </row>
    <row r="172" spans="1:21" x14ac:dyDescent="0.2">
      <c r="A172" s="2" t="s">
        <v>1874</v>
      </c>
      <c r="B172" s="2" t="s">
        <v>3174</v>
      </c>
      <c r="C172" s="2" t="s">
        <v>37</v>
      </c>
      <c r="D172">
        <v>27468</v>
      </c>
      <c r="E172">
        <v>27468</v>
      </c>
      <c r="F172">
        <v>1</v>
      </c>
      <c r="G172" s="2" t="s">
        <v>55</v>
      </c>
      <c r="H172" s="2" t="s">
        <v>39</v>
      </c>
      <c r="I172" s="2" t="s">
        <v>123</v>
      </c>
      <c r="J172" s="2" t="s">
        <v>124</v>
      </c>
      <c r="K172">
        <v>1</v>
      </c>
      <c r="L172" s="2" t="s">
        <v>532</v>
      </c>
      <c r="N172">
        <v>5050.8999999999996</v>
      </c>
      <c r="O172">
        <v>606.11</v>
      </c>
      <c r="P172">
        <v>0</v>
      </c>
      <c r="Q172" s="2" t="s">
        <v>133</v>
      </c>
      <c r="R172" s="2" t="s">
        <v>127</v>
      </c>
      <c r="S172">
        <v>1</v>
      </c>
      <c r="T172">
        <v>1</v>
      </c>
      <c r="U172">
        <v>10</v>
      </c>
    </row>
    <row r="173" spans="1:21" x14ac:dyDescent="0.2">
      <c r="A173" s="2" t="s">
        <v>125</v>
      </c>
      <c r="B173" s="2" t="s">
        <v>3175</v>
      </c>
      <c r="C173" s="2" t="s">
        <v>37</v>
      </c>
      <c r="D173">
        <v>19568</v>
      </c>
      <c r="E173">
        <v>19568</v>
      </c>
      <c r="F173">
        <v>1</v>
      </c>
      <c r="G173" s="2" t="s">
        <v>49</v>
      </c>
      <c r="H173" s="2" t="s">
        <v>39</v>
      </c>
      <c r="I173" s="2" t="s">
        <v>123</v>
      </c>
      <c r="J173" s="2" t="s">
        <v>124</v>
      </c>
      <c r="K173">
        <v>1</v>
      </c>
      <c r="L173" s="2" t="s">
        <v>255</v>
      </c>
      <c r="M173">
        <v>25</v>
      </c>
      <c r="N173">
        <v>10850</v>
      </c>
      <c r="O173">
        <v>1302</v>
      </c>
      <c r="P173">
        <v>1808.34</v>
      </c>
      <c r="Q173" s="2" t="s">
        <v>133</v>
      </c>
      <c r="R173" s="2" t="s">
        <v>127</v>
      </c>
      <c r="S173">
        <v>1</v>
      </c>
      <c r="T173">
        <v>1</v>
      </c>
      <c r="U173">
        <v>10</v>
      </c>
    </row>
    <row r="174" spans="1:21" x14ac:dyDescent="0.2">
      <c r="A174" s="2" t="s">
        <v>150</v>
      </c>
      <c r="B174" s="2" t="s">
        <v>3176</v>
      </c>
      <c r="C174" s="2" t="s">
        <v>37</v>
      </c>
      <c r="D174">
        <v>15735</v>
      </c>
      <c r="E174">
        <v>15735</v>
      </c>
      <c r="F174">
        <v>4</v>
      </c>
      <c r="G174" s="2" t="s">
        <v>45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169</v>
      </c>
      <c r="M174">
        <v>24</v>
      </c>
      <c r="N174">
        <v>4235</v>
      </c>
      <c r="O174">
        <v>457.38</v>
      </c>
      <c r="P174">
        <v>705.83</v>
      </c>
      <c r="Q174" s="2" t="s">
        <v>133</v>
      </c>
      <c r="R174" s="2" t="s">
        <v>42</v>
      </c>
      <c r="S174">
        <v>1</v>
      </c>
      <c r="T174">
        <v>1</v>
      </c>
      <c r="U174">
        <v>10</v>
      </c>
    </row>
    <row r="175" spans="1:21" x14ac:dyDescent="0.2">
      <c r="A175" s="2" t="s">
        <v>169</v>
      </c>
      <c r="B175" s="2" t="s">
        <v>3177</v>
      </c>
      <c r="C175" s="2" t="s">
        <v>37</v>
      </c>
      <c r="D175">
        <v>27468</v>
      </c>
      <c r="E175">
        <v>27468</v>
      </c>
      <c r="F175">
        <v>4</v>
      </c>
      <c r="G175" s="2" t="s">
        <v>55</v>
      </c>
      <c r="H175" s="2" t="s">
        <v>157</v>
      </c>
      <c r="I175" s="2" t="s">
        <v>158</v>
      </c>
      <c r="J175" s="2" t="s">
        <v>159</v>
      </c>
      <c r="K175">
        <v>1</v>
      </c>
      <c r="L175" s="2" t="s">
        <v>200</v>
      </c>
      <c r="N175">
        <v>1784.65</v>
      </c>
      <c r="O175">
        <v>191.31</v>
      </c>
      <c r="P175">
        <v>0</v>
      </c>
      <c r="Q175" s="2" t="s">
        <v>185</v>
      </c>
      <c r="R175" s="2" t="s">
        <v>42</v>
      </c>
      <c r="T175">
        <v>0</v>
      </c>
    </row>
    <row r="176" spans="1:21" x14ac:dyDescent="0.2">
      <c r="A176" s="2" t="s">
        <v>235</v>
      </c>
      <c r="B176" s="2" t="s">
        <v>3178</v>
      </c>
      <c r="C176" s="2" t="s">
        <v>37</v>
      </c>
      <c r="D176">
        <v>27468</v>
      </c>
      <c r="E176">
        <v>27468</v>
      </c>
      <c r="F176">
        <v>1</v>
      </c>
      <c r="G176" s="2" t="s">
        <v>55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1487</v>
      </c>
      <c r="N176">
        <v>7132.6</v>
      </c>
      <c r="O176">
        <v>855.91</v>
      </c>
      <c r="P176">
        <v>0</v>
      </c>
      <c r="Q176" s="2" t="s">
        <v>116</v>
      </c>
      <c r="R176" s="2" t="s">
        <v>127</v>
      </c>
      <c r="S176">
        <v>1</v>
      </c>
      <c r="T176">
        <v>1</v>
      </c>
      <c r="U176">
        <v>10</v>
      </c>
    </row>
    <row r="177" spans="1:21" x14ac:dyDescent="0.2">
      <c r="A177" s="2" t="s">
        <v>142</v>
      </c>
      <c r="B177" s="2" t="s">
        <v>3179</v>
      </c>
      <c r="C177" s="2" t="s">
        <v>37</v>
      </c>
      <c r="D177">
        <v>27468</v>
      </c>
      <c r="E177">
        <v>27468</v>
      </c>
      <c r="F177">
        <v>4</v>
      </c>
      <c r="G177" s="2" t="s">
        <v>55</v>
      </c>
      <c r="H177" s="2" t="s">
        <v>157</v>
      </c>
      <c r="I177" s="2" t="s">
        <v>158</v>
      </c>
      <c r="J177" s="2" t="s">
        <v>159</v>
      </c>
      <c r="K177">
        <v>1</v>
      </c>
      <c r="L177" s="2" t="s">
        <v>150</v>
      </c>
      <c r="N177">
        <v>3707.2</v>
      </c>
      <c r="O177">
        <v>400.05</v>
      </c>
      <c r="P177">
        <v>0</v>
      </c>
      <c r="Q177" s="2" t="s">
        <v>185</v>
      </c>
      <c r="R177" s="2" t="s">
        <v>42</v>
      </c>
      <c r="T177">
        <v>0</v>
      </c>
    </row>
    <row r="178" spans="1:21" x14ac:dyDescent="0.2">
      <c r="A178" s="2" t="s">
        <v>185</v>
      </c>
      <c r="B178" s="2" t="s">
        <v>3180</v>
      </c>
      <c r="C178" s="2" t="s">
        <v>37</v>
      </c>
      <c r="D178">
        <v>27468</v>
      </c>
      <c r="E178">
        <v>27468</v>
      </c>
      <c r="F178">
        <v>4</v>
      </c>
      <c r="G178" s="2" t="s">
        <v>55</v>
      </c>
      <c r="H178" s="2" t="s">
        <v>208</v>
      </c>
      <c r="I178" s="2" t="s">
        <v>209</v>
      </c>
      <c r="J178" s="2" t="s">
        <v>210</v>
      </c>
      <c r="K178">
        <v>1</v>
      </c>
      <c r="L178" s="2" t="s">
        <v>2193</v>
      </c>
      <c r="N178">
        <v>7425.8</v>
      </c>
      <c r="O178">
        <v>801.99</v>
      </c>
      <c r="P178">
        <v>0</v>
      </c>
      <c r="Q178" s="2" t="s">
        <v>126</v>
      </c>
      <c r="R178" s="2" t="s">
        <v>134</v>
      </c>
      <c r="T178">
        <v>0</v>
      </c>
      <c r="U178">
        <v>11</v>
      </c>
    </row>
    <row r="179" spans="1:21" x14ac:dyDescent="0.2">
      <c r="A179" s="2" t="s">
        <v>1959</v>
      </c>
      <c r="B179" s="2" t="s">
        <v>3181</v>
      </c>
      <c r="C179" s="2" t="s">
        <v>37</v>
      </c>
      <c r="D179">
        <v>27468</v>
      </c>
      <c r="E179">
        <v>27468</v>
      </c>
      <c r="F179">
        <v>1</v>
      </c>
      <c r="G179" s="2" t="s">
        <v>55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961</v>
      </c>
      <c r="N179">
        <v>21690</v>
      </c>
      <c r="O179">
        <v>2602.8000000000002</v>
      </c>
      <c r="P179">
        <v>0</v>
      </c>
      <c r="Q179" s="2" t="s">
        <v>133</v>
      </c>
      <c r="R179" s="2" t="s">
        <v>127</v>
      </c>
      <c r="S179">
        <v>1</v>
      </c>
      <c r="T179">
        <v>1</v>
      </c>
      <c r="U179">
        <v>10</v>
      </c>
    </row>
    <row r="180" spans="1:21" x14ac:dyDescent="0.2">
      <c r="A180" s="2" t="s">
        <v>277</v>
      </c>
      <c r="B180" s="2" t="s">
        <v>3182</v>
      </c>
      <c r="C180" s="2" t="s">
        <v>37</v>
      </c>
      <c r="D180">
        <v>19568</v>
      </c>
      <c r="E180">
        <v>19568</v>
      </c>
      <c r="F180">
        <v>1</v>
      </c>
      <c r="G180" s="2" t="s">
        <v>49</v>
      </c>
      <c r="H180" s="2" t="s">
        <v>39</v>
      </c>
      <c r="I180" s="2" t="s">
        <v>40</v>
      </c>
      <c r="J180" s="2" t="s">
        <v>41</v>
      </c>
      <c r="K180">
        <v>1</v>
      </c>
      <c r="L180" s="2" t="s">
        <v>2391</v>
      </c>
      <c r="M180">
        <v>25</v>
      </c>
      <c r="N180">
        <v>13500</v>
      </c>
      <c r="O180">
        <v>1620</v>
      </c>
      <c r="P180">
        <v>2250</v>
      </c>
      <c r="R180" s="2" t="s">
        <v>42</v>
      </c>
      <c r="T180">
        <v>0</v>
      </c>
      <c r="U180">
        <v>10</v>
      </c>
    </row>
    <row r="181" spans="1:21" x14ac:dyDescent="0.2">
      <c r="A181" s="2" t="s">
        <v>169</v>
      </c>
      <c r="B181" s="2" t="s">
        <v>3183</v>
      </c>
      <c r="C181" s="2" t="s">
        <v>37</v>
      </c>
      <c r="D181">
        <v>27468</v>
      </c>
      <c r="E181">
        <v>27468</v>
      </c>
      <c r="F181">
        <v>1</v>
      </c>
      <c r="G181" s="2" t="s">
        <v>55</v>
      </c>
      <c r="H181" s="2" t="s">
        <v>166</v>
      </c>
      <c r="I181" s="2" t="s">
        <v>167</v>
      </c>
      <c r="J181" s="2" t="s">
        <v>168</v>
      </c>
      <c r="K181">
        <v>1</v>
      </c>
      <c r="L181" s="2" t="s">
        <v>200</v>
      </c>
      <c r="N181">
        <v>5385</v>
      </c>
      <c r="O181">
        <v>646.20000000000005</v>
      </c>
      <c r="P181">
        <v>0</v>
      </c>
      <c r="R181" s="2" t="s">
        <v>170</v>
      </c>
      <c r="T181">
        <v>0</v>
      </c>
    </row>
    <row r="182" spans="1:21" x14ac:dyDescent="0.2">
      <c r="A182" s="2" t="s">
        <v>1145</v>
      </c>
      <c r="B182" s="2" t="s">
        <v>3184</v>
      </c>
      <c r="C182" s="2" t="s">
        <v>37</v>
      </c>
      <c r="D182">
        <v>27468</v>
      </c>
      <c r="E182">
        <v>27468</v>
      </c>
      <c r="F182">
        <v>1</v>
      </c>
      <c r="G182" s="2" t="s">
        <v>55</v>
      </c>
      <c r="H182" s="2" t="s">
        <v>39</v>
      </c>
      <c r="I182" s="2" t="s">
        <v>123</v>
      </c>
      <c r="J182" s="2" t="s">
        <v>124</v>
      </c>
      <c r="K182">
        <v>1</v>
      </c>
      <c r="L182" s="2" t="s">
        <v>964</v>
      </c>
      <c r="N182">
        <v>10500</v>
      </c>
      <c r="O182">
        <v>1260</v>
      </c>
      <c r="P182">
        <v>0</v>
      </c>
      <c r="Q182" s="2" t="s">
        <v>133</v>
      </c>
      <c r="R182" s="2" t="s">
        <v>127</v>
      </c>
      <c r="S182">
        <v>1</v>
      </c>
      <c r="T182">
        <v>1</v>
      </c>
      <c r="U182">
        <v>10</v>
      </c>
    </row>
    <row r="183" spans="1:21" x14ac:dyDescent="0.2">
      <c r="A183" s="2" t="s">
        <v>284</v>
      </c>
      <c r="B183" s="2" t="s">
        <v>3185</v>
      </c>
      <c r="C183" s="2" t="s">
        <v>37</v>
      </c>
      <c r="D183">
        <v>27468</v>
      </c>
      <c r="E183">
        <v>27468</v>
      </c>
      <c r="F183">
        <v>4</v>
      </c>
      <c r="G183" s="2" t="s">
        <v>55</v>
      </c>
      <c r="H183" s="2" t="s">
        <v>582</v>
      </c>
      <c r="I183" s="2" t="s">
        <v>209</v>
      </c>
      <c r="J183" s="2" t="s">
        <v>210</v>
      </c>
      <c r="K183">
        <v>1</v>
      </c>
      <c r="L183" s="2" t="s">
        <v>255</v>
      </c>
      <c r="N183">
        <v>363.9</v>
      </c>
      <c r="O183">
        <v>39.299999999999997</v>
      </c>
      <c r="P183">
        <v>0</v>
      </c>
      <c r="Q183" s="2" t="s">
        <v>185</v>
      </c>
      <c r="R183" s="2" t="s">
        <v>535</v>
      </c>
      <c r="T183">
        <v>0</v>
      </c>
      <c r="U183">
        <v>11</v>
      </c>
    </row>
    <row r="184" spans="1:21" x14ac:dyDescent="0.2">
      <c r="A184" s="2" t="s">
        <v>313</v>
      </c>
      <c r="B184" s="2" t="s">
        <v>3186</v>
      </c>
      <c r="C184" s="2" t="s">
        <v>37</v>
      </c>
      <c r="D184">
        <v>36615</v>
      </c>
      <c r="E184">
        <v>36615</v>
      </c>
      <c r="F184">
        <v>4</v>
      </c>
      <c r="G184" s="2" t="s">
        <v>773</v>
      </c>
      <c r="H184" s="2" t="s">
        <v>39</v>
      </c>
      <c r="I184" s="2" t="s">
        <v>123</v>
      </c>
      <c r="J184" s="2" t="s">
        <v>124</v>
      </c>
      <c r="K184">
        <v>1</v>
      </c>
      <c r="L184" s="2" t="s">
        <v>284</v>
      </c>
      <c r="M184">
        <v>13</v>
      </c>
      <c r="N184">
        <v>31600</v>
      </c>
      <c r="O184">
        <v>3792</v>
      </c>
      <c r="P184">
        <v>5266.67</v>
      </c>
      <c r="Q184" s="2" t="s">
        <v>785</v>
      </c>
      <c r="R184" s="2" t="s">
        <v>127</v>
      </c>
      <c r="S184">
        <v>1</v>
      </c>
      <c r="T184">
        <v>1</v>
      </c>
      <c r="U184">
        <v>10</v>
      </c>
    </row>
    <row r="185" spans="1:21" x14ac:dyDescent="0.2">
      <c r="A185" s="2" t="s">
        <v>1487</v>
      </c>
      <c r="B185" s="2" t="s">
        <v>3187</v>
      </c>
      <c r="C185" s="2" t="s">
        <v>37</v>
      </c>
      <c r="D185">
        <v>27468</v>
      </c>
      <c r="E185">
        <v>27468</v>
      </c>
      <c r="F185">
        <v>1</v>
      </c>
      <c r="G185" s="2" t="s">
        <v>55</v>
      </c>
      <c r="H185" s="2" t="s">
        <v>39</v>
      </c>
      <c r="I185" s="2" t="s">
        <v>123</v>
      </c>
      <c r="J185" s="2" t="s">
        <v>124</v>
      </c>
      <c r="K185">
        <v>1</v>
      </c>
      <c r="L185" s="2" t="s">
        <v>281</v>
      </c>
      <c r="N185">
        <v>40309.5</v>
      </c>
      <c r="O185">
        <v>6312.47</v>
      </c>
      <c r="P185">
        <v>0</v>
      </c>
      <c r="Q185" s="2" t="s">
        <v>116</v>
      </c>
      <c r="R185" s="2" t="s">
        <v>127</v>
      </c>
      <c r="S185">
        <v>1</v>
      </c>
      <c r="T185">
        <v>1</v>
      </c>
      <c r="U185">
        <v>10</v>
      </c>
    </row>
    <row r="186" spans="1:21" x14ac:dyDescent="0.2">
      <c r="A186" s="2" t="s">
        <v>142</v>
      </c>
      <c r="B186" s="2" t="s">
        <v>3188</v>
      </c>
      <c r="C186" s="2" t="s">
        <v>37</v>
      </c>
      <c r="D186">
        <v>27468</v>
      </c>
      <c r="E186">
        <v>27468</v>
      </c>
      <c r="F186">
        <v>2</v>
      </c>
      <c r="G186" s="2" t="s">
        <v>55</v>
      </c>
      <c r="H186" s="2" t="s">
        <v>166</v>
      </c>
      <c r="I186" s="2" t="s">
        <v>167</v>
      </c>
      <c r="J186" s="2" t="s">
        <v>168</v>
      </c>
      <c r="K186">
        <v>1</v>
      </c>
      <c r="L186" s="2" t="s">
        <v>1188</v>
      </c>
      <c r="N186">
        <v>899.88</v>
      </c>
      <c r="O186">
        <v>97.19</v>
      </c>
      <c r="P186">
        <v>0</v>
      </c>
      <c r="R186" s="2" t="s">
        <v>170</v>
      </c>
      <c r="T186">
        <v>0</v>
      </c>
    </row>
    <row r="187" spans="1:21" x14ac:dyDescent="0.2">
      <c r="A187" s="2" t="s">
        <v>284</v>
      </c>
      <c r="B187" s="2" t="s">
        <v>3189</v>
      </c>
      <c r="C187" s="2" t="s">
        <v>37</v>
      </c>
      <c r="D187">
        <v>27468</v>
      </c>
      <c r="E187">
        <v>27468</v>
      </c>
      <c r="F187">
        <v>1</v>
      </c>
      <c r="G187" s="2" t="s">
        <v>55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255</v>
      </c>
      <c r="N187">
        <v>2650</v>
      </c>
      <c r="O187">
        <v>318</v>
      </c>
      <c r="P187">
        <v>0</v>
      </c>
      <c r="Q187" s="2" t="s">
        <v>185</v>
      </c>
      <c r="R187" s="2" t="s">
        <v>42</v>
      </c>
      <c r="S187">
        <v>1</v>
      </c>
      <c r="T187">
        <v>1</v>
      </c>
      <c r="U187">
        <v>10</v>
      </c>
    </row>
    <row r="188" spans="1:21" x14ac:dyDescent="0.2">
      <c r="A188" s="2" t="s">
        <v>1487</v>
      </c>
      <c r="B188" s="2" t="s">
        <v>3190</v>
      </c>
      <c r="C188" s="2" t="s">
        <v>37</v>
      </c>
      <c r="D188">
        <v>27468</v>
      </c>
      <c r="E188">
        <v>27468</v>
      </c>
      <c r="F188">
        <v>1</v>
      </c>
      <c r="G188" s="2" t="s">
        <v>55</v>
      </c>
      <c r="H188" s="2" t="s">
        <v>39</v>
      </c>
      <c r="I188" s="2" t="s">
        <v>123</v>
      </c>
      <c r="J188" s="2" t="s">
        <v>124</v>
      </c>
      <c r="K188">
        <v>1</v>
      </c>
      <c r="L188" s="2" t="s">
        <v>1306</v>
      </c>
      <c r="N188">
        <v>10651.8</v>
      </c>
      <c r="O188">
        <v>1278.22</v>
      </c>
      <c r="P188">
        <v>0</v>
      </c>
      <c r="Q188" s="2" t="s">
        <v>133</v>
      </c>
      <c r="R188" s="2" t="s">
        <v>127</v>
      </c>
      <c r="S188">
        <v>1</v>
      </c>
      <c r="T188">
        <v>1</v>
      </c>
      <c r="U188">
        <v>10</v>
      </c>
    </row>
    <row r="189" spans="1:21" x14ac:dyDescent="0.2">
      <c r="A189" s="2" t="s">
        <v>588</v>
      </c>
      <c r="B189" s="2" t="s">
        <v>3191</v>
      </c>
      <c r="C189" s="2" t="s">
        <v>37</v>
      </c>
      <c r="D189">
        <v>27468</v>
      </c>
      <c r="E189">
        <v>27468</v>
      </c>
      <c r="F189">
        <v>1</v>
      </c>
      <c r="G189" s="2" t="s">
        <v>55</v>
      </c>
      <c r="H189" s="2" t="s">
        <v>39</v>
      </c>
      <c r="I189" s="2" t="s">
        <v>40</v>
      </c>
      <c r="J189" s="2" t="s">
        <v>41</v>
      </c>
      <c r="K189">
        <v>1</v>
      </c>
      <c r="L189" s="2" t="s">
        <v>1122</v>
      </c>
      <c r="N189">
        <v>4090</v>
      </c>
      <c r="O189">
        <v>490.8</v>
      </c>
      <c r="P189">
        <v>0</v>
      </c>
      <c r="R189" s="2" t="s">
        <v>42</v>
      </c>
      <c r="T189">
        <v>0</v>
      </c>
      <c r="U189">
        <v>10</v>
      </c>
    </row>
    <row r="190" spans="1:21" x14ac:dyDescent="0.2">
      <c r="A190" s="2" t="s">
        <v>1145</v>
      </c>
      <c r="B190" s="2" t="s">
        <v>3192</v>
      </c>
      <c r="C190" s="2" t="s">
        <v>37</v>
      </c>
      <c r="D190">
        <v>27468</v>
      </c>
      <c r="E190">
        <v>27468</v>
      </c>
      <c r="F190">
        <v>1</v>
      </c>
      <c r="G190" s="2" t="s">
        <v>55</v>
      </c>
      <c r="H190" s="2" t="s">
        <v>166</v>
      </c>
      <c r="I190" s="2" t="s">
        <v>167</v>
      </c>
      <c r="J190" s="2" t="s">
        <v>168</v>
      </c>
      <c r="K190">
        <v>1</v>
      </c>
      <c r="L190" s="2" t="s">
        <v>277</v>
      </c>
      <c r="N190">
        <v>4260</v>
      </c>
      <c r="O190">
        <v>511.2</v>
      </c>
      <c r="P190">
        <v>0</v>
      </c>
      <c r="R190" s="2" t="s">
        <v>170</v>
      </c>
      <c r="T190">
        <v>0</v>
      </c>
    </row>
    <row r="191" spans="1:21" x14ac:dyDescent="0.2">
      <c r="A191" s="2" t="s">
        <v>169</v>
      </c>
      <c r="B191" s="2" t="s">
        <v>3193</v>
      </c>
      <c r="C191" s="2" t="s">
        <v>37</v>
      </c>
      <c r="D191">
        <v>27468</v>
      </c>
      <c r="E191">
        <v>27468</v>
      </c>
      <c r="F191">
        <v>4</v>
      </c>
      <c r="G191" s="2" t="s">
        <v>55</v>
      </c>
      <c r="H191" s="2" t="s">
        <v>208</v>
      </c>
      <c r="I191" s="2" t="s">
        <v>209</v>
      </c>
      <c r="J191" s="2" t="s">
        <v>210</v>
      </c>
      <c r="K191">
        <v>1</v>
      </c>
      <c r="L191" s="2" t="s">
        <v>200</v>
      </c>
      <c r="N191">
        <v>8885</v>
      </c>
      <c r="O191">
        <v>959.58</v>
      </c>
      <c r="P191">
        <v>0</v>
      </c>
      <c r="Q191" s="2" t="s">
        <v>133</v>
      </c>
      <c r="R191" s="2" t="s">
        <v>134</v>
      </c>
      <c r="T191">
        <v>0</v>
      </c>
      <c r="U191">
        <v>11</v>
      </c>
    </row>
    <row r="192" spans="1:21" x14ac:dyDescent="0.2">
      <c r="A192" s="2" t="s">
        <v>1487</v>
      </c>
      <c r="B192" s="2" t="s">
        <v>3194</v>
      </c>
      <c r="C192" s="2" t="s">
        <v>37</v>
      </c>
      <c r="D192">
        <v>27468</v>
      </c>
      <c r="E192">
        <v>27468</v>
      </c>
      <c r="F192">
        <v>4</v>
      </c>
      <c r="G192" s="2" t="s">
        <v>55</v>
      </c>
      <c r="H192" s="2" t="s">
        <v>157</v>
      </c>
      <c r="I192" s="2" t="s">
        <v>212</v>
      </c>
      <c r="J192" s="2" t="s">
        <v>245</v>
      </c>
      <c r="K192">
        <v>1</v>
      </c>
      <c r="L192" s="2" t="s">
        <v>215</v>
      </c>
      <c r="N192">
        <v>9120</v>
      </c>
      <c r="O192">
        <v>984.96</v>
      </c>
      <c r="P192">
        <v>0</v>
      </c>
      <c r="Q192" s="2" t="s">
        <v>185</v>
      </c>
      <c r="R192" s="2" t="s">
        <v>127</v>
      </c>
      <c r="T192">
        <v>0</v>
      </c>
    </row>
    <row r="193" spans="1:21" x14ac:dyDescent="0.2">
      <c r="A193" s="2" t="s">
        <v>1874</v>
      </c>
      <c r="B193" s="2" t="s">
        <v>3195</v>
      </c>
      <c r="C193" s="2" t="s">
        <v>37</v>
      </c>
      <c r="D193">
        <v>27468</v>
      </c>
      <c r="E193">
        <v>27468</v>
      </c>
      <c r="F193">
        <v>4</v>
      </c>
      <c r="G193" s="2" t="s">
        <v>55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532</v>
      </c>
      <c r="N193">
        <v>5515</v>
      </c>
      <c r="O193">
        <v>595.62</v>
      </c>
      <c r="P193">
        <v>0</v>
      </c>
      <c r="Q193" s="2" t="s">
        <v>116</v>
      </c>
      <c r="R193" s="2" t="s">
        <v>127</v>
      </c>
      <c r="T193">
        <v>0</v>
      </c>
    </row>
    <row r="194" spans="1:21" x14ac:dyDescent="0.2">
      <c r="A194" s="2" t="s">
        <v>284</v>
      </c>
      <c r="B194" s="2" t="s">
        <v>3196</v>
      </c>
      <c r="C194" s="2" t="s">
        <v>37</v>
      </c>
      <c r="D194">
        <v>27468</v>
      </c>
      <c r="E194">
        <v>27468</v>
      </c>
      <c r="F194">
        <v>4</v>
      </c>
      <c r="G194" s="2" t="s">
        <v>55</v>
      </c>
      <c r="H194" s="2" t="s">
        <v>218</v>
      </c>
      <c r="I194" s="2" t="s">
        <v>212</v>
      </c>
      <c r="J194" s="2" t="s">
        <v>159</v>
      </c>
      <c r="K194">
        <v>1</v>
      </c>
      <c r="L194" s="2" t="s">
        <v>1487</v>
      </c>
      <c r="N194">
        <v>4900</v>
      </c>
      <c r="O194">
        <v>529.20000000000005</v>
      </c>
      <c r="P194">
        <v>0</v>
      </c>
      <c r="R194" s="2" t="s">
        <v>219</v>
      </c>
      <c r="T194">
        <v>0</v>
      </c>
      <c r="U194">
        <v>11</v>
      </c>
    </row>
    <row r="195" spans="1:21" x14ac:dyDescent="0.2">
      <c r="A195" s="2" t="s">
        <v>255</v>
      </c>
      <c r="B195" s="2" t="s">
        <v>3197</v>
      </c>
      <c r="C195" s="2" t="s">
        <v>37</v>
      </c>
      <c r="D195">
        <v>27468</v>
      </c>
      <c r="E195">
        <v>27468</v>
      </c>
      <c r="F195">
        <v>1</v>
      </c>
      <c r="G195" s="2" t="s">
        <v>55</v>
      </c>
      <c r="H195" s="2" t="s">
        <v>39</v>
      </c>
      <c r="I195" s="2" t="s">
        <v>123</v>
      </c>
      <c r="J195" s="2" t="s">
        <v>124</v>
      </c>
      <c r="K195">
        <v>1</v>
      </c>
      <c r="L195" s="2" t="s">
        <v>235</v>
      </c>
      <c r="N195">
        <v>7369</v>
      </c>
      <c r="O195">
        <v>884.28</v>
      </c>
      <c r="P195">
        <v>0</v>
      </c>
      <c r="Q195" s="2" t="s">
        <v>116</v>
      </c>
      <c r="R195" s="2" t="s">
        <v>127</v>
      </c>
      <c r="S195">
        <v>1</v>
      </c>
      <c r="T195">
        <v>1</v>
      </c>
      <c r="U195">
        <v>10</v>
      </c>
    </row>
    <row r="196" spans="1:21" x14ac:dyDescent="0.2">
      <c r="A196" s="2" t="s">
        <v>142</v>
      </c>
      <c r="B196" s="2" t="s">
        <v>3198</v>
      </c>
      <c r="C196" s="2" t="s">
        <v>37</v>
      </c>
      <c r="D196">
        <v>27468</v>
      </c>
      <c r="E196">
        <v>27468</v>
      </c>
      <c r="F196">
        <v>4</v>
      </c>
      <c r="G196" s="2" t="s">
        <v>55</v>
      </c>
      <c r="H196" s="2" t="s">
        <v>157</v>
      </c>
      <c r="I196" s="2" t="s">
        <v>158</v>
      </c>
      <c r="J196" s="2" t="s">
        <v>159</v>
      </c>
      <c r="K196">
        <v>1</v>
      </c>
      <c r="L196" s="2" t="s">
        <v>150</v>
      </c>
      <c r="N196">
        <v>5990</v>
      </c>
      <c r="O196">
        <v>646.91999999999996</v>
      </c>
      <c r="P196">
        <v>0</v>
      </c>
      <c r="Q196" s="2" t="s">
        <v>185</v>
      </c>
      <c r="R196" s="2" t="s">
        <v>127</v>
      </c>
      <c r="T196">
        <v>0</v>
      </c>
    </row>
    <row r="197" spans="1:21" x14ac:dyDescent="0.2">
      <c r="A197" s="2" t="s">
        <v>1145</v>
      </c>
      <c r="B197" s="2" t="s">
        <v>3199</v>
      </c>
      <c r="C197" s="2" t="s">
        <v>37</v>
      </c>
      <c r="D197">
        <v>27468</v>
      </c>
      <c r="E197">
        <v>27468</v>
      </c>
      <c r="F197">
        <v>4</v>
      </c>
      <c r="G197" s="2" t="s">
        <v>55</v>
      </c>
      <c r="H197" s="2" t="s">
        <v>3200</v>
      </c>
      <c r="I197" s="2" t="s">
        <v>3201</v>
      </c>
      <c r="J197" s="2" t="s">
        <v>3202</v>
      </c>
      <c r="K197">
        <v>1</v>
      </c>
      <c r="L197" s="2" t="s">
        <v>964</v>
      </c>
      <c r="N197">
        <v>7574.5</v>
      </c>
      <c r="O197">
        <v>818.05</v>
      </c>
      <c r="P197">
        <v>0</v>
      </c>
      <c r="Q197" s="2" t="s">
        <v>785</v>
      </c>
      <c r="R197" s="2" t="s">
        <v>3203</v>
      </c>
      <c r="T197">
        <v>0</v>
      </c>
      <c r="U197">
        <v>11</v>
      </c>
    </row>
    <row r="198" spans="1:21" x14ac:dyDescent="0.2">
      <c r="A198" s="2" t="s">
        <v>588</v>
      </c>
      <c r="B198" s="2" t="s">
        <v>3204</v>
      </c>
      <c r="C198" s="2" t="s">
        <v>37</v>
      </c>
      <c r="D198">
        <v>27468</v>
      </c>
      <c r="E198">
        <v>27468</v>
      </c>
      <c r="F198">
        <v>2</v>
      </c>
      <c r="G198" s="2" t="s">
        <v>55</v>
      </c>
      <c r="H198" s="2" t="s">
        <v>166</v>
      </c>
      <c r="I198" s="2" t="s">
        <v>167</v>
      </c>
      <c r="J198" s="2" t="s">
        <v>168</v>
      </c>
      <c r="K198">
        <v>1</v>
      </c>
      <c r="L198" s="2" t="s">
        <v>3053</v>
      </c>
      <c r="N198">
        <v>575</v>
      </c>
      <c r="O198">
        <v>62.1</v>
      </c>
      <c r="P198">
        <v>0</v>
      </c>
      <c r="R198" s="2" t="s">
        <v>170</v>
      </c>
      <c r="T198">
        <v>0</v>
      </c>
    </row>
    <row r="199" spans="1:21" x14ac:dyDescent="0.2">
      <c r="A199" s="2" t="s">
        <v>1959</v>
      </c>
      <c r="B199" s="2" t="s">
        <v>3205</v>
      </c>
      <c r="C199" s="2" t="s">
        <v>37</v>
      </c>
      <c r="D199">
        <v>27468</v>
      </c>
      <c r="E199">
        <v>27468</v>
      </c>
      <c r="F199">
        <v>2</v>
      </c>
      <c r="G199" s="2" t="s">
        <v>55</v>
      </c>
      <c r="H199" s="2" t="s">
        <v>166</v>
      </c>
      <c r="I199" s="2" t="s">
        <v>167</v>
      </c>
      <c r="J199" s="2" t="s">
        <v>168</v>
      </c>
      <c r="K199">
        <v>1</v>
      </c>
      <c r="L199" s="2" t="s">
        <v>2042</v>
      </c>
      <c r="N199">
        <v>2440</v>
      </c>
      <c r="O199">
        <v>263.52</v>
      </c>
      <c r="P199">
        <v>0</v>
      </c>
      <c r="R199" s="2" t="s">
        <v>170</v>
      </c>
      <c r="T199">
        <v>0</v>
      </c>
    </row>
    <row r="200" spans="1:21" x14ac:dyDescent="0.2">
      <c r="A200" s="2" t="s">
        <v>1145</v>
      </c>
      <c r="B200" s="2" t="s">
        <v>3206</v>
      </c>
      <c r="C200" s="2" t="s">
        <v>37</v>
      </c>
      <c r="D200">
        <v>27468</v>
      </c>
      <c r="E200">
        <v>27468</v>
      </c>
      <c r="F200">
        <v>2</v>
      </c>
      <c r="G200" s="2" t="s">
        <v>55</v>
      </c>
      <c r="H200" s="2" t="s">
        <v>166</v>
      </c>
      <c r="I200" s="2" t="s">
        <v>167</v>
      </c>
      <c r="J200" s="2" t="s">
        <v>168</v>
      </c>
      <c r="K200">
        <v>1</v>
      </c>
      <c r="L200" s="2" t="s">
        <v>277</v>
      </c>
      <c r="N200">
        <v>1172.4000000000001</v>
      </c>
      <c r="O200">
        <v>126.62</v>
      </c>
      <c r="P200">
        <v>0</v>
      </c>
      <c r="R200" s="2" t="s">
        <v>170</v>
      </c>
      <c r="T200">
        <v>0</v>
      </c>
    </row>
    <row r="201" spans="1:21" x14ac:dyDescent="0.2">
      <c r="A201" s="2" t="s">
        <v>313</v>
      </c>
      <c r="B201" s="2" t="s">
        <v>3207</v>
      </c>
      <c r="C201" s="2" t="s">
        <v>37</v>
      </c>
      <c r="D201">
        <v>36566</v>
      </c>
      <c r="E201">
        <v>36566</v>
      </c>
      <c r="F201">
        <v>4</v>
      </c>
      <c r="G201" s="2" t="s">
        <v>1074</v>
      </c>
      <c r="H201" s="2" t="s">
        <v>166</v>
      </c>
      <c r="I201" s="2" t="s">
        <v>167</v>
      </c>
      <c r="J201" s="2" t="s">
        <v>168</v>
      </c>
      <c r="K201">
        <v>1</v>
      </c>
      <c r="L201" s="2" t="s">
        <v>2250</v>
      </c>
      <c r="M201">
        <v>13</v>
      </c>
      <c r="N201">
        <v>3300</v>
      </c>
      <c r="O201">
        <v>396</v>
      </c>
      <c r="P201">
        <v>550</v>
      </c>
      <c r="R201" s="2" t="s">
        <v>170</v>
      </c>
      <c r="T201">
        <v>0</v>
      </c>
    </row>
    <row r="202" spans="1:21" x14ac:dyDescent="0.2">
      <c r="A202" s="2" t="s">
        <v>142</v>
      </c>
      <c r="B202" s="2" t="s">
        <v>3208</v>
      </c>
      <c r="C202" s="2" t="s">
        <v>37</v>
      </c>
      <c r="D202">
        <v>27468</v>
      </c>
      <c r="E202">
        <v>27468</v>
      </c>
      <c r="F202">
        <v>1</v>
      </c>
      <c r="G202" s="2" t="s">
        <v>55</v>
      </c>
      <c r="H202" s="2" t="s">
        <v>39</v>
      </c>
      <c r="I202" s="2" t="s">
        <v>123</v>
      </c>
      <c r="J202" s="2" t="s">
        <v>124</v>
      </c>
      <c r="K202">
        <v>1</v>
      </c>
      <c r="L202" s="2" t="s">
        <v>150</v>
      </c>
      <c r="N202">
        <v>9792</v>
      </c>
      <c r="O202">
        <v>1175.04</v>
      </c>
      <c r="P202">
        <v>0</v>
      </c>
      <c r="Q202" s="2" t="s">
        <v>215</v>
      </c>
      <c r="R202" s="2" t="s">
        <v>127</v>
      </c>
      <c r="S202">
        <v>1</v>
      </c>
      <c r="T202">
        <v>1</v>
      </c>
      <c r="U202">
        <v>10</v>
      </c>
    </row>
    <row r="203" spans="1:21" x14ac:dyDescent="0.2">
      <c r="A203" s="2" t="s">
        <v>1487</v>
      </c>
      <c r="B203" s="2" t="s">
        <v>3209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1306</v>
      </c>
      <c r="N203">
        <v>5422</v>
      </c>
      <c r="O203">
        <v>650.64</v>
      </c>
      <c r="P203">
        <v>0</v>
      </c>
      <c r="Q203" s="2" t="s">
        <v>185</v>
      </c>
      <c r="R203" s="2" t="s">
        <v>127</v>
      </c>
      <c r="S203">
        <v>1</v>
      </c>
      <c r="T203">
        <v>1</v>
      </c>
      <c r="U203">
        <v>10</v>
      </c>
    </row>
    <row r="204" spans="1:21" x14ac:dyDescent="0.2">
      <c r="A204" s="2" t="s">
        <v>142</v>
      </c>
      <c r="B204" s="2" t="s">
        <v>3210</v>
      </c>
      <c r="C204" s="2" t="s">
        <v>37</v>
      </c>
      <c r="D204">
        <v>27468</v>
      </c>
      <c r="E204">
        <v>27468</v>
      </c>
      <c r="F204">
        <v>1</v>
      </c>
      <c r="G204" s="2" t="s">
        <v>55</v>
      </c>
      <c r="H204" s="2" t="s">
        <v>39</v>
      </c>
      <c r="I204" s="2" t="s">
        <v>123</v>
      </c>
      <c r="J204" s="2" t="s">
        <v>124</v>
      </c>
      <c r="K204">
        <v>1</v>
      </c>
      <c r="L204" s="2" t="s">
        <v>598</v>
      </c>
      <c r="N204">
        <v>6879.9</v>
      </c>
      <c r="O204">
        <v>816.24</v>
      </c>
      <c r="P204">
        <v>0</v>
      </c>
      <c r="Q204" s="2" t="s">
        <v>133</v>
      </c>
      <c r="R204" s="2" t="s">
        <v>127</v>
      </c>
      <c r="S204">
        <v>1</v>
      </c>
      <c r="T204">
        <v>1</v>
      </c>
      <c r="U204">
        <v>10</v>
      </c>
    </row>
    <row r="205" spans="1:21" x14ac:dyDescent="0.2">
      <c r="A205" s="2" t="s">
        <v>169</v>
      </c>
      <c r="B205" s="2" t="s">
        <v>3211</v>
      </c>
      <c r="C205" s="2" t="s">
        <v>37</v>
      </c>
      <c r="D205">
        <v>27468</v>
      </c>
      <c r="E205">
        <v>27468</v>
      </c>
      <c r="F205">
        <v>1</v>
      </c>
      <c r="G205" s="2" t="s">
        <v>55</v>
      </c>
      <c r="H205" s="2" t="s">
        <v>39</v>
      </c>
      <c r="I205" s="2" t="s">
        <v>123</v>
      </c>
      <c r="J205" s="2" t="s">
        <v>124</v>
      </c>
      <c r="K205">
        <v>1</v>
      </c>
      <c r="L205" s="2" t="s">
        <v>276</v>
      </c>
      <c r="N205">
        <v>4760</v>
      </c>
      <c r="O205">
        <v>570.04999999999995</v>
      </c>
      <c r="P205">
        <v>0</v>
      </c>
      <c r="Q205" s="2" t="s">
        <v>126</v>
      </c>
      <c r="R205" s="2" t="s">
        <v>42</v>
      </c>
      <c r="S205">
        <v>1</v>
      </c>
      <c r="T205">
        <v>1</v>
      </c>
      <c r="U205">
        <v>10</v>
      </c>
    </row>
    <row r="206" spans="1:21" x14ac:dyDescent="0.2">
      <c r="A206" s="2" t="s">
        <v>1487</v>
      </c>
      <c r="B206" s="2" t="s">
        <v>3212</v>
      </c>
      <c r="C206" s="2" t="s">
        <v>37</v>
      </c>
      <c r="D206">
        <v>27468</v>
      </c>
      <c r="E206">
        <v>27468</v>
      </c>
      <c r="F206">
        <v>1</v>
      </c>
      <c r="G206" s="2" t="s">
        <v>55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588</v>
      </c>
      <c r="N206">
        <v>8195</v>
      </c>
      <c r="O206">
        <v>983.4</v>
      </c>
      <c r="P206">
        <v>0</v>
      </c>
      <c r="Q206" s="2" t="s">
        <v>116</v>
      </c>
      <c r="R206" s="2" t="s">
        <v>127</v>
      </c>
      <c r="S206">
        <v>1</v>
      </c>
      <c r="T206">
        <v>1</v>
      </c>
      <c r="U206">
        <v>10</v>
      </c>
    </row>
    <row r="207" spans="1:21" x14ac:dyDescent="0.2">
      <c r="A207" s="2" t="s">
        <v>200</v>
      </c>
      <c r="B207" s="2" t="s">
        <v>3213</v>
      </c>
      <c r="C207" s="2" t="s">
        <v>37</v>
      </c>
      <c r="D207">
        <v>19568</v>
      </c>
      <c r="E207">
        <v>19568</v>
      </c>
      <c r="F207">
        <v>1</v>
      </c>
      <c r="G207" s="2" t="s">
        <v>49</v>
      </c>
      <c r="H207" s="2" t="s">
        <v>166</v>
      </c>
      <c r="I207" s="2" t="s">
        <v>167</v>
      </c>
      <c r="J207" s="2" t="s">
        <v>168</v>
      </c>
      <c r="K207">
        <v>1</v>
      </c>
      <c r="L207" s="2" t="s">
        <v>1487</v>
      </c>
      <c r="M207">
        <v>25</v>
      </c>
      <c r="N207">
        <v>7215</v>
      </c>
      <c r="O207">
        <v>865.8</v>
      </c>
      <c r="P207">
        <v>1202.49</v>
      </c>
      <c r="R207" s="2" t="s">
        <v>170</v>
      </c>
      <c r="T207">
        <v>0</v>
      </c>
    </row>
    <row r="208" spans="1:21" x14ac:dyDescent="0.2">
      <c r="A208" s="2" t="s">
        <v>281</v>
      </c>
      <c r="B208" s="2" t="s">
        <v>3214</v>
      </c>
      <c r="C208" s="2" t="s">
        <v>37</v>
      </c>
      <c r="D208">
        <v>27468</v>
      </c>
      <c r="E208">
        <v>27468</v>
      </c>
      <c r="F208">
        <v>2</v>
      </c>
      <c r="G208" s="2" t="s">
        <v>55</v>
      </c>
      <c r="H208" s="2" t="s">
        <v>39</v>
      </c>
      <c r="I208" s="2" t="s">
        <v>123</v>
      </c>
      <c r="J208" s="2" t="s">
        <v>124</v>
      </c>
      <c r="K208">
        <v>1</v>
      </c>
      <c r="L208" s="2" t="s">
        <v>277</v>
      </c>
      <c r="N208">
        <v>3561.9</v>
      </c>
      <c r="O208">
        <v>384.69</v>
      </c>
      <c r="P208">
        <v>0</v>
      </c>
      <c r="Q208" s="2" t="s">
        <v>116</v>
      </c>
      <c r="R208" s="2" t="s">
        <v>42</v>
      </c>
      <c r="S208">
        <v>1</v>
      </c>
      <c r="T208">
        <v>1</v>
      </c>
      <c r="U208">
        <v>10</v>
      </c>
    </row>
    <row r="209" spans="1:21" x14ac:dyDescent="0.2">
      <c r="A209" s="2" t="s">
        <v>1487</v>
      </c>
      <c r="B209" s="2" t="s">
        <v>3215</v>
      </c>
      <c r="C209" s="2" t="s">
        <v>37</v>
      </c>
      <c r="D209">
        <v>27468</v>
      </c>
      <c r="E209">
        <v>27468</v>
      </c>
      <c r="F209">
        <v>4</v>
      </c>
      <c r="G209" s="2" t="s">
        <v>55</v>
      </c>
      <c r="H209" s="2" t="s">
        <v>208</v>
      </c>
      <c r="I209" s="2" t="s">
        <v>209</v>
      </c>
      <c r="J209" s="2" t="s">
        <v>210</v>
      </c>
      <c r="K209">
        <v>1</v>
      </c>
      <c r="L209" s="2" t="s">
        <v>3053</v>
      </c>
      <c r="N209">
        <v>6709</v>
      </c>
      <c r="O209">
        <v>724.57</v>
      </c>
      <c r="P209">
        <v>0</v>
      </c>
      <c r="Q209" s="2" t="s">
        <v>116</v>
      </c>
      <c r="R209" s="2" t="s">
        <v>134</v>
      </c>
      <c r="T209">
        <v>0</v>
      </c>
      <c r="U209">
        <v>11</v>
      </c>
    </row>
    <row r="210" spans="1:21" x14ac:dyDescent="0.2">
      <c r="A210" s="2" t="s">
        <v>235</v>
      </c>
      <c r="B210" s="2" t="s">
        <v>3216</v>
      </c>
      <c r="C210" s="2" t="s">
        <v>37</v>
      </c>
      <c r="D210">
        <v>27468</v>
      </c>
      <c r="E210">
        <v>27468</v>
      </c>
      <c r="F210">
        <v>4</v>
      </c>
      <c r="G210" s="2" t="s">
        <v>55</v>
      </c>
      <c r="H210" s="2" t="s">
        <v>582</v>
      </c>
      <c r="I210" s="2" t="s">
        <v>209</v>
      </c>
      <c r="J210" s="2" t="s">
        <v>210</v>
      </c>
      <c r="K210">
        <v>1</v>
      </c>
      <c r="L210" s="2" t="s">
        <v>1487</v>
      </c>
      <c r="N210">
        <v>9307.91</v>
      </c>
      <c r="O210">
        <v>992.09</v>
      </c>
      <c r="P210">
        <v>0</v>
      </c>
      <c r="Q210" s="2" t="s">
        <v>116</v>
      </c>
      <c r="R210" s="2" t="s">
        <v>583</v>
      </c>
      <c r="T210">
        <v>0</v>
      </c>
      <c r="U210">
        <v>11</v>
      </c>
    </row>
    <row r="211" spans="1:21" x14ac:dyDescent="0.2">
      <c r="A211" s="2" t="s">
        <v>313</v>
      </c>
      <c r="B211" s="2" t="s">
        <v>3217</v>
      </c>
      <c r="C211" s="2" t="s">
        <v>37</v>
      </c>
      <c r="D211">
        <v>19568</v>
      </c>
      <c r="E211">
        <v>19568</v>
      </c>
      <c r="F211">
        <v>4</v>
      </c>
      <c r="G211" s="2" t="s">
        <v>49</v>
      </c>
      <c r="H211" s="2" t="s">
        <v>39</v>
      </c>
      <c r="I211" s="2" t="s">
        <v>123</v>
      </c>
      <c r="J211" s="2" t="s">
        <v>124</v>
      </c>
      <c r="K211">
        <v>1</v>
      </c>
      <c r="L211" s="2" t="s">
        <v>235</v>
      </c>
      <c r="M211">
        <v>24</v>
      </c>
      <c r="N211">
        <v>380</v>
      </c>
      <c r="O211">
        <v>41.04</v>
      </c>
      <c r="P211">
        <v>63.33</v>
      </c>
      <c r="Q211" s="2" t="s">
        <v>185</v>
      </c>
      <c r="R211" s="2" t="s">
        <v>42</v>
      </c>
      <c r="S211">
        <v>1</v>
      </c>
      <c r="T211">
        <v>1</v>
      </c>
      <c r="U211">
        <v>10</v>
      </c>
    </row>
    <row r="212" spans="1:21" x14ac:dyDescent="0.2">
      <c r="A212" s="2" t="s">
        <v>169</v>
      </c>
      <c r="B212" s="2" t="s">
        <v>3218</v>
      </c>
      <c r="C212" s="2" t="s">
        <v>37</v>
      </c>
      <c r="D212">
        <v>27468</v>
      </c>
      <c r="E212">
        <v>27468</v>
      </c>
      <c r="F212">
        <v>1</v>
      </c>
      <c r="G212" s="2" t="s">
        <v>55</v>
      </c>
      <c r="H212" s="2" t="s">
        <v>166</v>
      </c>
      <c r="I212" s="2" t="s">
        <v>167</v>
      </c>
      <c r="J212" s="2" t="s">
        <v>168</v>
      </c>
      <c r="K212">
        <v>1</v>
      </c>
      <c r="L212" s="2" t="s">
        <v>200</v>
      </c>
      <c r="N212">
        <v>5139</v>
      </c>
      <c r="O212">
        <v>616.67999999999995</v>
      </c>
      <c r="P212">
        <v>0</v>
      </c>
      <c r="R212" s="2" t="s">
        <v>170</v>
      </c>
      <c r="T212">
        <v>0</v>
      </c>
    </row>
    <row r="213" spans="1:21" x14ac:dyDescent="0.2">
      <c r="A213" s="2" t="s">
        <v>313</v>
      </c>
      <c r="B213" s="2" t="s">
        <v>3219</v>
      </c>
      <c r="C213" s="2" t="s">
        <v>37</v>
      </c>
      <c r="D213">
        <v>19568</v>
      </c>
      <c r="E213">
        <v>19568</v>
      </c>
      <c r="F213">
        <v>4</v>
      </c>
      <c r="G213" s="2" t="s">
        <v>49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799</v>
      </c>
      <c r="M213">
        <v>24</v>
      </c>
      <c r="N213">
        <v>1280</v>
      </c>
      <c r="O213">
        <v>138.24</v>
      </c>
      <c r="P213">
        <v>213.33</v>
      </c>
      <c r="Q213" s="2" t="s">
        <v>441</v>
      </c>
      <c r="R213" s="2" t="s">
        <v>42</v>
      </c>
      <c r="S213">
        <v>1</v>
      </c>
      <c r="T213">
        <v>1</v>
      </c>
      <c r="U213">
        <v>10</v>
      </c>
    </row>
    <row r="214" spans="1:21" x14ac:dyDescent="0.2">
      <c r="A214" s="2" t="s">
        <v>215</v>
      </c>
      <c r="B214" s="2" t="s">
        <v>3220</v>
      </c>
      <c r="C214" s="2" t="s">
        <v>37</v>
      </c>
      <c r="D214">
        <v>27468</v>
      </c>
      <c r="E214">
        <v>27468</v>
      </c>
      <c r="F214">
        <v>1</v>
      </c>
      <c r="G214" s="2" t="s">
        <v>55</v>
      </c>
      <c r="H214" s="2" t="s">
        <v>166</v>
      </c>
      <c r="I214" s="2" t="s">
        <v>167</v>
      </c>
      <c r="J214" s="2" t="s">
        <v>168</v>
      </c>
      <c r="K214">
        <v>1</v>
      </c>
      <c r="L214" s="2" t="s">
        <v>1306</v>
      </c>
      <c r="N214">
        <v>230</v>
      </c>
      <c r="O214">
        <v>27.6</v>
      </c>
      <c r="P214">
        <v>0</v>
      </c>
      <c r="R214" s="2" t="s">
        <v>170</v>
      </c>
      <c r="T214">
        <v>0</v>
      </c>
    </row>
    <row r="215" spans="1:21" x14ac:dyDescent="0.2">
      <c r="A215" s="2" t="s">
        <v>284</v>
      </c>
      <c r="B215" s="2" t="s">
        <v>3221</v>
      </c>
      <c r="C215" s="2" t="s">
        <v>37</v>
      </c>
      <c r="D215">
        <v>27468</v>
      </c>
      <c r="E215">
        <v>27468</v>
      </c>
      <c r="F215">
        <v>1</v>
      </c>
      <c r="G215" s="2" t="s">
        <v>55</v>
      </c>
      <c r="H215" s="2" t="s">
        <v>39</v>
      </c>
      <c r="I215" s="2" t="s">
        <v>123</v>
      </c>
      <c r="J215" s="2" t="s">
        <v>124</v>
      </c>
      <c r="K215">
        <v>1</v>
      </c>
      <c r="L215" s="2" t="s">
        <v>235</v>
      </c>
      <c r="N215">
        <v>12745</v>
      </c>
      <c r="O215">
        <v>1995.87</v>
      </c>
      <c r="P215">
        <v>0</v>
      </c>
      <c r="Q215" s="2" t="s">
        <v>126</v>
      </c>
      <c r="R215" s="2" t="s">
        <v>127</v>
      </c>
      <c r="S215">
        <v>1</v>
      </c>
      <c r="T215">
        <v>1</v>
      </c>
      <c r="U215">
        <v>10</v>
      </c>
    </row>
    <row r="216" spans="1:21" x14ac:dyDescent="0.2">
      <c r="A216" s="2" t="s">
        <v>1874</v>
      </c>
      <c r="B216" s="2" t="s">
        <v>3222</v>
      </c>
      <c r="C216" s="2" t="s">
        <v>37</v>
      </c>
      <c r="D216">
        <v>27468</v>
      </c>
      <c r="E216">
        <v>27468</v>
      </c>
      <c r="F216">
        <v>1</v>
      </c>
      <c r="G216" s="2" t="s">
        <v>55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961</v>
      </c>
      <c r="N216">
        <v>6533</v>
      </c>
      <c r="O216">
        <v>783.96</v>
      </c>
      <c r="P216">
        <v>0</v>
      </c>
      <c r="Q216" s="2" t="s">
        <v>116</v>
      </c>
      <c r="R216" s="2" t="s">
        <v>127</v>
      </c>
      <c r="S216">
        <v>1</v>
      </c>
      <c r="T216">
        <v>1</v>
      </c>
      <c r="U216">
        <v>10</v>
      </c>
    </row>
    <row r="217" spans="1:21" x14ac:dyDescent="0.2">
      <c r="A217" s="2" t="s">
        <v>1145</v>
      </c>
      <c r="B217" s="2" t="s">
        <v>3223</v>
      </c>
      <c r="C217" s="2" t="s">
        <v>37</v>
      </c>
      <c r="D217">
        <v>27483</v>
      </c>
      <c r="E217">
        <v>27483</v>
      </c>
      <c r="F217">
        <v>1</v>
      </c>
      <c r="G217" s="2" t="s">
        <v>75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1874</v>
      </c>
      <c r="N217">
        <v>5570</v>
      </c>
      <c r="O217">
        <v>668.4</v>
      </c>
      <c r="P217">
        <v>0</v>
      </c>
      <c r="Q217" s="2" t="s">
        <v>126</v>
      </c>
      <c r="R217" s="2" t="s">
        <v>127</v>
      </c>
      <c r="S217">
        <v>1</v>
      </c>
      <c r="T217">
        <v>1</v>
      </c>
      <c r="U217">
        <v>10</v>
      </c>
    </row>
    <row r="218" spans="1:21" x14ac:dyDescent="0.2">
      <c r="A218" s="2" t="s">
        <v>284</v>
      </c>
      <c r="B218" s="2" t="s">
        <v>3224</v>
      </c>
      <c r="C218" s="2" t="s">
        <v>37</v>
      </c>
      <c r="D218">
        <v>27468</v>
      </c>
      <c r="E218">
        <v>27468</v>
      </c>
      <c r="F218">
        <v>4</v>
      </c>
      <c r="G218" s="2" t="s">
        <v>55</v>
      </c>
      <c r="H218" s="2" t="s">
        <v>106</v>
      </c>
      <c r="I218" s="2" t="s">
        <v>107</v>
      </c>
      <c r="J218" s="2" t="s">
        <v>108</v>
      </c>
      <c r="K218">
        <v>1</v>
      </c>
      <c r="L218" s="2" t="s">
        <v>235</v>
      </c>
      <c r="N218">
        <v>350</v>
      </c>
      <c r="O218">
        <v>37.799999999999997</v>
      </c>
      <c r="P218">
        <v>0</v>
      </c>
      <c r="R218" s="2" t="s">
        <v>109</v>
      </c>
      <c r="T218">
        <v>0</v>
      </c>
      <c r="U218">
        <v>11</v>
      </c>
    </row>
    <row r="219" spans="1:21" x14ac:dyDescent="0.2">
      <c r="A219" s="2" t="s">
        <v>281</v>
      </c>
      <c r="B219" s="2" t="s">
        <v>3225</v>
      </c>
      <c r="C219" s="2" t="s">
        <v>37</v>
      </c>
      <c r="D219">
        <v>19568</v>
      </c>
      <c r="E219">
        <v>19568</v>
      </c>
      <c r="F219">
        <v>4</v>
      </c>
      <c r="G219" s="2" t="s">
        <v>49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2391</v>
      </c>
      <c r="M219">
        <v>24</v>
      </c>
      <c r="N219">
        <v>4235</v>
      </c>
      <c r="O219">
        <v>457.38</v>
      </c>
      <c r="P219">
        <v>705.83</v>
      </c>
      <c r="Q219" s="2" t="s">
        <v>116</v>
      </c>
      <c r="R219" s="2" t="s">
        <v>42</v>
      </c>
      <c r="T219">
        <v>0</v>
      </c>
    </row>
    <row r="220" spans="1:21" x14ac:dyDescent="0.2">
      <c r="A220" s="2" t="s">
        <v>185</v>
      </c>
      <c r="B220" s="2" t="s">
        <v>3226</v>
      </c>
      <c r="C220" s="2" t="s">
        <v>37</v>
      </c>
      <c r="D220">
        <v>27468</v>
      </c>
      <c r="E220">
        <v>27468</v>
      </c>
      <c r="F220">
        <v>1</v>
      </c>
      <c r="G220" s="2" t="s">
        <v>55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3117</v>
      </c>
      <c r="N220">
        <v>5709</v>
      </c>
      <c r="O220">
        <v>684.27</v>
      </c>
      <c r="P220">
        <v>0</v>
      </c>
      <c r="Q220" s="2" t="s">
        <v>133</v>
      </c>
      <c r="R220" s="2" t="s">
        <v>127</v>
      </c>
      <c r="S220">
        <v>1</v>
      </c>
      <c r="T220">
        <v>1</v>
      </c>
      <c r="U220">
        <v>10</v>
      </c>
    </row>
    <row r="221" spans="1:21" x14ac:dyDescent="0.2">
      <c r="A221" s="2" t="s">
        <v>1487</v>
      </c>
      <c r="B221" s="2" t="s">
        <v>3227</v>
      </c>
      <c r="C221" s="2" t="s">
        <v>37</v>
      </c>
      <c r="D221">
        <v>27468</v>
      </c>
      <c r="E221">
        <v>27468</v>
      </c>
      <c r="F221">
        <v>1</v>
      </c>
      <c r="G221" s="2" t="s">
        <v>55</v>
      </c>
      <c r="H221" s="2" t="s">
        <v>166</v>
      </c>
      <c r="I221" s="2" t="s">
        <v>167</v>
      </c>
      <c r="J221" s="2" t="s">
        <v>168</v>
      </c>
      <c r="K221">
        <v>1</v>
      </c>
      <c r="L221" s="2" t="s">
        <v>1145</v>
      </c>
      <c r="N221">
        <v>6912.06</v>
      </c>
      <c r="O221">
        <v>829.45</v>
      </c>
      <c r="P221">
        <v>0</v>
      </c>
      <c r="R221" s="2" t="s">
        <v>170</v>
      </c>
      <c r="T221">
        <v>0</v>
      </c>
    </row>
    <row r="222" spans="1:21" x14ac:dyDescent="0.2">
      <c r="A222" s="2" t="s">
        <v>1959</v>
      </c>
      <c r="B222" s="2" t="s">
        <v>3228</v>
      </c>
      <c r="C222" s="2" t="s">
        <v>37</v>
      </c>
      <c r="D222">
        <v>27468</v>
      </c>
      <c r="E222">
        <v>27468</v>
      </c>
      <c r="F222">
        <v>2</v>
      </c>
      <c r="G222" s="2" t="s">
        <v>55</v>
      </c>
      <c r="H222" s="2" t="s">
        <v>166</v>
      </c>
      <c r="I222" s="2" t="s">
        <v>167</v>
      </c>
      <c r="J222" s="2" t="s">
        <v>168</v>
      </c>
      <c r="K222">
        <v>1</v>
      </c>
      <c r="L222" s="2" t="s">
        <v>961</v>
      </c>
      <c r="N222">
        <v>4632.7</v>
      </c>
      <c r="O222">
        <v>500.33</v>
      </c>
      <c r="P222">
        <v>0</v>
      </c>
      <c r="R222" s="2" t="s">
        <v>170</v>
      </c>
      <c r="T222">
        <v>0</v>
      </c>
    </row>
    <row r="223" spans="1:21" x14ac:dyDescent="0.2">
      <c r="A223" s="2" t="s">
        <v>1145</v>
      </c>
      <c r="B223" s="2" t="s">
        <v>3229</v>
      </c>
      <c r="C223" s="2" t="s">
        <v>37</v>
      </c>
      <c r="D223">
        <v>27468</v>
      </c>
      <c r="E223">
        <v>27468</v>
      </c>
      <c r="F223">
        <v>2</v>
      </c>
      <c r="G223" s="2" t="s">
        <v>55</v>
      </c>
      <c r="H223" s="2" t="s">
        <v>166</v>
      </c>
      <c r="I223" s="2" t="s">
        <v>167</v>
      </c>
      <c r="J223" s="2" t="s">
        <v>168</v>
      </c>
      <c r="K223">
        <v>1</v>
      </c>
      <c r="L223" s="2" t="s">
        <v>799</v>
      </c>
      <c r="N223">
        <v>6694.5</v>
      </c>
      <c r="O223">
        <v>723.01</v>
      </c>
      <c r="P223">
        <v>0</v>
      </c>
      <c r="R223" s="2" t="s">
        <v>170</v>
      </c>
      <c r="T223">
        <v>0</v>
      </c>
    </row>
    <row r="224" spans="1:21" x14ac:dyDescent="0.2">
      <c r="A224" s="2" t="s">
        <v>1874</v>
      </c>
      <c r="B224" s="2" t="s">
        <v>3230</v>
      </c>
      <c r="C224" s="2" t="s">
        <v>37</v>
      </c>
      <c r="D224">
        <v>27468</v>
      </c>
      <c r="E224">
        <v>27468</v>
      </c>
      <c r="F224">
        <v>4</v>
      </c>
      <c r="G224" s="2" t="s">
        <v>55</v>
      </c>
      <c r="H224" s="2" t="s">
        <v>157</v>
      </c>
      <c r="I224" s="2" t="s">
        <v>158</v>
      </c>
      <c r="J224" s="2" t="s">
        <v>159</v>
      </c>
      <c r="K224">
        <v>1</v>
      </c>
      <c r="L224" s="2" t="s">
        <v>532</v>
      </c>
      <c r="N224">
        <v>5590.9</v>
      </c>
      <c r="O224">
        <v>603.82000000000005</v>
      </c>
      <c r="P224">
        <v>0</v>
      </c>
      <c r="Q224" s="2" t="s">
        <v>116</v>
      </c>
      <c r="R224" s="2" t="s">
        <v>127</v>
      </c>
      <c r="T224">
        <v>0</v>
      </c>
    </row>
    <row r="225" spans="1:21" x14ac:dyDescent="0.2">
      <c r="A225" s="2" t="s">
        <v>1487</v>
      </c>
      <c r="B225" s="2" t="s">
        <v>3231</v>
      </c>
      <c r="C225" s="2" t="s">
        <v>37</v>
      </c>
      <c r="D225">
        <v>27468</v>
      </c>
      <c r="E225">
        <v>27468</v>
      </c>
      <c r="F225">
        <v>2</v>
      </c>
      <c r="G225" s="2" t="s">
        <v>55</v>
      </c>
      <c r="H225" s="2" t="s">
        <v>166</v>
      </c>
      <c r="I225" s="2" t="s">
        <v>167</v>
      </c>
      <c r="J225" s="2" t="s">
        <v>168</v>
      </c>
      <c r="K225">
        <v>1</v>
      </c>
      <c r="L225" s="2" t="s">
        <v>1707</v>
      </c>
      <c r="N225">
        <v>5321.6</v>
      </c>
      <c r="O225">
        <v>574.73</v>
      </c>
      <c r="P225">
        <v>0</v>
      </c>
      <c r="R225" s="2" t="s">
        <v>170</v>
      </c>
      <c r="T225">
        <v>0</v>
      </c>
    </row>
    <row r="226" spans="1:21" x14ac:dyDescent="0.2">
      <c r="A226" s="2" t="s">
        <v>588</v>
      </c>
      <c r="B226" s="2" t="s">
        <v>3232</v>
      </c>
      <c r="C226" s="2" t="s">
        <v>37</v>
      </c>
      <c r="D226">
        <v>27468</v>
      </c>
      <c r="E226">
        <v>27468</v>
      </c>
      <c r="F226">
        <v>1</v>
      </c>
      <c r="G226" s="2" t="s">
        <v>55</v>
      </c>
      <c r="H226" s="2" t="s">
        <v>39</v>
      </c>
      <c r="I226" s="2" t="s">
        <v>123</v>
      </c>
      <c r="J226" s="2" t="s">
        <v>124</v>
      </c>
      <c r="K226">
        <v>1</v>
      </c>
      <c r="L226" s="2" t="s">
        <v>277</v>
      </c>
      <c r="N226">
        <v>194.1</v>
      </c>
      <c r="O226">
        <v>23.29</v>
      </c>
      <c r="P226">
        <v>0</v>
      </c>
      <c r="Q226" s="2" t="s">
        <v>116</v>
      </c>
      <c r="R226" s="2" t="s">
        <v>42</v>
      </c>
      <c r="S226">
        <v>1</v>
      </c>
      <c r="T226">
        <v>1</v>
      </c>
      <c r="U226">
        <v>10</v>
      </c>
    </row>
    <row r="227" spans="1:21" x14ac:dyDescent="0.2">
      <c r="A227" s="2" t="s">
        <v>284</v>
      </c>
      <c r="B227" s="2" t="s">
        <v>3233</v>
      </c>
      <c r="C227" s="2" t="s">
        <v>37</v>
      </c>
      <c r="D227">
        <v>27468</v>
      </c>
      <c r="E227">
        <v>27468</v>
      </c>
      <c r="F227">
        <v>4</v>
      </c>
      <c r="G227" s="2" t="s">
        <v>55</v>
      </c>
      <c r="H227" s="2" t="s">
        <v>218</v>
      </c>
      <c r="I227" s="2" t="s">
        <v>212</v>
      </c>
      <c r="J227" s="2" t="s">
        <v>159</v>
      </c>
      <c r="K227">
        <v>1</v>
      </c>
      <c r="L227" s="2" t="s">
        <v>215</v>
      </c>
      <c r="N227">
        <v>4500</v>
      </c>
      <c r="O227">
        <v>486</v>
      </c>
      <c r="P227">
        <v>0</v>
      </c>
      <c r="R227" s="2" t="s">
        <v>219</v>
      </c>
      <c r="T227">
        <v>0</v>
      </c>
      <c r="U227">
        <v>11</v>
      </c>
    </row>
    <row r="228" spans="1:21" x14ac:dyDescent="0.2">
      <c r="A228" s="2" t="s">
        <v>284</v>
      </c>
      <c r="B228" s="2" t="s">
        <v>3234</v>
      </c>
      <c r="C228" s="2" t="s">
        <v>37</v>
      </c>
      <c r="D228">
        <v>27468</v>
      </c>
      <c r="E228">
        <v>27468</v>
      </c>
      <c r="F228">
        <v>2</v>
      </c>
      <c r="G228" s="2" t="s">
        <v>55</v>
      </c>
      <c r="H228" s="2" t="s">
        <v>166</v>
      </c>
      <c r="I228" s="2" t="s">
        <v>167</v>
      </c>
      <c r="J228" s="2" t="s">
        <v>168</v>
      </c>
      <c r="K228">
        <v>1</v>
      </c>
      <c r="L228" s="2" t="s">
        <v>255</v>
      </c>
      <c r="N228">
        <v>179.9</v>
      </c>
      <c r="O228">
        <v>19.43</v>
      </c>
      <c r="P228">
        <v>0</v>
      </c>
      <c r="R228" s="2" t="s">
        <v>170</v>
      </c>
      <c r="T228">
        <v>0</v>
      </c>
    </row>
    <row r="229" spans="1:21" x14ac:dyDescent="0.2">
      <c r="A229" s="2" t="s">
        <v>185</v>
      </c>
      <c r="B229" s="2" t="s">
        <v>3235</v>
      </c>
      <c r="C229" s="2" t="s">
        <v>37</v>
      </c>
      <c r="D229">
        <v>27468</v>
      </c>
      <c r="E229">
        <v>27468</v>
      </c>
      <c r="F229">
        <v>1</v>
      </c>
      <c r="G229" s="2" t="s">
        <v>55</v>
      </c>
      <c r="H229" s="2" t="s">
        <v>39</v>
      </c>
      <c r="I229" s="2" t="s">
        <v>123</v>
      </c>
      <c r="J229" s="2" t="s">
        <v>124</v>
      </c>
      <c r="K229">
        <v>1</v>
      </c>
      <c r="L229" s="2" t="s">
        <v>3117</v>
      </c>
      <c r="N229">
        <v>4550</v>
      </c>
      <c r="O229">
        <v>546</v>
      </c>
      <c r="P229">
        <v>0</v>
      </c>
      <c r="Q229" s="2" t="s">
        <v>133</v>
      </c>
      <c r="R229" s="2" t="s">
        <v>42</v>
      </c>
      <c r="S229">
        <v>1</v>
      </c>
      <c r="T229">
        <v>1</v>
      </c>
      <c r="U229">
        <v>10</v>
      </c>
    </row>
    <row r="230" spans="1:21" x14ac:dyDescent="0.2">
      <c r="A230" s="2" t="s">
        <v>200</v>
      </c>
      <c r="B230" s="2" t="s">
        <v>3236</v>
      </c>
      <c r="C230" s="2" t="s">
        <v>37</v>
      </c>
      <c r="D230">
        <v>19568</v>
      </c>
      <c r="E230">
        <v>19568</v>
      </c>
      <c r="F230">
        <v>1</v>
      </c>
      <c r="G230" s="2" t="s">
        <v>49</v>
      </c>
      <c r="H230" s="2" t="s">
        <v>166</v>
      </c>
      <c r="I230" s="2" t="s">
        <v>167</v>
      </c>
      <c r="J230" s="2" t="s">
        <v>168</v>
      </c>
      <c r="K230">
        <v>1</v>
      </c>
      <c r="L230" s="2" t="s">
        <v>2153</v>
      </c>
      <c r="M230">
        <v>25</v>
      </c>
      <c r="N230">
        <v>1390</v>
      </c>
      <c r="O230">
        <v>166.8</v>
      </c>
      <c r="P230">
        <v>231.66</v>
      </c>
      <c r="R230" s="2" t="s">
        <v>170</v>
      </c>
      <c r="T230">
        <v>0</v>
      </c>
    </row>
    <row r="231" spans="1:21" x14ac:dyDescent="0.2">
      <c r="A231" s="2" t="s">
        <v>255</v>
      </c>
      <c r="B231" s="2" t="s">
        <v>3237</v>
      </c>
      <c r="C231" s="2" t="s">
        <v>37</v>
      </c>
      <c r="D231">
        <v>27468</v>
      </c>
      <c r="E231">
        <v>27468</v>
      </c>
      <c r="F231">
        <v>4</v>
      </c>
      <c r="G231" s="2" t="s">
        <v>55</v>
      </c>
      <c r="H231" s="2" t="s">
        <v>208</v>
      </c>
      <c r="I231" s="2" t="s">
        <v>209</v>
      </c>
      <c r="J231" s="2" t="s">
        <v>210</v>
      </c>
      <c r="K231">
        <v>1</v>
      </c>
      <c r="L231" s="2" t="s">
        <v>344</v>
      </c>
      <c r="N231">
        <v>6617.4</v>
      </c>
      <c r="O231">
        <v>714.68</v>
      </c>
      <c r="P231">
        <v>0</v>
      </c>
      <c r="Q231" s="2" t="s">
        <v>116</v>
      </c>
      <c r="R231" s="2" t="s">
        <v>134</v>
      </c>
      <c r="T231">
        <v>0</v>
      </c>
      <c r="U231">
        <v>11</v>
      </c>
    </row>
    <row r="232" spans="1:21" x14ac:dyDescent="0.2">
      <c r="A232" s="2" t="s">
        <v>142</v>
      </c>
      <c r="B232" s="2" t="s">
        <v>3238</v>
      </c>
      <c r="C232" s="2" t="s">
        <v>37</v>
      </c>
      <c r="D232">
        <v>19568</v>
      </c>
      <c r="E232">
        <v>19568</v>
      </c>
      <c r="F232">
        <v>1</v>
      </c>
      <c r="G232" s="2" t="s">
        <v>49</v>
      </c>
      <c r="H232" s="2" t="s">
        <v>39</v>
      </c>
      <c r="I232" s="2" t="s">
        <v>123</v>
      </c>
      <c r="J232" s="2" t="s">
        <v>124</v>
      </c>
      <c r="K232">
        <v>1</v>
      </c>
      <c r="L232" s="2" t="s">
        <v>598</v>
      </c>
      <c r="M232">
        <v>25</v>
      </c>
      <c r="N232">
        <v>11650</v>
      </c>
      <c r="O232">
        <v>1398</v>
      </c>
      <c r="P232">
        <v>1941.67</v>
      </c>
      <c r="Q232" s="2" t="s">
        <v>126</v>
      </c>
      <c r="R232" s="2" t="s">
        <v>127</v>
      </c>
      <c r="S232">
        <v>1</v>
      </c>
      <c r="T232">
        <v>1</v>
      </c>
      <c r="U232">
        <v>10</v>
      </c>
    </row>
    <row r="233" spans="1:21" x14ac:dyDescent="0.2">
      <c r="A233" s="2" t="s">
        <v>142</v>
      </c>
      <c r="B233" s="2" t="s">
        <v>3239</v>
      </c>
      <c r="C233" s="2" t="s">
        <v>37</v>
      </c>
      <c r="D233">
        <v>27468</v>
      </c>
      <c r="E233">
        <v>27468</v>
      </c>
      <c r="F233">
        <v>1</v>
      </c>
      <c r="G233" s="2" t="s">
        <v>55</v>
      </c>
      <c r="H233" s="2" t="s">
        <v>39</v>
      </c>
      <c r="I233" s="2" t="s">
        <v>40</v>
      </c>
      <c r="J233" s="2" t="s">
        <v>41</v>
      </c>
      <c r="K233">
        <v>1</v>
      </c>
      <c r="L233" s="2" t="s">
        <v>150</v>
      </c>
      <c r="N233">
        <v>5390</v>
      </c>
      <c r="O233">
        <v>645.65</v>
      </c>
      <c r="P233">
        <v>0</v>
      </c>
      <c r="R233" s="2" t="s">
        <v>42</v>
      </c>
      <c r="T233">
        <v>0</v>
      </c>
      <c r="U233">
        <v>10</v>
      </c>
    </row>
    <row r="234" spans="1:21" x14ac:dyDescent="0.2">
      <c r="A234" s="2" t="s">
        <v>281</v>
      </c>
      <c r="B234" s="2" t="s">
        <v>3240</v>
      </c>
      <c r="C234" s="2" t="s">
        <v>37</v>
      </c>
      <c r="D234">
        <v>19568</v>
      </c>
      <c r="E234">
        <v>19568</v>
      </c>
      <c r="F234">
        <v>4</v>
      </c>
      <c r="G234" s="2" t="s">
        <v>49</v>
      </c>
      <c r="H234" s="2" t="s">
        <v>157</v>
      </c>
      <c r="I234" s="2" t="s">
        <v>158</v>
      </c>
      <c r="J234" s="2" t="s">
        <v>159</v>
      </c>
      <c r="K234">
        <v>1</v>
      </c>
      <c r="L234" s="2" t="s">
        <v>2391</v>
      </c>
      <c r="M234">
        <v>24</v>
      </c>
      <c r="N234">
        <v>6370</v>
      </c>
      <c r="O234">
        <v>687.96</v>
      </c>
      <c r="P234">
        <v>1061.6600000000001</v>
      </c>
      <c r="Q234" s="2" t="s">
        <v>185</v>
      </c>
      <c r="R234" s="2" t="s">
        <v>127</v>
      </c>
      <c r="T234">
        <v>0</v>
      </c>
    </row>
    <row r="235" spans="1:21" x14ac:dyDescent="0.2">
      <c r="A235" s="2" t="s">
        <v>284</v>
      </c>
      <c r="B235" s="2" t="s">
        <v>3241</v>
      </c>
      <c r="C235" s="2" t="s">
        <v>37</v>
      </c>
      <c r="D235">
        <v>27468</v>
      </c>
      <c r="E235">
        <v>27468</v>
      </c>
      <c r="F235">
        <v>1</v>
      </c>
      <c r="G235" s="2" t="s">
        <v>55</v>
      </c>
      <c r="H235" s="2" t="s">
        <v>39</v>
      </c>
      <c r="I235" s="2" t="s">
        <v>123</v>
      </c>
      <c r="J235" s="2" t="s">
        <v>124</v>
      </c>
      <c r="K235">
        <v>1</v>
      </c>
      <c r="L235" s="2" t="s">
        <v>235</v>
      </c>
      <c r="N235">
        <v>6510</v>
      </c>
      <c r="O235">
        <v>781.2</v>
      </c>
      <c r="P235">
        <v>0</v>
      </c>
      <c r="Q235" s="2" t="s">
        <v>116</v>
      </c>
      <c r="R235" s="2" t="s">
        <v>127</v>
      </c>
      <c r="S235">
        <v>1</v>
      </c>
      <c r="T235">
        <v>1</v>
      </c>
      <c r="U235">
        <v>10</v>
      </c>
    </row>
    <row r="236" spans="1:21" x14ac:dyDescent="0.2">
      <c r="A236" s="2" t="s">
        <v>313</v>
      </c>
      <c r="B236" s="2" t="s">
        <v>3242</v>
      </c>
      <c r="C236" s="2" t="s">
        <v>37</v>
      </c>
      <c r="D236">
        <v>19568</v>
      </c>
      <c r="E236">
        <v>19568</v>
      </c>
      <c r="F236">
        <v>1</v>
      </c>
      <c r="G236" s="2" t="s">
        <v>49</v>
      </c>
      <c r="H236" s="2" t="s">
        <v>166</v>
      </c>
      <c r="I236" s="2" t="s">
        <v>167</v>
      </c>
      <c r="J236" s="2" t="s">
        <v>168</v>
      </c>
      <c r="K236">
        <v>1</v>
      </c>
      <c r="L236" s="2" t="s">
        <v>235</v>
      </c>
      <c r="M236">
        <v>25</v>
      </c>
      <c r="N236">
        <v>595</v>
      </c>
      <c r="O236">
        <v>71.400000000000006</v>
      </c>
      <c r="P236">
        <v>99.17</v>
      </c>
      <c r="R236" s="2" t="s">
        <v>170</v>
      </c>
      <c r="T236">
        <v>0</v>
      </c>
    </row>
    <row r="237" spans="1:21" x14ac:dyDescent="0.2">
      <c r="A237" s="2" t="s">
        <v>1145</v>
      </c>
      <c r="B237" s="2" t="s">
        <v>3243</v>
      </c>
      <c r="C237" s="2" t="s">
        <v>37</v>
      </c>
      <c r="D237">
        <v>27468</v>
      </c>
      <c r="E237">
        <v>27468</v>
      </c>
      <c r="F237">
        <v>4</v>
      </c>
      <c r="G237" s="2" t="s">
        <v>55</v>
      </c>
      <c r="H237" s="2" t="s">
        <v>613</v>
      </c>
      <c r="I237" s="2" t="s">
        <v>614</v>
      </c>
      <c r="J237" s="2" t="s">
        <v>615</v>
      </c>
      <c r="K237">
        <v>1</v>
      </c>
      <c r="L237" s="2" t="s">
        <v>3244</v>
      </c>
      <c r="N237">
        <v>8170</v>
      </c>
      <c r="O237">
        <v>882.36</v>
      </c>
      <c r="P237">
        <v>0</v>
      </c>
      <c r="R237" s="2" t="s">
        <v>616</v>
      </c>
      <c r="T237">
        <v>0</v>
      </c>
      <c r="U237">
        <v>11</v>
      </c>
    </row>
    <row r="238" spans="1:21" x14ac:dyDescent="0.2">
      <c r="A238" s="2" t="s">
        <v>142</v>
      </c>
      <c r="B238" s="2" t="s">
        <v>3245</v>
      </c>
      <c r="C238" s="2" t="s">
        <v>37</v>
      </c>
      <c r="D238">
        <v>27468</v>
      </c>
      <c r="E238">
        <v>27468</v>
      </c>
      <c r="F238">
        <v>1</v>
      </c>
      <c r="G238" s="2" t="s">
        <v>55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598</v>
      </c>
      <c r="N238">
        <v>25940</v>
      </c>
      <c r="O238">
        <v>4062.2</v>
      </c>
      <c r="P238">
        <v>0</v>
      </c>
      <c r="Q238" s="2" t="s">
        <v>215</v>
      </c>
      <c r="R238" s="2" t="s">
        <v>127</v>
      </c>
      <c r="S238">
        <v>1</v>
      </c>
      <c r="T238">
        <v>1</v>
      </c>
      <c r="U238">
        <v>10</v>
      </c>
    </row>
    <row r="239" spans="1:21" x14ac:dyDescent="0.2">
      <c r="A239" s="2" t="s">
        <v>284</v>
      </c>
      <c r="B239" s="2" t="s">
        <v>3246</v>
      </c>
      <c r="C239" s="2" t="s">
        <v>37</v>
      </c>
      <c r="D239">
        <v>27468</v>
      </c>
      <c r="E239">
        <v>27468</v>
      </c>
      <c r="F239">
        <v>2</v>
      </c>
      <c r="G239" s="2" t="s">
        <v>55</v>
      </c>
      <c r="H239" s="2" t="s">
        <v>166</v>
      </c>
      <c r="I239" s="2" t="s">
        <v>167</v>
      </c>
      <c r="J239" s="2" t="s">
        <v>168</v>
      </c>
      <c r="K239">
        <v>1</v>
      </c>
      <c r="L239" s="2" t="s">
        <v>255</v>
      </c>
      <c r="N239">
        <v>224</v>
      </c>
      <c r="O239">
        <v>24.19</v>
      </c>
      <c r="P239">
        <v>0</v>
      </c>
      <c r="R239" s="2" t="s">
        <v>170</v>
      </c>
      <c r="T239">
        <v>0</v>
      </c>
    </row>
    <row r="240" spans="1:21" x14ac:dyDescent="0.2">
      <c r="A240" s="2" t="s">
        <v>215</v>
      </c>
      <c r="B240" s="2" t="s">
        <v>3247</v>
      </c>
      <c r="C240" s="2" t="s">
        <v>37</v>
      </c>
      <c r="D240">
        <v>27468</v>
      </c>
      <c r="E240">
        <v>27468</v>
      </c>
      <c r="F240">
        <v>1</v>
      </c>
      <c r="G240" s="2" t="s">
        <v>55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281</v>
      </c>
      <c r="N240">
        <v>5577</v>
      </c>
      <c r="O240">
        <v>669.24</v>
      </c>
      <c r="P240">
        <v>0</v>
      </c>
      <c r="Q240" s="2" t="s">
        <v>116</v>
      </c>
      <c r="R240" s="2" t="s">
        <v>127</v>
      </c>
      <c r="S240">
        <v>1</v>
      </c>
      <c r="T240">
        <v>1</v>
      </c>
      <c r="U240">
        <v>10</v>
      </c>
    </row>
    <row r="241" spans="1:21" x14ac:dyDescent="0.2">
      <c r="A241" s="2" t="s">
        <v>1145</v>
      </c>
      <c r="B241" s="2" t="s">
        <v>3248</v>
      </c>
      <c r="C241" s="2" t="s">
        <v>37</v>
      </c>
      <c r="D241">
        <v>27468</v>
      </c>
      <c r="E241">
        <v>27468</v>
      </c>
      <c r="F241">
        <v>1</v>
      </c>
      <c r="G241" s="2" t="s">
        <v>55</v>
      </c>
      <c r="H241" s="2" t="s">
        <v>166</v>
      </c>
      <c r="I241" s="2" t="s">
        <v>167</v>
      </c>
      <c r="J241" s="2" t="s">
        <v>168</v>
      </c>
      <c r="K241">
        <v>1</v>
      </c>
      <c r="L241" s="2" t="s">
        <v>277</v>
      </c>
      <c r="N241">
        <v>840</v>
      </c>
      <c r="O241">
        <v>100.8</v>
      </c>
      <c r="P241">
        <v>0</v>
      </c>
      <c r="R241" s="2" t="s">
        <v>170</v>
      </c>
      <c r="T241">
        <v>0</v>
      </c>
    </row>
    <row r="242" spans="1:21" x14ac:dyDescent="0.2">
      <c r="A242" s="2" t="s">
        <v>215</v>
      </c>
      <c r="B242" s="2" t="s">
        <v>3249</v>
      </c>
      <c r="C242" s="2" t="s">
        <v>37</v>
      </c>
      <c r="D242">
        <v>27468</v>
      </c>
      <c r="E242">
        <v>27468</v>
      </c>
      <c r="F242">
        <v>1</v>
      </c>
      <c r="G242" s="2" t="s">
        <v>55</v>
      </c>
      <c r="H242" s="2" t="s">
        <v>39</v>
      </c>
      <c r="I242" s="2" t="s">
        <v>123</v>
      </c>
      <c r="J242" s="2" t="s">
        <v>124</v>
      </c>
      <c r="K242">
        <v>1</v>
      </c>
      <c r="L242" s="2" t="s">
        <v>281</v>
      </c>
      <c r="N242">
        <v>3303.2</v>
      </c>
      <c r="O242">
        <v>396.38</v>
      </c>
      <c r="P242">
        <v>0</v>
      </c>
      <c r="Q242" s="2" t="s">
        <v>126</v>
      </c>
      <c r="R242" s="2" t="s">
        <v>42</v>
      </c>
      <c r="S242">
        <v>1</v>
      </c>
      <c r="T242">
        <v>1</v>
      </c>
      <c r="U242">
        <v>10</v>
      </c>
    </row>
    <row r="243" spans="1:21" x14ac:dyDescent="0.2">
      <c r="A243" s="2" t="s">
        <v>169</v>
      </c>
      <c r="B243" s="2" t="s">
        <v>3250</v>
      </c>
      <c r="C243" s="2" t="s">
        <v>37</v>
      </c>
      <c r="D243">
        <v>27468</v>
      </c>
      <c r="E243">
        <v>27468</v>
      </c>
      <c r="F243">
        <v>4</v>
      </c>
      <c r="G243" s="2" t="s">
        <v>55</v>
      </c>
      <c r="H243" s="2" t="s">
        <v>157</v>
      </c>
      <c r="I243" s="2" t="s">
        <v>212</v>
      </c>
      <c r="J243" s="2" t="s">
        <v>159</v>
      </c>
      <c r="K243">
        <v>1</v>
      </c>
      <c r="L243" s="2" t="s">
        <v>200</v>
      </c>
      <c r="N243">
        <v>404.9</v>
      </c>
      <c r="O243">
        <v>43.73</v>
      </c>
      <c r="P243">
        <v>0</v>
      </c>
      <c r="R243" s="2" t="s">
        <v>42</v>
      </c>
      <c r="T243">
        <v>0</v>
      </c>
      <c r="U243">
        <v>11</v>
      </c>
    </row>
    <row r="244" spans="1:21" x14ac:dyDescent="0.2">
      <c r="A244" s="2" t="s">
        <v>215</v>
      </c>
      <c r="B244" s="2" t="s">
        <v>3251</v>
      </c>
      <c r="C244" s="2" t="s">
        <v>37</v>
      </c>
      <c r="D244">
        <v>27468</v>
      </c>
      <c r="E244">
        <v>27468</v>
      </c>
      <c r="F244">
        <v>1</v>
      </c>
      <c r="G244" s="2" t="s">
        <v>55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281</v>
      </c>
      <c r="N244">
        <v>12351</v>
      </c>
      <c r="O244">
        <v>1482.12</v>
      </c>
      <c r="P244">
        <v>0</v>
      </c>
      <c r="Q244" s="2" t="s">
        <v>116</v>
      </c>
      <c r="R244" s="2" t="s">
        <v>127</v>
      </c>
      <c r="S244">
        <v>1</v>
      </c>
      <c r="T244">
        <v>1</v>
      </c>
      <c r="U244">
        <v>10</v>
      </c>
    </row>
    <row r="245" spans="1:21" x14ac:dyDescent="0.2">
      <c r="A245" s="2" t="s">
        <v>964</v>
      </c>
      <c r="B245" s="2" t="s">
        <v>3252</v>
      </c>
      <c r="C245" s="2" t="s">
        <v>37</v>
      </c>
      <c r="D245">
        <v>19568</v>
      </c>
      <c r="E245">
        <v>19568</v>
      </c>
      <c r="F245">
        <v>1</v>
      </c>
      <c r="G245" s="2" t="s">
        <v>49</v>
      </c>
      <c r="H245" s="2" t="s">
        <v>39</v>
      </c>
      <c r="I245" s="2" t="s">
        <v>123</v>
      </c>
      <c r="J245" s="2" t="s">
        <v>124</v>
      </c>
      <c r="K245">
        <v>1</v>
      </c>
      <c r="L245" s="2" t="s">
        <v>3253</v>
      </c>
      <c r="M245">
        <v>25</v>
      </c>
      <c r="N245">
        <v>550</v>
      </c>
      <c r="O245">
        <v>66</v>
      </c>
      <c r="P245">
        <v>91.67</v>
      </c>
      <c r="Q245" s="2" t="s">
        <v>568</v>
      </c>
      <c r="R245" s="2" t="s">
        <v>42</v>
      </c>
      <c r="S245">
        <v>1</v>
      </c>
      <c r="T245">
        <v>1</v>
      </c>
      <c r="U245">
        <v>10</v>
      </c>
    </row>
    <row r="246" spans="1:21" x14ac:dyDescent="0.2">
      <c r="A246" s="2" t="s">
        <v>215</v>
      </c>
      <c r="B246" s="2" t="s">
        <v>3254</v>
      </c>
      <c r="C246" s="2" t="s">
        <v>37</v>
      </c>
      <c r="D246">
        <v>58750</v>
      </c>
      <c r="E246">
        <v>58750</v>
      </c>
      <c r="F246">
        <v>4</v>
      </c>
      <c r="G246" s="2" t="s">
        <v>2121</v>
      </c>
      <c r="H246" s="2" t="s">
        <v>39</v>
      </c>
      <c r="I246" s="2" t="s">
        <v>40</v>
      </c>
      <c r="J246" s="2" t="s">
        <v>41</v>
      </c>
      <c r="K246">
        <v>1</v>
      </c>
      <c r="L246" s="2" t="s">
        <v>3255</v>
      </c>
      <c r="M246">
        <v>13</v>
      </c>
      <c r="N246">
        <v>2510</v>
      </c>
      <c r="O246">
        <v>301.2</v>
      </c>
      <c r="P246">
        <v>418.33</v>
      </c>
      <c r="R246" s="2" t="s">
        <v>42</v>
      </c>
      <c r="T246">
        <v>0</v>
      </c>
      <c r="U246">
        <v>10</v>
      </c>
    </row>
    <row r="247" spans="1:21" x14ac:dyDescent="0.2">
      <c r="A247" s="2" t="s">
        <v>1707</v>
      </c>
      <c r="B247" s="2" t="s">
        <v>3256</v>
      </c>
      <c r="C247" s="2" t="s">
        <v>37</v>
      </c>
      <c r="D247">
        <v>55833</v>
      </c>
      <c r="E247">
        <v>55834</v>
      </c>
      <c r="F247">
        <v>4</v>
      </c>
      <c r="G247" s="2" t="s">
        <v>1856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3253</v>
      </c>
      <c r="M247">
        <v>13</v>
      </c>
      <c r="N247">
        <v>256</v>
      </c>
      <c r="O247">
        <v>30.72</v>
      </c>
      <c r="P247">
        <v>42.67</v>
      </c>
      <c r="Q247" s="2" t="s">
        <v>778</v>
      </c>
      <c r="R247" s="2" t="s">
        <v>42</v>
      </c>
      <c r="S247">
        <v>1</v>
      </c>
      <c r="T247">
        <v>1</v>
      </c>
      <c r="U247">
        <v>10</v>
      </c>
    </row>
    <row r="248" spans="1:21" x14ac:dyDescent="0.2">
      <c r="A248" s="2" t="s">
        <v>1306</v>
      </c>
      <c r="B248" s="2" t="s">
        <v>3257</v>
      </c>
      <c r="C248" s="2" t="s">
        <v>37</v>
      </c>
      <c r="D248">
        <v>5947</v>
      </c>
      <c r="E248">
        <v>22176</v>
      </c>
      <c r="F248">
        <v>1</v>
      </c>
      <c r="G248" s="2" t="s">
        <v>3258</v>
      </c>
      <c r="H248" s="2" t="s">
        <v>39</v>
      </c>
      <c r="I248" s="2" t="s">
        <v>123</v>
      </c>
      <c r="J248" s="2" t="s">
        <v>124</v>
      </c>
      <c r="K248">
        <v>1</v>
      </c>
      <c r="L248" s="2" t="s">
        <v>588</v>
      </c>
      <c r="M248">
        <v>18</v>
      </c>
      <c r="N248">
        <v>260.60000000000002</v>
      </c>
      <c r="O248">
        <v>33.880000000000003</v>
      </c>
      <c r="P248">
        <v>43.43</v>
      </c>
      <c r="Q248" s="2" t="s">
        <v>785</v>
      </c>
      <c r="R248" s="2" t="s">
        <v>42</v>
      </c>
      <c r="S248">
        <v>1</v>
      </c>
      <c r="T248">
        <v>1</v>
      </c>
      <c r="U248">
        <v>10</v>
      </c>
    </row>
    <row r="249" spans="1:21" x14ac:dyDescent="0.2">
      <c r="A249" s="2" t="s">
        <v>1707</v>
      </c>
      <c r="B249" s="2" t="s">
        <v>3259</v>
      </c>
      <c r="C249" s="2" t="s">
        <v>37</v>
      </c>
      <c r="D249">
        <v>8540</v>
      </c>
      <c r="E249">
        <v>37745</v>
      </c>
      <c r="F249">
        <v>1</v>
      </c>
      <c r="G249" s="2" t="s">
        <v>52</v>
      </c>
      <c r="H249" s="2" t="s">
        <v>39</v>
      </c>
      <c r="I249" s="2" t="s">
        <v>123</v>
      </c>
      <c r="J249" s="2" t="s">
        <v>124</v>
      </c>
      <c r="K249">
        <v>1</v>
      </c>
      <c r="L249" s="2" t="s">
        <v>964</v>
      </c>
      <c r="M249">
        <v>102</v>
      </c>
      <c r="N249">
        <v>7491</v>
      </c>
      <c r="O249">
        <v>749.1</v>
      </c>
      <c r="P249">
        <v>1248.5</v>
      </c>
      <c r="Q249" s="2" t="s">
        <v>3260</v>
      </c>
      <c r="R249" s="2" t="s">
        <v>127</v>
      </c>
      <c r="S249">
        <v>1</v>
      </c>
      <c r="T249">
        <v>1</v>
      </c>
      <c r="U249">
        <v>10</v>
      </c>
    </row>
    <row r="250" spans="1:21" x14ac:dyDescent="0.2">
      <c r="A250" s="2" t="s">
        <v>313</v>
      </c>
      <c r="B250" s="2" t="s">
        <v>3261</v>
      </c>
      <c r="C250" s="2" t="s">
        <v>37</v>
      </c>
      <c r="D250">
        <v>56515</v>
      </c>
      <c r="E250">
        <v>57694</v>
      </c>
      <c r="F250">
        <v>1</v>
      </c>
      <c r="G250" s="2" t="s">
        <v>3262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795</v>
      </c>
      <c r="M250">
        <v>13</v>
      </c>
      <c r="N250">
        <v>225</v>
      </c>
      <c r="O250">
        <v>27</v>
      </c>
      <c r="P250">
        <v>37.5</v>
      </c>
      <c r="Q250" s="2" t="s">
        <v>785</v>
      </c>
      <c r="R250" s="2" t="s">
        <v>42</v>
      </c>
      <c r="S250">
        <v>1</v>
      </c>
      <c r="T250">
        <v>1</v>
      </c>
      <c r="U250">
        <v>10</v>
      </c>
    </row>
    <row r="251" spans="1:21" x14ac:dyDescent="0.2">
      <c r="A251" s="2" t="s">
        <v>1707</v>
      </c>
      <c r="B251" s="2" t="s">
        <v>3263</v>
      </c>
      <c r="C251" s="2" t="s">
        <v>37</v>
      </c>
      <c r="D251">
        <v>8540</v>
      </c>
      <c r="E251">
        <v>37745</v>
      </c>
      <c r="F251">
        <v>1</v>
      </c>
      <c r="G251" s="2" t="s">
        <v>52</v>
      </c>
      <c r="H251" s="2" t="s">
        <v>39</v>
      </c>
      <c r="I251" s="2" t="s">
        <v>123</v>
      </c>
      <c r="J251" s="2" t="s">
        <v>124</v>
      </c>
      <c r="K251">
        <v>1</v>
      </c>
      <c r="L251" s="2" t="s">
        <v>3264</v>
      </c>
      <c r="M251">
        <v>102</v>
      </c>
      <c r="N251">
        <v>17400</v>
      </c>
      <c r="O251">
        <v>1740</v>
      </c>
      <c r="P251">
        <v>2900</v>
      </c>
      <c r="Q251" s="2" t="s">
        <v>3260</v>
      </c>
      <c r="R251" s="2" t="s">
        <v>127</v>
      </c>
      <c r="S251">
        <v>1</v>
      </c>
      <c r="T251">
        <v>1</v>
      </c>
      <c r="U251">
        <v>10</v>
      </c>
    </row>
    <row r="252" spans="1:21" x14ac:dyDescent="0.2">
      <c r="A252" s="2" t="s">
        <v>277</v>
      </c>
      <c r="B252" s="2" t="s">
        <v>3265</v>
      </c>
      <c r="C252" s="2" t="s">
        <v>37</v>
      </c>
      <c r="D252">
        <v>15744</v>
      </c>
      <c r="E252">
        <v>15744</v>
      </c>
      <c r="F252">
        <v>4</v>
      </c>
      <c r="G252" s="2" t="s">
        <v>1848</v>
      </c>
      <c r="H252" s="2" t="s">
        <v>39</v>
      </c>
      <c r="I252" s="2" t="s">
        <v>123</v>
      </c>
      <c r="J252" s="2" t="s">
        <v>124</v>
      </c>
      <c r="K252">
        <v>1</v>
      </c>
      <c r="L252" s="2" t="s">
        <v>799</v>
      </c>
      <c r="M252">
        <v>24</v>
      </c>
      <c r="N252">
        <v>950</v>
      </c>
      <c r="O252">
        <v>102.6</v>
      </c>
      <c r="P252">
        <v>158.33000000000001</v>
      </c>
      <c r="Q252" s="2" t="s">
        <v>441</v>
      </c>
      <c r="R252" s="2" t="s">
        <v>42</v>
      </c>
      <c r="S252">
        <v>1</v>
      </c>
      <c r="T252">
        <v>1</v>
      </c>
      <c r="U252">
        <v>10</v>
      </c>
    </row>
    <row r="253" spans="1:21" x14ac:dyDescent="0.2">
      <c r="A253" s="2" t="s">
        <v>1707</v>
      </c>
      <c r="B253" s="2" t="s">
        <v>3266</v>
      </c>
      <c r="C253" s="2" t="s">
        <v>37</v>
      </c>
      <c r="D253">
        <v>9450</v>
      </c>
      <c r="E253">
        <v>40376</v>
      </c>
      <c r="F253">
        <v>4</v>
      </c>
      <c r="G253" s="2" t="s">
        <v>847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771</v>
      </c>
      <c r="M253">
        <v>13</v>
      </c>
      <c r="N253">
        <v>11860</v>
      </c>
      <c r="O253">
        <v>1423.2</v>
      </c>
      <c r="P253">
        <v>1976.67</v>
      </c>
      <c r="Q253" s="2" t="s">
        <v>345</v>
      </c>
      <c r="R253" s="2" t="s">
        <v>127</v>
      </c>
      <c r="S253">
        <v>1</v>
      </c>
      <c r="T253">
        <v>1</v>
      </c>
      <c r="U253">
        <v>10</v>
      </c>
    </row>
    <row r="254" spans="1:21" x14ac:dyDescent="0.2">
      <c r="A254" s="2" t="s">
        <v>142</v>
      </c>
      <c r="B254" s="2" t="s">
        <v>3267</v>
      </c>
      <c r="C254" s="2" t="s">
        <v>37</v>
      </c>
      <c r="D254">
        <v>43194</v>
      </c>
      <c r="E254">
        <v>43194</v>
      </c>
      <c r="F254">
        <v>1</v>
      </c>
      <c r="G254" s="2" t="s">
        <v>3268</v>
      </c>
      <c r="H254" s="2" t="s">
        <v>39</v>
      </c>
      <c r="I254" s="2" t="s">
        <v>123</v>
      </c>
      <c r="J254" s="2" t="s">
        <v>124</v>
      </c>
      <c r="K254">
        <v>1</v>
      </c>
      <c r="L254" s="2" t="s">
        <v>799</v>
      </c>
      <c r="M254">
        <v>15</v>
      </c>
      <c r="N254">
        <v>35200</v>
      </c>
      <c r="O254">
        <v>5866.67</v>
      </c>
      <c r="P254">
        <v>5866.67</v>
      </c>
      <c r="Q254" s="2" t="s">
        <v>778</v>
      </c>
      <c r="R254" s="2" t="s">
        <v>127</v>
      </c>
      <c r="S254">
        <v>1</v>
      </c>
      <c r="T254">
        <v>1</v>
      </c>
      <c r="U254">
        <v>10</v>
      </c>
    </row>
    <row r="255" spans="1:21" x14ac:dyDescent="0.2">
      <c r="A255" s="2" t="s">
        <v>1707</v>
      </c>
      <c r="B255" s="2" t="s">
        <v>3269</v>
      </c>
      <c r="C255" s="2" t="s">
        <v>37</v>
      </c>
      <c r="D255">
        <v>46373</v>
      </c>
      <c r="E255">
        <v>46373</v>
      </c>
      <c r="F255">
        <v>4</v>
      </c>
      <c r="G255" s="2" t="s">
        <v>985</v>
      </c>
      <c r="H255" s="2" t="s">
        <v>39</v>
      </c>
      <c r="I255" s="2" t="s">
        <v>123</v>
      </c>
      <c r="J255" s="2" t="s">
        <v>124</v>
      </c>
      <c r="K255">
        <v>1</v>
      </c>
      <c r="L255" s="2" t="s">
        <v>1959</v>
      </c>
      <c r="M255">
        <v>13</v>
      </c>
      <c r="N255">
        <v>3470</v>
      </c>
      <c r="O255">
        <v>416.4</v>
      </c>
      <c r="P255">
        <v>578.33000000000004</v>
      </c>
      <c r="Q255" s="2" t="s">
        <v>133</v>
      </c>
      <c r="R255" s="2" t="s">
        <v>42</v>
      </c>
      <c r="T255">
        <v>1</v>
      </c>
      <c r="U255">
        <v>10</v>
      </c>
    </row>
    <row r="256" spans="1:21" x14ac:dyDescent="0.2">
      <c r="A256" s="2" t="s">
        <v>532</v>
      </c>
      <c r="B256" s="2" t="s">
        <v>3270</v>
      </c>
      <c r="C256" s="2" t="s">
        <v>37</v>
      </c>
      <c r="D256">
        <v>63179</v>
      </c>
      <c r="E256">
        <v>63179</v>
      </c>
      <c r="F256">
        <v>4</v>
      </c>
      <c r="G256" s="2" t="s">
        <v>3271</v>
      </c>
      <c r="H256" s="2" t="s">
        <v>157</v>
      </c>
      <c r="I256" s="2" t="s">
        <v>158</v>
      </c>
      <c r="J256" s="2" t="s">
        <v>159</v>
      </c>
      <c r="K256">
        <v>1</v>
      </c>
      <c r="L256" s="2" t="s">
        <v>2193</v>
      </c>
      <c r="M256">
        <v>18</v>
      </c>
      <c r="N256">
        <v>254</v>
      </c>
      <c r="O256">
        <v>33.020000000000003</v>
      </c>
      <c r="P256">
        <v>42.33</v>
      </c>
      <c r="Q256" s="2" t="s">
        <v>133</v>
      </c>
      <c r="R256" s="2" t="s">
        <v>42</v>
      </c>
      <c r="T256">
        <v>0</v>
      </c>
    </row>
    <row r="257" spans="1:21" x14ac:dyDescent="0.2">
      <c r="A257" s="2" t="s">
        <v>799</v>
      </c>
      <c r="B257" s="2" t="s">
        <v>3272</v>
      </c>
      <c r="C257" s="2" t="s">
        <v>37</v>
      </c>
      <c r="D257">
        <v>8540</v>
      </c>
      <c r="E257">
        <v>37745</v>
      </c>
      <c r="F257">
        <v>1</v>
      </c>
      <c r="G257" s="2" t="s">
        <v>52</v>
      </c>
      <c r="H257" s="2" t="s">
        <v>130</v>
      </c>
      <c r="I257" s="2" t="s">
        <v>131</v>
      </c>
      <c r="J257" s="2" t="s">
        <v>108</v>
      </c>
      <c r="K257">
        <v>1</v>
      </c>
      <c r="L257" s="2" t="s">
        <v>1874</v>
      </c>
      <c r="M257">
        <v>102</v>
      </c>
      <c r="N257">
        <v>18421</v>
      </c>
      <c r="O257">
        <v>1842.1</v>
      </c>
      <c r="P257">
        <v>3070.17</v>
      </c>
      <c r="Q257" s="2" t="s">
        <v>785</v>
      </c>
      <c r="R257" s="2" t="s">
        <v>134</v>
      </c>
      <c r="S257">
        <v>1</v>
      </c>
      <c r="T257">
        <v>1</v>
      </c>
      <c r="U257">
        <v>10</v>
      </c>
    </row>
    <row r="258" spans="1:21" x14ac:dyDescent="0.2">
      <c r="A258" s="2" t="s">
        <v>215</v>
      </c>
      <c r="B258" s="2" t="s">
        <v>3273</v>
      </c>
      <c r="C258" s="2" t="s">
        <v>37</v>
      </c>
      <c r="D258">
        <v>46373</v>
      </c>
      <c r="E258">
        <v>46373</v>
      </c>
      <c r="F258">
        <v>4</v>
      </c>
      <c r="G258" s="2" t="s">
        <v>985</v>
      </c>
      <c r="H258" s="2" t="s">
        <v>39</v>
      </c>
      <c r="I258" s="2" t="s">
        <v>123</v>
      </c>
      <c r="J258" s="2" t="s">
        <v>124</v>
      </c>
      <c r="K258">
        <v>1</v>
      </c>
      <c r="L258" s="2" t="s">
        <v>1122</v>
      </c>
      <c r="M258">
        <v>13</v>
      </c>
      <c r="N258">
        <v>25000</v>
      </c>
      <c r="O258">
        <v>3000</v>
      </c>
      <c r="P258">
        <v>4166.67</v>
      </c>
      <c r="Q258" s="2" t="s">
        <v>133</v>
      </c>
      <c r="R258" s="2" t="s">
        <v>127</v>
      </c>
      <c r="S258">
        <v>1</v>
      </c>
      <c r="T258">
        <v>1</v>
      </c>
      <c r="U258">
        <v>10</v>
      </c>
    </row>
    <row r="259" spans="1:21" x14ac:dyDescent="0.2">
      <c r="A259" s="2" t="s">
        <v>964</v>
      </c>
      <c r="B259" s="2" t="s">
        <v>3274</v>
      </c>
      <c r="C259" s="2" t="s">
        <v>37</v>
      </c>
      <c r="D259">
        <v>37730</v>
      </c>
      <c r="E259">
        <v>37730</v>
      </c>
      <c r="F259">
        <v>4</v>
      </c>
      <c r="G259" s="2" t="s">
        <v>1428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410</v>
      </c>
      <c r="M259">
        <v>13</v>
      </c>
      <c r="N259">
        <v>618</v>
      </c>
      <c r="O259">
        <v>74.16</v>
      </c>
      <c r="P259">
        <v>103</v>
      </c>
      <c r="Q259" s="2" t="s">
        <v>568</v>
      </c>
      <c r="R259" s="2" t="s">
        <v>42</v>
      </c>
      <c r="T259">
        <v>1</v>
      </c>
      <c r="U259">
        <v>10</v>
      </c>
    </row>
    <row r="260" spans="1:21" x14ac:dyDescent="0.2">
      <c r="A260" s="2" t="s">
        <v>961</v>
      </c>
      <c r="B260" s="2" t="s">
        <v>3275</v>
      </c>
      <c r="C260" s="2" t="s">
        <v>37</v>
      </c>
      <c r="D260">
        <v>9431</v>
      </c>
      <c r="E260">
        <v>46882</v>
      </c>
      <c r="F260">
        <v>1</v>
      </c>
      <c r="G260" s="2" t="s">
        <v>3276</v>
      </c>
      <c r="H260" s="2" t="s">
        <v>39</v>
      </c>
      <c r="I260" s="2" t="s">
        <v>123</v>
      </c>
      <c r="J260" s="2" t="s">
        <v>124</v>
      </c>
      <c r="K260">
        <v>1</v>
      </c>
      <c r="L260" s="2" t="s">
        <v>2193</v>
      </c>
      <c r="M260">
        <v>18</v>
      </c>
      <c r="N260">
        <v>14600</v>
      </c>
      <c r="O260">
        <v>1898</v>
      </c>
      <c r="P260">
        <v>2433.33</v>
      </c>
      <c r="Q260" s="2" t="s">
        <v>133</v>
      </c>
      <c r="R260" s="2" t="s">
        <v>127</v>
      </c>
      <c r="S260">
        <v>1</v>
      </c>
      <c r="T260">
        <v>1</v>
      </c>
      <c r="U260">
        <v>10</v>
      </c>
    </row>
    <row r="261" spans="1:21" x14ac:dyDescent="0.2">
      <c r="A261" s="2" t="s">
        <v>313</v>
      </c>
      <c r="B261" s="2" t="s">
        <v>3277</v>
      </c>
      <c r="C261" s="2" t="s">
        <v>37</v>
      </c>
      <c r="D261">
        <v>27609</v>
      </c>
      <c r="E261">
        <v>27609</v>
      </c>
      <c r="F261">
        <v>1</v>
      </c>
      <c r="G261" s="2" t="s">
        <v>101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125</v>
      </c>
      <c r="N261">
        <v>496.7</v>
      </c>
      <c r="O261">
        <v>59.6</v>
      </c>
      <c r="P261">
        <v>0</v>
      </c>
      <c r="Q261" s="2" t="s">
        <v>785</v>
      </c>
      <c r="R261" s="2" t="s">
        <v>42</v>
      </c>
      <c r="S261">
        <v>1</v>
      </c>
      <c r="T261">
        <v>1</v>
      </c>
      <c r="U261">
        <v>10</v>
      </c>
    </row>
    <row r="262" spans="1:21" x14ac:dyDescent="0.2">
      <c r="A262" s="2" t="s">
        <v>169</v>
      </c>
      <c r="B262" s="2" t="s">
        <v>3278</v>
      </c>
      <c r="C262" s="2" t="s">
        <v>37</v>
      </c>
      <c r="D262">
        <v>8540</v>
      </c>
      <c r="E262">
        <v>37748</v>
      </c>
      <c r="F262">
        <v>1</v>
      </c>
      <c r="G262" s="2" t="s">
        <v>798</v>
      </c>
      <c r="H262" s="2" t="s">
        <v>39</v>
      </c>
      <c r="I262" s="2" t="s">
        <v>123</v>
      </c>
      <c r="J262" s="2" t="s">
        <v>124</v>
      </c>
      <c r="K262">
        <v>1</v>
      </c>
      <c r="L262" s="2" t="s">
        <v>235</v>
      </c>
      <c r="M262">
        <v>102</v>
      </c>
      <c r="N262">
        <v>2800</v>
      </c>
      <c r="O262">
        <v>280</v>
      </c>
      <c r="P262">
        <v>466.67</v>
      </c>
      <c r="Q262" s="2" t="s">
        <v>3260</v>
      </c>
      <c r="R262" s="2" t="s">
        <v>42</v>
      </c>
      <c r="S262">
        <v>1</v>
      </c>
      <c r="T262">
        <v>1</v>
      </c>
      <c r="U262">
        <v>10</v>
      </c>
    </row>
    <row r="263" spans="1:21" x14ac:dyDescent="0.2">
      <c r="A263" s="2" t="s">
        <v>1306</v>
      </c>
      <c r="B263" s="2" t="s">
        <v>3279</v>
      </c>
      <c r="C263" s="2" t="s">
        <v>37</v>
      </c>
      <c r="D263">
        <v>27559</v>
      </c>
      <c r="E263">
        <v>27559</v>
      </c>
      <c r="F263">
        <v>4</v>
      </c>
      <c r="G263" s="2" t="s">
        <v>101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3280</v>
      </c>
      <c r="M263">
        <v>108</v>
      </c>
      <c r="N263">
        <v>234.4</v>
      </c>
      <c r="O263">
        <v>25.32</v>
      </c>
      <c r="P263">
        <v>39.07</v>
      </c>
      <c r="Q263" s="2" t="s">
        <v>785</v>
      </c>
      <c r="R263" s="2" t="s">
        <v>42</v>
      </c>
      <c r="S263">
        <v>1</v>
      </c>
      <c r="T263">
        <v>1</v>
      </c>
      <c r="U263">
        <v>10</v>
      </c>
    </row>
    <row r="264" spans="1:21" x14ac:dyDescent="0.2">
      <c r="A264" s="2" t="s">
        <v>1959</v>
      </c>
      <c r="B264" s="2" t="s">
        <v>3281</v>
      </c>
      <c r="C264" s="2" t="s">
        <v>37</v>
      </c>
      <c r="D264">
        <v>59818</v>
      </c>
      <c r="E264">
        <v>59819</v>
      </c>
      <c r="F264">
        <v>1</v>
      </c>
      <c r="G264" s="2" t="s">
        <v>1614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2042</v>
      </c>
      <c r="M264">
        <v>102</v>
      </c>
      <c r="N264">
        <v>5580</v>
      </c>
      <c r="O264">
        <v>558</v>
      </c>
      <c r="P264">
        <v>929.99</v>
      </c>
      <c r="Q264" s="2" t="s">
        <v>785</v>
      </c>
      <c r="R264" s="2" t="s">
        <v>127</v>
      </c>
      <c r="S264">
        <v>1</v>
      </c>
      <c r="T264">
        <v>1</v>
      </c>
      <c r="U264">
        <v>10</v>
      </c>
    </row>
    <row r="265" spans="1:21" x14ac:dyDescent="0.2">
      <c r="A265" s="2" t="s">
        <v>200</v>
      </c>
      <c r="B265" s="2" t="s">
        <v>3282</v>
      </c>
      <c r="C265" s="2" t="s">
        <v>37</v>
      </c>
      <c r="D265">
        <v>8540</v>
      </c>
      <c r="E265">
        <v>37745</v>
      </c>
      <c r="F265">
        <v>1</v>
      </c>
      <c r="G265" s="2" t="s">
        <v>52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284</v>
      </c>
      <c r="M265">
        <v>102</v>
      </c>
      <c r="N265">
        <v>8450</v>
      </c>
      <c r="O265">
        <v>845</v>
      </c>
      <c r="P265">
        <v>1408.33</v>
      </c>
      <c r="Q265" s="2" t="s">
        <v>3260</v>
      </c>
      <c r="R265" s="2" t="s">
        <v>127</v>
      </c>
      <c r="S265">
        <v>1</v>
      </c>
      <c r="T265">
        <v>1</v>
      </c>
      <c r="U265">
        <v>10</v>
      </c>
    </row>
    <row r="266" spans="1:21" x14ac:dyDescent="0.2">
      <c r="A266" s="2" t="s">
        <v>1145</v>
      </c>
      <c r="B266" s="2" t="s">
        <v>3283</v>
      </c>
      <c r="C266" s="2" t="s">
        <v>37</v>
      </c>
      <c r="D266">
        <v>14212</v>
      </c>
      <c r="E266">
        <v>14212</v>
      </c>
      <c r="F266">
        <v>4</v>
      </c>
      <c r="G266" s="2" t="s">
        <v>1335</v>
      </c>
      <c r="H266" s="2" t="s">
        <v>39</v>
      </c>
      <c r="I266" s="2" t="s">
        <v>123</v>
      </c>
      <c r="J266" s="2" t="s">
        <v>124</v>
      </c>
      <c r="K266">
        <v>1</v>
      </c>
      <c r="L266" s="2" t="s">
        <v>799</v>
      </c>
      <c r="M266">
        <v>13</v>
      </c>
      <c r="N266">
        <v>4800</v>
      </c>
      <c r="O266">
        <v>576</v>
      </c>
      <c r="P266">
        <v>800</v>
      </c>
      <c r="Q266" s="2" t="s">
        <v>785</v>
      </c>
      <c r="R266" s="2" t="s">
        <v>42</v>
      </c>
      <c r="S266">
        <v>1</v>
      </c>
      <c r="T266">
        <v>1</v>
      </c>
      <c r="U266">
        <v>10</v>
      </c>
    </row>
    <row r="267" spans="1:21" x14ac:dyDescent="0.2">
      <c r="A267" s="2" t="s">
        <v>1487</v>
      </c>
      <c r="B267" s="2" t="s">
        <v>3284</v>
      </c>
      <c r="C267" s="2" t="s">
        <v>37</v>
      </c>
      <c r="D267">
        <v>8540</v>
      </c>
      <c r="E267">
        <v>47807</v>
      </c>
      <c r="F267">
        <v>1</v>
      </c>
      <c r="G267" s="2" t="s">
        <v>72</v>
      </c>
      <c r="H267" s="2" t="s">
        <v>130</v>
      </c>
      <c r="I267" s="2" t="s">
        <v>131</v>
      </c>
      <c r="J267" s="2" t="s">
        <v>108</v>
      </c>
      <c r="K267">
        <v>1</v>
      </c>
      <c r="L267" s="2" t="s">
        <v>1306</v>
      </c>
      <c r="M267">
        <v>102</v>
      </c>
      <c r="N267">
        <v>12350</v>
      </c>
      <c r="O267">
        <v>1235</v>
      </c>
      <c r="P267">
        <v>2058.33</v>
      </c>
      <c r="Q267" s="2" t="s">
        <v>3285</v>
      </c>
      <c r="R267" s="2" t="s">
        <v>3286</v>
      </c>
      <c r="S267">
        <v>1</v>
      </c>
      <c r="T267">
        <v>1</v>
      </c>
      <c r="U267">
        <v>10</v>
      </c>
    </row>
    <row r="268" spans="1:21" x14ac:dyDescent="0.2">
      <c r="A268" s="2" t="s">
        <v>532</v>
      </c>
      <c r="B268" s="2" t="s">
        <v>3287</v>
      </c>
      <c r="C268" s="2" t="s">
        <v>37</v>
      </c>
      <c r="D268">
        <v>27468</v>
      </c>
      <c r="E268">
        <v>27468</v>
      </c>
      <c r="F268">
        <v>1</v>
      </c>
      <c r="G268" s="2" t="s">
        <v>55</v>
      </c>
      <c r="H268" s="2" t="s">
        <v>39</v>
      </c>
      <c r="I268" s="2" t="s">
        <v>40</v>
      </c>
      <c r="J268" s="2" t="s">
        <v>41</v>
      </c>
      <c r="K268">
        <v>1</v>
      </c>
      <c r="L268" s="2" t="s">
        <v>546</v>
      </c>
      <c r="N268">
        <v>3285</v>
      </c>
      <c r="O268">
        <v>394.2</v>
      </c>
      <c r="P268">
        <v>0</v>
      </c>
      <c r="R268" s="2" t="s">
        <v>285</v>
      </c>
      <c r="T268">
        <v>0</v>
      </c>
      <c r="U268">
        <v>10</v>
      </c>
    </row>
    <row r="269" spans="1:21" x14ac:dyDescent="0.2">
      <c r="A269" s="2" t="s">
        <v>200</v>
      </c>
      <c r="B269" s="2" t="s">
        <v>3288</v>
      </c>
      <c r="C269" s="2" t="s">
        <v>37</v>
      </c>
      <c r="D269">
        <v>15620</v>
      </c>
      <c r="E269">
        <v>15620</v>
      </c>
      <c r="F269">
        <v>1</v>
      </c>
      <c r="G269" s="2" t="s">
        <v>357</v>
      </c>
      <c r="H269" s="2" t="s">
        <v>39</v>
      </c>
      <c r="I269" s="2" t="s">
        <v>40</v>
      </c>
      <c r="J269" s="2" t="s">
        <v>41</v>
      </c>
      <c r="K269">
        <v>1</v>
      </c>
      <c r="L269" s="2" t="s">
        <v>2020</v>
      </c>
      <c r="M269">
        <v>25</v>
      </c>
      <c r="N269">
        <v>1290</v>
      </c>
      <c r="O269">
        <v>154.80000000000001</v>
      </c>
      <c r="P269">
        <v>215</v>
      </c>
      <c r="R269" s="2" t="s">
        <v>42</v>
      </c>
      <c r="T269">
        <v>0</v>
      </c>
      <c r="U269">
        <v>10</v>
      </c>
    </row>
    <row r="270" spans="1:21" x14ac:dyDescent="0.2">
      <c r="A270" s="2" t="s">
        <v>1874</v>
      </c>
      <c r="B270" s="2" t="s">
        <v>3289</v>
      </c>
      <c r="C270" s="2" t="s">
        <v>37</v>
      </c>
      <c r="D270">
        <v>15620</v>
      </c>
      <c r="E270">
        <v>15620</v>
      </c>
      <c r="F270">
        <v>1</v>
      </c>
      <c r="G270" s="2" t="s">
        <v>357</v>
      </c>
      <c r="H270" s="2" t="s">
        <v>39</v>
      </c>
      <c r="I270" s="2" t="s">
        <v>40</v>
      </c>
      <c r="J270" s="2" t="s">
        <v>41</v>
      </c>
      <c r="K270">
        <v>1</v>
      </c>
      <c r="L270" s="2" t="s">
        <v>2020</v>
      </c>
      <c r="M270">
        <v>25</v>
      </c>
      <c r="N270">
        <v>1400</v>
      </c>
      <c r="O270">
        <v>168</v>
      </c>
      <c r="P270">
        <v>233.33</v>
      </c>
      <c r="R270" s="2" t="s">
        <v>42</v>
      </c>
      <c r="T270">
        <v>0</v>
      </c>
      <c r="U270">
        <v>10</v>
      </c>
    </row>
    <row r="271" spans="1:21" x14ac:dyDescent="0.2">
      <c r="A271" s="2" t="s">
        <v>1707</v>
      </c>
      <c r="B271" s="2" t="s">
        <v>3290</v>
      </c>
      <c r="C271" s="2" t="s">
        <v>37</v>
      </c>
      <c r="D271">
        <v>33803</v>
      </c>
      <c r="E271">
        <v>33803</v>
      </c>
      <c r="F271">
        <v>1</v>
      </c>
      <c r="G271" s="2" t="s">
        <v>787</v>
      </c>
      <c r="H271" s="2" t="s">
        <v>39</v>
      </c>
      <c r="I271" s="2" t="s">
        <v>123</v>
      </c>
      <c r="J271" s="2" t="s">
        <v>159</v>
      </c>
      <c r="K271">
        <v>1</v>
      </c>
      <c r="L271" s="2" t="s">
        <v>1874</v>
      </c>
      <c r="M271">
        <v>13</v>
      </c>
      <c r="N271">
        <v>6600</v>
      </c>
      <c r="O271">
        <v>792</v>
      </c>
      <c r="P271">
        <v>1100</v>
      </c>
      <c r="R271" s="2" t="s">
        <v>127</v>
      </c>
      <c r="T271">
        <v>0</v>
      </c>
    </row>
    <row r="272" spans="1:21" x14ac:dyDescent="0.2">
      <c r="A272" s="2" t="s">
        <v>1874</v>
      </c>
      <c r="B272" s="2" t="s">
        <v>3291</v>
      </c>
      <c r="C272" s="2" t="s">
        <v>37</v>
      </c>
      <c r="D272">
        <v>27468</v>
      </c>
      <c r="E272">
        <v>27468</v>
      </c>
      <c r="F272">
        <v>2</v>
      </c>
      <c r="G272" s="2" t="s">
        <v>55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532</v>
      </c>
      <c r="N272">
        <v>8820</v>
      </c>
      <c r="O272">
        <v>952.56</v>
      </c>
      <c r="P272">
        <v>0</v>
      </c>
      <c r="Q272" s="2" t="s">
        <v>133</v>
      </c>
      <c r="R272" s="2" t="s">
        <v>127</v>
      </c>
      <c r="S272">
        <v>1</v>
      </c>
      <c r="T272">
        <v>2</v>
      </c>
      <c r="U272">
        <v>10</v>
      </c>
    </row>
    <row r="273" spans="1:21" x14ac:dyDescent="0.2">
      <c r="A273" s="2" t="s">
        <v>276</v>
      </c>
      <c r="B273" s="2" t="s">
        <v>3292</v>
      </c>
      <c r="C273" s="2" t="s">
        <v>37</v>
      </c>
      <c r="D273">
        <v>27468</v>
      </c>
      <c r="E273">
        <v>27468</v>
      </c>
      <c r="F273">
        <v>1</v>
      </c>
      <c r="G273" s="2" t="s">
        <v>55</v>
      </c>
      <c r="H273" s="2" t="s">
        <v>39</v>
      </c>
      <c r="I273" s="2" t="s">
        <v>123</v>
      </c>
      <c r="J273" s="2" t="s">
        <v>124</v>
      </c>
      <c r="K273">
        <v>1</v>
      </c>
      <c r="L273" s="2" t="s">
        <v>2391</v>
      </c>
      <c r="N273">
        <v>4180</v>
      </c>
      <c r="O273">
        <v>501.6</v>
      </c>
      <c r="P273">
        <v>0</v>
      </c>
      <c r="Q273" s="2" t="s">
        <v>345</v>
      </c>
      <c r="R273" s="2" t="s">
        <v>42</v>
      </c>
      <c r="S273">
        <v>1</v>
      </c>
      <c r="T273">
        <v>1</v>
      </c>
      <c r="U273">
        <v>10</v>
      </c>
    </row>
    <row r="274" spans="1:21" x14ac:dyDescent="0.2">
      <c r="A274" s="2" t="s">
        <v>277</v>
      </c>
      <c r="B274" s="2" t="s">
        <v>3293</v>
      </c>
      <c r="C274" s="2" t="s">
        <v>37</v>
      </c>
      <c r="D274">
        <v>8540</v>
      </c>
      <c r="E274">
        <v>37745</v>
      </c>
      <c r="F274">
        <v>1</v>
      </c>
      <c r="G274" s="2" t="s">
        <v>52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1713</v>
      </c>
      <c r="M274">
        <v>102</v>
      </c>
      <c r="N274">
        <v>410</v>
      </c>
      <c r="O274">
        <v>41</v>
      </c>
      <c r="P274">
        <v>68.33</v>
      </c>
      <c r="Q274" s="2" t="s">
        <v>355</v>
      </c>
      <c r="R274" s="2" t="s">
        <v>42</v>
      </c>
      <c r="S274">
        <v>1</v>
      </c>
      <c r="T274">
        <v>1</v>
      </c>
      <c r="U274">
        <v>10</v>
      </c>
    </row>
    <row r="275" spans="1:21" x14ac:dyDescent="0.2">
      <c r="A275" s="2" t="s">
        <v>185</v>
      </c>
      <c r="B275" s="2" t="s">
        <v>3294</v>
      </c>
      <c r="C275" s="2" t="s">
        <v>37</v>
      </c>
      <c r="D275">
        <v>8540</v>
      </c>
      <c r="E275">
        <v>37752</v>
      </c>
      <c r="F275">
        <v>1</v>
      </c>
      <c r="G275" s="2" t="s">
        <v>3295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410</v>
      </c>
      <c r="M275">
        <v>102</v>
      </c>
      <c r="N275">
        <v>11100</v>
      </c>
      <c r="O275">
        <v>1110</v>
      </c>
      <c r="P275">
        <v>1849.99</v>
      </c>
      <c r="Q275" s="2" t="s">
        <v>355</v>
      </c>
      <c r="R275" s="2" t="s">
        <v>127</v>
      </c>
      <c r="S275">
        <v>1</v>
      </c>
      <c r="T275">
        <v>1</v>
      </c>
      <c r="U275">
        <v>10</v>
      </c>
    </row>
    <row r="276" spans="1:21" x14ac:dyDescent="0.2">
      <c r="A276" s="2" t="s">
        <v>964</v>
      </c>
      <c r="B276" s="2" t="s">
        <v>3296</v>
      </c>
      <c r="C276" s="2" t="s">
        <v>37</v>
      </c>
      <c r="D276">
        <v>27468</v>
      </c>
      <c r="E276">
        <v>27468</v>
      </c>
      <c r="F276">
        <v>1</v>
      </c>
      <c r="G276" s="2" t="s">
        <v>55</v>
      </c>
      <c r="H276" s="2" t="s">
        <v>39</v>
      </c>
      <c r="I276" s="2" t="s">
        <v>123</v>
      </c>
      <c r="J276" s="2" t="s">
        <v>124</v>
      </c>
      <c r="K276">
        <v>1</v>
      </c>
      <c r="L276" s="2" t="s">
        <v>1713</v>
      </c>
      <c r="N276">
        <v>52400.480000000003</v>
      </c>
      <c r="O276">
        <v>8205.92</v>
      </c>
      <c r="P276">
        <v>0</v>
      </c>
      <c r="Q276" s="2" t="s">
        <v>345</v>
      </c>
      <c r="R276" s="2" t="s">
        <v>127</v>
      </c>
      <c r="S276">
        <v>1</v>
      </c>
      <c r="T276">
        <v>1</v>
      </c>
      <c r="U276">
        <v>10</v>
      </c>
    </row>
    <row r="277" spans="1:21" x14ac:dyDescent="0.2">
      <c r="A277" s="2" t="s">
        <v>964</v>
      </c>
      <c r="B277" s="2" t="s">
        <v>3297</v>
      </c>
      <c r="C277" s="2" t="s">
        <v>37</v>
      </c>
      <c r="D277">
        <v>27468</v>
      </c>
      <c r="E277">
        <v>27468</v>
      </c>
      <c r="F277">
        <v>1</v>
      </c>
      <c r="G277" s="2" t="s">
        <v>55</v>
      </c>
      <c r="H277" s="2" t="s">
        <v>39</v>
      </c>
      <c r="I277" s="2" t="s">
        <v>123</v>
      </c>
      <c r="J277" s="2" t="s">
        <v>124</v>
      </c>
      <c r="K277">
        <v>1</v>
      </c>
      <c r="L277" s="2" t="s">
        <v>1713</v>
      </c>
      <c r="N277">
        <v>12575</v>
      </c>
      <c r="O277">
        <v>1509</v>
      </c>
      <c r="P277">
        <v>0</v>
      </c>
      <c r="Q277" s="2" t="s">
        <v>345</v>
      </c>
      <c r="R277" s="2" t="s">
        <v>127</v>
      </c>
      <c r="S277">
        <v>1</v>
      </c>
      <c r="T277">
        <v>1</v>
      </c>
      <c r="U277">
        <v>10</v>
      </c>
    </row>
    <row r="278" spans="1:21" x14ac:dyDescent="0.2">
      <c r="A278" s="2" t="s">
        <v>185</v>
      </c>
      <c r="B278" s="2" t="s">
        <v>3298</v>
      </c>
      <c r="C278" s="2" t="s">
        <v>37</v>
      </c>
      <c r="D278">
        <v>27483</v>
      </c>
      <c r="E278">
        <v>27483</v>
      </c>
      <c r="F278">
        <v>1</v>
      </c>
      <c r="G278" s="2" t="s">
        <v>75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2193</v>
      </c>
      <c r="N278">
        <v>12120</v>
      </c>
      <c r="O278">
        <v>1454.4</v>
      </c>
      <c r="P278">
        <v>0</v>
      </c>
      <c r="Q278" s="2" t="s">
        <v>345</v>
      </c>
      <c r="R278" s="2" t="s">
        <v>127</v>
      </c>
      <c r="S278">
        <v>1</v>
      </c>
      <c r="T278">
        <v>1</v>
      </c>
      <c r="U278">
        <v>10</v>
      </c>
    </row>
    <row r="279" spans="1:21" x14ac:dyDescent="0.2">
      <c r="A279" s="2" t="s">
        <v>1145</v>
      </c>
      <c r="B279" s="2" t="s">
        <v>3299</v>
      </c>
      <c r="C279" s="2" t="s">
        <v>37</v>
      </c>
      <c r="D279">
        <v>8540</v>
      </c>
      <c r="E279">
        <v>37745</v>
      </c>
      <c r="F279">
        <v>1</v>
      </c>
      <c r="G279" s="2" t="s">
        <v>52</v>
      </c>
      <c r="H279" s="2" t="s">
        <v>39</v>
      </c>
      <c r="I279" s="2" t="s">
        <v>123</v>
      </c>
      <c r="J279" s="2" t="s">
        <v>124</v>
      </c>
      <c r="K279">
        <v>1</v>
      </c>
      <c r="L279" s="2" t="s">
        <v>964</v>
      </c>
      <c r="M279">
        <v>102</v>
      </c>
      <c r="N279">
        <v>17215</v>
      </c>
      <c r="O279">
        <v>1721.5</v>
      </c>
      <c r="P279">
        <v>2869.16</v>
      </c>
      <c r="Q279" s="2" t="s">
        <v>345</v>
      </c>
      <c r="R279" s="2" t="s">
        <v>127</v>
      </c>
      <c r="S279">
        <v>1</v>
      </c>
      <c r="T279">
        <v>1</v>
      </c>
      <c r="U279">
        <v>10</v>
      </c>
    </row>
    <row r="280" spans="1:21" x14ac:dyDescent="0.2">
      <c r="A280" s="2" t="s">
        <v>964</v>
      </c>
      <c r="B280" s="2" t="s">
        <v>3300</v>
      </c>
      <c r="C280" s="2" t="s">
        <v>37</v>
      </c>
      <c r="D280">
        <v>8540</v>
      </c>
      <c r="E280">
        <v>37755</v>
      </c>
      <c r="F280">
        <v>1</v>
      </c>
      <c r="G280" s="2" t="s">
        <v>69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1713</v>
      </c>
      <c r="M280">
        <v>102</v>
      </c>
      <c r="N280">
        <v>16091</v>
      </c>
      <c r="O280">
        <v>1609.1</v>
      </c>
      <c r="P280">
        <v>2681.85</v>
      </c>
      <c r="Q280" s="2" t="s">
        <v>345</v>
      </c>
      <c r="R280" s="2" t="s">
        <v>127</v>
      </c>
      <c r="S280">
        <v>1</v>
      </c>
      <c r="T280">
        <v>1</v>
      </c>
      <c r="U280">
        <v>10</v>
      </c>
    </row>
    <row r="281" spans="1:21" x14ac:dyDescent="0.2">
      <c r="A281" s="2" t="s">
        <v>142</v>
      </c>
      <c r="B281" s="2" t="s">
        <v>3301</v>
      </c>
      <c r="C281" s="2" t="s">
        <v>37</v>
      </c>
      <c r="D281">
        <v>27468</v>
      </c>
      <c r="E281">
        <v>27468</v>
      </c>
      <c r="F281">
        <v>2</v>
      </c>
      <c r="G281" s="2" t="s">
        <v>55</v>
      </c>
      <c r="H281" s="2" t="s">
        <v>39</v>
      </c>
      <c r="I281" s="2" t="s">
        <v>123</v>
      </c>
      <c r="J281" s="2" t="s">
        <v>124</v>
      </c>
      <c r="K281">
        <v>1</v>
      </c>
      <c r="L281" s="2" t="s">
        <v>150</v>
      </c>
      <c r="N281">
        <v>9195</v>
      </c>
      <c r="O281">
        <v>993.06</v>
      </c>
      <c r="P281">
        <v>0</v>
      </c>
      <c r="Q281" s="2" t="s">
        <v>345</v>
      </c>
      <c r="R281" s="2" t="s">
        <v>127</v>
      </c>
      <c r="S281">
        <v>1</v>
      </c>
      <c r="T281">
        <v>1</v>
      </c>
      <c r="U281">
        <v>10</v>
      </c>
    </row>
    <row r="282" spans="1:21" x14ac:dyDescent="0.2">
      <c r="A282" s="2" t="s">
        <v>142</v>
      </c>
      <c r="B282" s="2" t="s">
        <v>3302</v>
      </c>
      <c r="C282" s="2" t="s">
        <v>37</v>
      </c>
      <c r="D282">
        <v>27468</v>
      </c>
      <c r="E282">
        <v>27468</v>
      </c>
      <c r="F282">
        <v>2</v>
      </c>
      <c r="G282" s="2" t="s">
        <v>55</v>
      </c>
      <c r="H282" s="2" t="s">
        <v>39</v>
      </c>
      <c r="I282" s="2" t="s">
        <v>123</v>
      </c>
      <c r="J282" s="2" t="s">
        <v>124</v>
      </c>
      <c r="K282">
        <v>1</v>
      </c>
      <c r="L282" s="2" t="s">
        <v>150</v>
      </c>
      <c r="N282">
        <v>5645</v>
      </c>
      <c r="O282">
        <v>609.66</v>
      </c>
      <c r="P282">
        <v>0</v>
      </c>
      <c r="Q282" s="2" t="s">
        <v>345</v>
      </c>
      <c r="R282" s="2" t="s">
        <v>127</v>
      </c>
      <c r="S282">
        <v>1</v>
      </c>
      <c r="T282">
        <v>1</v>
      </c>
      <c r="U282">
        <v>10</v>
      </c>
    </row>
    <row r="283" spans="1:21" x14ac:dyDescent="0.2">
      <c r="A283" s="2" t="s">
        <v>142</v>
      </c>
      <c r="B283" s="2" t="s">
        <v>3303</v>
      </c>
      <c r="C283" s="2" t="s">
        <v>37</v>
      </c>
      <c r="D283">
        <v>27468</v>
      </c>
      <c r="E283">
        <v>27468</v>
      </c>
      <c r="F283">
        <v>2</v>
      </c>
      <c r="G283" s="2" t="s">
        <v>55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150</v>
      </c>
      <c r="N283">
        <v>3372</v>
      </c>
      <c r="O283">
        <v>364.18</v>
      </c>
      <c r="P283">
        <v>0</v>
      </c>
      <c r="Q283" s="2" t="s">
        <v>345</v>
      </c>
      <c r="R283" s="2" t="s">
        <v>42</v>
      </c>
      <c r="S283">
        <v>1</v>
      </c>
      <c r="T283">
        <v>1</v>
      </c>
      <c r="U283">
        <v>10</v>
      </c>
    </row>
    <row r="284" spans="1:21" x14ac:dyDescent="0.2">
      <c r="A284" s="2" t="s">
        <v>200</v>
      </c>
      <c r="B284" s="2" t="s">
        <v>3304</v>
      </c>
      <c r="C284" s="2" t="s">
        <v>37</v>
      </c>
      <c r="D284">
        <v>63687</v>
      </c>
      <c r="E284">
        <v>63687</v>
      </c>
      <c r="F284">
        <v>4</v>
      </c>
      <c r="G284" s="2" t="s">
        <v>3305</v>
      </c>
      <c r="H284" s="2" t="s">
        <v>39</v>
      </c>
      <c r="I284" s="2" t="s">
        <v>123</v>
      </c>
      <c r="J284" s="2" t="s">
        <v>124</v>
      </c>
      <c r="K284">
        <v>1</v>
      </c>
      <c r="L284" s="2" t="s">
        <v>799</v>
      </c>
      <c r="M284">
        <v>13</v>
      </c>
      <c r="N284">
        <v>732</v>
      </c>
      <c r="O284">
        <v>87.84</v>
      </c>
      <c r="P284">
        <v>122</v>
      </c>
      <c r="Q284" s="2" t="s">
        <v>345</v>
      </c>
      <c r="R284" s="2" t="s">
        <v>42</v>
      </c>
      <c r="S284">
        <v>1</v>
      </c>
      <c r="T284">
        <v>1</v>
      </c>
      <c r="U284">
        <v>10</v>
      </c>
    </row>
    <row r="285" spans="1:21" x14ac:dyDescent="0.2">
      <c r="A285" s="2" t="s">
        <v>1959</v>
      </c>
      <c r="B285" s="2" t="s">
        <v>3306</v>
      </c>
      <c r="C285" s="2" t="s">
        <v>37</v>
      </c>
      <c r="D285">
        <v>8540</v>
      </c>
      <c r="E285">
        <v>37745</v>
      </c>
      <c r="F285">
        <v>1</v>
      </c>
      <c r="G285" s="2" t="s">
        <v>52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961</v>
      </c>
      <c r="M285">
        <v>102</v>
      </c>
      <c r="N285">
        <v>14770</v>
      </c>
      <c r="O285">
        <v>1477</v>
      </c>
      <c r="P285">
        <v>2461.66</v>
      </c>
      <c r="Q285" s="2" t="s">
        <v>3307</v>
      </c>
      <c r="R285" s="2" t="s">
        <v>127</v>
      </c>
      <c r="S285">
        <v>1</v>
      </c>
      <c r="T285">
        <v>1</v>
      </c>
      <c r="U285">
        <v>10</v>
      </c>
    </row>
    <row r="286" spans="1:21" x14ac:dyDescent="0.2">
      <c r="A286" s="2" t="s">
        <v>2391</v>
      </c>
      <c r="B286" s="2" t="s">
        <v>3308</v>
      </c>
      <c r="C286" s="2" t="s">
        <v>37</v>
      </c>
      <c r="D286">
        <v>9608</v>
      </c>
      <c r="E286">
        <v>50570</v>
      </c>
      <c r="F286">
        <v>4</v>
      </c>
      <c r="G286" s="2" t="s">
        <v>177</v>
      </c>
      <c r="H286" s="2" t="s">
        <v>39</v>
      </c>
      <c r="I286" s="2" t="s">
        <v>123</v>
      </c>
      <c r="J286" s="2" t="s">
        <v>124</v>
      </c>
      <c r="K286">
        <v>1</v>
      </c>
      <c r="L286" s="2" t="s">
        <v>3117</v>
      </c>
      <c r="M286">
        <v>13</v>
      </c>
      <c r="N286">
        <v>796.12</v>
      </c>
      <c r="O286">
        <v>95.53</v>
      </c>
      <c r="P286">
        <v>132.69</v>
      </c>
      <c r="Q286" s="2" t="s">
        <v>785</v>
      </c>
      <c r="R286" s="2" t="s">
        <v>42</v>
      </c>
      <c r="S286">
        <v>1</v>
      </c>
      <c r="T286">
        <v>1</v>
      </c>
      <c r="U286">
        <v>10</v>
      </c>
    </row>
    <row r="287" spans="1:21" x14ac:dyDescent="0.2">
      <c r="A287" s="2" t="s">
        <v>598</v>
      </c>
      <c r="B287" s="2" t="s">
        <v>3309</v>
      </c>
      <c r="C287" s="2" t="s">
        <v>37</v>
      </c>
      <c r="D287">
        <v>8540</v>
      </c>
      <c r="E287">
        <v>37755</v>
      </c>
      <c r="F287">
        <v>1</v>
      </c>
      <c r="G287" s="2" t="s">
        <v>69</v>
      </c>
      <c r="H287" s="2" t="s">
        <v>39</v>
      </c>
      <c r="I287" s="2" t="s">
        <v>40</v>
      </c>
      <c r="J287" s="2" t="s">
        <v>41</v>
      </c>
      <c r="K287">
        <v>1</v>
      </c>
      <c r="L287" s="2" t="s">
        <v>150</v>
      </c>
      <c r="M287">
        <v>102</v>
      </c>
      <c r="N287">
        <v>3550</v>
      </c>
      <c r="O287">
        <v>355</v>
      </c>
      <c r="P287">
        <v>591.66999999999996</v>
      </c>
      <c r="R287" s="2" t="s">
        <v>42</v>
      </c>
      <c r="T287">
        <v>0</v>
      </c>
      <c r="U287">
        <v>10</v>
      </c>
    </row>
    <row r="288" spans="1:21" x14ac:dyDescent="0.2">
      <c r="A288" s="2" t="s">
        <v>191</v>
      </c>
      <c r="B288" s="2" t="s">
        <v>3310</v>
      </c>
      <c r="C288" s="2" t="s">
        <v>37</v>
      </c>
      <c r="D288">
        <v>5947</v>
      </c>
      <c r="E288">
        <v>22176</v>
      </c>
      <c r="F288">
        <v>1</v>
      </c>
      <c r="G288" s="2" t="s">
        <v>3258</v>
      </c>
      <c r="H288" s="2" t="s">
        <v>39</v>
      </c>
      <c r="I288" s="2" t="s">
        <v>40</v>
      </c>
      <c r="J288" s="2" t="s">
        <v>41</v>
      </c>
      <c r="K288">
        <v>1</v>
      </c>
      <c r="L288" s="2" t="s">
        <v>150</v>
      </c>
      <c r="M288">
        <v>18</v>
      </c>
      <c r="N288">
        <v>196.7</v>
      </c>
      <c r="O288">
        <v>25.57</v>
      </c>
      <c r="P288">
        <v>32.78</v>
      </c>
      <c r="R288" s="2" t="s">
        <v>285</v>
      </c>
      <c r="T288">
        <v>0</v>
      </c>
      <c r="U288">
        <v>10</v>
      </c>
    </row>
    <row r="289" spans="1:21" x14ac:dyDescent="0.2">
      <c r="A289" s="2" t="s">
        <v>598</v>
      </c>
      <c r="B289" s="2" t="s">
        <v>3311</v>
      </c>
      <c r="C289" s="2" t="s">
        <v>37</v>
      </c>
      <c r="D289">
        <v>39094</v>
      </c>
      <c r="E289">
        <v>39094</v>
      </c>
      <c r="F289">
        <v>1</v>
      </c>
      <c r="G289" s="2" t="s">
        <v>153</v>
      </c>
      <c r="H289" s="2" t="s">
        <v>39</v>
      </c>
      <c r="I289" s="2" t="s">
        <v>40</v>
      </c>
      <c r="J289" s="2" t="s">
        <v>41</v>
      </c>
      <c r="K289">
        <v>1</v>
      </c>
      <c r="L289" s="2" t="s">
        <v>284</v>
      </c>
      <c r="M289">
        <v>45</v>
      </c>
      <c r="N289">
        <v>255.81</v>
      </c>
      <c r="O289">
        <v>38.369999999999997</v>
      </c>
      <c r="P289">
        <v>42.63</v>
      </c>
      <c r="R289" s="2" t="s">
        <v>285</v>
      </c>
      <c r="T289">
        <v>0</v>
      </c>
      <c r="U289">
        <v>10</v>
      </c>
    </row>
    <row r="290" spans="1:21" x14ac:dyDescent="0.2">
      <c r="A290" s="2" t="s">
        <v>150</v>
      </c>
      <c r="B290" s="2" t="s">
        <v>3312</v>
      </c>
      <c r="C290" s="2" t="s">
        <v>37</v>
      </c>
      <c r="D290">
        <v>18399</v>
      </c>
      <c r="E290">
        <v>18399</v>
      </c>
      <c r="F290">
        <v>1</v>
      </c>
      <c r="G290" s="2" t="s">
        <v>457</v>
      </c>
      <c r="H290" s="2" t="s">
        <v>39</v>
      </c>
      <c r="I290" s="2" t="s">
        <v>40</v>
      </c>
      <c r="J290" s="2" t="s">
        <v>41</v>
      </c>
      <c r="K290">
        <v>1</v>
      </c>
      <c r="L290" s="2" t="s">
        <v>150</v>
      </c>
      <c r="M290">
        <v>25</v>
      </c>
      <c r="N290">
        <v>375</v>
      </c>
      <c r="O290">
        <v>45</v>
      </c>
      <c r="P290">
        <v>62.5</v>
      </c>
      <c r="R290" s="2" t="s">
        <v>285</v>
      </c>
      <c r="T290">
        <v>0</v>
      </c>
      <c r="U290">
        <v>10</v>
      </c>
    </row>
    <row r="291" spans="1:21" x14ac:dyDescent="0.2">
      <c r="A291" s="2" t="s">
        <v>313</v>
      </c>
      <c r="B291" s="2" t="s">
        <v>3313</v>
      </c>
      <c r="C291" s="2" t="s">
        <v>37</v>
      </c>
      <c r="D291">
        <v>59773</v>
      </c>
      <c r="E291">
        <v>61121</v>
      </c>
      <c r="F291">
        <v>1</v>
      </c>
      <c r="G291" s="2" t="s">
        <v>3314</v>
      </c>
      <c r="H291" s="2" t="s">
        <v>166</v>
      </c>
      <c r="I291" s="2" t="s">
        <v>167</v>
      </c>
      <c r="J291" s="2" t="s">
        <v>168</v>
      </c>
      <c r="K291">
        <v>1</v>
      </c>
      <c r="L291" s="2" t="s">
        <v>3315</v>
      </c>
      <c r="M291">
        <v>140</v>
      </c>
      <c r="N291">
        <v>2050</v>
      </c>
      <c r="O291">
        <v>246</v>
      </c>
      <c r="P291">
        <v>341.67</v>
      </c>
      <c r="R291" s="2" t="s">
        <v>170</v>
      </c>
      <c r="T291">
        <v>0</v>
      </c>
    </row>
    <row r="292" spans="1:21" x14ac:dyDescent="0.2">
      <c r="A292" s="2" t="s">
        <v>200</v>
      </c>
      <c r="B292" s="2" t="s">
        <v>3316</v>
      </c>
      <c r="C292" s="2" t="s">
        <v>37</v>
      </c>
      <c r="D292">
        <v>27468</v>
      </c>
      <c r="E292">
        <v>27468</v>
      </c>
      <c r="F292">
        <v>1</v>
      </c>
      <c r="G292" s="2" t="s">
        <v>55</v>
      </c>
      <c r="H292" s="2" t="s">
        <v>39</v>
      </c>
      <c r="I292" s="2" t="s">
        <v>40</v>
      </c>
      <c r="J292" s="2" t="s">
        <v>41</v>
      </c>
      <c r="K292">
        <v>1</v>
      </c>
      <c r="L292" s="2" t="s">
        <v>125</v>
      </c>
      <c r="N292">
        <v>5651.7</v>
      </c>
      <c r="O292">
        <v>678.2</v>
      </c>
      <c r="P292">
        <v>0</v>
      </c>
      <c r="R292" s="2" t="s">
        <v>285</v>
      </c>
      <c r="T292">
        <v>0</v>
      </c>
      <c r="U292">
        <v>10</v>
      </c>
    </row>
    <row r="293" spans="1:21" x14ac:dyDescent="0.2">
      <c r="A293" s="2" t="s">
        <v>598</v>
      </c>
      <c r="B293" s="2" t="s">
        <v>3317</v>
      </c>
      <c r="C293" s="2" t="s">
        <v>37</v>
      </c>
      <c r="D293">
        <v>5650</v>
      </c>
      <c r="E293">
        <v>19847</v>
      </c>
      <c r="F293">
        <v>4</v>
      </c>
      <c r="G293" s="2" t="s">
        <v>895</v>
      </c>
      <c r="H293" s="2" t="s">
        <v>166</v>
      </c>
      <c r="I293" s="2" t="s">
        <v>167</v>
      </c>
      <c r="J293" s="2" t="s">
        <v>168</v>
      </c>
      <c r="K293">
        <v>1</v>
      </c>
      <c r="L293" s="2" t="s">
        <v>3318</v>
      </c>
      <c r="M293">
        <v>13</v>
      </c>
      <c r="N293">
        <v>274</v>
      </c>
      <c r="O293">
        <v>32.880000000000003</v>
      </c>
      <c r="P293">
        <v>45.67</v>
      </c>
      <c r="R293" s="2" t="s">
        <v>170</v>
      </c>
      <c r="T293">
        <v>0</v>
      </c>
    </row>
    <row r="294" spans="1:21" x14ac:dyDescent="0.2">
      <c r="A294" s="2" t="s">
        <v>191</v>
      </c>
      <c r="B294" s="2" t="s">
        <v>3319</v>
      </c>
      <c r="C294" s="2" t="s">
        <v>37</v>
      </c>
      <c r="D294">
        <v>6240</v>
      </c>
      <c r="E294">
        <v>26486</v>
      </c>
      <c r="F294">
        <v>1</v>
      </c>
      <c r="G294" s="2" t="s">
        <v>198</v>
      </c>
      <c r="H294" s="2" t="s">
        <v>166</v>
      </c>
      <c r="I294" s="2" t="s">
        <v>167</v>
      </c>
      <c r="J294" s="2" t="s">
        <v>168</v>
      </c>
      <c r="K294">
        <v>1</v>
      </c>
      <c r="L294" s="2" t="s">
        <v>3320</v>
      </c>
      <c r="M294">
        <v>13</v>
      </c>
      <c r="N294">
        <v>649</v>
      </c>
      <c r="O294">
        <v>77.88</v>
      </c>
      <c r="P294">
        <v>108.17</v>
      </c>
      <c r="R294" s="2" t="s">
        <v>170</v>
      </c>
      <c r="T294">
        <v>0</v>
      </c>
    </row>
    <row r="295" spans="1:21" x14ac:dyDescent="0.2">
      <c r="A295" s="2" t="s">
        <v>313</v>
      </c>
      <c r="B295" s="2" t="s">
        <v>3321</v>
      </c>
      <c r="C295" s="2" t="s">
        <v>37</v>
      </c>
      <c r="D295">
        <v>27468</v>
      </c>
      <c r="E295">
        <v>27468</v>
      </c>
      <c r="F295">
        <v>1</v>
      </c>
      <c r="G295" s="2" t="s">
        <v>55</v>
      </c>
      <c r="H295" s="2" t="s">
        <v>39</v>
      </c>
      <c r="I295" s="2" t="s">
        <v>40</v>
      </c>
      <c r="J295" s="2" t="s">
        <v>41</v>
      </c>
      <c r="K295">
        <v>1</v>
      </c>
      <c r="L295" s="2" t="s">
        <v>125</v>
      </c>
      <c r="N295">
        <v>5091</v>
      </c>
      <c r="O295">
        <v>610.91999999999996</v>
      </c>
      <c r="P295">
        <v>0</v>
      </c>
      <c r="R295" s="2" t="s">
        <v>285</v>
      </c>
      <c r="T295">
        <v>0</v>
      </c>
      <c r="U295">
        <v>10</v>
      </c>
    </row>
    <row r="296" spans="1:21" x14ac:dyDescent="0.2">
      <c r="A296" s="2" t="s">
        <v>313</v>
      </c>
      <c r="B296" s="2" t="s">
        <v>3322</v>
      </c>
      <c r="C296" s="2" t="s">
        <v>37</v>
      </c>
      <c r="D296">
        <v>9848</v>
      </c>
      <c r="E296">
        <v>56551</v>
      </c>
      <c r="F296">
        <v>4</v>
      </c>
      <c r="G296" s="2" t="s">
        <v>3323</v>
      </c>
      <c r="H296" s="2" t="s">
        <v>166</v>
      </c>
      <c r="I296" s="2" t="s">
        <v>167</v>
      </c>
      <c r="J296" s="2" t="s">
        <v>168</v>
      </c>
      <c r="K296">
        <v>1</v>
      </c>
      <c r="L296" s="2" t="s">
        <v>3324</v>
      </c>
      <c r="M296">
        <v>13</v>
      </c>
      <c r="N296">
        <v>245</v>
      </c>
      <c r="O296">
        <v>29.4</v>
      </c>
      <c r="P296">
        <v>40.83</v>
      </c>
      <c r="R296" s="2" t="s">
        <v>170</v>
      </c>
      <c r="T296">
        <v>0</v>
      </c>
    </row>
    <row r="297" spans="1:21" x14ac:dyDescent="0.2">
      <c r="A297" s="2" t="s">
        <v>276</v>
      </c>
      <c r="B297" s="2" t="s">
        <v>3325</v>
      </c>
      <c r="C297" s="2" t="s">
        <v>37</v>
      </c>
      <c r="D297">
        <v>56665</v>
      </c>
      <c r="E297">
        <v>56666</v>
      </c>
      <c r="F297">
        <v>4</v>
      </c>
      <c r="G297" s="2" t="s">
        <v>3326</v>
      </c>
      <c r="H297" s="2" t="s">
        <v>157</v>
      </c>
      <c r="I297" s="2" t="s">
        <v>158</v>
      </c>
      <c r="J297" s="2" t="s">
        <v>159</v>
      </c>
      <c r="K297">
        <v>1</v>
      </c>
      <c r="L297" s="2" t="s">
        <v>3253</v>
      </c>
      <c r="M297">
        <v>13</v>
      </c>
      <c r="N297">
        <v>14000</v>
      </c>
      <c r="O297">
        <v>1680</v>
      </c>
      <c r="P297">
        <v>2333.33</v>
      </c>
      <c r="Q297" s="2" t="s">
        <v>785</v>
      </c>
      <c r="R297" s="2" t="s">
        <v>127</v>
      </c>
      <c r="T297">
        <v>0</v>
      </c>
    </row>
    <row r="298" spans="1:21" x14ac:dyDescent="0.2">
      <c r="A298" s="2" t="s">
        <v>313</v>
      </c>
      <c r="B298" s="2" t="s">
        <v>3327</v>
      </c>
      <c r="C298" s="2" t="s">
        <v>37</v>
      </c>
      <c r="D298">
        <v>5340</v>
      </c>
      <c r="E298">
        <v>26737</v>
      </c>
      <c r="F298">
        <v>4</v>
      </c>
      <c r="G298" s="2" t="s">
        <v>2099</v>
      </c>
      <c r="H298" s="2" t="s">
        <v>166</v>
      </c>
      <c r="I298" s="2" t="s">
        <v>167</v>
      </c>
      <c r="J298" s="2" t="s">
        <v>168</v>
      </c>
      <c r="K298">
        <v>1</v>
      </c>
      <c r="L298" s="2" t="s">
        <v>3007</v>
      </c>
      <c r="M298">
        <v>45</v>
      </c>
      <c r="N298">
        <v>199</v>
      </c>
      <c r="O298">
        <v>29.85</v>
      </c>
      <c r="P298">
        <v>33.17</v>
      </c>
      <c r="R298" s="2" t="s">
        <v>170</v>
      </c>
      <c r="T298">
        <v>0</v>
      </c>
    </row>
    <row r="299" spans="1:21" x14ac:dyDescent="0.2">
      <c r="A299" s="2" t="s">
        <v>169</v>
      </c>
      <c r="B299" s="2" t="s">
        <v>3328</v>
      </c>
      <c r="C299" s="2" t="s">
        <v>37</v>
      </c>
      <c r="D299">
        <v>58061</v>
      </c>
      <c r="E299">
        <v>58062</v>
      </c>
      <c r="F299">
        <v>4</v>
      </c>
      <c r="G299" s="2" t="s">
        <v>3329</v>
      </c>
      <c r="H299" s="2" t="s">
        <v>166</v>
      </c>
      <c r="I299" s="2" t="s">
        <v>167</v>
      </c>
      <c r="J299" s="2" t="s">
        <v>168</v>
      </c>
      <c r="K299">
        <v>1</v>
      </c>
      <c r="L299" s="2" t="s">
        <v>3330</v>
      </c>
      <c r="M299">
        <v>108</v>
      </c>
      <c r="N299">
        <v>750</v>
      </c>
      <c r="O299">
        <v>81</v>
      </c>
      <c r="P299">
        <v>125</v>
      </c>
      <c r="R299" s="2" t="s">
        <v>170</v>
      </c>
      <c r="T299">
        <v>0</v>
      </c>
    </row>
    <row r="300" spans="1:21" x14ac:dyDescent="0.2">
      <c r="A300" s="2" t="s">
        <v>276</v>
      </c>
      <c r="B300" s="2" t="s">
        <v>3331</v>
      </c>
      <c r="C300" s="2" t="s">
        <v>37</v>
      </c>
      <c r="D300">
        <v>58061</v>
      </c>
      <c r="E300">
        <v>58062</v>
      </c>
      <c r="F300">
        <v>4</v>
      </c>
      <c r="G300" s="2" t="s">
        <v>3329</v>
      </c>
      <c r="H300" s="2" t="s">
        <v>166</v>
      </c>
      <c r="I300" s="2" t="s">
        <v>167</v>
      </c>
      <c r="J300" s="2" t="s">
        <v>168</v>
      </c>
      <c r="K300">
        <v>1</v>
      </c>
      <c r="L300" s="2" t="s">
        <v>3330</v>
      </c>
      <c r="M300">
        <v>108</v>
      </c>
      <c r="N300">
        <v>581</v>
      </c>
      <c r="O300">
        <v>62.75</v>
      </c>
      <c r="P300">
        <v>96.83</v>
      </c>
      <c r="R300" s="2" t="s">
        <v>170</v>
      </c>
      <c r="T300">
        <v>0</v>
      </c>
    </row>
    <row r="301" spans="1:21" x14ac:dyDescent="0.2">
      <c r="A301" s="2" t="s">
        <v>1487</v>
      </c>
      <c r="B301" s="2" t="s">
        <v>3332</v>
      </c>
      <c r="C301" s="2" t="s">
        <v>37</v>
      </c>
      <c r="D301">
        <v>15735</v>
      </c>
      <c r="E301">
        <v>15735</v>
      </c>
      <c r="F301">
        <v>1</v>
      </c>
      <c r="G301" s="2" t="s">
        <v>45</v>
      </c>
      <c r="H301" s="2" t="s">
        <v>166</v>
      </c>
      <c r="I301" s="2" t="s">
        <v>167</v>
      </c>
      <c r="J301" s="2" t="s">
        <v>168</v>
      </c>
      <c r="K301">
        <v>1</v>
      </c>
      <c r="L301" s="2" t="s">
        <v>3333</v>
      </c>
      <c r="M301">
        <v>25</v>
      </c>
      <c r="N301">
        <v>950</v>
      </c>
      <c r="O301">
        <v>114</v>
      </c>
      <c r="P301">
        <v>158.33000000000001</v>
      </c>
      <c r="R301" s="2" t="s">
        <v>170</v>
      </c>
      <c r="T301">
        <v>0</v>
      </c>
    </row>
    <row r="302" spans="1:21" x14ac:dyDescent="0.2">
      <c r="A302" s="2" t="s">
        <v>255</v>
      </c>
      <c r="B302" s="2" t="s">
        <v>3334</v>
      </c>
      <c r="C302" s="2" t="s">
        <v>37</v>
      </c>
      <c r="D302">
        <v>67238</v>
      </c>
      <c r="E302">
        <v>67238</v>
      </c>
      <c r="F302">
        <v>1</v>
      </c>
      <c r="G302" s="2" t="s">
        <v>3335</v>
      </c>
      <c r="H302" s="2" t="s">
        <v>166</v>
      </c>
      <c r="I302" s="2" t="s">
        <v>167</v>
      </c>
      <c r="J302" s="2" t="s">
        <v>168</v>
      </c>
      <c r="K302">
        <v>1</v>
      </c>
      <c r="L302" s="2" t="s">
        <v>3324</v>
      </c>
      <c r="M302">
        <v>140</v>
      </c>
      <c r="N302">
        <v>488</v>
      </c>
      <c r="O302">
        <v>58.56</v>
      </c>
      <c r="P302">
        <v>81.34</v>
      </c>
      <c r="R302" s="2" t="s">
        <v>170</v>
      </c>
      <c r="T302">
        <v>0</v>
      </c>
    </row>
    <row r="303" spans="1:21" x14ac:dyDescent="0.2">
      <c r="A303" s="2" t="s">
        <v>1487</v>
      </c>
      <c r="B303" s="2" t="s">
        <v>3336</v>
      </c>
      <c r="C303" s="2" t="s">
        <v>37</v>
      </c>
      <c r="D303">
        <v>5997</v>
      </c>
      <c r="E303">
        <v>58661</v>
      </c>
      <c r="F303">
        <v>1</v>
      </c>
      <c r="G303" s="2" t="s">
        <v>2546</v>
      </c>
      <c r="H303" s="2" t="s">
        <v>39</v>
      </c>
      <c r="I303" s="2" t="s">
        <v>40</v>
      </c>
      <c r="J303" s="2" t="s">
        <v>41</v>
      </c>
      <c r="K303">
        <v>1</v>
      </c>
      <c r="L303" s="2" t="s">
        <v>588</v>
      </c>
      <c r="M303">
        <v>13</v>
      </c>
      <c r="N303">
        <v>872.69</v>
      </c>
      <c r="O303">
        <v>104.72</v>
      </c>
      <c r="P303">
        <v>145.44999999999999</v>
      </c>
      <c r="R303" s="2" t="s">
        <v>285</v>
      </c>
      <c r="T303">
        <v>0</v>
      </c>
      <c r="U303">
        <v>10</v>
      </c>
    </row>
    <row r="304" spans="1:21" x14ac:dyDescent="0.2">
      <c r="A304" s="2" t="s">
        <v>255</v>
      </c>
      <c r="B304" s="2" t="s">
        <v>3337</v>
      </c>
      <c r="C304" s="2" t="s">
        <v>37</v>
      </c>
      <c r="D304">
        <v>39094</v>
      </c>
      <c r="E304">
        <v>39094</v>
      </c>
      <c r="F304">
        <v>4</v>
      </c>
      <c r="G304" s="2" t="s">
        <v>153</v>
      </c>
      <c r="H304" s="2" t="s">
        <v>39</v>
      </c>
      <c r="I304" s="2" t="s">
        <v>40</v>
      </c>
      <c r="J304" s="2" t="s">
        <v>41</v>
      </c>
      <c r="K304">
        <v>1</v>
      </c>
      <c r="L304" s="2" t="s">
        <v>235</v>
      </c>
      <c r="M304">
        <v>45</v>
      </c>
      <c r="N304">
        <v>729.69</v>
      </c>
      <c r="O304">
        <v>109.45</v>
      </c>
      <c r="P304">
        <v>121.61</v>
      </c>
      <c r="R304" s="2" t="s">
        <v>285</v>
      </c>
      <c r="T304">
        <v>0</v>
      </c>
      <c r="U304">
        <v>10</v>
      </c>
    </row>
    <row r="305" spans="1:21" x14ac:dyDescent="0.2">
      <c r="A305" s="2" t="s">
        <v>588</v>
      </c>
      <c r="B305" s="2" t="s">
        <v>3338</v>
      </c>
      <c r="C305" s="2" t="s">
        <v>37</v>
      </c>
      <c r="D305">
        <v>14196</v>
      </c>
      <c r="E305">
        <v>14196</v>
      </c>
      <c r="F305">
        <v>4</v>
      </c>
      <c r="G305" s="2" t="s">
        <v>184</v>
      </c>
      <c r="H305" s="2" t="s">
        <v>39</v>
      </c>
      <c r="I305" s="2" t="s">
        <v>40</v>
      </c>
      <c r="J305" s="2" t="s">
        <v>41</v>
      </c>
      <c r="K305">
        <v>1</v>
      </c>
      <c r="L305" s="2" t="s">
        <v>277</v>
      </c>
      <c r="M305">
        <v>13</v>
      </c>
      <c r="N305">
        <v>5200</v>
      </c>
      <c r="O305">
        <v>624</v>
      </c>
      <c r="P305">
        <v>866.67</v>
      </c>
      <c r="R305" s="2" t="s">
        <v>285</v>
      </c>
      <c r="T305">
        <v>0</v>
      </c>
      <c r="U305">
        <v>10</v>
      </c>
    </row>
    <row r="306" spans="1:21" x14ac:dyDescent="0.2">
      <c r="A306" s="2" t="s">
        <v>1122</v>
      </c>
      <c r="B306" s="2" t="s">
        <v>3339</v>
      </c>
      <c r="C306" s="2" t="s">
        <v>37</v>
      </c>
      <c r="D306">
        <v>27213</v>
      </c>
      <c r="E306">
        <v>27213</v>
      </c>
      <c r="F306">
        <v>4</v>
      </c>
      <c r="G306" s="2" t="s">
        <v>122</v>
      </c>
      <c r="H306" s="2" t="s">
        <v>39</v>
      </c>
      <c r="I306" s="2" t="s">
        <v>40</v>
      </c>
      <c r="J306" s="2" t="s">
        <v>41</v>
      </c>
      <c r="K306">
        <v>1</v>
      </c>
      <c r="L306" s="2" t="s">
        <v>277</v>
      </c>
      <c r="M306">
        <v>13</v>
      </c>
      <c r="N306">
        <v>4600</v>
      </c>
      <c r="O306">
        <v>552</v>
      </c>
      <c r="P306">
        <v>766.67</v>
      </c>
      <c r="R306" s="2" t="s">
        <v>285</v>
      </c>
      <c r="T306">
        <v>0</v>
      </c>
      <c r="U306">
        <v>10</v>
      </c>
    </row>
    <row r="307" spans="1:21" x14ac:dyDescent="0.2">
      <c r="A307" s="2" t="s">
        <v>215</v>
      </c>
      <c r="B307" s="2" t="s">
        <v>3340</v>
      </c>
      <c r="C307" s="2" t="s">
        <v>37</v>
      </c>
      <c r="D307">
        <v>27468</v>
      </c>
      <c r="E307">
        <v>27468</v>
      </c>
      <c r="F307">
        <v>1</v>
      </c>
      <c r="G307" s="2" t="s">
        <v>55</v>
      </c>
      <c r="H307" s="2" t="s">
        <v>39</v>
      </c>
      <c r="I307" s="2" t="s">
        <v>40</v>
      </c>
      <c r="J307" s="2" t="s">
        <v>41</v>
      </c>
      <c r="K307">
        <v>1</v>
      </c>
      <c r="L307" s="2" t="s">
        <v>281</v>
      </c>
      <c r="N307">
        <v>6728.5</v>
      </c>
      <c r="O307">
        <v>807.42</v>
      </c>
      <c r="P307">
        <v>0</v>
      </c>
      <c r="R307" s="2" t="s">
        <v>285</v>
      </c>
      <c r="T307">
        <v>0</v>
      </c>
      <c r="U307">
        <v>10</v>
      </c>
    </row>
    <row r="308" spans="1:21" x14ac:dyDescent="0.2">
      <c r="A308" s="2" t="s">
        <v>588</v>
      </c>
      <c r="B308" s="2" t="s">
        <v>3341</v>
      </c>
      <c r="C308" s="2" t="s">
        <v>37</v>
      </c>
      <c r="D308">
        <v>27483</v>
      </c>
      <c r="E308">
        <v>27483</v>
      </c>
      <c r="F308">
        <v>1</v>
      </c>
      <c r="G308" s="2" t="s">
        <v>75</v>
      </c>
      <c r="H308" s="2" t="s">
        <v>39</v>
      </c>
      <c r="I308" s="2" t="s">
        <v>40</v>
      </c>
      <c r="J308" s="2" t="s">
        <v>41</v>
      </c>
      <c r="K308">
        <v>1</v>
      </c>
      <c r="L308" s="2" t="s">
        <v>1145</v>
      </c>
      <c r="N308">
        <v>5500</v>
      </c>
      <c r="O308">
        <v>660</v>
      </c>
      <c r="P308">
        <v>0</v>
      </c>
      <c r="R308" s="2" t="s">
        <v>285</v>
      </c>
      <c r="T308">
        <v>0</v>
      </c>
      <c r="U308">
        <v>10</v>
      </c>
    </row>
    <row r="309" spans="1:21" x14ac:dyDescent="0.2">
      <c r="A309" s="2" t="s">
        <v>215</v>
      </c>
      <c r="B309" s="2" t="s">
        <v>3342</v>
      </c>
      <c r="C309" s="2" t="s">
        <v>37</v>
      </c>
      <c r="D309">
        <v>9608</v>
      </c>
      <c r="E309">
        <v>53978</v>
      </c>
      <c r="F309">
        <v>4</v>
      </c>
      <c r="G309" s="2" t="s">
        <v>2544</v>
      </c>
      <c r="H309" s="2" t="s">
        <v>166</v>
      </c>
      <c r="I309" s="2" t="s">
        <v>167</v>
      </c>
      <c r="J309" s="2" t="s">
        <v>168</v>
      </c>
      <c r="K309">
        <v>1</v>
      </c>
      <c r="L309" s="2" t="s">
        <v>3307</v>
      </c>
      <c r="M309">
        <v>13</v>
      </c>
      <c r="N309">
        <v>1058.9000000000001</v>
      </c>
      <c r="O309">
        <v>127.07</v>
      </c>
      <c r="P309">
        <v>176.48</v>
      </c>
      <c r="R309" s="2" t="s">
        <v>170</v>
      </c>
      <c r="T309">
        <v>0</v>
      </c>
    </row>
    <row r="310" spans="1:21" x14ac:dyDescent="0.2">
      <c r="A310" s="2" t="s">
        <v>1145</v>
      </c>
      <c r="B310" s="2" t="s">
        <v>3343</v>
      </c>
      <c r="C310" s="2" t="s">
        <v>37</v>
      </c>
      <c r="D310">
        <v>6795</v>
      </c>
      <c r="E310">
        <v>58008</v>
      </c>
      <c r="F310">
        <v>0</v>
      </c>
      <c r="G310" s="2" t="s">
        <v>187</v>
      </c>
      <c r="H310" s="2" t="s">
        <v>39</v>
      </c>
      <c r="I310" s="2" t="s">
        <v>40</v>
      </c>
      <c r="J310" s="2" t="s">
        <v>41</v>
      </c>
      <c r="K310">
        <v>1</v>
      </c>
      <c r="L310" s="2" t="s">
        <v>1713</v>
      </c>
      <c r="M310">
        <v>140</v>
      </c>
      <c r="N310">
        <v>1750</v>
      </c>
      <c r="O310">
        <v>210</v>
      </c>
      <c r="P310">
        <v>291.66000000000003</v>
      </c>
      <c r="R310" s="2" t="s">
        <v>285</v>
      </c>
      <c r="T310">
        <v>0</v>
      </c>
      <c r="U310">
        <v>10</v>
      </c>
    </row>
    <row r="311" spans="1:21" x14ac:dyDescent="0.2">
      <c r="A311" s="2" t="s">
        <v>277</v>
      </c>
      <c r="B311" s="2" t="s">
        <v>3344</v>
      </c>
      <c r="C311" s="2" t="s">
        <v>37</v>
      </c>
      <c r="D311">
        <v>6795</v>
      </c>
      <c r="E311">
        <v>58008</v>
      </c>
      <c r="F311">
        <v>0</v>
      </c>
      <c r="G311" s="2" t="s">
        <v>187</v>
      </c>
      <c r="H311" s="2" t="s">
        <v>39</v>
      </c>
      <c r="I311" s="2" t="s">
        <v>40</v>
      </c>
      <c r="J311" s="2" t="s">
        <v>41</v>
      </c>
      <c r="K311">
        <v>1</v>
      </c>
      <c r="L311" s="2" t="s">
        <v>1713</v>
      </c>
      <c r="M311">
        <v>140</v>
      </c>
      <c r="N311">
        <v>2445</v>
      </c>
      <c r="O311">
        <v>293.39999999999998</v>
      </c>
      <c r="P311">
        <v>407.5</v>
      </c>
      <c r="R311" s="2" t="s">
        <v>285</v>
      </c>
      <c r="T311">
        <v>0</v>
      </c>
      <c r="U311">
        <v>10</v>
      </c>
    </row>
    <row r="312" spans="1:21" x14ac:dyDescent="0.2">
      <c r="A312" s="2" t="s">
        <v>277</v>
      </c>
      <c r="B312" s="2" t="s">
        <v>3345</v>
      </c>
      <c r="C312" s="2" t="s">
        <v>37</v>
      </c>
      <c r="D312">
        <v>6795</v>
      </c>
      <c r="E312">
        <v>58008</v>
      </c>
      <c r="F312">
        <v>0</v>
      </c>
      <c r="G312" s="2" t="s">
        <v>187</v>
      </c>
      <c r="H312" s="2" t="s">
        <v>39</v>
      </c>
      <c r="I312" s="2" t="s">
        <v>40</v>
      </c>
      <c r="J312" s="2" t="s">
        <v>41</v>
      </c>
      <c r="K312">
        <v>1</v>
      </c>
      <c r="L312" s="2" t="s">
        <v>1713</v>
      </c>
      <c r="M312">
        <v>140</v>
      </c>
      <c r="N312">
        <v>1395</v>
      </c>
      <c r="O312">
        <v>167.4</v>
      </c>
      <c r="P312">
        <v>232.5</v>
      </c>
      <c r="R312" s="2" t="s">
        <v>285</v>
      </c>
      <c r="T312">
        <v>0</v>
      </c>
      <c r="U312">
        <v>10</v>
      </c>
    </row>
    <row r="313" spans="1:21" x14ac:dyDescent="0.2">
      <c r="A313" s="2" t="s">
        <v>277</v>
      </c>
      <c r="B313" s="2" t="s">
        <v>3346</v>
      </c>
      <c r="C313" s="2" t="s">
        <v>37</v>
      </c>
      <c r="D313">
        <v>8540</v>
      </c>
      <c r="E313">
        <v>37745</v>
      </c>
      <c r="F313">
        <v>1</v>
      </c>
      <c r="G313" s="2" t="s">
        <v>52</v>
      </c>
      <c r="H313" s="2" t="s">
        <v>39</v>
      </c>
      <c r="I313" s="2" t="s">
        <v>40</v>
      </c>
      <c r="J313" s="2" t="s">
        <v>41</v>
      </c>
      <c r="K313">
        <v>1</v>
      </c>
      <c r="L313" s="2" t="s">
        <v>1713</v>
      </c>
      <c r="M313">
        <v>102</v>
      </c>
      <c r="N313">
        <v>1160</v>
      </c>
      <c r="O313">
        <v>116</v>
      </c>
      <c r="P313">
        <v>193.33</v>
      </c>
      <c r="R313" s="2" t="s">
        <v>285</v>
      </c>
      <c r="T313">
        <v>0</v>
      </c>
      <c r="U313">
        <v>10</v>
      </c>
    </row>
    <row r="314" spans="1:21" x14ac:dyDescent="0.2">
      <c r="A314" s="2" t="s">
        <v>799</v>
      </c>
      <c r="B314" s="2" t="s">
        <v>3347</v>
      </c>
      <c r="C314" s="2" t="s">
        <v>37</v>
      </c>
      <c r="D314">
        <v>8540</v>
      </c>
      <c r="E314">
        <v>37745</v>
      </c>
      <c r="F314">
        <v>1</v>
      </c>
      <c r="G314" s="2" t="s">
        <v>52</v>
      </c>
      <c r="H314" s="2" t="s">
        <v>39</v>
      </c>
      <c r="I314" s="2" t="s">
        <v>40</v>
      </c>
      <c r="J314" s="2" t="s">
        <v>41</v>
      </c>
      <c r="K314">
        <v>1</v>
      </c>
      <c r="L314" s="2" t="s">
        <v>1713</v>
      </c>
      <c r="M314">
        <v>102</v>
      </c>
      <c r="N314">
        <v>280</v>
      </c>
      <c r="O314">
        <v>28</v>
      </c>
      <c r="P314">
        <v>46.66</v>
      </c>
      <c r="R314" s="2" t="s">
        <v>285</v>
      </c>
      <c r="T314">
        <v>0</v>
      </c>
      <c r="U314">
        <v>10</v>
      </c>
    </row>
    <row r="315" spans="1:21" x14ac:dyDescent="0.2">
      <c r="A315" s="2" t="s">
        <v>799</v>
      </c>
      <c r="B315" s="2" t="s">
        <v>3348</v>
      </c>
      <c r="C315" s="2" t="s">
        <v>37</v>
      </c>
      <c r="D315">
        <v>8540</v>
      </c>
      <c r="E315">
        <v>37745</v>
      </c>
      <c r="F315">
        <v>1</v>
      </c>
      <c r="G315" s="2" t="s">
        <v>52</v>
      </c>
      <c r="H315" s="2" t="s">
        <v>39</v>
      </c>
      <c r="I315" s="2" t="s">
        <v>40</v>
      </c>
      <c r="J315" s="2" t="s">
        <v>41</v>
      </c>
      <c r="K315">
        <v>1</v>
      </c>
      <c r="L315" s="2" t="s">
        <v>1959</v>
      </c>
      <c r="M315">
        <v>102</v>
      </c>
      <c r="N315">
        <v>28800</v>
      </c>
      <c r="O315">
        <v>2880</v>
      </c>
      <c r="P315">
        <v>4800</v>
      </c>
      <c r="R315" s="2" t="s">
        <v>285</v>
      </c>
      <c r="T315">
        <v>0</v>
      </c>
      <c r="U315">
        <v>10</v>
      </c>
    </row>
    <row r="316" spans="1:21" x14ac:dyDescent="0.2">
      <c r="A316" s="2" t="s">
        <v>277</v>
      </c>
      <c r="B316" s="2" t="s">
        <v>3349</v>
      </c>
      <c r="C316" s="2" t="s">
        <v>37</v>
      </c>
      <c r="D316">
        <v>6795</v>
      </c>
      <c r="E316">
        <v>58008</v>
      </c>
      <c r="F316">
        <v>0</v>
      </c>
      <c r="G316" s="2" t="s">
        <v>187</v>
      </c>
      <c r="H316" s="2" t="s">
        <v>39</v>
      </c>
      <c r="I316" s="2" t="s">
        <v>40</v>
      </c>
      <c r="J316" s="2" t="s">
        <v>41</v>
      </c>
      <c r="K316">
        <v>1</v>
      </c>
      <c r="L316" s="2" t="s">
        <v>1713</v>
      </c>
      <c r="M316">
        <v>140</v>
      </c>
      <c r="N316">
        <v>2270</v>
      </c>
      <c r="O316">
        <v>272.39999999999998</v>
      </c>
      <c r="P316">
        <v>378.33</v>
      </c>
      <c r="R316" s="2" t="s">
        <v>285</v>
      </c>
      <c r="T316">
        <v>0</v>
      </c>
      <c r="U316">
        <v>10</v>
      </c>
    </row>
    <row r="317" spans="1:21" x14ac:dyDescent="0.2">
      <c r="A317" s="2" t="s">
        <v>1874</v>
      </c>
      <c r="B317" s="2" t="s">
        <v>3350</v>
      </c>
      <c r="C317" s="2" t="s">
        <v>37</v>
      </c>
      <c r="D317">
        <v>15620</v>
      </c>
      <c r="E317">
        <v>15620</v>
      </c>
      <c r="F317">
        <v>1</v>
      </c>
      <c r="G317" s="2" t="s">
        <v>357</v>
      </c>
      <c r="H317" s="2" t="s">
        <v>39</v>
      </c>
      <c r="I317" s="2" t="s">
        <v>40</v>
      </c>
      <c r="J317" s="2" t="s">
        <v>41</v>
      </c>
      <c r="K317">
        <v>1</v>
      </c>
      <c r="L317" s="2" t="s">
        <v>1713</v>
      </c>
      <c r="M317">
        <v>25</v>
      </c>
      <c r="N317">
        <v>280</v>
      </c>
      <c r="O317">
        <v>33.6</v>
      </c>
      <c r="P317">
        <v>46.67</v>
      </c>
      <c r="R317" s="2" t="s">
        <v>285</v>
      </c>
      <c r="T317">
        <v>0</v>
      </c>
      <c r="U317">
        <v>10</v>
      </c>
    </row>
    <row r="318" spans="1:21" x14ac:dyDescent="0.2">
      <c r="A318" s="2" t="s">
        <v>532</v>
      </c>
      <c r="B318" s="2" t="s">
        <v>3351</v>
      </c>
      <c r="C318" s="2" t="s">
        <v>37</v>
      </c>
      <c r="D318">
        <v>8540</v>
      </c>
      <c r="E318">
        <v>47807</v>
      </c>
      <c r="F318">
        <v>1</v>
      </c>
      <c r="G318" s="2" t="s">
        <v>72</v>
      </c>
      <c r="H318" s="2" t="s">
        <v>39</v>
      </c>
      <c r="I318" s="2" t="s">
        <v>40</v>
      </c>
      <c r="J318" s="2" t="s">
        <v>41</v>
      </c>
      <c r="K318">
        <v>1</v>
      </c>
      <c r="L318" s="2" t="s">
        <v>1713</v>
      </c>
      <c r="M318">
        <v>102</v>
      </c>
      <c r="N318">
        <v>2180</v>
      </c>
      <c r="O318">
        <v>218</v>
      </c>
      <c r="P318">
        <v>363.32</v>
      </c>
      <c r="R318" s="2" t="s">
        <v>42</v>
      </c>
      <c r="T318">
        <v>0</v>
      </c>
      <c r="U318">
        <v>10</v>
      </c>
    </row>
    <row r="319" spans="1:21" x14ac:dyDescent="0.2">
      <c r="A319" s="2" t="s">
        <v>1959</v>
      </c>
      <c r="B319" s="2" t="s">
        <v>3352</v>
      </c>
      <c r="C319" s="2" t="s">
        <v>37</v>
      </c>
      <c r="D319">
        <v>6795</v>
      </c>
      <c r="E319">
        <v>58008</v>
      </c>
      <c r="F319">
        <v>0</v>
      </c>
      <c r="G319" s="2" t="s">
        <v>187</v>
      </c>
      <c r="H319" s="2" t="s">
        <v>39</v>
      </c>
      <c r="I319" s="2" t="s">
        <v>40</v>
      </c>
      <c r="J319" s="2" t="s">
        <v>41</v>
      </c>
      <c r="K319">
        <v>1</v>
      </c>
      <c r="L319" s="2" t="s">
        <v>1713</v>
      </c>
      <c r="M319">
        <v>140</v>
      </c>
      <c r="N319">
        <v>3565</v>
      </c>
      <c r="O319">
        <v>427.8</v>
      </c>
      <c r="P319">
        <v>594.16</v>
      </c>
      <c r="R319" s="2" t="s">
        <v>285</v>
      </c>
      <c r="T319">
        <v>0</v>
      </c>
      <c r="U319">
        <v>10</v>
      </c>
    </row>
    <row r="320" spans="1:21" x14ac:dyDescent="0.2">
      <c r="A320" s="2" t="s">
        <v>532</v>
      </c>
      <c r="B320" s="2" t="s">
        <v>3353</v>
      </c>
      <c r="C320" s="2" t="s">
        <v>37</v>
      </c>
      <c r="D320">
        <v>8540</v>
      </c>
      <c r="E320">
        <v>47807</v>
      </c>
      <c r="F320">
        <v>1</v>
      </c>
      <c r="G320" s="2" t="s">
        <v>72</v>
      </c>
      <c r="H320" s="2" t="s">
        <v>39</v>
      </c>
      <c r="I320" s="2" t="s">
        <v>40</v>
      </c>
      <c r="J320" s="2" t="s">
        <v>41</v>
      </c>
      <c r="K320">
        <v>1</v>
      </c>
      <c r="L320" s="2" t="s">
        <v>1713</v>
      </c>
      <c r="M320">
        <v>102</v>
      </c>
      <c r="N320">
        <v>4700</v>
      </c>
      <c r="O320">
        <v>470</v>
      </c>
      <c r="P320">
        <v>783.36</v>
      </c>
      <c r="R320" s="2" t="s">
        <v>42</v>
      </c>
      <c r="T320">
        <v>0</v>
      </c>
      <c r="U320">
        <v>10</v>
      </c>
    </row>
    <row r="321" spans="1:21" x14ac:dyDescent="0.2">
      <c r="A321" s="2" t="s">
        <v>532</v>
      </c>
      <c r="B321" s="2" t="s">
        <v>3354</v>
      </c>
      <c r="C321" s="2" t="s">
        <v>37</v>
      </c>
      <c r="D321">
        <v>8540</v>
      </c>
      <c r="E321">
        <v>47807</v>
      </c>
      <c r="F321">
        <v>1</v>
      </c>
      <c r="G321" s="2" t="s">
        <v>72</v>
      </c>
      <c r="H321" s="2" t="s">
        <v>39</v>
      </c>
      <c r="I321" s="2" t="s">
        <v>40</v>
      </c>
      <c r="J321" s="2" t="s">
        <v>41</v>
      </c>
      <c r="K321">
        <v>1</v>
      </c>
      <c r="L321" s="2" t="s">
        <v>1713</v>
      </c>
      <c r="M321">
        <v>102</v>
      </c>
      <c r="N321">
        <v>8800</v>
      </c>
      <c r="O321">
        <v>880</v>
      </c>
      <c r="P321">
        <v>1466.72</v>
      </c>
      <c r="R321" s="2" t="s">
        <v>285</v>
      </c>
      <c r="T321">
        <v>0</v>
      </c>
      <c r="U321">
        <v>10</v>
      </c>
    </row>
    <row r="322" spans="1:21" x14ac:dyDescent="0.2">
      <c r="A322" s="2" t="s">
        <v>1707</v>
      </c>
      <c r="B322" s="2" t="s">
        <v>3355</v>
      </c>
      <c r="C322" s="2" t="s">
        <v>37</v>
      </c>
      <c r="D322">
        <v>8540</v>
      </c>
      <c r="E322">
        <v>37745</v>
      </c>
      <c r="F322">
        <v>1</v>
      </c>
      <c r="G322" s="2" t="s">
        <v>52</v>
      </c>
      <c r="H322" s="2" t="s">
        <v>39</v>
      </c>
      <c r="I322" s="2" t="s">
        <v>40</v>
      </c>
      <c r="J322" s="2" t="s">
        <v>41</v>
      </c>
      <c r="K322">
        <v>1</v>
      </c>
      <c r="L322" s="2" t="s">
        <v>1713</v>
      </c>
      <c r="M322">
        <v>102</v>
      </c>
      <c r="N322">
        <v>4595</v>
      </c>
      <c r="O322">
        <v>459.5</v>
      </c>
      <c r="P322">
        <v>765.84</v>
      </c>
      <c r="R322" s="2" t="s">
        <v>285</v>
      </c>
      <c r="T322">
        <v>0</v>
      </c>
      <c r="U322">
        <v>10</v>
      </c>
    </row>
    <row r="323" spans="1:21" x14ac:dyDescent="0.2">
      <c r="A323" s="2" t="s">
        <v>1707</v>
      </c>
      <c r="B323" s="2" t="s">
        <v>3356</v>
      </c>
      <c r="C323" s="2" t="s">
        <v>37</v>
      </c>
      <c r="D323">
        <v>8540</v>
      </c>
      <c r="E323">
        <v>37745</v>
      </c>
      <c r="F323">
        <v>1</v>
      </c>
      <c r="G323" s="2" t="s">
        <v>52</v>
      </c>
      <c r="H323" s="2" t="s">
        <v>39</v>
      </c>
      <c r="I323" s="2" t="s">
        <v>40</v>
      </c>
      <c r="J323" s="2" t="s">
        <v>41</v>
      </c>
      <c r="K323">
        <v>1</v>
      </c>
      <c r="L323" s="2" t="s">
        <v>1713</v>
      </c>
      <c r="M323">
        <v>102</v>
      </c>
      <c r="N323">
        <v>3190</v>
      </c>
      <c r="O323">
        <v>319</v>
      </c>
      <c r="P323">
        <v>531.66</v>
      </c>
      <c r="R323" s="2" t="s">
        <v>42</v>
      </c>
      <c r="T323">
        <v>0</v>
      </c>
      <c r="U323">
        <v>10</v>
      </c>
    </row>
    <row r="324" spans="1:21" x14ac:dyDescent="0.2">
      <c r="A324" s="2" t="s">
        <v>1707</v>
      </c>
      <c r="B324" s="2" t="s">
        <v>3357</v>
      </c>
      <c r="C324" s="2" t="s">
        <v>37</v>
      </c>
      <c r="D324">
        <v>8540</v>
      </c>
      <c r="E324">
        <v>37745</v>
      </c>
      <c r="F324">
        <v>1</v>
      </c>
      <c r="G324" s="2" t="s">
        <v>52</v>
      </c>
      <c r="H324" s="2" t="s">
        <v>39</v>
      </c>
      <c r="I324" s="2" t="s">
        <v>40</v>
      </c>
      <c r="J324" s="2" t="s">
        <v>41</v>
      </c>
      <c r="K324">
        <v>1</v>
      </c>
      <c r="L324" s="2" t="s">
        <v>1713</v>
      </c>
      <c r="M324">
        <v>102</v>
      </c>
      <c r="N324">
        <v>1220</v>
      </c>
      <c r="O324">
        <v>122</v>
      </c>
      <c r="P324">
        <v>203.31</v>
      </c>
      <c r="R324" s="2" t="s">
        <v>285</v>
      </c>
      <c r="T324">
        <v>0</v>
      </c>
      <c r="U324">
        <v>10</v>
      </c>
    </row>
    <row r="325" spans="1:21" x14ac:dyDescent="0.2">
      <c r="A325" s="2" t="s">
        <v>1874</v>
      </c>
      <c r="B325" s="2" t="s">
        <v>3358</v>
      </c>
      <c r="C325" s="2" t="s">
        <v>37</v>
      </c>
      <c r="D325">
        <v>8540</v>
      </c>
      <c r="E325">
        <v>37745</v>
      </c>
      <c r="F325">
        <v>1</v>
      </c>
      <c r="G325" s="2" t="s">
        <v>52</v>
      </c>
      <c r="H325" s="2" t="s">
        <v>39</v>
      </c>
      <c r="I325" s="2" t="s">
        <v>40</v>
      </c>
      <c r="J325" s="2" t="s">
        <v>41</v>
      </c>
      <c r="K325">
        <v>1</v>
      </c>
      <c r="L325" s="2" t="s">
        <v>1713</v>
      </c>
      <c r="M325">
        <v>102</v>
      </c>
      <c r="N325">
        <v>3860</v>
      </c>
      <c r="O325">
        <v>386</v>
      </c>
      <c r="P325">
        <v>643.33000000000004</v>
      </c>
      <c r="R325" s="2" t="s">
        <v>285</v>
      </c>
      <c r="T325">
        <v>0</v>
      </c>
      <c r="U325">
        <v>10</v>
      </c>
    </row>
    <row r="326" spans="1:21" x14ac:dyDescent="0.2">
      <c r="A326" s="2" t="s">
        <v>1959</v>
      </c>
      <c r="B326" s="2" t="s">
        <v>3359</v>
      </c>
      <c r="C326" s="2" t="s">
        <v>37</v>
      </c>
      <c r="D326">
        <v>8540</v>
      </c>
      <c r="E326">
        <v>37745</v>
      </c>
      <c r="F326">
        <v>1</v>
      </c>
      <c r="G326" s="2" t="s">
        <v>52</v>
      </c>
      <c r="H326" s="2" t="s">
        <v>39</v>
      </c>
      <c r="I326" s="2" t="s">
        <v>40</v>
      </c>
      <c r="J326" s="2" t="s">
        <v>41</v>
      </c>
      <c r="K326">
        <v>1</v>
      </c>
      <c r="L326" s="2" t="s">
        <v>1713</v>
      </c>
      <c r="M326">
        <v>102</v>
      </c>
      <c r="N326">
        <v>10475</v>
      </c>
      <c r="O326">
        <v>1047.5</v>
      </c>
      <c r="P326">
        <v>1745.83</v>
      </c>
      <c r="R326" s="2" t="s">
        <v>285</v>
      </c>
      <c r="T326">
        <v>0</v>
      </c>
      <c r="U326">
        <v>10</v>
      </c>
    </row>
    <row r="327" spans="1:21" x14ac:dyDescent="0.2">
      <c r="A327" s="2" t="s">
        <v>1959</v>
      </c>
      <c r="B327" s="2" t="s">
        <v>3360</v>
      </c>
      <c r="C327" s="2" t="s">
        <v>37</v>
      </c>
      <c r="D327">
        <v>8540</v>
      </c>
      <c r="E327">
        <v>37745</v>
      </c>
      <c r="F327">
        <v>1</v>
      </c>
      <c r="G327" s="2" t="s">
        <v>52</v>
      </c>
      <c r="H327" s="2" t="s">
        <v>39</v>
      </c>
      <c r="I327" s="2" t="s">
        <v>40</v>
      </c>
      <c r="J327" s="2" t="s">
        <v>41</v>
      </c>
      <c r="K327">
        <v>1</v>
      </c>
      <c r="L327" s="2" t="s">
        <v>1713</v>
      </c>
      <c r="M327">
        <v>102</v>
      </c>
      <c r="N327">
        <v>405</v>
      </c>
      <c r="O327">
        <v>40.5</v>
      </c>
      <c r="P327">
        <v>67.5</v>
      </c>
      <c r="R327" s="2" t="s">
        <v>285</v>
      </c>
      <c r="T327">
        <v>0</v>
      </c>
      <c r="U327">
        <v>10</v>
      </c>
    </row>
    <row r="328" spans="1:21" x14ac:dyDescent="0.2">
      <c r="A328" s="2" t="s">
        <v>532</v>
      </c>
      <c r="B328" s="2" t="s">
        <v>3361</v>
      </c>
      <c r="C328" s="2" t="s">
        <v>37</v>
      </c>
      <c r="D328">
        <v>8540</v>
      </c>
      <c r="E328">
        <v>37745</v>
      </c>
      <c r="F328">
        <v>1</v>
      </c>
      <c r="G328" s="2" t="s">
        <v>52</v>
      </c>
      <c r="H328" s="2" t="s">
        <v>39</v>
      </c>
      <c r="I328" s="2" t="s">
        <v>40</v>
      </c>
      <c r="J328" s="2" t="s">
        <v>41</v>
      </c>
      <c r="K328">
        <v>1</v>
      </c>
      <c r="L328" s="2" t="s">
        <v>795</v>
      </c>
      <c r="M328">
        <v>102</v>
      </c>
      <c r="N328">
        <v>15940</v>
      </c>
      <c r="O328">
        <v>1594</v>
      </c>
      <c r="P328">
        <v>2656.66</v>
      </c>
      <c r="R328" s="2" t="s">
        <v>42</v>
      </c>
      <c r="T328">
        <v>0</v>
      </c>
      <c r="U328">
        <v>10</v>
      </c>
    </row>
    <row r="329" spans="1:21" x14ac:dyDescent="0.2">
      <c r="A329" s="2" t="s">
        <v>532</v>
      </c>
      <c r="B329" s="2" t="s">
        <v>3362</v>
      </c>
      <c r="C329" s="2" t="s">
        <v>37</v>
      </c>
      <c r="D329">
        <v>8540</v>
      </c>
      <c r="E329">
        <v>37755</v>
      </c>
      <c r="F329">
        <v>1</v>
      </c>
      <c r="G329" s="2" t="s">
        <v>69</v>
      </c>
      <c r="H329" s="2" t="s">
        <v>39</v>
      </c>
      <c r="I329" s="2" t="s">
        <v>40</v>
      </c>
      <c r="J329" s="2" t="s">
        <v>41</v>
      </c>
      <c r="K329">
        <v>1</v>
      </c>
      <c r="L329" s="2" t="s">
        <v>1713</v>
      </c>
      <c r="M329">
        <v>102</v>
      </c>
      <c r="N329">
        <v>4945</v>
      </c>
      <c r="O329">
        <v>494.5</v>
      </c>
      <c r="P329">
        <v>824.1</v>
      </c>
      <c r="R329" s="2" t="s">
        <v>285</v>
      </c>
      <c r="T329">
        <v>0</v>
      </c>
      <c r="U329">
        <v>10</v>
      </c>
    </row>
    <row r="330" spans="1:21" x14ac:dyDescent="0.2">
      <c r="A330" s="2" t="s">
        <v>1874</v>
      </c>
      <c r="B330" s="2" t="s">
        <v>3363</v>
      </c>
      <c r="C330" s="2" t="s">
        <v>37</v>
      </c>
      <c r="D330">
        <v>8540</v>
      </c>
      <c r="E330">
        <v>47807</v>
      </c>
      <c r="F330">
        <v>1</v>
      </c>
      <c r="G330" s="2" t="s">
        <v>72</v>
      </c>
      <c r="H330" s="2" t="s">
        <v>39</v>
      </c>
      <c r="I330" s="2" t="s">
        <v>40</v>
      </c>
      <c r="J330" s="2" t="s">
        <v>41</v>
      </c>
      <c r="K330">
        <v>1</v>
      </c>
      <c r="L330" s="2" t="s">
        <v>1713</v>
      </c>
      <c r="M330">
        <v>102</v>
      </c>
      <c r="N330">
        <v>370</v>
      </c>
      <c r="O330">
        <v>37</v>
      </c>
      <c r="P330">
        <v>61.67</v>
      </c>
      <c r="R330" s="2" t="s">
        <v>285</v>
      </c>
      <c r="T330">
        <v>0</v>
      </c>
      <c r="U330">
        <v>10</v>
      </c>
    </row>
    <row r="331" spans="1:21" x14ac:dyDescent="0.2">
      <c r="A331" s="2" t="s">
        <v>1874</v>
      </c>
      <c r="B331" s="2" t="s">
        <v>3364</v>
      </c>
      <c r="C331" s="2" t="s">
        <v>37</v>
      </c>
      <c r="D331">
        <v>8540</v>
      </c>
      <c r="E331">
        <v>47807</v>
      </c>
      <c r="F331">
        <v>1</v>
      </c>
      <c r="G331" s="2" t="s">
        <v>72</v>
      </c>
      <c r="H331" s="2" t="s">
        <v>39</v>
      </c>
      <c r="I331" s="2" t="s">
        <v>40</v>
      </c>
      <c r="J331" s="2" t="s">
        <v>41</v>
      </c>
      <c r="K331">
        <v>1</v>
      </c>
      <c r="L331" s="2" t="s">
        <v>1713</v>
      </c>
      <c r="M331">
        <v>102</v>
      </c>
      <c r="N331">
        <v>2140</v>
      </c>
      <c r="O331">
        <v>214</v>
      </c>
      <c r="P331">
        <v>356.62</v>
      </c>
      <c r="R331" s="2" t="s">
        <v>285</v>
      </c>
      <c r="T331">
        <v>0</v>
      </c>
      <c r="U331">
        <v>10</v>
      </c>
    </row>
    <row r="332" spans="1:21" x14ac:dyDescent="0.2">
      <c r="A332" s="2" t="s">
        <v>1874</v>
      </c>
      <c r="B332" s="2" t="s">
        <v>3365</v>
      </c>
      <c r="C332" s="2" t="s">
        <v>37</v>
      </c>
      <c r="D332">
        <v>5688</v>
      </c>
      <c r="E332">
        <v>20087</v>
      </c>
      <c r="F332">
        <v>4</v>
      </c>
      <c r="G332" s="2" t="s">
        <v>3366</v>
      </c>
      <c r="H332" s="2" t="s">
        <v>166</v>
      </c>
      <c r="I332" s="2" t="s">
        <v>167</v>
      </c>
      <c r="J332" s="2" t="s">
        <v>168</v>
      </c>
      <c r="K332">
        <v>1</v>
      </c>
      <c r="L332" s="2" t="s">
        <v>3095</v>
      </c>
      <c r="M332">
        <v>13</v>
      </c>
      <c r="N332">
        <v>1897</v>
      </c>
      <c r="O332">
        <v>227.64</v>
      </c>
      <c r="P332">
        <v>316.16000000000003</v>
      </c>
      <c r="R332" s="2" t="s">
        <v>170</v>
      </c>
      <c r="T332">
        <v>0</v>
      </c>
    </row>
    <row r="333" spans="1:21" x14ac:dyDescent="0.2">
      <c r="A333" s="2" t="s">
        <v>532</v>
      </c>
      <c r="B333" s="2" t="s">
        <v>3367</v>
      </c>
      <c r="C333" s="2" t="s">
        <v>37</v>
      </c>
      <c r="D333">
        <v>9228</v>
      </c>
      <c r="E333">
        <v>54966</v>
      </c>
      <c r="F333">
        <v>1</v>
      </c>
      <c r="G333" s="2" t="s">
        <v>1444</v>
      </c>
      <c r="H333" s="2" t="s">
        <v>39</v>
      </c>
      <c r="I333" s="2" t="s">
        <v>40</v>
      </c>
      <c r="J333" s="2" t="s">
        <v>41</v>
      </c>
      <c r="K333">
        <v>1</v>
      </c>
      <c r="L333" s="2" t="s">
        <v>2153</v>
      </c>
      <c r="M333">
        <v>13</v>
      </c>
      <c r="N333">
        <v>2460</v>
      </c>
      <c r="O333">
        <v>295.2</v>
      </c>
      <c r="P333">
        <v>410</v>
      </c>
      <c r="R333" s="2" t="s">
        <v>42</v>
      </c>
      <c r="T333">
        <v>0</v>
      </c>
      <c r="U333">
        <v>10</v>
      </c>
    </row>
    <row r="334" spans="1:21" x14ac:dyDescent="0.2">
      <c r="A334" s="2" t="s">
        <v>1959</v>
      </c>
      <c r="B334" s="2" t="s">
        <v>3368</v>
      </c>
      <c r="C334" s="2" t="s">
        <v>37</v>
      </c>
      <c r="D334">
        <v>8547</v>
      </c>
      <c r="E334">
        <v>37893</v>
      </c>
      <c r="F334">
        <v>4</v>
      </c>
      <c r="G334" s="2" t="s">
        <v>946</v>
      </c>
      <c r="H334" s="2" t="s">
        <v>166</v>
      </c>
      <c r="I334" s="2" t="s">
        <v>167</v>
      </c>
      <c r="J334" s="2" t="s">
        <v>168</v>
      </c>
      <c r="K334">
        <v>1</v>
      </c>
      <c r="L334" s="2" t="s">
        <v>3369</v>
      </c>
      <c r="M334">
        <v>74</v>
      </c>
      <c r="N334">
        <v>590</v>
      </c>
      <c r="O334">
        <v>82.6</v>
      </c>
      <c r="P334">
        <v>98.33</v>
      </c>
      <c r="R334" s="2" t="s">
        <v>170</v>
      </c>
      <c r="T334">
        <v>0</v>
      </c>
    </row>
    <row r="335" spans="1:21" x14ac:dyDescent="0.2">
      <c r="A335" s="2" t="s">
        <v>964</v>
      </c>
      <c r="B335" s="2" t="s">
        <v>3370</v>
      </c>
      <c r="C335" s="2" t="s">
        <v>37</v>
      </c>
      <c r="D335">
        <v>8540</v>
      </c>
      <c r="E335">
        <v>37745</v>
      </c>
      <c r="F335">
        <v>1</v>
      </c>
      <c r="G335" s="2" t="s">
        <v>52</v>
      </c>
      <c r="H335" s="2" t="s">
        <v>39</v>
      </c>
      <c r="I335" s="2" t="s">
        <v>40</v>
      </c>
      <c r="J335" s="2" t="s">
        <v>41</v>
      </c>
      <c r="K335">
        <v>1</v>
      </c>
      <c r="L335" s="2" t="s">
        <v>2193</v>
      </c>
      <c r="M335">
        <v>102</v>
      </c>
      <c r="N335">
        <v>17402</v>
      </c>
      <c r="O335">
        <v>1740.2</v>
      </c>
      <c r="P335">
        <v>2900.33</v>
      </c>
      <c r="R335" s="2" t="s">
        <v>285</v>
      </c>
      <c r="T335">
        <v>0</v>
      </c>
      <c r="U335">
        <v>10</v>
      </c>
    </row>
    <row r="336" spans="1:21" x14ac:dyDescent="0.2">
      <c r="A336" s="2" t="s">
        <v>961</v>
      </c>
      <c r="B336" s="2" t="s">
        <v>3371</v>
      </c>
      <c r="C336" s="2" t="s">
        <v>37</v>
      </c>
      <c r="D336">
        <v>8540</v>
      </c>
      <c r="E336">
        <v>47807</v>
      </c>
      <c r="F336">
        <v>1</v>
      </c>
      <c r="G336" s="2" t="s">
        <v>72</v>
      </c>
      <c r="H336" s="2" t="s">
        <v>39</v>
      </c>
      <c r="I336" s="2" t="s">
        <v>40</v>
      </c>
      <c r="J336" s="2" t="s">
        <v>41</v>
      </c>
      <c r="K336">
        <v>1</v>
      </c>
      <c r="L336" s="2" t="s">
        <v>1713</v>
      </c>
      <c r="M336">
        <v>102</v>
      </c>
      <c r="N336">
        <v>8385</v>
      </c>
      <c r="O336">
        <v>838.5</v>
      </c>
      <c r="P336">
        <v>1397.52</v>
      </c>
      <c r="R336" s="2" t="s">
        <v>285</v>
      </c>
      <c r="T336">
        <v>0</v>
      </c>
      <c r="U336">
        <v>10</v>
      </c>
    </row>
    <row r="337" spans="1:21" x14ac:dyDescent="0.2">
      <c r="A337" s="2" t="s">
        <v>961</v>
      </c>
      <c r="B337" s="2" t="s">
        <v>3372</v>
      </c>
      <c r="C337" s="2" t="s">
        <v>37</v>
      </c>
      <c r="D337">
        <v>8540</v>
      </c>
      <c r="E337">
        <v>47807</v>
      </c>
      <c r="F337">
        <v>1</v>
      </c>
      <c r="G337" s="2" t="s">
        <v>72</v>
      </c>
      <c r="H337" s="2" t="s">
        <v>39</v>
      </c>
      <c r="I337" s="2" t="s">
        <v>40</v>
      </c>
      <c r="J337" s="2" t="s">
        <v>41</v>
      </c>
      <c r="K337">
        <v>1</v>
      </c>
      <c r="L337" s="2" t="s">
        <v>1713</v>
      </c>
      <c r="M337">
        <v>102</v>
      </c>
      <c r="N337">
        <v>1680</v>
      </c>
      <c r="O337">
        <v>168</v>
      </c>
      <c r="P337">
        <v>279.98</v>
      </c>
      <c r="R337" s="2" t="s">
        <v>42</v>
      </c>
      <c r="T337">
        <v>0</v>
      </c>
      <c r="U337">
        <v>10</v>
      </c>
    </row>
    <row r="338" spans="1:21" x14ac:dyDescent="0.2">
      <c r="A338" s="2" t="s">
        <v>964</v>
      </c>
      <c r="B338" s="2" t="s">
        <v>3373</v>
      </c>
      <c r="C338" s="2" t="s">
        <v>37</v>
      </c>
      <c r="D338">
        <v>8207</v>
      </c>
      <c r="E338">
        <v>32352</v>
      </c>
      <c r="F338">
        <v>4</v>
      </c>
      <c r="G338" s="2" t="s">
        <v>3374</v>
      </c>
      <c r="H338" s="2" t="s">
        <v>166</v>
      </c>
      <c r="I338" s="2" t="s">
        <v>167</v>
      </c>
      <c r="J338" s="2" t="s">
        <v>168</v>
      </c>
      <c r="K338">
        <v>1</v>
      </c>
      <c r="L338" s="2" t="s">
        <v>3375</v>
      </c>
      <c r="M338">
        <v>13</v>
      </c>
      <c r="N338">
        <v>595</v>
      </c>
      <c r="O338">
        <v>71.400000000000006</v>
      </c>
      <c r="P338">
        <v>99.17</v>
      </c>
      <c r="R338" s="2" t="s">
        <v>170</v>
      </c>
      <c r="T338">
        <v>0</v>
      </c>
    </row>
    <row r="339" spans="1:21" x14ac:dyDescent="0.2">
      <c r="A339" s="2" t="s">
        <v>964</v>
      </c>
      <c r="B339" s="2" t="s">
        <v>3376</v>
      </c>
      <c r="C339" s="2" t="s">
        <v>37</v>
      </c>
      <c r="D339">
        <v>8637</v>
      </c>
      <c r="E339">
        <v>39233</v>
      </c>
      <c r="F339">
        <v>4</v>
      </c>
      <c r="G339" s="2" t="s">
        <v>3377</v>
      </c>
      <c r="H339" s="2" t="s">
        <v>166</v>
      </c>
      <c r="I339" s="2" t="s">
        <v>167</v>
      </c>
      <c r="J339" s="2" t="s">
        <v>168</v>
      </c>
      <c r="K339">
        <v>1</v>
      </c>
      <c r="L339" s="2" t="s">
        <v>3369</v>
      </c>
      <c r="M339">
        <v>108</v>
      </c>
      <c r="N339">
        <v>495</v>
      </c>
      <c r="O339">
        <v>53.46</v>
      </c>
      <c r="P339">
        <v>82.5</v>
      </c>
      <c r="R339" s="2" t="s">
        <v>170</v>
      </c>
      <c r="T339">
        <v>0</v>
      </c>
    </row>
    <row r="340" spans="1:21" x14ac:dyDescent="0.2">
      <c r="A340" s="2" t="s">
        <v>185</v>
      </c>
      <c r="B340" s="2" t="s">
        <v>3378</v>
      </c>
      <c r="C340" s="2" t="s">
        <v>37</v>
      </c>
      <c r="D340">
        <v>8540</v>
      </c>
      <c r="E340">
        <v>37745</v>
      </c>
      <c r="F340">
        <v>1</v>
      </c>
      <c r="G340" s="2" t="s">
        <v>52</v>
      </c>
      <c r="H340" s="2" t="s">
        <v>39</v>
      </c>
      <c r="I340" s="2" t="s">
        <v>40</v>
      </c>
      <c r="J340" s="2" t="s">
        <v>41</v>
      </c>
      <c r="K340">
        <v>1</v>
      </c>
      <c r="L340" s="2" t="s">
        <v>1713</v>
      </c>
      <c r="M340">
        <v>102</v>
      </c>
      <c r="N340">
        <v>5015</v>
      </c>
      <c r="O340">
        <v>501.5</v>
      </c>
      <c r="P340">
        <v>835.81</v>
      </c>
      <c r="R340" s="2" t="s">
        <v>285</v>
      </c>
      <c r="T340">
        <v>0</v>
      </c>
      <c r="U340">
        <v>10</v>
      </c>
    </row>
    <row r="341" spans="1:21" x14ac:dyDescent="0.2">
      <c r="A341" s="2" t="s">
        <v>185</v>
      </c>
      <c r="B341" s="2" t="s">
        <v>3379</v>
      </c>
      <c r="C341" s="2" t="s">
        <v>37</v>
      </c>
      <c r="D341">
        <v>8540</v>
      </c>
      <c r="E341">
        <v>47807</v>
      </c>
      <c r="F341">
        <v>1</v>
      </c>
      <c r="G341" s="2" t="s">
        <v>72</v>
      </c>
      <c r="H341" s="2" t="s">
        <v>39</v>
      </c>
      <c r="I341" s="2" t="s">
        <v>40</v>
      </c>
      <c r="J341" s="2" t="s">
        <v>41</v>
      </c>
      <c r="K341">
        <v>1</v>
      </c>
      <c r="L341" s="2" t="s">
        <v>1713</v>
      </c>
      <c r="M341">
        <v>102</v>
      </c>
      <c r="N341">
        <v>1120</v>
      </c>
      <c r="O341">
        <v>112</v>
      </c>
      <c r="P341">
        <v>186.66</v>
      </c>
      <c r="R341" s="2" t="s">
        <v>285</v>
      </c>
      <c r="T341">
        <v>0</v>
      </c>
      <c r="U341">
        <v>10</v>
      </c>
    </row>
    <row r="342" spans="1:21" x14ac:dyDescent="0.2">
      <c r="A342" s="2" t="s">
        <v>185</v>
      </c>
      <c r="B342" s="2" t="s">
        <v>3380</v>
      </c>
      <c r="C342" s="2" t="s">
        <v>37</v>
      </c>
      <c r="D342">
        <v>27468</v>
      </c>
      <c r="E342">
        <v>27468</v>
      </c>
      <c r="F342">
        <v>1</v>
      </c>
      <c r="G342" s="2" t="s">
        <v>55</v>
      </c>
      <c r="H342" s="2" t="s">
        <v>39</v>
      </c>
      <c r="I342" s="2" t="s">
        <v>40</v>
      </c>
      <c r="J342" s="2" t="s">
        <v>41</v>
      </c>
      <c r="K342">
        <v>1</v>
      </c>
      <c r="L342" s="2" t="s">
        <v>410</v>
      </c>
      <c r="N342">
        <v>6220</v>
      </c>
      <c r="O342">
        <v>746.4</v>
      </c>
      <c r="P342">
        <v>0</v>
      </c>
      <c r="R342" s="2" t="s">
        <v>285</v>
      </c>
      <c r="T342">
        <v>0</v>
      </c>
      <c r="U342">
        <v>10</v>
      </c>
    </row>
    <row r="343" spans="1:21" x14ac:dyDescent="0.2">
      <c r="A343" s="2" t="s">
        <v>185</v>
      </c>
      <c r="B343" s="2" t="s">
        <v>3381</v>
      </c>
      <c r="C343" s="2" t="s">
        <v>37</v>
      </c>
      <c r="D343">
        <v>27468</v>
      </c>
      <c r="E343">
        <v>27468</v>
      </c>
      <c r="F343">
        <v>1</v>
      </c>
      <c r="G343" s="2" t="s">
        <v>55</v>
      </c>
      <c r="H343" s="2" t="s">
        <v>39</v>
      </c>
      <c r="I343" s="2" t="s">
        <v>40</v>
      </c>
      <c r="J343" s="2" t="s">
        <v>41</v>
      </c>
      <c r="K343">
        <v>1</v>
      </c>
      <c r="L343" s="2" t="s">
        <v>2042</v>
      </c>
      <c r="N343">
        <v>2886.3</v>
      </c>
      <c r="O343">
        <v>346.36</v>
      </c>
      <c r="P343">
        <v>0</v>
      </c>
      <c r="R343" s="2" t="s">
        <v>285</v>
      </c>
      <c r="T343">
        <v>0</v>
      </c>
      <c r="U343">
        <v>10</v>
      </c>
    </row>
    <row r="344" spans="1:21" x14ac:dyDescent="0.2">
      <c r="A344" s="2" t="s">
        <v>313</v>
      </c>
      <c r="B344" s="2" t="s">
        <v>3382</v>
      </c>
      <c r="C344" s="2" t="s">
        <v>37</v>
      </c>
      <c r="D344">
        <v>46373</v>
      </c>
      <c r="E344">
        <v>46373</v>
      </c>
      <c r="F344">
        <v>4</v>
      </c>
      <c r="G344" s="2" t="s">
        <v>985</v>
      </c>
      <c r="H344" s="2" t="s">
        <v>106</v>
      </c>
      <c r="I344" s="2" t="s">
        <v>107</v>
      </c>
      <c r="J344" s="2" t="s">
        <v>108</v>
      </c>
      <c r="K344">
        <v>1</v>
      </c>
      <c r="L344" s="2" t="s">
        <v>284</v>
      </c>
      <c r="M344">
        <v>13</v>
      </c>
      <c r="N344">
        <v>5350</v>
      </c>
      <c r="O344">
        <v>642</v>
      </c>
      <c r="P344">
        <v>891.67</v>
      </c>
      <c r="R344" s="2" t="s">
        <v>109</v>
      </c>
      <c r="T344">
        <v>0</v>
      </c>
      <c r="U344">
        <v>11</v>
      </c>
    </row>
    <row r="345" spans="1:21" x14ac:dyDescent="0.2">
      <c r="A345" s="2" t="s">
        <v>255</v>
      </c>
      <c r="B345" s="2" t="s">
        <v>3383</v>
      </c>
      <c r="C345" s="2" t="s">
        <v>37</v>
      </c>
      <c r="D345">
        <v>8540</v>
      </c>
      <c r="E345">
        <v>37745</v>
      </c>
      <c r="F345">
        <v>1</v>
      </c>
      <c r="G345" s="2" t="s">
        <v>52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1487</v>
      </c>
      <c r="M345">
        <v>102</v>
      </c>
      <c r="N345">
        <v>6718</v>
      </c>
      <c r="O345">
        <v>671.8</v>
      </c>
      <c r="P345">
        <v>1119.6600000000001</v>
      </c>
      <c r="Q345" s="2" t="s">
        <v>494</v>
      </c>
      <c r="R345" s="2" t="s">
        <v>127</v>
      </c>
      <c r="S345">
        <v>1</v>
      </c>
      <c r="T345">
        <v>1</v>
      </c>
      <c r="U345">
        <v>10</v>
      </c>
    </row>
    <row r="346" spans="1:21" x14ac:dyDescent="0.2">
      <c r="A346" s="2" t="s">
        <v>1487</v>
      </c>
      <c r="B346" s="2" t="s">
        <v>3384</v>
      </c>
      <c r="C346" s="2" t="s">
        <v>37</v>
      </c>
      <c r="D346">
        <v>6628</v>
      </c>
      <c r="E346">
        <v>24565</v>
      </c>
      <c r="F346">
        <v>4</v>
      </c>
      <c r="G346" s="2" t="s">
        <v>3385</v>
      </c>
      <c r="H346" s="2" t="s">
        <v>208</v>
      </c>
      <c r="I346" s="2" t="s">
        <v>209</v>
      </c>
      <c r="J346" s="2" t="s">
        <v>210</v>
      </c>
      <c r="K346">
        <v>1</v>
      </c>
      <c r="L346" s="2" t="s">
        <v>1306</v>
      </c>
      <c r="M346">
        <v>108</v>
      </c>
      <c r="N346">
        <v>750</v>
      </c>
      <c r="O346">
        <v>81</v>
      </c>
      <c r="P346">
        <v>125</v>
      </c>
      <c r="Q346" s="2" t="s">
        <v>133</v>
      </c>
      <c r="R346" s="2" t="s">
        <v>109</v>
      </c>
      <c r="T346">
        <v>0</v>
      </c>
      <c r="U346">
        <v>11</v>
      </c>
    </row>
    <row r="347" spans="1:21" x14ac:dyDescent="0.2">
      <c r="A347" s="2" t="s">
        <v>276</v>
      </c>
      <c r="B347" s="2" t="s">
        <v>3386</v>
      </c>
      <c r="C347" s="2" t="s">
        <v>37</v>
      </c>
      <c r="D347">
        <v>58625</v>
      </c>
      <c r="E347">
        <v>58625</v>
      </c>
      <c r="F347">
        <v>1</v>
      </c>
      <c r="G347" s="2" t="s">
        <v>1505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313</v>
      </c>
      <c r="M347">
        <v>13</v>
      </c>
      <c r="N347">
        <v>31890</v>
      </c>
      <c r="O347">
        <v>3826.8</v>
      </c>
      <c r="P347">
        <v>5314.99</v>
      </c>
      <c r="Q347" s="2" t="s">
        <v>116</v>
      </c>
      <c r="R347" s="2" t="s">
        <v>127</v>
      </c>
      <c r="S347">
        <v>1</v>
      </c>
      <c r="T347">
        <v>1</v>
      </c>
      <c r="U347">
        <v>10</v>
      </c>
    </row>
    <row r="348" spans="1:21" x14ac:dyDescent="0.2">
      <c r="A348" s="2" t="s">
        <v>1122</v>
      </c>
      <c r="B348" s="2" t="s">
        <v>3387</v>
      </c>
      <c r="C348" s="2" t="s">
        <v>37</v>
      </c>
      <c r="D348">
        <v>8540</v>
      </c>
      <c r="E348">
        <v>37749</v>
      </c>
      <c r="F348">
        <v>1</v>
      </c>
      <c r="G348" s="2" t="s">
        <v>1003</v>
      </c>
      <c r="H348" s="2" t="s">
        <v>39</v>
      </c>
      <c r="I348" s="2" t="s">
        <v>40</v>
      </c>
      <c r="J348" s="2" t="s">
        <v>41</v>
      </c>
      <c r="K348">
        <v>1</v>
      </c>
      <c r="L348" s="2" t="s">
        <v>532</v>
      </c>
      <c r="M348">
        <v>102</v>
      </c>
      <c r="N348">
        <v>1599</v>
      </c>
      <c r="O348">
        <v>159.9</v>
      </c>
      <c r="P348">
        <v>266.5</v>
      </c>
      <c r="R348" s="2" t="s">
        <v>42</v>
      </c>
      <c r="T348">
        <v>0</v>
      </c>
      <c r="U348">
        <v>10</v>
      </c>
    </row>
    <row r="349" spans="1:21" x14ac:dyDescent="0.2">
      <c r="A349" s="2" t="s">
        <v>281</v>
      </c>
      <c r="B349" s="2" t="s">
        <v>3388</v>
      </c>
      <c r="C349" s="2" t="s">
        <v>37</v>
      </c>
      <c r="D349">
        <v>27468</v>
      </c>
      <c r="E349">
        <v>27468</v>
      </c>
      <c r="F349">
        <v>4</v>
      </c>
      <c r="G349" s="2" t="s">
        <v>55</v>
      </c>
      <c r="H349" s="2" t="s">
        <v>208</v>
      </c>
      <c r="I349" s="2" t="s">
        <v>209</v>
      </c>
      <c r="J349" s="2" t="s">
        <v>210</v>
      </c>
      <c r="K349">
        <v>1</v>
      </c>
      <c r="L349" s="2" t="s">
        <v>1122</v>
      </c>
      <c r="N349">
        <v>4993</v>
      </c>
      <c r="O349">
        <v>539.24</v>
      </c>
      <c r="P349">
        <v>0</v>
      </c>
      <c r="Q349" s="2" t="s">
        <v>126</v>
      </c>
      <c r="R349" s="2" t="s">
        <v>109</v>
      </c>
      <c r="T349">
        <v>0</v>
      </c>
      <c r="U349">
        <v>11</v>
      </c>
    </row>
    <row r="350" spans="1:21" x14ac:dyDescent="0.2">
      <c r="A350" s="2" t="s">
        <v>150</v>
      </c>
      <c r="B350" s="2" t="s">
        <v>3389</v>
      </c>
      <c r="C350" s="2" t="s">
        <v>37</v>
      </c>
      <c r="D350">
        <v>27468</v>
      </c>
      <c r="E350">
        <v>27468</v>
      </c>
      <c r="F350">
        <v>4</v>
      </c>
      <c r="G350" s="2" t="s">
        <v>55</v>
      </c>
      <c r="H350" s="2" t="s">
        <v>157</v>
      </c>
      <c r="I350" s="2" t="s">
        <v>212</v>
      </c>
      <c r="J350" s="2" t="s">
        <v>159</v>
      </c>
      <c r="K350">
        <v>1</v>
      </c>
      <c r="L350" s="2" t="s">
        <v>2067</v>
      </c>
      <c r="N350">
        <v>1427.38</v>
      </c>
      <c r="O350">
        <v>154.16</v>
      </c>
      <c r="P350">
        <v>0</v>
      </c>
      <c r="R350" s="2" t="s">
        <v>42</v>
      </c>
      <c r="T350">
        <v>0</v>
      </c>
      <c r="U350">
        <v>11</v>
      </c>
    </row>
    <row r="351" spans="1:21" x14ac:dyDescent="0.2">
      <c r="A351" s="2" t="s">
        <v>961</v>
      </c>
      <c r="B351" s="2" t="s">
        <v>3390</v>
      </c>
      <c r="C351" s="2" t="s">
        <v>37</v>
      </c>
      <c r="D351">
        <v>6628</v>
      </c>
      <c r="E351">
        <v>33014</v>
      </c>
      <c r="F351">
        <v>4</v>
      </c>
      <c r="G351" s="2" t="s">
        <v>833</v>
      </c>
      <c r="H351" s="2" t="s">
        <v>157</v>
      </c>
      <c r="I351" s="2" t="s">
        <v>212</v>
      </c>
      <c r="J351" s="2" t="s">
        <v>159</v>
      </c>
      <c r="K351">
        <v>1</v>
      </c>
      <c r="L351" s="2" t="s">
        <v>410</v>
      </c>
      <c r="M351">
        <v>108</v>
      </c>
      <c r="N351">
        <v>204.3</v>
      </c>
      <c r="O351">
        <v>22.06</v>
      </c>
      <c r="P351">
        <v>34.049999999999997</v>
      </c>
      <c r="R351" s="2" t="s">
        <v>42</v>
      </c>
      <c r="T351">
        <v>0</v>
      </c>
      <c r="U351">
        <v>11</v>
      </c>
    </row>
    <row r="352" spans="1:21" x14ac:dyDescent="0.2">
      <c r="A352" s="2" t="s">
        <v>277</v>
      </c>
      <c r="B352" s="2" t="s">
        <v>3391</v>
      </c>
      <c r="C352" s="2" t="s">
        <v>37</v>
      </c>
      <c r="D352">
        <v>27468</v>
      </c>
      <c r="E352">
        <v>27468</v>
      </c>
      <c r="F352">
        <v>4</v>
      </c>
      <c r="G352" s="2" t="s">
        <v>55</v>
      </c>
      <c r="H352" s="2" t="s">
        <v>106</v>
      </c>
      <c r="I352" s="2" t="s">
        <v>107</v>
      </c>
      <c r="J352" s="2" t="s">
        <v>108</v>
      </c>
      <c r="K352">
        <v>1</v>
      </c>
      <c r="L352" s="2" t="s">
        <v>2391</v>
      </c>
      <c r="N352">
        <v>4260</v>
      </c>
      <c r="O352">
        <v>460.08</v>
      </c>
      <c r="P352">
        <v>0</v>
      </c>
      <c r="R352" s="2" t="s">
        <v>109</v>
      </c>
      <c r="T352">
        <v>0</v>
      </c>
      <c r="U352">
        <v>11</v>
      </c>
    </row>
    <row r="353" spans="1:21" x14ac:dyDescent="0.2">
      <c r="A353" s="2" t="s">
        <v>125</v>
      </c>
      <c r="B353" s="2" t="s">
        <v>3392</v>
      </c>
      <c r="C353" s="2" t="s">
        <v>37</v>
      </c>
      <c r="D353">
        <v>27213</v>
      </c>
      <c r="E353">
        <v>27213</v>
      </c>
      <c r="F353">
        <v>1</v>
      </c>
      <c r="G353" s="2" t="s">
        <v>122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255</v>
      </c>
      <c r="M353">
        <v>13</v>
      </c>
      <c r="N353">
        <v>11000</v>
      </c>
      <c r="O353">
        <v>1320</v>
      </c>
      <c r="P353">
        <v>1833.33</v>
      </c>
      <c r="Q353" s="2" t="s">
        <v>133</v>
      </c>
      <c r="R353" s="2" t="s">
        <v>127</v>
      </c>
      <c r="S353">
        <v>1</v>
      </c>
      <c r="T353">
        <v>1</v>
      </c>
      <c r="U353">
        <v>10</v>
      </c>
    </row>
    <row r="354" spans="1:21" x14ac:dyDescent="0.2">
      <c r="A354" s="2" t="s">
        <v>588</v>
      </c>
      <c r="B354" s="2" t="s">
        <v>3393</v>
      </c>
      <c r="C354" s="2" t="s">
        <v>37</v>
      </c>
      <c r="D354">
        <v>56881</v>
      </c>
      <c r="E354">
        <v>56882</v>
      </c>
      <c r="F354">
        <v>4</v>
      </c>
      <c r="G354" s="2" t="s">
        <v>878</v>
      </c>
      <c r="H354" s="2" t="s">
        <v>106</v>
      </c>
      <c r="I354" s="2" t="s">
        <v>107</v>
      </c>
      <c r="J354" s="2" t="s">
        <v>108</v>
      </c>
      <c r="K354">
        <v>1</v>
      </c>
      <c r="L354" s="2" t="s">
        <v>1122</v>
      </c>
      <c r="M354">
        <v>13</v>
      </c>
      <c r="N354">
        <v>7320</v>
      </c>
      <c r="O354">
        <v>878.4</v>
      </c>
      <c r="P354">
        <v>1220</v>
      </c>
      <c r="R354" s="2" t="s">
        <v>109</v>
      </c>
      <c r="T354">
        <v>0</v>
      </c>
      <c r="U354">
        <v>11</v>
      </c>
    </row>
    <row r="355" spans="1:21" x14ac:dyDescent="0.2">
      <c r="A355" s="2" t="s">
        <v>215</v>
      </c>
      <c r="B355" s="2" t="s">
        <v>3394</v>
      </c>
      <c r="C355" s="2" t="s">
        <v>37</v>
      </c>
      <c r="D355">
        <v>19568</v>
      </c>
      <c r="E355">
        <v>19568</v>
      </c>
      <c r="F355">
        <v>1</v>
      </c>
      <c r="G355" s="2" t="s">
        <v>49</v>
      </c>
      <c r="H355" s="2" t="s">
        <v>39</v>
      </c>
      <c r="I355" s="2" t="s">
        <v>40</v>
      </c>
      <c r="J355" s="2" t="s">
        <v>41</v>
      </c>
      <c r="K355">
        <v>1</v>
      </c>
      <c r="L355" s="2" t="s">
        <v>588</v>
      </c>
      <c r="M355">
        <v>25</v>
      </c>
      <c r="N355">
        <v>13560</v>
      </c>
      <c r="O355">
        <v>1627.2</v>
      </c>
      <c r="P355">
        <v>2260</v>
      </c>
      <c r="R355" s="2" t="s">
        <v>42</v>
      </c>
      <c r="T355">
        <v>0</v>
      </c>
      <c r="U355">
        <v>10</v>
      </c>
    </row>
    <row r="356" spans="1:21" x14ac:dyDescent="0.2">
      <c r="A356" s="2" t="s">
        <v>281</v>
      </c>
      <c r="B356" s="2" t="s">
        <v>3395</v>
      </c>
      <c r="C356" s="2" t="s">
        <v>37</v>
      </c>
      <c r="D356">
        <v>69382</v>
      </c>
      <c r="E356">
        <v>65601</v>
      </c>
      <c r="F356">
        <v>1</v>
      </c>
      <c r="G356" s="2" t="s">
        <v>3396</v>
      </c>
      <c r="H356" s="2" t="s">
        <v>39</v>
      </c>
      <c r="I356" s="2" t="s">
        <v>123</v>
      </c>
      <c r="J356" s="2" t="s">
        <v>124</v>
      </c>
      <c r="K356">
        <v>1</v>
      </c>
      <c r="L356" s="2" t="s">
        <v>799</v>
      </c>
      <c r="M356">
        <v>140</v>
      </c>
      <c r="N356">
        <v>175.7</v>
      </c>
      <c r="O356">
        <v>21.08</v>
      </c>
      <c r="P356">
        <v>29.28</v>
      </c>
      <c r="Q356" s="2" t="s">
        <v>133</v>
      </c>
      <c r="R356" s="2" t="s">
        <v>42</v>
      </c>
      <c r="S356">
        <v>1</v>
      </c>
      <c r="T356">
        <v>1</v>
      </c>
      <c r="U356">
        <v>10</v>
      </c>
    </row>
    <row r="357" spans="1:21" x14ac:dyDescent="0.2">
      <c r="A357" s="2" t="s">
        <v>235</v>
      </c>
      <c r="B357" s="2" t="s">
        <v>3397</v>
      </c>
      <c r="C357" s="2" t="s">
        <v>37</v>
      </c>
      <c r="D357">
        <v>8540</v>
      </c>
      <c r="E357">
        <v>37745</v>
      </c>
      <c r="F357">
        <v>1</v>
      </c>
      <c r="G357" s="2" t="s">
        <v>52</v>
      </c>
      <c r="H357" s="2" t="s">
        <v>39</v>
      </c>
      <c r="I357" s="2" t="s">
        <v>123</v>
      </c>
      <c r="J357" s="2" t="s">
        <v>124</v>
      </c>
      <c r="K357">
        <v>1</v>
      </c>
      <c r="L357" s="2" t="s">
        <v>1487</v>
      </c>
      <c r="M357">
        <v>102</v>
      </c>
      <c r="N357">
        <v>7130</v>
      </c>
      <c r="O357">
        <v>713</v>
      </c>
      <c r="P357">
        <v>1188.33</v>
      </c>
      <c r="Q357" s="2" t="s">
        <v>494</v>
      </c>
      <c r="R357" s="2" t="s">
        <v>127</v>
      </c>
      <c r="S357">
        <v>1</v>
      </c>
      <c r="T357">
        <v>1</v>
      </c>
      <c r="U357">
        <v>10</v>
      </c>
    </row>
    <row r="358" spans="1:21" x14ac:dyDescent="0.2">
      <c r="A358" s="2" t="s">
        <v>598</v>
      </c>
      <c r="B358" s="2" t="s">
        <v>3398</v>
      </c>
      <c r="C358" s="2" t="s">
        <v>37</v>
      </c>
      <c r="D358">
        <v>27483</v>
      </c>
      <c r="E358">
        <v>27483</v>
      </c>
      <c r="F358">
        <v>4</v>
      </c>
      <c r="G358" s="2" t="s">
        <v>75</v>
      </c>
      <c r="H358" s="2" t="s">
        <v>208</v>
      </c>
      <c r="I358" s="2" t="s">
        <v>209</v>
      </c>
      <c r="J358" s="2" t="s">
        <v>210</v>
      </c>
      <c r="K358">
        <v>1</v>
      </c>
      <c r="L358" s="2" t="s">
        <v>150</v>
      </c>
      <c r="N358">
        <v>745</v>
      </c>
      <c r="O358">
        <v>80.459999999999994</v>
      </c>
      <c r="P358">
        <v>0</v>
      </c>
      <c r="Q358" s="2" t="s">
        <v>185</v>
      </c>
      <c r="R358" s="2" t="s">
        <v>109</v>
      </c>
      <c r="T358">
        <v>0</v>
      </c>
      <c r="U358">
        <v>11</v>
      </c>
    </row>
    <row r="359" spans="1:21" x14ac:dyDescent="0.2">
      <c r="A359" s="2" t="s">
        <v>281</v>
      </c>
      <c r="B359" s="2" t="s">
        <v>3399</v>
      </c>
      <c r="C359" s="2" t="s">
        <v>37</v>
      </c>
      <c r="D359">
        <v>56881</v>
      </c>
      <c r="E359">
        <v>64763</v>
      </c>
      <c r="F359">
        <v>4</v>
      </c>
      <c r="G359" s="2" t="s">
        <v>878</v>
      </c>
      <c r="H359" s="2" t="s">
        <v>130</v>
      </c>
      <c r="I359" s="2" t="s">
        <v>131</v>
      </c>
      <c r="J359" s="2" t="s">
        <v>108</v>
      </c>
      <c r="K359">
        <v>1</v>
      </c>
      <c r="L359" s="2" t="s">
        <v>277</v>
      </c>
      <c r="M359">
        <v>15</v>
      </c>
      <c r="N359">
        <v>22230</v>
      </c>
      <c r="O359">
        <v>3705</v>
      </c>
      <c r="P359">
        <v>3705</v>
      </c>
      <c r="Q359" s="2" t="s">
        <v>3400</v>
      </c>
      <c r="R359" s="2" t="s">
        <v>134</v>
      </c>
      <c r="S359">
        <v>1</v>
      </c>
      <c r="T359">
        <v>1</v>
      </c>
      <c r="U359">
        <v>10</v>
      </c>
    </row>
    <row r="360" spans="1:21" x14ac:dyDescent="0.2">
      <c r="A360" s="2" t="s">
        <v>150</v>
      </c>
      <c r="B360" s="2" t="s">
        <v>3401</v>
      </c>
      <c r="C360" s="2" t="s">
        <v>37</v>
      </c>
      <c r="D360">
        <v>61055</v>
      </c>
      <c r="E360">
        <v>61056</v>
      </c>
      <c r="F360">
        <v>1</v>
      </c>
      <c r="G360" s="2" t="s">
        <v>1808</v>
      </c>
      <c r="H360" s="2" t="s">
        <v>39</v>
      </c>
      <c r="I360" s="2" t="s">
        <v>40</v>
      </c>
      <c r="J360" s="2" t="s">
        <v>41</v>
      </c>
      <c r="K360">
        <v>1</v>
      </c>
      <c r="L360" s="2" t="s">
        <v>169</v>
      </c>
      <c r="M360">
        <v>13</v>
      </c>
      <c r="N360">
        <v>238.98</v>
      </c>
      <c r="O360">
        <v>28.68</v>
      </c>
      <c r="P360">
        <v>39.83</v>
      </c>
      <c r="R360" s="2" t="s">
        <v>42</v>
      </c>
      <c r="T360">
        <v>0</v>
      </c>
      <c r="U360">
        <v>10</v>
      </c>
    </row>
    <row r="361" spans="1:21" x14ac:dyDescent="0.2">
      <c r="A361" s="2" t="s">
        <v>598</v>
      </c>
      <c r="B361" s="2" t="s">
        <v>3402</v>
      </c>
      <c r="C361" s="2" t="s">
        <v>37</v>
      </c>
      <c r="D361">
        <v>27468</v>
      </c>
      <c r="E361">
        <v>27468</v>
      </c>
      <c r="F361">
        <v>4</v>
      </c>
      <c r="G361" s="2" t="s">
        <v>55</v>
      </c>
      <c r="H361" s="2" t="s">
        <v>157</v>
      </c>
      <c r="I361" s="2" t="s">
        <v>212</v>
      </c>
      <c r="J361" s="2" t="s">
        <v>159</v>
      </c>
      <c r="K361">
        <v>1</v>
      </c>
      <c r="L361" s="2" t="s">
        <v>2391</v>
      </c>
      <c r="N361">
        <v>176.2</v>
      </c>
      <c r="O361">
        <v>18.03</v>
      </c>
      <c r="P361">
        <v>0</v>
      </c>
      <c r="R361" s="2" t="s">
        <v>42</v>
      </c>
      <c r="T361">
        <v>0</v>
      </c>
      <c r="U361">
        <v>11</v>
      </c>
    </row>
    <row r="362" spans="1:21" x14ac:dyDescent="0.2">
      <c r="A362" s="2" t="s">
        <v>281</v>
      </c>
      <c r="B362" s="2" t="s">
        <v>3403</v>
      </c>
      <c r="C362" s="2" t="s">
        <v>37</v>
      </c>
      <c r="D362">
        <v>27468</v>
      </c>
      <c r="E362">
        <v>27468</v>
      </c>
      <c r="F362">
        <v>4</v>
      </c>
      <c r="G362" s="2" t="s">
        <v>55</v>
      </c>
      <c r="H362" s="2" t="s">
        <v>157</v>
      </c>
      <c r="I362" s="2" t="s">
        <v>212</v>
      </c>
      <c r="J362" s="2" t="s">
        <v>159</v>
      </c>
      <c r="K362">
        <v>1</v>
      </c>
      <c r="L362" s="2" t="s">
        <v>3038</v>
      </c>
      <c r="N362">
        <v>1051.2</v>
      </c>
      <c r="O362">
        <v>113.53</v>
      </c>
      <c r="P362">
        <v>0</v>
      </c>
      <c r="R362" s="2" t="s">
        <v>42</v>
      </c>
      <c r="T362">
        <v>0</v>
      </c>
      <c r="U362">
        <v>11</v>
      </c>
    </row>
    <row r="363" spans="1:21" x14ac:dyDescent="0.2">
      <c r="A363" s="2" t="s">
        <v>1874</v>
      </c>
      <c r="B363" s="2" t="s">
        <v>3404</v>
      </c>
      <c r="C363" s="2" t="s">
        <v>37</v>
      </c>
      <c r="D363">
        <v>8510</v>
      </c>
      <c r="E363">
        <v>44715</v>
      </c>
      <c r="F363">
        <v>4</v>
      </c>
      <c r="G363" s="2" t="s">
        <v>2107</v>
      </c>
      <c r="H363" s="2" t="s">
        <v>39</v>
      </c>
      <c r="I363" s="2" t="s">
        <v>40</v>
      </c>
      <c r="J363" s="2" t="s">
        <v>41</v>
      </c>
      <c r="K363">
        <v>1</v>
      </c>
      <c r="L363" s="2" t="s">
        <v>532</v>
      </c>
      <c r="M363">
        <v>74</v>
      </c>
      <c r="N363">
        <v>304.42</v>
      </c>
      <c r="O363">
        <v>38.86</v>
      </c>
      <c r="P363">
        <v>46.83</v>
      </c>
      <c r="R363" s="2" t="s">
        <v>42</v>
      </c>
      <c r="T363">
        <v>0</v>
      </c>
      <c r="U363">
        <v>10</v>
      </c>
    </row>
    <row r="364" spans="1:21" x14ac:dyDescent="0.2">
      <c r="A364" s="2" t="s">
        <v>150</v>
      </c>
      <c r="B364" s="2" t="s">
        <v>3405</v>
      </c>
      <c r="C364" s="2" t="s">
        <v>37</v>
      </c>
      <c r="D364">
        <v>27483</v>
      </c>
      <c r="E364">
        <v>27483</v>
      </c>
      <c r="F364">
        <v>1</v>
      </c>
      <c r="G364" s="2" t="s">
        <v>75</v>
      </c>
      <c r="H364" s="2" t="s">
        <v>39</v>
      </c>
      <c r="I364" s="2" t="s">
        <v>40</v>
      </c>
      <c r="J364" s="2" t="s">
        <v>41</v>
      </c>
      <c r="K364">
        <v>1</v>
      </c>
      <c r="L364" s="2" t="s">
        <v>276</v>
      </c>
      <c r="N364">
        <v>910</v>
      </c>
      <c r="O364">
        <v>109.2</v>
      </c>
      <c r="P364">
        <v>0</v>
      </c>
      <c r="R364" s="2" t="s">
        <v>42</v>
      </c>
      <c r="T364">
        <v>0</v>
      </c>
      <c r="U364">
        <v>10</v>
      </c>
    </row>
    <row r="365" spans="1:21" x14ac:dyDescent="0.2">
      <c r="A365" s="2" t="s">
        <v>281</v>
      </c>
      <c r="B365" s="2" t="s">
        <v>3406</v>
      </c>
      <c r="C365" s="2" t="s">
        <v>37</v>
      </c>
      <c r="D365">
        <v>67073</v>
      </c>
      <c r="E365">
        <v>65627</v>
      </c>
      <c r="F365">
        <v>4</v>
      </c>
      <c r="G365" s="2" t="s">
        <v>1383</v>
      </c>
      <c r="H365" s="2" t="s">
        <v>106</v>
      </c>
      <c r="I365" s="2" t="s">
        <v>107</v>
      </c>
      <c r="J365" s="2" t="s">
        <v>108</v>
      </c>
      <c r="K365">
        <v>1</v>
      </c>
      <c r="L365" s="2" t="s">
        <v>277</v>
      </c>
      <c r="M365">
        <v>13</v>
      </c>
      <c r="N365">
        <v>620</v>
      </c>
      <c r="O365">
        <v>74.400000000000006</v>
      </c>
      <c r="P365">
        <v>103.33</v>
      </c>
      <c r="R365" s="2" t="s">
        <v>109</v>
      </c>
      <c r="T365">
        <v>0</v>
      </c>
      <c r="U365">
        <v>11</v>
      </c>
    </row>
    <row r="366" spans="1:21" x14ac:dyDescent="0.2">
      <c r="A366" s="2" t="s">
        <v>277</v>
      </c>
      <c r="B366" s="2" t="s">
        <v>3407</v>
      </c>
      <c r="C366" s="2" t="s">
        <v>37</v>
      </c>
      <c r="D366">
        <v>27468</v>
      </c>
      <c r="E366">
        <v>27468</v>
      </c>
      <c r="F366">
        <v>4</v>
      </c>
      <c r="G366" s="2" t="s">
        <v>55</v>
      </c>
      <c r="H366" s="2" t="s">
        <v>208</v>
      </c>
      <c r="I366" s="2" t="s">
        <v>209</v>
      </c>
      <c r="J366" s="2" t="s">
        <v>210</v>
      </c>
      <c r="K366">
        <v>1</v>
      </c>
      <c r="L366" s="2" t="s">
        <v>2391</v>
      </c>
      <c r="N366">
        <v>4649.5</v>
      </c>
      <c r="O366">
        <v>502.15</v>
      </c>
      <c r="P366">
        <v>0</v>
      </c>
      <c r="Q366" s="2" t="s">
        <v>133</v>
      </c>
      <c r="R366" s="2" t="s">
        <v>109</v>
      </c>
      <c r="T366">
        <v>0</v>
      </c>
      <c r="U366">
        <v>11</v>
      </c>
    </row>
    <row r="367" spans="1:21" x14ac:dyDescent="0.2">
      <c r="A367" s="2" t="s">
        <v>598</v>
      </c>
      <c r="B367" s="2" t="s">
        <v>3408</v>
      </c>
      <c r="C367" s="2" t="s">
        <v>37</v>
      </c>
      <c r="D367">
        <v>8867</v>
      </c>
      <c r="E367">
        <v>42251</v>
      </c>
      <c r="F367">
        <v>4</v>
      </c>
      <c r="G367" s="2" t="s">
        <v>944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200</v>
      </c>
      <c r="M367">
        <v>24</v>
      </c>
      <c r="N367">
        <v>6520</v>
      </c>
      <c r="O367">
        <v>704.16</v>
      </c>
      <c r="P367">
        <v>1086.67</v>
      </c>
      <c r="Q367" s="2" t="s">
        <v>345</v>
      </c>
      <c r="R367" s="2" t="s">
        <v>127</v>
      </c>
      <c r="S367">
        <v>1</v>
      </c>
      <c r="T367">
        <v>1</v>
      </c>
      <c r="U367">
        <v>10</v>
      </c>
    </row>
    <row r="368" spans="1:21" x14ac:dyDescent="0.2">
      <c r="A368" s="2" t="s">
        <v>1122</v>
      </c>
      <c r="B368" s="2" t="s">
        <v>3409</v>
      </c>
      <c r="C368" s="2" t="s">
        <v>37</v>
      </c>
      <c r="D368">
        <v>8510</v>
      </c>
      <c r="E368">
        <v>44715</v>
      </c>
      <c r="F368">
        <v>4</v>
      </c>
      <c r="G368" s="2" t="s">
        <v>2107</v>
      </c>
      <c r="H368" s="2" t="s">
        <v>208</v>
      </c>
      <c r="I368" s="2" t="s">
        <v>209</v>
      </c>
      <c r="J368" s="2" t="s">
        <v>210</v>
      </c>
      <c r="K368">
        <v>1</v>
      </c>
      <c r="L368" s="2" t="s">
        <v>185</v>
      </c>
      <c r="M368">
        <v>74</v>
      </c>
      <c r="N368">
        <v>178.76</v>
      </c>
      <c r="O368">
        <v>19.57</v>
      </c>
      <c r="P368">
        <v>24.12</v>
      </c>
      <c r="Q368" s="2" t="s">
        <v>133</v>
      </c>
      <c r="R368" s="2" t="s">
        <v>109</v>
      </c>
      <c r="T368">
        <v>0</v>
      </c>
      <c r="U368">
        <v>11</v>
      </c>
    </row>
    <row r="369" spans="1:21" x14ac:dyDescent="0.2">
      <c r="A369" s="2" t="s">
        <v>281</v>
      </c>
      <c r="B369" s="2" t="s">
        <v>3410</v>
      </c>
      <c r="C369" s="2" t="s">
        <v>37</v>
      </c>
      <c r="D369">
        <v>27468</v>
      </c>
      <c r="E369">
        <v>27468</v>
      </c>
      <c r="F369">
        <v>4</v>
      </c>
      <c r="G369" s="2" t="s">
        <v>55</v>
      </c>
      <c r="H369" s="2" t="s">
        <v>208</v>
      </c>
      <c r="I369" s="2" t="s">
        <v>209</v>
      </c>
      <c r="J369" s="2" t="s">
        <v>210</v>
      </c>
      <c r="K369">
        <v>1</v>
      </c>
      <c r="L369" s="2" t="s">
        <v>277</v>
      </c>
      <c r="N369">
        <v>5710</v>
      </c>
      <c r="O369">
        <v>616.67999999999995</v>
      </c>
      <c r="P369">
        <v>0</v>
      </c>
      <c r="Q369" s="2" t="s">
        <v>133</v>
      </c>
      <c r="R369" s="2" t="s">
        <v>134</v>
      </c>
      <c r="T369">
        <v>0</v>
      </c>
      <c r="U369">
        <v>11</v>
      </c>
    </row>
    <row r="370" spans="1:21" x14ac:dyDescent="0.2">
      <c r="A370" s="2" t="s">
        <v>961</v>
      </c>
      <c r="B370" s="2" t="s">
        <v>3411</v>
      </c>
      <c r="C370" s="2" t="s">
        <v>37</v>
      </c>
      <c r="D370">
        <v>5194</v>
      </c>
      <c r="E370">
        <v>26519</v>
      </c>
      <c r="F370">
        <v>4</v>
      </c>
      <c r="G370" s="2" t="s">
        <v>3412</v>
      </c>
      <c r="H370" s="2" t="s">
        <v>39</v>
      </c>
      <c r="I370" s="2" t="s">
        <v>40</v>
      </c>
      <c r="J370" s="2" t="s">
        <v>41</v>
      </c>
      <c r="K370">
        <v>1</v>
      </c>
      <c r="L370" s="2" t="s">
        <v>185</v>
      </c>
      <c r="M370">
        <v>18</v>
      </c>
      <c r="N370">
        <v>248.99</v>
      </c>
      <c r="O370">
        <v>32.369999999999997</v>
      </c>
      <c r="P370">
        <v>41.5</v>
      </c>
      <c r="R370" s="2" t="s">
        <v>42</v>
      </c>
      <c r="T370">
        <v>0</v>
      </c>
      <c r="U370">
        <v>10</v>
      </c>
    </row>
    <row r="371" spans="1:21" x14ac:dyDescent="0.2">
      <c r="A371" s="2" t="s">
        <v>150</v>
      </c>
      <c r="B371" s="2" t="s">
        <v>3413</v>
      </c>
      <c r="C371" s="2" t="s">
        <v>37</v>
      </c>
      <c r="D371">
        <v>27468</v>
      </c>
      <c r="E371">
        <v>27468</v>
      </c>
      <c r="F371">
        <v>1</v>
      </c>
      <c r="G371" s="2" t="s">
        <v>55</v>
      </c>
      <c r="H371" s="2" t="s">
        <v>39</v>
      </c>
      <c r="I371" s="2" t="s">
        <v>40</v>
      </c>
      <c r="J371" s="2" t="s">
        <v>41</v>
      </c>
      <c r="K371">
        <v>1</v>
      </c>
      <c r="L371" s="2" t="s">
        <v>276</v>
      </c>
      <c r="N371">
        <v>2300</v>
      </c>
      <c r="O371">
        <v>276</v>
      </c>
      <c r="P371">
        <v>0</v>
      </c>
      <c r="R371" s="2" t="s">
        <v>42</v>
      </c>
      <c r="T371">
        <v>0</v>
      </c>
      <c r="U371">
        <v>10</v>
      </c>
    </row>
    <row r="372" spans="1:21" x14ac:dyDescent="0.2">
      <c r="A372" s="2" t="s">
        <v>281</v>
      </c>
      <c r="B372" s="2" t="s">
        <v>3414</v>
      </c>
      <c r="C372" s="2" t="s">
        <v>37</v>
      </c>
      <c r="D372">
        <v>27468</v>
      </c>
      <c r="E372">
        <v>27468</v>
      </c>
      <c r="F372">
        <v>4</v>
      </c>
      <c r="G372" s="2" t="s">
        <v>55</v>
      </c>
      <c r="H372" s="2" t="s">
        <v>157</v>
      </c>
      <c r="I372" s="2" t="s">
        <v>212</v>
      </c>
      <c r="J372" s="2" t="s">
        <v>159</v>
      </c>
      <c r="K372">
        <v>1</v>
      </c>
      <c r="L372" s="2" t="s">
        <v>277</v>
      </c>
      <c r="N372">
        <v>3280</v>
      </c>
      <c r="O372">
        <v>354.24</v>
      </c>
      <c r="P372">
        <v>0</v>
      </c>
      <c r="R372" s="2" t="s">
        <v>42</v>
      </c>
      <c r="T372">
        <v>0</v>
      </c>
      <c r="U372">
        <v>11</v>
      </c>
    </row>
    <row r="373" spans="1:21" x14ac:dyDescent="0.2">
      <c r="A373" s="2" t="s">
        <v>1707</v>
      </c>
      <c r="B373" s="2" t="s">
        <v>3415</v>
      </c>
      <c r="C373" s="2" t="s">
        <v>37</v>
      </c>
      <c r="D373">
        <v>27468</v>
      </c>
      <c r="E373">
        <v>27468</v>
      </c>
      <c r="F373">
        <v>4</v>
      </c>
      <c r="G373" s="2" t="s">
        <v>55</v>
      </c>
      <c r="H373" s="2" t="s">
        <v>157</v>
      </c>
      <c r="I373" s="2" t="s">
        <v>212</v>
      </c>
      <c r="J373" s="2" t="s">
        <v>159</v>
      </c>
      <c r="K373">
        <v>1</v>
      </c>
      <c r="L373" s="2" t="s">
        <v>532</v>
      </c>
      <c r="N373">
        <v>3580</v>
      </c>
      <c r="O373">
        <v>386.64</v>
      </c>
      <c r="P373">
        <v>0</v>
      </c>
      <c r="R373" s="2" t="s">
        <v>42</v>
      </c>
      <c r="T373">
        <v>0</v>
      </c>
      <c r="U373">
        <v>11</v>
      </c>
    </row>
    <row r="374" spans="1:21" x14ac:dyDescent="0.2">
      <c r="A374" s="2" t="s">
        <v>964</v>
      </c>
      <c r="B374" s="2" t="s">
        <v>3416</v>
      </c>
      <c r="C374" s="2" t="s">
        <v>37</v>
      </c>
      <c r="D374">
        <v>56881</v>
      </c>
      <c r="E374">
        <v>64763</v>
      </c>
      <c r="F374">
        <v>4</v>
      </c>
      <c r="G374" s="2" t="s">
        <v>878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1508</v>
      </c>
      <c r="M374">
        <v>15</v>
      </c>
      <c r="N374">
        <v>55200</v>
      </c>
      <c r="O374">
        <v>9200</v>
      </c>
      <c r="P374">
        <v>9200</v>
      </c>
      <c r="Q374" s="2" t="s">
        <v>345</v>
      </c>
      <c r="R374" s="2" t="s">
        <v>127</v>
      </c>
      <c r="S374">
        <v>1</v>
      </c>
      <c r="T374">
        <v>1</v>
      </c>
      <c r="U374">
        <v>10</v>
      </c>
    </row>
    <row r="375" spans="1:21" x14ac:dyDescent="0.2">
      <c r="A375" s="2" t="s">
        <v>1959</v>
      </c>
      <c r="B375" s="2" t="s">
        <v>3417</v>
      </c>
      <c r="C375" s="2" t="s">
        <v>37</v>
      </c>
      <c r="D375">
        <v>27468</v>
      </c>
      <c r="E375">
        <v>27468</v>
      </c>
      <c r="F375">
        <v>4</v>
      </c>
      <c r="G375" s="2" t="s">
        <v>55</v>
      </c>
      <c r="H375" s="2" t="s">
        <v>208</v>
      </c>
      <c r="I375" s="2" t="s">
        <v>209</v>
      </c>
      <c r="J375" s="2" t="s">
        <v>210</v>
      </c>
      <c r="K375">
        <v>1</v>
      </c>
      <c r="L375" s="2" t="s">
        <v>964</v>
      </c>
      <c r="N375">
        <v>6707</v>
      </c>
      <c r="O375">
        <v>724.36</v>
      </c>
      <c r="P375">
        <v>0</v>
      </c>
      <c r="Q375" s="2" t="s">
        <v>116</v>
      </c>
      <c r="R375" s="2" t="s">
        <v>134</v>
      </c>
      <c r="T375">
        <v>0</v>
      </c>
      <c r="U375">
        <v>11</v>
      </c>
    </row>
    <row r="376" spans="1:21" x14ac:dyDescent="0.2">
      <c r="A376" s="2" t="s">
        <v>313</v>
      </c>
      <c r="B376" s="2" t="s">
        <v>3418</v>
      </c>
      <c r="C376" s="2" t="s">
        <v>37</v>
      </c>
      <c r="D376">
        <v>47340</v>
      </c>
      <c r="E376">
        <v>37309</v>
      </c>
      <c r="F376">
        <v>1</v>
      </c>
      <c r="G376" s="2" t="s">
        <v>3419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284</v>
      </c>
      <c r="M376">
        <v>140</v>
      </c>
      <c r="N376">
        <v>1131</v>
      </c>
      <c r="O376">
        <v>135.72</v>
      </c>
      <c r="P376">
        <v>188.5</v>
      </c>
      <c r="Q376" s="2" t="s">
        <v>133</v>
      </c>
      <c r="R376" s="2" t="s">
        <v>42</v>
      </c>
      <c r="S376">
        <v>1</v>
      </c>
      <c r="T376">
        <v>1</v>
      </c>
      <c r="U376">
        <v>10</v>
      </c>
    </row>
    <row r="377" spans="1:21" x14ac:dyDescent="0.2">
      <c r="A377" s="2" t="s">
        <v>281</v>
      </c>
      <c r="B377" s="2" t="s">
        <v>3420</v>
      </c>
      <c r="C377" s="2" t="s">
        <v>37</v>
      </c>
      <c r="D377">
        <v>67073</v>
      </c>
      <c r="E377">
        <v>63912</v>
      </c>
      <c r="F377">
        <v>4</v>
      </c>
      <c r="G377" s="2" t="s">
        <v>1383</v>
      </c>
      <c r="H377" s="2" t="s">
        <v>106</v>
      </c>
      <c r="I377" s="2" t="s">
        <v>107</v>
      </c>
      <c r="J377" s="2" t="s">
        <v>108</v>
      </c>
      <c r="K377">
        <v>1</v>
      </c>
      <c r="L377" s="2" t="s">
        <v>277</v>
      </c>
      <c r="M377">
        <v>13</v>
      </c>
      <c r="N377">
        <v>3900</v>
      </c>
      <c r="O377">
        <v>468</v>
      </c>
      <c r="P377">
        <v>650</v>
      </c>
      <c r="R377" s="2" t="s">
        <v>109</v>
      </c>
      <c r="T377">
        <v>0</v>
      </c>
      <c r="U377">
        <v>11</v>
      </c>
    </row>
    <row r="378" spans="1:21" x14ac:dyDescent="0.2">
      <c r="A378" s="2" t="s">
        <v>532</v>
      </c>
      <c r="B378" s="2" t="s">
        <v>3421</v>
      </c>
      <c r="C378" s="2" t="s">
        <v>37</v>
      </c>
      <c r="D378">
        <v>27468</v>
      </c>
      <c r="E378">
        <v>27468</v>
      </c>
      <c r="F378">
        <v>4</v>
      </c>
      <c r="G378" s="2" t="s">
        <v>55</v>
      </c>
      <c r="H378" s="2" t="s">
        <v>106</v>
      </c>
      <c r="I378" s="2" t="s">
        <v>107</v>
      </c>
      <c r="J378" s="2" t="s">
        <v>108</v>
      </c>
      <c r="K378">
        <v>1</v>
      </c>
      <c r="L378" s="2" t="s">
        <v>185</v>
      </c>
      <c r="N378">
        <v>6475</v>
      </c>
      <c r="O378">
        <v>699.3</v>
      </c>
      <c r="P378">
        <v>0</v>
      </c>
      <c r="R378" s="2" t="s">
        <v>109</v>
      </c>
      <c r="T378">
        <v>0</v>
      </c>
      <c r="U378">
        <v>11</v>
      </c>
    </row>
    <row r="379" spans="1:21" x14ac:dyDescent="0.2">
      <c r="A379" s="2" t="s">
        <v>150</v>
      </c>
      <c r="B379" s="2" t="s">
        <v>3422</v>
      </c>
      <c r="C379" s="2" t="s">
        <v>37</v>
      </c>
      <c r="D379">
        <v>9398</v>
      </c>
      <c r="E379">
        <v>46647</v>
      </c>
      <c r="F379">
        <v>1</v>
      </c>
      <c r="G379" s="2" t="s">
        <v>3423</v>
      </c>
      <c r="H379" s="2" t="s">
        <v>39</v>
      </c>
      <c r="I379" s="2" t="s">
        <v>123</v>
      </c>
      <c r="J379" s="2" t="s">
        <v>124</v>
      </c>
      <c r="K379">
        <v>1</v>
      </c>
      <c r="L379" s="2" t="s">
        <v>200</v>
      </c>
      <c r="M379">
        <v>13</v>
      </c>
      <c r="N379">
        <v>3000</v>
      </c>
      <c r="O379">
        <v>360</v>
      </c>
      <c r="P379">
        <v>500</v>
      </c>
      <c r="Q379" s="2" t="s">
        <v>345</v>
      </c>
      <c r="R379" s="2" t="s">
        <v>42</v>
      </c>
      <c r="S379">
        <v>1</v>
      </c>
      <c r="T379">
        <v>1</v>
      </c>
      <c r="U379">
        <v>10</v>
      </c>
    </row>
    <row r="380" spans="1:21" x14ac:dyDescent="0.2">
      <c r="A380" s="2" t="s">
        <v>284</v>
      </c>
      <c r="B380" s="2" t="s">
        <v>3424</v>
      </c>
      <c r="C380" s="2" t="s">
        <v>37</v>
      </c>
      <c r="D380">
        <v>8540</v>
      </c>
      <c r="E380">
        <v>37747</v>
      </c>
      <c r="F380">
        <v>1</v>
      </c>
      <c r="G380" s="2" t="s">
        <v>1341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1487</v>
      </c>
      <c r="M380">
        <v>102</v>
      </c>
      <c r="N380">
        <v>7989</v>
      </c>
      <c r="O380">
        <v>798.9</v>
      </c>
      <c r="P380">
        <v>1331.49</v>
      </c>
      <c r="Q380" s="2" t="s">
        <v>116</v>
      </c>
      <c r="R380" s="2" t="s">
        <v>127</v>
      </c>
      <c r="S380">
        <v>1</v>
      </c>
      <c r="T380">
        <v>1</v>
      </c>
      <c r="U380">
        <v>10</v>
      </c>
    </row>
    <row r="381" spans="1:21" x14ac:dyDescent="0.2">
      <c r="A381" s="2" t="s">
        <v>215</v>
      </c>
      <c r="B381" s="2" t="s">
        <v>3425</v>
      </c>
      <c r="C381" s="2" t="s">
        <v>37</v>
      </c>
      <c r="D381">
        <v>56881</v>
      </c>
      <c r="E381">
        <v>56882</v>
      </c>
      <c r="F381">
        <v>4</v>
      </c>
      <c r="G381" s="2" t="s">
        <v>878</v>
      </c>
      <c r="H381" s="2" t="s">
        <v>106</v>
      </c>
      <c r="I381" s="2" t="s">
        <v>107</v>
      </c>
      <c r="J381" s="2" t="s">
        <v>108</v>
      </c>
      <c r="K381">
        <v>1</v>
      </c>
      <c r="L381" s="2" t="s">
        <v>277</v>
      </c>
      <c r="M381">
        <v>13</v>
      </c>
      <c r="N381">
        <v>3610</v>
      </c>
      <c r="O381">
        <v>433.2</v>
      </c>
      <c r="P381">
        <v>601.66999999999996</v>
      </c>
      <c r="R381" s="2" t="s">
        <v>109</v>
      </c>
      <c r="T381">
        <v>0</v>
      </c>
      <c r="U381">
        <v>11</v>
      </c>
    </row>
    <row r="382" spans="1:21" x14ac:dyDescent="0.2">
      <c r="A382" s="2" t="s">
        <v>1707</v>
      </c>
      <c r="B382" s="2" t="s">
        <v>3426</v>
      </c>
      <c r="C382" s="2" t="s">
        <v>37</v>
      </c>
      <c r="D382">
        <v>27468</v>
      </c>
      <c r="E382">
        <v>27468</v>
      </c>
      <c r="F382">
        <v>4</v>
      </c>
      <c r="G382" s="2" t="s">
        <v>55</v>
      </c>
      <c r="H382" s="2" t="s">
        <v>157</v>
      </c>
      <c r="I382" s="2" t="s">
        <v>212</v>
      </c>
      <c r="J382" s="2" t="s">
        <v>159</v>
      </c>
      <c r="K382">
        <v>1</v>
      </c>
      <c r="L382" s="2" t="s">
        <v>961</v>
      </c>
      <c r="N382">
        <v>4602</v>
      </c>
      <c r="O382">
        <v>497.02</v>
      </c>
      <c r="P382">
        <v>0</v>
      </c>
      <c r="R382" s="2" t="s">
        <v>42</v>
      </c>
      <c r="T382">
        <v>0</v>
      </c>
      <c r="U382">
        <v>11</v>
      </c>
    </row>
    <row r="383" spans="1:21" x14ac:dyDescent="0.2">
      <c r="A383" s="2" t="s">
        <v>150</v>
      </c>
      <c r="B383" s="2" t="s">
        <v>3427</v>
      </c>
      <c r="C383" s="2" t="s">
        <v>37</v>
      </c>
      <c r="D383">
        <v>27468</v>
      </c>
      <c r="E383">
        <v>27468</v>
      </c>
      <c r="F383">
        <v>4</v>
      </c>
      <c r="G383" s="2" t="s">
        <v>55</v>
      </c>
      <c r="H383" s="2" t="s">
        <v>157</v>
      </c>
      <c r="I383" s="2" t="s">
        <v>212</v>
      </c>
      <c r="J383" s="2" t="s">
        <v>159</v>
      </c>
      <c r="K383">
        <v>1</v>
      </c>
      <c r="L383" s="2" t="s">
        <v>2391</v>
      </c>
      <c r="N383">
        <v>430.7</v>
      </c>
      <c r="O383">
        <v>46.52</v>
      </c>
      <c r="P383">
        <v>0</v>
      </c>
      <c r="R383" s="2" t="s">
        <v>42</v>
      </c>
      <c r="T383">
        <v>0</v>
      </c>
      <c r="U383">
        <v>11</v>
      </c>
    </row>
    <row r="384" spans="1:21" x14ac:dyDescent="0.2">
      <c r="A384" s="2" t="s">
        <v>532</v>
      </c>
      <c r="B384" s="2" t="s">
        <v>3428</v>
      </c>
      <c r="C384" s="2" t="s">
        <v>37</v>
      </c>
      <c r="D384">
        <v>9949</v>
      </c>
      <c r="E384">
        <v>55156</v>
      </c>
      <c r="F384">
        <v>1</v>
      </c>
      <c r="G384" s="2" t="s">
        <v>61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771</v>
      </c>
      <c r="M384">
        <v>13</v>
      </c>
      <c r="N384">
        <v>44150</v>
      </c>
      <c r="O384">
        <v>5298</v>
      </c>
      <c r="P384">
        <v>7358.33</v>
      </c>
      <c r="Q384" s="2" t="s">
        <v>133</v>
      </c>
      <c r="R384" s="2" t="s">
        <v>127</v>
      </c>
      <c r="S384">
        <v>1</v>
      </c>
      <c r="T384">
        <v>1</v>
      </c>
      <c r="U384">
        <v>10</v>
      </c>
    </row>
    <row r="385" spans="1:21" x14ac:dyDescent="0.2">
      <c r="A385" s="2" t="s">
        <v>284</v>
      </c>
      <c r="B385" s="2" t="s">
        <v>3429</v>
      </c>
      <c r="C385" s="2" t="s">
        <v>37</v>
      </c>
      <c r="D385">
        <v>8540</v>
      </c>
      <c r="E385">
        <v>47807</v>
      </c>
      <c r="F385">
        <v>1</v>
      </c>
      <c r="G385" s="2" t="s">
        <v>72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1487</v>
      </c>
      <c r="M385">
        <v>102</v>
      </c>
      <c r="N385">
        <v>10004</v>
      </c>
      <c r="O385">
        <v>1000.4</v>
      </c>
      <c r="P385">
        <v>1667.34</v>
      </c>
      <c r="Q385" s="2" t="s">
        <v>494</v>
      </c>
      <c r="R385" s="2" t="s">
        <v>127</v>
      </c>
      <c r="S385">
        <v>1</v>
      </c>
      <c r="T385">
        <v>1</v>
      </c>
      <c r="U385">
        <v>10</v>
      </c>
    </row>
    <row r="386" spans="1:21" x14ac:dyDescent="0.2">
      <c r="A386" s="2" t="s">
        <v>150</v>
      </c>
      <c r="B386" s="2" t="s">
        <v>3430</v>
      </c>
      <c r="C386" s="2" t="s">
        <v>37</v>
      </c>
      <c r="D386">
        <v>8540</v>
      </c>
      <c r="E386">
        <v>37745</v>
      </c>
      <c r="F386">
        <v>1</v>
      </c>
      <c r="G386" s="2" t="s">
        <v>52</v>
      </c>
      <c r="H386" s="2" t="s">
        <v>39</v>
      </c>
      <c r="I386" s="2" t="s">
        <v>123</v>
      </c>
      <c r="J386" s="2" t="s">
        <v>124</v>
      </c>
      <c r="K386">
        <v>1</v>
      </c>
      <c r="L386" s="2" t="s">
        <v>313</v>
      </c>
      <c r="M386">
        <v>102</v>
      </c>
      <c r="N386">
        <v>17100</v>
      </c>
      <c r="O386">
        <v>1710</v>
      </c>
      <c r="P386">
        <v>2850</v>
      </c>
      <c r="Q386" s="2" t="s">
        <v>494</v>
      </c>
      <c r="R386" s="2" t="s">
        <v>127</v>
      </c>
      <c r="S386">
        <v>1</v>
      </c>
      <c r="T386">
        <v>1</v>
      </c>
      <c r="U386">
        <v>10</v>
      </c>
    </row>
    <row r="387" spans="1:21" x14ac:dyDescent="0.2">
      <c r="A387" s="2" t="s">
        <v>344</v>
      </c>
      <c r="B387" s="2" t="s">
        <v>3431</v>
      </c>
      <c r="C387" s="2" t="s">
        <v>37</v>
      </c>
      <c r="D387">
        <v>27468</v>
      </c>
      <c r="E387">
        <v>27468</v>
      </c>
      <c r="F387">
        <v>4</v>
      </c>
      <c r="G387" s="2" t="s">
        <v>55</v>
      </c>
      <c r="H387" s="2" t="s">
        <v>106</v>
      </c>
      <c r="I387" s="2" t="s">
        <v>107</v>
      </c>
      <c r="J387" s="2" t="s">
        <v>108</v>
      </c>
      <c r="K387">
        <v>1</v>
      </c>
      <c r="L387" s="2" t="s">
        <v>588</v>
      </c>
      <c r="N387">
        <v>5504</v>
      </c>
      <c r="O387">
        <v>594.42999999999995</v>
      </c>
      <c r="P387">
        <v>0</v>
      </c>
      <c r="R387" s="2" t="s">
        <v>3432</v>
      </c>
      <c r="T387">
        <v>0</v>
      </c>
      <c r="U387">
        <v>11</v>
      </c>
    </row>
    <row r="388" spans="1:21" x14ac:dyDescent="0.2">
      <c r="A388" s="2" t="s">
        <v>276</v>
      </c>
      <c r="B388" s="2" t="s">
        <v>3433</v>
      </c>
      <c r="C388" s="2" t="s">
        <v>37</v>
      </c>
      <c r="D388">
        <v>27468</v>
      </c>
      <c r="E388">
        <v>27468</v>
      </c>
      <c r="F388">
        <v>1</v>
      </c>
      <c r="G388" s="2" t="s">
        <v>55</v>
      </c>
      <c r="H388" s="2" t="s">
        <v>39</v>
      </c>
      <c r="I388" s="2" t="s">
        <v>40</v>
      </c>
      <c r="J388" s="2" t="s">
        <v>41</v>
      </c>
      <c r="K388">
        <v>1</v>
      </c>
      <c r="L388" s="2" t="s">
        <v>313</v>
      </c>
      <c r="N388">
        <v>8369.9</v>
      </c>
      <c r="O388">
        <v>1004.39</v>
      </c>
      <c r="P388">
        <v>0</v>
      </c>
      <c r="R388" s="2" t="s">
        <v>42</v>
      </c>
      <c r="T388">
        <v>0</v>
      </c>
      <c r="U388">
        <v>10</v>
      </c>
    </row>
    <row r="389" spans="1:21" x14ac:dyDescent="0.2">
      <c r="A389" s="2" t="s">
        <v>344</v>
      </c>
      <c r="B389" s="2" t="s">
        <v>3434</v>
      </c>
      <c r="C389" s="2" t="s">
        <v>37</v>
      </c>
      <c r="D389">
        <v>27468</v>
      </c>
      <c r="E389">
        <v>27468</v>
      </c>
      <c r="F389">
        <v>4</v>
      </c>
      <c r="G389" s="2" t="s">
        <v>55</v>
      </c>
      <c r="H389" s="2" t="s">
        <v>157</v>
      </c>
      <c r="I389" s="2" t="s">
        <v>212</v>
      </c>
      <c r="J389" s="2" t="s">
        <v>159</v>
      </c>
      <c r="K389">
        <v>1</v>
      </c>
      <c r="L389" s="2" t="s">
        <v>3038</v>
      </c>
      <c r="N389">
        <v>2780.6</v>
      </c>
      <c r="O389">
        <v>300.3</v>
      </c>
      <c r="P389">
        <v>0</v>
      </c>
      <c r="R389" s="2" t="s">
        <v>42</v>
      </c>
      <c r="T389">
        <v>0</v>
      </c>
      <c r="U389">
        <v>11</v>
      </c>
    </row>
    <row r="390" spans="1:21" x14ac:dyDescent="0.2">
      <c r="A390" s="2" t="s">
        <v>1707</v>
      </c>
      <c r="B390" s="2" t="s">
        <v>3435</v>
      </c>
      <c r="C390" s="2" t="s">
        <v>37</v>
      </c>
      <c r="D390">
        <v>27468</v>
      </c>
      <c r="E390">
        <v>27468</v>
      </c>
      <c r="F390">
        <v>4</v>
      </c>
      <c r="G390" s="2" t="s">
        <v>55</v>
      </c>
      <c r="H390" s="2" t="s">
        <v>208</v>
      </c>
      <c r="I390" s="2" t="s">
        <v>209</v>
      </c>
      <c r="J390" s="2" t="s">
        <v>210</v>
      </c>
      <c r="K390">
        <v>1</v>
      </c>
      <c r="L390" s="2" t="s">
        <v>964</v>
      </c>
      <c r="N390">
        <v>5430</v>
      </c>
      <c r="O390">
        <v>586.44000000000005</v>
      </c>
      <c r="P390">
        <v>0</v>
      </c>
      <c r="Q390" s="2" t="s">
        <v>116</v>
      </c>
      <c r="R390" s="2" t="s">
        <v>134</v>
      </c>
      <c r="T390">
        <v>0</v>
      </c>
      <c r="U390">
        <v>11</v>
      </c>
    </row>
    <row r="391" spans="1:21" x14ac:dyDescent="0.2">
      <c r="A391" s="2" t="s">
        <v>276</v>
      </c>
      <c r="B391" s="2" t="s">
        <v>3436</v>
      </c>
      <c r="C391" s="2" t="s">
        <v>37</v>
      </c>
      <c r="D391">
        <v>56881</v>
      </c>
      <c r="E391">
        <v>64763</v>
      </c>
      <c r="F391">
        <v>4</v>
      </c>
      <c r="G391" s="2" t="s">
        <v>878</v>
      </c>
      <c r="H391" s="2" t="s">
        <v>39</v>
      </c>
      <c r="I391" s="2" t="s">
        <v>123</v>
      </c>
      <c r="J391" s="2" t="s">
        <v>124</v>
      </c>
      <c r="K391">
        <v>1</v>
      </c>
      <c r="L391" s="2" t="s">
        <v>313</v>
      </c>
      <c r="M391">
        <v>15</v>
      </c>
      <c r="N391">
        <v>24078</v>
      </c>
      <c r="O391">
        <v>4013</v>
      </c>
      <c r="P391">
        <v>4013</v>
      </c>
      <c r="Q391" s="2" t="s">
        <v>345</v>
      </c>
      <c r="R391" s="2" t="s">
        <v>127</v>
      </c>
      <c r="S391">
        <v>1</v>
      </c>
      <c r="T391">
        <v>1</v>
      </c>
      <c r="U391">
        <v>10</v>
      </c>
    </row>
    <row r="392" spans="1:21" x14ac:dyDescent="0.2">
      <c r="A392" s="2" t="s">
        <v>799</v>
      </c>
      <c r="B392" s="2" t="s">
        <v>3437</v>
      </c>
      <c r="C392" s="2" t="s">
        <v>37</v>
      </c>
      <c r="D392">
        <v>8253</v>
      </c>
      <c r="E392">
        <v>33024</v>
      </c>
      <c r="F392">
        <v>4</v>
      </c>
      <c r="G392" s="2" t="s">
        <v>93</v>
      </c>
      <c r="H392" s="2" t="s">
        <v>106</v>
      </c>
      <c r="I392" s="2" t="s">
        <v>107</v>
      </c>
      <c r="J392" s="2" t="s">
        <v>108</v>
      </c>
      <c r="K392">
        <v>1</v>
      </c>
      <c r="L392" s="2" t="s">
        <v>3438</v>
      </c>
      <c r="M392">
        <v>13</v>
      </c>
      <c r="N392">
        <v>6021</v>
      </c>
      <c r="O392">
        <v>722.52</v>
      </c>
      <c r="P392">
        <v>1003.49</v>
      </c>
      <c r="R392" s="2" t="s">
        <v>109</v>
      </c>
      <c r="T392">
        <v>0</v>
      </c>
      <c r="U392">
        <v>11</v>
      </c>
    </row>
    <row r="393" spans="1:21" x14ac:dyDescent="0.2">
      <c r="A393" s="2" t="s">
        <v>961</v>
      </c>
      <c r="B393" s="2" t="s">
        <v>3439</v>
      </c>
      <c r="C393" s="2" t="s">
        <v>37</v>
      </c>
      <c r="D393">
        <v>27468</v>
      </c>
      <c r="E393">
        <v>27468</v>
      </c>
      <c r="F393">
        <v>4</v>
      </c>
      <c r="G393" s="2" t="s">
        <v>55</v>
      </c>
      <c r="H393" s="2" t="s">
        <v>534</v>
      </c>
      <c r="I393" s="2" t="s">
        <v>107</v>
      </c>
      <c r="J393" s="2" t="s">
        <v>108</v>
      </c>
      <c r="K393">
        <v>1</v>
      </c>
      <c r="L393" s="2" t="s">
        <v>185</v>
      </c>
      <c r="N393">
        <v>3708</v>
      </c>
      <c r="O393">
        <v>400.46</v>
      </c>
      <c r="P393">
        <v>0</v>
      </c>
      <c r="R393" s="2" t="s">
        <v>535</v>
      </c>
      <c r="T393">
        <v>0</v>
      </c>
      <c r="U393">
        <v>11</v>
      </c>
    </row>
    <row r="394" spans="1:21" x14ac:dyDescent="0.2">
      <c r="A394" s="2" t="s">
        <v>588</v>
      </c>
      <c r="B394" s="2" t="s">
        <v>3440</v>
      </c>
      <c r="C394" s="2" t="s">
        <v>37</v>
      </c>
      <c r="D394">
        <v>59490</v>
      </c>
      <c r="E394">
        <v>65844</v>
      </c>
      <c r="F394">
        <v>1</v>
      </c>
      <c r="G394" s="2" t="s">
        <v>784</v>
      </c>
      <c r="H394" s="2" t="s">
        <v>39</v>
      </c>
      <c r="I394" s="2" t="s">
        <v>123</v>
      </c>
      <c r="J394" s="2" t="s">
        <v>124</v>
      </c>
      <c r="K394">
        <v>1</v>
      </c>
      <c r="L394" s="2" t="s">
        <v>1122</v>
      </c>
      <c r="M394">
        <v>15</v>
      </c>
      <c r="N394">
        <v>23808</v>
      </c>
      <c r="O394">
        <v>3968</v>
      </c>
      <c r="P394">
        <v>3968</v>
      </c>
      <c r="Q394" s="2" t="s">
        <v>133</v>
      </c>
      <c r="R394" s="2" t="s">
        <v>127</v>
      </c>
      <c r="S394">
        <v>1</v>
      </c>
      <c r="T394">
        <v>1</v>
      </c>
      <c r="U394">
        <v>10</v>
      </c>
    </row>
    <row r="395" spans="1:21" x14ac:dyDescent="0.2">
      <c r="A395" s="2" t="s">
        <v>598</v>
      </c>
      <c r="B395" s="2" t="s">
        <v>3441</v>
      </c>
      <c r="C395" s="2" t="s">
        <v>37</v>
      </c>
      <c r="D395">
        <v>27468</v>
      </c>
      <c r="E395">
        <v>27468</v>
      </c>
      <c r="F395">
        <v>4</v>
      </c>
      <c r="G395" s="2" t="s">
        <v>55</v>
      </c>
      <c r="H395" s="2" t="s">
        <v>157</v>
      </c>
      <c r="I395" s="2" t="s">
        <v>212</v>
      </c>
      <c r="J395" s="2" t="s">
        <v>159</v>
      </c>
      <c r="K395">
        <v>1</v>
      </c>
      <c r="L395" s="2" t="s">
        <v>2391</v>
      </c>
      <c r="N395">
        <v>440</v>
      </c>
      <c r="O395">
        <v>47.52</v>
      </c>
      <c r="P395">
        <v>0</v>
      </c>
      <c r="R395" s="2" t="s">
        <v>42</v>
      </c>
      <c r="T395">
        <v>0</v>
      </c>
      <c r="U395">
        <v>11</v>
      </c>
    </row>
    <row r="396" spans="1:21" x14ac:dyDescent="0.2">
      <c r="A396" s="2" t="s">
        <v>255</v>
      </c>
      <c r="B396" s="2" t="s">
        <v>3442</v>
      </c>
      <c r="C396" s="2" t="s">
        <v>37</v>
      </c>
      <c r="D396">
        <v>27483</v>
      </c>
      <c r="E396">
        <v>27483</v>
      </c>
      <c r="F396">
        <v>4</v>
      </c>
      <c r="G396" s="2" t="s">
        <v>75</v>
      </c>
      <c r="H396" s="2" t="s">
        <v>208</v>
      </c>
      <c r="I396" s="2" t="s">
        <v>209</v>
      </c>
      <c r="J396" s="2" t="s">
        <v>210</v>
      </c>
      <c r="K396">
        <v>1</v>
      </c>
      <c r="L396" s="2" t="s">
        <v>1487</v>
      </c>
      <c r="N396">
        <v>7710</v>
      </c>
      <c r="O396">
        <v>832.68</v>
      </c>
      <c r="P396">
        <v>0</v>
      </c>
      <c r="Q396" s="2" t="s">
        <v>116</v>
      </c>
      <c r="R396" s="2" t="s">
        <v>134</v>
      </c>
      <c r="T396">
        <v>0</v>
      </c>
      <c r="U396">
        <v>11</v>
      </c>
    </row>
    <row r="397" spans="1:21" x14ac:dyDescent="0.2">
      <c r="A397" s="2" t="s">
        <v>235</v>
      </c>
      <c r="B397" s="2" t="s">
        <v>3443</v>
      </c>
      <c r="C397" s="2" t="s">
        <v>37</v>
      </c>
      <c r="D397">
        <v>8540</v>
      </c>
      <c r="E397">
        <v>37745</v>
      </c>
      <c r="F397">
        <v>1</v>
      </c>
      <c r="G397" s="2" t="s">
        <v>52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1487</v>
      </c>
      <c r="M397">
        <v>102</v>
      </c>
      <c r="N397">
        <v>4850</v>
      </c>
      <c r="O397">
        <v>485</v>
      </c>
      <c r="P397">
        <v>808.33</v>
      </c>
      <c r="Q397" s="2" t="s">
        <v>116</v>
      </c>
      <c r="R397" s="2" t="s">
        <v>42</v>
      </c>
      <c r="S397">
        <v>1</v>
      </c>
      <c r="T397">
        <v>1</v>
      </c>
      <c r="U397">
        <v>10</v>
      </c>
    </row>
    <row r="398" spans="1:21" x14ac:dyDescent="0.2">
      <c r="A398" s="2" t="s">
        <v>150</v>
      </c>
      <c r="B398" s="2" t="s">
        <v>3444</v>
      </c>
      <c r="C398" s="2" t="s">
        <v>37</v>
      </c>
      <c r="D398">
        <v>27468</v>
      </c>
      <c r="E398">
        <v>27468</v>
      </c>
      <c r="F398">
        <v>4</v>
      </c>
      <c r="G398" s="2" t="s">
        <v>55</v>
      </c>
      <c r="H398" s="2" t="s">
        <v>208</v>
      </c>
      <c r="I398" s="2" t="s">
        <v>209</v>
      </c>
      <c r="J398" s="2" t="s">
        <v>210</v>
      </c>
      <c r="K398">
        <v>1</v>
      </c>
      <c r="L398" s="2" t="s">
        <v>276</v>
      </c>
      <c r="N398">
        <v>9255</v>
      </c>
      <c r="O398">
        <v>999.54</v>
      </c>
      <c r="P398">
        <v>0</v>
      </c>
      <c r="Q398" s="2" t="s">
        <v>116</v>
      </c>
      <c r="R398" s="2" t="s">
        <v>134</v>
      </c>
      <c r="T398">
        <v>0</v>
      </c>
      <c r="U398">
        <v>11</v>
      </c>
    </row>
    <row r="399" spans="1:21" x14ac:dyDescent="0.2">
      <c r="A399" s="2" t="s">
        <v>771</v>
      </c>
      <c r="B399" s="2" t="s">
        <v>3445</v>
      </c>
      <c r="C399" s="2" t="s">
        <v>37</v>
      </c>
      <c r="D399">
        <v>62940</v>
      </c>
      <c r="E399">
        <v>63144</v>
      </c>
      <c r="F399">
        <v>4</v>
      </c>
      <c r="G399" s="2" t="s">
        <v>2097</v>
      </c>
      <c r="H399" s="2" t="s">
        <v>157</v>
      </c>
      <c r="I399" s="2" t="s">
        <v>212</v>
      </c>
      <c r="J399" s="2" t="s">
        <v>159</v>
      </c>
      <c r="K399">
        <v>1</v>
      </c>
      <c r="L399" s="2" t="s">
        <v>410</v>
      </c>
      <c r="M399">
        <v>13</v>
      </c>
      <c r="N399">
        <v>529.57000000000005</v>
      </c>
      <c r="O399">
        <v>60.45</v>
      </c>
      <c r="P399">
        <v>84.33</v>
      </c>
      <c r="R399" s="2" t="s">
        <v>42</v>
      </c>
      <c r="T399">
        <v>0</v>
      </c>
      <c r="U399">
        <v>11</v>
      </c>
    </row>
    <row r="400" spans="1:21" x14ac:dyDescent="0.2">
      <c r="A400" s="2" t="s">
        <v>598</v>
      </c>
      <c r="B400" s="2" t="s">
        <v>3446</v>
      </c>
      <c r="C400" s="2" t="s">
        <v>37</v>
      </c>
      <c r="D400">
        <v>27468</v>
      </c>
      <c r="E400">
        <v>27468</v>
      </c>
      <c r="F400">
        <v>4</v>
      </c>
      <c r="G400" s="2" t="s">
        <v>55</v>
      </c>
      <c r="H400" s="2" t="s">
        <v>208</v>
      </c>
      <c r="I400" s="2" t="s">
        <v>209</v>
      </c>
      <c r="J400" s="2" t="s">
        <v>210</v>
      </c>
      <c r="K400">
        <v>1</v>
      </c>
      <c r="L400" s="2" t="s">
        <v>169</v>
      </c>
      <c r="N400">
        <v>4754.8</v>
      </c>
      <c r="O400">
        <v>513.52</v>
      </c>
      <c r="P400">
        <v>0</v>
      </c>
      <c r="Q400" s="2" t="s">
        <v>126</v>
      </c>
      <c r="R400" s="2" t="s">
        <v>109</v>
      </c>
      <c r="T400">
        <v>0</v>
      </c>
      <c r="U400">
        <v>11</v>
      </c>
    </row>
    <row r="401" spans="1:21" x14ac:dyDescent="0.2">
      <c r="A401" s="2" t="s">
        <v>276</v>
      </c>
      <c r="B401" s="2" t="s">
        <v>3447</v>
      </c>
      <c r="C401" s="2" t="s">
        <v>37</v>
      </c>
      <c r="D401">
        <v>27468</v>
      </c>
      <c r="E401">
        <v>27468</v>
      </c>
      <c r="F401">
        <v>2</v>
      </c>
      <c r="G401" s="2" t="s">
        <v>55</v>
      </c>
      <c r="H401" s="2" t="s">
        <v>39</v>
      </c>
      <c r="I401" s="2" t="s">
        <v>40</v>
      </c>
      <c r="J401" s="2" t="s">
        <v>41</v>
      </c>
      <c r="K401">
        <v>1</v>
      </c>
      <c r="L401" s="2" t="s">
        <v>255</v>
      </c>
      <c r="N401">
        <v>2597.63</v>
      </c>
      <c r="O401">
        <v>280.54000000000002</v>
      </c>
      <c r="P401">
        <v>0</v>
      </c>
      <c r="R401" s="2" t="s">
        <v>42</v>
      </c>
      <c r="T401">
        <v>0</v>
      </c>
      <c r="U401">
        <v>10</v>
      </c>
    </row>
    <row r="402" spans="1:21" x14ac:dyDescent="0.2">
      <c r="A402" s="2" t="s">
        <v>598</v>
      </c>
      <c r="B402" s="2" t="s">
        <v>3448</v>
      </c>
      <c r="C402" s="2" t="s">
        <v>37</v>
      </c>
      <c r="D402">
        <v>27468</v>
      </c>
      <c r="E402">
        <v>27468</v>
      </c>
      <c r="F402">
        <v>4</v>
      </c>
      <c r="G402" s="2" t="s">
        <v>55</v>
      </c>
      <c r="H402" s="2" t="s">
        <v>157</v>
      </c>
      <c r="I402" s="2" t="s">
        <v>212</v>
      </c>
      <c r="J402" s="2" t="s">
        <v>159</v>
      </c>
      <c r="K402">
        <v>1</v>
      </c>
      <c r="L402" s="2" t="s">
        <v>2391</v>
      </c>
      <c r="N402">
        <v>270</v>
      </c>
      <c r="O402">
        <v>29.16</v>
      </c>
      <c r="P402">
        <v>0</v>
      </c>
      <c r="R402" s="2" t="s">
        <v>42</v>
      </c>
      <c r="T402">
        <v>0</v>
      </c>
      <c r="U402">
        <v>11</v>
      </c>
    </row>
    <row r="403" spans="1:21" x14ac:dyDescent="0.2">
      <c r="A403" s="2" t="s">
        <v>276</v>
      </c>
      <c r="B403" s="2" t="s">
        <v>3449</v>
      </c>
      <c r="C403" s="2" t="s">
        <v>37</v>
      </c>
      <c r="D403">
        <v>8831</v>
      </c>
      <c r="E403">
        <v>41695</v>
      </c>
      <c r="F403">
        <v>4</v>
      </c>
      <c r="G403" s="2" t="s">
        <v>780</v>
      </c>
      <c r="H403" s="2" t="s">
        <v>106</v>
      </c>
      <c r="I403" s="2" t="s">
        <v>107</v>
      </c>
      <c r="J403" s="2" t="s">
        <v>108</v>
      </c>
      <c r="K403">
        <v>1</v>
      </c>
      <c r="L403" s="2" t="s">
        <v>125</v>
      </c>
      <c r="M403">
        <v>13</v>
      </c>
      <c r="N403">
        <v>5157.8999999999996</v>
      </c>
      <c r="O403">
        <v>618.95000000000005</v>
      </c>
      <c r="P403">
        <v>859.65</v>
      </c>
      <c r="R403" s="2" t="s">
        <v>109</v>
      </c>
      <c r="T403">
        <v>0</v>
      </c>
      <c r="U403">
        <v>11</v>
      </c>
    </row>
    <row r="404" spans="1:21" x14ac:dyDescent="0.2">
      <c r="A404" s="2" t="s">
        <v>276</v>
      </c>
      <c r="B404" s="2" t="s">
        <v>3450</v>
      </c>
      <c r="C404" s="2" t="s">
        <v>37</v>
      </c>
      <c r="D404">
        <v>19568</v>
      </c>
      <c r="E404">
        <v>19568</v>
      </c>
      <c r="F404">
        <v>1</v>
      </c>
      <c r="G404" s="2" t="s">
        <v>49</v>
      </c>
      <c r="H404" s="2" t="s">
        <v>39</v>
      </c>
      <c r="I404" s="2" t="s">
        <v>40</v>
      </c>
      <c r="J404" s="2" t="s">
        <v>41</v>
      </c>
      <c r="K404">
        <v>1</v>
      </c>
      <c r="L404" s="2" t="s">
        <v>313</v>
      </c>
      <c r="M404">
        <v>25</v>
      </c>
      <c r="N404">
        <v>10725</v>
      </c>
      <c r="O404">
        <v>1287</v>
      </c>
      <c r="P404">
        <v>1787.5</v>
      </c>
      <c r="R404" s="2" t="s">
        <v>42</v>
      </c>
      <c r="T404">
        <v>0</v>
      </c>
      <c r="U404">
        <v>10</v>
      </c>
    </row>
    <row r="405" spans="1:21" x14ac:dyDescent="0.2">
      <c r="A405" s="2" t="s">
        <v>1707</v>
      </c>
      <c r="B405" s="2" t="s">
        <v>3451</v>
      </c>
      <c r="C405" s="2" t="s">
        <v>37</v>
      </c>
      <c r="D405">
        <v>27468</v>
      </c>
      <c r="E405">
        <v>27468</v>
      </c>
      <c r="F405">
        <v>4</v>
      </c>
      <c r="G405" s="2" t="s">
        <v>55</v>
      </c>
      <c r="H405" s="2" t="s">
        <v>208</v>
      </c>
      <c r="I405" s="2" t="s">
        <v>209</v>
      </c>
      <c r="J405" s="2" t="s">
        <v>210</v>
      </c>
      <c r="K405">
        <v>1</v>
      </c>
      <c r="L405" s="2" t="s">
        <v>1959</v>
      </c>
      <c r="N405">
        <v>3400</v>
      </c>
      <c r="O405">
        <v>367.2</v>
      </c>
      <c r="P405">
        <v>0</v>
      </c>
      <c r="Q405" s="2" t="s">
        <v>133</v>
      </c>
      <c r="R405" s="2" t="s">
        <v>109</v>
      </c>
      <c r="T405">
        <v>0</v>
      </c>
      <c r="U405">
        <v>11</v>
      </c>
    </row>
    <row r="406" spans="1:21" x14ac:dyDescent="0.2">
      <c r="A406" s="2" t="s">
        <v>142</v>
      </c>
      <c r="B406" s="2" t="s">
        <v>3452</v>
      </c>
      <c r="C406" s="2" t="s">
        <v>37</v>
      </c>
      <c r="D406">
        <v>19568</v>
      </c>
      <c r="E406">
        <v>19568</v>
      </c>
      <c r="F406">
        <v>4</v>
      </c>
      <c r="G406" s="2" t="s">
        <v>49</v>
      </c>
      <c r="H406" s="2" t="s">
        <v>106</v>
      </c>
      <c r="I406" s="2" t="s">
        <v>107</v>
      </c>
      <c r="J406" s="2" t="s">
        <v>108</v>
      </c>
      <c r="K406">
        <v>1</v>
      </c>
      <c r="L406" s="2" t="s">
        <v>142</v>
      </c>
      <c r="M406">
        <v>24</v>
      </c>
      <c r="N406">
        <v>760</v>
      </c>
      <c r="O406">
        <v>82.08</v>
      </c>
      <c r="P406">
        <v>126.67</v>
      </c>
      <c r="R406" s="2" t="s">
        <v>109</v>
      </c>
      <c r="T406">
        <v>0</v>
      </c>
      <c r="U406">
        <v>11</v>
      </c>
    </row>
    <row r="407" spans="1:21" x14ac:dyDescent="0.2">
      <c r="A407" s="2" t="s">
        <v>1306</v>
      </c>
      <c r="B407" s="2" t="s">
        <v>3453</v>
      </c>
      <c r="C407" s="2" t="s">
        <v>37</v>
      </c>
      <c r="D407">
        <v>8636</v>
      </c>
      <c r="E407">
        <v>39657</v>
      </c>
      <c r="F407">
        <v>4</v>
      </c>
      <c r="G407" s="2" t="s">
        <v>1432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799</v>
      </c>
      <c r="M407">
        <v>13</v>
      </c>
      <c r="N407">
        <v>2125</v>
      </c>
      <c r="O407">
        <v>255</v>
      </c>
      <c r="P407">
        <v>354.17</v>
      </c>
      <c r="Q407" s="2" t="s">
        <v>133</v>
      </c>
      <c r="R407" s="2" t="s">
        <v>127</v>
      </c>
      <c r="T407">
        <v>1</v>
      </c>
      <c r="U407">
        <v>10</v>
      </c>
    </row>
    <row r="408" spans="1:21" x14ac:dyDescent="0.2">
      <c r="A408" s="2" t="s">
        <v>1707</v>
      </c>
      <c r="B408" s="2" t="s">
        <v>3454</v>
      </c>
      <c r="C408" s="2" t="s">
        <v>37</v>
      </c>
      <c r="D408">
        <v>27468</v>
      </c>
      <c r="E408">
        <v>27468</v>
      </c>
      <c r="F408">
        <v>4</v>
      </c>
      <c r="G408" s="2" t="s">
        <v>55</v>
      </c>
      <c r="H408" s="2" t="s">
        <v>208</v>
      </c>
      <c r="I408" s="2" t="s">
        <v>209</v>
      </c>
      <c r="J408" s="2" t="s">
        <v>210</v>
      </c>
      <c r="K408">
        <v>1</v>
      </c>
      <c r="L408" s="2" t="s">
        <v>532</v>
      </c>
      <c r="N408">
        <v>5040</v>
      </c>
      <c r="O408">
        <v>544.32000000000005</v>
      </c>
      <c r="P408">
        <v>0</v>
      </c>
      <c r="Q408" s="2" t="s">
        <v>116</v>
      </c>
      <c r="R408" s="2" t="s">
        <v>134</v>
      </c>
      <c r="T408">
        <v>0</v>
      </c>
      <c r="U408">
        <v>11</v>
      </c>
    </row>
    <row r="409" spans="1:21" x14ac:dyDescent="0.2">
      <c r="A409" s="2" t="s">
        <v>276</v>
      </c>
      <c r="B409" s="2" t="s">
        <v>3455</v>
      </c>
      <c r="C409" s="2" t="s">
        <v>37</v>
      </c>
      <c r="D409">
        <v>8540</v>
      </c>
      <c r="E409">
        <v>37745</v>
      </c>
      <c r="F409">
        <v>1</v>
      </c>
      <c r="G409" s="2" t="s">
        <v>52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255</v>
      </c>
      <c r="M409">
        <v>102</v>
      </c>
      <c r="N409">
        <v>4720</v>
      </c>
      <c r="O409">
        <v>472</v>
      </c>
      <c r="P409">
        <v>786.67</v>
      </c>
      <c r="Q409" s="2" t="s">
        <v>494</v>
      </c>
      <c r="R409" s="2" t="s">
        <v>42</v>
      </c>
      <c r="S409">
        <v>1</v>
      </c>
      <c r="T409">
        <v>1</v>
      </c>
      <c r="U409">
        <v>10</v>
      </c>
    </row>
    <row r="410" spans="1:21" x14ac:dyDescent="0.2">
      <c r="A410" s="2" t="s">
        <v>313</v>
      </c>
      <c r="B410" s="2" t="s">
        <v>3456</v>
      </c>
      <c r="C410" s="2" t="s">
        <v>37</v>
      </c>
      <c r="D410">
        <v>64994</v>
      </c>
      <c r="E410">
        <v>65218</v>
      </c>
      <c r="F410">
        <v>4</v>
      </c>
      <c r="G410" s="2" t="s">
        <v>3457</v>
      </c>
      <c r="H410" s="2" t="s">
        <v>39</v>
      </c>
      <c r="I410" s="2" t="s">
        <v>40</v>
      </c>
      <c r="J410" s="2" t="s">
        <v>41</v>
      </c>
      <c r="K410">
        <v>1</v>
      </c>
      <c r="L410" s="2" t="s">
        <v>1306</v>
      </c>
      <c r="M410">
        <v>13</v>
      </c>
      <c r="N410">
        <v>185.97</v>
      </c>
      <c r="O410">
        <v>22.32</v>
      </c>
      <c r="P410">
        <v>30.99</v>
      </c>
      <c r="R410" s="2" t="s">
        <v>42</v>
      </c>
      <c r="T410">
        <v>0</v>
      </c>
      <c r="U410">
        <v>10</v>
      </c>
    </row>
    <row r="411" spans="1:21" x14ac:dyDescent="0.2">
      <c r="A411" s="2" t="s">
        <v>961</v>
      </c>
      <c r="B411" s="2" t="s">
        <v>3458</v>
      </c>
      <c r="C411" s="2" t="s">
        <v>37</v>
      </c>
      <c r="D411">
        <v>8381</v>
      </c>
      <c r="E411">
        <v>29001</v>
      </c>
      <c r="F411">
        <v>4</v>
      </c>
      <c r="G411" s="2" t="s">
        <v>390</v>
      </c>
      <c r="H411" s="2" t="s">
        <v>157</v>
      </c>
      <c r="I411" s="2" t="s">
        <v>212</v>
      </c>
      <c r="J411" s="2" t="s">
        <v>159</v>
      </c>
      <c r="K411">
        <v>1</v>
      </c>
      <c r="L411" s="2" t="s">
        <v>410</v>
      </c>
      <c r="M411">
        <v>13</v>
      </c>
      <c r="N411">
        <v>504</v>
      </c>
      <c r="O411">
        <v>60.48</v>
      </c>
      <c r="P411">
        <v>84</v>
      </c>
      <c r="R411" s="2" t="s">
        <v>42</v>
      </c>
      <c r="T411">
        <v>0</v>
      </c>
      <c r="U411">
        <v>11</v>
      </c>
    </row>
    <row r="412" spans="1:21" x14ac:dyDescent="0.2">
      <c r="A412" s="2" t="s">
        <v>284</v>
      </c>
      <c r="B412" s="2" t="s">
        <v>3459</v>
      </c>
      <c r="C412" s="2" t="s">
        <v>37</v>
      </c>
      <c r="D412">
        <v>9949</v>
      </c>
      <c r="E412">
        <v>55156</v>
      </c>
      <c r="F412">
        <v>4</v>
      </c>
      <c r="G412" s="2" t="s">
        <v>61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235</v>
      </c>
      <c r="M412">
        <v>13</v>
      </c>
      <c r="N412">
        <v>10600</v>
      </c>
      <c r="O412">
        <v>1272</v>
      </c>
      <c r="P412">
        <v>1766.66</v>
      </c>
      <c r="Q412" s="2" t="s">
        <v>133</v>
      </c>
      <c r="R412" s="2" t="s">
        <v>127</v>
      </c>
      <c r="S412">
        <v>1</v>
      </c>
      <c r="T412">
        <v>1</v>
      </c>
      <c r="U412">
        <v>10</v>
      </c>
    </row>
    <row r="413" spans="1:21" x14ac:dyDescent="0.2">
      <c r="A413" s="2" t="s">
        <v>1959</v>
      </c>
      <c r="B413" s="2" t="s">
        <v>3460</v>
      </c>
      <c r="C413" s="2" t="s">
        <v>37</v>
      </c>
      <c r="D413">
        <v>27468</v>
      </c>
      <c r="E413">
        <v>27468</v>
      </c>
      <c r="F413">
        <v>4</v>
      </c>
      <c r="G413" s="2" t="s">
        <v>55</v>
      </c>
      <c r="H413" s="2" t="s">
        <v>208</v>
      </c>
      <c r="I413" s="2" t="s">
        <v>209</v>
      </c>
      <c r="J413" s="2" t="s">
        <v>210</v>
      </c>
      <c r="K413">
        <v>1</v>
      </c>
      <c r="L413" s="2" t="s">
        <v>964</v>
      </c>
      <c r="N413">
        <v>5975</v>
      </c>
      <c r="O413">
        <v>645.29999999999995</v>
      </c>
      <c r="P413">
        <v>0</v>
      </c>
      <c r="Q413" s="2" t="s">
        <v>116</v>
      </c>
      <c r="R413" s="2" t="s">
        <v>134</v>
      </c>
      <c r="T413">
        <v>0</v>
      </c>
      <c r="U413">
        <v>11</v>
      </c>
    </row>
    <row r="414" spans="1:21" x14ac:dyDescent="0.2">
      <c r="A414" s="2" t="s">
        <v>1707</v>
      </c>
      <c r="B414" s="2" t="s">
        <v>3461</v>
      </c>
      <c r="C414" s="2" t="s">
        <v>37</v>
      </c>
      <c r="D414">
        <v>27468</v>
      </c>
      <c r="E414">
        <v>27468</v>
      </c>
      <c r="F414">
        <v>4</v>
      </c>
      <c r="G414" s="2" t="s">
        <v>55</v>
      </c>
      <c r="H414" s="2" t="s">
        <v>208</v>
      </c>
      <c r="I414" s="2" t="s">
        <v>209</v>
      </c>
      <c r="J414" s="2" t="s">
        <v>210</v>
      </c>
      <c r="K414">
        <v>1</v>
      </c>
      <c r="L414" s="2" t="s">
        <v>532</v>
      </c>
      <c r="N414">
        <v>3245.3</v>
      </c>
      <c r="O414">
        <v>350.49</v>
      </c>
      <c r="P414">
        <v>0</v>
      </c>
      <c r="Q414" s="2" t="s">
        <v>116</v>
      </c>
      <c r="R414" s="2" t="s">
        <v>109</v>
      </c>
      <c r="T414">
        <v>0</v>
      </c>
      <c r="U414">
        <v>11</v>
      </c>
    </row>
    <row r="415" spans="1:21" x14ac:dyDescent="0.2">
      <c r="A415" s="2" t="s">
        <v>235</v>
      </c>
      <c r="B415" s="2" t="s">
        <v>3462</v>
      </c>
      <c r="C415" s="2" t="s">
        <v>37</v>
      </c>
      <c r="D415">
        <v>8540</v>
      </c>
      <c r="E415">
        <v>37745</v>
      </c>
      <c r="F415">
        <v>1</v>
      </c>
      <c r="G415" s="2" t="s">
        <v>52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1487</v>
      </c>
      <c r="M415">
        <v>102</v>
      </c>
      <c r="N415">
        <v>4950</v>
      </c>
      <c r="O415">
        <v>495</v>
      </c>
      <c r="P415">
        <v>825</v>
      </c>
      <c r="Q415" s="2" t="s">
        <v>116</v>
      </c>
      <c r="R415" s="2" t="s">
        <v>42</v>
      </c>
      <c r="S415">
        <v>1</v>
      </c>
      <c r="T415">
        <v>1</v>
      </c>
      <c r="U415">
        <v>10</v>
      </c>
    </row>
    <row r="416" spans="1:21" x14ac:dyDescent="0.2">
      <c r="A416" s="2" t="s">
        <v>281</v>
      </c>
      <c r="B416" s="2" t="s">
        <v>3463</v>
      </c>
      <c r="C416" s="2" t="s">
        <v>37</v>
      </c>
      <c r="D416">
        <v>58820</v>
      </c>
      <c r="E416">
        <v>58820</v>
      </c>
      <c r="F416">
        <v>4</v>
      </c>
      <c r="G416" s="2" t="s">
        <v>820</v>
      </c>
      <c r="H416" s="2" t="s">
        <v>39</v>
      </c>
      <c r="I416" s="2" t="s">
        <v>40</v>
      </c>
      <c r="J416" s="2" t="s">
        <v>41</v>
      </c>
      <c r="K416">
        <v>1</v>
      </c>
      <c r="L416" s="2" t="s">
        <v>3038</v>
      </c>
      <c r="M416">
        <v>13</v>
      </c>
      <c r="N416">
        <v>10560</v>
      </c>
      <c r="O416">
        <v>1267.2</v>
      </c>
      <c r="P416">
        <v>1760</v>
      </c>
      <c r="R416" s="2" t="s">
        <v>42</v>
      </c>
      <c r="T416">
        <v>0</v>
      </c>
      <c r="U416">
        <v>10</v>
      </c>
    </row>
    <row r="417" spans="1:21" x14ac:dyDescent="0.2">
      <c r="A417" s="2" t="s">
        <v>598</v>
      </c>
      <c r="B417" s="2" t="s">
        <v>3464</v>
      </c>
      <c r="C417" s="2" t="s">
        <v>37</v>
      </c>
      <c r="D417">
        <v>27468</v>
      </c>
      <c r="E417">
        <v>27468</v>
      </c>
      <c r="F417">
        <v>1</v>
      </c>
      <c r="G417" s="2" t="s">
        <v>55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276</v>
      </c>
      <c r="N417">
        <v>9160</v>
      </c>
      <c r="O417">
        <v>1099.2</v>
      </c>
      <c r="P417">
        <v>0</v>
      </c>
      <c r="Q417" s="2" t="s">
        <v>133</v>
      </c>
      <c r="R417" s="2" t="s">
        <v>127</v>
      </c>
      <c r="S417">
        <v>1</v>
      </c>
      <c r="T417">
        <v>1</v>
      </c>
      <c r="U417">
        <v>10</v>
      </c>
    </row>
    <row r="418" spans="1:21" x14ac:dyDescent="0.2">
      <c r="A418" s="2" t="s">
        <v>150</v>
      </c>
      <c r="B418" s="2" t="s">
        <v>3465</v>
      </c>
      <c r="C418" s="2" t="s">
        <v>37</v>
      </c>
      <c r="D418">
        <v>27468</v>
      </c>
      <c r="E418">
        <v>27468</v>
      </c>
      <c r="F418">
        <v>4</v>
      </c>
      <c r="G418" s="2" t="s">
        <v>55</v>
      </c>
      <c r="H418" s="2" t="s">
        <v>157</v>
      </c>
      <c r="I418" s="2" t="s">
        <v>212</v>
      </c>
      <c r="J418" s="2" t="s">
        <v>159</v>
      </c>
      <c r="K418">
        <v>1</v>
      </c>
      <c r="L418" s="2" t="s">
        <v>2391</v>
      </c>
      <c r="N418">
        <v>199.55</v>
      </c>
      <c r="O418">
        <v>21.55</v>
      </c>
      <c r="P418">
        <v>0</v>
      </c>
      <c r="R418" s="2" t="s">
        <v>42</v>
      </c>
      <c r="T418">
        <v>0</v>
      </c>
      <c r="U418">
        <v>11</v>
      </c>
    </row>
    <row r="419" spans="1:21" x14ac:dyDescent="0.2">
      <c r="A419" s="2" t="s">
        <v>799</v>
      </c>
      <c r="B419" s="2" t="s">
        <v>3466</v>
      </c>
      <c r="C419" s="2" t="s">
        <v>37</v>
      </c>
      <c r="D419">
        <v>27469</v>
      </c>
      <c r="E419">
        <v>27469</v>
      </c>
      <c r="F419">
        <v>0</v>
      </c>
      <c r="G419" s="2" t="s">
        <v>2354</v>
      </c>
      <c r="H419" s="2" t="s">
        <v>829</v>
      </c>
      <c r="I419" s="2" t="s">
        <v>40</v>
      </c>
      <c r="J419" s="2" t="s">
        <v>41</v>
      </c>
      <c r="K419">
        <v>1</v>
      </c>
      <c r="L419" s="2" t="s">
        <v>1707</v>
      </c>
      <c r="N419">
        <v>11300</v>
      </c>
      <c r="O419">
        <v>1344</v>
      </c>
      <c r="P419">
        <v>0</v>
      </c>
      <c r="R419" s="2" t="s">
        <v>42</v>
      </c>
      <c r="T419">
        <v>0</v>
      </c>
      <c r="U419">
        <v>12</v>
      </c>
    </row>
    <row r="420" spans="1:21" x14ac:dyDescent="0.2">
      <c r="A420" s="2" t="s">
        <v>799</v>
      </c>
      <c r="B420" s="2" t="s">
        <v>3467</v>
      </c>
      <c r="C420" s="2" t="s">
        <v>37</v>
      </c>
      <c r="D420">
        <v>56881</v>
      </c>
      <c r="E420">
        <v>64763</v>
      </c>
      <c r="F420">
        <v>4</v>
      </c>
      <c r="G420" s="2" t="s">
        <v>878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1874</v>
      </c>
      <c r="M420">
        <v>15</v>
      </c>
      <c r="N420">
        <v>29700</v>
      </c>
      <c r="O420">
        <v>4950</v>
      </c>
      <c r="P420">
        <v>4950</v>
      </c>
      <c r="Q420" s="2" t="s">
        <v>345</v>
      </c>
      <c r="R420" s="2" t="s">
        <v>127</v>
      </c>
      <c r="S420">
        <v>1</v>
      </c>
      <c r="T420">
        <v>1</v>
      </c>
      <c r="U420">
        <v>10</v>
      </c>
    </row>
    <row r="421" spans="1:21" x14ac:dyDescent="0.2">
      <c r="A421" s="2" t="s">
        <v>2391</v>
      </c>
      <c r="B421" s="2" t="s">
        <v>3468</v>
      </c>
      <c r="C421" s="2" t="s">
        <v>37</v>
      </c>
      <c r="D421">
        <v>62519</v>
      </c>
      <c r="E421">
        <v>62522</v>
      </c>
      <c r="F421">
        <v>1</v>
      </c>
      <c r="G421" s="2" t="s">
        <v>729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1874</v>
      </c>
      <c r="N421">
        <v>11080</v>
      </c>
      <c r="O421">
        <v>1329.6</v>
      </c>
      <c r="P421">
        <v>0</v>
      </c>
      <c r="Q421" s="2" t="s">
        <v>116</v>
      </c>
      <c r="R421" s="2" t="s">
        <v>127</v>
      </c>
      <c r="S421">
        <v>1</v>
      </c>
      <c r="T421">
        <v>1</v>
      </c>
      <c r="U421">
        <v>10</v>
      </c>
    </row>
    <row r="422" spans="1:21" x14ac:dyDescent="0.2">
      <c r="A422" s="2" t="s">
        <v>281</v>
      </c>
      <c r="B422" s="2" t="s">
        <v>3469</v>
      </c>
      <c r="C422" s="2" t="s">
        <v>37</v>
      </c>
      <c r="D422">
        <v>62519</v>
      </c>
      <c r="E422">
        <v>62522</v>
      </c>
      <c r="F422">
        <v>4</v>
      </c>
      <c r="G422" s="2" t="s">
        <v>729</v>
      </c>
      <c r="H422" s="2" t="s">
        <v>208</v>
      </c>
      <c r="I422" s="2" t="s">
        <v>209</v>
      </c>
      <c r="J422" s="2" t="s">
        <v>210</v>
      </c>
      <c r="K422">
        <v>1</v>
      </c>
      <c r="L422" s="2" t="s">
        <v>1122</v>
      </c>
      <c r="N422">
        <v>3690</v>
      </c>
      <c r="O422">
        <v>398.52</v>
      </c>
      <c r="P422">
        <v>0</v>
      </c>
      <c r="Q422" s="2" t="s">
        <v>126</v>
      </c>
      <c r="R422" s="2" t="s">
        <v>109</v>
      </c>
      <c r="T422">
        <v>0</v>
      </c>
      <c r="U422">
        <v>11</v>
      </c>
    </row>
    <row r="423" spans="1:21" x14ac:dyDescent="0.2">
      <c r="A423" s="2" t="s">
        <v>169</v>
      </c>
      <c r="B423" s="2" t="s">
        <v>3470</v>
      </c>
      <c r="C423" s="2" t="s">
        <v>37</v>
      </c>
      <c r="D423">
        <v>8540</v>
      </c>
      <c r="E423">
        <v>37745</v>
      </c>
      <c r="F423">
        <v>1</v>
      </c>
      <c r="G423" s="2" t="s">
        <v>52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313</v>
      </c>
      <c r="M423">
        <v>102</v>
      </c>
      <c r="N423">
        <v>33815</v>
      </c>
      <c r="O423">
        <v>3381.5</v>
      </c>
      <c r="P423">
        <v>5635.83</v>
      </c>
      <c r="Q423" s="2" t="s">
        <v>494</v>
      </c>
      <c r="R423" s="2" t="s">
        <v>127</v>
      </c>
      <c r="S423">
        <v>1</v>
      </c>
      <c r="T423">
        <v>1</v>
      </c>
      <c r="U423">
        <v>10</v>
      </c>
    </row>
    <row r="424" spans="1:21" x14ac:dyDescent="0.2">
      <c r="A424" s="2" t="s">
        <v>276</v>
      </c>
      <c r="B424" s="2" t="s">
        <v>3471</v>
      </c>
      <c r="C424" s="2" t="s">
        <v>37</v>
      </c>
      <c r="D424">
        <v>27468</v>
      </c>
      <c r="E424">
        <v>27468</v>
      </c>
      <c r="F424">
        <v>4</v>
      </c>
      <c r="G424" s="2" t="s">
        <v>55</v>
      </c>
      <c r="H424" s="2" t="s">
        <v>106</v>
      </c>
      <c r="I424" s="2" t="s">
        <v>107</v>
      </c>
      <c r="J424" s="2" t="s">
        <v>108</v>
      </c>
      <c r="K424">
        <v>1</v>
      </c>
      <c r="L424" s="2" t="s">
        <v>200</v>
      </c>
      <c r="N424">
        <v>5338.4</v>
      </c>
      <c r="O424">
        <v>576.54999999999995</v>
      </c>
      <c r="P424">
        <v>0</v>
      </c>
      <c r="R424" s="2" t="s">
        <v>109</v>
      </c>
      <c r="T424">
        <v>0</v>
      </c>
      <c r="U424">
        <v>11</v>
      </c>
    </row>
    <row r="425" spans="1:21" x14ac:dyDescent="0.2">
      <c r="A425" s="2" t="s">
        <v>588</v>
      </c>
      <c r="B425" s="2" t="s">
        <v>3472</v>
      </c>
      <c r="C425" s="2" t="s">
        <v>37</v>
      </c>
      <c r="D425">
        <v>27468</v>
      </c>
      <c r="E425">
        <v>27468</v>
      </c>
      <c r="F425">
        <v>4</v>
      </c>
      <c r="G425" s="2" t="s">
        <v>55</v>
      </c>
      <c r="H425" s="2" t="s">
        <v>106</v>
      </c>
      <c r="I425" s="2" t="s">
        <v>107</v>
      </c>
      <c r="J425" s="2" t="s">
        <v>108</v>
      </c>
      <c r="K425">
        <v>1</v>
      </c>
      <c r="L425" s="2" t="s">
        <v>2391</v>
      </c>
      <c r="N425">
        <v>3720</v>
      </c>
      <c r="O425">
        <v>401.76</v>
      </c>
      <c r="P425">
        <v>0</v>
      </c>
      <c r="R425" s="2" t="s">
        <v>109</v>
      </c>
      <c r="T425">
        <v>0</v>
      </c>
      <c r="U425">
        <v>11</v>
      </c>
    </row>
    <row r="426" spans="1:21" x14ac:dyDescent="0.2">
      <c r="A426" s="2" t="s">
        <v>1874</v>
      </c>
      <c r="B426" s="2" t="s">
        <v>3473</v>
      </c>
      <c r="C426" s="2" t="s">
        <v>37</v>
      </c>
      <c r="D426">
        <v>8391</v>
      </c>
      <c r="E426">
        <v>34326</v>
      </c>
      <c r="F426">
        <v>1</v>
      </c>
      <c r="G426" s="2" t="s">
        <v>967</v>
      </c>
      <c r="H426" s="2" t="s">
        <v>39</v>
      </c>
      <c r="I426" s="2" t="s">
        <v>123</v>
      </c>
      <c r="J426" s="2" t="s">
        <v>124</v>
      </c>
      <c r="K426">
        <v>1</v>
      </c>
      <c r="L426" s="2" t="s">
        <v>532</v>
      </c>
      <c r="M426">
        <v>18</v>
      </c>
      <c r="N426">
        <v>256.29000000000002</v>
      </c>
      <c r="O426">
        <v>33.32</v>
      </c>
      <c r="P426">
        <v>42.71</v>
      </c>
      <c r="Q426" s="2" t="s">
        <v>133</v>
      </c>
      <c r="R426" s="2" t="s">
        <v>42</v>
      </c>
      <c r="S426">
        <v>1</v>
      </c>
      <c r="T426">
        <v>1</v>
      </c>
      <c r="U426">
        <v>10</v>
      </c>
    </row>
    <row r="427" spans="1:21" x14ac:dyDescent="0.2">
      <c r="A427" s="2" t="s">
        <v>598</v>
      </c>
      <c r="B427" s="2" t="s">
        <v>3474</v>
      </c>
      <c r="C427" s="2" t="s">
        <v>37</v>
      </c>
      <c r="D427">
        <v>27468</v>
      </c>
      <c r="E427">
        <v>27468</v>
      </c>
      <c r="F427">
        <v>4</v>
      </c>
      <c r="G427" s="2" t="s">
        <v>55</v>
      </c>
      <c r="H427" s="2" t="s">
        <v>106</v>
      </c>
      <c r="I427" s="2" t="s">
        <v>107</v>
      </c>
      <c r="J427" s="2" t="s">
        <v>108</v>
      </c>
      <c r="K427">
        <v>1</v>
      </c>
      <c r="L427" s="2" t="s">
        <v>150</v>
      </c>
      <c r="N427">
        <v>717</v>
      </c>
      <c r="O427">
        <v>77.44</v>
      </c>
      <c r="P427">
        <v>0</v>
      </c>
      <c r="R427" s="2" t="s">
        <v>109</v>
      </c>
      <c r="T427">
        <v>0</v>
      </c>
      <c r="U427">
        <v>11</v>
      </c>
    </row>
    <row r="428" spans="1:21" x14ac:dyDescent="0.2">
      <c r="A428" s="2" t="s">
        <v>276</v>
      </c>
      <c r="B428" s="2" t="s">
        <v>3475</v>
      </c>
      <c r="C428" s="2" t="s">
        <v>37</v>
      </c>
      <c r="D428">
        <v>27468</v>
      </c>
      <c r="E428">
        <v>27468</v>
      </c>
      <c r="F428">
        <v>1</v>
      </c>
      <c r="G428" s="2" t="s">
        <v>55</v>
      </c>
      <c r="H428" s="2" t="s">
        <v>39</v>
      </c>
      <c r="I428" s="2" t="s">
        <v>123</v>
      </c>
      <c r="J428" s="2" t="s">
        <v>124</v>
      </c>
      <c r="K428">
        <v>1</v>
      </c>
      <c r="L428" s="2" t="s">
        <v>255</v>
      </c>
      <c r="N428">
        <v>17649</v>
      </c>
      <c r="O428">
        <v>2763.83</v>
      </c>
      <c r="P428">
        <v>0</v>
      </c>
      <c r="Q428" s="2" t="s">
        <v>133</v>
      </c>
      <c r="R428" s="2" t="s">
        <v>127</v>
      </c>
      <c r="S428">
        <v>1</v>
      </c>
      <c r="T428">
        <v>1</v>
      </c>
      <c r="U428">
        <v>10</v>
      </c>
    </row>
    <row r="429" spans="1:21" x14ac:dyDescent="0.2">
      <c r="A429" s="2" t="s">
        <v>255</v>
      </c>
      <c r="B429" s="2" t="s">
        <v>3476</v>
      </c>
      <c r="C429" s="2" t="s">
        <v>37</v>
      </c>
      <c r="D429">
        <v>8540</v>
      </c>
      <c r="E429">
        <v>37749</v>
      </c>
      <c r="F429">
        <v>1</v>
      </c>
      <c r="G429" s="2" t="s">
        <v>1003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1306</v>
      </c>
      <c r="M429">
        <v>102</v>
      </c>
      <c r="N429">
        <v>10107</v>
      </c>
      <c r="O429">
        <v>1010.7</v>
      </c>
      <c r="P429">
        <v>1684.5</v>
      </c>
      <c r="Q429" s="2" t="s">
        <v>494</v>
      </c>
      <c r="R429" s="2" t="s">
        <v>127</v>
      </c>
      <c r="S429">
        <v>1</v>
      </c>
      <c r="T429">
        <v>2</v>
      </c>
      <c r="U429">
        <v>10</v>
      </c>
    </row>
    <row r="430" spans="1:21" x14ac:dyDescent="0.2">
      <c r="A430" s="2" t="s">
        <v>277</v>
      </c>
      <c r="B430" s="2" t="s">
        <v>3477</v>
      </c>
      <c r="C430" s="2" t="s">
        <v>37</v>
      </c>
      <c r="D430">
        <v>27468</v>
      </c>
      <c r="E430">
        <v>27468</v>
      </c>
      <c r="F430">
        <v>1</v>
      </c>
      <c r="G430" s="2" t="s">
        <v>55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532</v>
      </c>
      <c r="N430">
        <v>14201.5</v>
      </c>
      <c r="O430">
        <v>1704.18</v>
      </c>
      <c r="P430">
        <v>0</v>
      </c>
      <c r="Q430" s="2" t="s">
        <v>116</v>
      </c>
      <c r="R430" s="2" t="s">
        <v>127</v>
      </c>
      <c r="S430">
        <v>1</v>
      </c>
      <c r="T430">
        <v>1</v>
      </c>
      <c r="U430">
        <v>10</v>
      </c>
    </row>
    <row r="431" spans="1:21" x14ac:dyDescent="0.2">
      <c r="A431" s="2" t="s">
        <v>964</v>
      </c>
      <c r="B431" s="2" t="s">
        <v>3478</v>
      </c>
      <c r="C431" s="2" t="s">
        <v>37</v>
      </c>
      <c r="D431">
        <v>27468</v>
      </c>
      <c r="E431">
        <v>27468</v>
      </c>
      <c r="F431">
        <v>5</v>
      </c>
      <c r="G431" s="2" t="s">
        <v>55</v>
      </c>
      <c r="H431" s="2" t="s">
        <v>130</v>
      </c>
      <c r="I431" s="2" t="s">
        <v>131</v>
      </c>
      <c r="J431" s="2" t="s">
        <v>108</v>
      </c>
      <c r="K431">
        <v>1</v>
      </c>
      <c r="L431" s="2" t="s">
        <v>2193</v>
      </c>
      <c r="N431">
        <v>3720</v>
      </c>
      <c r="O431">
        <v>446.4</v>
      </c>
      <c r="P431">
        <v>0</v>
      </c>
      <c r="Q431" s="2" t="s">
        <v>3479</v>
      </c>
      <c r="R431" s="2" t="s">
        <v>134</v>
      </c>
      <c r="S431">
        <v>1</v>
      </c>
      <c r="T431">
        <v>1</v>
      </c>
      <c r="U431">
        <v>10</v>
      </c>
    </row>
    <row r="432" spans="1:21" x14ac:dyDescent="0.2">
      <c r="A432" s="2" t="s">
        <v>142</v>
      </c>
      <c r="B432" s="2" t="s">
        <v>3480</v>
      </c>
      <c r="C432" s="2" t="s">
        <v>37</v>
      </c>
      <c r="D432">
        <v>6628</v>
      </c>
      <c r="E432">
        <v>33014</v>
      </c>
      <c r="F432">
        <v>1</v>
      </c>
      <c r="G432" s="2" t="s">
        <v>833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200</v>
      </c>
      <c r="M432">
        <v>140</v>
      </c>
      <c r="N432">
        <v>2987.75</v>
      </c>
      <c r="O432">
        <v>358.53</v>
      </c>
      <c r="P432">
        <v>497.96</v>
      </c>
      <c r="Q432" s="2" t="s">
        <v>345</v>
      </c>
      <c r="R432" s="2" t="s">
        <v>42</v>
      </c>
      <c r="S432">
        <v>1</v>
      </c>
      <c r="T432">
        <v>1</v>
      </c>
      <c r="U432">
        <v>10</v>
      </c>
    </row>
    <row r="433" spans="1:21" x14ac:dyDescent="0.2">
      <c r="A433" s="2" t="s">
        <v>142</v>
      </c>
      <c r="B433" s="2" t="s">
        <v>3481</v>
      </c>
      <c r="C433" s="2" t="s">
        <v>37</v>
      </c>
      <c r="D433">
        <v>19568</v>
      </c>
      <c r="E433">
        <v>19568</v>
      </c>
      <c r="F433">
        <v>4</v>
      </c>
      <c r="G433" s="2" t="s">
        <v>49</v>
      </c>
      <c r="H433" s="2" t="s">
        <v>39</v>
      </c>
      <c r="I433" s="2" t="s">
        <v>40</v>
      </c>
      <c r="J433" s="2" t="s">
        <v>41</v>
      </c>
      <c r="K433">
        <v>1</v>
      </c>
      <c r="L433" s="2" t="s">
        <v>276</v>
      </c>
      <c r="M433">
        <v>24</v>
      </c>
      <c r="N433">
        <v>325</v>
      </c>
      <c r="O433">
        <v>35.1</v>
      </c>
      <c r="P433">
        <v>54.17</v>
      </c>
      <c r="R433" s="2" t="s">
        <v>42</v>
      </c>
      <c r="T433">
        <v>0</v>
      </c>
      <c r="U433">
        <v>10</v>
      </c>
    </row>
    <row r="434" spans="1:21" x14ac:dyDescent="0.2">
      <c r="A434" s="2" t="s">
        <v>313</v>
      </c>
      <c r="B434" s="2" t="s">
        <v>3482</v>
      </c>
      <c r="C434" s="2" t="s">
        <v>37</v>
      </c>
      <c r="D434">
        <v>9463</v>
      </c>
      <c r="E434">
        <v>61633</v>
      </c>
      <c r="F434">
        <v>4</v>
      </c>
      <c r="G434" s="2" t="s">
        <v>1365</v>
      </c>
      <c r="H434" s="2" t="s">
        <v>39</v>
      </c>
      <c r="I434" s="2" t="s">
        <v>40</v>
      </c>
      <c r="J434" s="2" t="s">
        <v>41</v>
      </c>
      <c r="K434">
        <v>1</v>
      </c>
      <c r="L434" s="2" t="s">
        <v>771</v>
      </c>
      <c r="M434">
        <v>18</v>
      </c>
      <c r="N434">
        <v>182</v>
      </c>
      <c r="O434">
        <v>23.66</v>
      </c>
      <c r="P434">
        <v>30.34</v>
      </c>
      <c r="R434" s="2" t="s">
        <v>42</v>
      </c>
      <c r="T434">
        <v>0</v>
      </c>
      <c r="U434">
        <v>10</v>
      </c>
    </row>
    <row r="435" spans="1:21" x14ac:dyDescent="0.2">
      <c r="A435" s="2" t="s">
        <v>598</v>
      </c>
      <c r="B435" s="2" t="s">
        <v>3483</v>
      </c>
      <c r="C435" s="2" t="s">
        <v>37</v>
      </c>
      <c r="D435">
        <v>8540</v>
      </c>
      <c r="E435">
        <v>37745</v>
      </c>
      <c r="F435">
        <v>1</v>
      </c>
      <c r="G435" s="2" t="s">
        <v>52</v>
      </c>
      <c r="H435" s="2" t="s">
        <v>39</v>
      </c>
      <c r="I435" s="2" t="s">
        <v>40</v>
      </c>
      <c r="J435" s="2" t="s">
        <v>41</v>
      </c>
      <c r="K435">
        <v>1</v>
      </c>
      <c r="L435" s="2" t="s">
        <v>200</v>
      </c>
      <c r="M435">
        <v>102</v>
      </c>
      <c r="N435">
        <v>5500</v>
      </c>
      <c r="O435">
        <v>550</v>
      </c>
      <c r="P435">
        <v>916.67</v>
      </c>
      <c r="R435" s="2" t="s">
        <v>42</v>
      </c>
      <c r="T435">
        <v>0</v>
      </c>
      <c r="U435">
        <v>10</v>
      </c>
    </row>
    <row r="436" spans="1:21" x14ac:dyDescent="0.2">
      <c r="A436" s="2" t="s">
        <v>169</v>
      </c>
      <c r="B436" s="2" t="s">
        <v>3484</v>
      </c>
      <c r="C436" s="2" t="s">
        <v>37</v>
      </c>
      <c r="D436">
        <v>58398</v>
      </c>
      <c r="E436">
        <v>58398</v>
      </c>
      <c r="F436">
        <v>4</v>
      </c>
      <c r="G436" s="2" t="s">
        <v>873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313</v>
      </c>
      <c r="M436">
        <v>13</v>
      </c>
      <c r="N436">
        <v>5895</v>
      </c>
      <c r="O436">
        <v>707.4</v>
      </c>
      <c r="P436">
        <v>982.5</v>
      </c>
      <c r="Q436" s="2" t="s">
        <v>345</v>
      </c>
      <c r="R436" s="2" t="s">
        <v>127</v>
      </c>
      <c r="S436">
        <v>1</v>
      </c>
      <c r="T436">
        <v>1</v>
      </c>
      <c r="U436">
        <v>10</v>
      </c>
    </row>
    <row r="437" spans="1:21" x14ac:dyDescent="0.2">
      <c r="A437" s="2" t="s">
        <v>200</v>
      </c>
      <c r="B437" s="2" t="s">
        <v>3485</v>
      </c>
      <c r="C437" s="2" t="s">
        <v>37</v>
      </c>
      <c r="D437">
        <v>8540</v>
      </c>
      <c r="E437">
        <v>37745</v>
      </c>
      <c r="F437">
        <v>1</v>
      </c>
      <c r="G437" s="2" t="s">
        <v>52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284</v>
      </c>
      <c r="M437">
        <v>102</v>
      </c>
      <c r="N437">
        <v>8830</v>
      </c>
      <c r="O437">
        <v>883</v>
      </c>
      <c r="P437">
        <v>1471.67</v>
      </c>
      <c r="Q437" s="2" t="s">
        <v>116</v>
      </c>
      <c r="R437" s="2" t="s">
        <v>127</v>
      </c>
      <c r="S437">
        <v>1</v>
      </c>
      <c r="T437">
        <v>1</v>
      </c>
      <c r="U437">
        <v>10</v>
      </c>
    </row>
    <row r="438" spans="1:21" x14ac:dyDescent="0.2">
      <c r="A438" s="2" t="s">
        <v>588</v>
      </c>
      <c r="B438" s="2" t="s">
        <v>3486</v>
      </c>
      <c r="C438" s="2" t="s">
        <v>37</v>
      </c>
      <c r="D438">
        <v>27468</v>
      </c>
      <c r="E438">
        <v>27468</v>
      </c>
      <c r="F438">
        <v>4</v>
      </c>
      <c r="G438" s="2" t="s">
        <v>55</v>
      </c>
      <c r="H438" s="2" t="s">
        <v>208</v>
      </c>
      <c r="I438" s="2" t="s">
        <v>209</v>
      </c>
      <c r="J438" s="2" t="s">
        <v>210</v>
      </c>
      <c r="K438">
        <v>1</v>
      </c>
      <c r="L438" s="2" t="s">
        <v>1122</v>
      </c>
      <c r="N438">
        <v>3626.5</v>
      </c>
      <c r="O438">
        <v>391.66</v>
      </c>
      <c r="P438">
        <v>0</v>
      </c>
      <c r="Q438" s="2" t="s">
        <v>126</v>
      </c>
      <c r="R438" s="2" t="s">
        <v>109</v>
      </c>
      <c r="T438">
        <v>0</v>
      </c>
      <c r="U438">
        <v>11</v>
      </c>
    </row>
    <row r="439" spans="1:21" x14ac:dyDescent="0.2">
      <c r="A439" s="2" t="s">
        <v>185</v>
      </c>
      <c r="B439" s="2" t="s">
        <v>3487</v>
      </c>
      <c r="C439" s="2" t="s">
        <v>37</v>
      </c>
      <c r="D439">
        <v>9902</v>
      </c>
      <c r="E439">
        <v>47342</v>
      </c>
      <c r="F439">
        <v>1</v>
      </c>
      <c r="G439" s="2" t="s">
        <v>1377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2193</v>
      </c>
      <c r="M439">
        <v>13</v>
      </c>
      <c r="N439">
        <v>176.8</v>
      </c>
      <c r="O439">
        <v>5.3</v>
      </c>
      <c r="P439">
        <v>9.2200000000000006</v>
      </c>
      <c r="Q439" s="2" t="s">
        <v>345</v>
      </c>
      <c r="R439" s="2" t="s">
        <v>127</v>
      </c>
      <c r="S439">
        <v>1</v>
      </c>
      <c r="T439">
        <v>1</v>
      </c>
      <c r="U439">
        <v>10</v>
      </c>
    </row>
    <row r="440" spans="1:21" x14ac:dyDescent="0.2">
      <c r="A440" s="2" t="s">
        <v>235</v>
      </c>
      <c r="B440" s="2" t="s">
        <v>3488</v>
      </c>
      <c r="C440" s="2" t="s">
        <v>37</v>
      </c>
      <c r="D440">
        <v>55833</v>
      </c>
      <c r="E440">
        <v>55834</v>
      </c>
      <c r="F440">
        <v>4</v>
      </c>
      <c r="G440" s="2" t="s">
        <v>1856</v>
      </c>
      <c r="H440" s="2" t="s">
        <v>106</v>
      </c>
      <c r="I440" s="2" t="s">
        <v>107</v>
      </c>
      <c r="J440" s="2" t="s">
        <v>108</v>
      </c>
      <c r="K440">
        <v>1</v>
      </c>
      <c r="L440" s="2" t="s">
        <v>799</v>
      </c>
      <c r="M440">
        <v>13</v>
      </c>
      <c r="N440">
        <v>188</v>
      </c>
      <c r="O440">
        <v>22.56</v>
      </c>
      <c r="P440">
        <v>31.32</v>
      </c>
      <c r="R440" s="2" t="s">
        <v>109</v>
      </c>
      <c r="T440">
        <v>0</v>
      </c>
      <c r="U440">
        <v>11</v>
      </c>
    </row>
    <row r="441" spans="1:21" x14ac:dyDescent="0.2">
      <c r="A441" s="2" t="s">
        <v>532</v>
      </c>
      <c r="B441" s="2" t="s">
        <v>3489</v>
      </c>
      <c r="C441" s="2" t="s">
        <v>37</v>
      </c>
      <c r="D441">
        <v>8391</v>
      </c>
      <c r="E441">
        <v>34326</v>
      </c>
      <c r="F441">
        <v>1</v>
      </c>
      <c r="G441" s="2" t="s">
        <v>967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185</v>
      </c>
      <c r="M441">
        <v>18</v>
      </c>
      <c r="N441">
        <v>283.11</v>
      </c>
      <c r="O441">
        <v>29.36</v>
      </c>
      <c r="P441">
        <v>38.65</v>
      </c>
      <c r="Q441" s="2" t="s">
        <v>133</v>
      </c>
      <c r="R441" s="2" t="s">
        <v>42</v>
      </c>
      <c r="S441">
        <v>1</v>
      </c>
      <c r="T441">
        <v>1</v>
      </c>
      <c r="U441">
        <v>10</v>
      </c>
    </row>
    <row r="442" spans="1:21" x14ac:dyDescent="0.2">
      <c r="A442" s="2" t="s">
        <v>150</v>
      </c>
      <c r="B442" s="2" t="s">
        <v>3490</v>
      </c>
      <c r="C442" s="2" t="s">
        <v>37</v>
      </c>
      <c r="D442">
        <v>27468</v>
      </c>
      <c r="E442">
        <v>27468</v>
      </c>
      <c r="F442">
        <v>4</v>
      </c>
      <c r="G442" s="2" t="s">
        <v>55</v>
      </c>
      <c r="H442" s="2" t="s">
        <v>582</v>
      </c>
      <c r="I442" s="2" t="s">
        <v>209</v>
      </c>
      <c r="J442" s="2" t="s">
        <v>210</v>
      </c>
      <c r="K442">
        <v>1</v>
      </c>
      <c r="L442" s="2" t="s">
        <v>276</v>
      </c>
      <c r="N442">
        <v>6800</v>
      </c>
      <c r="O442">
        <v>734.4</v>
      </c>
      <c r="P442">
        <v>0</v>
      </c>
      <c r="Q442" s="2" t="s">
        <v>116</v>
      </c>
      <c r="R442" s="2" t="s">
        <v>583</v>
      </c>
      <c r="T442">
        <v>0</v>
      </c>
      <c r="U442">
        <v>11</v>
      </c>
    </row>
    <row r="443" spans="1:21" x14ac:dyDescent="0.2">
      <c r="A443" s="2" t="s">
        <v>169</v>
      </c>
      <c r="B443" s="2" t="s">
        <v>3491</v>
      </c>
      <c r="C443" s="2" t="s">
        <v>37</v>
      </c>
      <c r="D443">
        <v>8827</v>
      </c>
      <c r="E443">
        <v>41657</v>
      </c>
      <c r="F443">
        <v>1</v>
      </c>
      <c r="G443" s="2" t="s">
        <v>2236</v>
      </c>
      <c r="H443" s="2" t="s">
        <v>39</v>
      </c>
      <c r="I443" s="2" t="s">
        <v>40</v>
      </c>
      <c r="J443" s="2" t="s">
        <v>41</v>
      </c>
      <c r="K443">
        <v>1</v>
      </c>
      <c r="L443" s="2" t="s">
        <v>255</v>
      </c>
      <c r="M443">
        <v>13</v>
      </c>
      <c r="N443">
        <v>5250</v>
      </c>
      <c r="O443">
        <v>630</v>
      </c>
      <c r="P443">
        <v>875</v>
      </c>
      <c r="R443" s="2" t="s">
        <v>42</v>
      </c>
      <c r="T443">
        <v>0</v>
      </c>
      <c r="U443">
        <v>10</v>
      </c>
    </row>
    <row r="444" spans="1:21" x14ac:dyDescent="0.2">
      <c r="A444" s="2" t="s">
        <v>313</v>
      </c>
      <c r="B444" s="2" t="s">
        <v>3492</v>
      </c>
      <c r="C444" s="2" t="s">
        <v>37</v>
      </c>
      <c r="D444">
        <v>9955</v>
      </c>
      <c r="E444">
        <v>44932</v>
      </c>
      <c r="F444">
        <v>1</v>
      </c>
      <c r="G444" s="2" t="s">
        <v>1691</v>
      </c>
      <c r="H444" s="2" t="s">
        <v>39</v>
      </c>
      <c r="I444" s="2" t="s">
        <v>123</v>
      </c>
      <c r="J444" s="2" t="s">
        <v>124</v>
      </c>
      <c r="K444">
        <v>1</v>
      </c>
      <c r="L444" s="2" t="s">
        <v>1487</v>
      </c>
      <c r="M444">
        <v>63</v>
      </c>
      <c r="N444">
        <v>13010</v>
      </c>
      <c r="O444">
        <v>1301</v>
      </c>
      <c r="P444">
        <v>2168.33</v>
      </c>
      <c r="Q444" s="2" t="s">
        <v>133</v>
      </c>
      <c r="R444" s="2" t="s">
        <v>127</v>
      </c>
      <c r="S444">
        <v>1</v>
      </c>
      <c r="T444">
        <v>1</v>
      </c>
      <c r="U444">
        <v>10</v>
      </c>
    </row>
    <row r="445" spans="1:21" x14ac:dyDescent="0.2">
      <c r="A445" s="2" t="s">
        <v>277</v>
      </c>
      <c r="B445" s="2" t="s">
        <v>3493</v>
      </c>
      <c r="C445" s="2" t="s">
        <v>37</v>
      </c>
      <c r="D445">
        <v>27468</v>
      </c>
      <c r="E445">
        <v>27468</v>
      </c>
      <c r="F445">
        <v>4</v>
      </c>
      <c r="G445" s="2" t="s">
        <v>55</v>
      </c>
      <c r="H445" s="2" t="s">
        <v>208</v>
      </c>
      <c r="I445" s="2" t="s">
        <v>209</v>
      </c>
      <c r="J445" s="2" t="s">
        <v>210</v>
      </c>
      <c r="K445">
        <v>1</v>
      </c>
      <c r="L445" s="2" t="s">
        <v>2391</v>
      </c>
      <c r="N445">
        <v>5498.5</v>
      </c>
      <c r="O445">
        <v>593.84</v>
      </c>
      <c r="P445">
        <v>0</v>
      </c>
      <c r="Q445" s="2" t="s">
        <v>133</v>
      </c>
      <c r="R445" s="2" t="s">
        <v>134</v>
      </c>
      <c r="T445">
        <v>0</v>
      </c>
      <c r="U445">
        <v>11</v>
      </c>
    </row>
    <row r="446" spans="1:21" x14ac:dyDescent="0.2">
      <c r="A446" s="2" t="s">
        <v>532</v>
      </c>
      <c r="B446" s="2" t="s">
        <v>3494</v>
      </c>
      <c r="C446" s="2" t="s">
        <v>37</v>
      </c>
      <c r="D446">
        <v>56881</v>
      </c>
      <c r="E446">
        <v>64763</v>
      </c>
      <c r="F446">
        <v>4</v>
      </c>
      <c r="G446" s="2" t="s">
        <v>878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964</v>
      </c>
      <c r="M446">
        <v>15</v>
      </c>
      <c r="N446">
        <v>10830</v>
      </c>
      <c r="O446">
        <v>1805</v>
      </c>
      <c r="P446">
        <v>1805</v>
      </c>
      <c r="Q446" s="2" t="s">
        <v>345</v>
      </c>
      <c r="R446" s="2" t="s">
        <v>127</v>
      </c>
      <c r="S446">
        <v>1</v>
      </c>
      <c r="T446">
        <v>1</v>
      </c>
      <c r="U446">
        <v>10</v>
      </c>
    </row>
    <row r="447" spans="1:21" x14ac:dyDescent="0.2">
      <c r="A447" s="2" t="s">
        <v>281</v>
      </c>
      <c r="B447" s="2" t="s">
        <v>3495</v>
      </c>
      <c r="C447" s="2" t="s">
        <v>37</v>
      </c>
      <c r="D447">
        <v>27468</v>
      </c>
      <c r="E447">
        <v>27468</v>
      </c>
      <c r="F447">
        <v>1</v>
      </c>
      <c r="G447" s="2" t="s">
        <v>55</v>
      </c>
      <c r="H447" s="2" t="s">
        <v>39</v>
      </c>
      <c r="I447" s="2" t="s">
        <v>40</v>
      </c>
      <c r="J447" s="2" t="s">
        <v>41</v>
      </c>
      <c r="K447">
        <v>1</v>
      </c>
      <c r="L447" s="2" t="s">
        <v>1122</v>
      </c>
      <c r="N447">
        <v>3390</v>
      </c>
      <c r="O447">
        <v>406.8</v>
      </c>
      <c r="P447">
        <v>0</v>
      </c>
      <c r="R447" s="2" t="s">
        <v>42</v>
      </c>
      <c r="T447">
        <v>0</v>
      </c>
      <c r="U447">
        <v>10</v>
      </c>
    </row>
    <row r="448" spans="1:21" x14ac:dyDescent="0.2">
      <c r="A448" s="2" t="s">
        <v>150</v>
      </c>
      <c r="B448" s="2" t="s">
        <v>3496</v>
      </c>
      <c r="C448" s="2" t="s">
        <v>37</v>
      </c>
      <c r="D448">
        <v>27468</v>
      </c>
      <c r="E448">
        <v>27468</v>
      </c>
      <c r="F448">
        <v>4</v>
      </c>
      <c r="G448" s="2" t="s">
        <v>55</v>
      </c>
      <c r="H448" s="2" t="s">
        <v>208</v>
      </c>
      <c r="I448" s="2" t="s">
        <v>209</v>
      </c>
      <c r="J448" s="2" t="s">
        <v>210</v>
      </c>
      <c r="K448">
        <v>1</v>
      </c>
      <c r="L448" s="2" t="s">
        <v>276</v>
      </c>
      <c r="N448">
        <v>7003</v>
      </c>
      <c r="O448">
        <v>756.32</v>
      </c>
      <c r="P448">
        <v>0</v>
      </c>
      <c r="Q448" s="2" t="s">
        <v>133</v>
      </c>
      <c r="R448" s="2" t="s">
        <v>134</v>
      </c>
      <c r="T448">
        <v>0</v>
      </c>
      <c r="U448">
        <v>11</v>
      </c>
    </row>
    <row r="449" spans="1:21" x14ac:dyDescent="0.2">
      <c r="A449" s="2" t="s">
        <v>276</v>
      </c>
      <c r="B449" s="2" t="s">
        <v>3497</v>
      </c>
      <c r="C449" s="2" t="s">
        <v>37</v>
      </c>
      <c r="D449">
        <v>27468</v>
      </c>
      <c r="E449">
        <v>27468</v>
      </c>
      <c r="F449">
        <v>4</v>
      </c>
      <c r="G449" s="2" t="s">
        <v>55</v>
      </c>
      <c r="H449" s="2" t="s">
        <v>106</v>
      </c>
      <c r="I449" s="2" t="s">
        <v>107</v>
      </c>
      <c r="J449" s="2" t="s">
        <v>108</v>
      </c>
      <c r="K449">
        <v>1</v>
      </c>
      <c r="L449" s="2" t="s">
        <v>313</v>
      </c>
      <c r="N449">
        <v>860.88</v>
      </c>
      <c r="O449">
        <v>92.98</v>
      </c>
      <c r="P449">
        <v>0</v>
      </c>
      <c r="R449" s="2" t="s">
        <v>109</v>
      </c>
      <c r="T449">
        <v>0</v>
      </c>
      <c r="U449">
        <v>11</v>
      </c>
    </row>
    <row r="450" spans="1:21" x14ac:dyDescent="0.2">
      <c r="A450" s="2" t="s">
        <v>185</v>
      </c>
      <c r="B450" s="2" t="s">
        <v>3498</v>
      </c>
      <c r="C450" s="2" t="s">
        <v>37</v>
      </c>
      <c r="D450">
        <v>9228</v>
      </c>
      <c r="E450">
        <v>54966</v>
      </c>
      <c r="F450">
        <v>1</v>
      </c>
      <c r="G450" s="2" t="s">
        <v>1444</v>
      </c>
      <c r="H450" s="2" t="s">
        <v>39</v>
      </c>
      <c r="I450" s="2" t="s">
        <v>40</v>
      </c>
      <c r="J450" s="2" t="s">
        <v>41</v>
      </c>
      <c r="K450">
        <v>1</v>
      </c>
      <c r="L450" s="2" t="s">
        <v>2153</v>
      </c>
      <c r="M450">
        <v>13</v>
      </c>
      <c r="N450">
        <v>1650</v>
      </c>
      <c r="O450">
        <v>198</v>
      </c>
      <c r="P450">
        <v>275</v>
      </c>
      <c r="R450" s="2" t="s">
        <v>42</v>
      </c>
      <c r="T450">
        <v>0</v>
      </c>
      <c r="U450">
        <v>10</v>
      </c>
    </row>
    <row r="451" spans="1:21" x14ac:dyDescent="0.2">
      <c r="A451" s="2" t="s">
        <v>185</v>
      </c>
      <c r="B451" s="2" t="s">
        <v>3499</v>
      </c>
      <c r="C451" s="2" t="s">
        <v>37</v>
      </c>
      <c r="D451">
        <v>56881</v>
      </c>
      <c r="E451">
        <v>64763</v>
      </c>
      <c r="F451">
        <v>1</v>
      </c>
      <c r="G451" s="2" t="s">
        <v>878</v>
      </c>
      <c r="H451" s="2" t="s">
        <v>39</v>
      </c>
      <c r="I451" s="2" t="s">
        <v>123</v>
      </c>
      <c r="J451" s="2" t="s">
        <v>159</v>
      </c>
      <c r="K451">
        <v>1</v>
      </c>
      <c r="L451" s="2" t="s">
        <v>1713</v>
      </c>
      <c r="M451">
        <v>15</v>
      </c>
      <c r="N451">
        <v>11880</v>
      </c>
      <c r="O451">
        <v>1980</v>
      </c>
      <c r="P451">
        <v>1980</v>
      </c>
      <c r="R451" s="2" t="s">
        <v>127</v>
      </c>
      <c r="T451">
        <v>0</v>
      </c>
    </row>
    <row r="452" spans="1:21" x14ac:dyDescent="0.2">
      <c r="A452" s="2" t="s">
        <v>1707</v>
      </c>
      <c r="B452" s="2" t="s">
        <v>3500</v>
      </c>
      <c r="C452" s="2" t="s">
        <v>37</v>
      </c>
      <c r="D452">
        <v>27468</v>
      </c>
      <c r="E452">
        <v>27468</v>
      </c>
      <c r="F452">
        <v>4</v>
      </c>
      <c r="G452" s="2" t="s">
        <v>55</v>
      </c>
      <c r="H452" s="2" t="s">
        <v>157</v>
      </c>
      <c r="I452" s="2" t="s">
        <v>212</v>
      </c>
      <c r="J452" s="2" t="s">
        <v>159</v>
      </c>
      <c r="K452">
        <v>1</v>
      </c>
      <c r="L452" s="2" t="s">
        <v>2193</v>
      </c>
      <c r="N452">
        <v>4260</v>
      </c>
      <c r="O452">
        <v>460.08</v>
      </c>
      <c r="P452">
        <v>0</v>
      </c>
      <c r="R452" s="2" t="s">
        <v>42</v>
      </c>
      <c r="T452">
        <v>0</v>
      </c>
      <c r="U452">
        <v>11</v>
      </c>
    </row>
    <row r="453" spans="1:21" x14ac:dyDescent="0.2">
      <c r="A453" s="2" t="s">
        <v>1145</v>
      </c>
      <c r="B453" s="2" t="s">
        <v>3501</v>
      </c>
      <c r="C453" s="2" t="s">
        <v>37</v>
      </c>
      <c r="D453">
        <v>33204</v>
      </c>
      <c r="E453">
        <v>33204</v>
      </c>
      <c r="F453">
        <v>4</v>
      </c>
      <c r="G453" s="2" t="s">
        <v>926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771</v>
      </c>
      <c r="M453">
        <v>13</v>
      </c>
      <c r="N453">
        <v>31450</v>
      </c>
      <c r="O453">
        <v>3774</v>
      </c>
      <c r="P453">
        <v>5241.67</v>
      </c>
      <c r="Q453" s="2" t="s">
        <v>345</v>
      </c>
      <c r="R453" s="2" t="s">
        <v>127</v>
      </c>
      <c r="S453">
        <v>1</v>
      </c>
      <c r="T453">
        <v>1</v>
      </c>
      <c r="U453">
        <v>10</v>
      </c>
    </row>
    <row r="454" spans="1:21" x14ac:dyDescent="0.2">
      <c r="A454" s="2" t="s">
        <v>255</v>
      </c>
      <c r="B454" s="2" t="s">
        <v>3502</v>
      </c>
      <c r="C454" s="2" t="s">
        <v>37</v>
      </c>
      <c r="D454">
        <v>8381</v>
      </c>
      <c r="E454">
        <v>34012</v>
      </c>
      <c r="F454">
        <v>4</v>
      </c>
      <c r="G454" s="2" t="s">
        <v>1883</v>
      </c>
      <c r="H454" s="2" t="s">
        <v>208</v>
      </c>
      <c r="I454" s="2" t="s">
        <v>209</v>
      </c>
      <c r="J454" s="2" t="s">
        <v>210</v>
      </c>
      <c r="K454">
        <v>1</v>
      </c>
      <c r="L454" s="2" t="s">
        <v>344</v>
      </c>
      <c r="M454">
        <v>13</v>
      </c>
      <c r="N454">
        <v>7970</v>
      </c>
      <c r="O454">
        <v>956.4</v>
      </c>
      <c r="P454">
        <v>1328.33</v>
      </c>
      <c r="Q454" s="2" t="s">
        <v>133</v>
      </c>
      <c r="R454" s="2" t="s">
        <v>134</v>
      </c>
      <c r="T454">
        <v>0</v>
      </c>
      <c r="U454">
        <v>11</v>
      </c>
    </row>
    <row r="455" spans="1:21" x14ac:dyDescent="0.2">
      <c r="A455" s="2" t="s">
        <v>1707</v>
      </c>
      <c r="B455" s="2" t="s">
        <v>3503</v>
      </c>
      <c r="C455" s="2" t="s">
        <v>37</v>
      </c>
      <c r="D455">
        <v>8540</v>
      </c>
      <c r="E455">
        <v>37745</v>
      </c>
      <c r="F455">
        <v>1</v>
      </c>
      <c r="G455" s="2" t="s">
        <v>52</v>
      </c>
      <c r="H455" s="2" t="s">
        <v>39</v>
      </c>
      <c r="I455" s="2" t="s">
        <v>40</v>
      </c>
      <c r="J455" s="2" t="s">
        <v>41</v>
      </c>
      <c r="K455">
        <v>1</v>
      </c>
      <c r="L455" s="2" t="s">
        <v>532</v>
      </c>
      <c r="M455">
        <v>102</v>
      </c>
      <c r="N455">
        <v>1833</v>
      </c>
      <c r="O455">
        <v>183.3</v>
      </c>
      <c r="P455">
        <v>305.49</v>
      </c>
      <c r="R455" s="2" t="s">
        <v>42</v>
      </c>
      <c r="T455">
        <v>0</v>
      </c>
      <c r="U455">
        <v>10</v>
      </c>
    </row>
    <row r="456" spans="1:21" x14ac:dyDescent="0.2">
      <c r="A456" s="2" t="s">
        <v>169</v>
      </c>
      <c r="B456" s="2" t="s">
        <v>3504</v>
      </c>
      <c r="C456" s="2" t="s">
        <v>37</v>
      </c>
      <c r="D456">
        <v>9944</v>
      </c>
      <c r="E456">
        <v>55089</v>
      </c>
      <c r="F456">
        <v>4</v>
      </c>
      <c r="G456" s="2" t="s">
        <v>3505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255</v>
      </c>
      <c r="M456">
        <v>13</v>
      </c>
      <c r="N456">
        <v>3710</v>
      </c>
      <c r="O456">
        <v>445.2</v>
      </c>
      <c r="P456">
        <v>618.33000000000004</v>
      </c>
      <c r="Q456" s="2" t="s">
        <v>133</v>
      </c>
      <c r="R456" s="2" t="s">
        <v>42</v>
      </c>
      <c r="S456">
        <v>1</v>
      </c>
      <c r="T456">
        <v>1</v>
      </c>
      <c r="U456">
        <v>10</v>
      </c>
    </row>
    <row r="457" spans="1:21" x14ac:dyDescent="0.2">
      <c r="A457" s="2" t="s">
        <v>961</v>
      </c>
      <c r="B457" s="2" t="s">
        <v>3506</v>
      </c>
      <c r="C457" s="2" t="s">
        <v>37</v>
      </c>
      <c r="D457">
        <v>27468</v>
      </c>
      <c r="E457">
        <v>27468</v>
      </c>
      <c r="F457">
        <v>4</v>
      </c>
      <c r="G457" s="2" t="s">
        <v>55</v>
      </c>
      <c r="H457" s="2" t="s">
        <v>218</v>
      </c>
      <c r="I457" s="2" t="s">
        <v>212</v>
      </c>
      <c r="J457" s="2" t="s">
        <v>159</v>
      </c>
      <c r="K457">
        <v>1</v>
      </c>
      <c r="L457" s="2" t="s">
        <v>185</v>
      </c>
      <c r="N457">
        <v>3650</v>
      </c>
      <c r="O457">
        <v>394.2</v>
      </c>
      <c r="P457">
        <v>0</v>
      </c>
      <c r="R457" s="2" t="s">
        <v>219</v>
      </c>
      <c r="T457">
        <v>0</v>
      </c>
      <c r="U457">
        <v>11</v>
      </c>
    </row>
    <row r="458" spans="1:21" x14ac:dyDescent="0.2">
      <c r="A458" s="2" t="s">
        <v>150</v>
      </c>
      <c r="B458" s="2" t="s">
        <v>3507</v>
      </c>
      <c r="C458" s="2" t="s">
        <v>37</v>
      </c>
      <c r="D458">
        <v>27468</v>
      </c>
      <c r="E458">
        <v>27468</v>
      </c>
      <c r="F458">
        <v>4</v>
      </c>
      <c r="G458" s="2" t="s">
        <v>55</v>
      </c>
      <c r="H458" s="2" t="s">
        <v>208</v>
      </c>
      <c r="I458" s="2" t="s">
        <v>209</v>
      </c>
      <c r="J458" s="2" t="s">
        <v>210</v>
      </c>
      <c r="K458">
        <v>1</v>
      </c>
      <c r="L458" s="2" t="s">
        <v>276</v>
      </c>
      <c r="N458">
        <v>5160.5</v>
      </c>
      <c r="O458">
        <v>557.33000000000004</v>
      </c>
      <c r="P458">
        <v>0</v>
      </c>
      <c r="Q458" s="2" t="s">
        <v>133</v>
      </c>
      <c r="R458" s="2" t="s">
        <v>134</v>
      </c>
      <c r="T458">
        <v>0</v>
      </c>
      <c r="U458">
        <v>11</v>
      </c>
    </row>
    <row r="459" spans="1:21" x14ac:dyDescent="0.2">
      <c r="A459" s="2" t="s">
        <v>150</v>
      </c>
      <c r="B459" s="2" t="s">
        <v>3508</v>
      </c>
      <c r="C459" s="2" t="s">
        <v>37</v>
      </c>
      <c r="D459">
        <v>27468</v>
      </c>
      <c r="E459">
        <v>27468</v>
      </c>
      <c r="F459">
        <v>4</v>
      </c>
      <c r="G459" s="2" t="s">
        <v>55</v>
      </c>
      <c r="H459" s="2" t="s">
        <v>208</v>
      </c>
      <c r="I459" s="2" t="s">
        <v>209</v>
      </c>
      <c r="J459" s="2" t="s">
        <v>210</v>
      </c>
      <c r="K459">
        <v>1</v>
      </c>
      <c r="L459" s="2" t="s">
        <v>276</v>
      </c>
      <c r="N459">
        <v>8530</v>
      </c>
      <c r="O459">
        <v>921.24</v>
      </c>
      <c r="P459">
        <v>0</v>
      </c>
      <c r="Q459" s="2" t="s">
        <v>133</v>
      </c>
      <c r="R459" s="2" t="s">
        <v>134</v>
      </c>
      <c r="T459">
        <v>0</v>
      </c>
      <c r="U459">
        <v>11</v>
      </c>
    </row>
    <row r="460" spans="1:21" x14ac:dyDescent="0.2">
      <c r="A460" s="2" t="s">
        <v>598</v>
      </c>
      <c r="B460" s="2" t="s">
        <v>3509</v>
      </c>
      <c r="C460" s="2" t="s">
        <v>37</v>
      </c>
      <c r="D460">
        <v>6628</v>
      </c>
      <c r="E460">
        <v>33014</v>
      </c>
      <c r="F460">
        <v>4</v>
      </c>
      <c r="G460" s="2" t="s">
        <v>833</v>
      </c>
      <c r="H460" s="2" t="s">
        <v>157</v>
      </c>
      <c r="I460" s="2" t="s">
        <v>158</v>
      </c>
      <c r="J460" s="2" t="s">
        <v>159</v>
      </c>
      <c r="K460">
        <v>1</v>
      </c>
      <c r="L460" s="2" t="s">
        <v>276</v>
      </c>
      <c r="M460">
        <v>108</v>
      </c>
      <c r="N460">
        <v>804.95</v>
      </c>
      <c r="O460">
        <v>86.93</v>
      </c>
      <c r="P460">
        <v>134.16</v>
      </c>
      <c r="Q460" s="2" t="s">
        <v>185</v>
      </c>
      <c r="R460" s="2" t="s">
        <v>42</v>
      </c>
      <c r="T460">
        <v>0</v>
      </c>
    </row>
    <row r="461" spans="1:21" x14ac:dyDescent="0.2">
      <c r="A461" s="2" t="s">
        <v>281</v>
      </c>
      <c r="B461" s="2" t="s">
        <v>3510</v>
      </c>
      <c r="C461" s="2" t="s">
        <v>37</v>
      </c>
      <c r="D461">
        <v>7181</v>
      </c>
      <c r="E461">
        <v>28449</v>
      </c>
      <c r="F461">
        <v>4</v>
      </c>
      <c r="G461" s="2" t="s">
        <v>1423</v>
      </c>
      <c r="H461" s="2" t="s">
        <v>157</v>
      </c>
      <c r="I461" s="2" t="s">
        <v>158</v>
      </c>
      <c r="J461" s="2" t="s">
        <v>159</v>
      </c>
      <c r="K461">
        <v>1</v>
      </c>
      <c r="L461" s="2" t="s">
        <v>1145</v>
      </c>
      <c r="M461">
        <v>13</v>
      </c>
      <c r="N461">
        <v>209</v>
      </c>
      <c r="O461">
        <v>25.08</v>
      </c>
      <c r="P461">
        <v>34.83</v>
      </c>
      <c r="Q461" s="2" t="s">
        <v>185</v>
      </c>
      <c r="R461" s="2" t="s">
        <v>42</v>
      </c>
      <c r="T461">
        <v>0</v>
      </c>
    </row>
    <row r="462" spans="1:21" x14ac:dyDescent="0.2">
      <c r="A462" s="2" t="s">
        <v>169</v>
      </c>
      <c r="B462" s="2" t="s">
        <v>3511</v>
      </c>
      <c r="C462" s="2" t="s">
        <v>37</v>
      </c>
      <c r="D462">
        <v>9608</v>
      </c>
      <c r="E462">
        <v>50570</v>
      </c>
      <c r="F462">
        <v>4</v>
      </c>
      <c r="G462" s="2" t="s">
        <v>177</v>
      </c>
      <c r="H462" s="2" t="s">
        <v>166</v>
      </c>
      <c r="I462" s="2" t="s">
        <v>167</v>
      </c>
      <c r="J462" s="2" t="s">
        <v>168</v>
      </c>
      <c r="K462">
        <v>1</v>
      </c>
      <c r="L462" s="2" t="s">
        <v>125</v>
      </c>
      <c r="M462">
        <v>13</v>
      </c>
      <c r="N462">
        <v>234</v>
      </c>
      <c r="O462">
        <v>28.08</v>
      </c>
      <c r="P462">
        <v>39</v>
      </c>
      <c r="R462" s="2" t="s">
        <v>170</v>
      </c>
      <c r="T462">
        <v>0</v>
      </c>
    </row>
    <row r="463" spans="1:21" x14ac:dyDescent="0.2">
      <c r="A463" s="2" t="s">
        <v>588</v>
      </c>
      <c r="B463" s="2" t="s">
        <v>3512</v>
      </c>
      <c r="C463" s="2" t="s">
        <v>37</v>
      </c>
      <c r="D463">
        <v>61565</v>
      </c>
      <c r="E463">
        <v>60873</v>
      </c>
      <c r="F463">
        <v>4</v>
      </c>
      <c r="G463" s="2" t="s">
        <v>1476</v>
      </c>
      <c r="H463" s="2" t="s">
        <v>157</v>
      </c>
      <c r="I463" s="2" t="s">
        <v>158</v>
      </c>
      <c r="J463" s="2" t="s">
        <v>159</v>
      </c>
      <c r="K463">
        <v>1</v>
      </c>
      <c r="L463" s="2" t="s">
        <v>1145</v>
      </c>
      <c r="M463">
        <v>13</v>
      </c>
      <c r="N463">
        <v>23500</v>
      </c>
      <c r="O463">
        <v>2820</v>
      </c>
      <c r="P463">
        <v>3916.67</v>
      </c>
      <c r="Q463" s="2" t="s">
        <v>185</v>
      </c>
      <c r="R463" s="2" t="s">
        <v>127</v>
      </c>
      <c r="T463">
        <v>0</v>
      </c>
    </row>
    <row r="464" spans="1:21" x14ac:dyDescent="0.2">
      <c r="A464" s="2" t="s">
        <v>169</v>
      </c>
      <c r="B464" s="2" t="s">
        <v>3513</v>
      </c>
      <c r="C464" s="2" t="s">
        <v>37</v>
      </c>
      <c r="D464">
        <v>6795</v>
      </c>
      <c r="E464">
        <v>58008</v>
      </c>
      <c r="F464">
        <v>0</v>
      </c>
      <c r="G464" s="2" t="s">
        <v>187</v>
      </c>
      <c r="H464" s="2" t="s">
        <v>166</v>
      </c>
      <c r="I464" s="2" t="s">
        <v>167</v>
      </c>
      <c r="J464" s="2" t="s">
        <v>168</v>
      </c>
      <c r="K464">
        <v>1</v>
      </c>
      <c r="L464" s="2" t="s">
        <v>235</v>
      </c>
      <c r="M464">
        <v>108</v>
      </c>
      <c r="N464">
        <v>1335</v>
      </c>
      <c r="O464">
        <v>144.18</v>
      </c>
      <c r="P464">
        <v>222.5</v>
      </c>
      <c r="R464" s="2" t="s">
        <v>170</v>
      </c>
      <c r="T464">
        <v>0</v>
      </c>
    </row>
    <row r="465" spans="1:21" x14ac:dyDescent="0.2">
      <c r="A465" s="2" t="s">
        <v>255</v>
      </c>
      <c r="B465" s="2" t="s">
        <v>3514</v>
      </c>
      <c r="C465" s="2" t="s">
        <v>37</v>
      </c>
      <c r="D465">
        <v>3344</v>
      </c>
      <c r="E465">
        <v>35078</v>
      </c>
      <c r="F465">
        <v>6</v>
      </c>
      <c r="G465" s="2" t="s">
        <v>3515</v>
      </c>
      <c r="H465" s="2" t="s">
        <v>166</v>
      </c>
      <c r="I465" s="2" t="s">
        <v>167</v>
      </c>
      <c r="J465" s="2" t="s">
        <v>168</v>
      </c>
      <c r="K465">
        <v>1</v>
      </c>
      <c r="L465" s="2" t="s">
        <v>255</v>
      </c>
      <c r="M465">
        <v>19</v>
      </c>
      <c r="N465">
        <v>179.74</v>
      </c>
      <c r="O465">
        <v>21.57</v>
      </c>
      <c r="P465">
        <v>29.97</v>
      </c>
      <c r="R465" s="2" t="s">
        <v>170</v>
      </c>
      <c r="T465">
        <v>0</v>
      </c>
    </row>
    <row r="466" spans="1:21" x14ac:dyDescent="0.2">
      <c r="A466" s="2" t="s">
        <v>142</v>
      </c>
      <c r="B466" s="2" t="s">
        <v>3516</v>
      </c>
      <c r="C466" s="2" t="s">
        <v>37</v>
      </c>
      <c r="D466">
        <v>9608</v>
      </c>
      <c r="E466">
        <v>49787</v>
      </c>
      <c r="F466">
        <v>4</v>
      </c>
      <c r="G466" s="2" t="s">
        <v>165</v>
      </c>
      <c r="H466" s="2" t="s">
        <v>166</v>
      </c>
      <c r="I466" s="2" t="s">
        <v>167</v>
      </c>
      <c r="J466" s="2" t="s">
        <v>168</v>
      </c>
      <c r="K466">
        <v>1</v>
      </c>
      <c r="L466" s="2" t="s">
        <v>142</v>
      </c>
      <c r="M466">
        <v>13</v>
      </c>
      <c r="N466">
        <v>970.88</v>
      </c>
      <c r="O466">
        <v>116.51</v>
      </c>
      <c r="P466">
        <v>161.81</v>
      </c>
      <c r="R466" s="2" t="s">
        <v>170</v>
      </c>
      <c r="T466">
        <v>0</v>
      </c>
    </row>
    <row r="467" spans="1:21" x14ac:dyDescent="0.2">
      <c r="A467" s="2" t="s">
        <v>276</v>
      </c>
      <c r="B467" s="2" t="s">
        <v>3517</v>
      </c>
      <c r="C467" s="2" t="s">
        <v>37</v>
      </c>
      <c r="D467">
        <v>6795</v>
      </c>
      <c r="E467">
        <v>58008</v>
      </c>
      <c r="F467">
        <v>0</v>
      </c>
      <c r="G467" s="2" t="s">
        <v>187</v>
      </c>
      <c r="H467" s="2" t="s">
        <v>166</v>
      </c>
      <c r="I467" s="2" t="s">
        <v>167</v>
      </c>
      <c r="J467" s="2" t="s">
        <v>168</v>
      </c>
      <c r="K467">
        <v>1</v>
      </c>
      <c r="L467" s="2" t="s">
        <v>200</v>
      </c>
      <c r="M467">
        <v>13</v>
      </c>
      <c r="N467">
        <v>2862.5</v>
      </c>
      <c r="O467">
        <v>343.5</v>
      </c>
      <c r="P467">
        <v>477.08</v>
      </c>
      <c r="R467" s="2" t="s">
        <v>170</v>
      </c>
      <c r="T467">
        <v>0</v>
      </c>
    </row>
    <row r="468" spans="1:21" x14ac:dyDescent="0.2">
      <c r="A468" s="2" t="s">
        <v>169</v>
      </c>
      <c r="B468" s="2" t="s">
        <v>3518</v>
      </c>
      <c r="C468" s="2" t="s">
        <v>37</v>
      </c>
      <c r="D468">
        <v>9608</v>
      </c>
      <c r="E468">
        <v>55332</v>
      </c>
      <c r="F468">
        <v>1</v>
      </c>
      <c r="G468" s="2" t="s">
        <v>173</v>
      </c>
      <c r="H468" s="2" t="s">
        <v>166</v>
      </c>
      <c r="I468" s="2" t="s">
        <v>167</v>
      </c>
      <c r="J468" s="2" t="s">
        <v>168</v>
      </c>
      <c r="K468">
        <v>1</v>
      </c>
      <c r="L468" s="2" t="s">
        <v>281</v>
      </c>
      <c r="M468">
        <v>13</v>
      </c>
      <c r="N468">
        <v>750.88</v>
      </c>
      <c r="O468">
        <v>90.11</v>
      </c>
      <c r="P468">
        <v>125.15</v>
      </c>
      <c r="R468" s="2" t="s">
        <v>170</v>
      </c>
      <c r="T468">
        <v>0</v>
      </c>
    </row>
    <row r="469" spans="1:21" x14ac:dyDescent="0.2">
      <c r="A469" s="2" t="s">
        <v>2391</v>
      </c>
      <c r="B469" s="2" t="s">
        <v>3519</v>
      </c>
      <c r="C469" s="2" t="s">
        <v>37</v>
      </c>
      <c r="D469">
        <v>8688</v>
      </c>
      <c r="E469">
        <v>39962</v>
      </c>
      <c r="F469">
        <v>1</v>
      </c>
      <c r="G469" s="2" t="s">
        <v>953</v>
      </c>
      <c r="H469" s="2" t="s">
        <v>166</v>
      </c>
      <c r="I469" s="2" t="s">
        <v>167</v>
      </c>
      <c r="J469" s="2" t="s">
        <v>168</v>
      </c>
      <c r="K469">
        <v>1</v>
      </c>
      <c r="L469" s="2" t="s">
        <v>1959</v>
      </c>
      <c r="M469">
        <v>13</v>
      </c>
      <c r="N469">
        <v>71400.399999999994</v>
      </c>
      <c r="O469">
        <v>8568.0499999999993</v>
      </c>
      <c r="P469">
        <v>11900.07</v>
      </c>
      <c r="R469" s="2" t="s">
        <v>170</v>
      </c>
      <c r="T469">
        <v>0</v>
      </c>
    </row>
    <row r="470" spans="1:21" x14ac:dyDescent="0.2">
      <c r="A470" s="2" t="s">
        <v>964</v>
      </c>
      <c r="B470" s="2" t="s">
        <v>3520</v>
      </c>
      <c r="C470" s="2" t="s">
        <v>37</v>
      </c>
      <c r="D470">
        <v>9699</v>
      </c>
      <c r="E470">
        <v>58530</v>
      </c>
      <c r="F470">
        <v>1</v>
      </c>
      <c r="G470" s="2" t="s">
        <v>2455</v>
      </c>
      <c r="H470" s="2" t="s">
        <v>39</v>
      </c>
      <c r="I470" s="2" t="s">
        <v>40</v>
      </c>
      <c r="J470" s="2" t="s">
        <v>41</v>
      </c>
      <c r="K470">
        <v>1</v>
      </c>
      <c r="L470" s="2" t="s">
        <v>1713</v>
      </c>
      <c r="M470">
        <v>13</v>
      </c>
      <c r="N470">
        <v>260</v>
      </c>
      <c r="O470">
        <v>31.2</v>
      </c>
      <c r="P470">
        <v>43.34</v>
      </c>
      <c r="R470" s="2" t="s">
        <v>42</v>
      </c>
      <c r="T470">
        <v>0</v>
      </c>
      <c r="U470">
        <v>10</v>
      </c>
    </row>
    <row r="471" spans="1:21" x14ac:dyDescent="0.2">
      <c r="A471" s="2" t="s">
        <v>344</v>
      </c>
      <c r="B471" s="2" t="s">
        <v>3521</v>
      </c>
      <c r="C471" s="2" t="s">
        <v>37</v>
      </c>
      <c r="D471">
        <v>9608</v>
      </c>
      <c r="E471">
        <v>49787</v>
      </c>
      <c r="F471">
        <v>1</v>
      </c>
      <c r="G471" s="2" t="s">
        <v>165</v>
      </c>
      <c r="H471" s="2" t="s">
        <v>166</v>
      </c>
      <c r="I471" s="2" t="s">
        <v>167</v>
      </c>
      <c r="J471" s="2" t="s">
        <v>168</v>
      </c>
      <c r="K471">
        <v>1</v>
      </c>
      <c r="L471" s="2" t="s">
        <v>1487</v>
      </c>
      <c r="M471">
        <v>13</v>
      </c>
      <c r="N471">
        <v>1538</v>
      </c>
      <c r="O471">
        <v>184.56</v>
      </c>
      <c r="P471">
        <v>256.33</v>
      </c>
      <c r="R471" s="2" t="s">
        <v>170</v>
      </c>
      <c r="T471">
        <v>0</v>
      </c>
    </row>
    <row r="472" spans="1:21" x14ac:dyDescent="0.2">
      <c r="A472" s="2" t="s">
        <v>150</v>
      </c>
      <c r="B472" s="2" t="s">
        <v>3522</v>
      </c>
      <c r="C472" s="2" t="s">
        <v>37</v>
      </c>
      <c r="D472">
        <v>9608</v>
      </c>
      <c r="E472">
        <v>49787</v>
      </c>
      <c r="F472">
        <v>4</v>
      </c>
      <c r="G472" s="2" t="s">
        <v>165</v>
      </c>
      <c r="H472" s="2" t="s">
        <v>166</v>
      </c>
      <c r="I472" s="2" t="s">
        <v>167</v>
      </c>
      <c r="J472" s="2" t="s">
        <v>168</v>
      </c>
      <c r="K472">
        <v>1</v>
      </c>
      <c r="L472" s="2" t="s">
        <v>169</v>
      </c>
      <c r="M472">
        <v>13</v>
      </c>
      <c r="N472">
        <v>757.12</v>
      </c>
      <c r="O472">
        <v>90.85</v>
      </c>
      <c r="P472">
        <v>126.19</v>
      </c>
      <c r="R472" s="2" t="s">
        <v>170</v>
      </c>
      <c r="T472">
        <v>0</v>
      </c>
    </row>
    <row r="473" spans="1:21" x14ac:dyDescent="0.2">
      <c r="A473" s="2" t="s">
        <v>799</v>
      </c>
      <c r="B473" s="2" t="s">
        <v>3523</v>
      </c>
      <c r="C473" s="2" t="s">
        <v>37</v>
      </c>
      <c r="D473">
        <v>62365</v>
      </c>
      <c r="E473">
        <v>62366</v>
      </c>
      <c r="F473">
        <v>1</v>
      </c>
      <c r="G473" s="2" t="s">
        <v>1687</v>
      </c>
      <c r="H473" s="2" t="s">
        <v>166</v>
      </c>
      <c r="I473" s="2" t="s">
        <v>167</v>
      </c>
      <c r="J473" s="2" t="s">
        <v>168</v>
      </c>
      <c r="K473">
        <v>1</v>
      </c>
      <c r="L473" s="2" t="s">
        <v>532</v>
      </c>
      <c r="M473">
        <v>13</v>
      </c>
      <c r="N473">
        <v>6100</v>
      </c>
      <c r="O473">
        <v>732</v>
      </c>
      <c r="P473">
        <v>1016.66</v>
      </c>
      <c r="R473" s="2" t="s">
        <v>170</v>
      </c>
      <c r="T473">
        <v>0</v>
      </c>
    </row>
    <row r="474" spans="1:21" x14ac:dyDescent="0.2">
      <c r="A474" s="2" t="s">
        <v>185</v>
      </c>
      <c r="B474" s="2" t="s">
        <v>3524</v>
      </c>
      <c r="C474" s="2" t="s">
        <v>37</v>
      </c>
      <c r="D474">
        <v>9608</v>
      </c>
      <c r="E474">
        <v>55332</v>
      </c>
      <c r="F474">
        <v>4</v>
      </c>
      <c r="G474" s="2" t="s">
        <v>173</v>
      </c>
      <c r="H474" s="2" t="s">
        <v>166</v>
      </c>
      <c r="I474" s="2" t="s">
        <v>167</v>
      </c>
      <c r="J474" s="2" t="s">
        <v>168</v>
      </c>
      <c r="K474">
        <v>1</v>
      </c>
      <c r="L474" s="2" t="s">
        <v>2193</v>
      </c>
      <c r="M474">
        <v>13</v>
      </c>
      <c r="N474">
        <v>1110.8800000000001</v>
      </c>
      <c r="O474">
        <v>133.31</v>
      </c>
      <c r="P474">
        <v>185.15</v>
      </c>
      <c r="R474" s="2" t="s">
        <v>170</v>
      </c>
      <c r="T474">
        <v>0</v>
      </c>
    </row>
    <row r="475" spans="1:21" x14ac:dyDescent="0.2">
      <c r="A475" s="2" t="s">
        <v>150</v>
      </c>
      <c r="B475" s="2" t="s">
        <v>3525</v>
      </c>
      <c r="C475" s="2" t="s">
        <v>37</v>
      </c>
      <c r="D475">
        <v>9608</v>
      </c>
      <c r="E475">
        <v>50570</v>
      </c>
      <c r="F475">
        <v>1</v>
      </c>
      <c r="G475" s="2" t="s">
        <v>177</v>
      </c>
      <c r="H475" s="2" t="s">
        <v>166</v>
      </c>
      <c r="I475" s="2" t="s">
        <v>167</v>
      </c>
      <c r="J475" s="2" t="s">
        <v>168</v>
      </c>
      <c r="K475">
        <v>1</v>
      </c>
      <c r="L475" s="2" t="s">
        <v>313</v>
      </c>
      <c r="M475">
        <v>13</v>
      </c>
      <c r="N475">
        <v>2699.64</v>
      </c>
      <c r="O475">
        <v>323.95999999999998</v>
      </c>
      <c r="P475">
        <v>449.94</v>
      </c>
      <c r="R475" s="2" t="s">
        <v>170</v>
      </c>
      <c r="T475">
        <v>0</v>
      </c>
    </row>
    <row r="476" spans="1:21" x14ac:dyDescent="0.2">
      <c r="A476" s="2" t="s">
        <v>1145</v>
      </c>
      <c r="B476" s="2" t="s">
        <v>3526</v>
      </c>
      <c r="C476" s="2" t="s">
        <v>37</v>
      </c>
      <c r="D476">
        <v>5570</v>
      </c>
      <c r="E476">
        <v>47548</v>
      </c>
      <c r="F476">
        <v>4</v>
      </c>
      <c r="G476" s="2" t="s">
        <v>2558</v>
      </c>
      <c r="H476" s="2" t="s">
        <v>166</v>
      </c>
      <c r="I476" s="2" t="s">
        <v>167</v>
      </c>
      <c r="J476" s="2" t="s">
        <v>168</v>
      </c>
      <c r="K476">
        <v>1</v>
      </c>
      <c r="L476" s="2" t="s">
        <v>2391</v>
      </c>
      <c r="M476">
        <v>18</v>
      </c>
      <c r="N476">
        <v>448.13</v>
      </c>
      <c r="O476">
        <v>58.26</v>
      </c>
      <c r="P476">
        <v>74.72</v>
      </c>
      <c r="R476" s="2" t="s">
        <v>170</v>
      </c>
      <c r="T476">
        <v>0</v>
      </c>
    </row>
    <row r="477" spans="1:21" x14ac:dyDescent="0.2">
      <c r="A477" s="2" t="s">
        <v>235</v>
      </c>
      <c r="B477" s="2" t="s">
        <v>3527</v>
      </c>
      <c r="C477" s="2" t="s">
        <v>37</v>
      </c>
      <c r="D477">
        <v>9608</v>
      </c>
      <c r="E477">
        <v>55332</v>
      </c>
      <c r="F477">
        <v>4</v>
      </c>
      <c r="G477" s="2" t="s">
        <v>173</v>
      </c>
      <c r="H477" s="2" t="s">
        <v>166</v>
      </c>
      <c r="I477" s="2" t="s">
        <v>167</v>
      </c>
      <c r="J477" s="2" t="s">
        <v>168</v>
      </c>
      <c r="K477">
        <v>1</v>
      </c>
      <c r="L477" s="2" t="s">
        <v>215</v>
      </c>
      <c r="M477">
        <v>13</v>
      </c>
      <c r="N477">
        <v>1618</v>
      </c>
      <c r="O477">
        <v>194.16</v>
      </c>
      <c r="P477">
        <v>269.67</v>
      </c>
      <c r="R477" s="2" t="s">
        <v>170</v>
      </c>
      <c r="T477">
        <v>0</v>
      </c>
    </row>
    <row r="478" spans="1:21" x14ac:dyDescent="0.2">
      <c r="A478" s="2" t="s">
        <v>1145</v>
      </c>
      <c r="B478" s="2" t="s">
        <v>3528</v>
      </c>
      <c r="C478" s="2" t="s">
        <v>37</v>
      </c>
      <c r="D478">
        <v>9107</v>
      </c>
      <c r="E478">
        <v>47937</v>
      </c>
      <c r="F478">
        <v>4</v>
      </c>
      <c r="G478" s="2" t="s">
        <v>1783</v>
      </c>
      <c r="H478" s="2" t="s">
        <v>166</v>
      </c>
      <c r="I478" s="2" t="s">
        <v>167</v>
      </c>
      <c r="J478" s="2" t="s">
        <v>168</v>
      </c>
      <c r="K478">
        <v>1</v>
      </c>
      <c r="L478" s="2" t="s">
        <v>771</v>
      </c>
      <c r="M478">
        <v>13</v>
      </c>
      <c r="N478">
        <v>232.1</v>
      </c>
      <c r="O478">
        <v>27.85</v>
      </c>
      <c r="P478">
        <v>38.68</v>
      </c>
      <c r="R478" s="2" t="s">
        <v>170</v>
      </c>
      <c r="T478">
        <v>0</v>
      </c>
    </row>
    <row r="479" spans="1:21" x14ac:dyDescent="0.2">
      <c r="A479" s="2" t="s">
        <v>276</v>
      </c>
      <c r="B479" s="2" t="s">
        <v>3529</v>
      </c>
      <c r="C479" s="2" t="s">
        <v>37</v>
      </c>
      <c r="D479">
        <v>6628</v>
      </c>
      <c r="E479">
        <v>33014</v>
      </c>
      <c r="F479">
        <v>4</v>
      </c>
      <c r="G479" s="2" t="s">
        <v>833</v>
      </c>
      <c r="H479" s="2" t="s">
        <v>166</v>
      </c>
      <c r="I479" s="2" t="s">
        <v>167</v>
      </c>
      <c r="J479" s="2" t="s">
        <v>168</v>
      </c>
      <c r="K479">
        <v>1</v>
      </c>
      <c r="L479" s="2" t="s">
        <v>814</v>
      </c>
      <c r="M479">
        <v>108</v>
      </c>
      <c r="N479">
        <v>698.4</v>
      </c>
      <c r="O479">
        <v>75.430000000000007</v>
      </c>
      <c r="P479">
        <v>116.4</v>
      </c>
      <c r="R479" s="2" t="s">
        <v>170</v>
      </c>
      <c r="T479">
        <v>0</v>
      </c>
    </row>
    <row r="480" spans="1:21" x14ac:dyDescent="0.2">
      <c r="A480" s="2" t="s">
        <v>215</v>
      </c>
      <c r="B480" s="2" t="s">
        <v>3530</v>
      </c>
      <c r="C480" s="2" t="s">
        <v>37</v>
      </c>
      <c r="D480">
        <v>8396</v>
      </c>
      <c r="E480">
        <v>35438</v>
      </c>
      <c r="F480">
        <v>1</v>
      </c>
      <c r="G480" s="2" t="s">
        <v>3531</v>
      </c>
      <c r="H480" s="2" t="s">
        <v>166</v>
      </c>
      <c r="I480" s="2" t="s">
        <v>167</v>
      </c>
      <c r="J480" s="2" t="s">
        <v>168</v>
      </c>
      <c r="K480">
        <v>1</v>
      </c>
      <c r="L480" s="2" t="s">
        <v>1306</v>
      </c>
      <c r="M480">
        <v>13</v>
      </c>
      <c r="N480">
        <v>497.9</v>
      </c>
      <c r="O480">
        <v>59.75</v>
      </c>
      <c r="P480">
        <v>82.98</v>
      </c>
      <c r="R480" s="2" t="s">
        <v>170</v>
      </c>
      <c r="T480">
        <v>0</v>
      </c>
    </row>
    <row r="481" spans="1:21" x14ac:dyDescent="0.2">
      <c r="A481" s="2" t="s">
        <v>200</v>
      </c>
      <c r="B481" s="2" t="s">
        <v>3532</v>
      </c>
      <c r="C481" s="2" t="s">
        <v>37</v>
      </c>
      <c r="D481">
        <v>8173</v>
      </c>
      <c r="E481">
        <v>3728</v>
      </c>
      <c r="F481">
        <v>0</v>
      </c>
      <c r="G481" s="2" t="s">
        <v>1406</v>
      </c>
      <c r="H481" s="2" t="s">
        <v>166</v>
      </c>
      <c r="I481" s="2" t="s">
        <v>167</v>
      </c>
      <c r="J481" s="2" t="s">
        <v>168</v>
      </c>
      <c r="K481">
        <v>1</v>
      </c>
      <c r="L481" s="2" t="s">
        <v>277</v>
      </c>
      <c r="M481">
        <v>13</v>
      </c>
      <c r="N481">
        <v>399</v>
      </c>
      <c r="O481">
        <v>47.88</v>
      </c>
      <c r="P481">
        <v>66.510000000000005</v>
      </c>
      <c r="R481" s="2" t="s">
        <v>170</v>
      </c>
      <c r="T481">
        <v>0</v>
      </c>
    </row>
    <row r="482" spans="1:21" x14ac:dyDescent="0.2">
      <c r="A482" s="2" t="s">
        <v>799</v>
      </c>
      <c r="B482" s="2" t="s">
        <v>3533</v>
      </c>
      <c r="C482" s="2" t="s">
        <v>37</v>
      </c>
      <c r="D482">
        <v>9608</v>
      </c>
      <c r="E482">
        <v>49787</v>
      </c>
      <c r="F482">
        <v>4</v>
      </c>
      <c r="G482" s="2" t="s">
        <v>165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2391</v>
      </c>
      <c r="M482">
        <v>13</v>
      </c>
      <c r="N482">
        <v>757.12</v>
      </c>
      <c r="O482">
        <v>90.85</v>
      </c>
      <c r="P482">
        <v>126.19</v>
      </c>
      <c r="Q482" s="2" t="s">
        <v>133</v>
      </c>
      <c r="R482" s="2" t="s">
        <v>42</v>
      </c>
      <c r="S482">
        <v>1</v>
      </c>
      <c r="T482">
        <v>1</v>
      </c>
      <c r="U482">
        <v>10</v>
      </c>
    </row>
    <row r="483" spans="1:21" x14ac:dyDescent="0.2">
      <c r="A483" s="2" t="s">
        <v>771</v>
      </c>
      <c r="B483" s="2" t="s">
        <v>3534</v>
      </c>
      <c r="C483" s="2" t="s">
        <v>37</v>
      </c>
      <c r="D483">
        <v>9107</v>
      </c>
      <c r="E483">
        <v>59853</v>
      </c>
      <c r="F483">
        <v>4</v>
      </c>
      <c r="G483" s="2" t="s">
        <v>3535</v>
      </c>
      <c r="H483" s="2" t="s">
        <v>166</v>
      </c>
      <c r="I483" s="2" t="s">
        <v>167</v>
      </c>
      <c r="J483" s="2" t="s">
        <v>168</v>
      </c>
      <c r="K483">
        <v>1</v>
      </c>
      <c r="L483" s="2" t="s">
        <v>3536</v>
      </c>
      <c r="M483">
        <v>13</v>
      </c>
      <c r="N483">
        <v>503</v>
      </c>
      <c r="O483">
        <v>60.36</v>
      </c>
      <c r="P483">
        <v>83.83</v>
      </c>
      <c r="R483" s="2" t="s">
        <v>170</v>
      </c>
      <c r="T483">
        <v>0</v>
      </c>
    </row>
    <row r="484" spans="1:21" x14ac:dyDescent="0.2">
      <c r="A484" s="2" t="s">
        <v>150</v>
      </c>
      <c r="B484" s="2" t="s">
        <v>3537</v>
      </c>
      <c r="C484" s="2" t="s">
        <v>37</v>
      </c>
      <c r="D484">
        <v>9608</v>
      </c>
      <c r="E484">
        <v>50570</v>
      </c>
      <c r="F484">
        <v>1</v>
      </c>
      <c r="G484" s="2" t="s">
        <v>177</v>
      </c>
      <c r="H484" s="2" t="s">
        <v>166</v>
      </c>
      <c r="I484" s="2" t="s">
        <v>167</v>
      </c>
      <c r="J484" s="2" t="s">
        <v>168</v>
      </c>
      <c r="K484">
        <v>1</v>
      </c>
      <c r="L484" s="2" t="s">
        <v>276</v>
      </c>
      <c r="M484">
        <v>13</v>
      </c>
      <c r="N484">
        <v>860.88</v>
      </c>
      <c r="O484">
        <v>103.31</v>
      </c>
      <c r="P484">
        <v>143.47999999999999</v>
      </c>
      <c r="R484" s="2" t="s">
        <v>170</v>
      </c>
      <c r="T484">
        <v>0</v>
      </c>
    </row>
    <row r="485" spans="1:21" x14ac:dyDescent="0.2">
      <c r="A485" s="2" t="s">
        <v>150</v>
      </c>
      <c r="B485" s="2" t="s">
        <v>3538</v>
      </c>
      <c r="C485" s="2" t="s">
        <v>37</v>
      </c>
      <c r="D485">
        <v>6628</v>
      </c>
      <c r="E485">
        <v>33014</v>
      </c>
      <c r="F485">
        <v>1</v>
      </c>
      <c r="G485" s="2" t="s">
        <v>833</v>
      </c>
      <c r="H485" s="2" t="s">
        <v>166</v>
      </c>
      <c r="I485" s="2" t="s">
        <v>167</v>
      </c>
      <c r="J485" s="2" t="s">
        <v>168</v>
      </c>
      <c r="K485">
        <v>1</v>
      </c>
      <c r="L485" s="2" t="s">
        <v>200</v>
      </c>
      <c r="M485">
        <v>140</v>
      </c>
      <c r="N485">
        <v>799</v>
      </c>
      <c r="O485">
        <v>95.88</v>
      </c>
      <c r="P485">
        <v>133.16999999999999</v>
      </c>
      <c r="R485" s="2" t="s">
        <v>170</v>
      </c>
      <c r="T485">
        <v>0</v>
      </c>
    </row>
    <row r="486" spans="1:21" x14ac:dyDescent="0.2">
      <c r="A486" s="2" t="s">
        <v>277</v>
      </c>
      <c r="B486" s="2" t="s">
        <v>3539</v>
      </c>
      <c r="C486" s="2" t="s">
        <v>37</v>
      </c>
      <c r="D486">
        <v>6750</v>
      </c>
      <c r="E486">
        <v>41543</v>
      </c>
      <c r="F486">
        <v>4</v>
      </c>
      <c r="G486" s="2" t="s">
        <v>1401</v>
      </c>
      <c r="H486" s="2" t="s">
        <v>166</v>
      </c>
      <c r="I486" s="2" t="s">
        <v>167</v>
      </c>
      <c r="J486" s="2" t="s">
        <v>168</v>
      </c>
      <c r="K486">
        <v>1</v>
      </c>
      <c r="L486" s="2" t="s">
        <v>961</v>
      </c>
      <c r="M486">
        <v>18</v>
      </c>
      <c r="N486">
        <v>198.31</v>
      </c>
      <c r="O486">
        <v>25.78</v>
      </c>
      <c r="P486">
        <v>33.06</v>
      </c>
      <c r="R486" s="2" t="s">
        <v>170</v>
      </c>
      <c r="T486">
        <v>0</v>
      </c>
    </row>
    <row r="487" spans="1:21" x14ac:dyDescent="0.2">
      <c r="A487" s="2" t="s">
        <v>142</v>
      </c>
      <c r="B487" s="2" t="s">
        <v>3540</v>
      </c>
      <c r="C487" s="2" t="s">
        <v>37</v>
      </c>
      <c r="D487">
        <v>3344</v>
      </c>
      <c r="E487">
        <v>57427</v>
      </c>
      <c r="F487">
        <v>6</v>
      </c>
      <c r="G487" s="2" t="s">
        <v>3541</v>
      </c>
      <c r="H487" s="2" t="s">
        <v>166</v>
      </c>
      <c r="I487" s="2" t="s">
        <v>167</v>
      </c>
      <c r="J487" s="2" t="s">
        <v>168</v>
      </c>
      <c r="K487">
        <v>1</v>
      </c>
      <c r="L487" s="2" t="s">
        <v>169</v>
      </c>
      <c r="M487">
        <v>19</v>
      </c>
      <c r="N487">
        <v>224.91</v>
      </c>
      <c r="O487">
        <v>26.99</v>
      </c>
      <c r="P487">
        <v>37.520000000000003</v>
      </c>
      <c r="R487" s="2" t="s">
        <v>170</v>
      </c>
      <c r="T487">
        <v>0</v>
      </c>
    </row>
    <row r="488" spans="1:21" x14ac:dyDescent="0.2">
      <c r="A488" s="2" t="s">
        <v>235</v>
      </c>
      <c r="B488" s="2" t="s">
        <v>3542</v>
      </c>
      <c r="C488" s="2" t="s">
        <v>37</v>
      </c>
      <c r="D488">
        <v>9608</v>
      </c>
      <c r="E488">
        <v>55332</v>
      </c>
      <c r="F488">
        <v>1</v>
      </c>
      <c r="G488" s="2" t="s">
        <v>173</v>
      </c>
      <c r="H488" s="2" t="s">
        <v>166</v>
      </c>
      <c r="I488" s="2" t="s">
        <v>167</v>
      </c>
      <c r="J488" s="2" t="s">
        <v>168</v>
      </c>
      <c r="K488">
        <v>1</v>
      </c>
      <c r="L488" s="2" t="s">
        <v>215</v>
      </c>
      <c r="M488">
        <v>13</v>
      </c>
      <c r="N488">
        <v>1050.78</v>
      </c>
      <c r="O488">
        <v>126.09</v>
      </c>
      <c r="P488">
        <v>175.13</v>
      </c>
      <c r="R488" s="2" t="s">
        <v>170</v>
      </c>
      <c r="T488">
        <v>0</v>
      </c>
    </row>
    <row r="489" spans="1:21" x14ac:dyDescent="0.2">
      <c r="A489" s="2" t="s">
        <v>1122</v>
      </c>
      <c r="B489" s="2" t="s">
        <v>3543</v>
      </c>
      <c r="C489" s="2" t="s">
        <v>37</v>
      </c>
      <c r="D489">
        <v>8636</v>
      </c>
      <c r="E489">
        <v>39657</v>
      </c>
      <c r="F489">
        <v>1</v>
      </c>
      <c r="G489" s="2" t="s">
        <v>1432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2391</v>
      </c>
      <c r="M489">
        <v>13</v>
      </c>
      <c r="N489">
        <v>3610</v>
      </c>
      <c r="O489">
        <v>433.2</v>
      </c>
      <c r="P489">
        <v>601.66999999999996</v>
      </c>
      <c r="Q489" s="2" t="s">
        <v>133</v>
      </c>
      <c r="R489" s="2" t="s">
        <v>127</v>
      </c>
      <c r="S489">
        <v>1</v>
      </c>
      <c r="T489">
        <v>1</v>
      </c>
      <c r="U489">
        <v>10</v>
      </c>
    </row>
    <row r="490" spans="1:21" x14ac:dyDescent="0.2">
      <c r="A490" s="2" t="s">
        <v>961</v>
      </c>
      <c r="B490" s="2" t="s">
        <v>3544</v>
      </c>
      <c r="C490" s="2" t="s">
        <v>37</v>
      </c>
      <c r="D490">
        <v>6240</v>
      </c>
      <c r="E490">
        <v>26486</v>
      </c>
      <c r="F490">
        <v>1</v>
      </c>
      <c r="G490" s="2" t="s">
        <v>198</v>
      </c>
      <c r="H490" s="2" t="s">
        <v>166</v>
      </c>
      <c r="I490" s="2" t="s">
        <v>167</v>
      </c>
      <c r="J490" s="2" t="s">
        <v>168</v>
      </c>
      <c r="K490">
        <v>1</v>
      </c>
      <c r="L490" s="2" t="s">
        <v>248</v>
      </c>
      <c r="M490">
        <v>13</v>
      </c>
      <c r="N490">
        <v>649</v>
      </c>
      <c r="O490">
        <v>77.88</v>
      </c>
      <c r="P490">
        <v>108.17</v>
      </c>
      <c r="R490" s="2" t="s">
        <v>170</v>
      </c>
      <c r="T490">
        <v>0</v>
      </c>
    </row>
    <row r="491" spans="1:21" x14ac:dyDescent="0.2">
      <c r="A491" s="2" t="s">
        <v>799</v>
      </c>
      <c r="B491" s="2" t="s">
        <v>3545</v>
      </c>
      <c r="C491" s="2" t="s">
        <v>37</v>
      </c>
      <c r="D491">
        <v>9608</v>
      </c>
      <c r="E491">
        <v>50570</v>
      </c>
      <c r="F491">
        <v>1</v>
      </c>
      <c r="G491" s="2" t="s">
        <v>177</v>
      </c>
      <c r="H491" s="2" t="s">
        <v>166</v>
      </c>
      <c r="I491" s="2" t="s">
        <v>167</v>
      </c>
      <c r="J491" s="2" t="s">
        <v>168</v>
      </c>
      <c r="K491">
        <v>1</v>
      </c>
      <c r="L491" s="2" t="s">
        <v>2391</v>
      </c>
      <c r="M491">
        <v>13</v>
      </c>
      <c r="N491">
        <v>757.12</v>
      </c>
      <c r="O491">
        <v>90.85</v>
      </c>
      <c r="P491">
        <v>126.19</v>
      </c>
      <c r="R491" s="2" t="s">
        <v>170</v>
      </c>
      <c r="T491">
        <v>0</v>
      </c>
    </row>
    <row r="492" spans="1:21" x14ac:dyDescent="0.2">
      <c r="A492" s="2" t="s">
        <v>313</v>
      </c>
      <c r="B492" s="2" t="s">
        <v>3546</v>
      </c>
      <c r="C492" s="2" t="s">
        <v>37</v>
      </c>
      <c r="D492">
        <v>34915</v>
      </c>
      <c r="E492">
        <v>22938</v>
      </c>
      <c r="F492">
        <v>1</v>
      </c>
      <c r="G492" s="2" t="s">
        <v>3547</v>
      </c>
      <c r="H492" s="2" t="s">
        <v>166</v>
      </c>
      <c r="I492" s="2" t="s">
        <v>167</v>
      </c>
      <c r="J492" s="2" t="s">
        <v>168</v>
      </c>
      <c r="K492">
        <v>1</v>
      </c>
      <c r="L492" s="2" t="s">
        <v>344</v>
      </c>
      <c r="M492">
        <v>13</v>
      </c>
      <c r="N492">
        <v>344.75</v>
      </c>
      <c r="O492">
        <v>41.37</v>
      </c>
      <c r="P492">
        <v>57.46</v>
      </c>
      <c r="R492" s="2" t="s">
        <v>170</v>
      </c>
      <c r="T492">
        <v>0</v>
      </c>
    </row>
    <row r="493" spans="1:21" x14ac:dyDescent="0.2">
      <c r="A493" s="2" t="s">
        <v>313</v>
      </c>
      <c r="B493" s="2" t="s">
        <v>3548</v>
      </c>
      <c r="C493" s="2" t="s">
        <v>37</v>
      </c>
      <c r="D493">
        <v>9608</v>
      </c>
      <c r="E493">
        <v>49787</v>
      </c>
      <c r="F493">
        <v>4</v>
      </c>
      <c r="G493" s="2" t="s">
        <v>165</v>
      </c>
      <c r="H493" s="2" t="s">
        <v>157</v>
      </c>
      <c r="I493" s="2" t="s">
        <v>158</v>
      </c>
      <c r="J493" s="2" t="s">
        <v>159</v>
      </c>
      <c r="K493">
        <v>1</v>
      </c>
      <c r="L493" s="2" t="s">
        <v>284</v>
      </c>
      <c r="M493">
        <v>13</v>
      </c>
      <c r="N493">
        <v>860.88</v>
      </c>
      <c r="O493">
        <v>103.31</v>
      </c>
      <c r="P493">
        <v>143.47999999999999</v>
      </c>
      <c r="Q493" s="2" t="s">
        <v>185</v>
      </c>
      <c r="R493" s="2" t="s">
        <v>42</v>
      </c>
      <c r="T493">
        <v>0</v>
      </c>
    </row>
    <row r="494" spans="1:21" x14ac:dyDescent="0.2">
      <c r="A494" s="2" t="s">
        <v>255</v>
      </c>
      <c r="B494" s="2" t="s">
        <v>3549</v>
      </c>
      <c r="C494" s="2" t="s">
        <v>37</v>
      </c>
      <c r="D494">
        <v>3344</v>
      </c>
      <c r="E494">
        <v>35078</v>
      </c>
      <c r="F494">
        <v>6</v>
      </c>
      <c r="G494" s="2" t="s">
        <v>3515</v>
      </c>
      <c r="H494" s="2" t="s">
        <v>166</v>
      </c>
      <c r="I494" s="2" t="s">
        <v>167</v>
      </c>
      <c r="J494" s="2" t="s">
        <v>168</v>
      </c>
      <c r="K494">
        <v>1</v>
      </c>
      <c r="L494" s="2" t="s">
        <v>344</v>
      </c>
      <c r="M494">
        <v>19</v>
      </c>
      <c r="N494">
        <v>1118.8499999999999</v>
      </c>
      <c r="O494">
        <v>134.26</v>
      </c>
      <c r="P494">
        <v>186.54</v>
      </c>
      <c r="R494" s="2" t="s">
        <v>170</v>
      </c>
      <c r="T494">
        <v>0</v>
      </c>
    </row>
    <row r="495" spans="1:21" x14ac:dyDescent="0.2">
      <c r="A495" s="2" t="s">
        <v>1122</v>
      </c>
      <c r="B495" s="2" t="s">
        <v>3550</v>
      </c>
      <c r="C495" s="2" t="s">
        <v>37</v>
      </c>
      <c r="D495">
        <v>9608</v>
      </c>
      <c r="E495">
        <v>50570</v>
      </c>
      <c r="F495">
        <v>4</v>
      </c>
      <c r="G495" s="2" t="s">
        <v>177</v>
      </c>
      <c r="H495" s="2" t="s">
        <v>166</v>
      </c>
      <c r="I495" s="2" t="s">
        <v>167</v>
      </c>
      <c r="J495" s="2" t="s">
        <v>168</v>
      </c>
      <c r="K495">
        <v>1</v>
      </c>
      <c r="L495" s="2" t="s">
        <v>961</v>
      </c>
      <c r="M495">
        <v>13</v>
      </c>
      <c r="N495">
        <v>860.88</v>
      </c>
      <c r="O495">
        <v>103.31</v>
      </c>
      <c r="P495">
        <v>143.47999999999999</v>
      </c>
      <c r="R495" s="2" t="s">
        <v>170</v>
      </c>
      <c r="T495">
        <v>0</v>
      </c>
    </row>
    <row r="496" spans="1:21" x14ac:dyDescent="0.2">
      <c r="A496" s="2" t="s">
        <v>1874</v>
      </c>
      <c r="B496" s="2" t="s">
        <v>3551</v>
      </c>
      <c r="C496" s="2" t="s">
        <v>37</v>
      </c>
      <c r="D496">
        <v>8238</v>
      </c>
      <c r="E496">
        <v>50006</v>
      </c>
      <c r="F496">
        <v>4</v>
      </c>
      <c r="G496" s="2" t="s">
        <v>179</v>
      </c>
      <c r="H496" s="2" t="s">
        <v>157</v>
      </c>
      <c r="I496" s="2" t="s">
        <v>158</v>
      </c>
      <c r="J496" s="2" t="s">
        <v>159</v>
      </c>
      <c r="K496">
        <v>1</v>
      </c>
      <c r="L496" s="2" t="s">
        <v>532</v>
      </c>
      <c r="M496">
        <v>19</v>
      </c>
      <c r="N496">
        <v>757.75</v>
      </c>
      <c r="O496">
        <v>90.93</v>
      </c>
      <c r="P496">
        <v>126.31</v>
      </c>
      <c r="Q496" s="2" t="s">
        <v>133</v>
      </c>
      <c r="R496" s="2" t="s">
        <v>42</v>
      </c>
      <c r="T496">
        <v>0</v>
      </c>
    </row>
    <row r="497" spans="1:21" x14ac:dyDescent="0.2">
      <c r="A497" s="2" t="s">
        <v>169</v>
      </c>
      <c r="B497" s="2" t="s">
        <v>3552</v>
      </c>
      <c r="C497" s="2" t="s">
        <v>37</v>
      </c>
      <c r="D497">
        <v>3344</v>
      </c>
      <c r="E497">
        <v>18005</v>
      </c>
      <c r="F497">
        <v>6</v>
      </c>
      <c r="G497" s="2" t="s">
        <v>2680</v>
      </c>
      <c r="H497" s="2" t="s">
        <v>166</v>
      </c>
      <c r="I497" s="2" t="s">
        <v>167</v>
      </c>
      <c r="J497" s="2" t="s">
        <v>168</v>
      </c>
      <c r="K497">
        <v>1</v>
      </c>
      <c r="L497" s="2" t="s">
        <v>255</v>
      </c>
      <c r="M497">
        <v>19</v>
      </c>
      <c r="N497">
        <v>269.64999999999998</v>
      </c>
      <c r="O497">
        <v>32.36</v>
      </c>
      <c r="P497">
        <v>44.95</v>
      </c>
      <c r="R497" s="2" t="s">
        <v>170</v>
      </c>
      <c r="T497">
        <v>0</v>
      </c>
    </row>
    <row r="498" spans="1:21" x14ac:dyDescent="0.2">
      <c r="A498" s="2" t="s">
        <v>1122</v>
      </c>
      <c r="B498" s="2" t="s">
        <v>3553</v>
      </c>
      <c r="C498" s="2" t="s">
        <v>37</v>
      </c>
      <c r="D498">
        <v>6628</v>
      </c>
      <c r="E498">
        <v>33014</v>
      </c>
      <c r="F498">
        <v>4</v>
      </c>
      <c r="G498" s="2" t="s">
        <v>833</v>
      </c>
      <c r="H498" s="2" t="s">
        <v>166</v>
      </c>
      <c r="I498" s="2" t="s">
        <v>167</v>
      </c>
      <c r="J498" s="2" t="s">
        <v>168</v>
      </c>
      <c r="K498">
        <v>1</v>
      </c>
      <c r="L498" s="2" t="s">
        <v>1959</v>
      </c>
      <c r="M498">
        <v>108</v>
      </c>
      <c r="N498">
        <v>4894.2</v>
      </c>
      <c r="O498">
        <v>528.57000000000005</v>
      </c>
      <c r="P498">
        <v>815.7</v>
      </c>
      <c r="R498" s="2" t="s">
        <v>170</v>
      </c>
      <c r="T498">
        <v>0</v>
      </c>
    </row>
    <row r="499" spans="1:21" x14ac:dyDescent="0.2">
      <c r="A499" s="2" t="s">
        <v>313</v>
      </c>
      <c r="B499" s="2" t="s">
        <v>3554</v>
      </c>
      <c r="C499" s="2" t="s">
        <v>37</v>
      </c>
      <c r="D499">
        <v>9608</v>
      </c>
      <c r="E499">
        <v>49787</v>
      </c>
      <c r="F499">
        <v>4</v>
      </c>
      <c r="G499" s="2" t="s">
        <v>165</v>
      </c>
      <c r="H499" s="2" t="s">
        <v>157</v>
      </c>
      <c r="I499" s="2" t="s">
        <v>158</v>
      </c>
      <c r="J499" s="2" t="s">
        <v>159</v>
      </c>
      <c r="K499">
        <v>1</v>
      </c>
      <c r="L499" s="2" t="s">
        <v>284</v>
      </c>
      <c r="M499">
        <v>13</v>
      </c>
      <c r="N499">
        <v>769</v>
      </c>
      <c r="O499">
        <v>92.28</v>
      </c>
      <c r="P499">
        <v>128.16999999999999</v>
      </c>
      <c r="Q499" s="2" t="s">
        <v>185</v>
      </c>
      <c r="R499" s="2" t="s">
        <v>42</v>
      </c>
      <c r="T499">
        <v>0</v>
      </c>
    </row>
    <row r="500" spans="1:21" x14ac:dyDescent="0.2">
      <c r="A500" s="2" t="s">
        <v>799</v>
      </c>
      <c r="B500" s="2" t="s">
        <v>3555</v>
      </c>
      <c r="C500" s="2" t="s">
        <v>37</v>
      </c>
      <c r="D500">
        <v>9608</v>
      </c>
      <c r="E500">
        <v>50570</v>
      </c>
      <c r="F500">
        <v>4</v>
      </c>
      <c r="G500" s="2" t="s">
        <v>177</v>
      </c>
      <c r="H500" s="2" t="s">
        <v>166</v>
      </c>
      <c r="I500" s="2" t="s">
        <v>167</v>
      </c>
      <c r="J500" s="2" t="s">
        <v>168</v>
      </c>
      <c r="K500">
        <v>1</v>
      </c>
      <c r="L500" s="2" t="s">
        <v>2391</v>
      </c>
      <c r="M500">
        <v>13</v>
      </c>
      <c r="N500">
        <v>1816.71</v>
      </c>
      <c r="O500">
        <v>218.01</v>
      </c>
      <c r="P500">
        <v>302.79000000000002</v>
      </c>
      <c r="R500" s="2" t="s">
        <v>170</v>
      </c>
      <c r="T500">
        <v>0</v>
      </c>
    </row>
    <row r="501" spans="1:21" x14ac:dyDescent="0.2">
      <c r="A501" s="2" t="s">
        <v>588</v>
      </c>
      <c r="B501" s="2" t="s">
        <v>3556</v>
      </c>
      <c r="C501" s="2" t="s">
        <v>37</v>
      </c>
      <c r="D501">
        <v>9608</v>
      </c>
      <c r="E501">
        <v>50570</v>
      </c>
      <c r="F501">
        <v>4</v>
      </c>
      <c r="G501" s="2" t="s">
        <v>177</v>
      </c>
      <c r="H501" s="2" t="s">
        <v>166</v>
      </c>
      <c r="I501" s="2" t="s">
        <v>167</v>
      </c>
      <c r="J501" s="2" t="s">
        <v>168</v>
      </c>
      <c r="K501">
        <v>1</v>
      </c>
      <c r="L501" s="2" t="s">
        <v>281</v>
      </c>
      <c r="M501">
        <v>13</v>
      </c>
      <c r="N501">
        <v>1344.24</v>
      </c>
      <c r="O501">
        <v>161.31</v>
      </c>
      <c r="P501">
        <v>224.04</v>
      </c>
      <c r="R501" s="2" t="s">
        <v>170</v>
      </c>
      <c r="T501">
        <v>0</v>
      </c>
    </row>
    <row r="502" spans="1:21" x14ac:dyDescent="0.2">
      <c r="A502" s="2" t="s">
        <v>964</v>
      </c>
      <c r="B502" s="2" t="s">
        <v>3557</v>
      </c>
      <c r="C502" s="2" t="s">
        <v>37</v>
      </c>
      <c r="D502">
        <v>41007</v>
      </c>
      <c r="E502">
        <v>41007</v>
      </c>
      <c r="F502">
        <v>4</v>
      </c>
      <c r="G502" s="2" t="s">
        <v>824</v>
      </c>
      <c r="H502" s="2" t="s">
        <v>166</v>
      </c>
      <c r="I502" s="2" t="s">
        <v>167</v>
      </c>
      <c r="J502" s="2" t="s">
        <v>168</v>
      </c>
      <c r="K502">
        <v>1</v>
      </c>
      <c r="L502" s="2" t="s">
        <v>185</v>
      </c>
      <c r="M502">
        <v>13</v>
      </c>
      <c r="N502">
        <v>192.6</v>
      </c>
      <c r="O502">
        <v>23.11</v>
      </c>
      <c r="P502">
        <v>32.1</v>
      </c>
      <c r="R502" s="2" t="s">
        <v>170</v>
      </c>
      <c r="T502">
        <v>0</v>
      </c>
    </row>
    <row r="503" spans="1:21" x14ac:dyDescent="0.2">
      <c r="A503" s="2" t="s">
        <v>2391</v>
      </c>
      <c r="B503" s="2" t="s">
        <v>3558</v>
      </c>
      <c r="C503" s="2" t="s">
        <v>37</v>
      </c>
      <c r="D503">
        <v>9608</v>
      </c>
      <c r="E503">
        <v>50570</v>
      </c>
      <c r="F503">
        <v>4</v>
      </c>
      <c r="G503" s="2" t="s">
        <v>177</v>
      </c>
      <c r="H503" s="2" t="s">
        <v>157</v>
      </c>
      <c r="I503" s="2" t="s">
        <v>158</v>
      </c>
      <c r="J503" s="2" t="s">
        <v>159</v>
      </c>
      <c r="K503">
        <v>1</v>
      </c>
      <c r="L503" s="2" t="s">
        <v>961</v>
      </c>
      <c r="M503">
        <v>13</v>
      </c>
      <c r="N503">
        <v>757.12</v>
      </c>
      <c r="O503">
        <v>90.85</v>
      </c>
      <c r="P503">
        <v>126.19</v>
      </c>
      <c r="Q503" s="2" t="s">
        <v>133</v>
      </c>
      <c r="R503" s="2" t="s">
        <v>42</v>
      </c>
      <c r="T503">
        <v>0</v>
      </c>
    </row>
    <row r="504" spans="1:21" x14ac:dyDescent="0.2">
      <c r="A504" s="2" t="s">
        <v>1874</v>
      </c>
      <c r="B504" s="2" t="s">
        <v>3559</v>
      </c>
      <c r="C504" s="2" t="s">
        <v>37</v>
      </c>
      <c r="D504">
        <v>9608</v>
      </c>
      <c r="E504">
        <v>49787</v>
      </c>
      <c r="F504">
        <v>4</v>
      </c>
      <c r="G504" s="2" t="s">
        <v>165</v>
      </c>
      <c r="H504" s="2" t="s">
        <v>157</v>
      </c>
      <c r="I504" s="2" t="s">
        <v>158</v>
      </c>
      <c r="J504" s="2" t="s">
        <v>159</v>
      </c>
      <c r="K504">
        <v>1</v>
      </c>
      <c r="L504" s="2" t="s">
        <v>532</v>
      </c>
      <c r="M504">
        <v>13</v>
      </c>
      <c r="N504">
        <v>1971.76</v>
      </c>
      <c r="O504">
        <v>236.61</v>
      </c>
      <c r="P504">
        <v>328.63</v>
      </c>
      <c r="Q504" s="2" t="s">
        <v>133</v>
      </c>
      <c r="R504" s="2" t="s">
        <v>42</v>
      </c>
      <c r="T504">
        <v>0</v>
      </c>
    </row>
    <row r="505" spans="1:21" x14ac:dyDescent="0.2">
      <c r="A505" s="2" t="s">
        <v>961</v>
      </c>
      <c r="B505" s="2" t="s">
        <v>3560</v>
      </c>
      <c r="C505" s="2" t="s">
        <v>37</v>
      </c>
      <c r="D505">
        <v>6628</v>
      </c>
      <c r="E505">
        <v>33014</v>
      </c>
      <c r="F505">
        <v>1</v>
      </c>
      <c r="G505" s="2" t="s">
        <v>833</v>
      </c>
      <c r="H505" s="2" t="s">
        <v>166</v>
      </c>
      <c r="I505" s="2" t="s">
        <v>167</v>
      </c>
      <c r="J505" s="2" t="s">
        <v>168</v>
      </c>
      <c r="K505">
        <v>1</v>
      </c>
      <c r="L505" s="2" t="s">
        <v>2153</v>
      </c>
      <c r="M505">
        <v>140</v>
      </c>
      <c r="N505">
        <v>3492</v>
      </c>
      <c r="O505">
        <v>419.04</v>
      </c>
      <c r="P505">
        <v>582</v>
      </c>
      <c r="R505" s="2" t="s">
        <v>170</v>
      </c>
      <c r="T505">
        <v>0</v>
      </c>
    </row>
    <row r="506" spans="1:21" x14ac:dyDescent="0.2">
      <c r="A506" s="2" t="s">
        <v>200</v>
      </c>
      <c r="B506" s="2" t="s">
        <v>3561</v>
      </c>
      <c r="C506" s="2" t="s">
        <v>37</v>
      </c>
      <c r="D506">
        <v>9608</v>
      </c>
      <c r="E506">
        <v>56147</v>
      </c>
      <c r="F506">
        <v>4</v>
      </c>
      <c r="G506" s="2" t="s">
        <v>1460</v>
      </c>
      <c r="H506" s="2" t="s">
        <v>166</v>
      </c>
      <c r="I506" s="2" t="s">
        <v>167</v>
      </c>
      <c r="J506" s="2" t="s">
        <v>168</v>
      </c>
      <c r="K506">
        <v>1</v>
      </c>
      <c r="L506" s="2" t="s">
        <v>1306</v>
      </c>
      <c r="M506">
        <v>13</v>
      </c>
      <c r="N506">
        <v>1758</v>
      </c>
      <c r="O506">
        <v>210.96</v>
      </c>
      <c r="P506">
        <v>293</v>
      </c>
      <c r="R506" s="2" t="s">
        <v>170</v>
      </c>
      <c r="T506">
        <v>0</v>
      </c>
    </row>
    <row r="507" spans="1:21" x14ac:dyDescent="0.2">
      <c r="A507" s="2" t="s">
        <v>281</v>
      </c>
      <c r="B507" s="2" t="s">
        <v>3562</v>
      </c>
      <c r="C507" s="2" t="s">
        <v>37</v>
      </c>
      <c r="D507">
        <v>9608</v>
      </c>
      <c r="E507">
        <v>49787</v>
      </c>
      <c r="F507">
        <v>4</v>
      </c>
      <c r="G507" s="2" t="s">
        <v>165</v>
      </c>
      <c r="H507" s="2" t="s">
        <v>166</v>
      </c>
      <c r="I507" s="2" t="s">
        <v>167</v>
      </c>
      <c r="J507" s="2" t="s">
        <v>168</v>
      </c>
      <c r="K507">
        <v>1</v>
      </c>
      <c r="L507" s="2" t="s">
        <v>1122</v>
      </c>
      <c r="M507">
        <v>13</v>
      </c>
      <c r="N507">
        <v>1721.76</v>
      </c>
      <c r="O507">
        <v>206.61</v>
      </c>
      <c r="P507">
        <v>286.95999999999998</v>
      </c>
      <c r="R507" s="2" t="s">
        <v>170</v>
      </c>
      <c r="T507">
        <v>0</v>
      </c>
    </row>
    <row r="508" spans="1:21" x14ac:dyDescent="0.2">
      <c r="A508" s="2" t="s">
        <v>1707</v>
      </c>
      <c r="B508" s="2" t="s">
        <v>3563</v>
      </c>
      <c r="C508" s="2" t="s">
        <v>37</v>
      </c>
      <c r="D508">
        <v>41007</v>
      </c>
      <c r="E508">
        <v>41007</v>
      </c>
      <c r="F508">
        <v>1</v>
      </c>
      <c r="G508" s="2" t="s">
        <v>824</v>
      </c>
      <c r="H508" s="2" t="s">
        <v>166</v>
      </c>
      <c r="I508" s="2" t="s">
        <v>167</v>
      </c>
      <c r="J508" s="2" t="s">
        <v>168</v>
      </c>
      <c r="K508">
        <v>1</v>
      </c>
      <c r="L508" s="2" t="s">
        <v>532</v>
      </c>
      <c r="M508">
        <v>13</v>
      </c>
      <c r="N508">
        <v>805.5</v>
      </c>
      <c r="O508">
        <v>96.66</v>
      </c>
      <c r="P508">
        <v>134.25</v>
      </c>
      <c r="R508" s="2" t="s">
        <v>170</v>
      </c>
      <c r="T508">
        <v>0</v>
      </c>
    </row>
    <row r="509" spans="1:21" x14ac:dyDescent="0.2">
      <c r="A509" s="2" t="s">
        <v>1122</v>
      </c>
      <c r="B509" s="2" t="s">
        <v>3564</v>
      </c>
      <c r="C509" s="2" t="s">
        <v>37</v>
      </c>
      <c r="D509">
        <v>58399</v>
      </c>
      <c r="E509">
        <v>58399</v>
      </c>
      <c r="F509">
        <v>4</v>
      </c>
      <c r="G509" s="2" t="s">
        <v>860</v>
      </c>
      <c r="H509" s="2" t="s">
        <v>39</v>
      </c>
      <c r="I509" s="2" t="s">
        <v>123</v>
      </c>
      <c r="J509" s="2" t="s">
        <v>124</v>
      </c>
      <c r="K509">
        <v>1</v>
      </c>
      <c r="L509" s="2" t="s">
        <v>799</v>
      </c>
      <c r="M509">
        <v>13</v>
      </c>
      <c r="N509">
        <v>3740</v>
      </c>
      <c r="O509">
        <v>448.8</v>
      </c>
      <c r="P509">
        <v>623.34</v>
      </c>
      <c r="Q509" s="2" t="s">
        <v>133</v>
      </c>
      <c r="R509" s="2" t="s">
        <v>42</v>
      </c>
      <c r="S509">
        <v>1</v>
      </c>
      <c r="T509">
        <v>1</v>
      </c>
      <c r="U509">
        <v>10</v>
      </c>
    </row>
    <row r="510" spans="1:21" x14ac:dyDescent="0.2">
      <c r="A510" s="2" t="s">
        <v>125</v>
      </c>
      <c r="B510" s="2" t="s">
        <v>3565</v>
      </c>
      <c r="C510" s="2" t="s">
        <v>37</v>
      </c>
      <c r="D510">
        <v>8173</v>
      </c>
      <c r="E510">
        <v>54854</v>
      </c>
      <c r="F510">
        <v>4</v>
      </c>
      <c r="G510" s="2" t="s">
        <v>1799</v>
      </c>
      <c r="H510" s="2" t="s">
        <v>166</v>
      </c>
      <c r="I510" s="2" t="s">
        <v>167</v>
      </c>
      <c r="J510" s="2" t="s">
        <v>168</v>
      </c>
      <c r="K510">
        <v>1</v>
      </c>
      <c r="L510" s="2" t="s">
        <v>961</v>
      </c>
      <c r="M510">
        <v>13</v>
      </c>
      <c r="N510">
        <v>366.3</v>
      </c>
      <c r="O510">
        <v>43.96</v>
      </c>
      <c r="P510">
        <v>61.05</v>
      </c>
      <c r="R510" s="2" t="s">
        <v>170</v>
      </c>
      <c r="T510">
        <v>0</v>
      </c>
    </row>
    <row r="511" spans="1:21" x14ac:dyDescent="0.2">
      <c r="A511" s="2" t="s">
        <v>2391</v>
      </c>
      <c r="B511" s="2" t="s">
        <v>3566</v>
      </c>
      <c r="C511" s="2" t="s">
        <v>37</v>
      </c>
      <c r="D511">
        <v>3171</v>
      </c>
      <c r="E511">
        <v>49836</v>
      </c>
      <c r="F511">
        <v>1</v>
      </c>
      <c r="G511" s="2" t="s">
        <v>988</v>
      </c>
      <c r="H511" s="2" t="s">
        <v>166</v>
      </c>
      <c r="I511" s="2" t="s">
        <v>167</v>
      </c>
      <c r="J511" s="2" t="s">
        <v>168</v>
      </c>
      <c r="K511">
        <v>1</v>
      </c>
      <c r="L511" s="2" t="s">
        <v>964</v>
      </c>
      <c r="M511">
        <v>13</v>
      </c>
      <c r="N511">
        <v>189</v>
      </c>
      <c r="O511">
        <v>22.68</v>
      </c>
      <c r="P511">
        <v>31.5</v>
      </c>
      <c r="R511" s="2" t="s">
        <v>170</v>
      </c>
      <c r="T511">
        <v>0</v>
      </c>
    </row>
    <row r="512" spans="1:21" x14ac:dyDescent="0.2">
      <c r="A512" s="2" t="s">
        <v>344</v>
      </c>
      <c r="B512" s="2" t="s">
        <v>3567</v>
      </c>
      <c r="C512" s="2" t="s">
        <v>37</v>
      </c>
      <c r="D512">
        <v>9107</v>
      </c>
      <c r="E512">
        <v>47937</v>
      </c>
      <c r="F512">
        <v>1</v>
      </c>
      <c r="G512" s="2" t="s">
        <v>1783</v>
      </c>
      <c r="H512" s="2" t="s">
        <v>166</v>
      </c>
      <c r="I512" s="2" t="s">
        <v>167</v>
      </c>
      <c r="J512" s="2" t="s">
        <v>168</v>
      </c>
      <c r="K512">
        <v>1</v>
      </c>
      <c r="L512" s="2" t="s">
        <v>588</v>
      </c>
      <c r="M512">
        <v>13</v>
      </c>
      <c r="N512">
        <v>84640</v>
      </c>
      <c r="O512">
        <v>10156.799999999999</v>
      </c>
      <c r="P512">
        <v>14106.67</v>
      </c>
      <c r="R512" s="2" t="s">
        <v>170</v>
      </c>
      <c r="T512">
        <v>0</v>
      </c>
    </row>
    <row r="513" spans="1:21" x14ac:dyDescent="0.2">
      <c r="A513" s="2" t="s">
        <v>532</v>
      </c>
      <c r="B513" s="2" t="s">
        <v>3568</v>
      </c>
      <c r="C513" s="2" t="s">
        <v>37</v>
      </c>
      <c r="D513">
        <v>9608</v>
      </c>
      <c r="E513">
        <v>55332</v>
      </c>
      <c r="F513">
        <v>4</v>
      </c>
      <c r="G513" s="2" t="s">
        <v>173</v>
      </c>
      <c r="H513" s="2" t="s">
        <v>166</v>
      </c>
      <c r="I513" s="2" t="s">
        <v>167</v>
      </c>
      <c r="J513" s="2" t="s">
        <v>168</v>
      </c>
      <c r="K513">
        <v>1</v>
      </c>
      <c r="L513" s="2" t="s">
        <v>961</v>
      </c>
      <c r="M513">
        <v>13</v>
      </c>
      <c r="N513">
        <v>915.88</v>
      </c>
      <c r="O513">
        <v>109.91</v>
      </c>
      <c r="P513">
        <v>152.65</v>
      </c>
      <c r="R513" s="2" t="s">
        <v>170</v>
      </c>
      <c r="T513">
        <v>0</v>
      </c>
    </row>
    <row r="514" spans="1:21" x14ac:dyDescent="0.2">
      <c r="A514" s="2" t="s">
        <v>1959</v>
      </c>
      <c r="B514" s="2" t="s">
        <v>3569</v>
      </c>
      <c r="C514" s="2" t="s">
        <v>37</v>
      </c>
      <c r="D514">
        <v>62365</v>
      </c>
      <c r="E514">
        <v>62366</v>
      </c>
      <c r="F514">
        <v>4</v>
      </c>
      <c r="G514" s="2" t="s">
        <v>1687</v>
      </c>
      <c r="H514" s="2" t="s">
        <v>157</v>
      </c>
      <c r="I514" s="2" t="s">
        <v>158</v>
      </c>
      <c r="J514" s="2" t="s">
        <v>159</v>
      </c>
      <c r="K514">
        <v>1</v>
      </c>
      <c r="L514" s="2" t="s">
        <v>3117</v>
      </c>
      <c r="M514">
        <v>13</v>
      </c>
      <c r="N514">
        <v>4150</v>
      </c>
      <c r="O514">
        <v>498</v>
      </c>
      <c r="P514">
        <v>691.67</v>
      </c>
      <c r="Q514" s="2" t="s">
        <v>133</v>
      </c>
      <c r="R514" s="2" t="s">
        <v>42</v>
      </c>
      <c r="T514">
        <v>0</v>
      </c>
    </row>
    <row r="515" spans="1:21" x14ac:dyDescent="0.2">
      <c r="A515" s="2" t="s">
        <v>588</v>
      </c>
      <c r="B515" s="2" t="s">
        <v>3570</v>
      </c>
      <c r="C515" s="2" t="s">
        <v>37</v>
      </c>
      <c r="D515">
        <v>9608</v>
      </c>
      <c r="E515">
        <v>50570</v>
      </c>
      <c r="F515">
        <v>4</v>
      </c>
      <c r="G515" s="2" t="s">
        <v>177</v>
      </c>
      <c r="H515" s="2" t="s">
        <v>157</v>
      </c>
      <c r="I515" s="2" t="s">
        <v>158</v>
      </c>
      <c r="J515" s="2" t="s">
        <v>159</v>
      </c>
      <c r="K515">
        <v>1</v>
      </c>
      <c r="L515" s="2" t="s">
        <v>1145</v>
      </c>
      <c r="M515">
        <v>13</v>
      </c>
      <c r="N515">
        <v>757.12</v>
      </c>
      <c r="O515">
        <v>90.85</v>
      </c>
      <c r="P515">
        <v>126.19</v>
      </c>
      <c r="Q515" s="2" t="s">
        <v>133</v>
      </c>
      <c r="R515" s="2" t="s">
        <v>42</v>
      </c>
      <c r="T515">
        <v>0</v>
      </c>
    </row>
    <row r="516" spans="1:21" x14ac:dyDescent="0.2">
      <c r="A516" s="2" t="s">
        <v>588</v>
      </c>
      <c r="B516" s="2" t="s">
        <v>3571</v>
      </c>
      <c r="C516" s="2" t="s">
        <v>37</v>
      </c>
      <c r="D516">
        <v>8975</v>
      </c>
      <c r="E516">
        <v>43271</v>
      </c>
      <c r="F516">
        <v>4</v>
      </c>
      <c r="G516" s="2" t="s">
        <v>1442</v>
      </c>
      <c r="H516" s="2" t="s">
        <v>157</v>
      </c>
      <c r="I516" s="2" t="s">
        <v>123</v>
      </c>
      <c r="J516" s="2" t="s">
        <v>159</v>
      </c>
      <c r="K516">
        <v>1</v>
      </c>
      <c r="L516" s="2" t="s">
        <v>3053</v>
      </c>
      <c r="M516">
        <v>13</v>
      </c>
      <c r="N516">
        <v>284</v>
      </c>
      <c r="O516">
        <v>34.08</v>
      </c>
      <c r="P516">
        <v>47.33</v>
      </c>
      <c r="Q516" s="2" t="s">
        <v>185</v>
      </c>
      <c r="R516" s="2" t="s">
        <v>42</v>
      </c>
      <c r="T516">
        <v>0</v>
      </c>
    </row>
    <row r="517" spans="1:21" x14ac:dyDescent="0.2">
      <c r="A517" s="2" t="s">
        <v>277</v>
      </c>
      <c r="B517" s="2" t="s">
        <v>3572</v>
      </c>
      <c r="C517" s="2" t="s">
        <v>37</v>
      </c>
      <c r="D517">
        <v>6795</v>
      </c>
      <c r="E517">
        <v>58008</v>
      </c>
      <c r="F517">
        <v>0</v>
      </c>
      <c r="G517" s="2" t="s">
        <v>187</v>
      </c>
      <c r="H517" s="2" t="s">
        <v>166</v>
      </c>
      <c r="I517" s="2" t="s">
        <v>167</v>
      </c>
      <c r="J517" s="2" t="s">
        <v>168</v>
      </c>
      <c r="K517">
        <v>1</v>
      </c>
      <c r="L517" s="2" t="s">
        <v>1707</v>
      </c>
      <c r="M517">
        <v>140</v>
      </c>
      <c r="N517">
        <v>6875</v>
      </c>
      <c r="O517">
        <v>825</v>
      </c>
      <c r="P517">
        <v>1145.82</v>
      </c>
      <c r="R517" s="2" t="s">
        <v>170</v>
      </c>
      <c r="T517">
        <v>0</v>
      </c>
    </row>
    <row r="518" spans="1:21" x14ac:dyDescent="0.2">
      <c r="A518" s="2" t="s">
        <v>169</v>
      </c>
      <c r="B518" s="2" t="s">
        <v>3573</v>
      </c>
      <c r="C518" s="2" t="s">
        <v>37</v>
      </c>
      <c r="D518">
        <v>9608</v>
      </c>
      <c r="E518">
        <v>50570</v>
      </c>
      <c r="F518">
        <v>4</v>
      </c>
      <c r="G518" s="2" t="s">
        <v>177</v>
      </c>
      <c r="H518" s="2" t="s">
        <v>157</v>
      </c>
      <c r="I518" s="2" t="s">
        <v>158</v>
      </c>
      <c r="J518" s="2" t="s">
        <v>159</v>
      </c>
      <c r="K518">
        <v>1</v>
      </c>
      <c r="L518" s="2" t="s">
        <v>125</v>
      </c>
      <c r="M518">
        <v>13</v>
      </c>
      <c r="N518">
        <v>757.12</v>
      </c>
      <c r="O518">
        <v>90.85</v>
      </c>
      <c r="P518">
        <v>126.19</v>
      </c>
      <c r="Q518" s="2" t="s">
        <v>185</v>
      </c>
      <c r="R518" s="2" t="s">
        <v>42</v>
      </c>
      <c r="T518">
        <v>0</v>
      </c>
    </row>
    <row r="519" spans="1:21" x14ac:dyDescent="0.2">
      <c r="A519" s="2" t="s">
        <v>191</v>
      </c>
      <c r="B519" s="2" t="s">
        <v>3574</v>
      </c>
      <c r="C519" s="2" t="s">
        <v>37</v>
      </c>
      <c r="D519">
        <v>9608</v>
      </c>
      <c r="E519">
        <v>49787</v>
      </c>
      <c r="F519">
        <v>4</v>
      </c>
      <c r="G519" s="2" t="s">
        <v>165</v>
      </c>
      <c r="H519" s="2" t="s">
        <v>157</v>
      </c>
      <c r="I519" s="2" t="s">
        <v>158</v>
      </c>
      <c r="J519" s="2" t="s">
        <v>159</v>
      </c>
      <c r="K519">
        <v>1</v>
      </c>
      <c r="L519" s="2" t="s">
        <v>598</v>
      </c>
      <c r="M519">
        <v>13</v>
      </c>
      <c r="N519">
        <v>860.88</v>
      </c>
      <c r="O519">
        <v>103.31</v>
      </c>
      <c r="P519">
        <v>143.47999999999999</v>
      </c>
      <c r="Q519" s="2" t="s">
        <v>185</v>
      </c>
      <c r="R519" s="2" t="s">
        <v>42</v>
      </c>
      <c r="T519">
        <v>0</v>
      </c>
    </row>
    <row r="520" spans="1:21" x14ac:dyDescent="0.2">
      <c r="A520" s="2" t="s">
        <v>1874</v>
      </c>
      <c r="B520" s="2" t="s">
        <v>3575</v>
      </c>
      <c r="C520" s="2" t="s">
        <v>37</v>
      </c>
      <c r="D520">
        <v>6628</v>
      </c>
      <c r="E520">
        <v>33014</v>
      </c>
      <c r="F520">
        <v>1</v>
      </c>
      <c r="G520" s="2" t="s">
        <v>833</v>
      </c>
      <c r="H520" s="2" t="s">
        <v>166</v>
      </c>
      <c r="I520" s="2" t="s">
        <v>167</v>
      </c>
      <c r="J520" s="2" t="s">
        <v>168</v>
      </c>
      <c r="K520">
        <v>1</v>
      </c>
      <c r="L520" s="2" t="s">
        <v>248</v>
      </c>
      <c r="M520">
        <v>140</v>
      </c>
      <c r="N520">
        <v>430.5</v>
      </c>
      <c r="O520">
        <v>51.66</v>
      </c>
      <c r="P520">
        <v>71.75</v>
      </c>
      <c r="R520" s="2" t="s">
        <v>170</v>
      </c>
      <c r="T520">
        <v>0</v>
      </c>
    </row>
    <row r="521" spans="1:21" x14ac:dyDescent="0.2">
      <c r="A521" s="2" t="s">
        <v>588</v>
      </c>
      <c r="B521" s="2" t="s">
        <v>3576</v>
      </c>
      <c r="C521" s="2" t="s">
        <v>37</v>
      </c>
      <c r="D521">
        <v>9944</v>
      </c>
      <c r="E521">
        <v>63523</v>
      </c>
      <c r="F521">
        <v>4</v>
      </c>
      <c r="G521" s="2" t="s">
        <v>2320</v>
      </c>
      <c r="H521" s="2" t="s">
        <v>157</v>
      </c>
      <c r="I521" s="2" t="s">
        <v>158</v>
      </c>
      <c r="J521" s="2" t="s">
        <v>159</v>
      </c>
      <c r="K521">
        <v>1</v>
      </c>
      <c r="L521" s="2" t="s">
        <v>281</v>
      </c>
      <c r="M521">
        <v>13</v>
      </c>
      <c r="N521">
        <v>14790</v>
      </c>
      <c r="O521">
        <v>1774.8</v>
      </c>
      <c r="P521">
        <v>2464.9899999999998</v>
      </c>
      <c r="Q521" s="2" t="s">
        <v>185</v>
      </c>
      <c r="R521" s="2" t="s">
        <v>127</v>
      </c>
      <c r="T521">
        <v>0</v>
      </c>
    </row>
    <row r="522" spans="1:21" x14ac:dyDescent="0.2">
      <c r="A522" s="2" t="s">
        <v>964</v>
      </c>
      <c r="B522" s="2" t="s">
        <v>3577</v>
      </c>
      <c r="C522" s="2" t="s">
        <v>37</v>
      </c>
      <c r="D522">
        <v>6628</v>
      </c>
      <c r="E522">
        <v>33014</v>
      </c>
      <c r="F522">
        <v>1</v>
      </c>
      <c r="G522" s="2" t="s">
        <v>833</v>
      </c>
      <c r="H522" s="2" t="s">
        <v>166</v>
      </c>
      <c r="I522" s="2" t="s">
        <v>167</v>
      </c>
      <c r="J522" s="2" t="s">
        <v>168</v>
      </c>
      <c r="K522">
        <v>1</v>
      </c>
      <c r="L522" s="2" t="s">
        <v>2153</v>
      </c>
      <c r="M522">
        <v>140</v>
      </c>
      <c r="N522">
        <v>3492</v>
      </c>
      <c r="O522">
        <v>419.04</v>
      </c>
      <c r="P522">
        <v>582</v>
      </c>
      <c r="R522" s="2" t="s">
        <v>170</v>
      </c>
      <c r="T522">
        <v>0</v>
      </c>
    </row>
    <row r="523" spans="1:21" x14ac:dyDescent="0.2">
      <c r="A523" s="2" t="s">
        <v>961</v>
      </c>
      <c r="B523" s="2" t="s">
        <v>3578</v>
      </c>
      <c r="C523" s="2" t="s">
        <v>37</v>
      </c>
      <c r="D523">
        <v>8391</v>
      </c>
      <c r="E523">
        <v>34326</v>
      </c>
      <c r="F523">
        <v>1</v>
      </c>
      <c r="G523" s="2" t="s">
        <v>967</v>
      </c>
      <c r="H523" s="2" t="s">
        <v>166</v>
      </c>
      <c r="I523" s="2" t="s">
        <v>167</v>
      </c>
      <c r="J523" s="2" t="s">
        <v>168</v>
      </c>
      <c r="K523">
        <v>1</v>
      </c>
      <c r="L523" s="2" t="s">
        <v>2020</v>
      </c>
      <c r="M523">
        <v>18</v>
      </c>
      <c r="N523">
        <v>210.09</v>
      </c>
      <c r="O523">
        <v>27.31</v>
      </c>
      <c r="P523">
        <v>35.01</v>
      </c>
      <c r="R523" s="2" t="s">
        <v>170</v>
      </c>
      <c r="T523">
        <v>0</v>
      </c>
    </row>
    <row r="524" spans="1:21" x14ac:dyDescent="0.2">
      <c r="A524" s="2" t="s">
        <v>532</v>
      </c>
      <c r="B524" s="2" t="s">
        <v>3579</v>
      </c>
      <c r="C524" s="2" t="s">
        <v>37</v>
      </c>
      <c r="D524">
        <v>6628</v>
      </c>
      <c r="E524">
        <v>33014</v>
      </c>
      <c r="F524">
        <v>1</v>
      </c>
      <c r="G524" s="2" t="s">
        <v>833</v>
      </c>
      <c r="H524" s="2" t="s">
        <v>166</v>
      </c>
      <c r="I524" s="2" t="s">
        <v>167</v>
      </c>
      <c r="J524" s="2" t="s">
        <v>168</v>
      </c>
      <c r="K524">
        <v>1</v>
      </c>
      <c r="L524" s="2" t="s">
        <v>961</v>
      </c>
      <c r="M524">
        <v>140</v>
      </c>
      <c r="N524">
        <v>344.7</v>
      </c>
      <c r="O524">
        <v>41.36</v>
      </c>
      <c r="P524">
        <v>57.45</v>
      </c>
      <c r="R524" s="2" t="s">
        <v>170</v>
      </c>
      <c r="T524">
        <v>0</v>
      </c>
    </row>
    <row r="525" spans="1:21" x14ac:dyDescent="0.2">
      <c r="A525" s="2" t="s">
        <v>169</v>
      </c>
      <c r="B525" s="2" t="s">
        <v>3580</v>
      </c>
      <c r="C525" s="2" t="s">
        <v>37</v>
      </c>
      <c r="D525">
        <v>3344</v>
      </c>
      <c r="E525">
        <v>18005</v>
      </c>
      <c r="F525">
        <v>6</v>
      </c>
      <c r="G525" s="2" t="s">
        <v>2680</v>
      </c>
      <c r="H525" s="2" t="s">
        <v>166</v>
      </c>
      <c r="I525" s="2" t="s">
        <v>167</v>
      </c>
      <c r="J525" s="2" t="s">
        <v>168</v>
      </c>
      <c r="K525">
        <v>1</v>
      </c>
      <c r="L525" s="2" t="s">
        <v>255</v>
      </c>
      <c r="M525">
        <v>19</v>
      </c>
      <c r="N525">
        <v>389.5</v>
      </c>
      <c r="O525">
        <v>46.74</v>
      </c>
      <c r="P525">
        <v>64.930000000000007</v>
      </c>
      <c r="R525" s="2" t="s">
        <v>170</v>
      </c>
      <c r="T525">
        <v>0</v>
      </c>
    </row>
    <row r="526" spans="1:21" x14ac:dyDescent="0.2">
      <c r="A526" s="2" t="s">
        <v>255</v>
      </c>
      <c r="B526" s="2" t="s">
        <v>3581</v>
      </c>
      <c r="C526" s="2" t="s">
        <v>37</v>
      </c>
      <c r="D526">
        <v>9608</v>
      </c>
      <c r="E526">
        <v>55740</v>
      </c>
      <c r="F526">
        <v>4</v>
      </c>
      <c r="G526" s="2" t="s">
        <v>3582</v>
      </c>
      <c r="H526" s="2" t="s">
        <v>166</v>
      </c>
      <c r="I526" s="2" t="s">
        <v>167</v>
      </c>
      <c r="J526" s="2" t="s">
        <v>168</v>
      </c>
      <c r="K526">
        <v>1</v>
      </c>
      <c r="L526" s="2" t="s">
        <v>1306</v>
      </c>
      <c r="M526">
        <v>13</v>
      </c>
      <c r="N526">
        <v>909</v>
      </c>
      <c r="O526">
        <v>109.08</v>
      </c>
      <c r="P526">
        <v>151.5</v>
      </c>
      <c r="R526" s="2" t="s">
        <v>170</v>
      </c>
      <c r="T526">
        <v>0</v>
      </c>
    </row>
    <row r="527" spans="1:21" x14ac:dyDescent="0.2">
      <c r="A527" s="2" t="s">
        <v>313</v>
      </c>
      <c r="B527" s="2" t="s">
        <v>3583</v>
      </c>
      <c r="C527" s="2" t="s">
        <v>37</v>
      </c>
      <c r="D527">
        <v>9608</v>
      </c>
      <c r="E527">
        <v>50570</v>
      </c>
      <c r="F527">
        <v>4</v>
      </c>
      <c r="G527" s="2" t="s">
        <v>177</v>
      </c>
      <c r="H527" s="2" t="s">
        <v>166</v>
      </c>
      <c r="I527" s="2" t="s">
        <v>167</v>
      </c>
      <c r="J527" s="2" t="s">
        <v>168</v>
      </c>
      <c r="K527">
        <v>1</v>
      </c>
      <c r="L527" s="2" t="s">
        <v>125</v>
      </c>
      <c r="M527">
        <v>13</v>
      </c>
      <c r="N527">
        <v>234</v>
      </c>
      <c r="O527">
        <v>28.08</v>
      </c>
      <c r="P527">
        <v>39</v>
      </c>
      <c r="R527" s="2" t="s">
        <v>170</v>
      </c>
      <c r="T527">
        <v>0</v>
      </c>
    </row>
    <row r="528" spans="1:21" x14ac:dyDescent="0.2">
      <c r="A528" s="2" t="s">
        <v>588</v>
      </c>
      <c r="B528" s="2" t="s">
        <v>3584</v>
      </c>
      <c r="C528" s="2" t="s">
        <v>37</v>
      </c>
      <c r="D528">
        <v>6795</v>
      </c>
      <c r="E528">
        <v>58008</v>
      </c>
      <c r="F528">
        <v>4</v>
      </c>
      <c r="G528" s="2" t="s">
        <v>187</v>
      </c>
      <c r="H528" s="2" t="s">
        <v>208</v>
      </c>
      <c r="I528" s="2" t="s">
        <v>209</v>
      </c>
      <c r="J528" s="2" t="s">
        <v>210</v>
      </c>
      <c r="K528">
        <v>1</v>
      </c>
      <c r="L528" s="2" t="s">
        <v>3053</v>
      </c>
      <c r="M528">
        <v>108</v>
      </c>
      <c r="N528">
        <v>1350</v>
      </c>
      <c r="O528">
        <v>145.80000000000001</v>
      </c>
      <c r="P528">
        <v>225</v>
      </c>
      <c r="Q528" s="2" t="s">
        <v>133</v>
      </c>
      <c r="R528" s="2" t="s">
        <v>109</v>
      </c>
      <c r="T528">
        <v>0</v>
      </c>
      <c r="U528">
        <v>11</v>
      </c>
    </row>
    <row r="529" spans="1:21" x14ac:dyDescent="0.2">
      <c r="A529" s="2" t="s">
        <v>1122</v>
      </c>
      <c r="B529" s="2" t="s">
        <v>3585</v>
      </c>
      <c r="C529" s="2" t="s">
        <v>37</v>
      </c>
      <c r="D529">
        <v>9608</v>
      </c>
      <c r="E529">
        <v>50570</v>
      </c>
      <c r="F529">
        <v>4</v>
      </c>
      <c r="G529" s="2" t="s">
        <v>177</v>
      </c>
      <c r="H529" s="2" t="s">
        <v>166</v>
      </c>
      <c r="I529" s="2" t="s">
        <v>167</v>
      </c>
      <c r="J529" s="2" t="s">
        <v>168</v>
      </c>
      <c r="K529">
        <v>1</v>
      </c>
      <c r="L529" s="2" t="s">
        <v>1122</v>
      </c>
      <c r="M529">
        <v>13</v>
      </c>
      <c r="N529">
        <v>234</v>
      </c>
      <c r="O529">
        <v>28.08</v>
      </c>
      <c r="P529">
        <v>39</v>
      </c>
      <c r="R529" s="2" t="s">
        <v>170</v>
      </c>
      <c r="T529">
        <v>0</v>
      </c>
    </row>
    <row r="530" spans="1:21" x14ac:dyDescent="0.2">
      <c r="A530" s="2" t="s">
        <v>313</v>
      </c>
      <c r="B530" s="2" t="s">
        <v>3586</v>
      </c>
      <c r="C530" s="2" t="s">
        <v>37</v>
      </c>
      <c r="D530">
        <v>39094</v>
      </c>
      <c r="E530">
        <v>39094</v>
      </c>
      <c r="F530">
        <v>1</v>
      </c>
      <c r="G530" s="2" t="s">
        <v>153</v>
      </c>
      <c r="H530" s="2" t="s">
        <v>166</v>
      </c>
      <c r="I530" s="2" t="s">
        <v>167</v>
      </c>
      <c r="J530" s="2" t="s">
        <v>168</v>
      </c>
      <c r="K530">
        <v>1</v>
      </c>
      <c r="L530" s="2" t="s">
        <v>284</v>
      </c>
      <c r="M530">
        <v>45</v>
      </c>
      <c r="N530">
        <v>1286.3</v>
      </c>
      <c r="O530">
        <v>192.95</v>
      </c>
      <c r="P530">
        <v>214.38</v>
      </c>
      <c r="R530" s="2" t="s">
        <v>170</v>
      </c>
      <c r="T530">
        <v>0</v>
      </c>
    </row>
    <row r="531" spans="1:21" x14ac:dyDescent="0.2">
      <c r="A531" s="2" t="s">
        <v>200</v>
      </c>
      <c r="B531" s="2" t="s">
        <v>3587</v>
      </c>
      <c r="C531" s="2" t="s">
        <v>37</v>
      </c>
      <c r="D531">
        <v>6628</v>
      </c>
      <c r="E531">
        <v>33014</v>
      </c>
      <c r="F531">
        <v>1</v>
      </c>
      <c r="G531" s="2" t="s">
        <v>833</v>
      </c>
      <c r="H531" s="2" t="s">
        <v>39</v>
      </c>
      <c r="I531" s="2" t="s">
        <v>40</v>
      </c>
      <c r="J531" s="2" t="s">
        <v>41</v>
      </c>
      <c r="K531">
        <v>1</v>
      </c>
      <c r="L531" s="2" t="s">
        <v>284</v>
      </c>
      <c r="M531">
        <v>140</v>
      </c>
      <c r="N531">
        <v>4112.3</v>
      </c>
      <c r="O531">
        <v>493.48</v>
      </c>
      <c r="P531">
        <v>685.38</v>
      </c>
      <c r="R531" s="2" t="s">
        <v>42</v>
      </c>
      <c r="T531">
        <v>0</v>
      </c>
      <c r="U531">
        <v>10</v>
      </c>
    </row>
    <row r="532" spans="1:21" x14ac:dyDescent="0.2">
      <c r="A532" s="2" t="s">
        <v>235</v>
      </c>
      <c r="B532" s="2" t="s">
        <v>3588</v>
      </c>
      <c r="C532" s="2" t="s">
        <v>37</v>
      </c>
      <c r="D532">
        <v>8391</v>
      </c>
      <c r="E532">
        <v>34326</v>
      </c>
      <c r="F532">
        <v>4</v>
      </c>
      <c r="G532" s="2" t="s">
        <v>967</v>
      </c>
      <c r="H532" s="2" t="s">
        <v>166</v>
      </c>
      <c r="I532" s="2" t="s">
        <v>167</v>
      </c>
      <c r="J532" s="2" t="s">
        <v>168</v>
      </c>
      <c r="K532">
        <v>1</v>
      </c>
      <c r="L532" s="2" t="s">
        <v>1983</v>
      </c>
      <c r="M532">
        <v>18</v>
      </c>
      <c r="N532">
        <v>484.96</v>
      </c>
      <c r="O532">
        <v>62.43</v>
      </c>
      <c r="P532">
        <v>80.13</v>
      </c>
      <c r="R532" s="2" t="s">
        <v>170</v>
      </c>
      <c r="T532">
        <v>0</v>
      </c>
    </row>
    <row r="533" spans="1:21" x14ac:dyDescent="0.2">
      <c r="A533" s="2" t="s">
        <v>799</v>
      </c>
      <c r="B533" s="2" t="s">
        <v>3589</v>
      </c>
      <c r="C533" s="2" t="s">
        <v>37</v>
      </c>
      <c r="D533">
        <v>9608</v>
      </c>
      <c r="E533">
        <v>50570</v>
      </c>
      <c r="F533">
        <v>4</v>
      </c>
      <c r="G533" s="2" t="s">
        <v>177</v>
      </c>
      <c r="H533" s="2" t="s">
        <v>166</v>
      </c>
      <c r="I533" s="2" t="s">
        <v>167</v>
      </c>
      <c r="J533" s="2" t="s">
        <v>168</v>
      </c>
      <c r="K533">
        <v>1</v>
      </c>
      <c r="L533" s="2" t="s">
        <v>1707</v>
      </c>
      <c r="M533">
        <v>13</v>
      </c>
      <c r="N533">
        <v>757.12</v>
      </c>
      <c r="O533">
        <v>90.85</v>
      </c>
      <c r="P533">
        <v>126.19</v>
      </c>
      <c r="R533" s="2" t="s">
        <v>170</v>
      </c>
      <c r="T533">
        <v>0</v>
      </c>
    </row>
    <row r="534" spans="1:21" x14ac:dyDescent="0.2">
      <c r="A534" s="2" t="s">
        <v>142</v>
      </c>
      <c r="B534" s="2" t="s">
        <v>3590</v>
      </c>
      <c r="C534" s="2" t="s">
        <v>37</v>
      </c>
      <c r="D534">
        <v>58398</v>
      </c>
      <c r="E534">
        <v>58398</v>
      </c>
      <c r="F534">
        <v>4</v>
      </c>
      <c r="G534" s="2" t="s">
        <v>873</v>
      </c>
      <c r="H534" s="2" t="s">
        <v>166</v>
      </c>
      <c r="I534" s="2" t="s">
        <v>167</v>
      </c>
      <c r="J534" s="2" t="s">
        <v>168</v>
      </c>
      <c r="K534">
        <v>1</v>
      </c>
      <c r="L534" s="2" t="s">
        <v>150</v>
      </c>
      <c r="M534">
        <v>13</v>
      </c>
      <c r="N534">
        <v>4270</v>
      </c>
      <c r="O534">
        <v>512.4</v>
      </c>
      <c r="P534">
        <v>711.66</v>
      </c>
      <c r="R534" s="2" t="s">
        <v>170</v>
      </c>
      <c r="T534">
        <v>0</v>
      </c>
    </row>
    <row r="535" spans="1:21" x14ac:dyDescent="0.2">
      <c r="A535" s="2" t="s">
        <v>150</v>
      </c>
      <c r="B535" s="2" t="s">
        <v>3591</v>
      </c>
      <c r="C535" s="2" t="s">
        <v>37</v>
      </c>
      <c r="D535">
        <v>9846</v>
      </c>
      <c r="E535">
        <v>65068</v>
      </c>
      <c r="F535">
        <v>1</v>
      </c>
      <c r="G535" s="2" t="s">
        <v>3592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313</v>
      </c>
      <c r="M535">
        <v>13</v>
      </c>
      <c r="N535">
        <v>390.96</v>
      </c>
      <c r="O535">
        <v>46.92</v>
      </c>
      <c r="P535">
        <v>65.16</v>
      </c>
      <c r="Q535" s="2" t="s">
        <v>185</v>
      </c>
      <c r="R535" s="2" t="s">
        <v>42</v>
      </c>
      <c r="S535">
        <v>1</v>
      </c>
      <c r="T535">
        <v>1</v>
      </c>
      <c r="U535">
        <v>10</v>
      </c>
    </row>
    <row r="536" spans="1:21" x14ac:dyDescent="0.2">
      <c r="A536" s="2" t="s">
        <v>313</v>
      </c>
      <c r="B536" s="2" t="s">
        <v>3593</v>
      </c>
      <c r="C536" s="2" t="s">
        <v>37</v>
      </c>
      <c r="D536">
        <v>9608</v>
      </c>
      <c r="E536">
        <v>49787</v>
      </c>
      <c r="F536">
        <v>4</v>
      </c>
      <c r="G536" s="2" t="s">
        <v>165</v>
      </c>
      <c r="H536" s="2" t="s">
        <v>166</v>
      </c>
      <c r="I536" s="2" t="s">
        <v>167</v>
      </c>
      <c r="J536" s="2" t="s">
        <v>168</v>
      </c>
      <c r="K536">
        <v>1</v>
      </c>
      <c r="L536" s="2" t="s">
        <v>284</v>
      </c>
      <c r="M536">
        <v>13</v>
      </c>
      <c r="N536">
        <v>757.12</v>
      </c>
      <c r="O536">
        <v>90.85</v>
      </c>
      <c r="P536">
        <v>126.19</v>
      </c>
      <c r="R536" s="2" t="s">
        <v>170</v>
      </c>
      <c r="T536">
        <v>0</v>
      </c>
    </row>
    <row r="537" spans="1:21" x14ac:dyDescent="0.2">
      <c r="A537" s="2" t="s">
        <v>200</v>
      </c>
      <c r="B537" s="2" t="s">
        <v>3594</v>
      </c>
      <c r="C537" s="2" t="s">
        <v>37</v>
      </c>
      <c r="D537">
        <v>3344</v>
      </c>
      <c r="E537">
        <v>14015</v>
      </c>
      <c r="F537">
        <v>6</v>
      </c>
      <c r="G537" s="2" t="s">
        <v>3595</v>
      </c>
      <c r="H537" s="2" t="s">
        <v>166</v>
      </c>
      <c r="I537" s="2" t="s">
        <v>167</v>
      </c>
      <c r="J537" s="2" t="s">
        <v>168</v>
      </c>
      <c r="K537">
        <v>1</v>
      </c>
      <c r="L537" s="2" t="s">
        <v>277</v>
      </c>
      <c r="M537">
        <v>19</v>
      </c>
      <c r="N537">
        <v>235.65</v>
      </c>
      <c r="O537">
        <v>28.28</v>
      </c>
      <c r="P537">
        <v>39.31</v>
      </c>
      <c r="R537" s="2" t="s">
        <v>170</v>
      </c>
      <c r="T537">
        <v>0</v>
      </c>
    </row>
    <row r="538" spans="1:21" x14ac:dyDescent="0.2">
      <c r="A538" s="2" t="s">
        <v>2391</v>
      </c>
      <c r="B538" s="2" t="s">
        <v>3596</v>
      </c>
      <c r="C538" s="2" t="s">
        <v>37</v>
      </c>
      <c r="D538">
        <v>6240</v>
      </c>
      <c r="E538">
        <v>26486</v>
      </c>
      <c r="F538">
        <v>4</v>
      </c>
      <c r="G538" s="2" t="s">
        <v>198</v>
      </c>
      <c r="H538" s="2" t="s">
        <v>166</v>
      </c>
      <c r="I538" s="2" t="s">
        <v>167</v>
      </c>
      <c r="J538" s="2" t="s">
        <v>168</v>
      </c>
      <c r="K538">
        <v>1</v>
      </c>
      <c r="L538" s="2" t="s">
        <v>494</v>
      </c>
      <c r="M538">
        <v>13</v>
      </c>
      <c r="N538">
        <v>3521</v>
      </c>
      <c r="O538">
        <v>422.52</v>
      </c>
      <c r="P538">
        <v>586.84</v>
      </c>
      <c r="R538" s="2" t="s">
        <v>170</v>
      </c>
      <c r="T538">
        <v>0</v>
      </c>
    </row>
    <row r="539" spans="1:21" x14ac:dyDescent="0.2">
      <c r="A539" s="2" t="s">
        <v>215</v>
      </c>
      <c r="B539" s="2" t="s">
        <v>3597</v>
      </c>
      <c r="C539" s="2" t="s">
        <v>37</v>
      </c>
      <c r="D539">
        <v>6795</v>
      </c>
      <c r="E539">
        <v>58008</v>
      </c>
      <c r="F539">
        <v>0</v>
      </c>
      <c r="G539" s="2" t="s">
        <v>187</v>
      </c>
      <c r="H539" s="2" t="s">
        <v>166</v>
      </c>
      <c r="I539" s="2" t="s">
        <v>167</v>
      </c>
      <c r="J539" s="2" t="s">
        <v>168</v>
      </c>
      <c r="K539">
        <v>1</v>
      </c>
      <c r="L539" s="2" t="s">
        <v>1306</v>
      </c>
      <c r="M539">
        <v>108</v>
      </c>
      <c r="N539">
        <v>2345</v>
      </c>
      <c r="O539">
        <v>253.26</v>
      </c>
      <c r="P539">
        <v>390.83</v>
      </c>
      <c r="R539" s="2" t="s">
        <v>170</v>
      </c>
      <c r="T539">
        <v>0</v>
      </c>
    </row>
    <row r="540" spans="1:21" x14ac:dyDescent="0.2">
      <c r="A540" s="2" t="s">
        <v>150</v>
      </c>
      <c r="B540" s="2" t="s">
        <v>3598</v>
      </c>
      <c r="C540" s="2" t="s">
        <v>37</v>
      </c>
      <c r="D540">
        <v>6240</v>
      </c>
      <c r="E540">
        <v>26486</v>
      </c>
      <c r="F540">
        <v>1</v>
      </c>
      <c r="G540" s="2" t="s">
        <v>198</v>
      </c>
      <c r="H540" s="2" t="s">
        <v>166</v>
      </c>
      <c r="I540" s="2" t="s">
        <v>167</v>
      </c>
      <c r="J540" s="2" t="s">
        <v>168</v>
      </c>
      <c r="K540">
        <v>1</v>
      </c>
      <c r="L540" s="2" t="s">
        <v>200</v>
      </c>
      <c r="M540">
        <v>13</v>
      </c>
      <c r="N540">
        <v>1151</v>
      </c>
      <c r="O540">
        <v>138.12</v>
      </c>
      <c r="P540">
        <v>191.83</v>
      </c>
      <c r="R540" s="2" t="s">
        <v>170</v>
      </c>
      <c r="T540">
        <v>0</v>
      </c>
    </row>
    <row r="541" spans="1:21" x14ac:dyDescent="0.2">
      <c r="A541" s="2" t="s">
        <v>598</v>
      </c>
      <c r="B541" s="2" t="s">
        <v>3599</v>
      </c>
      <c r="C541" s="2" t="s">
        <v>37</v>
      </c>
      <c r="D541">
        <v>62854</v>
      </c>
      <c r="E541">
        <v>62854</v>
      </c>
      <c r="F541">
        <v>4</v>
      </c>
      <c r="G541" s="2" t="s">
        <v>831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276</v>
      </c>
      <c r="M541">
        <v>13</v>
      </c>
      <c r="N541">
        <v>185</v>
      </c>
      <c r="O541">
        <v>22.2</v>
      </c>
      <c r="P541">
        <v>30.84</v>
      </c>
      <c r="Q541" s="2" t="s">
        <v>185</v>
      </c>
      <c r="R541" s="2" t="s">
        <v>42</v>
      </c>
      <c r="S541">
        <v>1</v>
      </c>
      <c r="T541">
        <v>1</v>
      </c>
      <c r="U541">
        <v>10</v>
      </c>
    </row>
    <row r="542" spans="1:21" x14ac:dyDescent="0.2">
      <c r="A542" s="2" t="s">
        <v>150</v>
      </c>
      <c r="B542" s="2" t="s">
        <v>3600</v>
      </c>
      <c r="C542" s="2" t="s">
        <v>37</v>
      </c>
      <c r="D542">
        <v>9608</v>
      </c>
      <c r="E542">
        <v>56147</v>
      </c>
      <c r="F542">
        <v>4</v>
      </c>
      <c r="G542" s="2" t="s">
        <v>1460</v>
      </c>
      <c r="H542" s="2" t="s">
        <v>166</v>
      </c>
      <c r="I542" s="2" t="s">
        <v>167</v>
      </c>
      <c r="J542" s="2" t="s">
        <v>168</v>
      </c>
      <c r="K542">
        <v>1</v>
      </c>
      <c r="L542" s="2" t="s">
        <v>313</v>
      </c>
      <c r="M542">
        <v>13</v>
      </c>
      <c r="N542">
        <v>1721.76</v>
      </c>
      <c r="O542">
        <v>206.61</v>
      </c>
      <c r="P542">
        <v>286.95999999999998</v>
      </c>
      <c r="R542" s="2" t="s">
        <v>170</v>
      </c>
      <c r="T542">
        <v>0</v>
      </c>
    </row>
    <row r="543" spans="1:21" x14ac:dyDescent="0.2">
      <c r="A543" s="2" t="s">
        <v>284</v>
      </c>
      <c r="B543" s="2" t="s">
        <v>3601</v>
      </c>
      <c r="C543" s="2" t="s">
        <v>37</v>
      </c>
      <c r="D543">
        <v>6628</v>
      </c>
      <c r="E543">
        <v>33014</v>
      </c>
      <c r="F543">
        <v>1</v>
      </c>
      <c r="G543" s="2" t="s">
        <v>833</v>
      </c>
      <c r="H543" s="2" t="s">
        <v>166</v>
      </c>
      <c r="I543" s="2" t="s">
        <v>167</v>
      </c>
      <c r="J543" s="2" t="s">
        <v>168</v>
      </c>
      <c r="K543">
        <v>1</v>
      </c>
      <c r="L543" s="2" t="s">
        <v>248</v>
      </c>
      <c r="M543">
        <v>140</v>
      </c>
      <c r="N543">
        <v>684</v>
      </c>
      <c r="O543">
        <v>82.08</v>
      </c>
      <c r="P543">
        <v>114</v>
      </c>
      <c r="R543" s="2" t="s">
        <v>170</v>
      </c>
      <c r="T543">
        <v>0</v>
      </c>
    </row>
    <row r="544" spans="1:21" x14ac:dyDescent="0.2">
      <c r="A544" s="2" t="s">
        <v>344</v>
      </c>
      <c r="B544" s="2" t="s">
        <v>3602</v>
      </c>
      <c r="C544" s="2" t="s">
        <v>37</v>
      </c>
      <c r="D544">
        <v>9608</v>
      </c>
      <c r="E544">
        <v>50570</v>
      </c>
      <c r="F544">
        <v>4</v>
      </c>
      <c r="G544" s="2" t="s">
        <v>177</v>
      </c>
      <c r="H544" s="2" t="s">
        <v>166</v>
      </c>
      <c r="I544" s="2" t="s">
        <v>167</v>
      </c>
      <c r="J544" s="2" t="s">
        <v>168</v>
      </c>
      <c r="K544">
        <v>1</v>
      </c>
      <c r="L544" s="2" t="s">
        <v>1487</v>
      </c>
      <c r="M544">
        <v>13</v>
      </c>
      <c r="N544">
        <v>234</v>
      </c>
      <c r="O544">
        <v>28.08</v>
      </c>
      <c r="P544">
        <v>39</v>
      </c>
      <c r="R544" s="2" t="s">
        <v>170</v>
      </c>
      <c r="T544">
        <v>0</v>
      </c>
    </row>
    <row r="545" spans="1:21" x14ac:dyDescent="0.2">
      <c r="A545" s="2" t="s">
        <v>150</v>
      </c>
      <c r="B545" s="2" t="s">
        <v>3603</v>
      </c>
      <c r="C545" s="2" t="s">
        <v>37</v>
      </c>
      <c r="D545">
        <v>9608</v>
      </c>
      <c r="E545">
        <v>50570</v>
      </c>
      <c r="F545">
        <v>1</v>
      </c>
      <c r="G545" s="2" t="s">
        <v>177</v>
      </c>
      <c r="H545" s="2" t="s">
        <v>166</v>
      </c>
      <c r="I545" s="2" t="s">
        <v>167</v>
      </c>
      <c r="J545" s="2" t="s">
        <v>168</v>
      </c>
      <c r="K545">
        <v>1</v>
      </c>
      <c r="L545" s="2" t="s">
        <v>313</v>
      </c>
      <c r="M545">
        <v>13</v>
      </c>
      <c r="N545">
        <v>860.88</v>
      </c>
      <c r="O545">
        <v>103.31</v>
      </c>
      <c r="P545">
        <v>143.47999999999999</v>
      </c>
      <c r="R545" s="2" t="s">
        <v>170</v>
      </c>
      <c r="T545">
        <v>0</v>
      </c>
    </row>
    <row r="546" spans="1:21" x14ac:dyDescent="0.2">
      <c r="A546" s="2" t="s">
        <v>284</v>
      </c>
      <c r="B546" s="2" t="s">
        <v>3604</v>
      </c>
      <c r="C546" s="2" t="s">
        <v>37</v>
      </c>
      <c r="D546">
        <v>6628</v>
      </c>
      <c r="E546">
        <v>33014</v>
      </c>
      <c r="F546">
        <v>4</v>
      </c>
      <c r="G546" s="2" t="s">
        <v>833</v>
      </c>
      <c r="H546" s="2" t="s">
        <v>39</v>
      </c>
      <c r="I546" s="2" t="s">
        <v>123</v>
      </c>
      <c r="J546" s="2" t="s">
        <v>124</v>
      </c>
      <c r="K546">
        <v>1</v>
      </c>
      <c r="L546" s="2" t="s">
        <v>344</v>
      </c>
      <c r="M546">
        <v>108</v>
      </c>
      <c r="N546">
        <v>765</v>
      </c>
      <c r="O546">
        <v>82.62</v>
      </c>
      <c r="P546">
        <v>127.5</v>
      </c>
      <c r="Q546" s="2" t="s">
        <v>185</v>
      </c>
      <c r="R546" s="2" t="s">
        <v>42</v>
      </c>
      <c r="S546">
        <v>1</v>
      </c>
      <c r="T546">
        <v>1</v>
      </c>
      <c r="U546">
        <v>10</v>
      </c>
    </row>
    <row r="547" spans="1:21" x14ac:dyDescent="0.2">
      <c r="A547" s="2" t="s">
        <v>235</v>
      </c>
      <c r="B547" s="2" t="s">
        <v>3605</v>
      </c>
      <c r="C547" s="2" t="s">
        <v>37</v>
      </c>
      <c r="D547">
        <v>8547</v>
      </c>
      <c r="E547">
        <v>37893</v>
      </c>
      <c r="F547">
        <v>4</v>
      </c>
      <c r="G547" s="2" t="s">
        <v>946</v>
      </c>
      <c r="H547" s="2" t="s">
        <v>166</v>
      </c>
      <c r="I547" s="2" t="s">
        <v>167</v>
      </c>
      <c r="J547" s="2" t="s">
        <v>168</v>
      </c>
      <c r="K547">
        <v>1</v>
      </c>
      <c r="L547" s="2" t="s">
        <v>281</v>
      </c>
      <c r="M547">
        <v>74</v>
      </c>
      <c r="N547">
        <v>4910</v>
      </c>
      <c r="O547">
        <v>687.4</v>
      </c>
      <c r="P547">
        <v>818.33</v>
      </c>
      <c r="R547" s="2" t="s">
        <v>170</v>
      </c>
      <c r="T547">
        <v>0</v>
      </c>
    </row>
    <row r="548" spans="1:21" x14ac:dyDescent="0.2">
      <c r="A548" s="2" t="s">
        <v>1122</v>
      </c>
      <c r="B548" s="2" t="s">
        <v>3606</v>
      </c>
      <c r="C548" s="2" t="s">
        <v>37</v>
      </c>
      <c r="D548">
        <v>58399</v>
      </c>
      <c r="E548">
        <v>58399</v>
      </c>
      <c r="F548">
        <v>0</v>
      </c>
      <c r="G548" s="2" t="s">
        <v>860</v>
      </c>
      <c r="H548" s="2" t="s">
        <v>166</v>
      </c>
      <c r="I548" s="2" t="s">
        <v>167</v>
      </c>
      <c r="J548" s="2" t="s">
        <v>168</v>
      </c>
      <c r="K548">
        <v>1</v>
      </c>
      <c r="L548" s="2" t="s">
        <v>1122</v>
      </c>
      <c r="M548">
        <v>13</v>
      </c>
      <c r="N548">
        <v>990</v>
      </c>
      <c r="O548">
        <v>118.8</v>
      </c>
      <c r="P548">
        <v>165</v>
      </c>
      <c r="R548" s="2" t="s">
        <v>170</v>
      </c>
      <c r="T548">
        <v>0</v>
      </c>
    </row>
    <row r="549" spans="1:21" x14ac:dyDescent="0.2">
      <c r="A549" s="2" t="s">
        <v>532</v>
      </c>
      <c r="B549" s="2" t="s">
        <v>3607</v>
      </c>
      <c r="C549" s="2" t="s">
        <v>37</v>
      </c>
      <c r="D549">
        <v>9608</v>
      </c>
      <c r="E549">
        <v>55332</v>
      </c>
      <c r="F549">
        <v>4</v>
      </c>
      <c r="G549" s="2" t="s">
        <v>173</v>
      </c>
      <c r="H549" s="2" t="s">
        <v>166</v>
      </c>
      <c r="I549" s="2" t="s">
        <v>167</v>
      </c>
      <c r="J549" s="2" t="s">
        <v>168</v>
      </c>
      <c r="K549">
        <v>1</v>
      </c>
      <c r="L549" s="2" t="s">
        <v>964</v>
      </c>
      <c r="M549">
        <v>13</v>
      </c>
      <c r="N549">
        <v>757.12</v>
      </c>
      <c r="O549">
        <v>90.85</v>
      </c>
      <c r="P549">
        <v>126.19</v>
      </c>
      <c r="R549" s="2" t="s">
        <v>170</v>
      </c>
      <c r="T549">
        <v>0</v>
      </c>
    </row>
    <row r="550" spans="1:21" x14ac:dyDescent="0.2">
      <c r="A550" s="2" t="s">
        <v>1122</v>
      </c>
      <c r="B550" s="2" t="s">
        <v>3608</v>
      </c>
      <c r="C550" s="2" t="s">
        <v>37</v>
      </c>
      <c r="D550">
        <v>62854</v>
      </c>
      <c r="E550">
        <v>62854</v>
      </c>
      <c r="F550">
        <v>4</v>
      </c>
      <c r="G550" s="2" t="s">
        <v>831</v>
      </c>
      <c r="H550" s="2" t="s">
        <v>39</v>
      </c>
      <c r="I550" s="2" t="s">
        <v>123</v>
      </c>
      <c r="J550" s="2" t="s">
        <v>124</v>
      </c>
      <c r="K550">
        <v>1</v>
      </c>
      <c r="L550" s="2" t="s">
        <v>277</v>
      </c>
      <c r="M550">
        <v>13</v>
      </c>
      <c r="N550">
        <v>620</v>
      </c>
      <c r="O550">
        <v>74.400000000000006</v>
      </c>
      <c r="P550">
        <v>103.33</v>
      </c>
      <c r="Q550" s="2" t="s">
        <v>133</v>
      </c>
      <c r="R550" s="2" t="s">
        <v>42</v>
      </c>
      <c r="S550">
        <v>1</v>
      </c>
      <c r="T550">
        <v>1</v>
      </c>
      <c r="U550">
        <v>10</v>
      </c>
    </row>
    <row r="551" spans="1:21" x14ac:dyDescent="0.2">
      <c r="A551" s="2" t="s">
        <v>1122</v>
      </c>
      <c r="B551" s="2" t="s">
        <v>3609</v>
      </c>
      <c r="C551" s="2" t="s">
        <v>37</v>
      </c>
      <c r="D551">
        <v>9608</v>
      </c>
      <c r="E551">
        <v>50570</v>
      </c>
      <c r="F551">
        <v>4</v>
      </c>
      <c r="G551" s="2" t="s">
        <v>177</v>
      </c>
      <c r="H551" s="2" t="s">
        <v>166</v>
      </c>
      <c r="I551" s="2" t="s">
        <v>167</v>
      </c>
      <c r="J551" s="2" t="s">
        <v>168</v>
      </c>
      <c r="K551">
        <v>1</v>
      </c>
      <c r="L551" s="2" t="s">
        <v>1122</v>
      </c>
      <c r="M551">
        <v>13</v>
      </c>
      <c r="N551">
        <v>234</v>
      </c>
      <c r="O551">
        <v>28.08</v>
      </c>
      <c r="P551">
        <v>39</v>
      </c>
      <c r="R551" s="2" t="s">
        <v>170</v>
      </c>
      <c r="T551">
        <v>0</v>
      </c>
    </row>
    <row r="552" spans="1:21" x14ac:dyDescent="0.2">
      <c r="A552" s="2" t="s">
        <v>588</v>
      </c>
      <c r="B552" s="2" t="s">
        <v>3610</v>
      </c>
      <c r="C552" s="2" t="s">
        <v>37</v>
      </c>
      <c r="D552">
        <v>9608</v>
      </c>
      <c r="E552">
        <v>50570</v>
      </c>
      <c r="F552">
        <v>4</v>
      </c>
      <c r="G552" s="2" t="s">
        <v>177</v>
      </c>
      <c r="H552" s="2" t="s">
        <v>166</v>
      </c>
      <c r="I552" s="2" t="s">
        <v>167</v>
      </c>
      <c r="J552" s="2" t="s">
        <v>168</v>
      </c>
      <c r="K552">
        <v>1</v>
      </c>
      <c r="L552" s="2" t="s">
        <v>964</v>
      </c>
      <c r="M552">
        <v>13</v>
      </c>
      <c r="N552">
        <v>757.12</v>
      </c>
      <c r="O552">
        <v>90.85</v>
      </c>
      <c r="P552">
        <v>126.19</v>
      </c>
      <c r="R552" s="2" t="s">
        <v>170</v>
      </c>
      <c r="T552">
        <v>0</v>
      </c>
    </row>
    <row r="553" spans="1:21" x14ac:dyDescent="0.2">
      <c r="A553" s="2" t="s">
        <v>1122</v>
      </c>
      <c r="B553" s="2" t="s">
        <v>3611</v>
      </c>
      <c r="C553" s="2" t="s">
        <v>37</v>
      </c>
      <c r="D553">
        <v>6628</v>
      </c>
      <c r="E553">
        <v>33014</v>
      </c>
      <c r="F553">
        <v>4</v>
      </c>
      <c r="G553" s="2" t="s">
        <v>833</v>
      </c>
      <c r="H553" s="2" t="s">
        <v>166</v>
      </c>
      <c r="I553" s="2" t="s">
        <v>167</v>
      </c>
      <c r="J553" s="2" t="s">
        <v>168</v>
      </c>
      <c r="K553">
        <v>1</v>
      </c>
      <c r="L553" s="2" t="s">
        <v>1145</v>
      </c>
      <c r="M553">
        <v>108</v>
      </c>
      <c r="N553">
        <v>267.3</v>
      </c>
      <c r="O553">
        <v>28.87</v>
      </c>
      <c r="P553">
        <v>44.55</v>
      </c>
      <c r="R553" s="2" t="s">
        <v>170</v>
      </c>
      <c r="T553">
        <v>0</v>
      </c>
    </row>
    <row r="554" spans="1:21" x14ac:dyDescent="0.2">
      <c r="A554" s="2" t="s">
        <v>1487</v>
      </c>
      <c r="B554" s="2" t="s">
        <v>3612</v>
      </c>
      <c r="C554" s="2" t="s">
        <v>37</v>
      </c>
      <c r="D554">
        <v>6795</v>
      </c>
      <c r="E554">
        <v>58008</v>
      </c>
      <c r="F554">
        <v>0</v>
      </c>
      <c r="G554" s="2" t="s">
        <v>187</v>
      </c>
      <c r="H554" s="2" t="s">
        <v>39</v>
      </c>
      <c r="I554" s="2" t="s">
        <v>123</v>
      </c>
      <c r="J554" s="2" t="s">
        <v>124</v>
      </c>
      <c r="K554">
        <v>1</v>
      </c>
      <c r="L554" s="2" t="s">
        <v>281</v>
      </c>
      <c r="M554">
        <v>13</v>
      </c>
      <c r="N554">
        <v>3200</v>
      </c>
      <c r="O554">
        <v>384</v>
      </c>
      <c r="P554">
        <v>533.33000000000004</v>
      </c>
      <c r="Q554" s="2" t="s">
        <v>345</v>
      </c>
      <c r="R554" s="2" t="s">
        <v>42</v>
      </c>
      <c r="S554">
        <v>1</v>
      </c>
      <c r="T554">
        <v>1</v>
      </c>
      <c r="U554">
        <v>10</v>
      </c>
    </row>
    <row r="555" spans="1:21" x14ac:dyDescent="0.2">
      <c r="A555" s="2" t="s">
        <v>598</v>
      </c>
      <c r="B555" s="2" t="s">
        <v>3613</v>
      </c>
      <c r="C555" s="2" t="s">
        <v>37</v>
      </c>
      <c r="D555">
        <v>39094</v>
      </c>
      <c r="E555">
        <v>39094</v>
      </c>
      <c r="F555">
        <v>4</v>
      </c>
      <c r="G555" s="2" t="s">
        <v>153</v>
      </c>
      <c r="H555" s="2" t="s">
        <v>157</v>
      </c>
      <c r="I555" s="2" t="s">
        <v>158</v>
      </c>
      <c r="J555" s="2" t="s">
        <v>159</v>
      </c>
      <c r="K555">
        <v>1</v>
      </c>
      <c r="L555" s="2" t="s">
        <v>276</v>
      </c>
      <c r="M555">
        <v>45</v>
      </c>
      <c r="N555">
        <v>405.75</v>
      </c>
      <c r="O555">
        <v>60.86</v>
      </c>
      <c r="P555">
        <v>67.63</v>
      </c>
      <c r="Q555" s="2" t="s">
        <v>185</v>
      </c>
      <c r="R555" s="2" t="s">
        <v>42</v>
      </c>
      <c r="T555">
        <v>0</v>
      </c>
    </row>
    <row r="556" spans="1:21" x14ac:dyDescent="0.2">
      <c r="A556" s="2" t="s">
        <v>598</v>
      </c>
      <c r="B556" s="2" t="s">
        <v>3614</v>
      </c>
      <c r="C556" s="2" t="s">
        <v>37</v>
      </c>
      <c r="D556">
        <v>39094</v>
      </c>
      <c r="E556">
        <v>39094</v>
      </c>
      <c r="F556">
        <v>4</v>
      </c>
      <c r="G556" s="2" t="s">
        <v>153</v>
      </c>
      <c r="H556" s="2" t="s">
        <v>166</v>
      </c>
      <c r="I556" s="2" t="s">
        <v>167</v>
      </c>
      <c r="J556" s="2" t="s">
        <v>168</v>
      </c>
      <c r="K556">
        <v>1</v>
      </c>
      <c r="L556" s="2" t="s">
        <v>276</v>
      </c>
      <c r="M556">
        <v>45</v>
      </c>
      <c r="N556">
        <v>1870.86</v>
      </c>
      <c r="O556">
        <v>280.63</v>
      </c>
      <c r="P556">
        <v>311.81</v>
      </c>
      <c r="R556" s="2" t="s">
        <v>170</v>
      </c>
      <c r="T556">
        <v>0</v>
      </c>
    </row>
    <row r="557" spans="1:21" x14ac:dyDescent="0.2">
      <c r="A557" s="2" t="s">
        <v>215</v>
      </c>
      <c r="B557" s="2" t="s">
        <v>3615</v>
      </c>
      <c r="C557" s="2" t="s">
        <v>37</v>
      </c>
      <c r="D557">
        <v>8391</v>
      </c>
      <c r="E557">
        <v>34326</v>
      </c>
      <c r="F557">
        <v>1</v>
      </c>
      <c r="G557" s="2" t="s">
        <v>967</v>
      </c>
      <c r="H557" s="2" t="s">
        <v>166</v>
      </c>
      <c r="I557" s="2" t="s">
        <v>167</v>
      </c>
      <c r="J557" s="2" t="s">
        <v>168</v>
      </c>
      <c r="K557">
        <v>1</v>
      </c>
      <c r="L557" s="2" t="s">
        <v>3616</v>
      </c>
      <c r="M557">
        <v>18</v>
      </c>
      <c r="N557">
        <v>404.9</v>
      </c>
      <c r="O557">
        <v>52.64</v>
      </c>
      <c r="P557">
        <v>67.48</v>
      </c>
      <c r="R557" s="2" t="s">
        <v>170</v>
      </c>
      <c r="T557">
        <v>0</v>
      </c>
    </row>
    <row r="558" spans="1:21" x14ac:dyDescent="0.2">
      <c r="A558" s="2" t="s">
        <v>1122</v>
      </c>
      <c r="B558" s="2" t="s">
        <v>3617</v>
      </c>
      <c r="C558" s="2" t="s">
        <v>37</v>
      </c>
      <c r="D558">
        <v>9608</v>
      </c>
      <c r="E558">
        <v>50570</v>
      </c>
      <c r="F558">
        <v>4</v>
      </c>
      <c r="G558" s="2" t="s">
        <v>177</v>
      </c>
      <c r="H558" s="2" t="s">
        <v>166</v>
      </c>
      <c r="I558" s="2" t="s">
        <v>167</v>
      </c>
      <c r="J558" s="2" t="s">
        <v>168</v>
      </c>
      <c r="K558">
        <v>1</v>
      </c>
      <c r="L558" s="2" t="s">
        <v>1122</v>
      </c>
      <c r="M558">
        <v>13</v>
      </c>
      <c r="N558">
        <v>234</v>
      </c>
      <c r="O558">
        <v>28.08</v>
      </c>
      <c r="P558">
        <v>39</v>
      </c>
      <c r="R558" s="2" t="s">
        <v>170</v>
      </c>
      <c r="T558">
        <v>0</v>
      </c>
    </row>
    <row r="559" spans="1:21" x14ac:dyDescent="0.2">
      <c r="A559" s="2" t="s">
        <v>277</v>
      </c>
      <c r="B559" s="2" t="s">
        <v>3618</v>
      </c>
      <c r="C559" s="2" t="s">
        <v>37</v>
      </c>
      <c r="D559">
        <v>6795</v>
      </c>
      <c r="E559">
        <v>58008</v>
      </c>
      <c r="F559">
        <v>0</v>
      </c>
      <c r="G559" s="2" t="s">
        <v>187</v>
      </c>
      <c r="H559" s="2" t="s">
        <v>166</v>
      </c>
      <c r="I559" s="2" t="s">
        <v>167</v>
      </c>
      <c r="J559" s="2" t="s">
        <v>168</v>
      </c>
      <c r="K559">
        <v>1</v>
      </c>
      <c r="L559" s="2" t="s">
        <v>1707</v>
      </c>
      <c r="M559">
        <v>108</v>
      </c>
      <c r="N559">
        <v>1380</v>
      </c>
      <c r="O559">
        <v>149.04</v>
      </c>
      <c r="P559">
        <v>230</v>
      </c>
      <c r="R559" s="2" t="s">
        <v>170</v>
      </c>
      <c r="T559">
        <v>0</v>
      </c>
    </row>
    <row r="560" spans="1:21" x14ac:dyDescent="0.2">
      <c r="A560" s="2" t="s">
        <v>532</v>
      </c>
      <c r="B560" s="2" t="s">
        <v>3619</v>
      </c>
      <c r="C560" s="2" t="s">
        <v>37</v>
      </c>
      <c r="D560">
        <v>9608</v>
      </c>
      <c r="E560">
        <v>49787</v>
      </c>
      <c r="F560">
        <v>4</v>
      </c>
      <c r="G560" s="2" t="s">
        <v>165</v>
      </c>
      <c r="H560" s="2" t="s">
        <v>166</v>
      </c>
      <c r="I560" s="2" t="s">
        <v>167</v>
      </c>
      <c r="J560" s="2" t="s">
        <v>168</v>
      </c>
      <c r="K560">
        <v>1</v>
      </c>
      <c r="L560" s="2" t="s">
        <v>1301</v>
      </c>
      <c r="M560">
        <v>13</v>
      </c>
      <c r="N560">
        <v>406.4</v>
      </c>
      <c r="O560">
        <v>48.77</v>
      </c>
      <c r="P560">
        <v>67.73</v>
      </c>
      <c r="R560" s="2" t="s">
        <v>170</v>
      </c>
      <c r="T560">
        <v>0</v>
      </c>
    </row>
    <row r="561" spans="1:21" x14ac:dyDescent="0.2">
      <c r="A561" s="2" t="s">
        <v>215</v>
      </c>
      <c r="B561" s="2" t="s">
        <v>3620</v>
      </c>
      <c r="C561" s="2" t="s">
        <v>37</v>
      </c>
      <c r="D561">
        <v>9608</v>
      </c>
      <c r="E561">
        <v>50570</v>
      </c>
      <c r="F561">
        <v>4</v>
      </c>
      <c r="G561" s="2" t="s">
        <v>177</v>
      </c>
      <c r="H561" s="2" t="s">
        <v>166</v>
      </c>
      <c r="I561" s="2" t="s">
        <v>167</v>
      </c>
      <c r="J561" s="2" t="s">
        <v>168</v>
      </c>
      <c r="K561">
        <v>1</v>
      </c>
      <c r="L561" s="2" t="s">
        <v>964</v>
      </c>
      <c r="M561">
        <v>13</v>
      </c>
      <c r="N561">
        <v>970.88</v>
      </c>
      <c r="O561">
        <v>116.51</v>
      </c>
      <c r="P561">
        <v>161.81</v>
      </c>
      <c r="R561" s="2" t="s">
        <v>170</v>
      </c>
      <c r="T561">
        <v>0</v>
      </c>
    </row>
    <row r="562" spans="1:21" x14ac:dyDescent="0.2">
      <c r="A562" s="2" t="s">
        <v>598</v>
      </c>
      <c r="B562" s="2" t="s">
        <v>3621</v>
      </c>
      <c r="C562" s="2" t="s">
        <v>37</v>
      </c>
      <c r="D562">
        <v>39094</v>
      </c>
      <c r="E562">
        <v>39094</v>
      </c>
      <c r="F562">
        <v>1</v>
      </c>
      <c r="G562" s="2" t="s">
        <v>153</v>
      </c>
      <c r="H562" s="2" t="s">
        <v>166</v>
      </c>
      <c r="I562" s="2" t="s">
        <v>167</v>
      </c>
      <c r="J562" s="2" t="s">
        <v>168</v>
      </c>
      <c r="K562">
        <v>1</v>
      </c>
      <c r="L562" s="2" t="s">
        <v>277</v>
      </c>
      <c r="M562">
        <v>45</v>
      </c>
      <c r="N562">
        <v>488.96</v>
      </c>
      <c r="O562">
        <v>73.34</v>
      </c>
      <c r="P562">
        <v>81.489999999999995</v>
      </c>
      <c r="R562" s="2" t="s">
        <v>170</v>
      </c>
      <c r="T562">
        <v>0</v>
      </c>
    </row>
    <row r="563" spans="1:21" x14ac:dyDescent="0.2">
      <c r="A563" s="2" t="s">
        <v>313</v>
      </c>
      <c r="B563" s="2" t="s">
        <v>3622</v>
      </c>
      <c r="C563" s="2" t="s">
        <v>37</v>
      </c>
      <c r="D563">
        <v>9608</v>
      </c>
      <c r="E563">
        <v>50570</v>
      </c>
      <c r="F563">
        <v>4</v>
      </c>
      <c r="G563" s="2" t="s">
        <v>177</v>
      </c>
      <c r="H563" s="2" t="s">
        <v>166</v>
      </c>
      <c r="I563" s="2" t="s">
        <v>167</v>
      </c>
      <c r="J563" s="2" t="s">
        <v>168</v>
      </c>
      <c r="K563">
        <v>1</v>
      </c>
      <c r="L563" s="2" t="s">
        <v>344</v>
      </c>
      <c r="M563">
        <v>13</v>
      </c>
      <c r="N563">
        <v>860.88</v>
      </c>
      <c r="O563">
        <v>103.31</v>
      </c>
      <c r="P563">
        <v>143.47999999999999</v>
      </c>
      <c r="R563" s="2" t="s">
        <v>170</v>
      </c>
      <c r="T563">
        <v>0</v>
      </c>
    </row>
    <row r="564" spans="1:21" x14ac:dyDescent="0.2">
      <c r="A564" s="2" t="s">
        <v>1122</v>
      </c>
      <c r="B564" s="2" t="s">
        <v>3623</v>
      </c>
      <c r="C564" s="2" t="s">
        <v>37</v>
      </c>
      <c r="D564">
        <v>9608</v>
      </c>
      <c r="E564">
        <v>50570</v>
      </c>
      <c r="F564">
        <v>4</v>
      </c>
      <c r="G564" s="2" t="s">
        <v>177</v>
      </c>
      <c r="H564" s="2" t="s">
        <v>157</v>
      </c>
      <c r="I564" s="2" t="s">
        <v>158</v>
      </c>
      <c r="J564" s="2" t="s">
        <v>159</v>
      </c>
      <c r="K564">
        <v>1</v>
      </c>
      <c r="L564" s="2" t="s">
        <v>1085</v>
      </c>
      <c r="M564">
        <v>13</v>
      </c>
      <c r="N564">
        <v>899.93</v>
      </c>
      <c r="O564">
        <v>107.99</v>
      </c>
      <c r="P564">
        <v>149.99</v>
      </c>
      <c r="Q564" s="2" t="s">
        <v>345</v>
      </c>
      <c r="R564" s="2" t="s">
        <v>42</v>
      </c>
      <c r="T564">
        <v>0</v>
      </c>
    </row>
    <row r="565" spans="1:21" x14ac:dyDescent="0.2">
      <c r="A565" s="2" t="s">
        <v>588</v>
      </c>
      <c r="B565" s="2" t="s">
        <v>3624</v>
      </c>
      <c r="C565" s="2" t="s">
        <v>37</v>
      </c>
      <c r="D565">
        <v>9608</v>
      </c>
      <c r="E565">
        <v>50570</v>
      </c>
      <c r="F565">
        <v>4</v>
      </c>
      <c r="G565" s="2" t="s">
        <v>177</v>
      </c>
      <c r="H565" s="2" t="s">
        <v>39</v>
      </c>
      <c r="I565" s="2" t="s">
        <v>123</v>
      </c>
      <c r="J565" s="2" t="s">
        <v>124</v>
      </c>
      <c r="K565">
        <v>1</v>
      </c>
      <c r="L565" s="2" t="s">
        <v>1122</v>
      </c>
      <c r="M565">
        <v>13</v>
      </c>
      <c r="N565">
        <v>3390.9</v>
      </c>
      <c r="O565">
        <v>406.91</v>
      </c>
      <c r="P565">
        <v>565.15</v>
      </c>
      <c r="Q565" s="2" t="s">
        <v>345</v>
      </c>
      <c r="R565" s="2" t="s">
        <v>42</v>
      </c>
      <c r="S565">
        <v>1</v>
      </c>
      <c r="T565">
        <v>1</v>
      </c>
      <c r="U565">
        <v>10</v>
      </c>
    </row>
    <row r="566" spans="1:21" x14ac:dyDescent="0.2">
      <c r="A566" s="2" t="s">
        <v>532</v>
      </c>
      <c r="B566" s="2" t="s">
        <v>3625</v>
      </c>
      <c r="C566" s="2" t="s">
        <v>37</v>
      </c>
      <c r="D566">
        <v>9608</v>
      </c>
      <c r="E566">
        <v>49787</v>
      </c>
      <c r="F566">
        <v>4</v>
      </c>
      <c r="G566" s="2" t="s">
        <v>165</v>
      </c>
      <c r="H566" s="2" t="s">
        <v>157</v>
      </c>
      <c r="I566" s="2" t="s">
        <v>123</v>
      </c>
      <c r="J566" s="2" t="s">
        <v>159</v>
      </c>
      <c r="K566">
        <v>1</v>
      </c>
      <c r="L566" s="2" t="s">
        <v>2193</v>
      </c>
      <c r="M566">
        <v>13</v>
      </c>
      <c r="N566">
        <v>1252.83</v>
      </c>
      <c r="O566">
        <v>150.34</v>
      </c>
      <c r="P566">
        <v>208.81</v>
      </c>
      <c r="Q566" s="2" t="s">
        <v>133</v>
      </c>
      <c r="R566" s="2" t="s">
        <v>42</v>
      </c>
      <c r="T566">
        <v>0</v>
      </c>
    </row>
    <row r="567" spans="1:21" x14ac:dyDescent="0.2">
      <c r="A567" s="2" t="s">
        <v>150</v>
      </c>
      <c r="B567" s="2" t="s">
        <v>3626</v>
      </c>
      <c r="C567" s="2" t="s">
        <v>37</v>
      </c>
      <c r="D567">
        <v>9608</v>
      </c>
      <c r="E567">
        <v>49787</v>
      </c>
      <c r="F567">
        <v>4</v>
      </c>
      <c r="G567" s="2" t="s">
        <v>165</v>
      </c>
      <c r="H567" s="2" t="s">
        <v>166</v>
      </c>
      <c r="I567" s="2" t="s">
        <v>167</v>
      </c>
      <c r="J567" s="2" t="s">
        <v>168</v>
      </c>
      <c r="K567">
        <v>1</v>
      </c>
      <c r="L567" s="2" t="s">
        <v>169</v>
      </c>
      <c r="M567">
        <v>13</v>
      </c>
      <c r="N567">
        <v>757.12</v>
      </c>
      <c r="O567">
        <v>90.85</v>
      </c>
      <c r="P567">
        <v>126.19</v>
      </c>
      <c r="R567" s="2" t="s">
        <v>170</v>
      </c>
      <c r="T567">
        <v>0</v>
      </c>
    </row>
    <row r="568" spans="1:21" x14ac:dyDescent="0.2">
      <c r="A568" s="2" t="s">
        <v>235</v>
      </c>
      <c r="B568" s="2" t="s">
        <v>3627</v>
      </c>
      <c r="C568" s="2" t="s">
        <v>37</v>
      </c>
      <c r="D568">
        <v>8547</v>
      </c>
      <c r="E568">
        <v>37893</v>
      </c>
      <c r="F568">
        <v>4</v>
      </c>
      <c r="G568" s="2" t="s">
        <v>946</v>
      </c>
      <c r="H568" s="2" t="s">
        <v>166</v>
      </c>
      <c r="I568" s="2" t="s">
        <v>167</v>
      </c>
      <c r="J568" s="2" t="s">
        <v>168</v>
      </c>
      <c r="K568">
        <v>1</v>
      </c>
      <c r="L568" s="2" t="s">
        <v>277</v>
      </c>
      <c r="M568">
        <v>13</v>
      </c>
      <c r="N568">
        <v>4490</v>
      </c>
      <c r="O568">
        <v>538.79999999999995</v>
      </c>
      <c r="P568">
        <v>748.33</v>
      </c>
      <c r="R568" s="2" t="s">
        <v>170</v>
      </c>
      <c r="T568">
        <v>0</v>
      </c>
    </row>
    <row r="569" spans="1:21" x14ac:dyDescent="0.2">
      <c r="A569" s="2" t="s">
        <v>598</v>
      </c>
      <c r="B569" s="2" t="s">
        <v>3628</v>
      </c>
      <c r="C569" s="2" t="s">
        <v>37</v>
      </c>
      <c r="D569">
        <v>39094</v>
      </c>
      <c r="E569">
        <v>39094</v>
      </c>
      <c r="F569">
        <v>1</v>
      </c>
      <c r="G569" s="2" t="s">
        <v>153</v>
      </c>
      <c r="H569" s="2" t="s">
        <v>166</v>
      </c>
      <c r="I569" s="2" t="s">
        <v>167</v>
      </c>
      <c r="J569" s="2" t="s">
        <v>168</v>
      </c>
      <c r="K569">
        <v>1</v>
      </c>
      <c r="L569" s="2" t="s">
        <v>200</v>
      </c>
      <c r="M569">
        <v>45</v>
      </c>
      <c r="N569">
        <v>498.77</v>
      </c>
      <c r="O569">
        <v>74.819999999999993</v>
      </c>
      <c r="P569">
        <v>83.12</v>
      </c>
      <c r="R569" s="2" t="s">
        <v>170</v>
      </c>
      <c r="T569">
        <v>0</v>
      </c>
    </row>
    <row r="570" spans="1:21" x14ac:dyDescent="0.2">
      <c r="A570" s="2" t="s">
        <v>532</v>
      </c>
      <c r="B570" s="2" t="s">
        <v>3629</v>
      </c>
      <c r="C570" s="2" t="s">
        <v>37</v>
      </c>
      <c r="D570">
        <v>9949</v>
      </c>
      <c r="E570">
        <v>55156</v>
      </c>
      <c r="F570">
        <v>1</v>
      </c>
      <c r="G570" s="2" t="s">
        <v>61</v>
      </c>
      <c r="H570" s="2" t="s">
        <v>39</v>
      </c>
      <c r="I570" s="2" t="s">
        <v>123</v>
      </c>
      <c r="J570" s="2" t="s">
        <v>124</v>
      </c>
      <c r="K570">
        <v>1</v>
      </c>
      <c r="L570" s="2" t="s">
        <v>771</v>
      </c>
      <c r="M570">
        <v>13</v>
      </c>
      <c r="N570">
        <v>75200</v>
      </c>
      <c r="O570">
        <v>9024</v>
      </c>
      <c r="P570">
        <v>12533.33</v>
      </c>
      <c r="Q570" s="2" t="s">
        <v>133</v>
      </c>
      <c r="R570" s="2" t="s">
        <v>127</v>
      </c>
      <c r="S570">
        <v>1</v>
      </c>
      <c r="T570">
        <v>1</v>
      </c>
      <c r="U570">
        <v>10</v>
      </c>
    </row>
    <row r="571" spans="1:21" x14ac:dyDescent="0.2">
      <c r="A571" s="2" t="s">
        <v>964</v>
      </c>
      <c r="B571" s="2" t="s">
        <v>3630</v>
      </c>
      <c r="C571" s="2" t="s">
        <v>37</v>
      </c>
      <c r="D571">
        <v>9608</v>
      </c>
      <c r="E571">
        <v>49787</v>
      </c>
      <c r="F571">
        <v>4</v>
      </c>
      <c r="G571" s="2" t="s">
        <v>165</v>
      </c>
      <c r="H571" s="2" t="s">
        <v>157</v>
      </c>
      <c r="I571" s="2" t="s">
        <v>123</v>
      </c>
      <c r="J571" s="2" t="s">
        <v>159</v>
      </c>
      <c r="K571">
        <v>1</v>
      </c>
      <c r="L571" s="2" t="s">
        <v>185</v>
      </c>
      <c r="M571">
        <v>13</v>
      </c>
      <c r="N571">
        <v>769.05</v>
      </c>
      <c r="O571">
        <v>92.29</v>
      </c>
      <c r="P571">
        <v>128.16999999999999</v>
      </c>
      <c r="Q571" s="2" t="s">
        <v>133</v>
      </c>
      <c r="R571" s="2" t="s">
        <v>42</v>
      </c>
      <c r="T571">
        <v>0</v>
      </c>
    </row>
    <row r="572" spans="1:21" x14ac:dyDescent="0.2">
      <c r="A572" s="2" t="s">
        <v>215</v>
      </c>
      <c r="B572" s="2" t="s">
        <v>3631</v>
      </c>
      <c r="C572" s="2" t="s">
        <v>37</v>
      </c>
      <c r="D572">
        <v>5194</v>
      </c>
      <c r="E572">
        <v>54700</v>
      </c>
      <c r="F572">
        <v>1</v>
      </c>
      <c r="G572" s="2" t="s">
        <v>3632</v>
      </c>
      <c r="H572" s="2" t="s">
        <v>39</v>
      </c>
      <c r="I572" s="2" t="s">
        <v>123</v>
      </c>
      <c r="J572" s="2" t="s">
        <v>124</v>
      </c>
      <c r="K572">
        <v>1</v>
      </c>
      <c r="L572" s="2" t="s">
        <v>1306</v>
      </c>
      <c r="M572">
        <v>18</v>
      </c>
      <c r="N572">
        <v>273.98</v>
      </c>
      <c r="O572">
        <v>35.619999999999997</v>
      </c>
      <c r="P572">
        <v>45.67</v>
      </c>
      <c r="Q572" s="2" t="s">
        <v>185</v>
      </c>
      <c r="R572" s="2" t="s">
        <v>42</v>
      </c>
      <c r="S572">
        <v>1</v>
      </c>
      <c r="T572">
        <v>1</v>
      </c>
      <c r="U572">
        <v>10</v>
      </c>
    </row>
    <row r="573" spans="1:21" x14ac:dyDescent="0.2">
      <c r="A573" s="2" t="s">
        <v>142</v>
      </c>
      <c r="B573" s="2" t="s">
        <v>3633</v>
      </c>
      <c r="C573" s="2" t="s">
        <v>37</v>
      </c>
      <c r="D573">
        <v>6795</v>
      </c>
      <c r="E573">
        <v>55414</v>
      </c>
      <c r="F573">
        <v>0</v>
      </c>
      <c r="G573" s="2" t="s">
        <v>3634</v>
      </c>
      <c r="H573" s="2" t="s">
        <v>39</v>
      </c>
      <c r="I573" s="2" t="s">
        <v>40</v>
      </c>
      <c r="J573" s="2" t="s">
        <v>41</v>
      </c>
      <c r="K573">
        <v>1</v>
      </c>
      <c r="L573" s="2" t="s">
        <v>284</v>
      </c>
      <c r="M573">
        <v>108</v>
      </c>
      <c r="N573">
        <v>2765</v>
      </c>
      <c r="O573">
        <v>298.62</v>
      </c>
      <c r="P573">
        <v>460.83</v>
      </c>
      <c r="R573" s="2" t="s">
        <v>42</v>
      </c>
      <c r="T573">
        <v>0</v>
      </c>
      <c r="U573">
        <v>10</v>
      </c>
    </row>
    <row r="574" spans="1:21" x14ac:dyDescent="0.2">
      <c r="A574" s="2" t="s">
        <v>235</v>
      </c>
      <c r="B574" s="2" t="s">
        <v>3635</v>
      </c>
      <c r="C574" s="2" t="s">
        <v>37</v>
      </c>
      <c r="D574">
        <v>8547</v>
      </c>
      <c r="E574">
        <v>37893</v>
      </c>
      <c r="F574">
        <v>4</v>
      </c>
      <c r="G574" s="2" t="s">
        <v>946</v>
      </c>
      <c r="H574" s="2" t="s">
        <v>166</v>
      </c>
      <c r="I574" s="2" t="s">
        <v>167</v>
      </c>
      <c r="J574" s="2" t="s">
        <v>168</v>
      </c>
      <c r="K574">
        <v>1</v>
      </c>
      <c r="L574" s="2" t="s">
        <v>2153</v>
      </c>
      <c r="M574">
        <v>74</v>
      </c>
      <c r="N574">
        <v>13040</v>
      </c>
      <c r="O574">
        <v>1825.6</v>
      </c>
      <c r="P574">
        <v>2173.33</v>
      </c>
      <c r="R574" s="2" t="s">
        <v>170</v>
      </c>
      <c r="T574">
        <v>0</v>
      </c>
    </row>
    <row r="575" spans="1:21" x14ac:dyDescent="0.2">
      <c r="A575" s="2" t="s">
        <v>771</v>
      </c>
      <c r="B575" s="2" t="s">
        <v>3636</v>
      </c>
      <c r="C575" s="2" t="s">
        <v>37</v>
      </c>
      <c r="D575">
        <v>7486</v>
      </c>
      <c r="E575">
        <v>50018</v>
      </c>
      <c r="F575">
        <v>4</v>
      </c>
      <c r="G575" s="2" t="s">
        <v>3637</v>
      </c>
      <c r="H575" s="2" t="s">
        <v>166</v>
      </c>
      <c r="I575" s="2" t="s">
        <v>167</v>
      </c>
      <c r="J575" s="2" t="s">
        <v>168</v>
      </c>
      <c r="K575">
        <v>1</v>
      </c>
      <c r="L575" s="2" t="s">
        <v>2042</v>
      </c>
      <c r="M575">
        <v>13</v>
      </c>
      <c r="N575">
        <v>200</v>
      </c>
      <c r="O575">
        <v>24</v>
      </c>
      <c r="P575">
        <v>33.33</v>
      </c>
      <c r="R575" s="2" t="s">
        <v>170</v>
      </c>
      <c r="T575">
        <v>0</v>
      </c>
    </row>
    <row r="576" spans="1:21" x14ac:dyDescent="0.2">
      <c r="A576" s="2" t="s">
        <v>125</v>
      </c>
      <c r="B576" s="2" t="s">
        <v>3638</v>
      </c>
      <c r="C576" s="2" t="s">
        <v>37</v>
      </c>
      <c r="D576">
        <v>9608</v>
      </c>
      <c r="E576">
        <v>49787</v>
      </c>
      <c r="F576">
        <v>4</v>
      </c>
      <c r="G576" s="2" t="s">
        <v>165</v>
      </c>
      <c r="H576" s="2" t="s">
        <v>157</v>
      </c>
      <c r="I576" s="2" t="s">
        <v>158</v>
      </c>
      <c r="J576" s="2" t="s">
        <v>159</v>
      </c>
      <c r="K576">
        <v>1</v>
      </c>
      <c r="L576" s="2" t="s">
        <v>255</v>
      </c>
      <c r="M576">
        <v>13</v>
      </c>
      <c r="N576">
        <v>787.07</v>
      </c>
      <c r="O576">
        <v>94.45</v>
      </c>
      <c r="P576">
        <v>131.18</v>
      </c>
      <c r="Q576" s="2" t="s">
        <v>185</v>
      </c>
      <c r="R576" s="2" t="s">
        <v>42</v>
      </c>
      <c r="T576">
        <v>0</v>
      </c>
    </row>
    <row r="577" spans="1:21" x14ac:dyDescent="0.2">
      <c r="A577" s="2" t="s">
        <v>2391</v>
      </c>
      <c r="B577" s="2" t="s">
        <v>3639</v>
      </c>
      <c r="C577" s="2" t="s">
        <v>37</v>
      </c>
      <c r="D577">
        <v>9608</v>
      </c>
      <c r="E577">
        <v>50570</v>
      </c>
      <c r="F577">
        <v>4</v>
      </c>
      <c r="G577" s="2" t="s">
        <v>177</v>
      </c>
      <c r="H577" s="2" t="s">
        <v>157</v>
      </c>
      <c r="I577" s="2" t="s">
        <v>158</v>
      </c>
      <c r="J577" s="2" t="s">
        <v>159</v>
      </c>
      <c r="K577">
        <v>1</v>
      </c>
      <c r="L577" s="2" t="s">
        <v>1707</v>
      </c>
      <c r="M577">
        <v>13</v>
      </c>
      <c r="N577">
        <v>757.12</v>
      </c>
      <c r="O577">
        <v>90.85</v>
      </c>
      <c r="P577">
        <v>126.19</v>
      </c>
      <c r="Q577" s="2" t="s">
        <v>133</v>
      </c>
      <c r="R577" s="2" t="s">
        <v>42</v>
      </c>
      <c r="T577">
        <v>0</v>
      </c>
    </row>
    <row r="578" spans="1:21" x14ac:dyDescent="0.2">
      <c r="A578" s="2" t="s">
        <v>200</v>
      </c>
      <c r="B578" s="2" t="s">
        <v>3640</v>
      </c>
      <c r="C578" s="2" t="s">
        <v>37</v>
      </c>
      <c r="D578">
        <v>9608</v>
      </c>
      <c r="E578">
        <v>50570</v>
      </c>
      <c r="F578">
        <v>1</v>
      </c>
      <c r="G578" s="2" t="s">
        <v>177</v>
      </c>
      <c r="H578" s="2" t="s">
        <v>39</v>
      </c>
      <c r="I578" s="2" t="s">
        <v>123</v>
      </c>
      <c r="J578" s="2" t="s">
        <v>124</v>
      </c>
      <c r="K578">
        <v>1</v>
      </c>
      <c r="L578" s="2" t="s">
        <v>284</v>
      </c>
      <c r="M578">
        <v>13</v>
      </c>
      <c r="N578">
        <v>1514.12</v>
      </c>
      <c r="O578">
        <v>181.69</v>
      </c>
      <c r="P578">
        <v>252.35</v>
      </c>
      <c r="Q578" s="2" t="s">
        <v>133</v>
      </c>
      <c r="R578" s="2" t="s">
        <v>42</v>
      </c>
      <c r="S578">
        <v>1</v>
      </c>
      <c r="T578">
        <v>1</v>
      </c>
      <c r="U578">
        <v>10</v>
      </c>
    </row>
    <row r="579" spans="1:21" x14ac:dyDescent="0.2">
      <c r="A579" s="2" t="s">
        <v>276</v>
      </c>
      <c r="B579" s="2" t="s">
        <v>3641</v>
      </c>
      <c r="C579" s="2" t="s">
        <v>37</v>
      </c>
      <c r="D579">
        <v>6795</v>
      </c>
      <c r="E579">
        <v>58008</v>
      </c>
      <c r="F579">
        <v>4</v>
      </c>
      <c r="G579" s="2" t="s">
        <v>187</v>
      </c>
      <c r="H579" s="2" t="s">
        <v>157</v>
      </c>
      <c r="I579" s="2" t="s">
        <v>212</v>
      </c>
      <c r="J579" s="2" t="s">
        <v>159</v>
      </c>
      <c r="K579">
        <v>1</v>
      </c>
      <c r="L579" s="2" t="s">
        <v>1306</v>
      </c>
      <c r="M579">
        <v>108</v>
      </c>
      <c r="N579">
        <v>740</v>
      </c>
      <c r="O579">
        <v>79.92</v>
      </c>
      <c r="P579">
        <v>123.33</v>
      </c>
      <c r="R579" s="2" t="s">
        <v>42</v>
      </c>
      <c r="T579">
        <v>0</v>
      </c>
      <c r="U579">
        <v>11</v>
      </c>
    </row>
    <row r="580" spans="1:21" x14ac:dyDescent="0.2">
      <c r="A580" s="2" t="s">
        <v>964</v>
      </c>
      <c r="B580" s="2" t="s">
        <v>3642</v>
      </c>
      <c r="C580" s="2" t="s">
        <v>37</v>
      </c>
      <c r="D580">
        <v>9608</v>
      </c>
      <c r="E580">
        <v>55332</v>
      </c>
      <c r="F580">
        <v>4</v>
      </c>
      <c r="G580" s="2" t="s">
        <v>173</v>
      </c>
      <c r="H580" s="2" t="s">
        <v>166</v>
      </c>
      <c r="I580" s="2" t="s">
        <v>167</v>
      </c>
      <c r="J580" s="2" t="s">
        <v>168</v>
      </c>
      <c r="K580">
        <v>1</v>
      </c>
      <c r="L580" s="2" t="s">
        <v>185</v>
      </c>
      <c r="M580">
        <v>13</v>
      </c>
      <c r="N580">
        <v>757.12</v>
      </c>
      <c r="O580">
        <v>90.85</v>
      </c>
      <c r="P580">
        <v>126.19</v>
      </c>
      <c r="R580" s="2" t="s">
        <v>170</v>
      </c>
      <c r="T580">
        <v>0</v>
      </c>
    </row>
    <row r="581" spans="1:21" x14ac:dyDescent="0.2">
      <c r="A581" s="2" t="s">
        <v>1122</v>
      </c>
      <c r="B581" s="2" t="s">
        <v>3643</v>
      </c>
      <c r="C581" s="2" t="s">
        <v>37</v>
      </c>
      <c r="D581">
        <v>3171</v>
      </c>
      <c r="E581">
        <v>49836</v>
      </c>
      <c r="F581">
        <v>4</v>
      </c>
      <c r="G581" s="2" t="s">
        <v>988</v>
      </c>
      <c r="H581" s="2" t="s">
        <v>166</v>
      </c>
      <c r="I581" s="2" t="s">
        <v>167</v>
      </c>
      <c r="J581" s="2" t="s">
        <v>168</v>
      </c>
      <c r="K581">
        <v>1</v>
      </c>
      <c r="L581" s="2" t="s">
        <v>1874</v>
      </c>
      <c r="M581">
        <v>13</v>
      </c>
      <c r="N581">
        <v>235</v>
      </c>
      <c r="O581">
        <v>28.2</v>
      </c>
      <c r="P581">
        <v>39.17</v>
      </c>
      <c r="R581" s="2" t="s">
        <v>170</v>
      </c>
      <c r="T581">
        <v>0</v>
      </c>
    </row>
    <row r="582" spans="1:21" x14ac:dyDescent="0.2">
      <c r="A582" s="2" t="s">
        <v>281</v>
      </c>
      <c r="B582" s="2" t="s">
        <v>3644</v>
      </c>
      <c r="C582" s="2" t="s">
        <v>37</v>
      </c>
      <c r="D582">
        <v>9608</v>
      </c>
      <c r="E582">
        <v>50570</v>
      </c>
      <c r="F582">
        <v>4</v>
      </c>
      <c r="G582" s="2" t="s">
        <v>177</v>
      </c>
      <c r="H582" s="2" t="s">
        <v>166</v>
      </c>
      <c r="I582" s="2" t="s">
        <v>167</v>
      </c>
      <c r="J582" s="2" t="s">
        <v>168</v>
      </c>
      <c r="K582">
        <v>1</v>
      </c>
      <c r="L582" s="2" t="s">
        <v>1122</v>
      </c>
      <c r="M582">
        <v>13</v>
      </c>
      <c r="N582">
        <v>1025.8800000000001</v>
      </c>
      <c r="O582">
        <v>123.11</v>
      </c>
      <c r="P582">
        <v>170.98</v>
      </c>
      <c r="R582" s="2" t="s">
        <v>170</v>
      </c>
      <c r="T582">
        <v>0</v>
      </c>
    </row>
    <row r="583" spans="1:21" x14ac:dyDescent="0.2">
      <c r="A583" s="2" t="s">
        <v>771</v>
      </c>
      <c r="B583" s="2" t="s">
        <v>3645</v>
      </c>
      <c r="C583" s="2" t="s">
        <v>37</v>
      </c>
      <c r="D583">
        <v>8173</v>
      </c>
      <c r="E583">
        <v>54854</v>
      </c>
      <c r="F583">
        <v>4</v>
      </c>
      <c r="G583" s="2" t="s">
        <v>1799</v>
      </c>
      <c r="H583" s="2" t="s">
        <v>157</v>
      </c>
      <c r="I583" s="2" t="s">
        <v>158</v>
      </c>
      <c r="J583" s="2" t="s">
        <v>159</v>
      </c>
      <c r="K583">
        <v>1</v>
      </c>
      <c r="L583" s="2" t="s">
        <v>3117</v>
      </c>
      <c r="M583">
        <v>13</v>
      </c>
      <c r="N583">
        <v>237.6</v>
      </c>
      <c r="O583">
        <v>28.51</v>
      </c>
      <c r="P583">
        <v>39.6</v>
      </c>
      <c r="Q583" s="2" t="s">
        <v>133</v>
      </c>
      <c r="R583" s="2" t="s">
        <v>42</v>
      </c>
      <c r="T583">
        <v>0</v>
      </c>
    </row>
    <row r="584" spans="1:21" x14ac:dyDescent="0.2">
      <c r="A584" s="2" t="s">
        <v>284</v>
      </c>
      <c r="B584" s="2" t="s">
        <v>3646</v>
      </c>
      <c r="C584" s="2" t="s">
        <v>37</v>
      </c>
      <c r="D584">
        <v>6795</v>
      </c>
      <c r="E584">
        <v>58008</v>
      </c>
      <c r="F584">
        <v>0</v>
      </c>
      <c r="G584" s="2" t="s">
        <v>187</v>
      </c>
      <c r="H584" s="2" t="s">
        <v>166</v>
      </c>
      <c r="I584" s="2" t="s">
        <v>167</v>
      </c>
      <c r="J584" s="2" t="s">
        <v>168</v>
      </c>
      <c r="K584">
        <v>1</v>
      </c>
      <c r="L584" s="2" t="s">
        <v>235</v>
      </c>
      <c r="M584">
        <v>108</v>
      </c>
      <c r="N584">
        <v>3090</v>
      </c>
      <c r="O584">
        <v>333.72</v>
      </c>
      <c r="P584">
        <v>515.01</v>
      </c>
      <c r="R584" s="2" t="s">
        <v>170</v>
      </c>
      <c r="T584">
        <v>0</v>
      </c>
    </row>
    <row r="585" spans="1:21" x14ac:dyDescent="0.2">
      <c r="A585" s="2" t="s">
        <v>1122</v>
      </c>
      <c r="B585" s="2" t="s">
        <v>3647</v>
      </c>
      <c r="C585" s="2" t="s">
        <v>37</v>
      </c>
      <c r="D585">
        <v>9608</v>
      </c>
      <c r="E585">
        <v>50570</v>
      </c>
      <c r="F585">
        <v>4</v>
      </c>
      <c r="G585" s="2" t="s">
        <v>177</v>
      </c>
      <c r="H585" s="2" t="s">
        <v>166</v>
      </c>
      <c r="I585" s="2" t="s">
        <v>167</v>
      </c>
      <c r="J585" s="2" t="s">
        <v>168</v>
      </c>
      <c r="K585">
        <v>1</v>
      </c>
      <c r="L585" s="2" t="s">
        <v>1122</v>
      </c>
      <c r="M585">
        <v>13</v>
      </c>
      <c r="N585">
        <v>234</v>
      </c>
      <c r="O585">
        <v>28.08</v>
      </c>
      <c r="P585">
        <v>39</v>
      </c>
      <c r="R585" s="2" t="s">
        <v>170</v>
      </c>
      <c r="T585">
        <v>0</v>
      </c>
    </row>
    <row r="586" spans="1:21" x14ac:dyDescent="0.2">
      <c r="A586" s="2" t="s">
        <v>598</v>
      </c>
      <c r="B586" s="2" t="s">
        <v>3648</v>
      </c>
      <c r="C586" s="2" t="s">
        <v>37</v>
      </c>
      <c r="D586">
        <v>33619</v>
      </c>
      <c r="E586">
        <v>33619</v>
      </c>
      <c r="F586">
        <v>4</v>
      </c>
      <c r="G586" s="2" t="s">
        <v>119</v>
      </c>
      <c r="H586" s="2" t="s">
        <v>157</v>
      </c>
      <c r="I586" s="2" t="s">
        <v>158</v>
      </c>
      <c r="J586" s="2" t="s">
        <v>159</v>
      </c>
      <c r="K586">
        <v>1</v>
      </c>
      <c r="L586" s="2" t="s">
        <v>276</v>
      </c>
      <c r="M586">
        <v>24</v>
      </c>
      <c r="N586">
        <v>226.8</v>
      </c>
      <c r="O586">
        <v>24.49</v>
      </c>
      <c r="P586">
        <v>37.799999999999997</v>
      </c>
      <c r="Q586" s="2" t="s">
        <v>185</v>
      </c>
      <c r="R586" s="2" t="s">
        <v>42</v>
      </c>
      <c r="T586">
        <v>0</v>
      </c>
    </row>
    <row r="587" spans="1:21" x14ac:dyDescent="0.2">
      <c r="A587" s="2" t="s">
        <v>1959</v>
      </c>
      <c r="B587" s="2" t="s">
        <v>3649</v>
      </c>
      <c r="C587" s="2" t="s">
        <v>37</v>
      </c>
      <c r="D587">
        <v>6628</v>
      </c>
      <c r="E587">
        <v>33014</v>
      </c>
      <c r="F587">
        <v>4</v>
      </c>
      <c r="G587" s="2" t="s">
        <v>833</v>
      </c>
      <c r="H587" s="2" t="s">
        <v>166</v>
      </c>
      <c r="I587" s="2" t="s">
        <v>167</v>
      </c>
      <c r="J587" s="2" t="s">
        <v>168</v>
      </c>
      <c r="K587">
        <v>1</v>
      </c>
      <c r="L587" s="2" t="s">
        <v>964</v>
      </c>
      <c r="M587">
        <v>108</v>
      </c>
      <c r="N587">
        <v>522.9</v>
      </c>
      <c r="O587">
        <v>56.47</v>
      </c>
      <c r="P587">
        <v>87.15</v>
      </c>
      <c r="R587" s="2" t="s">
        <v>170</v>
      </c>
      <c r="T587">
        <v>0</v>
      </c>
    </row>
    <row r="588" spans="1:21" x14ac:dyDescent="0.2">
      <c r="A588" s="2" t="s">
        <v>255</v>
      </c>
      <c r="B588" s="2" t="s">
        <v>3650</v>
      </c>
      <c r="C588" s="2" t="s">
        <v>37</v>
      </c>
      <c r="D588">
        <v>8391</v>
      </c>
      <c r="E588">
        <v>34326</v>
      </c>
      <c r="F588">
        <v>1</v>
      </c>
      <c r="G588" s="2" t="s">
        <v>967</v>
      </c>
      <c r="H588" s="2" t="s">
        <v>166</v>
      </c>
      <c r="I588" s="2" t="s">
        <v>167</v>
      </c>
      <c r="J588" s="2" t="s">
        <v>168</v>
      </c>
      <c r="K588">
        <v>1</v>
      </c>
      <c r="L588" s="2" t="s">
        <v>1306</v>
      </c>
      <c r="M588">
        <v>18</v>
      </c>
      <c r="N588">
        <v>633.07000000000005</v>
      </c>
      <c r="O588">
        <v>21.99</v>
      </c>
      <c r="P588">
        <v>36.43</v>
      </c>
      <c r="R588" s="2" t="s">
        <v>170</v>
      </c>
      <c r="T588">
        <v>0</v>
      </c>
    </row>
    <row r="589" spans="1:21" x14ac:dyDescent="0.2">
      <c r="A589" s="2" t="s">
        <v>1707</v>
      </c>
      <c r="B589" s="2" t="s">
        <v>3651</v>
      </c>
      <c r="C589" s="2" t="s">
        <v>37</v>
      </c>
      <c r="D589">
        <v>6628</v>
      </c>
      <c r="E589">
        <v>33014</v>
      </c>
      <c r="F589">
        <v>1</v>
      </c>
      <c r="G589" s="2" t="s">
        <v>833</v>
      </c>
      <c r="H589" s="2" t="s">
        <v>166</v>
      </c>
      <c r="I589" s="2" t="s">
        <v>167</v>
      </c>
      <c r="J589" s="2" t="s">
        <v>168</v>
      </c>
      <c r="K589">
        <v>1</v>
      </c>
      <c r="L589" s="2" t="s">
        <v>1959</v>
      </c>
      <c r="M589">
        <v>140</v>
      </c>
      <c r="N589">
        <v>246</v>
      </c>
      <c r="O589">
        <v>29.52</v>
      </c>
      <c r="P589">
        <v>41</v>
      </c>
      <c r="R589" s="2" t="s">
        <v>170</v>
      </c>
      <c r="T589">
        <v>0</v>
      </c>
    </row>
    <row r="590" spans="1:21" x14ac:dyDescent="0.2">
      <c r="A590" s="2" t="s">
        <v>150</v>
      </c>
      <c r="B590" s="2" t="s">
        <v>3652</v>
      </c>
      <c r="C590" s="2" t="s">
        <v>37</v>
      </c>
      <c r="D590">
        <v>6628</v>
      </c>
      <c r="E590">
        <v>33014</v>
      </c>
      <c r="F590">
        <v>1</v>
      </c>
      <c r="G590" s="2" t="s">
        <v>833</v>
      </c>
      <c r="H590" s="2" t="s">
        <v>39</v>
      </c>
      <c r="I590" s="2" t="s">
        <v>123</v>
      </c>
      <c r="J590" s="2" t="s">
        <v>124</v>
      </c>
      <c r="K590">
        <v>1</v>
      </c>
      <c r="L590" s="2" t="s">
        <v>313</v>
      </c>
      <c r="M590">
        <v>140</v>
      </c>
      <c r="N590">
        <v>522.9</v>
      </c>
      <c r="O590">
        <v>62.75</v>
      </c>
      <c r="P590">
        <v>87.15</v>
      </c>
      <c r="Q590" s="2" t="s">
        <v>185</v>
      </c>
      <c r="R590" s="2" t="s">
        <v>42</v>
      </c>
      <c r="S590">
        <v>1</v>
      </c>
      <c r="T590">
        <v>1</v>
      </c>
      <c r="U590">
        <v>10</v>
      </c>
    </row>
    <row r="591" spans="1:21" x14ac:dyDescent="0.2">
      <c r="A591" s="2" t="s">
        <v>344</v>
      </c>
      <c r="B591" s="2" t="s">
        <v>3653</v>
      </c>
      <c r="C591" s="2" t="s">
        <v>37</v>
      </c>
      <c r="D591">
        <v>9608</v>
      </c>
      <c r="E591">
        <v>50570</v>
      </c>
      <c r="F591">
        <v>4</v>
      </c>
      <c r="G591" s="2" t="s">
        <v>177</v>
      </c>
      <c r="H591" s="2" t="s">
        <v>166</v>
      </c>
      <c r="I591" s="2" t="s">
        <v>167</v>
      </c>
      <c r="J591" s="2" t="s">
        <v>168</v>
      </c>
      <c r="K591">
        <v>1</v>
      </c>
      <c r="L591" s="2" t="s">
        <v>188</v>
      </c>
      <c r="M591">
        <v>13</v>
      </c>
      <c r="N591">
        <v>796.12</v>
      </c>
      <c r="O591">
        <v>95.53</v>
      </c>
      <c r="P591">
        <v>132.69</v>
      </c>
      <c r="R591" s="2" t="s">
        <v>170</v>
      </c>
      <c r="T591">
        <v>0</v>
      </c>
    </row>
    <row r="592" spans="1:21" x14ac:dyDescent="0.2">
      <c r="A592" s="2" t="s">
        <v>799</v>
      </c>
      <c r="B592" s="2" t="s">
        <v>3654</v>
      </c>
      <c r="C592" s="2" t="s">
        <v>37</v>
      </c>
      <c r="D592">
        <v>9608</v>
      </c>
      <c r="E592">
        <v>50570</v>
      </c>
      <c r="F592">
        <v>4</v>
      </c>
      <c r="G592" s="2" t="s">
        <v>177</v>
      </c>
      <c r="H592" s="2" t="s">
        <v>157</v>
      </c>
      <c r="I592" s="2" t="s">
        <v>158</v>
      </c>
      <c r="J592" s="2" t="s">
        <v>159</v>
      </c>
      <c r="K592">
        <v>1</v>
      </c>
      <c r="L592" s="2" t="s">
        <v>1874</v>
      </c>
      <c r="M592">
        <v>13</v>
      </c>
      <c r="N592">
        <v>757.12</v>
      </c>
      <c r="O592">
        <v>90.85</v>
      </c>
      <c r="P592">
        <v>126.19</v>
      </c>
      <c r="Q592" s="2" t="s">
        <v>133</v>
      </c>
      <c r="R592" s="2" t="s">
        <v>42</v>
      </c>
      <c r="T592">
        <v>0</v>
      </c>
    </row>
    <row r="593" spans="1:21" x14ac:dyDescent="0.2">
      <c r="A593" s="2" t="s">
        <v>215</v>
      </c>
      <c r="B593" s="2" t="s">
        <v>3655</v>
      </c>
      <c r="C593" s="2" t="s">
        <v>37</v>
      </c>
      <c r="D593">
        <v>6795</v>
      </c>
      <c r="E593">
        <v>62088</v>
      </c>
      <c r="F593">
        <v>4</v>
      </c>
      <c r="G593" s="2" t="s">
        <v>2035</v>
      </c>
      <c r="H593" s="2" t="s">
        <v>157</v>
      </c>
      <c r="I593" s="2" t="s">
        <v>212</v>
      </c>
      <c r="J593" s="2" t="s">
        <v>159</v>
      </c>
      <c r="K593">
        <v>1</v>
      </c>
      <c r="L593" s="2" t="s">
        <v>1122</v>
      </c>
      <c r="M593">
        <v>108</v>
      </c>
      <c r="N593">
        <v>6995</v>
      </c>
      <c r="O593">
        <v>755.46</v>
      </c>
      <c r="P593">
        <v>1165.8399999999999</v>
      </c>
      <c r="R593" s="2" t="s">
        <v>42</v>
      </c>
      <c r="T593">
        <v>0</v>
      </c>
      <c r="U593">
        <v>11</v>
      </c>
    </row>
    <row r="594" spans="1:21" x14ac:dyDescent="0.2">
      <c r="A594" s="2" t="s">
        <v>1874</v>
      </c>
      <c r="B594" s="2" t="s">
        <v>3656</v>
      </c>
      <c r="C594" s="2" t="s">
        <v>37</v>
      </c>
      <c r="D594">
        <v>6628</v>
      </c>
      <c r="E594">
        <v>33014</v>
      </c>
      <c r="F594">
        <v>1</v>
      </c>
      <c r="G594" s="2" t="s">
        <v>833</v>
      </c>
      <c r="H594" s="2" t="s">
        <v>166</v>
      </c>
      <c r="I594" s="2" t="s">
        <v>167</v>
      </c>
      <c r="J594" s="2" t="s">
        <v>168</v>
      </c>
      <c r="K594">
        <v>1</v>
      </c>
      <c r="L594" s="2" t="s">
        <v>771</v>
      </c>
      <c r="M594">
        <v>140</v>
      </c>
      <c r="N594">
        <v>482</v>
      </c>
      <c r="O594">
        <v>57.84</v>
      </c>
      <c r="P594">
        <v>80.33</v>
      </c>
      <c r="R594" s="2" t="s">
        <v>170</v>
      </c>
      <c r="T594">
        <v>0</v>
      </c>
    </row>
    <row r="595" spans="1:21" x14ac:dyDescent="0.2">
      <c r="A595" s="2" t="s">
        <v>598</v>
      </c>
      <c r="B595" s="2" t="s">
        <v>3657</v>
      </c>
      <c r="C595" s="2" t="s">
        <v>37</v>
      </c>
      <c r="D595">
        <v>39094</v>
      </c>
      <c r="E595">
        <v>39094</v>
      </c>
      <c r="F595">
        <v>4</v>
      </c>
      <c r="G595" s="2" t="s">
        <v>153</v>
      </c>
      <c r="H595" s="2" t="s">
        <v>166</v>
      </c>
      <c r="I595" s="2" t="s">
        <v>167</v>
      </c>
      <c r="J595" s="2" t="s">
        <v>168</v>
      </c>
      <c r="K595">
        <v>1</v>
      </c>
      <c r="L595" s="2" t="s">
        <v>276</v>
      </c>
      <c r="M595">
        <v>45</v>
      </c>
      <c r="N595">
        <v>1653.7</v>
      </c>
      <c r="O595">
        <v>248.06</v>
      </c>
      <c r="P595">
        <v>275.62</v>
      </c>
      <c r="R595" s="2" t="s">
        <v>170</v>
      </c>
      <c r="T595">
        <v>0</v>
      </c>
    </row>
    <row r="596" spans="1:21" x14ac:dyDescent="0.2">
      <c r="A596" s="2" t="s">
        <v>1707</v>
      </c>
      <c r="B596" s="2" t="s">
        <v>3658</v>
      </c>
      <c r="C596" s="2" t="s">
        <v>37</v>
      </c>
      <c r="D596">
        <v>9608</v>
      </c>
      <c r="E596">
        <v>50570</v>
      </c>
      <c r="F596">
        <v>1</v>
      </c>
      <c r="G596" s="2" t="s">
        <v>177</v>
      </c>
      <c r="H596" s="2" t="s">
        <v>166</v>
      </c>
      <c r="I596" s="2" t="s">
        <v>167</v>
      </c>
      <c r="J596" s="2" t="s">
        <v>168</v>
      </c>
      <c r="K596">
        <v>1</v>
      </c>
      <c r="L596" s="2" t="s">
        <v>1874</v>
      </c>
      <c r="M596">
        <v>13</v>
      </c>
      <c r="N596">
        <v>3599</v>
      </c>
      <c r="O596">
        <v>431.88</v>
      </c>
      <c r="P596">
        <v>599.83000000000004</v>
      </c>
      <c r="R596" s="2" t="s">
        <v>170</v>
      </c>
      <c r="T596">
        <v>0</v>
      </c>
    </row>
    <row r="597" spans="1:21" x14ac:dyDescent="0.2">
      <c r="A597" s="2" t="s">
        <v>1959</v>
      </c>
      <c r="B597" s="2" t="s">
        <v>3659</v>
      </c>
      <c r="C597" s="2" t="s">
        <v>37</v>
      </c>
      <c r="D597">
        <v>8173</v>
      </c>
      <c r="E597">
        <v>54854</v>
      </c>
      <c r="F597">
        <v>4</v>
      </c>
      <c r="G597" s="2" t="s">
        <v>1799</v>
      </c>
      <c r="H597" s="2" t="s">
        <v>166</v>
      </c>
      <c r="I597" s="2" t="s">
        <v>167</v>
      </c>
      <c r="J597" s="2" t="s">
        <v>168</v>
      </c>
      <c r="K597">
        <v>1</v>
      </c>
      <c r="L597" s="2" t="s">
        <v>410</v>
      </c>
      <c r="M597">
        <v>13</v>
      </c>
      <c r="N597">
        <v>186</v>
      </c>
      <c r="O597">
        <v>22.32</v>
      </c>
      <c r="P597">
        <v>31</v>
      </c>
      <c r="R597" s="2" t="s">
        <v>170</v>
      </c>
      <c r="T597">
        <v>0</v>
      </c>
    </row>
    <row r="598" spans="1:21" x14ac:dyDescent="0.2">
      <c r="A598" s="2" t="s">
        <v>150</v>
      </c>
      <c r="B598" s="2" t="s">
        <v>3660</v>
      </c>
      <c r="C598" s="2" t="s">
        <v>37</v>
      </c>
      <c r="D598">
        <v>9608</v>
      </c>
      <c r="E598">
        <v>49787</v>
      </c>
      <c r="F598">
        <v>1</v>
      </c>
      <c r="G598" s="2" t="s">
        <v>165</v>
      </c>
      <c r="H598" s="2" t="s">
        <v>166</v>
      </c>
      <c r="I598" s="2" t="s">
        <v>167</v>
      </c>
      <c r="J598" s="2" t="s">
        <v>168</v>
      </c>
      <c r="K598">
        <v>1</v>
      </c>
      <c r="L598" s="2" t="s">
        <v>276</v>
      </c>
      <c r="M598">
        <v>13</v>
      </c>
      <c r="N598">
        <v>659</v>
      </c>
      <c r="O598">
        <v>79.08</v>
      </c>
      <c r="P598">
        <v>109.83</v>
      </c>
      <c r="R598" s="2" t="s">
        <v>170</v>
      </c>
      <c r="T598">
        <v>0</v>
      </c>
    </row>
    <row r="599" spans="1:21" x14ac:dyDescent="0.2">
      <c r="A599" s="2" t="s">
        <v>1122</v>
      </c>
      <c r="B599" s="2" t="s">
        <v>3661</v>
      </c>
      <c r="C599" s="2" t="s">
        <v>37</v>
      </c>
      <c r="D599">
        <v>9416</v>
      </c>
      <c r="E599">
        <v>52500</v>
      </c>
      <c r="F599">
        <v>4</v>
      </c>
      <c r="G599" s="2" t="s">
        <v>3662</v>
      </c>
      <c r="H599" s="2" t="s">
        <v>39</v>
      </c>
      <c r="I599" s="2" t="s">
        <v>123</v>
      </c>
      <c r="J599" s="2" t="s">
        <v>124</v>
      </c>
      <c r="K599">
        <v>1</v>
      </c>
      <c r="L599" s="2" t="s">
        <v>277</v>
      </c>
      <c r="M599">
        <v>38</v>
      </c>
      <c r="N599">
        <v>7900</v>
      </c>
      <c r="O599">
        <v>948</v>
      </c>
      <c r="P599">
        <v>1316.67</v>
      </c>
      <c r="Q599" s="2" t="s">
        <v>133</v>
      </c>
      <c r="R599" s="2" t="s">
        <v>127</v>
      </c>
      <c r="S599">
        <v>1</v>
      </c>
      <c r="T599">
        <v>1</v>
      </c>
      <c r="U599">
        <v>10</v>
      </c>
    </row>
    <row r="600" spans="1:21" x14ac:dyDescent="0.2">
      <c r="A600" s="2" t="s">
        <v>142</v>
      </c>
      <c r="B600" s="2" t="s">
        <v>3663</v>
      </c>
      <c r="C600" s="2" t="s">
        <v>37</v>
      </c>
      <c r="D600">
        <v>9608</v>
      </c>
      <c r="E600">
        <v>55332</v>
      </c>
      <c r="F600">
        <v>4</v>
      </c>
      <c r="G600" s="2" t="s">
        <v>173</v>
      </c>
      <c r="H600" s="2" t="s">
        <v>157</v>
      </c>
      <c r="I600" s="2" t="s">
        <v>158</v>
      </c>
      <c r="J600" s="2" t="s">
        <v>159</v>
      </c>
      <c r="K600">
        <v>1</v>
      </c>
      <c r="L600" s="2" t="s">
        <v>150</v>
      </c>
      <c r="M600">
        <v>13</v>
      </c>
      <c r="N600">
        <v>970.88</v>
      </c>
      <c r="O600">
        <v>116.51</v>
      </c>
      <c r="P600">
        <v>161.81</v>
      </c>
      <c r="Q600" s="2" t="s">
        <v>185</v>
      </c>
      <c r="R600" s="2" t="s">
        <v>42</v>
      </c>
      <c r="T600">
        <v>0</v>
      </c>
    </row>
    <row r="601" spans="1:21" x14ac:dyDescent="0.2">
      <c r="A601" s="2" t="s">
        <v>313</v>
      </c>
      <c r="B601" s="2" t="s">
        <v>3664</v>
      </c>
      <c r="C601" s="2" t="s">
        <v>37</v>
      </c>
      <c r="D601">
        <v>39094</v>
      </c>
      <c r="E601">
        <v>39094</v>
      </c>
      <c r="F601">
        <v>1</v>
      </c>
      <c r="G601" s="2" t="s">
        <v>153</v>
      </c>
      <c r="H601" s="2" t="s">
        <v>166</v>
      </c>
      <c r="I601" s="2" t="s">
        <v>167</v>
      </c>
      <c r="J601" s="2" t="s">
        <v>168</v>
      </c>
      <c r="K601">
        <v>1</v>
      </c>
      <c r="L601" s="2" t="s">
        <v>284</v>
      </c>
      <c r="M601">
        <v>45</v>
      </c>
      <c r="N601">
        <v>1020</v>
      </c>
      <c r="O601">
        <v>153</v>
      </c>
      <c r="P601">
        <v>170</v>
      </c>
      <c r="R601" s="2" t="s">
        <v>170</v>
      </c>
      <c r="T601">
        <v>0</v>
      </c>
    </row>
    <row r="602" spans="1:21" x14ac:dyDescent="0.2">
      <c r="A602" s="2" t="s">
        <v>191</v>
      </c>
      <c r="B602" s="2" t="s">
        <v>3665</v>
      </c>
      <c r="C602" s="2" t="s">
        <v>37</v>
      </c>
      <c r="D602">
        <v>9608</v>
      </c>
      <c r="E602">
        <v>49787</v>
      </c>
      <c r="F602">
        <v>1</v>
      </c>
      <c r="G602" s="2" t="s">
        <v>165</v>
      </c>
      <c r="H602" s="2" t="s">
        <v>166</v>
      </c>
      <c r="I602" s="2" t="s">
        <v>167</v>
      </c>
      <c r="J602" s="2" t="s">
        <v>168</v>
      </c>
      <c r="K602">
        <v>1</v>
      </c>
      <c r="L602" s="2" t="s">
        <v>276</v>
      </c>
      <c r="M602">
        <v>13</v>
      </c>
      <c r="N602">
        <v>1059.93</v>
      </c>
      <c r="O602">
        <v>127.19</v>
      </c>
      <c r="P602">
        <v>176.65</v>
      </c>
      <c r="R602" s="2" t="s">
        <v>170</v>
      </c>
      <c r="T602">
        <v>0</v>
      </c>
    </row>
    <row r="603" spans="1:21" x14ac:dyDescent="0.2">
      <c r="A603" s="2" t="s">
        <v>150</v>
      </c>
      <c r="B603" s="2" t="s">
        <v>3666</v>
      </c>
      <c r="C603" s="2" t="s">
        <v>37</v>
      </c>
      <c r="D603">
        <v>9608</v>
      </c>
      <c r="E603">
        <v>50570</v>
      </c>
      <c r="F603">
        <v>4</v>
      </c>
      <c r="G603" s="2" t="s">
        <v>177</v>
      </c>
      <c r="H603" s="2" t="s">
        <v>39</v>
      </c>
      <c r="I603" s="2" t="s">
        <v>123</v>
      </c>
      <c r="J603" s="2" t="s">
        <v>124</v>
      </c>
      <c r="K603">
        <v>1</v>
      </c>
      <c r="L603" s="2" t="s">
        <v>169</v>
      </c>
      <c r="M603">
        <v>13</v>
      </c>
      <c r="N603">
        <v>860.88</v>
      </c>
      <c r="O603">
        <v>103.31</v>
      </c>
      <c r="P603">
        <v>143.47999999999999</v>
      </c>
      <c r="Q603" s="2" t="s">
        <v>185</v>
      </c>
      <c r="R603" s="2" t="s">
        <v>42</v>
      </c>
      <c r="S603">
        <v>1</v>
      </c>
      <c r="T603">
        <v>1</v>
      </c>
      <c r="U603">
        <v>10</v>
      </c>
    </row>
    <row r="604" spans="1:21" x14ac:dyDescent="0.2">
      <c r="A604" s="2" t="s">
        <v>276</v>
      </c>
      <c r="B604" s="2" t="s">
        <v>3667</v>
      </c>
      <c r="C604" s="2" t="s">
        <v>37</v>
      </c>
      <c r="D604">
        <v>7181</v>
      </c>
      <c r="E604">
        <v>28449</v>
      </c>
      <c r="F604">
        <v>1</v>
      </c>
      <c r="G604" s="2" t="s">
        <v>1423</v>
      </c>
      <c r="H604" s="2" t="s">
        <v>39</v>
      </c>
      <c r="I604" s="2" t="s">
        <v>123</v>
      </c>
      <c r="J604" s="2" t="s">
        <v>124</v>
      </c>
      <c r="K604">
        <v>1</v>
      </c>
      <c r="L604" s="2" t="s">
        <v>125</v>
      </c>
      <c r="M604">
        <v>13</v>
      </c>
      <c r="N604">
        <v>227.7</v>
      </c>
      <c r="O604">
        <v>27.32</v>
      </c>
      <c r="P604">
        <v>37.950000000000003</v>
      </c>
      <c r="Q604" s="2" t="s">
        <v>345</v>
      </c>
      <c r="R604" s="2" t="s">
        <v>42</v>
      </c>
      <c r="S604">
        <v>1</v>
      </c>
      <c r="T604">
        <v>1</v>
      </c>
      <c r="U604">
        <v>10</v>
      </c>
    </row>
    <row r="605" spans="1:21" x14ac:dyDescent="0.2">
      <c r="A605" s="2" t="s">
        <v>771</v>
      </c>
      <c r="B605" s="2" t="s">
        <v>3668</v>
      </c>
      <c r="C605" s="2" t="s">
        <v>37</v>
      </c>
      <c r="D605">
        <v>9608</v>
      </c>
      <c r="E605">
        <v>50570</v>
      </c>
      <c r="F605">
        <v>4</v>
      </c>
      <c r="G605" s="2" t="s">
        <v>177</v>
      </c>
      <c r="H605" s="2" t="s">
        <v>157</v>
      </c>
      <c r="I605" s="2" t="s">
        <v>158</v>
      </c>
      <c r="J605" s="2" t="s">
        <v>159</v>
      </c>
      <c r="K605">
        <v>1</v>
      </c>
      <c r="L605" s="2" t="s">
        <v>1713</v>
      </c>
      <c r="M605">
        <v>13</v>
      </c>
      <c r="N605">
        <v>899.88</v>
      </c>
      <c r="O605">
        <v>107.99</v>
      </c>
      <c r="P605">
        <v>149.97999999999999</v>
      </c>
      <c r="Q605" s="2" t="s">
        <v>133</v>
      </c>
      <c r="R605" s="2" t="s">
        <v>42</v>
      </c>
      <c r="T605">
        <v>0</v>
      </c>
    </row>
    <row r="606" spans="1:21" x14ac:dyDescent="0.2">
      <c r="A606" s="2" t="s">
        <v>1306</v>
      </c>
      <c r="B606" s="2" t="s">
        <v>3669</v>
      </c>
      <c r="C606" s="2" t="s">
        <v>37</v>
      </c>
      <c r="D606">
        <v>33619</v>
      </c>
      <c r="E606">
        <v>33619</v>
      </c>
      <c r="F606">
        <v>0</v>
      </c>
      <c r="G606" s="2" t="s">
        <v>119</v>
      </c>
      <c r="H606" s="2" t="s">
        <v>166</v>
      </c>
      <c r="I606" s="2" t="s">
        <v>167</v>
      </c>
      <c r="J606" s="2" t="s">
        <v>168</v>
      </c>
      <c r="K606">
        <v>1</v>
      </c>
      <c r="L606" s="2" t="s">
        <v>1122</v>
      </c>
      <c r="M606">
        <v>24</v>
      </c>
      <c r="N606">
        <v>675</v>
      </c>
      <c r="O606">
        <v>72.900000000000006</v>
      </c>
      <c r="P606">
        <v>112.5</v>
      </c>
      <c r="R606" s="2" t="s">
        <v>170</v>
      </c>
      <c r="T606">
        <v>0</v>
      </c>
    </row>
    <row r="607" spans="1:21" x14ac:dyDescent="0.2">
      <c r="A607" s="2" t="s">
        <v>277</v>
      </c>
      <c r="B607" s="2" t="s">
        <v>3670</v>
      </c>
      <c r="C607" s="2" t="s">
        <v>37</v>
      </c>
      <c r="D607">
        <v>6628</v>
      </c>
      <c r="E607">
        <v>33014</v>
      </c>
      <c r="F607">
        <v>4</v>
      </c>
      <c r="G607" s="2" t="s">
        <v>833</v>
      </c>
      <c r="H607" s="2" t="s">
        <v>166</v>
      </c>
      <c r="I607" s="2" t="s">
        <v>167</v>
      </c>
      <c r="J607" s="2" t="s">
        <v>168</v>
      </c>
      <c r="K607">
        <v>1</v>
      </c>
      <c r="L607" s="2" t="s">
        <v>1874</v>
      </c>
      <c r="M607">
        <v>108</v>
      </c>
      <c r="N607">
        <v>446</v>
      </c>
      <c r="O607">
        <v>48.17</v>
      </c>
      <c r="P607">
        <v>74.33</v>
      </c>
      <c r="R607" s="2" t="s">
        <v>170</v>
      </c>
      <c r="T607">
        <v>0</v>
      </c>
    </row>
    <row r="608" spans="1:21" x14ac:dyDescent="0.2">
      <c r="A608" s="2" t="s">
        <v>235</v>
      </c>
      <c r="B608" s="2" t="s">
        <v>3671</v>
      </c>
      <c r="C608" s="2" t="s">
        <v>37</v>
      </c>
      <c r="D608">
        <v>3344</v>
      </c>
      <c r="E608">
        <v>57427</v>
      </c>
      <c r="F608">
        <v>6</v>
      </c>
      <c r="G608" s="2" t="s">
        <v>3541</v>
      </c>
      <c r="H608" s="2" t="s">
        <v>166</v>
      </c>
      <c r="I608" s="2" t="s">
        <v>167</v>
      </c>
      <c r="J608" s="2" t="s">
        <v>168</v>
      </c>
      <c r="K608">
        <v>1</v>
      </c>
      <c r="L608" s="2" t="s">
        <v>277</v>
      </c>
      <c r="M608">
        <v>19</v>
      </c>
      <c r="N608">
        <v>731.57</v>
      </c>
      <c r="O608">
        <v>87.79</v>
      </c>
      <c r="P608">
        <v>122.06</v>
      </c>
      <c r="R608" s="2" t="s">
        <v>170</v>
      </c>
      <c r="T608">
        <v>0</v>
      </c>
    </row>
    <row r="609" spans="1:21" x14ac:dyDescent="0.2">
      <c r="A609" s="2" t="s">
        <v>169</v>
      </c>
      <c r="B609" s="2" t="s">
        <v>3672</v>
      </c>
      <c r="C609" s="2" t="s">
        <v>37</v>
      </c>
      <c r="D609">
        <v>9608</v>
      </c>
      <c r="E609">
        <v>50570</v>
      </c>
      <c r="F609">
        <v>4</v>
      </c>
      <c r="G609" s="2" t="s">
        <v>177</v>
      </c>
      <c r="H609" s="2" t="s">
        <v>166</v>
      </c>
      <c r="I609" s="2" t="s">
        <v>167</v>
      </c>
      <c r="J609" s="2" t="s">
        <v>168</v>
      </c>
      <c r="K609">
        <v>1</v>
      </c>
      <c r="L609" s="2" t="s">
        <v>313</v>
      </c>
      <c r="M609">
        <v>13</v>
      </c>
      <c r="N609">
        <v>860.93</v>
      </c>
      <c r="O609">
        <v>103.31</v>
      </c>
      <c r="P609">
        <v>143.49</v>
      </c>
      <c r="R609" s="2" t="s">
        <v>170</v>
      </c>
      <c r="T609">
        <v>0</v>
      </c>
    </row>
    <row r="610" spans="1:21" x14ac:dyDescent="0.2">
      <c r="A610" s="2" t="s">
        <v>142</v>
      </c>
      <c r="B610" s="2" t="s">
        <v>3673</v>
      </c>
      <c r="C610" s="2" t="s">
        <v>37</v>
      </c>
      <c r="D610">
        <v>9608</v>
      </c>
      <c r="E610">
        <v>49787</v>
      </c>
      <c r="F610">
        <v>1</v>
      </c>
      <c r="G610" s="2" t="s">
        <v>165</v>
      </c>
      <c r="H610" s="2" t="s">
        <v>166</v>
      </c>
      <c r="I610" s="2" t="s">
        <v>167</v>
      </c>
      <c r="J610" s="2" t="s">
        <v>168</v>
      </c>
      <c r="K610">
        <v>1</v>
      </c>
      <c r="L610" s="2" t="s">
        <v>150</v>
      </c>
      <c r="M610">
        <v>13</v>
      </c>
      <c r="N610">
        <v>948</v>
      </c>
      <c r="O610">
        <v>113.76</v>
      </c>
      <c r="P610">
        <v>158</v>
      </c>
      <c r="R610" s="2" t="s">
        <v>170</v>
      </c>
      <c r="T610">
        <v>0</v>
      </c>
    </row>
    <row r="611" spans="1:21" x14ac:dyDescent="0.2">
      <c r="A611" s="2" t="s">
        <v>532</v>
      </c>
      <c r="B611" s="2" t="s">
        <v>3674</v>
      </c>
      <c r="C611" s="2" t="s">
        <v>37</v>
      </c>
      <c r="D611">
        <v>9608</v>
      </c>
      <c r="E611">
        <v>49787</v>
      </c>
      <c r="F611">
        <v>4</v>
      </c>
      <c r="G611" s="2" t="s">
        <v>165</v>
      </c>
      <c r="H611" s="2" t="s">
        <v>166</v>
      </c>
      <c r="I611" s="2" t="s">
        <v>167</v>
      </c>
      <c r="J611" s="2" t="s">
        <v>168</v>
      </c>
      <c r="K611">
        <v>1</v>
      </c>
      <c r="L611" s="2" t="s">
        <v>3117</v>
      </c>
      <c r="M611">
        <v>13</v>
      </c>
      <c r="N611">
        <v>860.88</v>
      </c>
      <c r="O611">
        <v>103.31</v>
      </c>
      <c r="P611">
        <v>143.47999999999999</v>
      </c>
      <c r="R611" s="2" t="s">
        <v>170</v>
      </c>
      <c r="T611">
        <v>0</v>
      </c>
    </row>
    <row r="612" spans="1:21" x14ac:dyDescent="0.2">
      <c r="A612" s="2" t="s">
        <v>142</v>
      </c>
      <c r="B612" s="2" t="s">
        <v>3675</v>
      </c>
      <c r="C612" s="2" t="s">
        <v>37</v>
      </c>
      <c r="D612">
        <v>8540</v>
      </c>
      <c r="E612">
        <v>37745</v>
      </c>
      <c r="F612">
        <v>1</v>
      </c>
      <c r="G612" s="2" t="s">
        <v>52</v>
      </c>
      <c r="H612" s="2" t="s">
        <v>166</v>
      </c>
      <c r="I612" s="2" t="s">
        <v>167</v>
      </c>
      <c r="J612" s="2" t="s">
        <v>168</v>
      </c>
      <c r="K612">
        <v>1</v>
      </c>
      <c r="L612" s="2" t="s">
        <v>150</v>
      </c>
      <c r="M612">
        <v>102</v>
      </c>
      <c r="N612">
        <v>3850</v>
      </c>
      <c r="O612">
        <v>385</v>
      </c>
      <c r="P612">
        <v>641.66999999999996</v>
      </c>
      <c r="R612" s="2" t="s">
        <v>170</v>
      </c>
      <c r="T612">
        <v>0</v>
      </c>
    </row>
    <row r="613" spans="1:21" x14ac:dyDescent="0.2">
      <c r="A613" s="2" t="s">
        <v>344</v>
      </c>
      <c r="B613" s="2" t="s">
        <v>3676</v>
      </c>
      <c r="C613" s="2" t="s">
        <v>37</v>
      </c>
      <c r="D613">
        <v>8540</v>
      </c>
      <c r="E613">
        <v>37755</v>
      </c>
      <c r="F613">
        <v>1</v>
      </c>
      <c r="G613" s="2" t="s">
        <v>69</v>
      </c>
      <c r="H613" s="2" t="s">
        <v>39</v>
      </c>
      <c r="I613" s="2" t="s">
        <v>123</v>
      </c>
      <c r="J613" s="2" t="s">
        <v>124</v>
      </c>
      <c r="K613">
        <v>1</v>
      </c>
      <c r="L613" s="2" t="s">
        <v>281</v>
      </c>
      <c r="M613">
        <v>102</v>
      </c>
      <c r="N613">
        <v>6850</v>
      </c>
      <c r="O613">
        <v>685</v>
      </c>
      <c r="P613">
        <v>1141.6600000000001</v>
      </c>
      <c r="Q613" s="2" t="s">
        <v>126</v>
      </c>
      <c r="R613" s="2" t="s">
        <v>127</v>
      </c>
      <c r="S613">
        <v>1</v>
      </c>
      <c r="T613">
        <v>1</v>
      </c>
      <c r="U613">
        <v>10</v>
      </c>
    </row>
    <row r="614" spans="1:21" x14ac:dyDescent="0.2">
      <c r="A614" s="2" t="s">
        <v>598</v>
      </c>
      <c r="B614" s="2" t="s">
        <v>3677</v>
      </c>
      <c r="C614" s="2" t="s">
        <v>37</v>
      </c>
      <c r="D614">
        <v>27213</v>
      </c>
      <c r="E614">
        <v>27213</v>
      </c>
      <c r="F614">
        <v>4</v>
      </c>
      <c r="G614" s="2" t="s">
        <v>122</v>
      </c>
      <c r="H614" s="2" t="s">
        <v>157</v>
      </c>
      <c r="I614" s="2" t="s">
        <v>123</v>
      </c>
      <c r="J614" s="2" t="s">
        <v>159</v>
      </c>
      <c r="K614">
        <v>1</v>
      </c>
      <c r="L614" s="2" t="s">
        <v>200</v>
      </c>
      <c r="M614">
        <v>13</v>
      </c>
      <c r="N614">
        <v>390</v>
      </c>
      <c r="O614">
        <v>46.8</v>
      </c>
      <c r="P614">
        <v>65</v>
      </c>
      <c r="Q614" s="2" t="s">
        <v>185</v>
      </c>
      <c r="R614" s="2" t="s">
        <v>42</v>
      </c>
      <c r="T614">
        <v>0</v>
      </c>
    </row>
    <row r="615" spans="1:21" x14ac:dyDescent="0.2">
      <c r="A615" s="2" t="s">
        <v>169</v>
      </c>
      <c r="B615" s="2" t="s">
        <v>3678</v>
      </c>
      <c r="C615" s="2" t="s">
        <v>37</v>
      </c>
      <c r="D615">
        <v>27468</v>
      </c>
      <c r="E615">
        <v>27468</v>
      </c>
      <c r="F615">
        <v>1</v>
      </c>
      <c r="G615" s="2" t="s">
        <v>55</v>
      </c>
      <c r="H615" s="2" t="s">
        <v>39</v>
      </c>
      <c r="I615" s="2" t="s">
        <v>123</v>
      </c>
      <c r="J615" s="2" t="s">
        <v>124</v>
      </c>
      <c r="K615">
        <v>1</v>
      </c>
      <c r="L615" s="2" t="s">
        <v>276</v>
      </c>
      <c r="N615">
        <v>445</v>
      </c>
      <c r="O615">
        <v>53.4</v>
      </c>
      <c r="P615">
        <v>0</v>
      </c>
      <c r="Q615" s="2" t="s">
        <v>185</v>
      </c>
      <c r="R615" s="2" t="s">
        <v>42</v>
      </c>
      <c r="S615">
        <v>1</v>
      </c>
      <c r="T615">
        <v>1</v>
      </c>
      <c r="U615">
        <v>10</v>
      </c>
    </row>
    <row r="616" spans="1:21" x14ac:dyDescent="0.2">
      <c r="A616" s="2" t="s">
        <v>200</v>
      </c>
      <c r="B616" s="2" t="s">
        <v>3679</v>
      </c>
      <c r="C616" s="2" t="s">
        <v>37</v>
      </c>
      <c r="D616">
        <v>27468</v>
      </c>
      <c r="E616">
        <v>27468</v>
      </c>
      <c r="F616">
        <v>1</v>
      </c>
      <c r="G616" s="2" t="s">
        <v>55</v>
      </c>
      <c r="H616" s="2" t="s">
        <v>39</v>
      </c>
      <c r="I616" s="2" t="s">
        <v>123</v>
      </c>
      <c r="J616" s="2" t="s">
        <v>124</v>
      </c>
      <c r="K616">
        <v>1</v>
      </c>
      <c r="L616" s="2" t="s">
        <v>284</v>
      </c>
      <c r="N616">
        <v>13720</v>
      </c>
      <c r="O616">
        <v>1646.4</v>
      </c>
      <c r="P616">
        <v>0</v>
      </c>
      <c r="Q616" s="2" t="s">
        <v>116</v>
      </c>
      <c r="R616" s="2" t="s">
        <v>127</v>
      </c>
      <c r="S616">
        <v>1</v>
      </c>
      <c r="T616">
        <v>1</v>
      </c>
      <c r="U616">
        <v>10</v>
      </c>
    </row>
    <row r="617" spans="1:21" x14ac:dyDescent="0.2">
      <c r="A617" s="2" t="s">
        <v>1874</v>
      </c>
      <c r="B617" s="2" t="s">
        <v>3680</v>
      </c>
      <c r="C617" s="2" t="s">
        <v>37</v>
      </c>
      <c r="D617">
        <v>8540</v>
      </c>
      <c r="E617">
        <v>37745</v>
      </c>
      <c r="F617">
        <v>1</v>
      </c>
      <c r="G617" s="2" t="s">
        <v>52</v>
      </c>
      <c r="H617" s="2" t="s">
        <v>39</v>
      </c>
      <c r="I617" s="2" t="s">
        <v>123</v>
      </c>
      <c r="J617" s="2" t="s">
        <v>124</v>
      </c>
      <c r="K617">
        <v>1</v>
      </c>
      <c r="L617" s="2" t="s">
        <v>532</v>
      </c>
      <c r="M617">
        <v>102</v>
      </c>
      <c r="N617">
        <v>11050</v>
      </c>
      <c r="O617">
        <v>1105</v>
      </c>
      <c r="P617">
        <v>1841.66</v>
      </c>
      <c r="Q617" s="2" t="s">
        <v>133</v>
      </c>
      <c r="R617" s="2" t="s">
        <v>127</v>
      </c>
      <c r="S617">
        <v>1</v>
      </c>
      <c r="T617">
        <v>1</v>
      </c>
      <c r="U617">
        <v>10</v>
      </c>
    </row>
    <row r="618" spans="1:21" x14ac:dyDescent="0.2">
      <c r="A618" s="2" t="s">
        <v>200</v>
      </c>
      <c r="B618" s="2" t="s">
        <v>3681</v>
      </c>
      <c r="C618" s="2" t="s">
        <v>37</v>
      </c>
      <c r="D618">
        <v>27468</v>
      </c>
      <c r="E618">
        <v>27468</v>
      </c>
      <c r="F618">
        <v>4</v>
      </c>
      <c r="G618" s="2" t="s">
        <v>55</v>
      </c>
      <c r="H618" s="2" t="s">
        <v>208</v>
      </c>
      <c r="I618" s="2" t="s">
        <v>209</v>
      </c>
      <c r="J618" s="2" t="s">
        <v>210</v>
      </c>
      <c r="K618">
        <v>1</v>
      </c>
      <c r="L618" s="2" t="s">
        <v>125</v>
      </c>
      <c r="N618">
        <v>4700</v>
      </c>
      <c r="O618">
        <v>507.6</v>
      </c>
      <c r="P618">
        <v>0</v>
      </c>
      <c r="Q618" s="2" t="s">
        <v>133</v>
      </c>
      <c r="R618" s="2" t="s">
        <v>109</v>
      </c>
      <c r="T618">
        <v>0</v>
      </c>
      <c r="U618">
        <v>11</v>
      </c>
    </row>
    <row r="619" spans="1:21" x14ac:dyDescent="0.2">
      <c r="A619" s="2" t="s">
        <v>281</v>
      </c>
      <c r="B619" s="2" t="s">
        <v>3682</v>
      </c>
      <c r="C619" s="2" t="s">
        <v>37</v>
      </c>
      <c r="D619">
        <v>1063</v>
      </c>
      <c r="E619">
        <v>1063</v>
      </c>
      <c r="F619">
        <v>4</v>
      </c>
      <c r="G619" s="2" t="s">
        <v>424</v>
      </c>
      <c r="H619" s="2" t="s">
        <v>166</v>
      </c>
      <c r="I619" s="2" t="s">
        <v>167</v>
      </c>
      <c r="J619" s="2" t="s">
        <v>168</v>
      </c>
      <c r="K619">
        <v>1</v>
      </c>
      <c r="L619" s="2" t="s">
        <v>277</v>
      </c>
      <c r="M619">
        <v>13</v>
      </c>
      <c r="N619">
        <v>13750</v>
      </c>
      <c r="O619">
        <v>1650</v>
      </c>
      <c r="P619">
        <v>2291.65</v>
      </c>
      <c r="R619" s="2" t="s">
        <v>170</v>
      </c>
      <c r="T619">
        <v>0</v>
      </c>
    </row>
    <row r="620" spans="1:21" x14ac:dyDescent="0.2">
      <c r="A620" s="2" t="s">
        <v>150</v>
      </c>
      <c r="B620" s="2" t="s">
        <v>3683</v>
      </c>
      <c r="C620" s="2" t="s">
        <v>37</v>
      </c>
      <c r="D620">
        <v>8540</v>
      </c>
      <c r="E620">
        <v>37745</v>
      </c>
      <c r="F620">
        <v>1</v>
      </c>
      <c r="G620" s="2" t="s">
        <v>52</v>
      </c>
      <c r="H620" s="2" t="s">
        <v>39</v>
      </c>
      <c r="I620" s="2" t="s">
        <v>123</v>
      </c>
      <c r="J620" s="2" t="s">
        <v>124</v>
      </c>
      <c r="K620">
        <v>1</v>
      </c>
      <c r="L620" s="2" t="s">
        <v>235</v>
      </c>
      <c r="M620">
        <v>102</v>
      </c>
      <c r="N620">
        <v>7650</v>
      </c>
      <c r="O620">
        <v>765</v>
      </c>
      <c r="P620">
        <v>1275</v>
      </c>
      <c r="Q620" s="2" t="s">
        <v>133</v>
      </c>
      <c r="R620" s="2" t="s">
        <v>127</v>
      </c>
      <c r="S620">
        <v>1</v>
      </c>
      <c r="T620">
        <v>1</v>
      </c>
      <c r="U620">
        <v>10</v>
      </c>
    </row>
    <row r="621" spans="1:21" x14ac:dyDescent="0.2">
      <c r="A621" s="2" t="s">
        <v>1874</v>
      </c>
      <c r="B621" s="2" t="s">
        <v>3684</v>
      </c>
      <c r="C621" s="2" t="s">
        <v>37</v>
      </c>
      <c r="D621">
        <v>27468</v>
      </c>
      <c r="E621">
        <v>27468</v>
      </c>
      <c r="F621">
        <v>1</v>
      </c>
      <c r="G621" s="2" t="s">
        <v>55</v>
      </c>
      <c r="H621" s="2" t="s">
        <v>166</v>
      </c>
      <c r="I621" s="2" t="s">
        <v>167</v>
      </c>
      <c r="J621" s="2" t="s">
        <v>168</v>
      </c>
      <c r="K621">
        <v>1</v>
      </c>
      <c r="L621" s="2" t="s">
        <v>185</v>
      </c>
      <c r="N621">
        <v>1610.6</v>
      </c>
      <c r="O621">
        <v>193.27</v>
      </c>
      <c r="P621">
        <v>0</v>
      </c>
      <c r="R621" s="2" t="s">
        <v>170</v>
      </c>
      <c r="T621">
        <v>0</v>
      </c>
    </row>
    <row r="622" spans="1:21" x14ac:dyDescent="0.2">
      <c r="A622" s="2" t="s">
        <v>277</v>
      </c>
      <c r="B622" s="2" t="s">
        <v>3685</v>
      </c>
      <c r="C622" s="2" t="s">
        <v>37</v>
      </c>
      <c r="D622">
        <v>19568</v>
      </c>
      <c r="E622">
        <v>19568</v>
      </c>
      <c r="F622">
        <v>4</v>
      </c>
      <c r="G622" s="2" t="s">
        <v>49</v>
      </c>
      <c r="H622" s="2" t="s">
        <v>157</v>
      </c>
      <c r="I622" s="2" t="s">
        <v>158</v>
      </c>
      <c r="J622" s="2" t="s">
        <v>159</v>
      </c>
      <c r="K622">
        <v>1</v>
      </c>
      <c r="L622" s="2" t="s">
        <v>1707</v>
      </c>
      <c r="M622">
        <v>24</v>
      </c>
      <c r="N622">
        <v>3660</v>
      </c>
      <c r="O622">
        <v>395.28</v>
      </c>
      <c r="P622">
        <v>610</v>
      </c>
      <c r="Q622" s="2" t="s">
        <v>116</v>
      </c>
      <c r="R622" s="2" t="s">
        <v>42</v>
      </c>
      <c r="T622">
        <v>0</v>
      </c>
    </row>
    <row r="623" spans="1:21" x14ac:dyDescent="0.2">
      <c r="A623" s="2" t="s">
        <v>1959</v>
      </c>
      <c r="B623" s="2" t="s">
        <v>3686</v>
      </c>
      <c r="C623" s="2" t="s">
        <v>37</v>
      </c>
      <c r="D623">
        <v>8540</v>
      </c>
      <c r="E623">
        <v>37755</v>
      </c>
      <c r="F623">
        <v>1</v>
      </c>
      <c r="G623" s="2" t="s">
        <v>69</v>
      </c>
      <c r="H623" s="2" t="s">
        <v>166</v>
      </c>
      <c r="I623" s="2" t="s">
        <v>167</v>
      </c>
      <c r="J623" s="2" t="s">
        <v>168</v>
      </c>
      <c r="K623">
        <v>1</v>
      </c>
      <c r="L623" s="2" t="s">
        <v>3117</v>
      </c>
      <c r="M623">
        <v>102</v>
      </c>
      <c r="N623">
        <v>5440</v>
      </c>
      <c r="O623">
        <v>544</v>
      </c>
      <c r="P623">
        <v>906.66</v>
      </c>
      <c r="R623" s="2" t="s">
        <v>170</v>
      </c>
      <c r="T623">
        <v>0</v>
      </c>
    </row>
    <row r="624" spans="1:21" x14ac:dyDescent="0.2">
      <c r="A624" s="2" t="s">
        <v>344</v>
      </c>
      <c r="B624" s="2" t="s">
        <v>3687</v>
      </c>
      <c r="C624" s="2" t="s">
        <v>37</v>
      </c>
      <c r="D624">
        <v>8540</v>
      </c>
      <c r="E624">
        <v>37745</v>
      </c>
      <c r="F624">
        <v>1</v>
      </c>
      <c r="G624" s="2" t="s">
        <v>52</v>
      </c>
      <c r="H624" s="2" t="s">
        <v>39</v>
      </c>
      <c r="I624" s="2" t="s">
        <v>123</v>
      </c>
      <c r="J624" s="2" t="s">
        <v>124</v>
      </c>
      <c r="K624">
        <v>1</v>
      </c>
      <c r="L624" s="2" t="s">
        <v>588</v>
      </c>
      <c r="M624">
        <v>102</v>
      </c>
      <c r="N624">
        <v>16051</v>
      </c>
      <c r="O624">
        <v>1605.1</v>
      </c>
      <c r="P624">
        <v>2675.15</v>
      </c>
      <c r="Q624" s="2" t="s">
        <v>133</v>
      </c>
      <c r="R624" s="2" t="s">
        <v>127</v>
      </c>
      <c r="S624">
        <v>1</v>
      </c>
      <c r="T624">
        <v>1</v>
      </c>
      <c r="U624">
        <v>10</v>
      </c>
    </row>
    <row r="625" spans="1:21" x14ac:dyDescent="0.2">
      <c r="A625" s="2" t="s">
        <v>964</v>
      </c>
      <c r="B625" s="2" t="s">
        <v>3688</v>
      </c>
      <c r="C625" s="2" t="s">
        <v>37</v>
      </c>
      <c r="D625">
        <v>8540</v>
      </c>
      <c r="E625">
        <v>37745</v>
      </c>
      <c r="F625">
        <v>1</v>
      </c>
      <c r="G625" s="2" t="s">
        <v>52</v>
      </c>
      <c r="H625" s="2" t="s">
        <v>39</v>
      </c>
      <c r="I625" s="2" t="s">
        <v>123</v>
      </c>
      <c r="J625" s="2" t="s">
        <v>124</v>
      </c>
      <c r="K625">
        <v>1</v>
      </c>
      <c r="L625" s="2" t="s">
        <v>1713</v>
      </c>
      <c r="M625">
        <v>102</v>
      </c>
      <c r="N625">
        <v>42440</v>
      </c>
      <c r="O625">
        <v>4244</v>
      </c>
      <c r="P625">
        <v>7073.33</v>
      </c>
      <c r="Q625" s="2" t="s">
        <v>133</v>
      </c>
      <c r="R625" s="2" t="s">
        <v>127</v>
      </c>
      <c r="S625">
        <v>1</v>
      </c>
      <c r="T625">
        <v>1</v>
      </c>
      <c r="U625">
        <v>10</v>
      </c>
    </row>
    <row r="626" spans="1:21" x14ac:dyDescent="0.2">
      <c r="A626" s="2" t="s">
        <v>281</v>
      </c>
      <c r="B626" s="2" t="s">
        <v>3689</v>
      </c>
      <c r="C626" s="2" t="s">
        <v>37</v>
      </c>
      <c r="D626">
        <v>27483</v>
      </c>
      <c r="E626">
        <v>27483</v>
      </c>
      <c r="F626">
        <v>1</v>
      </c>
      <c r="G626" s="2" t="s">
        <v>75</v>
      </c>
      <c r="H626" s="2" t="s">
        <v>166</v>
      </c>
      <c r="I626" s="2" t="s">
        <v>167</v>
      </c>
      <c r="J626" s="2" t="s">
        <v>168</v>
      </c>
      <c r="K626">
        <v>1</v>
      </c>
      <c r="L626" s="2" t="s">
        <v>1145</v>
      </c>
      <c r="N626">
        <v>680</v>
      </c>
      <c r="O626">
        <v>81.599999999999994</v>
      </c>
      <c r="P626">
        <v>0</v>
      </c>
      <c r="R626" s="2" t="s">
        <v>170</v>
      </c>
      <c r="T626">
        <v>0</v>
      </c>
    </row>
    <row r="627" spans="1:21" x14ac:dyDescent="0.2">
      <c r="A627" s="2" t="s">
        <v>1122</v>
      </c>
      <c r="B627" s="2" t="s">
        <v>3690</v>
      </c>
      <c r="C627" s="2" t="s">
        <v>37</v>
      </c>
      <c r="D627">
        <v>8540</v>
      </c>
      <c r="E627">
        <v>37745</v>
      </c>
      <c r="F627">
        <v>1</v>
      </c>
      <c r="G627" s="2" t="s">
        <v>52</v>
      </c>
      <c r="H627" s="2" t="s">
        <v>39</v>
      </c>
      <c r="I627" s="2" t="s">
        <v>123</v>
      </c>
      <c r="J627" s="2" t="s">
        <v>124</v>
      </c>
      <c r="K627">
        <v>1</v>
      </c>
      <c r="L627" s="2" t="s">
        <v>1874</v>
      </c>
      <c r="M627">
        <v>102</v>
      </c>
      <c r="N627">
        <v>11330</v>
      </c>
      <c r="O627">
        <v>1133</v>
      </c>
      <c r="P627">
        <v>1888.33</v>
      </c>
      <c r="Q627" s="2" t="s">
        <v>126</v>
      </c>
      <c r="R627" s="2" t="s">
        <v>127</v>
      </c>
      <c r="S627">
        <v>1</v>
      </c>
      <c r="T627">
        <v>1</v>
      </c>
      <c r="U627">
        <v>10</v>
      </c>
    </row>
    <row r="628" spans="1:21" x14ac:dyDescent="0.2">
      <c r="A628" s="2" t="s">
        <v>1122</v>
      </c>
      <c r="B628" s="2" t="s">
        <v>3691</v>
      </c>
      <c r="C628" s="2" t="s">
        <v>37</v>
      </c>
      <c r="D628">
        <v>27468</v>
      </c>
      <c r="E628">
        <v>27468</v>
      </c>
      <c r="F628">
        <v>1</v>
      </c>
      <c r="G628" s="2" t="s">
        <v>55</v>
      </c>
      <c r="H628" s="2" t="s">
        <v>166</v>
      </c>
      <c r="I628" s="2" t="s">
        <v>167</v>
      </c>
      <c r="J628" s="2" t="s">
        <v>168</v>
      </c>
      <c r="K628">
        <v>1</v>
      </c>
      <c r="L628" s="2" t="s">
        <v>799</v>
      </c>
      <c r="N628">
        <v>3274.5</v>
      </c>
      <c r="O628">
        <v>392.94</v>
      </c>
      <c r="P628">
        <v>0</v>
      </c>
      <c r="R628" s="2" t="s">
        <v>170</v>
      </c>
      <c r="T628">
        <v>0</v>
      </c>
    </row>
    <row r="629" spans="1:21" x14ac:dyDescent="0.2">
      <c r="A629" s="2" t="s">
        <v>1122</v>
      </c>
      <c r="B629" s="2" t="s">
        <v>3692</v>
      </c>
      <c r="C629" s="2" t="s">
        <v>37</v>
      </c>
      <c r="D629">
        <v>8540</v>
      </c>
      <c r="E629">
        <v>37745</v>
      </c>
      <c r="F629">
        <v>1</v>
      </c>
      <c r="G629" s="2" t="s">
        <v>52</v>
      </c>
      <c r="H629" s="2" t="s">
        <v>39</v>
      </c>
      <c r="I629" s="2" t="s">
        <v>123</v>
      </c>
      <c r="J629" s="2" t="s">
        <v>124</v>
      </c>
      <c r="K629">
        <v>1</v>
      </c>
      <c r="L629" s="2" t="s">
        <v>1707</v>
      </c>
      <c r="M629">
        <v>102</v>
      </c>
      <c r="N629">
        <v>10030</v>
      </c>
      <c r="O629">
        <v>1003</v>
      </c>
      <c r="P629">
        <v>1671.67</v>
      </c>
      <c r="Q629" s="2" t="s">
        <v>133</v>
      </c>
      <c r="R629" s="2" t="s">
        <v>127</v>
      </c>
      <c r="S629">
        <v>1</v>
      </c>
      <c r="T629">
        <v>1</v>
      </c>
      <c r="U629">
        <v>10</v>
      </c>
    </row>
    <row r="630" spans="1:21" x14ac:dyDescent="0.2">
      <c r="A630" s="2" t="s">
        <v>150</v>
      </c>
      <c r="B630" s="2" t="s">
        <v>3693</v>
      </c>
      <c r="C630" s="2" t="s">
        <v>37</v>
      </c>
      <c r="D630">
        <v>8540</v>
      </c>
      <c r="E630">
        <v>37745</v>
      </c>
      <c r="F630">
        <v>1</v>
      </c>
      <c r="G630" s="2" t="s">
        <v>52</v>
      </c>
      <c r="H630" s="2" t="s">
        <v>166</v>
      </c>
      <c r="I630" s="2" t="s">
        <v>167</v>
      </c>
      <c r="J630" s="2" t="s">
        <v>168</v>
      </c>
      <c r="K630">
        <v>1</v>
      </c>
      <c r="L630" s="2" t="s">
        <v>799</v>
      </c>
      <c r="M630">
        <v>102</v>
      </c>
      <c r="N630">
        <v>7000</v>
      </c>
      <c r="O630">
        <v>700</v>
      </c>
      <c r="P630">
        <v>1166.67</v>
      </c>
      <c r="R630" s="2" t="s">
        <v>170</v>
      </c>
      <c r="T630">
        <v>0</v>
      </c>
    </row>
    <row r="631" spans="1:21" x14ac:dyDescent="0.2">
      <c r="A631" s="2" t="s">
        <v>200</v>
      </c>
      <c r="B631" s="2" t="s">
        <v>3694</v>
      </c>
      <c r="C631" s="2" t="s">
        <v>37</v>
      </c>
      <c r="D631">
        <v>15735</v>
      </c>
      <c r="E631">
        <v>15735</v>
      </c>
      <c r="F631">
        <v>1</v>
      </c>
      <c r="G631" s="2" t="s">
        <v>45</v>
      </c>
      <c r="H631" s="2" t="s">
        <v>39</v>
      </c>
      <c r="I631" s="2" t="s">
        <v>40</v>
      </c>
      <c r="J631" s="2" t="s">
        <v>41</v>
      </c>
      <c r="K631">
        <v>1</v>
      </c>
      <c r="L631" s="2" t="s">
        <v>125</v>
      </c>
      <c r="M631">
        <v>25</v>
      </c>
      <c r="N631">
        <v>8340</v>
      </c>
      <c r="O631">
        <v>1000.8</v>
      </c>
      <c r="P631">
        <v>1390</v>
      </c>
      <c r="R631" s="2" t="s">
        <v>42</v>
      </c>
      <c r="T631">
        <v>0</v>
      </c>
      <c r="U631">
        <v>10</v>
      </c>
    </row>
    <row r="632" spans="1:21" x14ac:dyDescent="0.2">
      <c r="A632" s="2" t="s">
        <v>1122</v>
      </c>
      <c r="B632" s="2" t="s">
        <v>3695</v>
      </c>
      <c r="C632" s="2" t="s">
        <v>37</v>
      </c>
      <c r="D632">
        <v>27468</v>
      </c>
      <c r="E632">
        <v>27468</v>
      </c>
      <c r="F632">
        <v>1</v>
      </c>
      <c r="G632" s="2" t="s">
        <v>55</v>
      </c>
      <c r="H632" s="2" t="s">
        <v>166</v>
      </c>
      <c r="I632" s="2" t="s">
        <v>167</v>
      </c>
      <c r="J632" s="2" t="s">
        <v>168</v>
      </c>
      <c r="K632">
        <v>1</v>
      </c>
      <c r="L632" s="2" t="s">
        <v>1145</v>
      </c>
      <c r="N632">
        <v>446.19</v>
      </c>
      <c r="O632">
        <v>53.54</v>
      </c>
      <c r="P632">
        <v>0</v>
      </c>
      <c r="R632" s="2" t="s">
        <v>170</v>
      </c>
      <c r="T632">
        <v>0</v>
      </c>
    </row>
    <row r="633" spans="1:21" x14ac:dyDescent="0.2">
      <c r="A633" s="2" t="s">
        <v>169</v>
      </c>
      <c r="B633" s="2" t="s">
        <v>3696</v>
      </c>
      <c r="C633" s="2" t="s">
        <v>37</v>
      </c>
      <c r="D633">
        <v>8541</v>
      </c>
      <c r="E633">
        <v>37762</v>
      </c>
      <c r="F633">
        <v>1</v>
      </c>
      <c r="G633" s="2" t="s">
        <v>66</v>
      </c>
      <c r="H633" s="2" t="s">
        <v>39</v>
      </c>
      <c r="I633" s="2" t="s">
        <v>123</v>
      </c>
      <c r="J633" s="2" t="s">
        <v>124</v>
      </c>
      <c r="K633">
        <v>1</v>
      </c>
      <c r="L633" s="2" t="s">
        <v>235</v>
      </c>
      <c r="M633">
        <v>102</v>
      </c>
      <c r="N633">
        <v>18470</v>
      </c>
      <c r="O633">
        <v>1847</v>
      </c>
      <c r="P633">
        <v>3078.33</v>
      </c>
      <c r="Q633" s="2" t="s">
        <v>185</v>
      </c>
      <c r="R633" s="2" t="s">
        <v>127</v>
      </c>
      <c r="S633">
        <v>1</v>
      </c>
      <c r="T633">
        <v>1</v>
      </c>
      <c r="U633">
        <v>10</v>
      </c>
    </row>
    <row r="634" spans="1:21" x14ac:dyDescent="0.2">
      <c r="A634" s="2" t="s">
        <v>281</v>
      </c>
      <c r="B634" s="2" t="s">
        <v>3697</v>
      </c>
      <c r="C634" s="2" t="s">
        <v>37</v>
      </c>
      <c r="D634">
        <v>33204</v>
      </c>
      <c r="E634">
        <v>33204</v>
      </c>
      <c r="F634">
        <v>4</v>
      </c>
      <c r="G634" s="2" t="s">
        <v>926</v>
      </c>
      <c r="H634" s="2" t="s">
        <v>157</v>
      </c>
      <c r="I634" s="2" t="s">
        <v>158</v>
      </c>
      <c r="J634" s="2" t="s">
        <v>159</v>
      </c>
      <c r="K634">
        <v>1</v>
      </c>
      <c r="L634" s="2" t="s">
        <v>799</v>
      </c>
      <c r="M634">
        <v>13</v>
      </c>
      <c r="N634">
        <v>13270</v>
      </c>
      <c r="O634">
        <v>1592.4</v>
      </c>
      <c r="P634">
        <v>2211.67</v>
      </c>
      <c r="Q634" s="2" t="s">
        <v>133</v>
      </c>
      <c r="R634" s="2" t="s">
        <v>127</v>
      </c>
      <c r="T634">
        <v>0</v>
      </c>
    </row>
    <row r="635" spans="1:21" x14ac:dyDescent="0.2">
      <c r="A635" s="2" t="s">
        <v>169</v>
      </c>
      <c r="B635" s="2" t="s">
        <v>3698</v>
      </c>
      <c r="C635" s="2" t="s">
        <v>37</v>
      </c>
      <c r="D635">
        <v>27468</v>
      </c>
      <c r="E635">
        <v>27468</v>
      </c>
      <c r="F635">
        <v>1</v>
      </c>
      <c r="G635" s="2" t="s">
        <v>55</v>
      </c>
      <c r="H635" s="2" t="s">
        <v>166</v>
      </c>
      <c r="I635" s="2" t="s">
        <v>167</v>
      </c>
      <c r="J635" s="2" t="s">
        <v>168</v>
      </c>
      <c r="K635">
        <v>1</v>
      </c>
      <c r="L635" s="2" t="s">
        <v>248</v>
      </c>
      <c r="N635">
        <v>1075</v>
      </c>
      <c r="O635">
        <v>129</v>
      </c>
      <c r="P635">
        <v>0</v>
      </c>
      <c r="R635" s="2" t="s">
        <v>170</v>
      </c>
      <c r="T635">
        <v>0</v>
      </c>
    </row>
    <row r="636" spans="1:21" x14ac:dyDescent="0.2">
      <c r="A636" s="2" t="s">
        <v>150</v>
      </c>
      <c r="B636" s="2" t="s">
        <v>3699</v>
      </c>
      <c r="C636" s="2" t="s">
        <v>37</v>
      </c>
      <c r="D636">
        <v>27468</v>
      </c>
      <c r="E636">
        <v>27468</v>
      </c>
      <c r="F636">
        <v>1</v>
      </c>
      <c r="G636" s="2" t="s">
        <v>55</v>
      </c>
      <c r="H636" s="2" t="s">
        <v>39</v>
      </c>
      <c r="I636" s="2" t="s">
        <v>123</v>
      </c>
      <c r="J636" s="2" t="s">
        <v>124</v>
      </c>
      <c r="K636">
        <v>1</v>
      </c>
      <c r="L636" s="2" t="s">
        <v>200</v>
      </c>
      <c r="N636">
        <v>4495</v>
      </c>
      <c r="O636">
        <v>539.4</v>
      </c>
      <c r="P636">
        <v>0</v>
      </c>
      <c r="Q636" s="2" t="s">
        <v>126</v>
      </c>
      <c r="R636" s="2" t="s">
        <v>42</v>
      </c>
      <c r="S636">
        <v>1</v>
      </c>
      <c r="T636">
        <v>1</v>
      </c>
      <c r="U636">
        <v>10</v>
      </c>
    </row>
    <row r="637" spans="1:21" x14ac:dyDescent="0.2">
      <c r="A637" s="2" t="s">
        <v>313</v>
      </c>
      <c r="B637" s="2" t="s">
        <v>3700</v>
      </c>
      <c r="C637" s="2" t="s">
        <v>37</v>
      </c>
      <c r="D637">
        <v>62519</v>
      </c>
      <c r="E637">
        <v>62522</v>
      </c>
      <c r="F637">
        <v>2</v>
      </c>
      <c r="G637" s="2" t="s">
        <v>729</v>
      </c>
      <c r="H637" s="2" t="s">
        <v>166</v>
      </c>
      <c r="I637" s="2" t="s">
        <v>167</v>
      </c>
      <c r="J637" s="2" t="s">
        <v>168</v>
      </c>
      <c r="K637">
        <v>1</v>
      </c>
      <c r="L637" s="2" t="s">
        <v>961</v>
      </c>
      <c r="N637">
        <v>963</v>
      </c>
      <c r="O637">
        <v>104</v>
      </c>
      <c r="P637">
        <v>0</v>
      </c>
      <c r="R637" s="2" t="s">
        <v>170</v>
      </c>
      <c r="T637">
        <v>0</v>
      </c>
    </row>
    <row r="638" spans="1:21" x14ac:dyDescent="0.2">
      <c r="A638" s="2" t="s">
        <v>344</v>
      </c>
      <c r="B638" s="2" t="s">
        <v>3701</v>
      </c>
      <c r="C638" s="2" t="s">
        <v>37</v>
      </c>
      <c r="D638">
        <v>27468</v>
      </c>
      <c r="E638">
        <v>27468</v>
      </c>
      <c r="F638">
        <v>4</v>
      </c>
      <c r="G638" s="2" t="s">
        <v>55</v>
      </c>
      <c r="H638" s="2" t="s">
        <v>208</v>
      </c>
      <c r="I638" s="2" t="s">
        <v>209</v>
      </c>
      <c r="J638" s="2" t="s">
        <v>210</v>
      </c>
      <c r="K638">
        <v>1</v>
      </c>
      <c r="L638" s="2" t="s">
        <v>215</v>
      </c>
      <c r="N638">
        <v>7554.2</v>
      </c>
      <c r="O638">
        <v>815.85</v>
      </c>
      <c r="P638">
        <v>0</v>
      </c>
      <c r="Q638" s="2" t="s">
        <v>185</v>
      </c>
      <c r="R638" s="2" t="s">
        <v>134</v>
      </c>
      <c r="T638">
        <v>0</v>
      </c>
      <c r="U638">
        <v>11</v>
      </c>
    </row>
    <row r="639" spans="1:21" x14ac:dyDescent="0.2">
      <c r="A639" s="2" t="s">
        <v>964</v>
      </c>
      <c r="B639" s="2" t="s">
        <v>3702</v>
      </c>
      <c r="C639" s="2" t="s">
        <v>37</v>
      </c>
      <c r="D639">
        <v>8540</v>
      </c>
      <c r="E639">
        <v>37755</v>
      </c>
      <c r="F639">
        <v>1</v>
      </c>
      <c r="G639" s="2" t="s">
        <v>69</v>
      </c>
      <c r="H639" s="2" t="s">
        <v>39</v>
      </c>
      <c r="I639" s="2" t="s">
        <v>123</v>
      </c>
      <c r="J639" s="2" t="s">
        <v>124</v>
      </c>
      <c r="K639">
        <v>1</v>
      </c>
      <c r="L639" s="2" t="s">
        <v>1713</v>
      </c>
      <c r="M639">
        <v>102</v>
      </c>
      <c r="N639">
        <v>14595</v>
      </c>
      <c r="O639">
        <v>1459.5</v>
      </c>
      <c r="P639">
        <v>2432.5</v>
      </c>
      <c r="Q639" s="2" t="s">
        <v>133</v>
      </c>
      <c r="R639" s="2" t="s">
        <v>127</v>
      </c>
      <c r="S639">
        <v>1</v>
      </c>
      <c r="T639">
        <v>1</v>
      </c>
      <c r="U639">
        <v>10</v>
      </c>
    </row>
    <row r="640" spans="1:21" x14ac:dyDescent="0.2">
      <c r="A640" s="2" t="s">
        <v>344</v>
      </c>
      <c r="B640" s="2" t="s">
        <v>3703</v>
      </c>
      <c r="C640" s="2" t="s">
        <v>37</v>
      </c>
      <c r="D640">
        <v>27468</v>
      </c>
      <c r="E640">
        <v>27468</v>
      </c>
      <c r="F640">
        <v>4</v>
      </c>
      <c r="G640" s="2" t="s">
        <v>55</v>
      </c>
      <c r="H640" s="2" t="s">
        <v>157</v>
      </c>
      <c r="I640" s="2" t="s">
        <v>158</v>
      </c>
      <c r="J640" s="2" t="s">
        <v>159</v>
      </c>
      <c r="K640">
        <v>1</v>
      </c>
      <c r="L640" s="2" t="s">
        <v>215</v>
      </c>
      <c r="N640">
        <v>8691.2900000000009</v>
      </c>
      <c r="O640">
        <v>938.66</v>
      </c>
      <c r="P640">
        <v>0</v>
      </c>
      <c r="Q640" s="2" t="s">
        <v>185</v>
      </c>
      <c r="R640" s="2" t="s">
        <v>127</v>
      </c>
      <c r="T640">
        <v>0</v>
      </c>
    </row>
    <row r="641" spans="1:21" x14ac:dyDescent="0.2">
      <c r="A641" s="2" t="s">
        <v>532</v>
      </c>
      <c r="B641" s="2" t="s">
        <v>3704</v>
      </c>
      <c r="C641" s="2" t="s">
        <v>37</v>
      </c>
      <c r="D641">
        <v>8540</v>
      </c>
      <c r="E641">
        <v>47807</v>
      </c>
      <c r="F641">
        <v>1</v>
      </c>
      <c r="G641" s="2" t="s">
        <v>72</v>
      </c>
      <c r="H641" s="2" t="s">
        <v>39</v>
      </c>
      <c r="I641" s="2" t="s">
        <v>123</v>
      </c>
      <c r="J641" s="2" t="s">
        <v>124</v>
      </c>
      <c r="K641">
        <v>1</v>
      </c>
      <c r="L641" s="2" t="s">
        <v>185</v>
      </c>
      <c r="M641">
        <v>102</v>
      </c>
      <c r="N641">
        <v>10090</v>
      </c>
      <c r="O641">
        <v>1009</v>
      </c>
      <c r="P641">
        <v>1681.66</v>
      </c>
      <c r="Q641" s="2" t="s">
        <v>133</v>
      </c>
      <c r="R641" s="2" t="s">
        <v>127</v>
      </c>
      <c r="S641">
        <v>1</v>
      </c>
      <c r="T641">
        <v>1</v>
      </c>
      <c r="U641">
        <v>10</v>
      </c>
    </row>
    <row r="642" spans="1:21" x14ac:dyDescent="0.2">
      <c r="A642" s="2" t="s">
        <v>532</v>
      </c>
      <c r="B642" s="2" t="s">
        <v>3705</v>
      </c>
      <c r="C642" s="2" t="s">
        <v>37</v>
      </c>
      <c r="D642">
        <v>8540</v>
      </c>
      <c r="E642">
        <v>37745</v>
      </c>
      <c r="F642">
        <v>1</v>
      </c>
      <c r="G642" s="2" t="s">
        <v>52</v>
      </c>
      <c r="H642" s="2" t="s">
        <v>39</v>
      </c>
      <c r="I642" s="2" t="s">
        <v>123</v>
      </c>
      <c r="J642" s="2" t="s">
        <v>124</v>
      </c>
      <c r="K642">
        <v>1</v>
      </c>
      <c r="L642" s="2" t="s">
        <v>771</v>
      </c>
      <c r="M642">
        <v>102</v>
      </c>
      <c r="N642">
        <v>11020</v>
      </c>
      <c r="O642">
        <v>1102</v>
      </c>
      <c r="P642">
        <v>1836.67</v>
      </c>
      <c r="Q642" s="2" t="s">
        <v>248</v>
      </c>
      <c r="R642" s="2" t="s">
        <v>127</v>
      </c>
      <c r="S642">
        <v>1</v>
      </c>
      <c r="T642">
        <v>1</v>
      </c>
      <c r="U642">
        <v>10</v>
      </c>
    </row>
    <row r="643" spans="1:21" x14ac:dyDescent="0.2">
      <c r="A643" s="2" t="s">
        <v>281</v>
      </c>
      <c r="B643" s="2" t="s">
        <v>3706</v>
      </c>
      <c r="C643" s="2" t="s">
        <v>37</v>
      </c>
      <c r="D643">
        <v>27468</v>
      </c>
      <c r="E643">
        <v>27468</v>
      </c>
      <c r="F643">
        <v>2</v>
      </c>
      <c r="G643" s="2" t="s">
        <v>55</v>
      </c>
      <c r="H643" s="2" t="s">
        <v>166</v>
      </c>
      <c r="I643" s="2" t="s">
        <v>167</v>
      </c>
      <c r="J643" s="2" t="s">
        <v>168</v>
      </c>
      <c r="K643">
        <v>1</v>
      </c>
      <c r="L643" s="2" t="s">
        <v>1145</v>
      </c>
      <c r="N643">
        <v>238.5</v>
      </c>
      <c r="O643">
        <v>25.76</v>
      </c>
      <c r="P643">
        <v>0</v>
      </c>
      <c r="R643" s="2" t="s">
        <v>170</v>
      </c>
      <c r="T643">
        <v>0</v>
      </c>
    </row>
    <row r="644" spans="1:21" x14ac:dyDescent="0.2">
      <c r="A644" s="2" t="s">
        <v>276</v>
      </c>
      <c r="B644" s="2" t="s">
        <v>3707</v>
      </c>
      <c r="C644" s="2" t="s">
        <v>37</v>
      </c>
      <c r="D644">
        <v>27468</v>
      </c>
      <c r="E644">
        <v>27468</v>
      </c>
      <c r="F644">
        <v>1</v>
      </c>
      <c r="G644" s="2" t="s">
        <v>55</v>
      </c>
      <c r="H644" s="2" t="s">
        <v>39</v>
      </c>
      <c r="I644" s="2" t="s">
        <v>123</v>
      </c>
      <c r="J644" s="2" t="s">
        <v>124</v>
      </c>
      <c r="K644">
        <v>1</v>
      </c>
      <c r="L644" s="2" t="s">
        <v>313</v>
      </c>
      <c r="N644">
        <v>8460</v>
      </c>
      <c r="O644">
        <v>1015.2</v>
      </c>
      <c r="P644">
        <v>0</v>
      </c>
      <c r="Q644" s="2" t="s">
        <v>185</v>
      </c>
      <c r="R644" s="2" t="s">
        <v>127</v>
      </c>
      <c r="S644">
        <v>1</v>
      </c>
      <c r="T644">
        <v>1</v>
      </c>
      <c r="U644">
        <v>10</v>
      </c>
    </row>
    <row r="645" spans="1:21" x14ac:dyDescent="0.2">
      <c r="A645" s="2" t="s">
        <v>200</v>
      </c>
      <c r="B645" s="2" t="s">
        <v>3708</v>
      </c>
      <c r="C645" s="2" t="s">
        <v>37</v>
      </c>
      <c r="D645">
        <v>8540</v>
      </c>
      <c r="E645">
        <v>37745</v>
      </c>
      <c r="F645">
        <v>1</v>
      </c>
      <c r="G645" s="2" t="s">
        <v>52</v>
      </c>
      <c r="H645" s="2" t="s">
        <v>166</v>
      </c>
      <c r="I645" s="2" t="s">
        <v>167</v>
      </c>
      <c r="J645" s="2" t="s">
        <v>168</v>
      </c>
      <c r="K645">
        <v>1</v>
      </c>
      <c r="L645" s="2" t="s">
        <v>313</v>
      </c>
      <c r="M645">
        <v>102</v>
      </c>
      <c r="N645">
        <v>3100</v>
      </c>
      <c r="O645">
        <v>310</v>
      </c>
      <c r="P645">
        <v>516.67999999999995</v>
      </c>
      <c r="R645" s="2" t="s">
        <v>170</v>
      </c>
      <c r="T645">
        <v>0</v>
      </c>
    </row>
    <row r="646" spans="1:21" x14ac:dyDescent="0.2">
      <c r="A646" s="2" t="s">
        <v>799</v>
      </c>
      <c r="B646" s="2" t="s">
        <v>3709</v>
      </c>
      <c r="C646" s="2" t="s">
        <v>37</v>
      </c>
      <c r="D646">
        <v>27468</v>
      </c>
      <c r="E646">
        <v>27468</v>
      </c>
      <c r="F646">
        <v>1</v>
      </c>
      <c r="G646" s="2" t="s">
        <v>55</v>
      </c>
      <c r="H646" s="2" t="s">
        <v>39</v>
      </c>
      <c r="I646" s="2" t="s">
        <v>123</v>
      </c>
      <c r="J646" s="2" t="s">
        <v>124</v>
      </c>
      <c r="K646">
        <v>1</v>
      </c>
      <c r="L646" s="2" t="s">
        <v>1874</v>
      </c>
      <c r="N646">
        <v>13300</v>
      </c>
      <c r="O646">
        <v>1596</v>
      </c>
      <c r="P646">
        <v>0</v>
      </c>
      <c r="Q646" s="2" t="s">
        <v>116</v>
      </c>
      <c r="R646" s="2" t="s">
        <v>127</v>
      </c>
      <c r="S646">
        <v>1</v>
      </c>
      <c r="T646">
        <v>1</v>
      </c>
      <c r="U646">
        <v>10</v>
      </c>
    </row>
    <row r="647" spans="1:21" x14ac:dyDescent="0.2">
      <c r="A647" s="2" t="s">
        <v>588</v>
      </c>
      <c r="B647" s="2" t="s">
        <v>3710</v>
      </c>
      <c r="C647" s="2" t="s">
        <v>37</v>
      </c>
      <c r="D647">
        <v>27483</v>
      </c>
      <c r="E647">
        <v>27483</v>
      </c>
      <c r="F647">
        <v>1</v>
      </c>
      <c r="G647" s="2" t="s">
        <v>75</v>
      </c>
      <c r="H647" s="2" t="s">
        <v>166</v>
      </c>
      <c r="I647" s="2" t="s">
        <v>167</v>
      </c>
      <c r="J647" s="2" t="s">
        <v>168</v>
      </c>
      <c r="K647">
        <v>1</v>
      </c>
      <c r="L647" s="2" t="s">
        <v>1145</v>
      </c>
      <c r="N647">
        <v>25125</v>
      </c>
      <c r="O647">
        <v>3015</v>
      </c>
      <c r="P647">
        <v>0</v>
      </c>
      <c r="R647" s="2" t="s">
        <v>170</v>
      </c>
      <c r="T647">
        <v>0</v>
      </c>
    </row>
    <row r="648" spans="1:21" x14ac:dyDescent="0.2">
      <c r="A648" s="2" t="s">
        <v>313</v>
      </c>
      <c r="B648" s="2" t="s">
        <v>3711</v>
      </c>
      <c r="C648" s="2" t="s">
        <v>37</v>
      </c>
      <c r="D648">
        <v>27468</v>
      </c>
      <c r="E648">
        <v>27468</v>
      </c>
      <c r="F648">
        <v>4</v>
      </c>
      <c r="G648" s="2" t="s">
        <v>55</v>
      </c>
      <c r="H648" s="2" t="s">
        <v>218</v>
      </c>
      <c r="I648" s="2" t="s">
        <v>552</v>
      </c>
      <c r="J648" s="2" t="s">
        <v>159</v>
      </c>
      <c r="K648">
        <v>1</v>
      </c>
      <c r="L648" s="2" t="s">
        <v>284</v>
      </c>
      <c r="N648">
        <v>8390</v>
      </c>
      <c r="O648">
        <v>906.12</v>
      </c>
      <c r="P648">
        <v>0</v>
      </c>
      <c r="Q648" s="2" t="s">
        <v>185</v>
      </c>
      <c r="R648" s="2" t="s">
        <v>553</v>
      </c>
      <c r="T648">
        <v>0</v>
      </c>
    </row>
    <row r="649" spans="1:21" x14ac:dyDescent="0.2">
      <c r="A649" s="2" t="s">
        <v>1122</v>
      </c>
      <c r="B649" s="2" t="s">
        <v>3712</v>
      </c>
      <c r="C649" s="2" t="s">
        <v>37</v>
      </c>
      <c r="D649">
        <v>27468</v>
      </c>
      <c r="E649">
        <v>27468</v>
      </c>
      <c r="F649">
        <v>2</v>
      </c>
      <c r="G649" s="2" t="s">
        <v>55</v>
      </c>
      <c r="H649" s="2" t="s">
        <v>166</v>
      </c>
      <c r="I649" s="2" t="s">
        <v>167</v>
      </c>
      <c r="J649" s="2" t="s">
        <v>168</v>
      </c>
      <c r="K649">
        <v>1</v>
      </c>
      <c r="L649" s="2" t="s">
        <v>961</v>
      </c>
      <c r="N649">
        <v>2800</v>
      </c>
      <c r="O649">
        <v>302.39999999999998</v>
      </c>
      <c r="P649">
        <v>0</v>
      </c>
      <c r="R649" s="2" t="s">
        <v>170</v>
      </c>
      <c r="T649">
        <v>0</v>
      </c>
    </row>
    <row r="650" spans="1:21" x14ac:dyDescent="0.2">
      <c r="A650" s="2" t="s">
        <v>961</v>
      </c>
      <c r="B650" s="2" t="s">
        <v>3713</v>
      </c>
      <c r="C650" s="2" t="s">
        <v>37</v>
      </c>
      <c r="D650">
        <v>15735</v>
      </c>
      <c r="E650">
        <v>15735</v>
      </c>
      <c r="F650">
        <v>4</v>
      </c>
      <c r="G650" s="2" t="s">
        <v>45</v>
      </c>
      <c r="H650" s="2" t="s">
        <v>157</v>
      </c>
      <c r="I650" s="2" t="s">
        <v>212</v>
      </c>
      <c r="J650" s="2" t="s">
        <v>245</v>
      </c>
      <c r="K650">
        <v>1</v>
      </c>
      <c r="L650" s="2" t="s">
        <v>185</v>
      </c>
      <c r="M650">
        <v>24</v>
      </c>
      <c r="N650">
        <v>5635</v>
      </c>
      <c r="O650">
        <v>608.58000000000004</v>
      </c>
      <c r="P650">
        <v>939.16</v>
      </c>
      <c r="Q650" s="2" t="s">
        <v>116</v>
      </c>
      <c r="R650" s="2" t="s">
        <v>127</v>
      </c>
      <c r="T650">
        <v>0</v>
      </c>
    </row>
    <row r="651" spans="1:21" x14ac:dyDescent="0.2">
      <c r="A651" s="2" t="s">
        <v>313</v>
      </c>
      <c r="B651" s="2" t="s">
        <v>3714</v>
      </c>
      <c r="C651" s="2" t="s">
        <v>37</v>
      </c>
      <c r="D651">
        <v>27468</v>
      </c>
      <c r="E651">
        <v>27468</v>
      </c>
      <c r="F651">
        <v>2</v>
      </c>
      <c r="G651" s="2" t="s">
        <v>55</v>
      </c>
      <c r="H651" s="2" t="s">
        <v>166</v>
      </c>
      <c r="I651" s="2" t="s">
        <v>167</v>
      </c>
      <c r="J651" s="2" t="s">
        <v>168</v>
      </c>
      <c r="K651">
        <v>1</v>
      </c>
      <c r="L651" s="2" t="s">
        <v>344</v>
      </c>
      <c r="N651">
        <v>520</v>
      </c>
      <c r="O651">
        <v>56.16</v>
      </c>
      <c r="P651">
        <v>0</v>
      </c>
      <c r="R651" s="2" t="s">
        <v>170</v>
      </c>
      <c r="T651">
        <v>0</v>
      </c>
    </row>
    <row r="652" spans="1:21" x14ac:dyDescent="0.2">
      <c r="A652" s="2" t="s">
        <v>598</v>
      </c>
      <c r="B652" s="2" t="s">
        <v>3715</v>
      </c>
      <c r="C652" s="2" t="s">
        <v>37</v>
      </c>
      <c r="D652">
        <v>8540</v>
      </c>
      <c r="E652">
        <v>37745</v>
      </c>
      <c r="F652">
        <v>1</v>
      </c>
      <c r="G652" s="2" t="s">
        <v>52</v>
      </c>
      <c r="H652" s="2" t="s">
        <v>39</v>
      </c>
      <c r="I652" s="2" t="s">
        <v>123</v>
      </c>
      <c r="J652" s="2" t="s">
        <v>124</v>
      </c>
      <c r="K652">
        <v>1</v>
      </c>
      <c r="L652" s="2" t="s">
        <v>313</v>
      </c>
      <c r="M652">
        <v>102</v>
      </c>
      <c r="N652">
        <v>11110</v>
      </c>
      <c r="O652">
        <v>1111</v>
      </c>
      <c r="P652">
        <v>1851.66</v>
      </c>
      <c r="Q652" s="2" t="s">
        <v>185</v>
      </c>
      <c r="R652" s="2" t="s">
        <v>127</v>
      </c>
      <c r="S652">
        <v>1</v>
      </c>
      <c r="T652">
        <v>1</v>
      </c>
      <c r="U652">
        <v>10</v>
      </c>
    </row>
    <row r="653" spans="1:21" x14ac:dyDescent="0.2">
      <c r="A653" s="2" t="s">
        <v>344</v>
      </c>
      <c r="B653" s="2" t="s">
        <v>3716</v>
      </c>
      <c r="C653" s="2" t="s">
        <v>37</v>
      </c>
      <c r="D653">
        <v>27468</v>
      </c>
      <c r="E653">
        <v>27468</v>
      </c>
      <c r="F653">
        <v>1</v>
      </c>
      <c r="G653" s="2" t="s">
        <v>55</v>
      </c>
      <c r="H653" s="2" t="s">
        <v>39</v>
      </c>
      <c r="I653" s="2" t="s">
        <v>123</v>
      </c>
      <c r="J653" s="2" t="s">
        <v>124</v>
      </c>
      <c r="K653">
        <v>1</v>
      </c>
      <c r="L653" s="2" t="s">
        <v>1306</v>
      </c>
      <c r="N653">
        <v>5354.8</v>
      </c>
      <c r="O653">
        <v>642.58000000000004</v>
      </c>
      <c r="P653">
        <v>0</v>
      </c>
      <c r="Q653" s="2" t="s">
        <v>185</v>
      </c>
      <c r="R653" s="2" t="s">
        <v>127</v>
      </c>
      <c r="S653">
        <v>1</v>
      </c>
      <c r="T653">
        <v>1</v>
      </c>
      <c r="U653">
        <v>10</v>
      </c>
    </row>
    <row r="654" spans="1:21" x14ac:dyDescent="0.2">
      <c r="A654" s="2" t="s">
        <v>2391</v>
      </c>
      <c r="B654" s="2" t="s">
        <v>3717</v>
      </c>
      <c r="C654" s="2" t="s">
        <v>37</v>
      </c>
      <c r="D654">
        <v>19568</v>
      </c>
      <c r="E654">
        <v>19568</v>
      </c>
      <c r="F654">
        <v>4</v>
      </c>
      <c r="G654" s="2" t="s">
        <v>49</v>
      </c>
      <c r="H654" s="2" t="s">
        <v>157</v>
      </c>
      <c r="I654" s="2" t="s">
        <v>158</v>
      </c>
      <c r="J654" s="2" t="s">
        <v>159</v>
      </c>
      <c r="K654">
        <v>1</v>
      </c>
      <c r="L654" s="2" t="s">
        <v>532</v>
      </c>
      <c r="M654">
        <v>24</v>
      </c>
      <c r="N654">
        <v>5880</v>
      </c>
      <c r="O654">
        <v>635.04</v>
      </c>
      <c r="P654">
        <v>980</v>
      </c>
      <c r="Q654" s="2" t="s">
        <v>116</v>
      </c>
      <c r="R654" s="2" t="s">
        <v>127</v>
      </c>
      <c r="T654">
        <v>0</v>
      </c>
    </row>
    <row r="655" spans="1:21" x14ac:dyDescent="0.2">
      <c r="A655" s="2" t="s">
        <v>215</v>
      </c>
      <c r="B655" s="2" t="s">
        <v>3718</v>
      </c>
      <c r="C655" s="2" t="s">
        <v>37</v>
      </c>
      <c r="D655">
        <v>27468</v>
      </c>
      <c r="E655">
        <v>27468</v>
      </c>
      <c r="F655">
        <v>1</v>
      </c>
      <c r="G655" s="2" t="s">
        <v>55</v>
      </c>
      <c r="H655" s="2" t="s">
        <v>166</v>
      </c>
      <c r="I655" s="2" t="s">
        <v>167</v>
      </c>
      <c r="J655" s="2" t="s">
        <v>168</v>
      </c>
      <c r="K655">
        <v>1</v>
      </c>
      <c r="L655" s="2" t="s">
        <v>248</v>
      </c>
      <c r="N655">
        <v>220</v>
      </c>
      <c r="O655">
        <v>26.4</v>
      </c>
      <c r="P655">
        <v>0</v>
      </c>
      <c r="R655" s="2" t="s">
        <v>170</v>
      </c>
      <c r="T655">
        <v>0</v>
      </c>
    </row>
    <row r="656" spans="1:21" x14ac:dyDescent="0.2">
      <c r="A656" s="2" t="s">
        <v>255</v>
      </c>
      <c r="B656" s="2" t="s">
        <v>3719</v>
      </c>
      <c r="C656" s="2" t="s">
        <v>37</v>
      </c>
      <c r="D656">
        <v>19568</v>
      </c>
      <c r="E656">
        <v>19568</v>
      </c>
      <c r="F656">
        <v>1</v>
      </c>
      <c r="G656" s="2" t="s">
        <v>49</v>
      </c>
      <c r="H656" s="2" t="s">
        <v>166</v>
      </c>
      <c r="I656" s="2" t="s">
        <v>167</v>
      </c>
      <c r="J656" s="2" t="s">
        <v>168</v>
      </c>
      <c r="K656">
        <v>1</v>
      </c>
      <c r="L656" s="2" t="s">
        <v>215</v>
      </c>
      <c r="M656">
        <v>25</v>
      </c>
      <c r="N656">
        <v>570</v>
      </c>
      <c r="O656">
        <v>68.400000000000006</v>
      </c>
      <c r="P656">
        <v>95</v>
      </c>
      <c r="R656" s="2" t="s">
        <v>170</v>
      </c>
      <c r="T656">
        <v>0</v>
      </c>
    </row>
    <row r="657" spans="1:21" x14ac:dyDescent="0.2">
      <c r="A657" s="2" t="s">
        <v>313</v>
      </c>
      <c r="B657" s="2" t="s">
        <v>3720</v>
      </c>
      <c r="C657" s="2" t="s">
        <v>37</v>
      </c>
      <c r="D657">
        <v>27483</v>
      </c>
      <c r="E657">
        <v>27483</v>
      </c>
      <c r="F657">
        <v>1</v>
      </c>
      <c r="G657" s="2" t="s">
        <v>75</v>
      </c>
      <c r="H657" s="2" t="s">
        <v>166</v>
      </c>
      <c r="I657" s="2" t="s">
        <v>167</v>
      </c>
      <c r="J657" s="2" t="s">
        <v>168</v>
      </c>
      <c r="K657">
        <v>1</v>
      </c>
      <c r="L657" s="2" t="s">
        <v>235</v>
      </c>
      <c r="N657">
        <v>1635</v>
      </c>
      <c r="O657">
        <v>196.2</v>
      </c>
      <c r="P657">
        <v>0</v>
      </c>
      <c r="R657" s="2" t="s">
        <v>170</v>
      </c>
      <c r="T657">
        <v>0</v>
      </c>
    </row>
    <row r="658" spans="1:21" x14ac:dyDescent="0.2">
      <c r="A658" s="2" t="s">
        <v>277</v>
      </c>
      <c r="B658" s="2" t="s">
        <v>3721</v>
      </c>
      <c r="C658" s="2" t="s">
        <v>37</v>
      </c>
      <c r="D658">
        <v>27468</v>
      </c>
      <c r="E658">
        <v>27468</v>
      </c>
      <c r="F658">
        <v>1</v>
      </c>
      <c r="G658" s="2" t="s">
        <v>55</v>
      </c>
      <c r="H658" s="2" t="s">
        <v>39</v>
      </c>
      <c r="I658" s="2" t="s">
        <v>123</v>
      </c>
      <c r="J658" s="2" t="s">
        <v>124</v>
      </c>
      <c r="K658">
        <v>1</v>
      </c>
      <c r="L658" s="2" t="s">
        <v>2391</v>
      </c>
      <c r="N658">
        <v>1217.3</v>
      </c>
      <c r="O658">
        <v>146.08000000000001</v>
      </c>
      <c r="P658">
        <v>0</v>
      </c>
      <c r="Q658" s="2" t="s">
        <v>133</v>
      </c>
      <c r="R658" s="2" t="s">
        <v>42</v>
      </c>
      <c r="S658">
        <v>1</v>
      </c>
      <c r="T658">
        <v>1</v>
      </c>
      <c r="U658">
        <v>10</v>
      </c>
    </row>
    <row r="659" spans="1:21" x14ac:dyDescent="0.2">
      <c r="A659" s="2" t="s">
        <v>1145</v>
      </c>
      <c r="B659" s="2" t="s">
        <v>3722</v>
      </c>
      <c r="C659" s="2" t="s">
        <v>37</v>
      </c>
      <c r="D659">
        <v>8540</v>
      </c>
      <c r="E659">
        <v>37745</v>
      </c>
      <c r="F659">
        <v>1</v>
      </c>
      <c r="G659" s="2" t="s">
        <v>52</v>
      </c>
      <c r="H659" s="2" t="s">
        <v>39</v>
      </c>
      <c r="I659" s="2" t="s">
        <v>123</v>
      </c>
      <c r="J659" s="2" t="s">
        <v>124</v>
      </c>
      <c r="K659">
        <v>1</v>
      </c>
      <c r="L659" s="2" t="s">
        <v>1874</v>
      </c>
      <c r="M659">
        <v>102</v>
      </c>
      <c r="N659">
        <v>14700</v>
      </c>
      <c r="O659">
        <v>1470</v>
      </c>
      <c r="P659">
        <v>2449.9899999999998</v>
      </c>
      <c r="Q659" s="2" t="s">
        <v>133</v>
      </c>
      <c r="R659" s="2" t="s">
        <v>127</v>
      </c>
      <c r="S659">
        <v>1</v>
      </c>
      <c r="T659">
        <v>1</v>
      </c>
      <c r="U659">
        <v>10</v>
      </c>
    </row>
    <row r="660" spans="1:21" x14ac:dyDescent="0.2">
      <c r="A660" s="2" t="s">
        <v>142</v>
      </c>
      <c r="B660" s="2" t="s">
        <v>3723</v>
      </c>
      <c r="C660" s="2" t="s">
        <v>37</v>
      </c>
      <c r="D660">
        <v>27468</v>
      </c>
      <c r="E660">
        <v>27468</v>
      </c>
      <c r="F660">
        <v>1</v>
      </c>
      <c r="G660" s="2" t="s">
        <v>55</v>
      </c>
      <c r="H660" s="2" t="s">
        <v>39</v>
      </c>
      <c r="I660" s="2" t="s">
        <v>123</v>
      </c>
      <c r="J660" s="2" t="s">
        <v>124</v>
      </c>
      <c r="K660">
        <v>1</v>
      </c>
      <c r="L660" s="2" t="s">
        <v>150</v>
      </c>
      <c r="N660">
        <v>30047.99</v>
      </c>
      <c r="O660">
        <v>4705.5200000000004</v>
      </c>
      <c r="P660">
        <v>0</v>
      </c>
      <c r="Q660" s="2" t="s">
        <v>133</v>
      </c>
      <c r="R660" s="2" t="s">
        <v>127</v>
      </c>
      <c r="S660">
        <v>1</v>
      </c>
      <c r="T660">
        <v>1</v>
      </c>
      <c r="U660">
        <v>10</v>
      </c>
    </row>
    <row r="661" spans="1:21" x14ac:dyDescent="0.2">
      <c r="A661" s="2" t="s">
        <v>344</v>
      </c>
      <c r="B661" s="2" t="s">
        <v>3724</v>
      </c>
      <c r="C661" s="2" t="s">
        <v>37</v>
      </c>
      <c r="D661">
        <v>27468</v>
      </c>
      <c r="E661">
        <v>27468</v>
      </c>
      <c r="F661">
        <v>1</v>
      </c>
      <c r="G661" s="2" t="s">
        <v>55</v>
      </c>
      <c r="H661" s="2" t="s">
        <v>39</v>
      </c>
      <c r="I661" s="2" t="s">
        <v>40</v>
      </c>
      <c r="J661" s="2" t="s">
        <v>41</v>
      </c>
      <c r="K661">
        <v>1</v>
      </c>
      <c r="L661" s="2" t="s">
        <v>215</v>
      </c>
      <c r="N661">
        <v>5986.24</v>
      </c>
      <c r="O661">
        <v>718.35</v>
      </c>
      <c r="P661">
        <v>0</v>
      </c>
      <c r="R661" s="2" t="s">
        <v>42</v>
      </c>
      <c r="T661">
        <v>0</v>
      </c>
      <c r="U661">
        <v>10</v>
      </c>
    </row>
    <row r="662" spans="1:21" x14ac:dyDescent="0.2">
      <c r="A662" s="2" t="s">
        <v>1306</v>
      </c>
      <c r="B662" s="2" t="s">
        <v>3725</v>
      </c>
      <c r="C662" s="2" t="s">
        <v>37</v>
      </c>
      <c r="D662">
        <v>62519</v>
      </c>
      <c r="E662">
        <v>62522</v>
      </c>
      <c r="F662">
        <v>2</v>
      </c>
      <c r="G662" s="2" t="s">
        <v>729</v>
      </c>
      <c r="H662" s="2" t="s">
        <v>166</v>
      </c>
      <c r="I662" s="2" t="s">
        <v>167</v>
      </c>
      <c r="J662" s="2" t="s">
        <v>168</v>
      </c>
      <c r="K662">
        <v>1</v>
      </c>
      <c r="L662" s="2" t="s">
        <v>3726</v>
      </c>
      <c r="N662">
        <v>356.4</v>
      </c>
      <c r="O662">
        <v>38.49</v>
      </c>
      <c r="P662">
        <v>0</v>
      </c>
      <c r="R662" s="2" t="s">
        <v>170</v>
      </c>
      <c r="T662">
        <v>0</v>
      </c>
    </row>
    <row r="663" spans="1:21" x14ac:dyDescent="0.2">
      <c r="A663" s="2" t="s">
        <v>276</v>
      </c>
      <c r="B663" s="2" t="s">
        <v>3727</v>
      </c>
      <c r="C663" s="2" t="s">
        <v>37</v>
      </c>
      <c r="D663">
        <v>27468</v>
      </c>
      <c r="E663">
        <v>27468</v>
      </c>
      <c r="F663">
        <v>1</v>
      </c>
      <c r="G663" s="2" t="s">
        <v>55</v>
      </c>
      <c r="H663" s="2" t="s">
        <v>166</v>
      </c>
      <c r="I663" s="2" t="s">
        <v>167</v>
      </c>
      <c r="J663" s="2" t="s">
        <v>168</v>
      </c>
      <c r="K663">
        <v>1</v>
      </c>
      <c r="L663" s="2" t="s">
        <v>200</v>
      </c>
      <c r="N663">
        <v>2364</v>
      </c>
      <c r="O663">
        <v>283.68</v>
      </c>
      <c r="P663">
        <v>0</v>
      </c>
      <c r="R663" s="2" t="s">
        <v>170</v>
      </c>
      <c r="T663">
        <v>0</v>
      </c>
    </row>
    <row r="664" spans="1:21" x14ac:dyDescent="0.2">
      <c r="A664" s="2" t="s">
        <v>313</v>
      </c>
      <c r="B664" s="2" t="s">
        <v>3728</v>
      </c>
      <c r="C664" s="2" t="s">
        <v>37</v>
      </c>
      <c r="D664">
        <v>27468</v>
      </c>
      <c r="E664">
        <v>27468</v>
      </c>
      <c r="F664">
        <v>4</v>
      </c>
      <c r="G664" s="2" t="s">
        <v>55</v>
      </c>
      <c r="H664" s="2" t="s">
        <v>157</v>
      </c>
      <c r="I664" s="2" t="s">
        <v>212</v>
      </c>
      <c r="J664" s="2" t="s">
        <v>245</v>
      </c>
      <c r="K664">
        <v>1</v>
      </c>
      <c r="L664" s="2" t="s">
        <v>284</v>
      </c>
      <c r="N664">
        <v>6655.99</v>
      </c>
      <c r="O664">
        <v>718.85</v>
      </c>
      <c r="P664">
        <v>0</v>
      </c>
      <c r="Q664" s="2" t="s">
        <v>185</v>
      </c>
      <c r="R664" s="2" t="s">
        <v>127</v>
      </c>
      <c r="T664">
        <v>0</v>
      </c>
    </row>
    <row r="665" spans="1:21" x14ac:dyDescent="0.2">
      <c r="A665" s="2" t="s">
        <v>215</v>
      </c>
      <c r="B665" s="2" t="s">
        <v>3729</v>
      </c>
      <c r="C665" s="2" t="s">
        <v>37</v>
      </c>
      <c r="D665">
        <v>19568</v>
      </c>
      <c r="E665">
        <v>19568</v>
      </c>
      <c r="F665">
        <v>4</v>
      </c>
      <c r="G665" s="2" t="s">
        <v>49</v>
      </c>
      <c r="H665" s="2" t="s">
        <v>157</v>
      </c>
      <c r="I665" s="2" t="s">
        <v>158</v>
      </c>
      <c r="J665" s="2" t="s">
        <v>159</v>
      </c>
      <c r="K665">
        <v>1</v>
      </c>
      <c r="L665" s="2" t="s">
        <v>281</v>
      </c>
      <c r="M665">
        <v>24</v>
      </c>
      <c r="N665">
        <v>8050</v>
      </c>
      <c r="O665">
        <v>869.4</v>
      </c>
      <c r="P665">
        <v>1341.67</v>
      </c>
      <c r="Q665" s="2" t="s">
        <v>185</v>
      </c>
      <c r="R665" s="2" t="s">
        <v>127</v>
      </c>
      <c r="T665">
        <v>0</v>
      </c>
    </row>
    <row r="666" spans="1:21" x14ac:dyDescent="0.2">
      <c r="A666" s="2" t="s">
        <v>277</v>
      </c>
      <c r="B666" s="2" t="s">
        <v>3730</v>
      </c>
      <c r="C666" s="2" t="s">
        <v>37</v>
      </c>
      <c r="D666">
        <v>33204</v>
      </c>
      <c r="E666">
        <v>33204</v>
      </c>
      <c r="F666">
        <v>4</v>
      </c>
      <c r="G666" s="2" t="s">
        <v>926</v>
      </c>
      <c r="H666" s="2" t="s">
        <v>39</v>
      </c>
      <c r="I666" s="2" t="s">
        <v>123</v>
      </c>
      <c r="J666" s="2" t="s">
        <v>124</v>
      </c>
      <c r="K666">
        <v>1</v>
      </c>
      <c r="L666" s="2" t="s">
        <v>1874</v>
      </c>
      <c r="M666">
        <v>13</v>
      </c>
      <c r="N666">
        <v>4200</v>
      </c>
      <c r="O666">
        <v>504</v>
      </c>
      <c r="P666">
        <v>700</v>
      </c>
      <c r="Q666" s="2" t="s">
        <v>345</v>
      </c>
      <c r="R666" s="2" t="s">
        <v>42</v>
      </c>
      <c r="S666">
        <v>1</v>
      </c>
      <c r="T666">
        <v>1</v>
      </c>
      <c r="U666">
        <v>10</v>
      </c>
    </row>
    <row r="667" spans="1:21" x14ac:dyDescent="0.2">
      <c r="A667" s="2" t="s">
        <v>255</v>
      </c>
      <c r="B667" s="2" t="s">
        <v>3731</v>
      </c>
      <c r="C667" s="2" t="s">
        <v>37</v>
      </c>
      <c r="D667">
        <v>27483</v>
      </c>
      <c r="E667">
        <v>27483</v>
      </c>
      <c r="F667">
        <v>1</v>
      </c>
      <c r="G667" s="2" t="s">
        <v>75</v>
      </c>
      <c r="H667" s="2" t="s">
        <v>166</v>
      </c>
      <c r="I667" s="2" t="s">
        <v>167</v>
      </c>
      <c r="J667" s="2" t="s">
        <v>168</v>
      </c>
      <c r="K667">
        <v>1</v>
      </c>
      <c r="L667" s="2" t="s">
        <v>235</v>
      </c>
      <c r="N667">
        <v>1730</v>
      </c>
      <c r="O667">
        <v>207.6</v>
      </c>
      <c r="P667">
        <v>0</v>
      </c>
      <c r="R667" s="2" t="s">
        <v>170</v>
      </c>
      <c r="T667">
        <v>0</v>
      </c>
    </row>
    <row r="668" spans="1:21" x14ac:dyDescent="0.2">
      <c r="A668" s="2" t="s">
        <v>200</v>
      </c>
      <c r="B668" s="2" t="s">
        <v>3732</v>
      </c>
      <c r="C668" s="2" t="s">
        <v>37</v>
      </c>
      <c r="D668">
        <v>8540</v>
      </c>
      <c r="E668">
        <v>37745</v>
      </c>
      <c r="F668">
        <v>1</v>
      </c>
      <c r="G668" s="2" t="s">
        <v>52</v>
      </c>
      <c r="H668" s="2" t="s">
        <v>39</v>
      </c>
      <c r="I668" s="2" t="s">
        <v>123</v>
      </c>
      <c r="J668" s="2" t="s">
        <v>124</v>
      </c>
      <c r="K668">
        <v>1</v>
      </c>
      <c r="L668" s="2" t="s">
        <v>284</v>
      </c>
      <c r="M668">
        <v>102</v>
      </c>
      <c r="N668">
        <v>10200</v>
      </c>
      <c r="O668">
        <v>1020</v>
      </c>
      <c r="P668">
        <v>1700</v>
      </c>
      <c r="Q668" s="2" t="s">
        <v>2045</v>
      </c>
      <c r="R668" s="2" t="s">
        <v>127</v>
      </c>
      <c r="S668">
        <v>1</v>
      </c>
      <c r="T668">
        <v>1</v>
      </c>
      <c r="U668">
        <v>10</v>
      </c>
    </row>
    <row r="669" spans="1:21" x14ac:dyDescent="0.2">
      <c r="A669" s="2" t="s">
        <v>598</v>
      </c>
      <c r="B669" s="2" t="s">
        <v>3733</v>
      </c>
      <c r="C669" s="2" t="s">
        <v>37</v>
      </c>
      <c r="D669">
        <v>27468</v>
      </c>
      <c r="E669">
        <v>27468</v>
      </c>
      <c r="F669">
        <v>1</v>
      </c>
      <c r="G669" s="2" t="s">
        <v>55</v>
      </c>
      <c r="H669" s="2" t="s">
        <v>39</v>
      </c>
      <c r="I669" s="2" t="s">
        <v>123</v>
      </c>
      <c r="J669" s="2" t="s">
        <v>124</v>
      </c>
      <c r="K669">
        <v>1</v>
      </c>
      <c r="L669" s="2" t="s">
        <v>276</v>
      </c>
      <c r="N669">
        <v>18010</v>
      </c>
      <c r="O669">
        <v>2820.37</v>
      </c>
      <c r="P669">
        <v>0</v>
      </c>
      <c r="Q669" s="2" t="s">
        <v>126</v>
      </c>
      <c r="R669" s="2" t="s">
        <v>127</v>
      </c>
      <c r="S669">
        <v>1</v>
      </c>
      <c r="T669">
        <v>1</v>
      </c>
      <c r="U669">
        <v>10</v>
      </c>
    </row>
    <row r="670" spans="1:21" x14ac:dyDescent="0.2">
      <c r="A670" s="2" t="s">
        <v>1874</v>
      </c>
      <c r="B670" s="2" t="s">
        <v>3734</v>
      </c>
      <c r="C670" s="2" t="s">
        <v>37</v>
      </c>
      <c r="D670">
        <v>8540</v>
      </c>
      <c r="E670">
        <v>37745</v>
      </c>
      <c r="F670">
        <v>1</v>
      </c>
      <c r="G670" s="2" t="s">
        <v>52</v>
      </c>
      <c r="H670" s="2" t="s">
        <v>39</v>
      </c>
      <c r="I670" s="2" t="s">
        <v>40</v>
      </c>
      <c r="J670" s="2" t="s">
        <v>41</v>
      </c>
      <c r="K670">
        <v>1</v>
      </c>
      <c r="L670" s="2" t="s">
        <v>185</v>
      </c>
      <c r="M670">
        <v>102</v>
      </c>
      <c r="N670">
        <v>128330</v>
      </c>
      <c r="O670">
        <v>12833</v>
      </c>
      <c r="P670">
        <v>21388.33</v>
      </c>
      <c r="R670" s="2" t="s">
        <v>42</v>
      </c>
      <c r="T670">
        <v>0</v>
      </c>
      <c r="U670">
        <v>10</v>
      </c>
    </row>
    <row r="671" spans="1:21" x14ac:dyDescent="0.2">
      <c r="A671" s="2" t="s">
        <v>215</v>
      </c>
      <c r="B671" s="2" t="s">
        <v>3735</v>
      </c>
      <c r="C671" s="2" t="s">
        <v>37</v>
      </c>
      <c r="D671">
        <v>19568</v>
      </c>
      <c r="E671">
        <v>19568</v>
      </c>
      <c r="F671">
        <v>1</v>
      </c>
      <c r="G671" s="2" t="s">
        <v>49</v>
      </c>
      <c r="H671" s="2" t="s">
        <v>39</v>
      </c>
      <c r="I671" s="2" t="s">
        <v>40</v>
      </c>
      <c r="J671" s="2" t="s">
        <v>41</v>
      </c>
      <c r="K671">
        <v>1</v>
      </c>
      <c r="L671" s="2" t="s">
        <v>588</v>
      </c>
      <c r="M671">
        <v>25</v>
      </c>
      <c r="N671">
        <v>3030</v>
      </c>
      <c r="O671">
        <v>363.6</v>
      </c>
      <c r="P671">
        <v>505</v>
      </c>
      <c r="R671" s="2" t="s">
        <v>42</v>
      </c>
      <c r="T671">
        <v>0</v>
      </c>
      <c r="U671">
        <v>10</v>
      </c>
    </row>
    <row r="672" spans="1:21" x14ac:dyDescent="0.2">
      <c r="A672" s="2" t="s">
        <v>276</v>
      </c>
      <c r="B672" s="2" t="s">
        <v>3736</v>
      </c>
      <c r="C672" s="2" t="s">
        <v>37</v>
      </c>
      <c r="D672">
        <v>27468</v>
      </c>
      <c r="E672">
        <v>27468</v>
      </c>
      <c r="F672">
        <v>1</v>
      </c>
      <c r="G672" s="2" t="s">
        <v>55</v>
      </c>
      <c r="H672" s="2" t="s">
        <v>39</v>
      </c>
      <c r="I672" s="2" t="s">
        <v>40</v>
      </c>
      <c r="J672" s="2" t="s">
        <v>41</v>
      </c>
      <c r="K672">
        <v>1</v>
      </c>
      <c r="L672" s="2" t="s">
        <v>125</v>
      </c>
      <c r="N672">
        <v>3975</v>
      </c>
      <c r="O672">
        <v>477</v>
      </c>
      <c r="P672">
        <v>0</v>
      </c>
      <c r="R672" s="2" t="s">
        <v>42</v>
      </c>
      <c r="T672">
        <v>0</v>
      </c>
      <c r="U672">
        <v>10</v>
      </c>
    </row>
    <row r="673" spans="1:21" x14ac:dyDescent="0.2">
      <c r="A673" s="2" t="s">
        <v>200</v>
      </c>
      <c r="B673" s="2" t="s">
        <v>3737</v>
      </c>
      <c r="C673" s="2" t="s">
        <v>37</v>
      </c>
      <c r="D673">
        <v>27468</v>
      </c>
      <c r="E673">
        <v>27468</v>
      </c>
      <c r="F673">
        <v>1</v>
      </c>
      <c r="G673" s="2" t="s">
        <v>55</v>
      </c>
      <c r="H673" s="2" t="s">
        <v>39</v>
      </c>
      <c r="I673" s="2" t="s">
        <v>123</v>
      </c>
      <c r="J673" s="2" t="s">
        <v>124</v>
      </c>
      <c r="K673">
        <v>1</v>
      </c>
      <c r="L673" s="2" t="s">
        <v>284</v>
      </c>
      <c r="N673">
        <v>5102.88</v>
      </c>
      <c r="O673">
        <v>612.35</v>
      </c>
      <c r="P673">
        <v>0</v>
      </c>
      <c r="Q673" s="2" t="s">
        <v>116</v>
      </c>
      <c r="R673" s="2" t="s">
        <v>127</v>
      </c>
      <c r="S673">
        <v>1</v>
      </c>
      <c r="T673">
        <v>1</v>
      </c>
      <c r="U673">
        <v>10</v>
      </c>
    </row>
    <row r="674" spans="1:21" x14ac:dyDescent="0.2">
      <c r="A674" s="2" t="s">
        <v>169</v>
      </c>
      <c r="B674" s="2" t="s">
        <v>3738</v>
      </c>
      <c r="C674" s="2" t="s">
        <v>37</v>
      </c>
      <c r="D674">
        <v>27483</v>
      </c>
      <c r="E674">
        <v>27483</v>
      </c>
      <c r="F674">
        <v>4</v>
      </c>
      <c r="G674" s="2" t="s">
        <v>75</v>
      </c>
      <c r="H674" s="2" t="s">
        <v>157</v>
      </c>
      <c r="I674" s="2" t="s">
        <v>158</v>
      </c>
      <c r="J674" s="2" t="s">
        <v>159</v>
      </c>
      <c r="K674">
        <v>1</v>
      </c>
      <c r="L674" s="2" t="s">
        <v>200</v>
      </c>
      <c r="N674">
        <v>2930</v>
      </c>
      <c r="O674">
        <v>316.44</v>
      </c>
      <c r="P674">
        <v>0</v>
      </c>
      <c r="Q674" s="2" t="s">
        <v>185</v>
      </c>
      <c r="R674" s="2" t="s">
        <v>42</v>
      </c>
      <c r="T674">
        <v>0</v>
      </c>
    </row>
    <row r="675" spans="1:21" x14ac:dyDescent="0.2">
      <c r="A675" s="2" t="s">
        <v>588</v>
      </c>
      <c r="B675" s="2" t="s">
        <v>3739</v>
      </c>
      <c r="C675" s="2" t="s">
        <v>37</v>
      </c>
      <c r="D675">
        <v>27468</v>
      </c>
      <c r="E675">
        <v>27468</v>
      </c>
      <c r="F675">
        <v>4</v>
      </c>
      <c r="G675" s="2" t="s">
        <v>55</v>
      </c>
      <c r="H675" s="2" t="s">
        <v>208</v>
      </c>
      <c r="I675" s="2" t="s">
        <v>209</v>
      </c>
      <c r="J675" s="2" t="s">
        <v>210</v>
      </c>
      <c r="K675">
        <v>1</v>
      </c>
      <c r="L675" s="2" t="s">
        <v>1122</v>
      </c>
      <c r="N675">
        <v>5734</v>
      </c>
      <c r="O675">
        <v>619.27</v>
      </c>
      <c r="P675">
        <v>0</v>
      </c>
      <c r="Q675" s="2" t="s">
        <v>126</v>
      </c>
      <c r="R675" s="2" t="s">
        <v>134</v>
      </c>
      <c r="T675">
        <v>0</v>
      </c>
      <c r="U675">
        <v>11</v>
      </c>
    </row>
    <row r="676" spans="1:21" x14ac:dyDescent="0.2">
      <c r="A676" s="2" t="s">
        <v>588</v>
      </c>
      <c r="B676" s="2" t="s">
        <v>3740</v>
      </c>
      <c r="C676" s="2" t="s">
        <v>37</v>
      </c>
      <c r="D676">
        <v>19568</v>
      </c>
      <c r="E676">
        <v>19568</v>
      </c>
      <c r="F676">
        <v>1</v>
      </c>
      <c r="G676" s="2" t="s">
        <v>49</v>
      </c>
      <c r="H676" s="2" t="s">
        <v>166</v>
      </c>
      <c r="I676" s="2" t="s">
        <v>167</v>
      </c>
      <c r="J676" s="2" t="s">
        <v>168</v>
      </c>
      <c r="K676">
        <v>1</v>
      </c>
      <c r="L676" s="2" t="s">
        <v>1707</v>
      </c>
      <c r="M676">
        <v>25</v>
      </c>
      <c r="N676">
        <v>3375</v>
      </c>
      <c r="O676">
        <v>405</v>
      </c>
      <c r="P676">
        <v>562.5</v>
      </c>
      <c r="R676" s="2" t="s">
        <v>170</v>
      </c>
      <c r="T676">
        <v>0</v>
      </c>
    </row>
    <row r="677" spans="1:21" x14ac:dyDescent="0.2">
      <c r="A677" s="2" t="s">
        <v>276</v>
      </c>
      <c r="B677" s="2" t="s">
        <v>3741</v>
      </c>
      <c r="C677" s="2" t="s">
        <v>37</v>
      </c>
      <c r="D677">
        <v>27468</v>
      </c>
      <c r="E677">
        <v>27468</v>
      </c>
      <c r="F677">
        <v>1</v>
      </c>
      <c r="G677" s="2" t="s">
        <v>55</v>
      </c>
      <c r="H677" s="2" t="s">
        <v>39</v>
      </c>
      <c r="I677" s="2" t="s">
        <v>123</v>
      </c>
      <c r="J677" s="2" t="s">
        <v>124</v>
      </c>
      <c r="K677">
        <v>1</v>
      </c>
      <c r="L677" s="2" t="s">
        <v>313</v>
      </c>
      <c r="N677">
        <v>5027</v>
      </c>
      <c r="O677">
        <v>603.24</v>
      </c>
      <c r="P677">
        <v>0</v>
      </c>
      <c r="Q677" s="2" t="s">
        <v>185</v>
      </c>
      <c r="R677" s="2" t="s">
        <v>127</v>
      </c>
      <c r="S677">
        <v>1</v>
      </c>
      <c r="T677">
        <v>1</v>
      </c>
      <c r="U677">
        <v>10</v>
      </c>
    </row>
    <row r="678" spans="1:21" x14ac:dyDescent="0.2">
      <c r="A678" s="2" t="s">
        <v>344</v>
      </c>
      <c r="B678" s="2" t="s">
        <v>3742</v>
      </c>
      <c r="C678" s="2" t="s">
        <v>37</v>
      </c>
      <c r="D678">
        <v>8540</v>
      </c>
      <c r="E678">
        <v>37745</v>
      </c>
      <c r="F678">
        <v>1</v>
      </c>
      <c r="G678" s="2" t="s">
        <v>52</v>
      </c>
      <c r="H678" s="2" t="s">
        <v>166</v>
      </c>
      <c r="I678" s="2" t="s">
        <v>167</v>
      </c>
      <c r="J678" s="2" t="s">
        <v>168</v>
      </c>
      <c r="K678">
        <v>1</v>
      </c>
      <c r="L678" s="2" t="s">
        <v>1306</v>
      </c>
      <c r="M678">
        <v>102</v>
      </c>
      <c r="N678">
        <v>4900</v>
      </c>
      <c r="O678">
        <v>490</v>
      </c>
      <c r="P678">
        <v>816.67</v>
      </c>
      <c r="R678" s="2" t="s">
        <v>170</v>
      </c>
      <c r="T678">
        <v>0</v>
      </c>
    </row>
    <row r="679" spans="1:21" x14ac:dyDescent="0.2">
      <c r="A679" s="2" t="s">
        <v>169</v>
      </c>
      <c r="B679" s="2" t="s">
        <v>3743</v>
      </c>
      <c r="C679" s="2" t="s">
        <v>37</v>
      </c>
      <c r="D679">
        <v>8540</v>
      </c>
      <c r="E679">
        <v>47807</v>
      </c>
      <c r="F679">
        <v>1</v>
      </c>
      <c r="G679" s="2" t="s">
        <v>72</v>
      </c>
      <c r="H679" s="2" t="s">
        <v>39</v>
      </c>
      <c r="I679" s="2" t="s">
        <v>123</v>
      </c>
      <c r="J679" s="2" t="s">
        <v>124</v>
      </c>
      <c r="K679">
        <v>1</v>
      </c>
      <c r="L679" s="2" t="s">
        <v>235</v>
      </c>
      <c r="M679">
        <v>102</v>
      </c>
      <c r="N679">
        <v>10544</v>
      </c>
      <c r="O679">
        <v>1054.4000000000001</v>
      </c>
      <c r="P679">
        <v>1757.33</v>
      </c>
      <c r="Q679" s="2" t="s">
        <v>133</v>
      </c>
      <c r="R679" s="2" t="s">
        <v>127</v>
      </c>
      <c r="S679">
        <v>1</v>
      </c>
      <c r="T679">
        <v>1</v>
      </c>
      <c r="U679">
        <v>10</v>
      </c>
    </row>
    <row r="680" spans="1:21" x14ac:dyDescent="0.2">
      <c r="A680" s="2" t="s">
        <v>1707</v>
      </c>
      <c r="B680" s="2" t="s">
        <v>3744</v>
      </c>
      <c r="C680" s="2" t="s">
        <v>37</v>
      </c>
      <c r="D680">
        <v>62519</v>
      </c>
      <c r="E680">
        <v>62522</v>
      </c>
      <c r="F680">
        <v>2</v>
      </c>
      <c r="G680" s="2" t="s">
        <v>729</v>
      </c>
      <c r="H680" s="2" t="s">
        <v>166</v>
      </c>
      <c r="I680" s="2" t="s">
        <v>167</v>
      </c>
      <c r="J680" s="2" t="s">
        <v>168</v>
      </c>
      <c r="K680">
        <v>1</v>
      </c>
      <c r="L680" s="2" t="s">
        <v>1959</v>
      </c>
      <c r="N680">
        <v>188</v>
      </c>
      <c r="O680">
        <v>20.3</v>
      </c>
      <c r="P680">
        <v>0</v>
      </c>
      <c r="R680" s="2" t="s">
        <v>170</v>
      </c>
      <c r="T680">
        <v>0</v>
      </c>
    </row>
    <row r="681" spans="1:21" x14ac:dyDescent="0.2">
      <c r="A681" s="2" t="s">
        <v>150</v>
      </c>
      <c r="B681" s="2" t="s">
        <v>3745</v>
      </c>
      <c r="C681" s="2" t="s">
        <v>37</v>
      </c>
      <c r="D681">
        <v>27468</v>
      </c>
      <c r="E681">
        <v>27468</v>
      </c>
      <c r="F681">
        <v>4</v>
      </c>
      <c r="G681" s="2" t="s">
        <v>55</v>
      </c>
      <c r="H681" s="2" t="s">
        <v>157</v>
      </c>
      <c r="I681" s="2" t="s">
        <v>158</v>
      </c>
      <c r="J681" s="2" t="s">
        <v>159</v>
      </c>
      <c r="K681">
        <v>1</v>
      </c>
      <c r="L681" s="2" t="s">
        <v>200</v>
      </c>
      <c r="N681">
        <v>6040</v>
      </c>
      <c r="O681">
        <v>652.32000000000005</v>
      </c>
      <c r="P681">
        <v>0</v>
      </c>
      <c r="Q681" s="2" t="s">
        <v>185</v>
      </c>
      <c r="R681" s="2" t="s">
        <v>127</v>
      </c>
      <c r="T681">
        <v>0</v>
      </c>
    </row>
    <row r="682" spans="1:21" x14ac:dyDescent="0.2">
      <c r="A682" s="2" t="s">
        <v>276</v>
      </c>
      <c r="B682" s="2" t="s">
        <v>3746</v>
      </c>
      <c r="C682" s="2" t="s">
        <v>37</v>
      </c>
      <c r="D682">
        <v>27468</v>
      </c>
      <c r="E682">
        <v>27468</v>
      </c>
      <c r="F682">
        <v>4</v>
      </c>
      <c r="G682" s="2" t="s">
        <v>55</v>
      </c>
      <c r="H682" s="2" t="s">
        <v>157</v>
      </c>
      <c r="I682" s="2" t="s">
        <v>158</v>
      </c>
      <c r="J682" s="2" t="s">
        <v>159</v>
      </c>
      <c r="K682">
        <v>1</v>
      </c>
      <c r="L682" s="2" t="s">
        <v>313</v>
      </c>
      <c r="N682">
        <v>6477.7</v>
      </c>
      <c r="O682">
        <v>699.59</v>
      </c>
      <c r="P682">
        <v>0</v>
      </c>
      <c r="Q682" s="2" t="s">
        <v>185</v>
      </c>
      <c r="R682" s="2" t="s">
        <v>127</v>
      </c>
      <c r="T682">
        <v>0</v>
      </c>
    </row>
    <row r="683" spans="1:21" x14ac:dyDescent="0.2">
      <c r="A683" s="2" t="s">
        <v>277</v>
      </c>
      <c r="B683" s="2" t="s">
        <v>3747</v>
      </c>
      <c r="C683" s="2" t="s">
        <v>37</v>
      </c>
      <c r="D683">
        <v>27468</v>
      </c>
      <c r="E683">
        <v>27468</v>
      </c>
      <c r="F683">
        <v>1</v>
      </c>
      <c r="G683" s="2" t="s">
        <v>55</v>
      </c>
      <c r="H683" s="2" t="s">
        <v>39</v>
      </c>
      <c r="I683" s="2" t="s">
        <v>123</v>
      </c>
      <c r="J683" s="2" t="s">
        <v>124</v>
      </c>
      <c r="K683">
        <v>1</v>
      </c>
      <c r="L683" s="2" t="s">
        <v>2391</v>
      </c>
      <c r="N683">
        <v>6543.5</v>
      </c>
      <c r="O683">
        <v>785.22</v>
      </c>
      <c r="P683">
        <v>0</v>
      </c>
      <c r="Q683" s="2" t="s">
        <v>133</v>
      </c>
      <c r="R683" s="2" t="s">
        <v>127</v>
      </c>
      <c r="S683">
        <v>1</v>
      </c>
      <c r="T683">
        <v>1</v>
      </c>
      <c r="U683">
        <v>10</v>
      </c>
    </row>
    <row r="684" spans="1:21" x14ac:dyDescent="0.2">
      <c r="A684" s="2" t="s">
        <v>142</v>
      </c>
      <c r="B684" s="2" t="s">
        <v>3748</v>
      </c>
      <c r="C684" s="2" t="s">
        <v>37</v>
      </c>
      <c r="D684">
        <v>27483</v>
      </c>
      <c r="E684">
        <v>27483</v>
      </c>
      <c r="F684">
        <v>1</v>
      </c>
      <c r="G684" s="2" t="s">
        <v>75</v>
      </c>
      <c r="H684" s="2" t="s">
        <v>39</v>
      </c>
      <c r="I684" s="2" t="s">
        <v>123</v>
      </c>
      <c r="J684" s="2" t="s">
        <v>124</v>
      </c>
      <c r="K684">
        <v>1</v>
      </c>
      <c r="L684" s="2" t="s">
        <v>150</v>
      </c>
      <c r="N684">
        <v>5990</v>
      </c>
      <c r="O684">
        <v>718.8</v>
      </c>
      <c r="P684">
        <v>0</v>
      </c>
      <c r="Q684" s="2" t="s">
        <v>133</v>
      </c>
      <c r="R684" s="2" t="s">
        <v>127</v>
      </c>
      <c r="S684">
        <v>1</v>
      </c>
      <c r="T684">
        <v>1</v>
      </c>
      <c r="U684">
        <v>10</v>
      </c>
    </row>
    <row r="685" spans="1:21" x14ac:dyDescent="0.2">
      <c r="A685" s="2" t="s">
        <v>1707</v>
      </c>
      <c r="B685" s="2" t="s">
        <v>3749</v>
      </c>
      <c r="C685" s="2" t="s">
        <v>37</v>
      </c>
      <c r="D685">
        <v>27468</v>
      </c>
      <c r="E685">
        <v>27468</v>
      </c>
      <c r="F685">
        <v>1</v>
      </c>
      <c r="G685" s="2" t="s">
        <v>55</v>
      </c>
      <c r="H685" s="2" t="s">
        <v>39</v>
      </c>
      <c r="I685" s="2" t="s">
        <v>123</v>
      </c>
      <c r="J685" s="2" t="s">
        <v>124</v>
      </c>
      <c r="K685">
        <v>1</v>
      </c>
      <c r="L685" s="2" t="s">
        <v>1959</v>
      </c>
      <c r="N685">
        <v>12283</v>
      </c>
      <c r="O685">
        <v>1473.96</v>
      </c>
      <c r="P685">
        <v>0</v>
      </c>
      <c r="Q685" s="2" t="s">
        <v>116</v>
      </c>
      <c r="R685" s="2" t="s">
        <v>127</v>
      </c>
      <c r="S685">
        <v>1</v>
      </c>
      <c r="T685">
        <v>1</v>
      </c>
      <c r="U685">
        <v>10</v>
      </c>
    </row>
    <row r="686" spans="1:21" x14ac:dyDescent="0.2">
      <c r="A686" s="2" t="s">
        <v>532</v>
      </c>
      <c r="B686" s="2" t="s">
        <v>3750</v>
      </c>
      <c r="C686" s="2" t="s">
        <v>37</v>
      </c>
      <c r="D686">
        <v>62519</v>
      </c>
      <c r="E686">
        <v>62522</v>
      </c>
      <c r="F686">
        <v>1</v>
      </c>
      <c r="G686" s="2" t="s">
        <v>729</v>
      </c>
      <c r="H686" s="2" t="s">
        <v>166</v>
      </c>
      <c r="I686" s="2" t="s">
        <v>167</v>
      </c>
      <c r="J686" s="2" t="s">
        <v>168</v>
      </c>
      <c r="K686">
        <v>1</v>
      </c>
      <c r="L686" s="2" t="s">
        <v>185</v>
      </c>
      <c r="N686">
        <v>340.2</v>
      </c>
      <c r="O686">
        <v>40.82</v>
      </c>
      <c r="P686">
        <v>0</v>
      </c>
      <c r="R686" s="2" t="s">
        <v>170</v>
      </c>
      <c r="T686">
        <v>0</v>
      </c>
    </row>
    <row r="687" spans="1:21" x14ac:dyDescent="0.2">
      <c r="A687" s="2" t="s">
        <v>150</v>
      </c>
      <c r="B687" s="2" t="s">
        <v>3751</v>
      </c>
      <c r="C687" s="2" t="s">
        <v>37</v>
      </c>
      <c r="D687">
        <v>27468</v>
      </c>
      <c r="E687">
        <v>27468</v>
      </c>
      <c r="F687">
        <v>1</v>
      </c>
      <c r="G687" s="2" t="s">
        <v>55</v>
      </c>
      <c r="H687" s="2" t="s">
        <v>166</v>
      </c>
      <c r="I687" s="2" t="s">
        <v>167</v>
      </c>
      <c r="J687" s="2" t="s">
        <v>168</v>
      </c>
      <c r="K687">
        <v>1</v>
      </c>
      <c r="L687" s="2" t="s">
        <v>313</v>
      </c>
      <c r="N687">
        <v>26209.5</v>
      </c>
      <c r="O687">
        <v>4100.42</v>
      </c>
      <c r="P687">
        <v>0</v>
      </c>
      <c r="R687" s="2" t="s">
        <v>170</v>
      </c>
      <c r="T687">
        <v>0</v>
      </c>
    </row>
    <row r="688" spans="1:21" x14ac:dyDescent="0.2">
      <c r="A688" s="2" t="s">
        <v>1707</v>
      </c>
      <c r="B688" s="2" t="s">
        <v>3752</v>
      </c>
      <c r="C688" s="2" t="s">
        <v>37</v>
      </c>
      <c r="D688">
        <v>19568</v>
      </c>
      <c r="E688">
        <v>19568</v>
      </c>
      <c r="F688">
        <v>4</v>
      </c>
      <c r="G688" s="2" t="s">
        <v>49</v>
      </c>
      <c r="H688" s="2" t="s">
        <v>157</v>
      </c>
      <c r="I688" s="2" t="s">
        <v>158</v>
      </c>
      <c r="J688" s="2" t="s">
        <v>159</v>
      </c>
      <c r="K688">
        <v>1</v>
      </c>
      <c r="L688" s="2" t="s">
        <v>3117</v>
      </c>
      <c r="M688">
        <v>24</v>
      </c>
      <c r="N688">
        <v>1855</v>
      </c>
      <c r="O688">
        <v>200.34</v>
      </c>
      <c r="P688">
        <v>309.17</v>
      </c>
      <c r="Q688" s="2" t="s">
        <v>116</v>
      </c>
      <c r="R688" s="2" t="s">
        <v>42</v>
      </c>
      <c r="T688">
        <v>0</v>
      </c>
    </row>
    <row r="689" spans="1:21" x14ac:dyDescent="0.2">
      <c r="A689" s="2" t="s">
        <v>961</v>
      </c>
      <c r="B689" s="2" t="s">
        <v>3753</v>
      </c>
      <c r="C689" s="2" t="s">
        <v>37</v>
      </c>
      <c r="D689">
        <v>27483</v>
      </c>
      <c r="E689">
        <v>27483</v>
      </c>
      <c r="F689">
        <v>2</v>
      </c>
      <c r="G689" s="2" t="s">
        <v>75</v>
      </c>
      <c r="H689" s="2" t="s">
        <v>166</v>
      </c>
      <c r="I689" s="2" t="s">
        <v>167</v>
      </c>
      <c r="J689" s="2" t="s">
        <v>168</v>
      </c>
      <c r="K689">
        <v>1</v>
      </c>
      <c r="L689" s="2" t="s">
        <v>2042</v>
      </c>
      <c r="N689">
        <v>2890</v>
      </c>
      <c r="O689">
        <v>312.12</v>
      </c>
      <c r="P689">
        <v>0</v>
      </c>
      <c r="R689" s="2" t="s">
        <v>170</v>
      </c>
      <c r="T689">
        <v>0</v>
      </c>
    </row>
    <row r="690" spans="1:21" x14ac:dyDescent="0.2">
      <c r="A690" s="2" t="s">
        <v>964</v>
      </c>
      <c r="B690" s="2" t="s">
        <v>3754</v>
      </c>
      <c r="C690" s="2" t="s">
        <v>37</v>
      </c>
      <c r="D690">
        <v>27590</v>
      </c>
      <c r="E690">
        <v>27590</v>
      </c>
      <c r="F690">
        <v>2</v>
      </c>
      <c r="G690" s="2" t="s">
        <v>3755</v>
      </c>
      <c r="H690" s="2" t="s">
        <v>166</v>
      </c>
      <c r="I690" s="2" t="s">
        <v>167</v>
      </c>
      <c r="J690" s="2" t="s">
        <v>168</v>
      </c>
      <c r="K690">
        <v>1</v>
      </c>
      <c r="L690" s="2" t="s">
        <v>2250</v>
      </c>
      <c r="N690">
        <v>354</v>
      </c>
      <c r="O690">
        <v>38.229999999999997</v>
      </c>
      <c r="P690">
        <v>0</v>
      </c>
      <c r="R690" s="2" t="s">
        <v>170</v>
      </c>
      <c r="T690">
        <v>0</v>
      </c>
    </row>
    <row r="691" spans="1:21" x14ac:dyDescent="0.2">
      <c r="A691" s="2" t="s">
        <v>1122</v>
      </c>
      <c r="B691" s="2" t="s">
        <v>3756</v>
      </c>
      <c r="C691" s="2" t="s">
        <v>37</v>
      </c>
      <c r="D691">
        <v>27468</v>
      </c>
      <c r="E691">
        <v>27468</v>
      </c>
      <c r="F691">
        <v>4</v>
      </c>
      <c r="G691" s="2" t="s">
        <v>55</v>
      </c>
      <c r="H691" s="2" t="s">
        <v>157</v>
      </c>
      <c r="I691" s="2" t="s">
        <v>158</v>
      </c>
      <c r="J691" s="2" t="s">
        <v>159</v>
      </c>
      <c r="K691">
        <v>1</v>
      </c>
      <c r="L691" s="2" t="s">
        <v>277</v>
      </c>
      <c r="N691">
        <v>4749.1400000000003</v>
      </c>
      <c r="O691">
        <v>512.91</v>
      </c>
      <c r="P691">
        <v>0</v>
      </c>
      <c r="Q691" s="2" t="s">
        <v>185</v>
      </c>
      <c r="R691" s="2" t="s">
        <v>42</v>
      </c>
      <c r="T691">
        <v>0</v>
      </c>
    </row>
    <row r="692" spans="1:21" x14ac:dyDescent="0.2">
      <c r="A692" s="2" t="s">
        <v>255</v>
      </c>
      <c r="B692" s="2" t="s">
        <v>3757</v>
      </c>
      <c r="C692" s="2" t="s">
        <v>37</v>
      </c>
      <c r="D692">
        <v>8540</v>
      </c>
      <c r="E692">
        <v>37745</v>
      </c>
      <c r="F692">
        <v>1</v>
      </c>
      <c r="G692" s="2" t="s">
        <v>52</v>
      </c>
      <c r="H692" s="2" t="s">
        <v>39</v>
      </c>
      <c r="I692" s="2" t="s">
        <v>123</v>
      </c>
      <c r="J692" s="2" t="s">
        <v>124</v>
      </c>
      <c r="K692">
        <v>1</v>
      </c>
      <c r="L692" s="2" t="s">
        <v>344</v>
      </c>
      <c r="M692">
        <v>102</v>
      </c>
      <c r="N692">
        <v>13315</v>
      </c>
      <c r="O692">
        <v>1331.5</v>
      </c>
      <c r="P692">
        <v>2219.16</v>
      </c>
      <c r="Q692" s="2" t="s">
        <v>126</v>
      </c>
      <c r="R692" s="2" t="s">
        <v>127</v>
      </c>
      <c r="S692">
        <v>1</v>
      </c>
      <c r="T692">
        <v>1</v>
      </c>
      <c r="U692">
        <v>10</v>
      </c>
    </row>
    <row r="693" spans="1:21" x14ac:dyDescent="0.2">
      <c r="A693" s="2" t="s">
        <v>169</v>
      </c>
      <c r="B693" s="2" t="s">
        <v>3758</v>
      </c>
      <c r="C693" s="2" t="s">
        <v>37</v>
      </c>
      <c r="D693">
        <v>27468</v>
      </c>
      <c r="E693">
        <v>27468</v>
      </c>
      <c r="F693">
        <v>1</v>
      </c>
      <c r="G693" s="2" t="s">
        <v>55</v>
      </c>
      <c r="H693" s="2" t="s">
        <v>39</v>
      </c>
      <c r="I693" s="2" t="s">
        <v>123</v>
      </c>
      <c r="J693" s="2" t="s">
        <v>124</v>
      </c>
      <c r="K693">
        <v>1</v>
      </c>
      <c r="L693" s="2" t="s">
        <v>200</v>
      </c>
      <c r="N693">
        <v>6858</v>
      </c>
      <c r="O693">
        <v>822.96</v>
      </c>
      <c r="P693">
        <v>0</v>
      </c>
      <c r="Q693" s="2" t="s">
        <v>116</v>
      </c>
      <c r="R693" s="2" t="s">
        <v>127</v>
      </c>
      <c r="S693">
        <v>1</v>
      </c>
      <c r="T693">
        <v>1</v>
      </c>
      <c r="U693">
        <v>10</v>
      </c>
    </row>
    <row r="694" spans="1:21" x14ac:dyDescent="0.2">
      <c r="A694" s="2" t="s">
        <v>284</v>
      </c>
      <c r="B694" s="2" t="s">
        <v>3759</v>
      </c>
      <c r="C694" s="2" t="s">
        <v>37</v>
      </c>
      <c r="D694">
        <v>8540</v>
      </c>
      <c r="E694">
        <v>37755</v>
      </c>
      <c r="F694">
        <v>1</v>
      </c>
      <c r="G694" s="2" t="s">
        <v>69</v>
      </c>
      <c r="H694" s="2" t="s">
        <v>166</v>
      </c>
      <c r="I694" s="2" t="s">
        <v>167</v>
      </c>
      <c r="J694" s="2" t="s">
        <v>168</v>
      </c>
      <c r="K694">
        <v>1</v>
      </c>
      <c r="L694" s="2" t="s">
        <v>1731</v>
      </c>
      <c r="M694">
        <v>102</v>
      </c>
      <c r="N694">
        <v>4615</v>
      </c>
      <c r="O694">
        <v>461.5</v>
      </c>
      <c r="P694">
        <v>769.16</v>
      </c>
      <c r="R694" s="2" t="s">
        <v>170</v>
      </c>
      <c r="T694">
        <v>0</v>
      </c>
    </row>
    <row r="695" spans="1:21" x14ac:dyDescent="0.2">
      <c r="A695" s="2" t="s">
        <v>1707</v>
      </c>
      <c r="B695" s="2" t="s">
        <v>3760</v>
      </c>
      <c r="C695" s="2" t="s">
        <v>37</v>
      </c>
      <c r="D695">
        <v>27468</v>
      </c>
      <c r="E695">
        <v>27468</v>
      </c>
      <c r="F695">
        <v>2</v>
      </c>
      <c r="G695" s="2" t="s">
        <v>55</v>
      </c>
      <c r="H695" s="2" t="s">
        <v>39</v>
      </c>
      <c r="I695" s="2" t="s">
        <v>123</v>
      </c>
      <c r="J695" s="2" t="s">
        <v>124</v>
      </c>
      <c r="K695">
        <v>1</v>
      </c>
      <c r="L695" s="2" t="s">
        <v>1959</v>
      </c>
      <c r="N695">
        <v>607.5</v>
      </c>
      <c r="O695">
        <v>65.61</v>
      </c>
      <c r="P695">
        <v>0</v>
      </c>
      <c r="Q695" s="2" t="s">
        <v>116</v>
      </c>
      <c r="R695" s="2" t="s">
        <v>42</v>
      </c>
      <c r="S695">
        <v>1</v>
      </c>
      <c r="T695">
        <v>1</v>
      </c>
      <c r="U695">
        <v>10</v>
      </c>
    </row>
    <row r="696" spans="1:21" x14ac:dyDescent="0.2">
      <c r="A696" s="2" t="s">
        <v>200</v>
      </c>
      <c r="B696" s="2" t="s">
        <v>3761</v>
      </c>
      <c r="C696" s="2" t="s">
        <v>37</v>
      </c>
      <c r="D696">
        <v>8540</v>
      </c>
      <c r="E696">
        <v>37745</v>
      </c>
      <c r="F696">
        <v>1</v>
      </c>
      <c r="G696" s="2" t="s">
        <v>52</v>
      </c>
      <c r="H696" s="2" t="s">
        <v>166</v>
      </c>
      <c r="I696" s="2" t="s">
        <v>167</v>
      </c>
      <c r="J696" s="2" t="s">
        <v>168</v>
      </c>
      <c r="K696">
        <v>1</v>
      </c>
      <c r="L696" s="2" t="s">
        <v>1306</v>
      </c>
      <c r="M696">
        <v>102</v>
      </c>
      <c r="N696">
        <v>642</v>
      </c>
      <c r="O696">
        <v>64.2</v>
      </c>
      <c r="P696">
        <v>107</v>
      </c>
      <c r="R696" s="2" t="s">
        <v>170</v>
      </c>
      <c r="T696">
        <v>0</v>
      </c>
    </row>
    <row r="697" spans="1:21" x14ac:dyDescent="0.2">
      <c r="A697" s="2" t="s">
        <v>276</v>
      </c>
      <c r="B697" s="2" t="s">
        <v>3762</v>
      </c>
      <c r="C697" s="2" t="s">
        <v>37</v>
      </c>
      <c r="D697">
        <v>27468</v>
      </c>
      <c r="E697">
        <v>27468</v>
      </c>
      <c r="F697">
        <v>2</v>
      </c>
      <c r="G697" s="2" t="s">
        <v>55</v>
      </c>
      <c r="H697" s="2" t="s">
        <v>39</v>
      </c>
      <c r="I697" s="2" t="s">
        <v>123</v>
      </c>
      <c r="J697" s="2" t="s">
        <v>124</v>
      </c>
      <c r="K697">
        <v>1</v>
      </c>
      <c r="L697" s="2" t="s">
        <v>344</v>
      </c>
      <c r="N697">
        <v>6985</v>
      </c>
      <c r="O697">
        <v>754.38</v>
      </c>
      <c r="P697">
        <v>0</v>
      </c>
      <c r="Q697" s="2" t="s">
        <v>116</v>
      </c>
      <c r="R697" s="2" t="s">
        <v>127</v>
      </c>
      <c r="S697">
        <v>1</v>
      </c>
      <c r="T697">
        <v>1</v>
      </c>
      <c r="U697">
        <v>10</v>
      </c>
    </row>
    <row r="698" spans="1:21" x14ac:dyDescent="0.2">
      <c r="A698" s="2" t="s">
        <v>150</v>
      </c>
      <c r="B698" s="2" t="s">
        <v>3763</v>
      </c>
      <c r="C698" s="2" t="s">
        <v>37</v>
      </c>
      <c r="D698">
        <v>27468</v>
      </c>
      <c r="E698">
        <v>27468</v>
      </c>
      <c r="F698">
        <v>2</v>
      </c>
      <c r="G698" s="2" t="s">
        <v>55</v>
      </c>
      <c r="H698" s="2" t="s">
        <v>166</v>
      </c>
      <c r="I698" s="2" t="s">
        <v>167</v>
      </c>
      <c r="J698" s="2" t="s">
        <v>168</v>
      </c>
      <c r="K698">
        <v>1</v>
      </c>
      <c r="L698" s="2" t="s">
        <v>276</v>
      </c>
      <c r="N698">
        <v>6570</v>
      </c>
      <c r="O698">
        <v>709.56</v>
      </c>
      <c r="P698">
        <v>0</v>
      </c>
      <c r="R698" s="2" t="s">
        <v>170</v>
      </c>
      <c r="T698">
        <v>0</v>
      </c>
    </row>
    <row r="699" spans="1:21" x14ac:dyDescent="0.2">
      <c r="A699" s="2" t="s">
        <v>215</v>
      </c>
      <c r="B699" s="2" t="s">
        <v>3764</v>
      </c>
      <c r="C699" s="2" t="s">
        <v>37</v>
      </c>
      <c r="D699">
        <v>8540</v>
      </c>
      <c r="E699">
        <v>37755</v>
      </c>
      <c r="F699">
        <v>1</v>
      </c>
      <c r="G699" s="2" t="s">
        <v>69</v>
      </c>
      <c r="H699" s="2" t="s">
        <v>39</v>
      </c>
      <c r="I699" s="2" t="s">
        <v>123</v>
      </c>
      <c r="J699" s="2" t="s">
        <v>124</v>
      </c>
      <c r="K699">
        <v>1</v>
      </c>
      <c r="L699" s="2" t="s">
        <v>588</v>
      </c>
      <c r="M699">
        <v>102</v>
      </c>
      <c r="N699">
        <v>6600</v>
      </c>
      <c r="O699">
        <v>660</v>
      </c>
      <c r="P699">
        <v>1100</v>
      </c>
      <c r="Q699" s="2" t="s">
        <v>248</v>
      </c>
      <c r="R699" s="2" t="s">
        <v>127</v>
      </c>
      <c r="S699">
        <v>1</v>
      </c>
      <c r="T699">
        <v>1</v>
      </c>
      <c r="U699">
        <v>10</v>
      </c>
    </row>
    <row r="700" spans="1:21" x14ac:dyDescent="0.2">
      <c r="A700" s="2" t="s">
        <v>1959</v>
      </c>
      <c r="B700" s="2" t="s">
        <v>3765</v>
      </c>
      <c r="C700" s="2" t="s">
        <v>37</v>
      </c>
      <c r="D700">
        <v>8540</v>
      </c>
      <c r="E700">
        <v>37745</v>
      </c>
      <c r="F700">
        <v>1</v>
      </c>
      <c r="G700" s="2" t="s">
        <v>52</v>
      </c>
      <c r="H700" s="2" t="s">
        <v>39</v>
      </c>
      <c r="I700" s="2" t="s">
        <v>123</v>
      </c>
      <c r="J700" s="2" t="s">
        <v>124</v>
      </c>
      <c r="K700">
        <v>1</v>
      </c>
      <c r="L700" s="2" t="s">
        <v>964</v>
      </c>
      <c r="M700">
        <v>102</v>
      </c>
      <c r="N700">
        <v>9210</v>
      </c>
      <c r="O700">
        <v>921</v>
      </c>
      <c r="P700">
        <v>1534.99</v>
      </c>
      <c r="Q700" s="2" t="s">
        <v>2045</v>
      </c>
      <c r="R700" s="2" t="s">
        <v>127</v>
      </c>
      <c r="S700">
        <v>1</v>
      </c>
      <c r="T700">
        <v>1</v>
      </c>
      <c r="U700">
        <v>10</v>
      </c>
    </row>
    <row r="701" spans="1:21" x14ac:dyDescent="0.2">
      <c r="A701" s="2" t="s">
        <v>284</v>
      </c>
      <c r="B701" s="2" t="s">
        <v>3766</v>
      </c>
      <c r="C701" s="2" t="s">
        <v>37</v>
      </c>
      <c r="D701">
        <v>61104</v>
      </c>
      <c r="E701">
        <v>61109</v>
      </c>
      <c r="F701">
        <v>4</v>
      </c>
      <c r="G701" s="2" t="s">
        <v>592</v>
      </c>
      <c r="H701" s="2" t="s">
        <v>166</v>
      </c>
      <c r="I701" s="2" t="s">
        <v>167</v>
      </c>
      <c r="J701" s="2" t="s">
        <v>168</v>
      </c>
      <c r="K701">
        <v>1</v>
      </c>
      <c r="L701" s="2" t="s">
        <v>1306</v>
      </c>
      <c r="M701">
        <v>13</v>
      </c>
      <c r="N701">
        <v>308.5</v>
      </c>
      <c r="O701">
        <v>37.020000000000003</v>
      </c>
      <c r="P701">
        <v>51.42</v>
      </c>
      <c r="R701" s="2" t="s">
        <v>170</v>
      </c>
      <c r="T701">
        <v>0</v>
      </c>
    </row>
    <row r="702" spans="1:21" x14ac:dyDescent="0.2">
      <c r="A702" s="2" t="s">
        <v>284</v>
      </c>
      <c r="B702" s="2" t="s">
        <v>3767</v>
      </c>
      <c r="C702" s="2" t="s">
        <v>37</v>
      </c>
      <c r="D702">
        <v>61104</v>
      </c>
      <c r="E702">
        <v>61109</v>
      </c>
      <c r="F702">
        <v>4</v>
      </c>
      <c r="G702" s="2" t="s">
        <v>592</v>
      </c>
      <c r="H702" s="2" t="s">
        <v>166</v>
      </c>
      <c r="I702" s="2" t="s">
        <v>167</v>
      </c>
      <c r="J702" s="2" t="s">
        <v>168</v>
      </c>
      <c r="K702">
        <v>1</v>
      </c>
      <c r="L702" s="2" t="s">
        <v>344</v>
      </c>
      <c r="M702">
        <v>13</v>
      </c>
      <c r="N702">
        <v>1017.5</v>
      </c>
      <c r="O702">
        <v>122.1</v>
      </c>
      <c r="P702">
        <v>169.58</v>
      </c>
      <c r="R702" s="2" t="s">
        <v>170</v>
      </c>
      <c r="T702">
        <v>0</v>
      </c>
    </row>
    <row r="703" spans="1:21" x14ac:dyDescent="0.2">
      <c r="A703" s="2" t="s">
        <v>313</v>
      </c>
      <c r="B703" s="2" t="s">
        <v>3768</v>
      </c>
      <c r="C703" s="2" t="s">
        <v>37</v>
      </c>
      <c r="D703">
        <v>57899</v>
      </c>
      <c r="E703">
        <v>57899</v>
      </c>
      <c r="F703">
        <v>4</v>
      </c>
      <c r="G703" s="2" t="s">
        <v>822</v>
      </c>
      <c r="H703" s="2" t="s">
        <v>166</v>
      </c>
      <c r="I703" s="2" t="s">
        <v>167</v>
      </c>
      <c r="J703" s="2" t="s">
        <v>168</v>
      </c>
      <c r="K703">
        <v>1</v>
      </c>
      <c r="L703" s="2" t="s">
        <v>1487</v>
      </c>
      <c r="M703">
        <v>13</v>
      </c>
      <c r="N703">
        <v>3260</v>
      </c>
      <c r="O703">
        <v>391.2</v>
      </c>
      <c r="P703">
        <v>543.33000000000004</v>
      </c>
      <c r="R703" s="2" t="s">
        <v>170</v>
      </c>
      <c r="T703">
        <v>0</v>
      </c>
    </row>
    <row r="704" spans="1:21" x14ac:dyDescent="0.2">
      <c r="A704" s="2" t="s">
        <v>276</v>
      </c>
      <c r="B704" s="2" t="s">
        <v>3769</v>
      </c>
      <c r="C704" s="2" t="s">
        <v>37</v>
      </c>
      <c r="D704">
        <v>27468</v>
      </c>
      <c r="E704">
        <v>27468</v>
      </c>
      <c r="F704">
        <v>2</v>
      </c>
      <c r="G704" s="2" t="s">
        <v>55</v>
      </c>
      <c r="H704" s="2" t="s">
        <v>166</v>
      </c>
      <c r="I704" s="2" t="s">
        <v>167</v>
      </c>
      <c r="J704" s="2" t="s">
        <v>168</v>
      </c>
      <c r="K704">
        <v>1</v>
      </c>
      <c r="L704" s="2" t="s">
        <v>200</v>
      </c>
      <c r="N704">
        <v>459.9</v>
      </c>
      <c r="O704">
        <v>49.67</v>
      </c>
      <c r="P704">
        <v>0</v>
      </c>
      <c r="R704" s="2" t="s">
        <v>170</v>
      </c>
      <c r="T704">
        <v>0</v>
      </c>
    </row>
    <row r="705" spans="1:21" x14ac:dyDescent="0.2">
      <c r="A705" s="2" t="s">
        <v>799</v>
      </c>
      <c r="B705" s="2" t="s">
        <v>3770</v>
      </c>
      <c r="C705" s="2" t="s">
        <v>37</v>
      </c>
      <c r="D705">
        <v>27483</v>
      </c>
      <c r="E705">
        <v>27483</v>
      </c>
      <c r="F705">
        <v>2</v>
      </c>
      <c r="G705" s="2" t="s">
        <v>75</v>
      </c>
      <c r="H705" s="2" t="s">
        <v>166</v>
      </c>
      <c r="I705" s="2" t="s">
        <v>167</v>
      </c>
      <c r="J705" s="2" t="s">
        <v>168</v>
      </c>
      <c r="K705">
        <v>1</v>
      </c>
      <c r="L705" s="2" t="s">
        <v>2391</v>
      </c>
      <c r="N705">
        <v>3820</v>
      </c>
      <c r="O705">
        <v>412.56</v>
      </c>
      <c r="P705">
        <v>0</v>
      </c>
      <c r="R705" s="2" t="s">
        <v>170</v>
      </c>
      <c r="T705">
        <v>0</v>
      </c>
    </row>
    <row r="706" spans="1:21" x14ac:dyDescent="0.2">
      <c r="A706" s="2" t="s">
        <v>281</v>
      </c>
      <c r="B706" s="2" t="s">
        <v>3771</v>
      </c>
      <c r="C706" s="2" t="s">
        <v>37</v>
      </c>
      <c r="D706">
        <v>18399</v>
      </c>
      <c r="E706">
        <v>18399</v>
      </c>
      <c r="F706">
        <v>4</v>
      </c>
      <c r="G706" s="2" t="s">
        <v>457</v>
      </c>
      <c r="H706" s="2" t="s">
        <v>39</v>
      </c>
      <c r="I706" s="2" t="s">
        <v>40</v>
      </c>
      <c r="J706" s="2" t="s">
        <v>41</v>
      </c>
      <c r="K706">
        <v>1</v>
      </c>
      <c r="L706" s="2" t="s">
        <v>1122</v>
      </c>
      <c r="M706">
        <v>24</v>
      </c>
      <c r="N706">
        <v>7470</v>
      </c>
      <c r="O706">
        <v>806.76</v>
      </c>
      <c r="P706">
        <v>1245</v>
      </c>
      <c r="R706" s="2" t="s">
        <v>42</v>
      </c>
      <c r="T706">
        <v>0</v>
      </c>
      <c r="U706">
        <v>10</v>
      </c>
    </row>
    <row r="707" spans="1:21" x14ac:dyDescent="0.2">
      <c r="A707" s="2" t="s">
        <v>598</v>
      </c>
      <c r="B707" s="2" t="s">
        <v>3772</v>
      </c>
      <c r="C707" s="2" t="s">
        <v>37</v>
      </c>
      <c r="D707">
        <v>37256</v>
      </c>
      <c r="E707">
        <v>37256</v>
      </c>
      <c r="F707">
        <v>4</v>
      </c>
      <c r="G707" s="2" t="s">
        <v>3773</v>
      </c>
      <c r="H707" s="2" t="s">
        <v>39</v>
      </c>
      <c r="I707" s="2" t="s">
        <v>123</v>
      </c>
      <c r="J707" s="2" t="s">
        <v>124</v>
      </c>
      <c r="K707">
        <v>1</v>
      </c>
      <c r="L707" s="2" t="s">
        <v>284</v>
      </c>
      <c r="M707">
        <v>15</v>
      </c>
      <c r="N707">
        <v>10800</v>
      </c>
      <c r="O707">
        <v>1800</v>
      </c>
      <c r="P707">
        <v>1800</v>
      </c>
      <c r="Q707" s="2" t="s">
        <v>116</v>
      </c>
      <c r="R707" s="2" t="s">
        <v>127</v>
      </c>
      <c r="S707">
        <v>1</v>
      </c>
      <c r="T707">
        <v>1</v>
      </c>
      <c r="U707">
        <v>10</v>
      </c>
    </row>
    <row r="708" spans="1:21" x14ac:dyDescent="0.2">
      <c r="A708" s="2" t="s">
        <v>142</v>
      </c>
      <c r="B708" s="2" t="s">
        <v>3774</v>
      </c>
      <c r="C708" s="2" t="s">
        <v>37</v>
      </c>
      <c r="D708">
        <v>15735</v>
      </c>
      <c r="E708">
        <v>15735</v>
      </c>
      <c r="F708">
        <v>1</v>
      </c>
      <c r="G708" s="2" t="s">
        <v>45</v>
      </c>
      <c r="H708" s="2" t="s">
        <v>39</v>
      </c>
      <c r="I708" s="2" t="s">
        <v>123</v>
      </c>
      <c r="J708" s="2" t="s">
        <v>124</v>
      </c>
      <c r="K708">
        <v>1</v>
      </c>
      <c r="L708" s="2" t="s">
        <v>276</v>
      </c>
      <c r="M708">
        <v>25</v>
      </c>
      <c r="N708">
        <v>12500</v>
      </c>
      <c r="O708">
        <v>1500</v>
      </c>
      <c r="P708">
        <v>2083.33</v>
      </c>
      <c r="Q708" s="2" t="s">
        <v>133</v>
      </c>
      <c r="R708" s="2" t="s">
        <v>127</v>
      </c>
      <c r="S708">
        <v>1</v>
      </c>
      <c r="T708">
        <v>1</v>
      </c>
      <c r="U708">
        <v>10</v>
      </c>
    </row>
    <row r="709" spans="1:21" x14ac:dyDescent="0.2">
      <c r="A709" s="2" t="s">
        <v>1874</v>
      </c>
      <c r="B709" s="2" t="s">
        <v>3775</v>
      </c>
      <c r="C709" s="2" t="s">
        <v>37</v>
      </c>
      <c r="D709">
        <v>8540</v>
      </c>
      <c r="E709">
        <v>37755</v>
      </c>
      <c r="F709">
        <v>1</v>
      </c>
      <c r="G709" s="2" t="s">
        <v>69</v>
      </c>
      <c r="H709" s="2" t="s">
        <v>39</v>
      </c>
      <c r="I709" s="2" t="s">
        <v>123</v>
      </c>
      <c r="J709" s="2" t="s">
        <v>124</v>
      </c>
      <c r="K709">
        <v>1</v>
      </c>
      <c r="L709" s="2" t="s">
        <v>532</v>
      </c>
      <c r="M709">
        <v>102</v>
      </c>
      <c r="N709">
        <v>3882</v>
      </c>
      <c r="O709">
        <v>388.2</v>
      </c>
      <c r="P709">
        <v>647</v>
      </c>
      <c r="Q709" s="2" t="s">
        <v>248</v>
      </c>
      <c r="R709" s="2" t="s">
        <v>42</v>
      </c>
      <c r="S709">
        <v>1</v>
      </c>
      <c r="T709">
        <v>1</v>
      </c>
      <c r="U709">
        <v>10</v>
      </c>
    </row>
    <row r="710" spans="1:21" x14ac:dyDescent="0.2">
      <c r="A710" s="2" t="s">
        <v>276</v>
      </c>
      <c r="B710" s="2" t="s">
        <v>3776</v>
      </c>
      <c r="C710" s="2" t="s">
        <v>37</v>
      </c>
      <c r="D710">
        <v>8540</v>
      </c>
      <c r="E710">
        <v>37745</v>
      </c>
      <c r="F710">
        <v>1</v>
      </c>
      <c r="G710" s="2" t="s">
        <v>52</v>
      </c>
      <c r="H710" s="2" t="s">
        <v>39</v>
      </c>
      <c r="I710" s="2" t="s">
        <v>123</v>
      </c>
      <c r="J710" s="2" t="s">
        <v>124</v>
      </c>
      <c r="K710">
        <v>1</v>
      </c>
      <c r="L710" s="2" t="s">
        <v>344</v>
      </c>
      <c r="M710">
        <v>102</v>
      </c>
      <c r="N710">
        <v>43211</v>
      </c>
      <c r="O710">
        <v>4321.1000000000004</v>
      </c>
      <c r="P710">
        <v>7201.81</v>
      </c>
      <c r="Q710" s="2" t="s">
        <v>133</v>
      </c>
      <c r="R710" s="2" t="s">
        <v>127</v>
      </c>
      <c r="S710">
        <v>1</v>
      </c>
      <c r="T710">
        <v>1</v>
      </c>
      <c r="U710">
        <v>10</v>
      </c>
    </row>
    <row r="711" spans="1:21" x14ac:dyDescent="0.2">
      <c r="A711" s="2" t="s">
        <v>799</v>
      </c>
      <c r="B711" s="2" t="s">
        <v>3777</v>
      </c>
      <c r="C711" s="2" t="s">
        <v>37</v>
      </c>
      <c r="D711">
        <v>8540</v>
      </c>
      <c r="E711">
        <v>37745</v>
      </c>
      <c r="F711">
        <v>1</v>
      </c>
      <c r="G711" s="2" t="s">
        <v>52</v>
      </c>
      <c r="H711" s="2" t="s">
        <v>39</v>
      </c>
      <c r="I711" s="2" t="s">
        <v>123</v>
      </c>
      <c r="J711" s="2" t="s">
        <v>124</v>
      </c>
      <c r="K711">
        <v>1</v>
      </c>
      <c r="L711" s="2" t="s">
        <v>1959</v>
      </c>
      <c r="M711">
        <v>102</v>
      </c>
      <c r="N711">
        <v>10726</v>
      </c>
      <c r="O711">
        <v>1072.5999999999999</v>
      </c>
      <c r="P711">
        <v>1787.65</v>
      </c>
      <c r="Q711" s="2" t="s">
        <v>133</v>
      </c>
      <c r="R711" s="2" t="s">
        <v>127</v>
      </c>
      <c r="S711">
        <v>1</v>
      </c>
      <c r="T711">
        <v>1</v>
      </c>
      <c r="U711">
        <v>10</v>
      </c>
    </row>
    <row r="712" spans="1:21" x14ac:dyDescent="0.2">
      <c r="A712" s="2" t="s">
        <v>215</v>
      </c>
      <c r="B712" s="2" t="s">
        <v>3778</v>
      </c>
      <c r="C712" s="2" t="s">
        <v>37</v>
      </c>
      <c r="D712">
        <v>19568</v>
      </c>
      <c r="E712">
        <v>19568</v>
      </c>
      <c r="F712">
        <v>1</v>
      </c>
      <c r="G712" s="2" t="s">
        <v>49</v>
      </c>
      <c r="H712" s="2" t="s">
        <v>39</v>
      </c>
      <c r="I712" s="2" t="s">
        <v>123</v>
      </c>
      <c r="J712" s="2" t="s">
        <v>124</v>
      </c>
      <c r="K712">
        <v>1</v>
      </c>
      <c r="L712" s="2" t="s">
        <v>281</v>
      </c>
      <c r="M712">
        <v>25</v>
      </c>
      <c r="N712">
        <v>4110</v>
      </c>
      <c r="O712">
        <v>493.2</v>
      </c>
      <c r="P712">
        <v>685</v>
      </c>
      <c r="Q712" s="2" t="s">
        <v>126</v>
      </c>
      <c r="R712" s="2" t="s">
        <v>42</v>
      </c>
      <c r="S712">
        <v>1</v>
      </c>
      <c r="T712">
        <v>1</v>
      </c>
      <c r="U712">
        <v>10</v>
      </c>
    </row>
    <row r="713" spans="1:21" x14ac:dyDescent="0.2">
      <c r="A713" s="2" t="s">
        <v>200</v>
      </c>
      <c r="B713" s="2" t="s">
        <v>3779</v>
      </c>
      <c r="C713" s="2" t="s">
        <v>37</v>
      </c>
      <c r="D713">
        <v>27468</v>
      </c>
      <c r="E713">
        <v>27468</v>
      </c>
      <c r="F713">
        <v>1</v>
      </c>
      <c r="G713" s="2" t="s">
        <v>55</v>
      </c>
      <c r="H713" s="2" t="s">
        <v>39</v>
      </c>
      <c r="I713" s="2" t="s">
        <v>123</v>
      </c>
      <c r="J713" s="2" t="s">
        <v>124</v>
      </c>
      <c r="K713">
        <v>1</v>
      </c>
      <c r="L713" s="2" t="s">
        <v>235</v>
      </c>
      <c r="N713">
        <v>5570</v>
      </c>
      <c r="O713">
        <v>668.4</v>
      </c>
      <c r="P713">
        <v>0</v>
      </c>
      <c r="Q713" s="2" t="s">
        <v>116</v>
      </c>
      <c r="R713" s="2" t="s">
        <v>127</v>
      </c>
      <c r="S713">
        <v>1</v>
      </c>
      <c r="T713">
        <v>1</v>
      </c>
      <c r="U713">
        <v>10</v>
      </c>
    </row>
    <row r="714" spans="1:21" x14ac:dyDescent="0.2">
      <c r="A714" s="2" t="s">
        <v>1959</v>
      </c>
      <c r="B714" s="2" t="s">
        <v>3780</v>
      </c>
      <c r="C714" s="2" t="s">
        <v>37</v>
      </c>
      <c r="D714">
        <v>27468</v>
      </c>
      <c r="E714">
        <v>27468</v>
      </c>
      <c r="F714">
        <v>2</v>
      </c>
      <c r="G714" s="2" t="s">
        <v>55</v>
      </c>
      <c r="H714" s="2" t="s">
        <v>166</v>
      </c>
      <c r="I714" s="2" t="s">
        <v>167</v>
      </c>
      <c r="J714" s="2" t="s">
        <v>168</v>
      </c>
      <c r="K714">
        <v>1</v>
      </c>
      <c r="L714" s="2" t="s">
        <v>964</v>
      </c>
      <c r="N714">
        <v>4100</v>
      </c>
      <c r="O714">
        <v>442.8</v>
      </c>
      <c r="P714">
        <v>0</v>
      </c>
      <c r="R714" s="2" t="s">
        <v>170</v>
      </c>
      <c r="T714">
        <v>0</v>
      </c>
    </row>
    <row r="715" spans="1:21" x14ac:dyDescent="0.2">
      <c r="A715" s="2" t="s">
        <v>532</v>
      </c>
      <c r="B715" s="2" t="s">
        <v>3781</v>
      </c>
      <c r="C715" s="2" t="s">
        <v>37</v>
      </c>
      <c r="D715">
        <v>27468</v>
      </c>
      <c r="E715">
        <v>27468</v>
      </c>
      <c r="F715">
        <v>4</v>
      </c>
      <c r="G715" s="2" t="s">
        <v>55</v>
      </c>
      <c r="H715" s="2" t="s">
        <v>157</v>
      </c>
      <c r="I715" s="2" t="s">
        <v>158</v>
      </c>
      <c r="J715" s="2" t="s">
        <v>159</v>
      </c>
      <c r="K715">
        <v>1</v>
      </c>
      <c r="L715" s="2" t="s">
        <v>185</v>
      </c>
      <c r="N715">
        <v>860.88</v>
      </c>
      <c r="O715">
        <v>92.98</v>
      </c>
      <c r="P715">
        <v>0</v>
      </c>
      <c r="Q715" s="2" t="s">
        <v>116</v>
      </c>
      <c r="R715" s="2" t="s">
        <v>42</v>
      </c>
      <c r="T715">
        <v>0</v>
      </c>
    </row>
    <row r="716" spans="1:21" x14ac:dyDescent="0.2">
      <c r="A716" s="2" t="s">
        <v>799</v>
      </c>
      <c r="B716" s="2" t="s">
        <v>3782</v>
      </c>
      <c r="C716" s="2" t="s">
        <v>37</v>
      </c>
      <c r="D716">
        <v>27468</v>
      </c>
      <c r="E716">
        <v>27468</v>
      </c>
      <c r="F716">
        <v>2</v>
      </c>
      <c r="G716" s="2" t="s">
        <v>55</v>
      </c>
      <c r="H716" s="2" t="s">
        <v>166</v>
      </c>
      <c r="I716" s="2" t="s">
        <v>167</v>
      </c>
      <c r="J716" s="2" t="s">
        <v>168</v>
      </c>
      <c r="K716">
        <v>1</v>
      </c>
      <c r="L716" s="2" t="s">
        <v>1707</v>
      </c>
      <c r="N716">
        <v>3856.99</v>
      </c>
      <c r="O716">
        <v>416.55</v>
      </c>
      <c r="P716">
        <v>0</v>
      </c>
      <c r="R716" s="2" t="s">
        <v>170</v>
      </c>
      <c r="T716">
        <v>0</v>
      </c>
    </row>
    <row r="717" spans="1:21" x14ac:dyDescent="0.2">
      <c r="A717" s="2" t="s">
        <v>598</v>
      </c>
      <c r="B717" s="2" t="s">
        <v>3783</v>
      </c>
      <c r="C717" s="2" t="s">
        <v>37</v>
      </c>
      <c r="D717">
        <v>8540</v>
      </c>
      <c r="E717">
        <v>37745</v>
      </c>
      <c r="F717">
        <v>1</v>
      </c>
      <c r="G717" s="2" t="s">
        <v>52</v>
      </c>
      <c r="H717" s="2" t="s">
        <v>39</v>
      </c>
      <c r="I717" s="2" t="s">
        <v>123</v>
      </c>
      <c r="J717" s="2" t="s">
        <v>124</v>
      </c>
      <c r="K717">
        <v>1</v>
      </c>
      <c r="L717" s="2" t="s">
        <v>169</v>
      </c>
      <c r="M717">
        <v>102</v>
      </c>
      <c r="N717">
        <v>4340</v>
      </c>
      <c r="O717">
        <v>434</v>
      </c>
      <c r="P717">
        <v>723.31</v>
      </c>
      <c r="Q717" s="2" t="s">
        <v>126</v>
      </c>
      <c r="R717" s="2" t="s">
        <v>42</v>
      </c>
      <c r="S717">
        <v>1</v>
      </c>
      <c r="T717">
        <v>1</v>
      </c>
      <c r="U717">
        <v>10</v>
      </c>
    </row>
    <row r="718" spans="1:21" x14ac:dyDescent="0.2">
      <c r="A718" s="2" t="s">
        <v>598</v>
      </c>
      <c r="B718" s="2" t="s">
        <v>3784</v>
      </c>
      <c r="C718" s="2" t="s">
        <v>37</v>
      </c>
      <c r="D718">
        <v>57899</v>
      </c>
      <c r="E718">
        <v>57899</v>
      </c>
      <c r="F718">
        <v>4</v>
      </c>
      <c r="G718" s="2" t="s">
        <v>822</v>
      </c>
      <c r="H718" s="2" t="s">
        <v>166</v>
      </c>
      <c r="I718" s="2" t="s">
        <v>167</v>
      </c>
      <c r="J718" s="2" t="s">
        <v>168</v>
      </c>
      <c r="K718">
        <v>1</v>
      </c>
      <c r="L718" s="2" t="s">
        <v>276</v>
      </c>
      <c r="M718">
        <v>13</v>
      </c>
      <c r="N718">
        <v>26650</v>
      </c>
      <c r="O718">
        <v>3198</v>
      </c>
      <c r="P718">
        <v>4441.67</v>
      </c>
      <c r="R718" s="2" t="s">
        <v>170</v>
      </c>
      <c r="T718">
        <v>0</v>
      </c>
    </row>
    <row r="719" spans="1:21" x14ac:dyDescent="0.2">
      <c r="A719" s="2" t="s">
        <v>276</v>
      </c>
      <c r="B719" s="2" t="s">
        <v>3785</v>
      </c>
      <c r="C719" s="2" t="s">
        <v>37</v>
      </c>
      <c r="D719">
        <v>27468</v>
      </c>
      <c r="E719">
        <v>27468</v>
      </c>
      <c r="F719">
        <v>1</v>
      </c>
      <c r="G719" s="2" t="s">
        <v>55</v>
      </c>
      <c r="H719" s="2" t="s">
        <v>39</v>
      </c>
      <c r="I719" s="2" t="s">
        <v>123</v>
      </c>
      <c r="J719" s="2" t="s">
        <v>124</v>
      </c>
      <c r="K719">
        <v>1</v>
      </c>
      <c r="L719" s="2" t="s">
        <v>200</v>
      </c>
      <c r="N719">
        <v>16595.5</v>
      </c>
      <c r="O719">
        <v>1991.46</v>
      </c>
      <c r="P719">
        <v>0</v>
      </c>
      <c r="Q719" s="2" t="s">
        <v>133</v>
      </c>
      <c r="R719" s="2" t="s">
        <v>127</v>
      </c>
      <c r="S719">
        <v>1</v>
      </c>
      <c r="T719">
        <v>1</v>
      </c>
      <c r="U719">
        <v>10</v>
      </c>
    </row>
    <row r="720" spans="1:21" x14ac:dyDescent="0.2">
      <c r="A720" s="2" t="s">
        <v>964</v>
      </c>
      <c r="B720" s="2" t="s">
        <v>3786</v>
      </c>
      <c r="C720" s="2" t="s">
        <v>37</v>
      </c>
      <c r="D720">
        <v>19568</v>
      </c>
      <c r="E720">
        <v>19568</v>
      </c>
      <c r="F720">
        <v>1</v>
      </c>
      <c r="G720" s="2" t="s">
        <v>49</v>
      </c>
      <c r="H720" s="2" t="s">
        <v>166</v>
      </c>
      <c r="I720" s="2" t="s">
        <v>167</v>
      </c>
      <c r="J720" s="2" t="s">
        <v>168</v>
      </c>
      <c r="K720">
        <v>1</v>
      </c>
      <c r="L720" s="2" t="s">
        <v>410</v>
      </c>
      <c r="M720">
        <v>25</v>
      </c>
      <c r="N720">
        <v>1260</v>
      </c>
      <c r="O720">
        <v>151.19999999999999</v>
      </c>
      <c r="P720">
        <v>210</v>
      </c>
      <c r="R720" s="2" t="s">
        <v>170</v>
      </c>
      <c r="T720">
        <v>0</v>
      </c>
    </row>
    <row r="721" spans="1:21" x14ac:dyDescent="0.2">
      <c r="A721" s="2" t="s">
        <v>313</v>
      </c>
      <c r="B721" s="2" t="s">
        <v>3787</v>
      </c>
      <c r="C721" s="2" t="s">
        <v>37</v>
      </c>
      <c r="D721">
        <v>8540</v>
      </c>
      <c r="E721">
        <v>37745</v>
      </c>
      <c r="F721">
        <v>1</v>
      </c>
      <c r="G721" s="2" t="s">
        <v>52</v>
      </c>
      <c r="H721" s="2" t="s">
        <v>166</v>
      </c>
      <c r="I721" s="2" t="s">
        <v>167</v>
      </c>
      <c r="J721" s="2" t="s">
        <v>168</v>
      </c>
      <c r="K721">
        <v>1</v>
      </c>
      <c r="L721" s="2" t="s">
        <v>313</v>
      </c>
      <c r="M721">
        <v>102</v>
      </c>
      <c r="N721">
        <v>29890</v>
      </c>
      <c r="O721">
        <v>2989</v>
      </c>
      <c r="P721">
        <v>4981.66</v>
      </c>
      <c r="R721" s="2" t="s">
        <v>170</v>
      </c>
      <c r="T721">
        <v>0</v>
      </c>
    </row>
    <row r="722" spans="1:21" x14ac:dyDescent="0.2">
      <c r="A722" s="2" t="s">
        <v>1959</v>
      </c>
      <c r="B722" s="2" t="s">
        <v>3788</v>
      </c>
      <c r="C722" s="2" t="s">
        <v>37</v>
      </c>
      <c r="D722">
        <v>61104</v>
      </c>
      <c r="E722">
        <v>61105</v>
      </c>
      <c r="F722">
        <v>4</v>
      </c>
      <c r="G722" s="2" t="s">
        <v>1934</v>
      </c>
      <c r="H722" s="2" t="s">
        <v>166</v>
      </c>
      <c r="I722" s="2" t="s">
        <v>167</v>
      </c>
      <c r="J722" s="2" t="s">
        <v>168</v>
      </c>
      <c r="K722">
        <v>1</v>
      </c>
      <c r="L722" s="2" t="s">
        <v>961</v>
      </c>
      <c r="M722">
        <v>13</v>
      </c>
      <c r="N722">
        <v>559.75</v>
      </c>
      <c r="O722">
        <v>67.17</v>
      </c>
      <c r="P722">
        <v>93.29</v>
      </c>
      <c r="R722" s="2" t="s">
        <v>170</v>
      </c>
      <c r="T722">
        <v>0</v>
      </c>
    </row>
    <row r="723" spans="1:21" x14ac:dyDescent="0.2">
      <c r="A723" s="2" t="s">
        <v>964</v>
      </c>
      <c r="B723" s="2" t="s">
        <v>3789</v>
      </c>
      <c r="C723" s="2" t="s">
        <v>37</v>
      </c>
      <c r="D723">
        <v>8540</v>
      </c>
      <c r="E723">
        <v>37745</v>
      </c>
      <c r="F723">
        <v>1</v>
      </c>
      <c r="G723" s="2" t="s">
        <v>52</v>
      </c>
      <c r="H723" s="2" t="s">
        <v>39</v>
      </c>
      <c r="I723" s="2" t="s">
        <v>123</v>
      </c>
      <c r="J723" s="2" t="s">
        <v>124</v>
      </c>
      <c r="K723">
        <v>1</v>
      </c>
      <c r="L723" s="2" t="s">
        <v>1713</v>
      </c>
      <c r="M723">
        <v>102</v>
      </c>
      <c r="N723">
        <v>12735</v>
      </c>
      <c r="O723">
        <v>1273.5</v>
      </c>
      <c r="P723">
        <v>2122.4899999999998</v>
      </c>
      <c r="Q723" s="2" t="s">
        <v>133</v>
      </c>
      <c r="R723" s="2" t="s">
        <v>127</v>
      </c>
      <c r="S723">
        <v>1</v>
      </c>
      <c r="T723">
        <v>1</v>
      </c>
      <c r="U723">
        <v>10</v>
      </c>
    </row>
    <row r="724" spans="1:21" x14ac:dyDescent="0.2">
      <c r="A724" s="2" t="s">
        <v>799</v>
      </c>
      <c r="B724" s="2" t="s">
        <v>3790</v>
      </c>
      <c r="C724" s="2" t="s">
        <v>37</v>
      </c>
      <c r="D724">
        <v>27468</v>
      </c>
      <c r="E724">
        <v>27468</v>
      </c>
      <c r="F724">
        <v>1</v>
      </c>
      <c r="G724" s="2" t="s">
        <v>55</v>
      </c>
      <c r="H724" s="2" t="s">
        <v>166</v>
      </c>
      <c r="I724" s="2" t="s">
        <v>167</v>
      </c>
      <c r="J724" s="2" t="s">
        <v>168</v>
      </c>
      <c r="K724">
        <v>1</v>
      </c>
      <c r="L724" s="2" t="s">
        <v>1874</v>
      </c>
      <c r="N724">
        <v>603.39</v>
      </c>
      <c r="O724">
        <v>72.41</v>
      </c>
      <c r="P724">
        <v>0</v>
      </c>
      <c r="R724" s="2" t="s">
        <v>170</v>
      </c>
      <c r="T724">
        <v>0</v>
      </c>
    </row>
    <row r="725" spans="1:21" x14ac:dyDescent="0.2">
      <c r="A725" s="2" t="s">
        <v>200</v>
      </c>
      <c r="B725" s="2" t="s">
        <v>3791</v>
      </c>
      <c r="C725" s="2" t="s">
        <v>37</v>
      </c>
      <c r="D725">
        <v>27468</v>
      </c>
      <c r="E725">
        <v>27468</v>
      </c>
      <c r="F725">
        <v>2</v>
      </c>
      <c r="G725" s="2" t="s">
        <v>55</v>
      </c>
      <c r="H725" s="2" t="s">
        <v>166</v>
      </c>
      <c r="I725" s="2" t="s">
        <v>167</v>
      </c>
      <c r="J725" s="2" t="s">
        <v>168</v>
      </c>
      <c r="K725">
        <v>1</v>
      </c>
      <c r="L725" s="2" t="s">
        <v>313</v>
      </c>
      <c r="N725">
        <v>563.29999999999995</v>
      </c>
      <c r="O725">
        <v>60.84</v>
      </c>
      <c r="P725">
        <v>0</v>
      </c>
      <c r="R725" s="2" t="s">
        <v>170</v>
      </c>
      <c r="T725">
        <v>0</v>
      </c>
    </row>
    <row r="726" spans="1:21" x14ac:dyDescent="0.2">
      <c r="A726" s="2" t="s">
        <v>276</v>
      </c>
      <c r="B726" s="2" t="s">
        <v>3792</v>
      </c>
      <c r="C726" s="2" t="s">
        <v>37</v>
      </c>
      <c r="D726">
        <v>27468</v>
      </c>
      <c r="E726">
        <v>27468</v>
      </c>
      <c r="F726">
        <v>1</v>
      </c>
      <c r="G726" s="2" t="s">
        <v>55</v>
      </c>
      <c r="H726" s="2" t="s">
        <v>166</v>
      </c>
      <c r="I726" s="2" t="s">
        <v>167</v>
      </c>
      <c r="J726" s="2" t="s">
        <v>168</v>
      </c>
      <c r="K726">
        <v>1</v>
      </c>
      <c r="L726" s="2" t="s">
        <v>200</v>
      </c>
      <c r="N726">
        <v>5170</v>
      </c>
      <c r="O726">
        <v>620.4</v>
      </c>
      <c r="P726">
        <v>0</v>
      </c>
      <c r="R726" s="2" t="s">
        <v>170</v>
      </c>
      <c r="T726">
        <v>0</v>
      </c>
    </row>
    <row r="727" spans="1:21" x14ac:dyDescent="0.2">
      <c r="A727" s="2" t="s">
        <v>1707</v>
      </c>
      <c r="B727" s="2" t="s">
        <v>3793</v>
      </c>
      <c r="C727" s="2" t="s">
        <v>37</v>
      </c>
      <c r="D727">
        <v>19568</v>
      </c>
      <c r="E727">
        <v>19568</v>
      </c>
      <c r="F727">
        <v>4</v>
      </c>
      <c r="G727" s="2" t="s">
        <v>49</v>
      </c>
      <c r="H727" s="2" t="s">
        <v>157</v>
      </c>
      <c r="I727" s="2" t="s">
        <v>158</v>
      </c>
      <c r="J727" s="2" t="s">
        <v>159</v>
      </c>
      <c r="K727">
        <v>1</v>
      </c>
      <c r="L727" s="2" t="s">
        <v>1301</v>
      </c>
      <c r="M727">
        <v>24</v>
      </c>
      <c r="N727">
        <v>480</v>
      </c>
      <c r="O727">
        <v>51.84</v>
      </c>
      <c r="P727">
        <v>80</v>
      </c>
      <c r="Q727" s="2" t="s">
        <v>133</v>
      </c>
      <c r="R727" s="2" t="s">
        <v>42</v>
      </c>
      <c r="T727">
        <v>0</v>
      </c>
    </row>
    <row r="728" spans="1:21" x14ac:dyDescent="0.2">
      <c r="A728" s="2" t="s">
        <v>1487</v>
      </c>
      <c r="B728" s="2" t="s">
        <v>3794</v>
      </c>
      <c r="C728" s="2" t="s">
        <v>37</v>
      </c>
      <c r="D728">
        <v>8540</v>
      </c>
      <c r="E728">
        <v>37745</v>
      </c>
      <c r="F728">
        <v>1</v>
      </c>
      <c r="G728" s="2" t="s">
        <v>52</v>
      </c>
      <c r="H728" s="2" t="s">
        <v>166</v>
      </c>
      <c r="I728" s="2" t="s">
        <v>167</v>
      </c>
      <c r="J728" s="2" t="s">
        <v>168</v>
      </c>
      <c r="K728">
        <v>1</v>
      </c>
      <c r="L728" s="2" t="s">
        <v>2058</v>
      </c>
      <c r="M728">
        <v>102</v>
      </c>
      <c r="N728">
        <v>5300</v>
      </c>
      <c r="O728">
        <v>530</v>
      </c>
      <c r="P728">
        <v>883.33</v>
      </c>
      <c r="R728" s="2" t="s">
        <v>170</v>
      </c>
      <c r="T728">
        <v>0</v>
      </c>
    </row>
    <row r="729" spans="1:21" x14ac:dyDescent="0.2">
      <c r="A729" s="2" t="s">
        <v>598</v>
      </c>
      <c r="B729" s="2" t="s">
        <v>3795</v>
      </c>
      <c r="C729" s="2" t="s">
        <v>37</v>
      </c>
      <c r="D729">
        <v>8540</v>
      </c>
      <c r="E729">
        <v>37745</v>
      </c>
      <c r="F729">
        <v>1</v>
      </c>
      <c r="G729" s="2" t="s">
        <v>52</v>
      </c>
      <c r="H729" s="2" t="s">
        <v>39</v>
      </c>
      <c r="I729" s="2" t="s">
        <v>123</v>
      </c>
      <c r="J729" s="2" t="s">
        <v>124</v>
      </c>
      <c r="K729">
        <v>1</v>
      </c>
      <c r="L729" s="2" t="s">
        <v>200</v>
      </c>
      <c r="M729">
        <v>102</v>
      </c>
      <c r="N729">
        <v>11550</v>
      </c>
      <c r="O729">
        <v>1155</v>
      </c>
      <c r="P729">
        <v>1925</v>
      </c>
      <c r="Q729" s="2" t="s">
        <v>185</v>
      </c>
      <c r="R729" s="2" t="s">
        <v>127</v>
      </c>
      <c r="S729">
        <v>1</v>
      </c>
      <c r="T729">
        <v>1</v>
      </c>
      <c r="U729">
        <v>10</v>
      </c>
    </row>
    <row r="730" spans="1:21" x14ac:dyDescent="0.2">
      <c r="A730" s="2" t="s">
        <v>1874</v>
      </c>
      <c r="B730" s="2" t="s">
        <v>3796</v>
      </c>
      <c r="C730" s="2" t="s">
        <v>37</v>
      </c>
      <c r="D730">
        <v>8540</v>
      </c>
      <c r="E730">
        <v>37745</v>
      </c>
      <c r="F730">
        <v>1</v>
      </c>
      <c r="G730" s="2" t="s">
        <v>52</v>
      </c>
      <c r="H730" s="2" t="s">
        <v>166</v>
      </c>
      <c r="I730" s="2" t="s">
        <v>167</v>
      </c>
      <c r="J730" s="2" t="s">
        <v>168</v>
      </c>
      <c r="K730">
        <v>1</v>
      </c>
      <c r="L730" s="2" t="s">
        <v>1959</v>
      </c>
      <c r="M730">
        <v>102</v>
      </c>
      <c r="N730">
        <v>15060</v>
      </c>
      <c r="O730">
        <v>1506</v>
      </c>
      <c r="P730">
        <v>2510</v>
      </c>
      <c r="R730" s="2" t="s">
        <v>170</v>
      </c>
      <c r="T730">
        <v>0</v>
      </c>
    </row>
    <row r="731" spans="1:21" x14ac:dyDescent="0.2">
      <c r="A731" s="2" t="s">
        <v>532</v>
      </c>
      <c r="B731" s="2" t="s">
        <v>3797</v>
      </c>
      <c r="C731" s="2" t="s">
        <v>37</v>
      </c>
      <c r="D731">
        <v>19568</v>
      </c>
      <c r="E731">
        <v>19568</v>
      </c>
      <c r="F731">
        <v>4</v>
      </c>
      <c r="G731" s="2" t="s">
        <v>49</v>
      </c>
      <c r="H731" s="2" t="s">
        <v>157</v>
      </c>
      <c r="I731" s="2" t="s">
        <v>158</v>
      </c>
      <c r="J731" s="2" t="s">
        <v>159</v>
      </c>
      <c r="K731">
        <v>1</v>
      </c>
      <c r="L731" s="2" t="s">
        <v>771</v>
      </c>
      <c r="M731">
        <v>24</v>
      </c>
      <c r="N731">
        <v>4570</v>
      </c>
      <c r="O731">
        <v>493.56</v>
      </c>
      <c r="P731">
        <v>761.67</v>
      </c>
      <c r="Q731" s="2" t="s">
        <v>116</v>
      </c>
      <c r="R731" s="2" t="s">
        <v>42</v>
      </c>
      <c r="T731">
        <v>0</v>
      </c>
    </row>
    <row r="732" spans="1:21" x14ac:dyDescent="0.2">
      <c r="A732" s="2" t="s">
        <v>532</v>
      </c>
      <c r="B732" s="2" t="s">
        <v>3798</v>
      </c>
      <c r="C732" s="2" t="s">
        <v>37</v>
      </c>
      <c r="D732">
        <v>19568</v>
      </c>
      <c r="E732">
        <v>19568</v>
      </c>
      <c r="F732">
        <v>1</v>
      </c>
      <c r="G732" s="2" t="s">
        <v>49</v>
      </c>
      <c r="H732" s="2" t="s">
        <v>166</v>
      </c>
      <c r="I732" s="2" t="s">
        <v>167</v>
      </c>
      <c r="J732" s="2" t="s">
        <v>168</v>
      </c>
      <c r="K732">
        <v>1</v>
      </c>
      <c r="L732" s="2" t="s">
        <v>1713</v>
      </c>
      <c r="M732">
        <v>25</v>
      </c>
      <c r="N732">
        <v>4610</v>
      </c>
      <c r="O732">
        <v>553.20000000000005</v>
      </c>
      <c r="P732">
        <v>768.33</v>
      </c>
      <c r="R732" s="2" t="s">
        <v>170</v>
      </c>
      <c r="T732">
        <v>0</v>
      </c>
    </row>
    <row r="733" spans="1:21" x14ac:dyDescent="0.2">
      <c r="A733" s="2" t="s">
        <v>255</v>
      </c>
      <c r="B733" s="2" t="s">
        <v>3799</v>
      </c>
      <c r="C733" s="2" t="s">
        <v>37</v>
      </c>
      <c r="D733">
        <v>27468</v>
      </c>
      <c r="E733">
        <v>27468</v>
      </c>
      <c r="F733">
        <v>1</v>
      </c>
      <c r="G733" s="2" t="s">
        <v>55</v>
      </c>
      <c r="H733" s="2" t="s">
        <v>166</v>
      </c>
      <c r="I733" s="2" t="s">
        <v>167</v>
      </c>
      <c r="J733" s="2" t="s">
        <v>168</v>
      </c>
      <c r="K733">
        <v>1</v>
      </c>
      <c r="L733" s="2" t="s">
        <v>235</v>
      </c>
      <c r="N733">
        <v>4020</v>
      </c>
      <c r="O733">
        <v>482.4</v>
      </c>
      <c r="P733">
        <v>0</v>
      </c>
      <c r="R733" s="2" t="s">
        <v>170</v>
      </c>
      <c r="T733">
        <v>0</v>
      </c>
    </row>
    <row r="734" spans="1:21" x14ac:dyDescent="0.2">
      <c r="A734" s="2" t="s">
        <v>169</v>
      </c>
      <c r="B734" s="2" t="s">
        <v>3800</v>
      </c>
      <c r="C734" s="2" t="s">
        <v>37</v>
      </c>
      <c r="D734">
        <v>27468</v>
      </c>
      <c r="E734">
        <v>27468</v>
      </c>
      <c r="F734">
        <v>1</v>
      </c>
      <c r="G734" s="2" t="s">
        <v>55</v>
      </c>
      <c r="H734" s="2" t="s">
        <v>39</v>
      </c>
      <c r="I734" s="2" t="s">
        <v>123</v>
      </c>
      <c r="J734" s="2" t="s">
        <v>124</v>
      </c>
      <c r="K734">
        <v>1</v>
      </c>
      <c r="L734" s="2" t="s">
        <v>313</v>
      </c>
      <c r="N734">
        <v>8345</v>
      </c>
      <c r="O734">
        <v>1001.4</v>
      </c>
      <c r="P734">
        <v>0</v>
      </c>
      <c r="Q734" s="2" t="s">
        <v>185</v>
      </c>
      <c r="R734" s="2" t="s">
        <v>127</v>
      </c>
      <c r="S734">
        <v>1</v>
      </c>
      <c r="T734">
        <v>1</v>
      </c>
      <c r="U734">
        <v>10</v>
      </c>
    </row>
    <row r="735" spans="1:21" x14ac:dyDescent="0.2">
      <c r="A735" s="2" t="s">
        <v>964</v>
      </c>
      <c r="B735" s="2" t="s">
        <v>3801</v>
      </c>
      <c r="C735" s="2" t="s">
        <v>37</v>
      </c>
      <c r="D735">
        <v>27468</v>
      </c>
      <c r="E735">
        <v>27468</v>
      </c>
      <c r="F735">
        <v>1</v>
      </c>
      <c r="G735" s="2" t="s">
        <v>55</v>
      </c>
      <c r="H735" s="2" t="s">
        <v>39</v>
      </c>
      <c r="I735" s="2" t="s">
        <v>123</v>
      </c>
      <c r="J735" s="2" t="s">
        <v>124</v>
      </c>
      <c r="K735">
        <v>1</v>
      </c>
      <c r="L735" s="2" t="s">
        <v>1713</v>
      </c>
      <c r="N735">
        <v>4750</v>
      </c>
      <c r="O735">
        <v>570</v>
      </c>
      <c r="P735">
        <v>0</v>
      </c>
      <c r="Q735" s="2" t="s">
        <v>133</v>
      </c>
      <c r="R735" s="2" t="s">
        <v>42</v>
      </c>
      <c r="S735">
        <v>1</v>
      </c>
      <c r="T735">
        <v>1</v>
      </c>
      <c r="U735">
        <v>10</v>
      </c>
    </row>
    <row r="736" spans="1:21" x14ac:dyDescent="0.2">
      <c r="A736" s="2" t="s">
        <v>142</v>
      </c>
      <c r="B736" s="2" t="s">
        <v>3802</v>
      </c>
      <c r="C736" s="2" t="s">
        <v>37</v>
      </c>
      <c r="D736">
        <v>27468</v>
      </c>
      <c r="E736">
        <v>27468</v>
      </c>
      <c r="F736">
        <v>4</v>
      </c>
      <c r="G736" s="2" t="s">
        <v>55</v>
      </c>
      <c r="H736" s="2" t="s">
        <v>157</v>
      </c>
      <c r="I736" s="2" t="s">
        <v>158</v>
      </c>
      <c r="J736" s="2" t="s">
        <v>159</v>
      </c>
      <c r="K736">
        <v>1</v>
      </c>
      <c r="L736" s="2" t="s">
        <v>150</v>
      </c>
      <c r="N736">
        <v>7050</v>
      </c>
      <c r="O736">
        <v>761.4</v>
      </c>
      <c r="P736">
        <v>0</v>
      </c>
      <c r="Q736" s="2" t="s">
        <v>185</v>
      </c>
      <c r="R736" s="2" t="s">
        <v>127</v>
      </c>
      <c r="T736">
        <v>0</v>
      </c>
    </row>
    <row r="737" spans="1:21" x14ac:dyDescent="0.2">
      <c r="A737" s="2" t="s">
        <v>1874</v>
      </c>
      <c r="B737" s="2" t="s">
        <v>3803</v>
      </c>
      <c r="C737" s="2" t="s">
        <v>37</v>
      </c>
      <c r="D737">
        <v>8540</v>
      </c>
      <c r="E737">
        <v>37745</v>
      </c>
      <c r="F737">
        <v>1</v>
      </c>
      <c r="G737" s="2" t="s">
        <v>52</v>
      </c>
      <c r="H737" s="2" t="s">
        <v>39</v>
      </c>
      <c r="I737" s="2" t="s">
        <v>123</v>
      </c>
      <c r="J737" s="2" t="s">
        <v>124</v>
      </c>
      <c r="K737">
        <v>1</v>
      </c>
      <c r="L737" s="2" t="s">
        <v>961</v>
      </c>
      <c r="M737">
        <v>102</v>
      </c>
      <c r="N737">
        <v>12855</v>
      </c>
      <c r="O737">
        <v>1285.5</v>
      </c>
      <c r="P737">
        <v>2142.5</v>
      </c>
      <c r="Q737" s="2" t="s">
        <v>248</v>
      </c>
      <c r="R737" s="2" t="s">
        <v>127</v>
      </c>
      <c r="S737">
        <v>1</v>
      </c>
      <c r="T737">
        <v>1</v>
      </c>
      <c r="U737">
        <v>10</v>
      </c>
    </row>
    <row r="738" spans="1:21" x14ac:dyDescent="0.2">
      <c r="A738" s="2" t="s">
        <v>150</v>
      </c>
      <c r="B738" s="2" t="s">
        <v>3804</v>
      </c>
      <c r="C738" s="2" t="s">
        <v>37</v>
      </c>
      <c r="D738">
        <v>27468</v>
      </c>
      <c r="E738">
        <v>27468</v>
      </c>
      <c r="F738">
        <v>2</v>
      </c>
      <c r="G738" s="2" t="s">
        <v>55</v>
      </c>
      <c r="H738" s="2" t="s">
        <v>166</v>
      </c>
      <c r="I738" s="2" t="s">
        <v>167</v>
      </c>
      <c r="J738" s="2" t="s">
        <v>168</v>
      </c>
      <c r="K738">
        <v>1</v>
      </c>
      <c r="L738" s="2" t="s">
        <v>313</v>
      </c>
      <c r="N738">
        <v>6688.95</v>
      </c>
      <c r="O738">
        <v>722.41</v>
      </c>
      <c r="P738">
        <v>0</v>
      </c>
      <c r="R738" s="2" t="s">
        <v>170</v>
      </c>
      <c r="T738">
        <v>0</v>
      </c>
    </row>
    <row r="739" spans="1:21" x14ac:dyDescent="0.2">
      <c r="A739" s="2" t="s">
        <v>169</v>
      </c>
      <c r="B739" s="2" t="s">
        <v>3805</v>
      </c>
      <c r="C739" s="2" t="s">
        <v>37</v>
      </c>
      <c r="D739">
        <v>27468</v>
      </c>
      <c r="E739">
        <v>27468</v>
      </c>
      <c r="F739">
        <v>1</v>
      </c>
      <c r="G739" s="2" t="s">
        <v>55</v>
      </c>
      <c r="H739" s="2" t="s">
        <v>39</v>
      </c>
      <c r="I739" s="2" t="s">
        <v>123</v>
      </c>
      <c r="J739" s="2" t="s">
        <v>124</v>
      </c>
      <c r="K739">
        <v>1</v>
      </c>
      <c r="L739" s="2" t="s">
        <v>313</v>
      </c>
      <c r="N739">
        <v>4155</v>
      </c>
      <c r="O739">
        <v>498.6</v>
      </c>
      <c r="P739">
        <v>0</v>
      </c>
      <c r="Q739" s="2" t="s">
        <v>133</v>
      </c>
      <c r="R739" s="2" t="s">
        <v>42</v>
      </c>
      <c r="S739">
        <v>1</v>
      </c>
      <c r="T739">
        <v>1</v>
      </c>
      <c r="U739">
        <v>10</v>
      </c>
    </row>
    <row r="740" spans="1:21" x14ac:dyDescent="0.2">
      <c r="A740" s="2" t="s">
        <v>150</v>
      </c>
      <c r="B740" s="2" t="s">
        <v>3806</v>
      </c>
      <c r="C740" s="2" t="s">
        <v>37</v>
      </c>
      <c r="D740">
        <v>27468</v>
      </c>
      <c r="E740">
        <v>27468</v>
      </c>
      <c r="F740">
        <v>1</v>
      </c>
      <c r="G740" s="2" t="s">
        <v>55</v>
      </c>
      <c r="H740" s="2" t="s">
        <v>39</v>
      </c>
      <c r="I740" s="2" t="s">
        <v>123</v>
      </c>
      <c r="J740" s="2" t="s">
        <v>124</v>
      </c>
      <c r="K740">
        <v>1</v>
      </c>
      <c r="L740" s="2" t="s">
        <v>200</v>
      </c>
      <c r="N740">
        <v>9840</v>
      </c>
      <c r="O740">
        <v>1180.8</v>
      </c>
      <c r="P740">
        <v>0</v>
      </c>
      <c r="Q740" s="2" t="s">
        <v>133</v>
      </c>
      <c r="R740" s="2" t="s">
        <v>127</v>
      </c>
      <c r="S740">
        <v>1</v>
      </c>
      <c r="T740">
        <v>1</v>
      </c>
      <c r="U740">
        <v>10</v>
      </c>
    </row>
    <row r="741" spans="1:21" x14ac:dyDescent="0.2">
      <c r="A741" s="2" t="s">
        <v>191</v>
      </c>
      <c r="B741" s="2" t="s">
        <v>3807</v>
      </c>
      <c r="C741" s="2" t="s">
        <v>37</v>
      </c>
      <c r="D741">
        <v>61129</v>
      </c>
      <c r="E741">
        <v>61129</v>
      </c>
      <c r="F741">
        <v>4</v>
      </c>
      <c r="G741" s="2" t="s">
        <v>283</v>
      </c>
      <c r="H741" s="2" t="s">
        <v>39</v>
      </c>
      <c r="I741" s="2" t="s">
        <v>123</v>
      </c>
      <c r="J741" s="2" t="s">
        <v>124</v>
      </c>
      <c r="K741">
        <v>1</v>
      </c>
      <c r="L741" s="2" t="s">
        <v>169</v>
      </c>
      <c r="M741">
        <v>13</v>
      </c>
      <c r="N741">
        <v>17450</v>
      </c>
      <c r="O741">
        <v>2094</v>
      </c>
      <c r="P741">
        <v>2908.34</v>
      </c>
      <c r="Q741" s="2" t="s">
        <v>185</v>
      </c>
      <c r="R741" s="2" t="s">
        <v>127</v>
      </c>
      <c r="S741">
        <v>1</v>
      </c>
      <c r="T741">
        <v>1</v>
      </c>
      <c r="U741">
        <v>10</v>
      </c>
    </row>
    <row r="742" spans="1:21" x14ac:dyDescent="0.2">
      <c r="A742" s="2" t="s">
        <v>964</v>
      </c>
      <c r="B742" s="2" t="s">
        <v>3808</v>
      </c>
      <c r="C742" s="2" t="s">
        <v>37</v>
      </c>
      <c r="D742">
        <v>19568</v>
      </c>
      <c r="E742">
        <v>19568</v>
      </c>
      <c r="F742">
        <v>1</v>
      </c>
      <c r="G742" s="2" t="s">
        <v>49</v>
      </c>
      <c r="H742" s="2" t="s">
        <v>166</v>
      </c>
      <c r="I742" s="2" t="s">
        <v>167</v>
      </c>
      <c r="J742" s="2" t="s">
        <v>168</v>
      </c>
      <c r="K742">
        <v>1</v>
      </c>
      <c r="L742" s="2" t="s">
        <v>410</v>
      </c>
      <c r="M742">
        <v>25</v>
      </c>
      <c r="N742">
        <v>3585</v>
      </c>
      <c r="O742">
        <v>430.2</v>
      </c>
      <c r="P742">
        <v>597.49</v>
      </c>
      <c r="R742" s="2" t="s">
        <v>170</v>
      </c>
      <c r="T742">
        <v>0</v>
      </c>
    </row>
    <row r="743" spans="1:21" x14ac:dyDescent="0.2">
      <c r="A743" s="2" t="s">
        <v>276</v>
      </c>
      <c r="B743" s="2" t="s">
        <v>3809</v>
      </c>
      <c r="C743" s="2" t="s">
        <v>37</v>
      </c>
      <c r="D743">
        <v>27483</v>
      </c>
      <c r="E743">
        <v>27483</v>
      </c>
      <c r="F743">
        <v>4</v>
      </c>
      <c r="G743" s="2" t="s">
        <v>75</v>
      </c>
      <c r="H743" s="2" t="s">
        <v>157</v>
      </c>
      <c r="I743" s="2" t="s">
        <v>158</v>
      </c>
      <c r="J743" s="2" t="s">
        <v>159</v>
      </c>
      <c r="K743">
        <v>1</v>
      </c>
      <c r="L743" s="2" t="s">
        <v>313</v>
      </c>
      <c r="N743">
        <v>7095</v>
      </c>
      <c r="O743">
        <v>766.26</v>
      </c>
      <c r="P743">
        <v>0</v>
      </c>
      <c r="Q743" s="2" t="s">
        <v>185</v>
      </c>
      <c r="R743" s="2" t="s">
        <v>127</v>
      </c>
      <c r="T743">
        <v>0</v>
      </c>
    </row>
    <row r="744" spans="1:21" x14ac:dyDescent="0.2">
      <c r="A744" s="2" t="s">
        <v>344</v>
      </c>
      <c r="B744" s="2" t="s">
        <v>3810</v>
      </c>
      <c r="C744" s="2" t="s">
        <v>37</v>
      </c>
      <c r="D744">
        <v>27468</v>
      </c>
      <c r="E744">
        <v>27468</v>
      </c>
      <c r="F744">
        <v>1</v>
      </c>
      <c r="G744" s="2" t="s">
        <v>55</v>
      </c>
      <c r="H744" s="2" t="s">
        <v>39</v>
      </c>
      <c r="I744" s="2" t="s">
        <v>123</v>
      </c>
      <c r="J744" s="2" t="s">
        <v>124</v>
      </c>
      <c r="K744">
        <v>1</v>
      </c>
      <c r="L744" s="2" t="s">
        <v>281</v>
      </c>
      <c r="N744">
        <v>3470</v>
      </c>
      <c r="O744">
        <v>416.4</v>
      </c>
      <c r="P744">
        <v>0</v>
      </c>
      <c r="Q744" s="2" t="s">
        <v>126</v>
      </c>
      <c r="R744" s="2" t="s">
        <v>42</v>
      </c>
      <c r="S744">
        <v>1</v>
      </c>
      <c r="T744">
        <v>1</v>
      </c>
      <c r="U744">
        <v>10</v>
      </c>
    </row>
    <row r="745" spans="1:21" x14ac:dyDescent="0.2">
      <c r="A745" s="2" t="s">
        <v>281</v>
      </c>
      <c r="B745" s="2" t="s">
        <v>3811</v>
      </c>
      <c r="C745" s="2" t="s">
        <v>37</v>
      </c>
      <c r="D745">
        <v>27468</v>
      </c>
      <c r="E745">
        <v>27468</v>
      </c>
      <c r="F745">
        <v>1</v>
      </c>
      <c r="G745" s="2" t="s">
        <v>55</v>
      </c>
      <c r="H745" s="2" t="s">
        <v>166</v>
      </c>
      <c r="I745" s="2" t="s">
        <v>167</v>
      </c>
      <c r="J745" s="2" t="s">
        <v>168</v>
      </c>
      <c r="K745">
        <v>1</v>
      </c>
      <c r="L745" s="2" t="s">
        <v>2045</v>
      </c>
      <c r="N745">
        <v>4338.26</v>
      </c>
      <c r="O745">
        <v>520.59</v>
      </c>
      <c r="P745">
        <v>0</v>
      </c>
      <c r="R745" s="2" t="s">
        <v>170</v>
      </c>
      <c r="T745">
        <v>0</v>
      </c>
    </row>
    <row r="746" spans="1:21" x14ac:dyDescent="0.2">
      <c r="A746" s="2" t="s">
        <v>255</v>
      </c>
      <c r="B746" s="2" t="s">
        <v>3812</v>
      </c>
      <c r="C746" s="2" t="s">
        <v>37</v>
      </c>
      <c r="D746">
        <v>19568</v>
      </c>
      <c r="E746">
        <v>19568</v>
      </c>
      <c r="F746">
        <v>4</v>
      </c>
      <c r="G746" s="2" t="s">
        <v>49</v>
      </c>
      <c r="H746" s="2" t="s">
        <v>166</v>
      </c>
      <c r="I746" s="2" t="s">
        <v>167</v>
      </c>
      <c r="J746" s="2" t="s">
        <v>168</v>
      </c>
      <c r="K746">
        <v>1</v>
      </c>
      <c r="L746" s="2" t="s">
        <v>235</v>
      </c>
      <c r="M746">
        <v>24</v>
      </c>
      <c r="N746">
        <v>545</v>
      </c>
      <c r="O746">
        <v>58.86</v>
      </c>
      <c r="P746">
        <v>90.83</v>
      </c>
      <c r="R746" s="2" t="s">
        <v>170</v>
      </c>
      <c r="T746">
        <v>0</v>
      </c>
    </row>
    <row r="747" spans="1:21" x14ac:dyDescent="0.2">
      <c r="A747" s="2" t="s">
        <v>588</v>
      </c>
      <c r="B747" s="2" t="s">
        <v>3813</v>
      </c>
      <c r="C747" s="2" t="s">
        <v>37</v>
      </c>
      <c r="D747">
        <v>27483</v>
      </c>
      <c r="E747">
        <v>27483</v>
      </c>
      <c r="F747">
        <v>4</v>
      </c>
      <c r="G747" s="2" t="s">
        <v>75</v>
      </c>
      <c r="H747" s="2" t="s">
        <v>208</v>
      </c>
      <c r="I747" s="2" t="s">
        <v>209</v>
      </c>
      <c r="J747" s="2" t="s">
        <v>210</v>
      </c>
      <c r="K747">
        <v>1</v>
      </c>
      <c r="L747" s="2" t="s">
        <v>277</v>
      </c>
      <c r="N747">
        <v>5040</v>
      </c>
      <c r="O747">
        <v>544.32000000000005</v>
      </c>
      <c r="P747">
        <v>0</v>
      </c>
      <c r="Q747" s="2" t="s">
        <v>116</v>
      </c>
      <c r="R747" s="2" t="s">
        <v>134</v>
      </c>
      <c r="T747">
        <v>0</v>
      </c>
      <c r="U747">
        <v>11</v>
      </c>
    </row>
    <row r="748" spans="1:21" x14ac:dyDescent="0.2">
      <c r="A748" s="2" t="s">
        <v>598</v>
      </c>
      <c r="B748" s="2" t="s">
        <v>3814</v>
      </c>
      <c r="C748" s="2" t="s">
        <v>37</v>
      </c>
      <c r="D748">
        <v>8540</v>
      </c>
      <c r="E748">
        <v>37755</v>
      </c>
      <c r="F748">
        <v>1</v>
      </c>
      <c r="G748" s="2" t="s">
        <v>69</v>
      </c>
      <c r="H748" s="2" t="s">
        <v>39</v>
      </c>
      <c r="I748" s="2" t="s">
        <v>123</v>
      </c>
      <c r="J748" s="2" t="s">
        <v>124</v>
      </c>
      <c r="K748">
        <v>1</v>
      </c>
      <c r="L748" s="2" t="s">
        <v>125</v>
      </c>
      <c r="M748">
        <v>102</v>
      </c>
      <c r="N748">
        <v>10560</v>
      </c>
      <c r="O748">
        <v>1056</v>
      </c>
      <c r="P748">
        <v>1759.99</v>
      </c>
      <c r="Q748" s="2" t="s">
        <v>185</v>
      </c>
      <c r="R748" s="2" t="s">
        <v>127</v>
      </c>
      <c r="S748">
        <v>1</v>
      </c>
      <c r="T748">
        <v>1</v>
      </c>
      <c r="U748">
        <v>10</v>
      </c>
    </row>
    <row r="749" spans="1:21" x14ac:dyDescent="0.2">
      <c r="A749" s="2" t="s">
        <v>255</v>
      </c>
      <c r="B749" s="2" t="s">
        <v>3815</v>
      </c>
      <c r="C749" s="2" t="s">
        <v>37</v>
      </c>
      <c r="D749">
        <v>8540</v>
      </c>
      <c r="E749">
        <v>37745</v>
      </c>
      <c r="F749">
        <v>1</v>
      </c>
      <c r="G749" s="2" t="s">
        <v>52</v>
      </c>
      <c r="H749" s="2" t="s">
        <v>166</v>
      </c>
      <c r="I749" s="2" t="s">
        <v>167</v>
      </c>
      <c r="J749" s="2" t="s">
        <v>168</v>
      </c>
      <c r="K749">
        <v>1</v>
      </c>
      <c r="L749" s="2" t="s">
        <v>185</v>
      </c>
      <c r="M749">
        <v>102</v>
      </c>
      <c r="N749">
        <v>4770</v>
      </c>
      <c r="O749">
        <v>477</v>
      </c>
      <c r="P749">
        <v>795</v>
      </c>
      <c r="R749" s="2" t="s">
        <v>170</v>
      </c>
      <c r="T749">
        <v>0</v>
      </c>
    </row>
    <row r="750" spans="1:21" x14ac:dyDescent="0.2">
      <c r="A750" s="2" t="s">
        <v>588</v>
      </c>
      <c r="B750" s="2" t="s">
        <v>3816</v>
      </c>
      <c r="C750" s="2" t="s">
        <v>37</v>
      </c>
      <c r="D750">
        <v>27468</v>
      </c>
      <c r="E750">
        <v>27468</v>
      </c>
      <c r="F750">
        <v>1</v>
      </c>
      <c r="G750" s="2" t="s">
        <v>55</v>
      </c>
      <c r="H750" s="2" t="s">
        <v>39</v>
      </c>
      <c r="I750" s="2" t="s">
        <v>123</v>
      </c>
      <c r="J750" s="2" t="s">
        <v>124</v>
      </c>
      <c r="K750">
        <v>1</v>
      </c>
      <c r="L750" s="2" t="s">
        <v>1122</v>
      </c>
      <c r="N750">
        <v>3794.9</v>
      </c>
      <c r="O750">
        <v>455.39</v>
      </c>
      <c r="P750">
        <v>0</v>
      </c>
      <c r="Q750" s="2" t="s">
        <v>126</v>
      </c>
      <c r="R750" s="2" t="s">
        <v>42</v>
      </c>
      <c r="S750">
        <v>1</v>
      </c>
      <c r="T750">
        <v>1</v>
      </c>
      <c r="U750">
        <v>10</v>
      </c>
    </row>
    <row r="751" spans="1:21" x14ac:dyDescent="0.2">
      <c r="A751" s="2" t="s">
        <v>169</v>
      </c>
      <c r="B751" s="2" t="s">
        <v>3817</v>
      </c>
      <c r="C751" s="2" t="s">
        <v>37</v>
      </c>
      <c r="D751">
        <v>27468</v>
      </c>
      <c r="E751">
        <v>27468</v>
      </c>
      <c r="F751">
        <v>4</v>
      </c>
      <c r="G751" s="2" t="s">
        <v>55</v>
      </c>
      <c r="H751" s="2" t="s">
        <v>157</v>
      </c>
      <c r="I751" s="2" t="s">
        <v>158</v>
      </c>
      <c r="J751" s="2" t="s">
        <v>159</v>
      </c>
      <c r="K751">
        <v>1</v>
      </c>
      <c r="L751" s="2" t="s">
        <v>200</v>
      </c>
      <c r="N751">
        <v>7819.5</v>
      </c>
      <c r="O751">
        <v>843.53</v>
      </c>
      <c r="P751">
        <v>0</v>
      </c>
      <c r="Q751" s="2" t="s">
        <v>185</v>
      </c>
      <c r="R751" s="2" t="s">
        <v>127</v>
      </c>
      <c r="T751">
        <v>0</v>
      </c>
    </row>
    <row r="752" spans="1:21" x14ac:dyDescent="0.2">
      <c r="A752" s="2" t="s">
        <v>142</v>
      </c>
      <c r="B752" s="2" t="s">
        <v>3818</v>
      </c>
      <c r="C752" s="2" t="s">
        <v>37</v>
      </c>
      <c r="D752">
        <v>19568</v>
      </c>
      <c r="E752">
        <v>19568</v>
      </c>
      <c r="F752">
        <v>1</v>
      </c>
      <c r="G752" s="2" t="s">
        <v>49</v>
      </c>
      <c r="H752" s="2" t="s">
        <v>39</v>
      </c>
      <c r="I752" s="2" t="s">
        <v>123</v>
      </c>
      <c r="J752" s="2" t="s">
        <v>124</v>
      </c>
      <c r="K752">
        <v>1</v>
      </c>
      <c r="L752" s="2" t="s">
        <v>276</v>
      </c>
      <c r="M752">
        <v>25</v>
      </c>
      <c r="N752">
        <v>15025</v>
      </c>
      <c r="O752">
        <v>1803</v>
      </c>
      <c r="P752">
        <v>2504.17</v>
      </c>
      <c r="Q752" s="2" t="s">
        <v>133</v>
      </c>
      <c r="R752" s="2" t="s">
        <v>127</v>
      </c>
      <c r="S752">
        <v>1</v>
      </c>
      <c r="T752">
        <v>1</v>
      </c>
      <c r="U752">
        <v>10</v>
      </c>
    </row>
    <row r="753" spans="1:21" x14ac:dyDescent="0.2">
      <c r="A753" s="2" t="s">
        <v>588</v>
      </c>
      <c r="B753" s="2" t="s">
        <v>3819</v>
      </c>
      <c r="C753" s="2" t="s">
        <v>37</v>
      </c>
      <c r="D753">
        <v>19568</v>
      </c>
      <c r="E753">
        <v>19568</v>
      </c>
      <c r="F753">
        <v>4</v>
      </c>
      <c r="G753" s="2" t="s">
        <v>49</v>
      </c>
      <c r="H753" s="2" t="s">
        <v>157</v>
      </c>
      <c r="I753" s="2" t="s">
        <v>158</v>
      </c>
      <c r="J753" s="2" t="s">
        <v>159</v>
      </c>
      <c r="K753">
        <v>1</v>
      </c>
      <c r="L753" s="2" t="s">
        <v>2391</v>
      </c>
      <c r="M753">
        <v>24</v>
      </c>
      <c r="N753">
        <v>3915</v>
      </c>
      <c r="O753">
        <v>422.82</v>
      </c>
      <c r="P753">
        <v>652.49</v>
      </c>
      <c r="Q753" s="2" t="s">
        <v>116</v>
      </c>
      <c r="R753" s="2" t="s">
        <v>42</v>
      </c>
      <c r="T753">
        <v>0</v>
      </c>
    </row>
    <row r="754" spans="1:21" x14ac:dyDescent="0.2">
      <c r="A754" s="2" t="s">
        <v>281</v>
      </c>
      <c r="B754" s="2" t="s">
        <v>3820</v>
      </c>
      <c r="C754" s="2" t="s">
        <v>37</v>
      </c>
      <c r="D754">
        <v>27468</v>
      </c>
      <c r="E754">
        <v>27468</v>
      </c>
      <c r="F754">
        <v>1</v>
      </c>
      <c r="G754" s="2" t="s">
        <v>55</v>
      </c>
      <c r="H754" s="2" t="s">
        <v>39</v>
      </c>
      <c r="I754" s="2" t="s">
        <v>123</v>
      </c>
      <c r="J754" s="2" t="s">
        <v>124</v>
      </c>
      <c r="K754">
        <v>1</v>
      </c>
      <c r="L754" s="2" t="s">
        <v>1122</v>
      </c>
      <c r="N754">
        <v>5899</v>
      </c>
      <c r="O754">
        <v>707.88</v>
      </c>
      <c r="P754">
        <v>0</v>
      </c>
      <c r="Q754" s="2" t="s">
        <v>116</v>
      </c>
      <c r="R754" s="2" t="s">
        <v>127</v>
      </c>
      <c r="S754">
        <v>1</v>
      </c>
      <c r="T754">
        <v>1</v>
      </c>
      <c r="U754">
        <v>10</v>
      </c>
    </row>
    <row r="755" spans="1:21" x14ac:dyDescent="0.2">
      <c r="A755" s="2" t="s">
        <v>276</v>
      </c>
      <c r="B755" s="2" t="s">
        <v>3821</v>
      </c>
      <c r="C755" s="2" t="s">
        <v>37</v>
      </c>
      <c r="D755">
        <v>27468</v>
      </c>
      <c r="E755">
        <v>27468</v>
      </c>
      <c r="F755">
        <v>1</v>
      </c>
      <c r="G755" s="2" t="s">
        <v>55</v>
      </c>
      <c r="H755" s="2" t="s">
        <v>39</v>
      </c>
      <c r="I755" s="2" t="s">
        <v>123</v>
      </c>
      <c r="J755" s="2" t="s">
        <v>124</v>
      </c>
      <c r="K755">
        <v>1</v>
      </c>
      <c r="L755" s="2" t="s">
        <v>313</v>
      </c>
      <c r="N755">
        <v>8860</v>
      </c>
      <c r="O755">
        <v>1063.2</v>
      </c>
      <c r="P755">
        <v>0</v>
      </c>
      <c r="Q755" s="2" t="s">
        <v>185</v>
      </c>
      <c r="R755" s="2" t="s">
        <v>127</v>
      </c>
      <c r="S755">
        <v>1</v>
      </c>
      <c r="T755">
        <v>1</v>
      </c>
      <c r="U755">
        <v>10</v>
      </c>
    </row>
    <row r="756" spans="1:21" x14ac:dyDescent="0.2">
      <c r="A756" s="2" t="s">
        <v>150</v>
      </c>
      <c r="B756" s="2" t="s">
        <v>3822</v>
      </c>
      <c r="C756" s="2" t="s">
        <v>37</v>
      </c>
      <c r="D756">
        <v>8540</v>
      </c>
      <c r="E756">
        <v>37745</v>
      </c>
      <c r="F756">
        <v>1</v>
      </c>
      <c r="G756" s="2" t="s">
        <v>52</v>
      </c>
      <c r="H756" s="2" t="s">
        <v>39</v>
      </c>
      <c r="I756" s="2" t="s">
        <v>123</v>
      </c>
      <c r="J756" s="2" t="s">
        <v>124</v>
      </c>
      <c r="K756">
        <v>1</v>
      </c>
      <c r="L756" s="2" t="s">
        <v>235</v>
      </c>
      <c r="M756">
        <v>102</v>
      </c>
      <c r="N756">
        <v>38085</v>
      </c>
      <c r="O756">
        <v>3808.5</v>
      </c>
      <c r="P756">
        <v>6347.48</v>
      </c>
      <c r="Q756" s="2" t="s">
        <v>185</v>
      </c>
      <c r="R756" s="2" t="s">
        <v>127</v>
      </c>
      <c r="S756">
        <v>1</v>
      </c>
      <c r="T756">
        <v>1</v>
      </c>
      <c r="U756">
        <v>10</v>
      </c>
    </row>
    <row r="757" spans="1:21" x14ac:dyDescent="0.2">
      <c r="A757" s="2" t="s">
        <v>1306</v>
      </c>
      <c r="B757" s="2" t="s">
        <v>3823</v>
      </c>
      <c r="C757" s="2" t="s">
        <v>37</v>
      </c>
      <c r="D757">
        <v>19568</v>
      </c>
      <c r="E757">
        <v>19568</v>
      </c>
      <c r="F757">
        <v>1</v>
      </c>
      <c r="G757" s="2" t="s">
        <v>49</v>
      </c>
      <c r="H757" s="2" t="s">
        <v>39</v>
      </c>
      <c r="I757" s="2" t="s">
        <v>123</v>
      </c>
      <c r="J757" s="2" t="s">
        <v>124</v>
      </c>
      <c r="K757">
        <v>1</v>
      </c>
      <c r="L757" s="2" t="s">
        <v>281</v>
      </c>
      <c r="M757">
        <v>25</v>
      </c>
      <c r="N757">
        <v>9265</v>
      </c>
      <c r="O757">
        <v>1111.8</v>
      </c>
      <c r="P757">
        <v>1544.16</v>
      </c>
      <c r="Q757" s="2" t="s">
        <v>126</v>
      </c>
      <c r="R757" s="2" t="s">
        <v>127</v>
      </c>
      <c r="S757">
        <v>1</v>
      </c>
      <c r="T757">
        <v>1</v>
      </c>
      <c r="U757">
        <v>10</v>
      </c>
    </row>
    <row r="758" spans="1:21" x14ac:dyDescent="0.2">
      <c r="A758" s="2" t="s">
        <v>598</v>
      </c>
      <c r="B758" s="2" t="s">
        <v>3824</v>
      </c>
      <c r="C758" s="2" t="s">
        <v>37</v>
      </c>
      <c r="D758">
        <v>8540</v>
      </c>
      <c r="E758">
        <v>37745</v>
      </c>
      <c r="F758">
        <v>1</v>
      </c>
      <c r="G758" s="2" t="s">
        <v>52</v>
      </c>
      <c r="H758" s="2" t="s">
        <v>39</v>
      </c>
      <c r="I758" s="2" t="s">
        <v>123</v>
      </c>
      <c r="J758" s="2" t="s">
        <v>124</v>
      </c>
      <c r="K758">
        <v>1</v>
      </c>
      <c r="L758" s="2" t="s">
        <v>200</v>
      </c>
      <c r="M758">
        <v>102</v>
      </c>
      <c r="N758">
        <v>2770</v>
      </c>
      <c r="O758">
        <v>277</v>
      </c>
      <c r="P758">
        <v>461.67</v>
      </c>
      <c r="Q758" s="2" t="s">
        <v>126</v>
      </c>
      <c r="R758" s="2" t="s">
        <v>42</v>
      </c>
      <c r="S758">
        <v>1</v>
      </c>
      <c r="T758">
        <v>1</v>
      </c>
      <c r="U758">
        <v>10</v>
      </c>
    </row>
    <row r="759" spans="1:21" x14ac:dyDescent="0.2">
      <c r="A759" s="2" t="s">
        <v>277</v>
      </c>
      <c r="B759" s="2" t="s">
        <v>3825</v>
      </c>
      <c r="C759" s="2" t="s">
        <v>37</v>
      </c>
      <c r="D759">
        <v>27468</v>
      </c>
      <c r="E759">
        <v>27468</v>
      </c>
      <c r="F759">
        <v>2</v>
      </c>
      <c r="G759" s="2" t="s">
        <v>55</v>
      </c>
      <c r="H759" s="2" t="s">
        <v>166</v>
      </c>
      <c r="I759" s="2" t="s">
        <v>167</v>
      </c>
      <c r="J759" s="2" t="s">
        <v>168</v>
      </c>
      <c r="K759">
        <v>1</v>
      </c>
      <c r="L759" s="2" t="s">
        <v>799</v>
      </c>
      <c r="N759">
        <v>191.3</v>
      </c>
      <c r="O759">
        <v>20.66</v>
      </c>
      <c r="P759">
        <v>0</v>
      </c>
      <c r="R759" s="2" t="s">
        <v>170</v>
      </c>
      <c r="T759">
        <v>0</v>
      </c>
    </row>
    <row r="760" spans="1:21" x14ac:dyDescent="0.2">
      <c r="A760" s="2" t="s">
        <v>799</v>
      </c>
      <c r="B760" s="2" t="s">
        <v>3826</v>
      </c>
      <c r="C760" s="2" t="s">
        <v>37</v>
      </c>
      <c r="D760">
        <v>8540</v>
      </c>
      <c r="E760">
        <v>37755</v>
      </c>
      <c r="F760">
        <v>1</v>
      </c>
      <c r="G760" s="2" t="s">
        <v>69</v>
      </c>
      <c r="H760" s="2" t="s">
        <v>39</v>
      </c>
      <c r="I760" s="2" t="s">
        <v>123</v>
      </c>
      <c r="J760" s="2" t="s">
        <v>124</v>
      </c>
      <c r="K760">
        <v>1</v>
      </c>
      <c r="L760" s="2" t="s">
        <v>532</v>
      </c>
      <c r="M760">
        <v>102</v>
      </c>
      <c r="N760">
        <v>14140</v>
      </c>
      <c r="O760">
        <v>1414</v>
      </c>
      <c r="P760">
        <v>2356.66</v>
      </c>
      <c r="Q760" s="2" t="s">
        <v>116</v>
      </c>
      <c r="R760" s="2" t="s">
        <v>127</v>
      </c>
      <c r="S760">
        <v>1</v>
      </c>
      <c r="T760">
        <v>1</v>
      </c>
      <c r="U760">
        <v>10</v>
      </c>
    </row>
    <row r="761" spans="1:21" x14ac:dyDescent="0.2">
      <c r="A761" s="2" t="s">
        <v>235</v>
      </c>
      <c r="B761" s="2" t="s">
        <v>3827</v>
      </c>
      <c r="C761" s="2" t="s">
        <v>37</v>
      </c>
      <c r="D761">
        <v>61129</v>
      </c>
      <c r="E761">
        <v>61129</v>
      </c>
      <c r="F761">
        <v>4</v>
      </c>
      <c r="G761" s="2" t="s">
        <v>283</v>
      </c>
      <c r="H761" s="2" t="s">
        <v>166</v>
      </c>
      <c r="I761" s="2" t="s">
        <v>167</v>
      </c>
      <c r="J761" s="2" t="s">
        <v>168</v>
      </c>
      <c r="K761">
        <v>1</v>
      </c>
      <c r="L761" s="2" t="s">
        <v>1122</v>
      </c>
      <c r="M761">
        <v>13</v>
      </c>
      <c r="N761">
        <v>3200</v>
      </c>
      <c r="O761">
        <v>384</v>
      </c>
      <c r="P761">
        <v>533.33000000000004</v>
      </c>
      <c r="R761" s="2" t="s">
        <v>170</v>
      </c>
      <c r="T761">
        <v>0</v>
      </c>
    </row>
    <row r="762" spans="1:21" x14ac:dyDescent="0.2">
      <c r="A762" s="2" t="s">
        <v>1874</v>
      </c>
      <c r="B762" s="2" t="s">
        <v>3828</v>
      </c>
      <c r="C762" s="2" t="s">
        <v>37</v>
      </c>
      <c r="D762">
        <v>8540</v>
      </c>
      <c r="E762">
        <v>47807</v>
      </c>
      <c r="F762">
        <v>1</v>
      </c>
      <c r="G762" s="2" t="s">
        <v>72</v>
      </c>
      <c r="H762" s="2" t="s">
        <v>39</v>
      </c>
      <c r="I762" s="2" t="s">
        <v>123</v>
      </c>
      <c r="J762" s="2" t="s">
        <v>124</v>
      </c>
      <c r="K762">
        <v>1</v>
      </c>
      <c r="L762" s="2" t="s">
        <v>964</v>
      </c>
      <c r="M762">
        <v>102</v>
      </c>
      <c r="N762">
        <v>6520</v>
      </c>
      <c r="O762">
        <v>652</v>
      </c>
      <c r="P762">
        <v>1086.6600000000001</v>
      </c>
      <c r="Q762" s="2" t="s">
        <v>133</v>
      </c>
      <c r="R762" s="2" t="s">
        <v>127</v>
      </c>
      <c r="S762">
        <v>1</v>
      </c>
      <c r="T762">
        <v>1</v>
      </c>
      <c r="U762">
        <v>10</v>
      </c>
    </row>
    <row r="763" spans="1:21" x14ac:dyDescent="0.2">
      <c r="A763" s="2" t="s">
        <v>1874</v>
      </c>
      <c r="B763" s="2" t="s">
        <v>3829</v>
      </c>
      <c r="C763" s="2" t="s">
        <v>37</v>
      </c>
      <c r="D763">
        <v>8540</v>
      </c>
      <c r="E763">
        <v>37745</v>
      </c>
      <c r="F763">
        <v>1</v>
      </c>
      <c r="G763" s="2" t="s">
        <v>52</v>
      </c>
      <c r="H763" s="2" t="s">
        <v>39</v>
      </c>
      <c r="I763" s="2" t="s">
        <v>123</v>
      </c>
      <c r="J763" s="2" t="s">
        <v>124</v>
      </c>
      <c r="K763">
        <v>1</v>
      </c>
      <c r="L763" s="2" t="s">
        <v>1085</v>
      </c>
      <c r="M763">
        <v>102</v>
      </c>
      <c r="N763">
        <v>5500</v>
      </c>
      <c r="O763">
        <v>550</v>
      </c>
      <c r="P763">
        <v>916.67</v>
      </c>
      <c r="Q763" s="2" t="s">
        <v>126</v>
      </c>
      <c r="R763" s="2" t="s">
        <v>127</v>
      </c>
      <c r="S763">
        <v>1</v>
      </c>
      <c r="T763">
        <v>1</v>
      </c>
      <c r="U763">
        <v>10</v>
      </c>
    </row>
    <row r="764" spans="1:21" x14ac:dyDescent="0.2">
      <c r="A764" s="2" t="s">
        <v>598</v>
      </c>
      <c r="B764" s="2" t="s">
        <v>3830</v>
      </c>
      <c r="C764" s="2" t="s">
        <v>37</v>
      </c>
      <c r="D764">
        <v>8540</v>
      </c>
      <c r="E764">
        <v>37755</v>
      </c>
      <c r="F764">
        <v>1</v>
      </c>
      <c r="G764" s="2" t="s">
        <v>69</v>
      </c>
      <c r="H764" s="2" t="s">
        <v>39</v>
      </c>
      <c r="I764" s="2" t="s">
        <v>123</v>
      </c>
      <c r="J764" s="2" t="s">
        <v>124</v>
      </c>
      <c r="K764">
        <v>1</v>
      </c>
      <c r="L764" s="2" t="s">
        <v>125</v>
      </c>
      <c r="M764">
        <v>102</v>
      </c>
      <c r="N764">
        <v>25100</v>
      </c>
      <c r="O764">
        <v>2510</v>
      </c>
      <c r="P764">
        <v>4183.34</v>
      </c>
      <c r="Q764" s="2" t="s">
        <v>185</v>
      </c>
      <c r="R764" s="2" t="s">
        <v>127</v>
      </c>
      <c r="S764">
        <v>1</v>
      </c>
      <c r="T764">
        <v>1</v>
      </c>
      <c r="U764">
        <v>10</v>
      </c>
    </row>
    <row r="765" spans="1:21" x14ac:dyDescent="0.2">
      <c r="A765" s="2" t="s">
        <v>1959</v>
      </c>
      <c r="B765" s="2" t="s">
        <v>3831</v>
      </c>
      <c r="C765" s="2" t="s">
        <v>37</v>
      </c>
      <c r="D765">
        <v>8540</v>
      </c>
      <c r="E765">
        <v>37745</v>
      </c>
      <c r="F765">
        <v>1</v>
      </c>
      <c r="G765" s="2" t="s">
        <v>52</v>
      </c>
      <c r="H765" s="2" t="s">
        <v>39</v>
      </c>
      <c r="I765" s="2" t="s">
        <v>123</v>
      </c>
      <c r="J765" s="2" t="s">
        <v>124</v>
      </c>
      <c r="K765">
        <v>1</v>
      </c>
      <c r="L765" s="2" t="s">
        <v>961</v>
      </c>
      <c r="M765">
        <v>102</v>
      </c>
      <c r="N765">
        <v>26400</v>
      </c>
      <c r="O765">
        <v>2640</v>
      </c>
      <c r="P765">
        <v>4400</v>
      </c>
      <c r="Q765" s="2" t="s">
        <v>248</v>
      </c>
      <c r="R765" s="2" t="s">
        <v>127</v>
      </c>
      <c r="S765">
        <v>1</v>
      </c>
      <c r="T765">
        <v>1</v>
      </c>
      <c r="U765">
        <v>10</v>
      </c>
    </row>
    <row r="766" spans="1:21" x14ac:dyDescent="0.2">
      <c r="A766" s="2" t="s">
        <v>588</v>
      </c>
      <c r="B766" s="2" t="s">
        <v>3832</v>
      </c>
      <c r="C766" s="2" t="s">
        <v>37</v>
      </c>
      <c r="D766">
        <v>19568</v>
      </c>
      <c r="E766">
        <v>19568</v>
      </c>
      <c r="F766">
        <v>4</v>
      </c>
      <c r="G766" s="2" t="s">
        <v>49</v>
      </c>
      <c r="H766" s="2" t="s">
        <v>166</v>
      </c>
      <c r="I766" s="2" t="s">
        <v>167</v>
      </c>
      <c r="J766" s="2" t="s">
        <v>168</v>
      </c>
      <c r="K766">
        <v>1</v>
      </c>
      <c r="L766" s="2" t="s">
        <v>706</v>
      </c>
      <c r="M766">
        <v>24</v>
      </c>
      <c r="N766">
        <v>5385</v>
      </c>
      <c r="O766">
        <v>581.58000000000004</v>
      </c>
      <c r="P766">
        <v>897.5</v>
      </c>
      <c r="R766" s="2" t="s">
        <v>170</v>
      </c>
      <c r="T766">
        <v>0</v>
      </c>
    </row>
    <row r="767" spans="1:21" x14ac:dyDescent="0.2">
      <c r="A767" s="2" t="s">
        <v>961</v>
      </c>
      <c r="B767" s="2" t="s">
        <v>3833</v>
      </c>
      <c r="C767" s="2" t="s">
        <v>37</v>
      </c>
      <c r="D767">
        <v>8540</v>
      </c>
      <c r="E767">
        <v>47807</v>
      </c>
      <c r="F767">
        <v>1</v>
      </c>
      <c r="G767" s="2" t="s">
        <v>72</v>
      </c>
      <c r="H767" s="2" t="s">
        <v>166</v>
      </c>
      <c r="I767" s="2" t="s">
        <v>167</v>
      </c>
      <c r="J767" s="2" t="s">
        <v>168</v>
      </c>
      <c r="K767">
        <v>1</v>
      </c>
      <c r="L767" s="2" t="s">
        <v>185</v>
      </c>
      <c r="M767">
        <v>102</v>
      </c>
      <c r="N767">
        <v>3910</v>
      </c>
      <c r="O767">
        <v>391</v>
      </c>
      <c r="P767">
        <v>651.66999999999996</v>
      </c>
      <c r="R767" s="2" t="s">
        <v>170</v>
      </c>
      <c r="T767">
        <v>0</v>
      </c>
    </row>
    <row r="768" spans="1:21" x14ac:dyDescent="0.2">
      <c r="A768" s="2" t="s">
        <v>200</v>
      </c>
      <c r="B768" s="2" t="s">
        <v>3834</v>
      </c>
      <c r="C768" s="2" t="s">
        <v>37</v>
      </c>
      <c r="D768">
        <v>33802</v>
      </c>
      <c r="E768">
        <v>33802</v>
      </c>
      <c r="F768">
        <v>4</v>
      </c>
      <c r="G768" s="2" t="s">
        <v>3835</v>
      </c>
      <c r="H768" s="2" t="s">
        <v>157</v>
      </c>
      <c r="I768" s="2" t="s">
        <v>158</v>
      </c>
      <c r="J768" s="2" t="s">
        <v>159</v>
      </c>
      <c r="K768">
        <v>1</v>
      </c>
      <c r="L768" s="2" t="s">
        <v>235</v>
      </c>
      <c r="M768">
        <v>13</v>
      </c>
      <c r="N768">
        <v>8130</v>
      </c>
      <c r="O768">
        <v>975.6</v>
      </c>
      <c r="P768">
        <v>1355</v>
      </c>
      <c r="Q768" s="2" t="s">
        <v>185</v>
      </c>
      <c r="R768" s="2" t="s">
        <v>127</v>
      </c>
      <c r="T768">
        <v>0</v>
      </c>
    </row>
    <row r="769" spans="1:21" x14ac:dyDescent="0.2">
      <c r="A769" s="2" t="s">
        <v>284</v>
      </c>
      <c r="B769" s="2" t="s">
        <v>3836</v>
      </c>
      <c r="C769" s="2" t="s">
        <v>37</v>
      </c>
      <c r="D769">
        <v>27483</v>
      </c>
      <c r="E769">
        <v>27483</v>
      </c>
      <c r="F769">
        <v>4</v>
      </c>
      <c r="G769" s="2" t="s">
        <v>75</v>
      </c>
      <c r="H769" s="2" t="s">
        <v>582</v>
      </c>
      <c r="I769" s="2" t="s">
        <v>209</v>
      </c>
      <c r="J769" s="2" t="s">
        <v>210</v>
      </c>
      <c r="K769">
        <v>1</v>
      </c>
      <c r="L769" s="2" t="s">
        <v>255</v>
      </c>
      <c r="N769">
        <v>645</v>
      </c>
      <c r="O769">
        <v>69.66</v>
      </c>
      <c r="P769">
        <v>0</v>
      </c>
      <c r="Q769" s="2" t="s">
        <v>185</v>
      </c>
      <c r="R769" s="2" t="s">
        <v>535</v>
      </c>
      <c r="T769">
        <v>0</v>
      </c>
      <c r="U769">
        <v>11</v>
      </c>
    </row>
    <row r="770" spans="1:21" x14ac:dyDescent="0.2">
      <c r="A770" s="2" t="s">
        <v>276</v>
      </c>
      <c r="B770" s="2" t="s">
        <v>3837</v>
      </c>
      <c r="C770" s="2" t="s">
        <v>37</v>
      </c>
      <c r="D770">
        <v>27468</v>
      </c>
      <c r="E770">
        <v>27468</v>
      </c>
      <c r="F770">
        <v>4</v>
      </c>
      <c r="G770" s="2" t="s">
        <v>55</v>
      </c>
      <c r="H770" s="2" t="s">
        <v>208</v>
      </c>
      <c r="I770" s="2" t="s">
        <v>209</v>
      </c>
      <c r="J770" s="2" t="s">
        <v>210</v>
      </c>
      <c r="K770">
        <v>1</v>
      </c>
      <c r="L770" s="2" t="s">
        <v>313</v>
      </c>
      <c r="N770">
        <v>5837.8</v>
      </c>
      <c r="O770">
        <v>630.48</v>
      </c>
      <c r="P770">
        <v>0</v>
      </c>
      <c r="Q770" s="2" t="s">
        <v>185</v>
      </c>
      <c r="R770" s="2" t="s">
        <v>134</v>
      </c>
      <c r="T770">
        <v>0</v>
      </c>
      <c r="U770">
        <v>11</v>
      </c>
    </row>
    <row r="771" spans="1:21" x14ac:dyDescent="0.2">
      <c r="A771" s="2" t="s">
        <v>961</v>
      </c>
      <c r="B771" s="2" t="s">
        <v>3838</v>
      </c>
      <c r="C771" s="2" t="s">
        <v>37</v>
      </c>
      <c r="D771">
        <v>27468</v>
      </c>
      <c r="E771">
        <v>27468</v>
      </c>
      <c r="F771">
        <v>1</v>
      </c>
      <c r="G771" s="2" t="s">
        <v>55</v>
      </c>
      <c r="H771" s="2" t="s">
        <v>39</v>
      </c>
      <c r="I771" s="2" t="s">
        <v>40</v>
      </c>
      <c r="J771" s="2" t="s">
        <v>41</v>
      </c>
      <c r="K771">
        <v>1</v>
      </c>
      <c r="L771" s="2" t="s">
        <v>3839</v>
      </c>
      <c r="N771">
        <v>1170</v>
      </c>
      <c r="O771">
        <v>140.4</v>
      </c>
      <c r="P771">
        <v>0</v>
      </c>
      <c r="R771" s="2" t="s">
        <v>42</v>
      </c>
      <c r="T771">
        <v>0</v>
      </c>
      <c r="U771">
        <v>10</v>
      </c>
    </row>
    <row r="772" spans="1:21" x14ac:dyDescent="0.2">
      <c r="A772" s="2" t="s">
        <v>276</v>
      </c>
      <c r="B772" s="2" t="s">
        <v>3840</v>
      </c>
      <c r="C772" s="2" t="s">
        <v>37</v>
      </c>
      <c r="D772">
        <v>27468</v>
      </c>
      <c r="E772">
        <v>27468</v>
      </c>
      <c r="F772">
        <v>4</v>
      </c>
      <c r="G772" s="2" t="s">
        <v>55</v>
      </c>
      <c r="H772" s="2" t="s">
        <v>157</v>
      </c>
      <c r="I772" s="2" t="s">
        <v>158</v>
      </c>
      <c r="J772" s="2" t="s">
        <v>159</v>
      </c>
      <c r="K772">
        <v>1</v>
      </c>
      <c r="L772" s="2" t="s">
        <v>125</v>
      </c>
      <c r="N772">
        <v>5987</v>
      </c>
      <c r="O772">
        <v>646.6</v>
      </c>
      <c r="P772">
        <v>0</v>
      </c>
      <c r="Q772" s="2" t="s">
        <v>185</v>
      </c>
      <c r="R772" s="2" t="s">
        <v>127</v>
      </c>
      <c r="T772">
        <v>0</v>
      </c>
    </row>
    <row r="773" spans="1:21" x14ac:dyDescent="0.2">
      <c r="A773" s="2" t="s">
        <v>284</v>
      </c>
      <c r="B773" s="2" t="s">
        <v>3841</v>
      </c>
      <c r="C773" s="2" t="s">
        <v>37</v>
      </c>
      <c r="D773">
        <v>19568</v>
      </c>
      <c r="E773">
        <v>19568</v>
      </c>
      <c r="F773">
        <v>1</v>
      </c>
      <c r="G773" s="2" t="s">
        <v>49</v>
      </c>
      <c r="H773" s="2" t="s">
        <v>166</v>
      </c>
      <c r="I773" s="2" t="s">
        <v>167</v>
      </c>
      <c r="J773" s="2" t="s">
        <v>168</v>
      </c>
      <c r="K773">
        <v>1</v>
      </c>
      <c r="L773" s="2" t="s">
        <v>344</v>
      </c>
      <c r="M773">
        <v>25</v>
      </c>
      <c r="N773">
        <v>3215</v>
      </c>
      <c r="O773">
        <v>385.8</v>
      </c>
      <c r="P773">
        <v>535.83000000000004</v>
      </c>
      <c r="R773" s="2" t="s">
        <v>170</v>
      </c>
      <c r="T773">
        <v>0</v>
      </c>
    </row>
    <row r="774" spans="1:21" x14ac:dyDescent="0.2">
      <c r="A774" s="2" t="s">
        <v>1487</v>
      </c>
      <c r="B774" s="2" t="s">
        <v>3842</v>
      </c>
      <c r="C774" s="2" t="s">
        <v>37</v>
      </c>
      <c r="D774">
        <v>19568</v>
      </c>
      <c r="E774">
        <v>19568</v>
      </c>
      <c r="F774">
        <v>4</v>
      </c>
      <c r="G774" s="2" t="s">
        <v>49</v>
      </c>
      <c r="H774" s="2" t="s">
        <v>166</v>
      </c>
      <c r="I774" s="2" t="s">
        <v>167</v>
      </c>
      <c r="J774" s="2" t="s">
        <v>168</v>
      </c>
      <c r="K774">
        <v>1</v>
      </c>
      <c r="L774" s="2" t="s">
        <v>215</v>
      </c>
      <c r="M774">
        <v>24</v>
      </c>
      <c r="N774">
        <v>1050</v>
      </c>
      <c r="O774">
        <v>113.4</v>
      </c>
      <c r="P774">
        <v>175</v>
      </c>
      <c r="R774" s="2" t="s">
        <v>170</v>
      </c>
      <c r="T774">
        <v>0</v>
      </c>
    </row>
    <row r="775" spans="1:21" x14ac:dyDescent="0.2">
      <c r="A775" s="2" t="s">
        <v>961</v>
      </c>
      <c r="B775" s="2" t="s">
        <v>3843</v>
      </c>
      <c r="C775" s="2" t="s">
        <v>37</v>
      </c>
      <c r="D775">
        <v>27468</v>
      </c>
      <c r="E775">
        <v>27468</v>
      </c>
      <c r="F775">
        <v>1</v>
      </c>
      <c r="G775" s="2" t="s">
        <v>55</v>
      </c>
      <c r="H775" s="2" t="s">
        <v>166</v>
      </c>
      <c r="I775" s="2" t="s">
        <v>167</v>
      </c>
      <c r="J775" s="2" t="s">
        <v>168</v>
      </c>
      <c r="K775">
        <v>1</v>
      </c>
      <c r="L775" s="2" t="s">
        <v>814</v>
      </c>
      <c r="N775">
        <v>5550</v>
      </c>
      <c r="O775">
        <v>666</v>
      </c>
      <c r="P775">
        <v>0</v>
      </c>
      <c r="R775" s="2" t="s">
        <v>170</v>
      </c>
      <c r="T775">
        <v>0</v>
      </c>
    </row>
    <row r="776" spans="1:21" x14ac:dyDescent="0.2">
      <c r="A776" s="2" t="s">
        <v>276</v>
      </c>
      <c r="B776" s="2" t="s">
        <v>3844</v>
      </c>
      <c r="C776" s="2" t="s">
        <v>37</v>
      </c>
      <c r="D776">
        <v>19568</v>
      </c>
      <c r="E776">
        <v>19568</v>
      </c>
      <c r="F776">
        <v>1</v>
      </c>
      <c r="G776" s="2" t="s">
        <v>49</v>
      </c>
      <c r="H776" s="2" t="s">
        <v>166</v>
      </c>
      <c r="I776" s="2" t="s">
        <v>167</v>
      </c>
      <c r="J776" s="2" t="s">
        <v>168</v>
      </c>
      <c r="K776">
        <v>1</v>
      </c>
      <c r="L776" s="2" t="s">
        <v>3845</v>
      </c>
      <c r="M776">
        <v>25</v>
      </c>
      <c r="N776">
        <v>520</v>
      </c>
      <c r="O776">
        <v>62.4</v>
      </c>
      <c r="P776">
        <v>86.67</v>
      </c>
      <c r="R776" s="2" t="s">
        <v>170</v>
      </c>
      <c r="T776">
        <v>0</v>
      </c>
    </row>
    <row r="777" spans="1:21" x14ac:dyDescent="0.2">
      <c r="A777" s="2" t="s">
        <v>1122</v>
      </c>
      <c r="B777" s="2" t="s">
        <v>3846</v>
      </c>
      <c r="C777" s="2" t="s">
        <v>37</v>
      </c>
      <c r="D777">
        <v>27468</v>
      </c>
      <c r="E777">
        <v>27468</v>
      </c>
      <c r="F777">
        <v>1</v>
      </c>
      <c r="G777" s="2" t="s">
        <v>55</v>
      </c>
      <c r="H777" s="2" t="s">
        <v>39</v>
      </c>
      <c r="I777" s="2" t="s">
        <v>123</v>
      </c>
      <c r="J777" s="2" t="s">
        <v>124</v>
      </c>
      <c r="K777">
        <v>1</v>
      </c>
      <c r="L777" s="2" t="s">
        <v>2391</v>
      </c>
      <c r="N777">
        <v>8754</v>
      </c>
      <c r="O777">
        <v>1050.48</v>
      </c>
      <c r="P777">
        <v>0</v>
      </c>
      <c r="Q777" s="2" t="s">
        <v>133</v>
      </c>
      <c r="R777" s="2" t="s">
        <v>127</v>
      </c>
      <c r="S777">
        <v>1</v>
      </c>
      <c r="T777">
        <v>1</v>
      </c>
      <c r="U777">
        <v>10</v>
      </c>
    </row>
    <row r="778" spans="1:21" x14ac:dyDescent="0.2">
      <c r="A778" s="2" t="s">
        <v>598</v>
      </c>
      <c r="B778" s="2" t="s">
        <v>3847</v>
      </c>
      <c r="C778" s="2" t="s">
        <v>37</v>
      </c>
      <c r="D778">
        <v>19568</v>
      </c>
      <c r="E778">
        <v>19568</v>
      </c>
      <c r="F778">
        <v>1</v>
      </c>
      <c r="G778" s="2" t="s">
        <v>49</v>
      </c>
      <c r="H778" s="2" t="s">
        <v>166</v>
      </c>
      <c r="I778" s="2" t="s">
        <v>167</v>
      </c>
      <c r="J778" s="2" t="s">
        <v>168</v>
      </c>
      <c r="K778">
        <v>1</v>
      </c>
      <c r="L778" s="2" t="s">
        <v>706</v>
      </c>
      <c r="M778">
        <v>25</v>
      </c>
      <c r="N778">
        <v>640</v>
      </c>
      <c r="O778">
        <v>76.8</v>
      </c>
      <c r="P778">
        <v>106.67</v>
      </c>
      <c r="R778" s="2" t="s">
        <v>170</v>
      </c>
      <c r="T778">
        <v>0</v>
      </c>
    </row>
    <row r="779" spans="1:21" x14ac:dyDescent="0.2">
      <c r="A779" s="2" t="s">
        <v>1707</v>
      </c>
      <c r="B779" s="2" t="s">
        <v>3848</v>
      </c>
      <c r="C779" s="2" t="s">
        <v>37</v>
      </c>
      <c r="D779">
        <v>27468</v>
      </c>
      <c r="E779">
        <v>27468</v>
      </c>
      <c r="F779">
        <v>1</v>
      </c>
      <c r="G779" s="2" t="s">
        <v>55</v>
      </c>
      <c r="H779" s="2" t="s">
        <v>166</v>
      </c>
      <c r="I779" s="2" t="s">
        <v>167</v>
      </c>
      <c r="J779" s="2" t="s">
        <v>168</v>
      </c>
      <c r="K779">
        <v>1</v>
      </c>
      <c r="L779" s="2" t="s">
        <v>1959</v>
      </c>
      <c r="N779">
        <v>1570</v>
      </c>
      <c r="O779">
        <v>188.4</v>
      </c>
      <c r="P779">
        <v>0</v>
      </c>
      <c r="R779" s="2" t="s">
        <v>170</v>
      </c>
      <c r="T779">
        <v>0</v>
      </c>
    </row>
    <row r="780" spans="1:21" x14ac:dyDescent="0.2">
      <c r="A780" s="2" t="s">
        <v>588</v>
      </c>
      <c r="B780" s="2" t="s">
        <v>3849</v>
      </c>
      <c r="C780" s="2" t="s">
        <v>37</v>
      </c>
      <c r="D780">
        <v>19568</v>
      </c>
      <c r="E780">
        <v>19568</v>
      </c>
      <c r="F780">
        <v>4</v>
      </c>
      <c r="G780" s="2" t="s">
        <v>49</v>
      </c>
      <c r="H780" s="2" t="s">
        <v>208</v>
      </c>
      <c r="I780" s="2" t="s">
        <v>209</v>
      </c>
      <c r="J780" s="2" t="s">
        <v>210</v>
      </c>
      <c r="K780">
        <v>1</v>
      </c>
      <c r="L780" s="2" t="s">
        <v>277</v>
      </c>
      <c r="M780">
        <v>24</v>
      </c>
      <c r="N780">
        <v>1215</v>
      </c>
      <c r="O780">
        <v>131.22</v>
      </c>
      <c r="P780">
        <v>202.5</v>
      </c>
      <c r="Q780" s="2" t="s">
        <v>133</v>
      </c>
      <c r="R780" s="2" t="s">
        <v>109</v>
      </c>
      <c r="T780">
        <v>0</v>
      </c>
      <c r="U780">
        <v>11</v>
      </c>
    </row>
    <row r="781" spans="1:21" x14ac:dyDescent="0.2">
      <c r="A781" s="2" t="s">
        <v>961</v>
      </c>
      <c r="B781" s="2" t="s">
        <v>3850</v>
      </c>
      <c r="C781" s="2" t="s">
        <v>37</v>
      </c>
      <c r="D781">
        <v>27468</v>
      </c>
      <c r="E781">
        <v>27468</v>
      </c>
      <c r="F781">
        <v>1</v>
      </c>
      <c r="G781" s="2" t="s">
        <v>55</v>
      </c>
      <c r="H781" s="2" t="s">
        <v>39</v>
      </c>
      <c r="I781" s="2" t="s">
        <v>123</v>
      </c>
      <c r="J781" s="2" t="s">
        <v>124</v>
      </c>
      <c r="K781">
        <v>1</v>
      </c>
      <c r="L781" s="2" t="s">
        <v>185</v>
      </c>
      <c r="N781">
        <v>13206.49</v>
      </c>
      <c r="O781">
        <v>1584.78</v>
      </c>
      <c r="P781">
        <v>0</v>
      </c>
      <c r="Q781" s="2" t="s">
        <v>133</v>
      </c>
      <c r="R781" s="2" t="s">
        <v>127</v>
      </c>
      <c r="S781">
        <v>1</v>
      </c>
      <c r="T781">
        <v>1</v>
      </c>
      <c r="U781">
        <v>10</v>
      </c>
    </row>
    <row r="782" spans="1:21" x14ac:dyDescent="0.2">
      <c r="A782" s="2" t="s">
        <v>215</v>
      </c>
      <c r="B782" s="2" t="s">
        <v>3851</v>
      </c>
      <c r="C782" s="2" t="s">
        <v>37</v>
      </c>
      <c r="D782">
        <v>61129</v>
      </c>
      <c r="E782">
        <v>61129</v>
      </c>
      <c r="F782">
        <v>4</v>
      </c>
      <c r="G782" s="2" t="s">
        <v>283</v>
      </c>
      <c r="H782" s="2" t="s">
        <v>166</v>
      </c>
      <c r="I782" s="2" t="s">
        <v>167</v>
      </c>
      <c r="J782" s="2" t="s">
        <v>168</v>
      </c>
      <c r="K782">
        <v>1</v>
      </c>
      <c r="L782" s="2" t="s">
        <v>2045</v>
      </c>
      <c r="M782">
        <v>13</v>
      </c>
      <c r="N782">
        <v>16275</v>
      </c>
      <c r="O782">
        <v>1953</v>
      </c>
      <c r="P782">
        <v>2712.5</v>
      </c>
      <c r="R782" s="2" t="s">
        <v>170</v>
      </c>
      <c r="T782">
        <v>0</v>
      </c>
    </row>
    <row r="783" spans="1:21" x14ac:dyDescent="0.2">
      <c r="A783" s="2" t="s">
        <v>169</v>
      </c>
      <c r="B783" s="2" t="s">
        <v>3852</v>
      </c>
      <c r="C783" s="2" t="s">
        <v>37</v>
      </c>
      <c r="D783">
        <v>27468</v>
      </c>
      <c r="E783">
        <v>27468</v>
      </c>
      <c r="F783">
        <v>1</v>
      </c>
      <c r="G783" s="2" t="s">
        <v>55</v>
      </c>
      <c r="H783" s="2" t="s">
        <v>39</v>
      </c>
      <c r="I783" s="2" t="s">
        <v>123</v>
      </c>
      <c r="J783" s="2" t="s">
        <v>124</v>
      </c>
      <c r="K783">
        <v>1</v>
      </c>
      <c r="L783" s="2" t="s">
        <v>200</v>
      </c>
      <c r="N783">
        <v>3551.9</v>
      </c>
      <c r="O783">
        <v>426.23</v>
      </c>
      <c r="P783">
        <v>0</v>
      </c>
      <c r="Q783" s="2" t="s">
        <v>126</v>
      </c>
      <c r="R783" s="2" t="s">
        <v>42</v>
      </c>
      <c r="S783">
        <v>1</v>
      </c>
      <c r="T783">
        <v>1</v>
      </c>
      <c r="U783">
        <v>10</v>
      </c>
    </row>
    <row r="784" spans="1:21" x14ac:dyDescent="0.2">
      <c r="A784" s="2" t="s">
        <v>1487</v>
      </c>
      <c r="B784" s="2" t="s">
        <v>3853</v>
      </c>
      <c r="C784" s="2" t="s">
        <v>37</v>
      </c>
      <c r="D784">
        <v>15735</v>
      </c>
      <c r="E784">
        <v>15735</v>
      </c>
      <c r="F784">
        <v>1</v>
      </c>
      <c r="G784" s="2" t="s">
        <v>45</v>
      </c>
      <c r="H784" s="2" t="s">
        <v>39</v>
      </c>
      <c r="I784" s="2" t="s">
        <v>123</v>
      </c>
      <c r="J784" s="2" t="s">
        <v>124</v>
      </c>
      <c r="K784">
        <v>1</v>
      </c>
      <c r="L784" s="2" t="s">
        <v>588</v>
      </c>
      <c r="M784">
        <v>25</v>
      </c>
      <c r="N784">
        <v>21300</v>
      </c>
      <c r="O784">
        <v>2556</v>
      </c>
      <c r="P784">
        <v>3550</v>
      </c>
      <c r="Q784" s="2" t="s">
        <v>133</v>
      </c>
      <c r="R784" s="2" t="s">
        <v>127</v>
      </c>
      <c r="S784">
        <v>1</v>
      </c>
      <c r="T784">
        <v>1</v>
      </c>
      <c r="U784">
        <v>10</v>
      </c>
    </row>
    <row r="785" spans="1:21" x14ac:dyDescent="0.2">
      <c r="A785" s="2" t="s">
        <v>277</v>
      </c>
      <c r="B785" s="2" t="s">
        <v>3854</v>
      </c>
      <c r="C785" s="2" t="s">
        <v>37</v>
      </c>
      <c r="D785">
        <v>27468</v>
      </c>
      <c r="E785">
        <v>27468</v>
      </c>
      <c r="F785">
        <v>4</v>
      </c>
      <c r="G785" s="2" t="s">
        <v>55</v>
      </c>
      <c r="H785" s="2" t="s">
        <v>157</v>
      </c>
      <c r="I785" s="2" t="s">
        <v>158</v>
      </c>
      <c r="J785" s="2" t="s">
        <v>159</v>
      </c>
      <c r="K785">
        <v>1</v>
      </c>
      <c r="L785" s="2" t="s">
        <v>2391</v>
      </c>
      <c r="N785">
        <v>3904</v>
      </c>
      <c r="O785">
        <v>421.63</v>
      </c>
      <c r="P785">
        <v>0</v>
      </c>
      <c r="Q785" s="2" t="s">
        <v>116</v>
      </c>
      <c r="R785" s="2" t="s">
        <v>42</v>
      </c>
      <c r="T785">
        <v>0</v>
      </c>
    </row>
    <row r="786" spans="1:21" x14ac:dyDescent="0.2">
      <c r="A786" s="2" t="s">
        <v>215</v>
      </c>
      <c r="B786" s="2" t="s">
        <v>3855</v>
      </c>
      <c r="C786" s="2" t="s">
        <v>37</v>
      </c>
      <c r="D786">
        <v>27468</v>
      </c>
      <c r="E786">
        <v>27468</v>
      </c>
      <c r="F786">
        <v>4</v>
      </c>
      <c r="G786" s="2" t="s">
        <v>55</v>
      </c>
      <c r="H786" s="2" t="s">
        <v>157</v>
      </c>
      <c r="I786" s="2" t="s">
        <v>158</v>
      </c>
      <c r="J786" s="2" t="s">
        <v>159</v>
      </c>
      <c r="K786">
        <v>1</v>
      </c>
      <c r="L786" s="2" t="s">
        <v>588</v>
      </c>
      <c r="N786">
        <v>5210</v>
      </c>
      <c r="O786">
        <v>562.67999999999995</v>
      </c>
      <c r="P786">
        <v>0</v>
      </c>
      <c r="Q786" s="2" t="s">
        <v>185</v>
      </c>
      <c r="R786" s="2" t="s">
        <v>127</v>
      </c>
      <c r="T786">
        <v>0</v>
      </c>
    </row>
    <row r="787" spans="1:21" x14ac:dyDescent="0.2">
      <c r="A787" s="2" t="s">
        <v>964</v>
      </c>
      <c r="B787" s="2" t="s">
        <v>3856</v>
      </c>
      <c r="C787" s="2" t="s">
        <v>37</v>
      </c>
      <c r="D787">
        <v>8540</v>
      </c>
      <c r="E787">
        <v>37748</v>
      </c>
      <c r="F787">
        <v>1</v>
      </c>
      <c r="G787" s="2" t="s">
        <v>798</v>
      </c>
      <c r="H787" s="2" t="s">
        <v>39</v>
      </c>
      <c r="I787" s="2" t="s">
        <v>123</v>
      </c>
      <c r="J787" s="2" t="s">
        <v>124</v>
      </c>
      <c r="K787">
        <v>1</v>
      </c>
      <c r="L787" s="2" t="s">
        <v>1508</v>
      </c>
      <c r="M787">
        <v>102</v>
      </c>
      <c r="N787">
        <v>20340</v>
      </c>
      <c r="O787">
        <v>2034</v>
      </c>
      <c r="P787">
        <v>3390</v>
      </c>
      <c r="Q787" s="2" t="s">
        <v>133</v>
      </c>
      <c r="R787" s="2" t="s">
        <v>127</v>
      </c>
      <c r="S787">
        <v>1</v>
      </c>
      <c r="T787">
        <v>1</v>
      </c>
      <c r="U787">
        <v>10</v>
      </c>
    </row>
    <row r="788" spans="1:21" x14ac:dyDescent="0.2">
      <c r="A788" s="2" t="s">
        <v>799</v>
      </c>
      <c r="B788" s="2" t="s">
        <v>3857</v>
      </c>
      <c r="C788" s="2" t="s">
        <v>37</v>
      </c>
      <c r="D788">
        <v>62519</v>
      </c>
      <c r="E788">
        <v>62522</v>
      </c>
      <c r="F788">
        <v>1</v>
      </c>
      <c r="G788" s="2" t="s">
        <v>729</v>
      </c>
      <c r="H788" s="2" t="s">
        <v>166</v>
      </c>
      <c r="I788" s="2" t="s">
        <v>167</v>
      </c>
      <c r="J788" s="2" t="s">
        <v>168</v>
      </c>
      <c r="K788">
        <v>1</v>
      </c>
      <c r="L788" s="2" t="s">
        <v>1959</v>
      </c>
      <c r="N788">
        <v>250</v>
      </c>
      <c r="O788">
        <v>30</v>
      </c>
      <c r="P788">
        <v>0</v>
      </c>
      <c r="R788" s="2" t="s">
        <v>170</v>
      </c>
      <c r="T788">
        <v>0</v>
      </c>
    </row>
    <row r="789" spans="1:21" x14ac:dyDescent="0.2">
      <c r="A789" s="2" t="s">
        <v>344</v>
      </c>
      <c r="B789" s="2" t="s">
        <v>3858</v>
      </c>
      <c r="C789" s="2" t="s">
        <v>37</v>
      </c>
      <c r="D789">
        <v>27468</v>
      </c>
      <c r="E789">
        <v>27468</v>
      </c>
      <c r="F789">
        <v>1</v>
      </c>
      <c r="G789" s="2" t="s">
        <v>55</v>
      </c>
      <c r="H789" s="2" t="s">
        <v>39</v>
      </c>
      <c r="I789" s="2" t="s">
        <v>123</v>
      </c>
      <c r="J789" s="2" t="s">
        <v>124</v>
      </c>
      <c r="K789">
        <v>1</v>
      </c>
      <c r="L789" s="2" t="s">
        <v>281</v>
      </c>
      <c r="N789">
        <v>21425</v>
      </c>
      <c r="O789">
        <v>3355.16</v>
      </c>
      <c r="P789">
        <v>0</v>
      </c>
      <c r="Q789" s="2" t="s">
        <v>133</v>
      </c>
      <c r="R789" s="2" t="s">
        <v>127</v>
      </c>
      <c r="S789">
        <v>1</v>
      </c>
      <c r="T789">
        <v>1</v>
      </c>
      <c r="U789">
        <v>10</v>
      </c>
    </row>
    <row r="790" spans="1:21" x14ac:dyDescent="0.2">
      <c r="A790" s="2" t="s">
        <v>313</v>
      </c>
      <c r="B790" s="2" t="s">
        <v>3859</v>
      </c>
      <c r="C790" s="2" t="s">
        <v>37</v>
      </c>
      <c r="D790">
        <v>27468</v>
      </c>
      <c r="E790">
        <v>27468</v>
      </c>
      <c r="F790">
        <v>1</v>
      </c>
      <c r="G790" s="2" t="s">
        <v>55</v>
      </c>
      <c r="H790" s="2" t="s">
        <v>39</v>
      </c>
      <c r="I790" s="2" t="s">
        <v>123</v>
      </c>
      <c r="J790" s="2" t="s">
        <v>124</v>
      </c>
      <c r="K790">
        <v>1</v>
      </c>
      <c r="L790" s="2" t="s">
        <v>284</v>
      </c>
      <c r="N790">
        <v>17476.5</v>
      </c>
      <c r="O790">
        <v>2097.1799999999998</v>
      </c>
      <c r="P790">
        <v>0</v>
      </c>
      <c r="Q790" s="2" t="s">
        <v>185</v>
      </c>
      <c r="R790" s="2" t="s">
        <v>127</v>
      </c>
      <c r="S790">
        <v>1</v>
      </c>
      <c r="T790">
        <v>1</v>
      </c>
      <c r="U790">
        <v>10</v>
      </c>
    </row>
    <row r="791" spans="1:21" x14ac:dyDescent="0.2">
      <c r="A791" s="2" t="s">
        <v>1874</v>
      </c>
      <c r="B791" s="2" t="s">
        <v>3860</v>
      </c>
      <c r="C791" s="2" t="s">
        <v>37</v>
      </c>
      <c r="D791">
        <v>61104</v>
      </c>
      <c r="E791">
        <v>61106</v>
      </c>
      <c r="F791">
        <v>4</v>
      </c>
      <c r="G791" s="2" t="s">
        <v>1299</v>
      </c>
      <c r="H791" s="2" t="s">
        <v>166</v>
      </c>
      <c r="I791" s="2" t="s">
        <v>167</v>
      </c>
      <c r="J791" s="2" t="s">
        <v>168</v>
      </c>
      <c r="K791">
        <v>1</v>
      </c>
      <c r="L791" s="2" t="s">
        <v>532</v>
      </c>
      <c r="M791">
        <v>13</v>
      </c>
      <c r="N791">
        <v>480</v>
      </c>
      <c r="O791">
        <v>57.6</v>
      </c>
      <c r="P791">
        <v>80</v>
      </c>
      <c r="R791" s="2" t="s">
        <v>170</v>
      </c>
      <c r="T791">
        <v>0</v>
      </c>
    </row>
    <row r="792" spans="1:21" x14ac:dyDescent="0.2">
      <c r="A792" s="2" t="s">
        <v>598</v>
      </c>
      <c r="B792" s="2" t="s">
        <v>3861</v>
      </c>
      <c r="C792" s="2" t="s">
        <v>37</v>
      </c>
      <c r="D792">
        <v>27468</v>
      </c>
      <c r="E792">
        <v>27468</v>
      </c>
      <c r="F792">
        <v>1</v>
      </c>
      <c r="G792" s="2" t="s">
        <v>55</v>
      </c>
      <c r="H792" s="2" t="s">
        <v>39</v>
      </c>
      <c r="I792" s="2" t="s">
        <v>123</v>
      </c>
      <c r="J792" s="2" t="s">
        <v>124</v>
      </c>
      <c r="K792">
        <v>1</v>
      </c>
      <c r="L792" s="2" t="s">
        <v>169</v>
      </c>
      <c r="N792">
        <v>14474</v>
      </c>
      <c r="O792">
        <v>1736.88</v>
      </c>
      <c r="P792">
        <v>0</v>
      </c>
      <c r="Q792" s="2" t="s">
        <v>126</v>
      </c>
      <c r="R792" s="2" t="s">
        <v>127</v>
      </c>
      <c r="S792">
        <v>1</v>
      </c>
      <c r="T792">
        <v>1</v>
      </c>
      <c r="U792">
        <v>10</v>
      </c>
    </row>
    <row r="793" spans="1:21" x14ac:dyDescent="0.2">
      <c r="A793" s="2" t="s">
        <v>961</v>
      </c>
      <c r="B793" s="2" t="s">
        <v>3862</v>
      </c>
      <c r="C793" s="2" t="s">
        <v>37</v>
      </c>
      <c r="D793">
        <v>27468</v>
      </c>
      <c r="E793">
        <v>27468</v>
      </c>
      <c r="F793">
        <v>1</v>
      </c>
      <c r="G793" s="2" t="s">
        <v>55</v>
      </c>
      <c r="H793" s="2" t="s">
        <v>130</v>
      </c>
      <c r="I793" s="2" t="s">
        <v>131</v>
      </c>
      <c r="J793" s="2" t="s">
        <v>108</v>
      </c>
      <c r="K793">
        <v>1</v>
      </c>
      <c r="L793" s="2" t="s">
        <v>185</v>
      </c>
      <c r="N793">
        <v>13509.9</v>
      </c>
      <c r="O793">
        <v>2115.65</v>
      </c>
      <c r="P793">
        <v>0</v>
      </c>
      <c r="Q793" s="2" t="s">
        <v>3479</v>
      </c>
      <c r="R793" s="2" t="s">
        <v>134</v>
      </c>
      <c r="S793">
        <v>1</v>
      </c>
      <c r="T793">
        <v>1</v>
      </c>
      <c r="U793">
        <v>10</v>
      </c>
    </row>
    <row r="794" spans="1:21" x14ac:dyDescent="0.2">
      <c r="A794" s="2" t="s">
        <v>598</v>
      </c>
      <c r="B794" s="2" t="s">
        <v>3863</v>
      </c>
      <c r="C794" s="2" t="s">
        <v>37</v>
      </c>
      <c r="D794">
        <v>27468</v>
      </c>
      <c r="E794">
        <v>27468</v>
      </c>
      <c r="F794">
        <v>1</v>
      </c>
      <c r="G794" s="2" t="s">
        <v>55</v>
      </c>
      <c r="H794" s="2" t="s">
        <v>39</v>
      </c>
      <c r="I794" s="2" t="s">
        <v>123</v>
      </c>
      <c r="J794" s="2" t="s">
        <v>124</v>
      </c>
      <c r="K794">
        <v>1</v>
      </c>
      <c r="L794" s="2" t="s">
        <v>125</v>
      </c>
      <c r="N794">
        <v>14290</v>
      </c>
      <c r="O794">
        <v>2237.81</v>
      </c>
      <c r="P794">
        <v>0</v>
      </c>
      <c r="Q794" s="2" t="s">
        <v>133</v>
      </c>
      <c r="R794" s="2" t="s">
        <v>127</v>
      </c>
      <c r="S794">
        <v>1</v>
      </c>
      <c r="T794">
        <v>1</v>
      </c>
      <c r="U794">
        <v>10</v>
      </c>
    </row>
    <row r="795" spans="1:21" x14ac:dyDescent="0.2">
      <c r="A795" s="2" t="s">
        <v>313</v>
      </c>
      <c r="B795" s="2" t="s">
        <v>3864</v>
      </c>
      <c r="C795" s="2" t="s">
        <v>37</v>
      </c>
      <c r="D795">
        <v>27468</v>
      </c>
      <c r="E795">
        <v>27468</v>
      </c>
      <c r="F795">
        <v>1</v>
      </c>
      <c r="G795" s="2" t="s">
        <v>55</v>
      </c>
      <c r="H795" s="2" t="s">
        <v>39</v>
      </c>
      <c r="I795" s="2" t="s">
        <v>123</v>
      </c>
      <c r="J795" s="2" t="s">
        <v>124</v>
      </c>
      <c r="K795">
        <v>1</v>
      </c>
      <c r="L795" s="2" t="s">
        <v>255</v>
      </c>
      <c r="N795">
        <v>4900</v>
      </c>
      <c r="O795">
        <v>588</v>
      </c>
      <c r="P795">
        <v>0</v>
      </c>
      <c r="Q795" s="2" t="s">
        <v>185</v>
      </c>
      <c r="R795" s="2" t="s">
        <v>42</v>
      </c>
      <c r="S795">
        <v>1</v>
      </c>
      <c r="T795">
        <v>1</v>
      </c>
      <c r="U795">
        <v>10</v>
      </c>
    </row>
    <row r="796" spans="1:21" x14ac:dyDescent="0.2">
      <c r="A796" s="2" t="s">
        <v>200</v>
      </c>
      <c r="B796" s="2" t="s">
        <v>3865</v>
      </c>
      <c r="C796" s="2" t="s">
        <v>37</v>
      </c>
      <c r="D796">
        <v>15620</v>
      </c>
      <c r="E796">
        <v>15620</v>
      </c>
      <c r="F796">
        <v>1</v>
      </c>
      <c r="G796" s="2" t="s">
        <v>357</v>
      </c>
      <c r="H796" s="2" t="s">
        <v>166</v>
      </c>
      <c r="I796" s="2" t="s">
        <v>167</v>
      </c>
      <c r="J796" s="2" t="s">
        <v>168</v>
      </c>
      <c r="K796">
        <v>1</v>
      </c>
      <c r="L796" s="2" t="s">
        <v>313</v>
      </c>
      <c r="M796">
        <v>25</v>
      </c>
      <c r="N796">
        <v>1510</v>
      </c>
      <c r="O796">
        <v>181.2</v>
      </c>
      <c r="P796">
        <v>251.67</v>
      </c>
      <c r="R796" s="2" t="s">
        <v>170</v>
      </c>
      <c r="T796">
        <v>0</v>
      </c>
    </row>
    <row r="797" spans="1:21" x14ac:dyDescent="0.2">
      <c r="A797" s="2" t="s">
        <v>1707</v>
      </c>
      <c r="B797" s="2" t="s">
        <v>3866</v>
      </c>
      <c r="C797" s="2" t="s">
        <v>37</v>
      </c>
      <c r="D797">
        <v>8540</v>
      </c>
      <c r="E797">
        <v>37745</v>
      </c>
      <c r="F797">
        <v>1</v>
      </c>
      <c r="G797" s="2" t="s">
        <v>52</v>
      </c>
      <c r="H797" s="2" t="s">
        <v>39</v>
      </c>
      <c r="I797" s="2" t="s">
        <v>123</v>
      </c>
      <c r="J797" s="2" t="s">
        <v>124</v>
      </c>
      <c r="K797">
        <v>1</v>
      </c>
      <c r="L797" s="2" t="s">
        <v>1874</v>
      </c>
      <c r="M797">
        <v>102</v>
      </c>
      <c r="N797">
        <v>4012</v>
      </c>
      <c r="O797">
        <v>401.2</v>
      </c>
      <c r="P797">
        <v>668.67</v>
      </c>
      <c r="Q797" s="2" t="s">
        <v>133</v>
      </c>
      <c r="R797" s="2" t="s">
        <v>42</v>
      </c>
      <c r="S797">
        <v>1</v>
      </c>
      <c r="T797">
        <v>1</v>
      </c>
      <c r="U797">
        <v>10</v>
      </c>
    </row>
    <row r="798" spans="1:21" x14ac:dyDescent="0.2">
      <c r="A798" s="2" t="s">
        <v>200</v>
      </c>
      <c r="B798" s="2" t="s">
        <v>3867</v>
      </c>
      <c r="C798" s="2" t="s">
        <v>37</v>
      </c>
      <c r="D798">
        <v>27483</v>
      </c>
      <c r="E798">
        <v>27483</v>
      </c>
      <c r="F798">
        <v>4</v>
      </c>
      <c r="G798" s="2" t="s">
        <v>75</v>
      </c>
      <c r="H798" s="2" t="s">
        <v>157</v>
      </c>
      <c r="I798" s="2" t="s">
        <v>158</v>
      </c>
      <c r="J798" s="2" t="s">
        <v>159</v>
      </c>
      <c r="K798">
        <v>1</v>
      </c>
      <c r="L798" s="2" t="s">
        <v>125</v>
      </c>
      <c r="N798">
        <v>5395</v>
      </c>
      <c r="O798">
        <v>582.66</v>
      </c>
      <c r="P798">
        <v>0</v>
      </c>
      <c r="Q798" s="2" t="s">
        <v>185</v>
      </c>
      <c r="R798" s="2" t="s">
        <v>127</v>
      </c>
      <c r="T798">
        <v>0</v>
      </c>
    </row>
    <row r="799" spans="1:21" x14ac:dyDescent="0.2">
      <c r="A799" s="2" t="s">
        <v>588</v>
      </c>
      <c r="B799" s="2" t="s">
        <v>3868</v>
      </c>
      <c r="C799" s="2" t="s">
        <v>37</v>
      </c>
      <c r="D799">
        <v>27468</v>
      </c>
      <c r="E799">
        <v>27468</v>
      </c>
      <c r="F799">
        <v>4</v>
      </c>
      <c r="G799" s="2" t="s">
        <v>55</v>
      </c>
      <c r="H799" s="2" t="s">
        <v>208</v>
      </c>
      <c r="I799" s="2" t="s">
        <v>209</v>
      </c>
      <c r="J799" s="2" t="s">
        <v>210</v>
      </c>
      <c r="K799">
        <v>1</v>
      </c>
      <c r="L799" s="2" t="s">
        <v>281</v>
      </c>
      <c r="N799">
        <v>270</v>
      </c>
      <c r="O799">
        <v>29.16</v>
      </c>
      <c r="P799">
        <v>0</v>
      </c>
      <c r="Q799" s="2" t="s">
        <v>116</v>
      </c>
      <c r="R799" s="2" t="s">
        <v>109</v>
      </c>
      <c r="T799">
        <v>0</v>
      </c>
      <c r="U799">
        <v>11</v>
      </c>
    </row>
    <row r="800" spans="1:21" x14ac:dyDescent="0.2">
      <c r="A800" s="2" t="s">
        <v>964</v>
      </c>
      <c r="B800" s="2" t="s">
        <v>3869</v>
      </c>
      <c r="C800" s="2" t="s">
        <v>37</v>
      </c>
      <c r="D800">
        <v>19568</v>
      </c>
      <c r="E800">
        <v>19568</v>
      </c>
      <c r="F800">
        <v>1</v>
      </c>
      <c r="G800" s="2" t="s">
        <v>49</v>
      </c>
      <c r="H800" s="2" t="s">
        <v>166</v>
      </c>
      <c r="I800" s="2" t="s">
        <v>167</v>
      </c>
      <c r="J800" s="2" t="s">
        <v>168</v>
      </c>
      <c r="K800">
        <v>1</v>
      </c>
      <c r="L800" s="2" t="s">
        <v>410</v>
      </c>
      <c r="M800">
        <v>25</v>
      </c>
      <c r="N800">
        <v>2305</v>
      </c>
      <c r="O800">
        <v>276.60000000000002</v>
      </c>
      <c r="P800">
        <v>384.16</v>
      </c>
      <c r="R800" s="2" t="s">
        <v>170</v>
      </c>
      <c r="T800">
        <v>0</v>
      </c>
    </row>
    <row r="801" spans="1:21" x14ac:dyDescent="0.2">
      <c r="A801" s="2" t="s">
        <v>598</v>
      </c>
      <c r="B801" s="2" t="s">
        <v>3870</v>
      </c>
      <c r="C801" s="2" t="s">
        <v>37</v>
      </c>
      <c r="D801">
        <v>27483</v>
      </c>
      <c r="E801">
        <v>27483</v>
      </c>
      <c r="F801">
        <v>2</v>
      </c>
      <c r="G801" s="2" t="s">
        <v>75</v>
      </c>
      <c r="H801" s="2" t="s">
        <v>166</v>
      </c>
      <c r="I801" s="2" t="s">
        <v>167</v>
      </c>
      <c r="J801" s="2" t="s">
        <v>168</v>
      </c>
      <c r="K801">
        <v>1</v>
      </c>
      <c r="L801" s="2" t="s">
        <v>150</v>
      </c>
      <c r="N801">
        <v>2965</v>
      </c>
      <c r="O801">
        <v>320.22000000000003</v>
      </c>
      <c r="P801">
        <v>0</v>
      </c>
      <c r="R801" s="2" t="s">
        <v>170</v>
      </c>
      <c r="T801">
        <v>0</v>
      </c>
    </row>
    <row r="802" spans="1:21" x14ac:dyDescent="0.2">
      <c r="A802" s="2" t="s">
        <v>588</v>
      </c>
      <c r="B802" s="2" t="s">
        <v>3871</v>
      </c>
      <c r="C802" s="2" t="s">
        <v>37</v>
      </c>
      <c r="D802">
        <v>27468</v>
      </c>
      <c r="E802">
        <v>27468</v>
      </c>
      <c r="F802">
        <v>1</v>
      </c>
      <c r="G802" s="2" t="s">
        <v>55</v>
      </c>
      <c r="H802" s="2" t="s">
        <v>39</v>
      </c>
      <c r="I802" s="2" t="s">
        <v>123</v>
      </c>
      <c r="J802" s="2" t="s">
        <v>124</v>
      </c>
      <c r="K802">
        <v>1</v>
      </c>
      <c r="L802" s="2" t="s">
        <v>1707</v>
      </c>
      <c r="N802">
        <v>7858.2</v>
      </c>
      <c r="O802">
        <v>942.98</v>
      </c>
      <c r="P802">
        <v>0</v>
      </c>
      <c r="Q802" s="2" t="s">
        <v>133</v>
      </c>
      <c r="R802" s="2" t="s">
        <v>127</v>
      </c>
      <c r="S802">
        <v>1</v>
      </c>
      <c r="T802">
        <v>1</v>
      </c>
      <c r="U802">
        <v>10</v>
      </c>
    </row>
    <row r="803" spans="1:21" x14ac:dyDescent="0.2">
      <c r="A803" s="2" t="s">
        <v>1707</v>
      </c>
      <c r="B803" s="2" t="s">
        <v>3872</v>
      </c>
      <c r="C803" s="2" t="s">
        <v>37</v>
      </c>
      <c r="D803">
        <v>27468</v>
      </c>
      <c r="E803">
        <v>27468</v>
      </c>
      <c r="F803">
        <v>1</v>
      </c>
      <c r="G803" s="2" t="s">
        <v>55</v>
      </c>
      <c r="H803" s="2" t="s">
        <v>39</v>
      </c>
      <c r="I803" s="2" t="s">
        <v>123</v>
      </c>
      <c r="J803" s="2" t="s">
        <v>124</v>
      </c>
      <c r="K803">
        <v>1</v>
      </c>
      <c r="L803" s="2" t="s">
        <v>1959</v>
      </c>
      <c r="N803">
        <v>5679.95</v>
      </c>
      <c r="O803">
        <v>681.59</v>
      </c>
      <c r="P803">
        <v>0</v>
      </c>
      <c r="Q803" s="2" t="s">
        <v>116</v>
      </c>
      <c r="R803" s="2" t="s">
        <v>127</v>
      </c>
      <c r="S803">
        <v>1</v>
      </c>
      <c r="T803">
        <v>1</v>
      </c>
      <c r="U803">
        <v>10</v>
      </c>
    </row>
    <row r="804" spans="1:21" x14ac:dyDescent="0.2">
      <c r="A804" s="2" t="s">
        <v>200</v>
      </c>
      <c r="B804" s="2" t="s">
        <v>3873</v>
      </c>
      <c r="C804" s="2" t="s">
        <v>37</v>
      </c>
      <c r="D804">
        <v>27483</v>
      </c>
      <c r="E804">
        <v>27483</v>
      </c>
      <c r="F804">
        <v>4</v>
      </c>
      <c r="G804" s="2" t="s">
        <v>75</v>
      </c>
      <c r="H804" s="2" t="s">
        <v>208</v>
      </c>
      <c r="I804" s="2" t="s">
        <v>209</v>
      </c>
      <c r="J804" s="2" t="s">
        <v>210</v>
      </c>
      <c r="K804">
        <v>1</v>
      </c>
      <c r="L804" s="2" t="s">
        <v>588</v>
      </c>
      <c r="N804">
        <v>2495</v>
      </c>
      <c r="O804">
        <v>269.45999999999998</v>
      </c>
      <c r="P804">
        <v>0</v>
      </c>
      <c r="Q804" s="2" t="s">
        <v>133</v>
      </c>
      <c r="R804" s="2" t="s">
        <v>109</v>
      </c>
      <c r="T804">
        <v>0</v>
      </c>
      <c r="U804">
        <v>11</v>
      </c>
    </row>
    <row r="805" spans="1:21" x14ac:dyDescent="0.2">
      <c r="A805" s="2" t="s">
        <v>277</v>
      </c>
      <c r="B805" s="2" t="s">
        <v>3874</v>
      </c>
      <c r="C805" s="2" t="s">
        <v>37</v>
      </c>
      <c r="D805">
        <v>27468</v>
      </c>
      <c r="E805">
        <v>27468</v>
      </c>
      <c r="F805">
        <v>2</v>
      </c>
      <c r="G805" s="2" t="s">
        <v>55</v>
      </c>
      <c r="H805" s="2" t="s">
        <v>166</v>
      </c>
      <c r="I805" s="2" t="s">
        <v>167</v>
      </c>
      <c r="J805" s="2" t="s">
        <v>168</v>
      </c>
      <c r="K805">
        <v>1</v>
      </c>
      <c r="L805" s="2" t="s">
        <v>1874</v>
      </c>
      <c r="N805">
        <v>1140</v>
      </c>
      <c r="O805">
        <v>123.12</v>
      </c>
      <c r="P805">
        <v>0</v>
      </c>
      <c r="R805" s="2" t="s">
        <v>170</v>
      </c>
      <c r="T805">
        <v>0</v>
      </c>
    </row>
    <row r="806" spans="1:21" x14ac:dyDescent="0.2">
      <c r="A806" s="2" t="s">
        <v>276</v>
      </c>
      <c r="B806" s="2" t="s">
        <v>3875</v>
      </c>
      <c r="C806" s="2" t="s">
        <v>37</v>
      </c>
      <c r="D806">
        <v>61104</v>
      </c>
      <c r="E806">
        <v>61106</v>
      </c>
      <c r="F806">
        <v>4</v>
      </c>
      <c r="G806" s="2" t="s">
        <v>1299</v>
      </c>
      <c r="H806" s="2" t="s">
        <v>166</v>
      </c>
      <c r="I806" s="2" t="s">
        <v>167</v>
      </c>
      <c r="J806" s="2" t="s">
        <v>168</v>
      </c>
      <c r="K806">
        <v>1</v>
      </c>
      <c r="L806" s="2" t="s">
        <v>1306</v>
      </c>
      <c r="M806">
        <v>13</v>
      </c>
      <c r="N806">
        <v>176.3</v>
      </c>
      <c r="O806">
        <v>21.16</v>
      </c>
      <c r="P806">
        <v>29.38</v>
      </c>
      <c r="R806" s="2" t="s">
        <v>170</v>
      </c>
      <c r="T806">
        <v>0</v>
      </c>
    </row>
    <row r="807" spans="1:21" x14ac:dyDescent="0.2">
      <c r="A807" s="2" t="s">
        <v>598</v>
      </c>
      <c r="B807" s="2" t="s">
        <v>3876</v>
      </c>
      <c r="C807" s="2" t="s">
        <v>37</v>
      </c>
      <c r="D807">
        <v>8540</v>
      </c>
      <c r="E807">
        <v>37745</v>
      </c>
      <c r="F807">
        <v>1</v>
      </c>
      <c r="G807" s="2" t="s">
        <v>52</v>
      </c>
      <c r="H807" s="2" t="s">
        <v>39</v>
      </c>
      <c r="I807" s="2" t="s">
        <v>40</v>
      </c>
      <c r="J807" s="2" t="s">
        <v>41</v>
      </c>
      <c r="K807">
        <v>1</v>
      </c>
      <c r="L807" s="2" t="s">
        <v>169</v>
      </c>
      <c r="M807">
        <v>102</v>
      </c>
      <c r="N807">
        <v>3080</v>
      </c>
      <c r="O807">
        <v>308</v>
      </c>
      <c r="P807">
        <v>513.33000000000004</v>
      </c>
      <c r="R807" s="2" t="s">
        <v>42</v>
      </c>
      <c r="T807">
        <v>0</v>
      </c>
      <c r="U807">
        <v>10</v>
      </c>
    </row>
    <row r="808" spans="1:21" x14ac:dyDescent="0.2">
      <c r="A808" s="2" t="s">
        <v>1122</v>
      </c>
      <c r="B808" s="2" t="s">
        <v>3877</v>
      </c>
      <c r="C808" s="2" t="s">
        <v>37</v>
      </c>
      <c r="D808">
        <v>8540</v>
      </c>
      <c r="E808">
        <v>37745</v>
      </c>
      <c r="F808">
        <v>1</v>
      </c>
      <c r="G808" s="2" t="s">
        <v>52</v>
      </c>
      <c r="H808" s="2" t="s">
        <v>39</v>
      </c>
      <c r="I808" s="2" t="s">
        <v>123</v>
      </c>
      <c r="J808" s="2" t="s">
        <v>124</v>
      </c>
      <c r="K808">
        <v>1</v>
      </c>
      <c r="L808" s="2" t="s">
        <v>277</v>
      </c>
      <c r="M808">
        <v>102</v>
      </c>
      <c r="N808">
        <v>4950</v>
      </c>
      <c r="O808">
        <v>495</v>
      </c>
      <c r="P808">
        <v>825</v>
      </c>
      <c r="Q808" s="2" t="s">
        <v>133</v>
      </c>
      <c r="R808" s="2" t="s">
        <v>42</v>
      </c>
      <c r="S808">
        <v>1</v>
      </c>
      <c r="T808">
        <v>1</v>
      </c>
      <c r="U808">
        <v>10</v>
      </c>
    </row>
    <row r="809" spans="1:21" x14ac:dyDescent="0.2">
      <c r="A809" s="2" t="s">
        <v>277</v>
      </c>
      <c r="B809" s="2" t="s">
        <v>3878</v>
      </c>
      <c r="C809" s="2" t="s">
        <v>37</v>
      </c>
      <c r="D809">
        <v>27468</v>
      </c>
      <c r="E809">
        <v>27468</v>
      </c>
      <c r="F809">
        <v>4</v>
      </c>
      <c r="G809" s="2" t="s">
        <v>55</v>
      </c>
      <c r="H809" s="2" t="s">
        <v>157</v>
      </c>
      <c r="I809" s="2" t="s">
        <v>158</v>
      </c>
      <c r="J809" s="2" t="s">
        <v>159</v>
      </c>
      <c r="K809">
        <v>1</v>
      </c>
      <c r="L809" s="2" t="s">
        <v>2391</v>
      </c>
      <c r="N809">
        <v>6550</v>
      </c>
      <c r="O809">
        <v>707.4</v>
      </c>
      <c r="P809">
        <v>0</v>
      </c>
      <c r="Q809" s="2" t="s">
        <v>116</v>
      </c>
      <c r="R809" s="2" t="s">
        <v>127</v>
      </c>
      <c r="T809">
        <v>0</v>
      </c>
    </row>
    <row r="810" spans="1:21" x14ac:dyDescent="0.2">
      <c r="A810" s="2" t="s">
        <v>215</v>
      </c>
      <c r="B810" s="2" t="s">
        <v>3879</v>
      </c>
      <c r="C810" s="2" t="s">
        <v>37</v>
      </c>
      <c r="D810">
        <v>27468</v>
      </c>
      <c r="E810">
        <v>27468</v>
      </c>
      <c r="F810">
        <v>1</v>
      </c>
      <c r="G810" s="2" t="s">
        <v>55</v>
      </c>
      <c r="H810" s="2" t="s">
        <v>39</v>
      </c>
      <c r="I810" s="2" t="s">
        <v>123</v>
      </c>
      <c r="J810" s="2" t="s">
        <v>124</v>
      </c>
      <c r="K810">
        <v>1</v>
      </c>
      <c r="L810" s="2" t="s">
        <v>799</v>
      </c>
      <c r="N810">
        <v>11040</v>
      </c>
      <c r="O810">
        <v>1324.8</v>
      </c>
      <c r="P810">
        <v>0</v>
      </c>
      <c r="Q810" s="2" t="s">
        <v>133</v>
      </c>
      <c r="R810" s="2" t="s">
        <v>127</v>
      </c>
      <c r="S810">
        <v>1</v>
      </c>
      <c r="T810">
        <v>1</v>
      </c>
      <c r="U810">
        <v>10</v>
      </c>
    </row>
    <row r="811" spans="1:21" x14ac:dyDescent="0.2">
      <c r="A811" s="2" t="s">
        <v>313</v>
      </c>
      <c r="B811" s="2" t="s">
        <v>3880</v>
      </c>
      <c r="C811" s="2" t="s">
        <v>37</v>
      </c>
      <c r="D811">
        <v>27468</v>
      </c>
      <c r="E811">
        <v>27468</v>
      </c>
      <c r="F811">
        <v>2</v>
      </c>
      <c r="G811" s="2" t="s">
        <v>55</v>
      </c>
      <c r="H811" s="2" t="s">
        <v>166</v>
      </c>
      <c r="I811" s="2" t="s">
        <v>167</v>
      </c>
      <c r="J811" s="2" t="s">
        <v>168</v>
      </c>
      <c r="K811">
        <v>1</v>
      </c>
      <c r="L811" s="2" t="s">
        <v>344</v>
      </c>
      <c r="N811">
        <v>520</v>
      </c>
      <c r="O811">
        <v>56.16</v>
      </c>
      <c r="P811">
        <v>0</v>
      </c>
      <c r="R811" s="2" t="s">
        <v>170</v>
      </c>
      <c r="T811">
        <v>0</v>
      </c>
    </row>
    <row r="812" spans="1:21" x14ac:dyDescent="0.2">
      <c r="A812" s="2" t="s">
        <v>276</v>
      </c>
      <c r="B812" s="2" t="s">
        <v>3881</v>
      </c>
      <c r="C812" s="2" t="s">
        <v>37</v>
      </c>
      <c r="D812">
        <v>27468</v>
      </c>
      <c r="E812">
        <v>27468</v>
      </c>
      <c r="F812">
        <v>4</v>
      </c>
      <c r="G812" s="2" t="s">
        <v>55</v>
      </c>
      <c r="H812" s="2" t="s">
        <v>208</v>
      </c>
      <c r="I812" s="2" t="s">
        <v>209</v>
      </c>
      <c r="J812" s="2" t="s">
        <v>210</v>
      </c>
      <c r="K812">
        <v>1</v>
      </c>
      <c r="L812" s="2" t="s">
        <v>313</v>
      </c>
      <c r="N812">
        <v>7272</v>
      </c>
      <c r="O812">
        <v>785.38</v>
      </c>
      <c r="P812">
        <v>0</v>
      </c>
      <c r="Q812" s="2" t="s">
        <v>133</v>
      </c>
      <c r="R812" s="2" t="s">
        <v>134</v>
      </c>
      <c r="T812">
        <v>0</v>
      </c>
      <c r="U812">
        <v>11</v>
      </c>
    </row>
    <row r="813" spans="1:21" x14ac:dyDescent="0.2">
      <c r="A813" s="2" t="s">
        <v>1707</v>
      </c>
      <c r="B813" s="2" t="s">
        <v>3882</v>
      </c>
      <c r="C813" s="2" t="s">
        <v>37</v>
      </c>
      <c r="D813">
        <v>19568</v>
      </c>
      <c r="E813">
        <v>19568</v>
      </c>
      <c r="F813">
        <v>4</v>
      </c>
      <c r="G813" s="2" t="s">
        <v>49</v>
      </c>
      <c r="H813" s="2" t="s">
        <v>157</v>
      </c>
      <c r="I813" s="2" t="s">
        <v>158</v>
      </c>
      <c r="J813" s="2" t="s">
        <v>159</v>
      </c>
      <c r="K813">
        <v>1</v>
      </c>
      <c r="L813" s="2" t="s">
        <v>532</v>
      </c>
      <c r="M813">
        <v>24</v>
      </c>
      <c r="N813">
        <v>4470</v>
      </c>
      <c r="O813">
        <v>482.76</v>
      </c>
      <c r="P813">
        <v>745.01</v>
      </c>
      <c r="Q813" s="2" t="s">
        <v>116</v>
      </c>
      <c r="R813" s="2" t="s">
        <v>42</v>
      </c>
      <c r="T813">
        <v>0</v>
      </c>
    </row>
    <row r="814" spans="1:21" x14ac:dyDescent="0.2">
      <c r="A814" s="2" t="s">
        <v>964</v>
      </c>
      <c r="B814" s="2" t="s">
        <v>3883</v>
      </c>
      <c r="C814" s="2" t="s">
        <v>37</v>
      </c>
      <c r="D814">
        <v>33804</v>
      </c>
      <c r="E814">
        <v>33804</v>
      </c>
      <c r="F814">
        <v>4</v>
      </c>
      <c r="G814" s="2" t="s">
        <v>86</v>
      </c>
      <c r="H814" s="2" t="s">
        <v>157</v>
      </c>
      <c r="I814" s="2" t="s">
        <v>158</v>
      </c>
      <c r="J814" s="2" t="s">
        <v>159</v>
      </c>
      <c r="K814">
        <v>1</v>
      </c>
      <c r="L814" s="2" t="s">
        <v>1713</v>
      </c>
      <c r="M814">
        <v>13</v>
      </c>
      <c r="N814">
        <v>12000</v>
      </c>
      <c r="O814">
        <v>1440</v>
      </c>
      <c r="P814">
        <v>2000</v>
      </c>
      <c r="Q814" s="2" t="s">
        <v>116</v>
      </c>
      <c r="R814" s="2" t="s">
        <v>127</v>
      </c>
      <c r="T814">
        <v>0</v>
      </c>
    </row>
    <row r="815" spans="1:21" x14ac:dyDescent="0.2">
      <c r="A815" s="2" t="s">
        <v>215</v>
      </c>
      <c r="B815" s="2" t="s">
        <v>3884</v>
      </c>
      <c r="C815" s="2" t="s">
        <v>37</v>
      </c>
      <c r="D815">
        <v>8540</v>
      </c>
      <c r="E815">
        <v>37745</v>
      </c>
      <c r="F815">
        <v>1</v>
      </c>
      <c r="G815" s="2" t="s">
        <v>52</v>
      </c>
      <c r="H815" s="2" t="s">
        <v>39</v>
      </c>
      <c r="I815" s="2" t="s">
        <v>123</v>
      </c>
      <c r="J815" s="2" t="s">
        <v>124</v>
      </c>
      <c r="K815">
        <v>1</v>
      </c>
      <c r="L815" s="2" t="s">
        <v>281</v>
      </c>
      <c r="M815">
        <v>102</v>
      </c>
      <c r="N815">
        <v>3850</v>
      </c>
      <c r="O815">
        <v>385</v>
      </c>
      <c r="P815">
        <v>641.66999999999996</v>
      </c>
      <c r="Q815" s="2" t="s">
        <v>116</v>
      </c>
      <c r="R815" s="2" t="s">
        <v>42</v>
      </c>
      <c r="S815">
        <v>1</v>
      </c>
      <c r="T815">
        <v>1</v>
      </c>
      <c r="U815">
        <v>10</v>
      </c>
    </row>
    <row r="816" spans="1:21" x14ac:dyDescent="0.2">
      <c r="A816" s="2" t="s">
        <v>598</v>
      </c>
      <c r="B816" s="2" t="s">
        <v>3885</v>
      </c>
      <c r="C816" s="2" t="s">
        <v>37</v>
      </c>
      <c r="D816">
        <v>8540</v>
      </c>
      <c r="E816">
        <v>37745</v>
      </c>
      <c r="F816">
        <v>1</v>
      </c>
      <c r="G816" s="2" t="s">
        <v>52</v>
      </c>
      <c r="H816" s="2" t="s">
        <v>39</v>
      </c>
      <c r="I816" s="2" t="s">
        <v>123</v>
      </c>
      <c r="J816" s="2" t="s">
        <v>124</v>
      </c>
      <c r="K816">
        <v>1</v>
      </c>
      <c r="L816" s="2" t="s">
        <v>169</v>
      </c>
      <c r="M816">
        <v>102</v>
      </c>
      <c r="N816">
        <v>10040</v>
      </c>
      <c r="O816">
        <v>1004</v>
      </c>
      <c r="P816">
        <v>1673.33</v>
      </c>
      <c r="Q816" s="2" t="s">
        <v>277</v>
      </c>
      <c r="R816" s="2" t="s">
        <v>127</v>
      </c>
      <c r="S816">
        <v>1</v>
      </c>
      <c r="T816">
        <v>1</v>
      </c>
      <c r="U816">
        <v>10</v>
      </c>
    </row>
    <row r="817" spans="1:21" x14ac:dyDescent="0.2">
      <c r="A817" s="2" t="s">
        <v>200</v>
      </c>
      <c r="B817" s="2" t="s">
        <v>3886</v>
      </c>
      <c r="C817" s="2" t="s">
        <v>37</v>
      </c>
      <c r="D817">
        <v>27468</v>
      </c>
      <c r="E817">
        <v>27468</v>
      </c>
      <c r="F817">
        <v>1</v>
      </c>
      <c r="G817" s="2" t="s">
        <v>55</v>
      </c>
      <c r="H817" s="2" t="s">
        <v>39</v>
      </c>
      <c r="I817" s="2" t="s">
        <v>123</v>
      </c>
      <c r="J817" s="2" t="s">
        <v>124</v>
      </c>
      <c r="K817">
        <v>1</v>
      </c>
      <c r="L817" s="2" t="s">
        <v>125</v>
      </c>
      <c r="N817">
        <v>6279</v>
      </c>
      <c r="O817">
        <v>753.48</v>
      </c>
      <c r="P817">
        <v>0</v>
      </c>
      <c r="Q817" s="2" t="s">
        <v>126</v>
      </c>
      <c r="R817" s="2" t="s">
        <v>127</v>
      </c>
      <c r="S817">
        <v>1</v>
      </c>
      <c r="T817">
        <v>1</v>
      </c>
      <c r="U817">
        <v>10</v>
      </c>
    </row>
    <row r="818" spans="1:21" x14ac:dyDescent="0.2">
      <c r="A818" s="2" t="s">
        <v>150</v>
      </c>
      <c r="B818" s="2" t="s">
        <v>3887</v>
      </c>
      <c r="C818" s="2" t="s">
        <v>37</v>
      </c>
      <c r="D818">
        <v>27468</v>
      </c>
      <c r="E818">
        <v>27468</v>
      </c>
      <c r="F818">
        <v>2</v>
      </c>
      <c r="G818" s="2" t="s">
        <v>55</v>
      </c>
      <c r="H818" s="2" t="s">
        <v>39</v>
      </c>
      <c r="I818" s="2" t="s">
        <v>123</v>
      </c>
      <c r="J818" s="2" t="s">
        <v>124</v>
      </c>
      <c r="K818">
        <v>1</v>
      </c>
      <c r="L818" s="2" t="s">
        <v>276</v>
      </c>
      <c r="N818">
        <v>2781.86</v>
      </c>
      <c r="O818">
        <v>300.44</v>
      </c>
      <c r="P818">
        <v>0</v>
      </c>
      <c r="Q818" s="2" t="s">
        <v>116</v>
      </c>
      <c r="R818" s="2" t="s">
        <v>42</v>
      </c>
      <c r="S818">
        <v>1</v>
      </c>
      <c r="T818">
        <v>1</v>
      </c>
      <c r="U818">
        <v>10</v>
      </c>
    </row>
    <row r="819" spans="1:21" x14ac:dyDescent="0.2">
      <c r="A819" s="2" t="s">
        <v>588</v>
      </c>
      <c r="B819" s="2" t="s">
        <v>3888</v>
      </c>
      <c r="C819" s="2" t="s">
        <v>37</v>
      </c>
      <c r="D819">
        <v>27468</v>
      </c>
      <c r="E819">
        <v>27468</v>
      </c>
      <c r="F819">
        <v>4</v>
      </c>
      <c r="G819" s="2" t="s">
        <v>55</v>
      </c>
      <c r="H819" s="2" t="s">
        <v>157</v>
      </c>
      <c r="I819" s="2" t="s">
        <v>158</v>
      </c>
      <c r="J819" s="2" t="s">
        <v>159</v>
      </c>
      <c r="K819">
        <v>1</v>
      </c>
      <c r="L819" s="2" t="s">
        <v>1122</v>
      </c>
      <c r="N819">
        <v>3565</v>
      </c>
      <c r="O819">
        <v>385.02</v>
      </c>
      <c r="P819">
        <v>0</v>
      </c>
      <c r="Q819" s="2" t="s">
        <v>185</v>
      </c>
      <c r="R819" s="2" t="s">
        <v>42</v>
      </c>
      <c r="T819">
        <v>0</v>
      </c>
    </row>
    <row r="820" spans="1:21" x14ac:dyDescent="0.2">
      <c r="A820" s="2" t="s">
        <v>598</v>
      </c>
      <c r="B820" s="2" t="s">
        <v>3889</v>
      </c>
      <c r="C820" s="2" t="s">
        <v>37</v>
      </c>
      <c r="D820">
        <v>27468</v>
      </c>
      <c r="E820">
        <v>27468</v>
      </c>
      <c r="F820">
        <v>2</v>
      </c>
      <c r="G820" s="2" t="s">
        <v>55</v>
      </c>
      <c r="H820" s="2" t="s">
        <v>39</v>
      </c>
      <c r="I820" s="2" t="s">
        <v>123</v>
      </c>
      <c r="J820" s="2" t="s">
        <v>124</v>
      </c>
      <c r="K820">
        <v>1</v>
      </c>
      <c r="L820" s="2" t="s">
        <v>150</v>
      </c>
      <c r="N820">
        <v>6657</v>
      </c>
      <c r="O820">
        <v>718.96</v>
      </c>
      <c r="P820">
        <v>0</v>
      </c>
      <c r="Q820" s="2" t="s">
        <v>215</v>
      </c>
      <c r="R820" s="2" t="s">
        <v>127</v>
      </c>
      <c r="S820">
        <v>1</v>
      </c>
      <c r="T820">
        <v>1</v>
      </c>
      <c r="U820">
        <v>10</v>
      </c>
    </row>
    <row r="821" spans="1:21" x14ac:dyDescent="0.2">
      <c r="A821" s="2" t="s">
        <v>142</v>
      </c>
      <c r="B821" s="2" t="s">
        <v>3890</v>
      </c>
      <c r="C821" s="2" t="s">
        <v>37</v>
      </c>
      <c r="D821">
        <v>8540</v>
      </c>
      <c r="E821">
        <v>37745</v>
      </c>
      <c r="F821">
        <v>1</v>
      </c>
      <c r="G821" s="2" t="s">
        <v>52</v>
      </c>
      <c r="H821" s="2" t="s">
        <v>39</v>
      </c>
      <c r="I821" s="2" t="s">
        <v>40</v>
      </c>
      <c r="J821" s="2" t="s">
        <v>41</v>
      </c>
      <c r="K821">
        <v>1</v>
      </c>
      <c r="L821" s="2" t="s">
        <v>169</v>
      </c>
      <c r="M821">
        <v>102</v>
      </c>
      <c r="N821">
        <v>9070</v>
      </c>
      <c r="O821">
        <v>907</v>
      </c>
      <c r="P821">
        <v>1511.67</v>
      </c>
      <c r="R821" s="2" t="s">
        <v>42</v>
      </c>
      <c r="T821">
        <v>0</v>
      </c>
      <c r="U821">
        <v>10</v>
      </c>
    </row>
    <row r="822" spans="1:21" x14ac:dyDescent="0.2">
      <c r="A822" s="2" t="s">
        <v>1707</v>
      </c>
      <c r="B822" s="2" t="s">
        <v>3891</v>
      </c>
      <c r="C822" s="2" t="s">
        <v>37</v>
      </c>
      <c r="D822">
        <v>27468</v>
      </c>
      <c r="E822">
        <v>27468</v>
      </c>
      <c r="F822">
        <v>4</v>
      </c>
      <c r="G822" s="2" t="s">
        <v>55</v>
      </c>
      <c r="H822" s="2" t="s">
        <v>157</v>
      </c>
      <c r="I822" s="2" t="s">
        <v>158</v>
      </c>
      <c r="J822" s="2" t="s">
        <v>159</v>
      </c>
      <c r="K822">
        <v>1</v>
      </c>
      <c r="L822" s="2" t="s">
        <v>1874</v>
      </c>
      <c r="N822">
        <v>5030</v>
      </c>
      <c r="O822">
        <v>543.24</v>
      </c>
      <c r="P822">
        <v>0</v>
      </c>
      <c r="Q822" s="2" t="s">
        <v>116</v>
      </c>
      <c r="R822" s="2" t="s">
        <v>127</v>
      </c>
      <c r="T822">
        <v>0</v>
      </c>
    </row>
    <row r="823" spans="1:21" x14ac:dyDescent="0.2">
      <c r="A823" s="2" t="s">
        <v>532</v>
      </c>
      <c r="B823" s="2" t="s">
        <v>3892</v>
      </c>
      <c r="C823" s="2" t="s">
        <v>37</v>
      </c>
      <c r="D823">
        <v>27468</v>
      </c>
      <c r="E823">
        <v>27468</v>
      </c>
      <c r="F823">
        <v>1</v>
      </c>
      <c r="G823" s="2" t="s">
        <v>55</v>
      </c>
      <c r="H823" s="2" t="s">
        <v>39</v>
      </c>
      <c r="I823" s="2" t="s">
        <v>123</v>
      </c>
      <c r="J823" s="2" t="s">
        <v>124</v>
      </c>
      <c r="K823">
        <v>1</v>
      </c>
      <c r="L823" s="2" t="s">
        <v>771</v>
      </c>
      <c r="N823">
        <v>25497.99</v>
      </c>
      <c r="O823">
        <v>3059.76</v>
      </c>
      <c r="P823">
        <v>0</v>
      </c>
      <c r="Q823" s="2" t="s">
        <v>133</v>
      </c>
      <c r="R823" s="2" t="s">
        <v>127</v>
      </c>
      <c r="S823">
        <v>1</v>
      </c>
      <c r="T823">
        <v>1</v>
      </c>
      <c r="U823">
        <v>10</v>
      </c>
    </row>
    <row r="824" spans="1:21" x14ac:dyDescent="0.2">
      <c r="A824" s="2" t="s">
        <v>142</v>
      </c>
      <c r="B824" s="2" t="s">
        <v>3893</v>
      </c>
      <c r="C824" s="2" t="s">
        <v>37</v>
      </c>
      <c r="D824">
        <v>27468</v>
      </c>
      <c r="E824">
        <v>27468</v>
      </c>
      <c r="F824">
        <v>1</v>
      </c>
      <c r="G824" s="2" t="s">
        <v>55</v>
      </c>
      <c r="H824" s="2" t="s">
        <v>39</v>
      </c>
      <c r="I824" s="2" t="s">
        <v>123</v>
      </c>
      <c r="J824" s="2" t="s">
        <v>124</v>
      </c>
      <c r="K824">
        <v>1</v>
      </c>
      <c r="L824" s="2" t="s">
        <v>150</v>
      </c>
      <c r="N824">
        <v>7620</v>
      </c>
      <c r="O824">
        <v>914.4</v>
      </c>
      <c r="P824">
        <v>0</v>
      </c>
      <c r="Q824" s="2" t="s">
        <v>133</v>
      </c>
      <c r="R824" s="2" t="s">
        <v>127</v>
      </c>
      <c r="S824">
        <v>1</v>
      </c>
      <c r="T824">
        <v>1</v>
      </c>
      <c r="U824">
        <v>10</v>
      </c>
    </row>
    <row r="825" spans="1:21" x14ac:dyDescent="0.2">
      <c r="A825" s="2" t="s">
        <v>255</v>
      </c>
      <c r="B825" s="2" t="s">
        <v>3894</v>
      </c>
      <c r="C825" s="2" t="s">
        <v>37</v>
      </c>
      <c r="D825">
        <v>19568</v>
      </c>
      <c r="E825">
        <v>19568</v>
      </c>
      <c r="F825">
        <v>1</v>
      </c>
      <c r="G825" s="2" t="s">
        <v>49</v>
      </c>
      <c r="H825" s="2" t="s">
        <v>39</v>
      </c>
      <c r="I825" s="2" t="s">
        <v>123</v>
      </c>
      <c r="J825" s="2" t="s">
        <v>124</v>
      </c>
      <c r="K825">
        <v>1</v>
      </c>
      <c r="L825" s="2" t="s">
        <v>588</v>
      </c>
      <c r="M825">
        <v>25</v>
      </c>
      <c r="N825">
        <v>3385</v>
      </c>
      <c r="O825">
        <v>406.2</v>
      </c>
      <c r="P825">
        <v>564.16</v>
      </c>
      <c r="Q825" s="2" t="s">
        <v>116</v>
      </c>
      <c r="R825" s="2" t="s">
        <v>42</v>
      </c>
      <c r="S825">
        <v>1</v>
      </c>
      <c r="T825">
        <v>1</v>
      </c>
      <c r="U825">
        <v>10</v>
      </c>
    </row>
    <row r="826" spans="1:21" x14ac:dyDescent="0.2">
      <c r="A826" s="2" t="s">
        <v>277</v>
      </c>
      <c r="B826" s="2" t="s">
        <v>3895</v>
      </c>
      <c r="C826" s="2" t="s">
        <v>37</v>
      </c>
      <c r="D826">
        <v>56881</v>
      </c>
      <c r="E826">
        <v>64763</v>
      </c>
      <c r="F826">
        <v>4</v>
      </c>
      <c r="G826" s="2" t="s">
        <v>878</v>
      </c>
      <c r="H826" s="2" t="s">
        <v>39</v>
      </c>
      <c r="I826" s="2" t="s">
        <v>123</v>
      </c>
      <c r="J826" s="2" t="s">
        <v>124</v>
      </c>
      <c r="K826">
        <v>1</v>
      </c>
      <c r="L826" s="2" t="s">
        <v>1874</v>
      </c>
      <c r="M826">
        <v>15</v>
      </c>
      <c r="N826">
        <v>17890.5</v>
      </c>
      <c r="O826">
        <v>2981.75</v>
      </c>
      <c r="P826">
        <v>2981.75</v>
      </c>
      <c r="Q826" s="2" t="s">
        <v>345</v>
      </c>
      <c r="R826" s="2" t="s">
        <v>127</v>
      </c>
      <c r="S826">
        <v>1</v>
      </c>
      <c r="T826">
        <v>1</v>
      </c>
      <c r="U826">
        <v>10</v>
      </c>
    </row>
    <row r="827" spans="1:21" x14ac:dyDescent="0.2">
      <c r="A827" s="2" t="s">
        <v>1707</v>
      </c>
      <c r="B827" s="2" t="s">
        <v>3896</v>
      </c>
      <c r="C827" s="2" t="s">
        <v>37</v>
      </c>
      <c r="D827">
        <v>8540</v>
      </c>
      <c r="E827">
        <v>37745</v>
      </c>
      <c r="F827">
        <v>1</v>
      </c>
      <c r="G827" s="2" t="s">
        <v>52</v>
      </c>
      <c r="H827" s="2" t="s">
        <v>166</v>
      </c>
      <c r="I827" s="2" t="s">
        <v>167</v>
      </c>
      <c r="J827" s="2" t="s">
        <v>168</v>
      </c>
      <c r="K827">
        <v>1</v>
      </c>
      <c r="L827" s="2" t="s">
        <v>1874</v>
      </c>
      <c r="M827">
        <v>102</v>
      </c>
      <c r="N827">
        <v>4120</v>
      </c>
      <c r="O827">
        <v>412</v>
      </c>
      <c r="P827">
        <v>686.66</v>
      </c>
      <c r="R827" s="2" t="s">
        <v>170</v>
      </c>
      <c r="T827">
        <v>0</v>
      </c>
    </row>
    <row r="828" spans="1:21" x14ac:dyDescent="0.2">
      <c r="A828" s="2" t="s">
        <v>150</v>
      </c>
      <c r="B828" s="2" t="s">
        <v>3897</v>
      </c>
      <c r="C828" s="2" t="s">
        <v>37</v>
      </c>
      <c r="D828">
        <v>27468</v>
      </c>
      <c r="E828">
        <v>27468</v>
      </c>
      <c r="F828">
        <v>1</v>
      </c>
      <c r="G828" s="2" t="s">
        <v>55</v>
      </c>
      <c r="H828" s="2" t="s">
        <v>39</v>
      </c>
      <c r="I828" s="2" t="s">
        <v>123</v>
      </c>
      <c r="J828" s="2" t="s">
        <v>124</v>
      </c>
      <c r="K828">
        <v>1</v>
      </c>
      <c r="L828" s="2" t="s">
        <v>200</v>
      </c>
      <c r="N828">
        <v>11490</v>
      </c>
      <c r="O828">
        <v>1799.33</v>
      </c>
      <c r="P828">
        <v>0</v>
      </c>
      <c r="Q828" s="2" t="s">
        <v>133</v>
      </c>
      <c r="R828" s="2" t="s">
        <v>127</v>
      </c>
      <c r="S828">
        <v>1</v>
      </c>
      <c r="T828">
        <v>1</v>
      </c>
      <c r="U828">
        <v>10</v>
      </c>
    </row>
    <row r="829" spans="1:21" x14ac:dyDescent="0.2">
      <c r="A829" s="2" t="s">
        <v>150</v>
      </c>
      <c r="B829" s="2" t="s">
        <v>3898</v>
      </c>
      <c r="C829" s="2" t="s">
        <v>37</v>
      </c>
      <c r="D829">
        <v>61104</v>
      </c>
      <c r="E829">
        <v>61106</v>
      </c>
      <c r="F829">
        <v>4</v>
      </c>
      <c r="G829" s="2" t="s">
        <v>1299</v>
      </c>
      <c r="H829" s="2" t="s">
        <v>166</v>
      </c>
      <c r="I829" s="2" t="s">
        <v>167</v>
      </c>
      <c r="J829" s="2" t="s">
        <v>168</v>
      </c>
      <c r="K829">
        <v>1</v>
      </c>
      <c r="L829" s="2" t="s">
        <v>1959</v>
      </c>
      <c r="M829">
        <v>13</v>
      </c>
      <c r="N829">
        <v>178</v>
      </c>
      <c r="O829">
        <v>21.36</v>
      </c>
      <c r="P829">
        <v>29.67</v>
      </c>
      <c r="R829" s="2" t="s">
        <v>170</v>
      </c>
      <c r="T829">
        <v>0</v>
      </c>
    </row>
    <row r="830" spans="1:21" x14ac:dyDescent="0.2">
      <c r="A830" s="2" t="s">
        <v>313</v>
      </c>
      <c r="B830" s="2" t="s">
        <v>3899</v>
      </c>
      <c r="C830" s="2" t="s">
        <v>37</v>
      </c>
      <c r="D830">
        <v>27468</v>
      </c>
      <c r="E830">
        <v>27468</v>
      </c>
      <c r="F830">
        <v>2</v>
      </c>
      <c r="G830" s="2" t="s">
        <v>55</v>
      </c>
      <c r="H830" s="2" t="s">
        <v>166</v>
      </c>
      <c r="I830" s="2" t="s">
        <v>167</v>
      </c>
      <c r="J830" s="2" t="s">
        <v>168</v>
      </c>
      <c r="K830">
        <v>1</v>
      </c>
      <c r="L830" s="2" t="s">
        <v>344</v>
      </c>
      <c r="N830">
        <v>520</v>
      </c>
      <c r="O830">
        <v>56.16</v>
      </c>
      <c r="P830">
        <v>0</v>
      </c>
      <c r="R830" s="2" t="s">
        <v>170</v>
      </c>
      <c r="T830">
        <v>0</v>
      </c>
    </row>
    <row r="831" spans="1:21" x14ac:dyDescent="0.2">
      <c r="A831" s="2" t="s">
        <v>598</v>
      </c>
      <c r="B831" s="2" t="s">
        <v>3900</v>
      </c>
      <c r="C831" s="2" t="s">
        <v>37</v>
      </c>
      <c r="D831">
        <v>27468</v>
      </c>
      <c r="E831">
        <v>27468</v>
      </c>
      <c r="F831">
        <v>1</v>
      </c>
      <c r="G831" s="2" t="s">
        <v>55</v>
      </c>
      <c r="H831" s="2" t="s">
        <v>39</v>
      </c>
      <c r="I831" s="2" t="s">
        <v>123</v>
      </c>
      <c r="J831" s="2" t="s">
        <v>124</v>
      </c>
      <c r="K831">
        <v>1</v>
      </c>
      <c r="L831" s="2" t="s">
        <v>276</v>
      </c>
      <c r="N831">
        <v>15500</v>
      </c>
      <c r="O831">
        <v>1860</v>
      </c>
      <c r="P831">
        <v>0</v>
      </c>
      <c r="Q831" s="2" t="s">
        <v>116</v>
      </c>
      <c r="R831" s="2" t="s">
        <v>127</v>
      </c>
      <c r="S831">
        <v>1</v>
      </c>
      <c r="T831">
        <v>1</v>
      </c>
      <c r="U831">
        <v>10</v>
      </c>
    </row>
    <row r="832" spans="1:21" x14ac:dyDescent="0.2">
      <c r="A832" s="2" t="s">
        <v>588</v>
      </c>
      <c r="B832" s="2" t="s">
        <v>3901</v>
      </c>
      <c r="C832" s="2" t="s">
        <v>37</v>
      </c>
      <c r="D832">
        <v>27468</v>
      </c>
      <c r="E832">
        <v>27468</v>
      </c>
      <c r="F832">
        <v>1</v>
      </c>
      <c r="G832" s="2" t="s">
        <v>55</v>
      </c>
      <c r="H832" s="2" t="s">
        <v>39</v>
      </c>
      <c r="I832" s="2" t="s">
        <v>123</v>
      </c>
      <c r="J832" s="2" t="s">
        <v>124</v>
      </c>
      <c r="K832">
        <v>1</v>
      </c>
      <c r="L832" s="2" t="s">
        <v>1122</v>
      </c>
      <c r="N832">
        <v>5577.5</v>
      </c>
      <c r="O832">
        <v>669.3</v>
      </c>
      <c r="P832">
        <v>0</v>
      </c>
      <c r="Q832" s="2" t="s">
        <v>126</v>
      </c>
      <c r="R832" s="2" t="s">
        <v>127</v>
      </c>
      <c r="S832">
        <v>1</v>
      </c>
      <c r="T832">
        <v>1</v>
      </c>
      <c r="U832">
        <v>10</v>
      </c>
    </row>
    <row r="833" spans="1:21" x14ac:dyDescent="0.2">
      <c r="A833" s="2" t="s">
        <v>588</v>
      </c>
      <c r="B833" s="2" t="s">
        <v>3902</v>
      </c>
      <c r="C833" s="2" t="s">
        <v>37</v>
      </c>
      <c r="D833">
        <v>27468</v>
      </c>
      <c r="E833">
        <v>27468</v>
      </c>
      <c r="F833">
        <v>1</v>
      </c>
      <c r="G833" s="2" t="s">
        <v>55</v>
      </c>
      <c r="H833" s="2" t="s">
        <v>39</v>
      </c>
      <c r="I833" s="2" t="s">
        <v>123</v>
      </c>
      <c r="J833" s="2" t="s">
        <v>124</v>
      </c>
      <c r="K833">
        <v>1</v>
      </c>
      <c r="L833" s="2" t="s">
        <v>1122</v>
      </c>
      <c r="N833">
        <v>3530</v>
      </c>
      <c r="O833">
        <v>423.6</v>
      </c>
      <c r="P833">
        <v>0</v>
      </c>
      <c r="Q833" s="2" t="s">
        <v>116</v>
      </c>
      <c r="R833" s="2" t="s">
        <v>42</v>
      </c>
      <c r="S833">
        <v>1</v>
      </c>
      <c r="T833">
        <v>1</v>
      </c>
      <c r="U833">
        <v>10</v>
      </c>
    </row>
    <row r="834" spans="1:21" x14ac:dyDescent="0.2">
      <c r="A834" s="2" t="s">
        <v>588</v>
      </c>
      <c r="B834" s="2" t="s">
        <v>3903</v>
      </c>
      <c r="C834" s="2" t="s">
        <v>37</v>
      </c>
      <c r="D834">
        <v>8540</v>
      </c>
      <c r="E834">
        <v>37745</v>
      </c>
      <c r="F834">
        <v>1</v>
      </c>
      <c r="G834" s="2" t="s">
        <v>52</v>
      </c>
      <c r="H834" s="2" t="s">
        <v>39</v>
      </c>
      <c r="I834" s="2" t="s">
        <v>123</v>
      </c>
      <c r="J834" s="2" t="s">
        <v>124</v>
      </c>
      <c r="K834">
        <v>1</v>
      </c>
      <c r="L834" s="2" t="s">
        <v>1145</v>
      </c>
      <c r="M834">
        <v>102</v>
      </c>
      <c r="N834">
        <v>5600</v>
      </c>
      <c r="O834">
        <v>560</v>
      </c>
      <c r="P834">
        <v>933.33</v>
      </c>
      <c r="Q834" s="2" t="s">
        <v>126</v>
      </c>
      <c r="R834" s="2" t="s">
        <v>127</v>
      </c>
      <c r="S834">
        <v>1</v>
      </c>
      <c r="T834">
        <v>1</v>
      </c>
      <c r="U834">
        <v>10</v>
      </c>
    </row>
    <row r="835" spans="1:21" x14ac:dyDescent="0.2">
      <c r="A835" s="2" t="s">
        <v>313</v>
      </c>
      <c r="B835" s="2" t="s">
        <v>3904</v>
      </c>
      <c r="C835" s="2" t="s">
        <v>37</v>
      </c>
      <c r="D835">
        <v>62519</v>
      </c>
      <c r="E835">
        <v>62522</v>
      </c>
      <c r="F835">
        <v>1</v>
      </c>
      <c r="G835" s="2" t="s">
        <v>729</v>
      </c>
      <c r="H835" s="2" t="s">
        <v>166</v>
      </c>
      <c r="I835" s="2" t="s">
        <v>167</v>
      </c>
      <c r="J835" s="2" t="s">
        <v>168</v>
      </c>
      <c r="K835">
        <v>1</v>
      </c>
      <c r="L835" s="2" t="s">
        <v>215</v>
      </c>
      <c r="N835">
        <v>276</v>
      </c>
      <c r="O835">
        <v>33.119999999999997</v>
      </c>
      <c r="P835">
        <v>0</v>
      </c>
      <c r="R835" s="2" t="s">
        <v>170</v>
      </c>
      <c r="T835">
        <v>0</v>
      </c>
    </row>
    <row r="836" spans="1:21" x14ac:dyDescent="0.2">
      <c r="A836" s="2" t="s">
        <v>276</v>
      </c>
      <c r="B836" s="2" t="s">
        <v>3905</v>
      </c>
      <c r="C836" s="2" t="s">
        <v>37</v>
      </c>
      <c r="D836">
        <v>27468</v>
      </c>
      <c r="E836">
        <v>27468</v>
      </c>
      <c r="F836">
        <v>2</v>
      </c>
      <c r="G836" s="2" t="s">
        <v>55</v>
      </c>
      <c r="H836" s="2" t="s">
        <v>166</v>
      </c>
      <c r="I836" s="2" t="s">
        <v>167</v>
      </c>
      <c r="J836" s="2" t="s">
        <v>168</v>
      </c>
      <c r="K836">
        <v>1</v>
      </c>
      <c r="L836" s="2" t="s">
        <v>313</v>
      </c>
      <c r="N836">
        <v>1514.24</v>
      </c>
      <c r="O836">
        <v>163.54</v>
      </c>
      <c r="P836">
        <v>0</v>
      </c>
      <c r="R836" s="2" t="s">
        <v>170</v>
      </c>
      <c r="T836">
        <v>0</v>
      </c>
    </row>
    <row r="837" spans="1:21" x14ac:dyDescent="0.2">
      <c r="A837" s="2" t="s">
        <v>598</v>
      </c>
      <c r="B837" s="2" t="s">
        <v>3906</v>
      </c>
      <c r="C837" s="2" t="s">
        <v>37</v>
      </c>
      <c r="D837">
        <v>27468</v>
      </c>
      <c r="E837">
        <v>27468</v>
      </c>
      <c r="F837">
        <v>2</v>
      </c>
      <c r="G837" s="2" t="s">
        <v>55</v>
      </c>
      <c r="H837" s="2" t="s">
        <v>166</v>
      </c>
      <c r="I837" s="2" t="s">
        <v>167</v>
      </c>
      <c r="J837" s="2" t="s">
        <v>168</v>
      </c>
      <c r="K837">
        <v>1</v>
      </c>
      <c r="L837" s="2" t="s">
        <v>150</v>
      </c>
      <c r="N837">
        <v>629.5</v>
      </c>
      <c r="O837">
        <v>67.989999999999995</v>
      </c>
      <c r="P837">
        <v>0</v>
      </c>
      <c r="R837" s="2" t="s">
        <v>170</v>
      </c>
      <c r="T837">
        <v>0</v>
      </c>
    </row>
    <row r="838" spans="1:21" x14ac:dyDescent="0.2">
      <c r="A838" s="2" t="s">
        <v>215</v>
      </c>
      <c r="B838" s="2" t="s">
        <v>3907</v>
      </c>
      <c r="C838" s="2" t="s">
        <v>37</v>
      </c>
      <c r="D838">
        <v>27468</v>
      </c>
      <c r="E838">
        <v>27468</v>
      </c>
      <c r="F838">
        <v>1</v>
      </c>
      <c r="G838" s="2" t="s">
        <v>55</v>
      </c>
      <c r="H838" s="2" t="s">
        <v>39</v>
      </c>
      <c r="I838" s="2" t="s">
        <v>123</v>
      </c>
      <c r="J838" s="2" t="s">
        <v>124</v>
      </c>
      <c r="K838">
        <v>1</v>
      </c>
      <c r="L838" s="2" t="s">
        <v>2391</v>
      </c>
      <c r="N838">
        <v>8253.2000000000007</v>
      </c>
      <c r="O838">
        <v>990.38</v>
      </c>
      <c r="P838">
        <v>0</v>
      </c>
      <c r="Q838" s="2" t="s">
        <v>116</v>
      </c>
      <c r="R838" s="2" t="s">
        <v>127</v>
      </c>
      <c r="S838">
        <v>1</v>
      </c>
      <c r="T838">
        <v>1</v>
      </c>
      <c r="U838">
        <v>10</v>
      </c>
    </row>
    <row r="839" spans="1:21" x14ac:dyDescent="0.2">
      <c r="A839" s="2" t="s">
        <v>1145</v>
      </c>
      <c r="B839" s="2" t="s">
        <v>3908</v>
      </c>
      <c r="C839" s="2" t="s">
        <v>37</v>
      </c>
      <c r="D839">
        <v>8540</v>
      </c>
      <c r="E839">
        <v>37749</v>
      </c>
      <c r="F839">
        <v>1</v>
      </c>
      <c r="G839" s="2" t="s">
        <v>1003</v>
      </c>
      <c r="H839" s="2" t="s">
        <v>166</v>
      </c>
      <c r="I839" s="2" t="s">
        <v>167</v>
      </c>
      <c r="J839" s="2" t="s">
        <v>168</v>
      </c>
      <c r="K839">
        <v>1</v>
      </c>
      <c r="L839" s="2" t="s">
        <v>799</v>
      </c>
      <c r="M839">
        <v>102</v>
      </c>
      <c r="N839">
        <v>8025</v>
      </c>
      <c r="O839">
        <v>802.5</v>
      </c>
      <c r="P839">
        <v>1337.5</v>
      </c>
      <c r="R839" s="2" t="s">
        <v>170</v>
      </c>
      <c r="T839">
        <v>0</v>
      </c>
    </row>
    <row r="840" spans="1:21" x14ac:dyDescent="0.2">
      <c r="A840" s="2" t="s">
        <v>598</v>
      </c>
      <c r="B840" s="2" t="s">
        <v>3909</v>
      </c>
      <c r="C840" s="2" t="s">
        <v>37</v>
      </c>
      <c r="D840">
        <v>27468</v>
      </c>
      <c r="E840">
        <v>27468</v>
      </c>
      <c r="F840">
        <v>1</v>
      </c>
      <c r="G840" s="2" t="s">
        <v>55</v>
      </c>
      <c r="H840" s="2" t="s">
        <v>39</v>
      </c>
      <c r="I840" s="2" t="s">
        <v>123</v>
      </c>
      <c r="J840" s="2" t="s">
        <v>124</v>
      </c>
      <c r="K840">
        <v>1</v>
      </c>
      <c r="L840" s="2" t="s">
        <v>169</v>
      </c>
      <c r="N840">
        <v>31835</v>
      </c>
      <c r="O840">
        <v>4985.3599999999997</v>
      </c>
      <c r="P840">
        <v>0</v>
      </c>
      <c r="Q840" s="2" t="s">
        <v>126</v>
      </c>
      <c r="R840" s="2" t="s">
        <v>127</v>
      </c>
      <c r="S840">
        <v>1</v>
      </c>
      <c r="T840">
        <v>1</v>
      </c>
      <c r="U840">
        <v>10</v>
      </c>
    </row>
    <row r="841" spans="1:21" x14ac:dyDescent="0.2">
      <c r="A841" s="2" t="s">
        <v>313</v>
      </c>
      <c r="B841" s="2" t="s">
        <v>3910</v>
      </c>
      <c r="C841" s="2" t="s">
        <v>37</v>
      </c>
      <c r="D841">
        <v>62519</v>
      </c>
      <c r="E841">
        <v>62522</v>
      </c>
      <c r="F841">
        <v>1</v>
      </c>
      <c r="G841" s="2" t="s">
        <v>729</v>
      </c>
      <c r="H841" s="2" t="s">
        <v>166</v>
      </c>
      <c r="I841" s="2" t="s">
        <v>167</v>
      </c>
      <c r="J841" s="2" t="s">
        <v>168</v>
      </c>
      <c r="K841">
        <v>1</v>
      </c>
      <c r="L841" s="2" t="s">
        <v>1145</v>
      </c>
      <c r="N841">
        <v>925</v>
      </c>
      <c r="O841">
        <v>111</v>
      </c>
      <c r="P841">
        <v>0</v>
      </c>
      <c r="R841" s="2" t="s">
        <v>170</v>
      </c>
      <c r="T841">
        <v>0</v>
      </c>
    </row>
    <row r="842" spans="1:21" x14ac:dyDescent="0.2">
      <c r="A842" s="2" t="s">
        <v>150</v>
      </c>
      <c r="B842" s="2" t="s">
        <v>3911</v>
      </c>
      <c r="C842" s="2" t="s">
        <v>37</v>
      </c>
      <c r="D842">
        <v>27468</v>
      </c>
      <c r="E842">
        <v>27468</v>
      </c>
      <c r="F842">
        <v>1</v>
      </c>
      <c r="G842" s="2" t="s">
        <v>55</v>
      </c>
      <c r="H842" s="2" t="s">
        <v>39</v>
      </c>
      <c r="I842" s="2" t="s">
        <v>123</v>
      </c>
      <c r="J842" s="2" t="s">
        <v>124</v>
      </c>
      <c r="K842">
        <v>1</v>
      </c>
      <c r="L842" s="2" t="s">
        <v>588</v>
      </c>
      <c r="N842">
        <v>175.1</v>
      </c>
      <c r="O842">
        <v>20.55</v>
      </c>
      <c r="P842">
        <v>0</v>
      </c>
      <c r="Q842" s="2" t="s">
        <v>133</v>
      </c>
      <c r="R842" s="2" t="s">
        <v>42</v>
      </c>
      <c r="S842">
        <v>1</v>
      </c>
      <c r="T842">
        <v>1</v>
      </c>
      <c r="U842">
        <v>10</v>
      </c>
    </row>
    <row r="843" spans="1:21" x14ac:dyDescent="0.2">
      <c r="A843" s="2" t="s">
        <v>276</v>
      </c>
      <c r="B843" s="2" t="s">
        <v>3912</v>
      </c>
      <c r="C843" s="2" t="s">
        <v>37</v>
      </c>
      <c r="D843">
        <v>8540</v>
      </c>
      <c r="E843">
        <v>37745</v>
      </c>
      <c r="F843">
        <v>1</v>
      </c>
      <c r="G843" s="2" t="s">
        <v>52</v>
      </c>
      <c r="H843" s="2" t="s">
        <v>39</v>
      </c>
      <c r="I843" s="2" t="s">
        <v>40</v>
      </c>
      <c r="J843" s="2" t="s">
        <v>41</v>
      </c>
      <c r="K843">
        <v>1</v>
      </c>
      <c r="L843" s="2" t="s">
        <v>125</v>
      </c>
      <c r="M843">
        <v>102</v>
      </c>
      <c r="N843">
        <v>7320</v>
      </c>
      <c r="O843">
        <v>732</v>
      </c>
      <c r="P843">
        <v>1220</v>
      </c>
      <c r="R843" s="2" t="s">
        <v>42</v>
      </c>
      <c r="T843">
        <v>0</v>
      </c>
      <c r="U843">
        <v>10</v>
      </c>
    </row>
    <row r="844" spans="1:21" x14ac:dyDescent="0.2">
      <c r="A844" s="2" t="s">
        <v>1707</v>
      </c>
      <c r="B844" s="2" t="s">
        <v>3913</v>
      </c>
      <c r="C844" s="2" t="s">
        <v>37</v>
      </c>
      <c r="D844">
        <v>27468</v>
      </c>
      <c r="E844">
        <v>27468</v>
      </c>
      <c r="F844">
        <v>2</v>
      </c>
      <c r="G844" s="2" t="s">
        <v>55</v>
      </c>
      <c r="H844" s="2" t="s">
        <v>166</v>
      </c>
      <c r="I844" s="2" t="s">
        <v>167</v>
      </c>
      <c r="J844" s="2" t="s">
        <v>168</v>
      </c>
      <c r="K844">
        <v>1</v>
      </c>
      <c r="L844" s="2" t="s">
        <v>3845</v>
      </c>
      <c r="N844">
        <v>594.5</v>
      </c>
      <c r="O844">
        <v>64.209999999999994</v>
      </c>
      <c r="P844">
        <v>0</v>
      </c>
      <c r="R844" s="2" t="s">
        <v>170</v>
      </c>
      <c r="T844">
        <v>0</v>
      </c>
    </row>
    <row r="845" spans="1:21" x14ac:dyDescent="0.2">
      <c r="A845" s="2" t="s">
        <v>799</v>
      </c>
      <c r="B845" s="2" t="s">
        <v>3914</v>
      </c>
      <c r="C845" s="2" t="s">
        <v>37</v>
      </c>
      <c r="D845">
        <v>8540</v>
      </c>
      <c r="E845">
        <v>37745</v>
      </c>
      <c r="F845">
        <v>1</v>
      </c>
      <c r="G845" s="2" t="s">
        <v>52</v>
      </c>
      <c r="H845" s="2" t="s">
        <v>39</v>
      </c>
      <c r="I845" s="2" t="s">
        <v>123</v>
      </c>
      <c r="J845" s="2" t="s">
        <v>124</v>
      </c>
      <c r="K845">
        <v>1</v>
      </c>
      <c r="L845" s="2" t="s">
        <v>2391</v>
      </c>
      <c r="M845">
        <v>102</v>
      </c>
      <c r="N845">
        <v>11325</v>
      </c>
      <c r="O845">
        <v>1132.5</v>
      </c>
      <c r="P845">
        <v>1887.5</v>
      </c>
      <c r="Q845" s="2" t="s">
        <v>116</v>
      </c>
      <c r="R845" s="2" t="s">
        <v>127</v>
      </c>
      <c r="S845">
        <v>1</v>
      </c>
      <c r="T845">
        <v>1</v>
      </c>
      <c r="U845">
        <v>10</v>
      </c>
    </row>
    <row r="846" spans="1:21" x14ac:dyDescent="0.2">
      <c r="A846" s="2" t="s">
        <v>1707</v>
      </c>
      <c r="B846" s="2" t="s">
        <v>3915</v>
      </c>
      <c r="C846" s="2" t="s">
        <v>37</v>
      </c>
      <c r="D846">
        <v>27483</v>
      </c>
      <c r="E846">
        <v>27483</v>
      </c>
      <c r="F846">
        <v>1</v>
      </c>
      <c r="G846" s="2" t="s">
        <v>75</v>
      </c>
      <c r="H846" s="2" t="s">
        <v>39</v>
      </c>
      <c r="I846" s="2" t="s">
        <v>123</v>
      </c>
      <c r="J846" s="2" t="s">
        <v>124</v>
      </c>
      <c r="K846">
        <v>1</v>
      </c>
      <c r="L846" s="2" t="s">
        <v>532</v>
      </c>
      <c r="N846">
        <v>6920</v>
      </c>
      <c r="O846">
        <v>830.4</v>
      </c>
      <c r="P846">
        <v>0</v>
      </c>
      <c r="Q846" s="2" t="s">
        <v>126</v>
      </c>
      <c r="R846" s="2" t="s">
        <v>127</v>
      </c>
      <c r="S846">
        <v>1</v>
      </c>
      <c r="T846">
        <v>1</v>
      </c>
      <c r="U846">
        <v>10</v>
      </c>
    </row>
    <row r="847" spans="1:21" x14ac:dyDescent="0.2">
      <c r="A847" s="2" t="s">
        <v>588</v>
      </c>
      <c r="B847" s="2" t="s">
        <v>3916</v>
      </c>
      <c r="C847" s="2" t="s">
        <v>37</v>
      </c>
      <c r="D847">
        <v>27468</v>
      </c>
      <c r="E847">
        <v>27468</v>
      </c>
      <c r="F847">
        <v>4</v>
      </c>
      <c r="G847" s="2" t="s">
        <v>55</v>
      </c>
      <c r="H847" s="2" t="s">
        <v>157</v>
      </c>
      <c r="I847" s="2" t="s">
        <v>158</v>
      </c>
      <c r="J847" s="2" t="s">
        <v>159</v>
      </c>
      <c r="K847">
        <v>1</v>
      </c>
      <c r="L847" s="2" t="s">
        <v>1122</v>
      </c>
      <c r="N847">
        <v>3693.2</v>
      </c>
      <c r="O847">
        <v>398.87</v>
      </c>
      <c r="P847">
        <v>0</v>
      </c>
      <c r="Q847" s="2" t="s">
        <v>116</v>
      </c>
      <c r="R847" s="2" t="s">
        <v>42</v>
      </c>
      <c r="T847">
        <v>0</v>
      </c>
    </row>
    <row r="848" spans="1:21" x14ac:dyDescent="0.2">
      <c r="A848" s="2" t="s">
        <v>1306</v>
      </c>
      <c r="B848" s="2" t="s">
        <v>3917</v>
      </c>
      <c r="C848" s="2" t="s">
        <v>37</v>
      </c>
      <c r="D848">
        <v>19568</v>
      </c>
      <c r="E848">
        <v>19568</v>
      </c>
      <c r="F848">
        <v>1</v>
      </c>
      <c r="G848" s="2" t="s">
        <v>49</v>
      </c>
      <c r="H848" s="2" t="s">
        <v>166</v>
      </c>
      <c r="I848" s="2" t="s">
        <v>167</v>
      </c>
      <c r="J848" s="2" t="s">
        <v>168</v>
      </c>
      <c r="K848">
        <v>1</v>
      </c>
      <c r="L848" s="2" t="s">
        <v>1145</v>
      </c>
      <c r="M848">
        <v>25</v>
      </c>
      <c r="N848">
        <v>3560</v>
      </c>
      <c r="O848">
        <v>427.2</v>
      </c>
      <c r="P848">
        <v>593.33000000000004</v>
      </c>
      <c r="R848" s="2" t="s">
        <v>170</v>
      </c>
      <c r="T848">
        <v>0</v>
      </c>
    </row>
    <row r="849" spans="1:21" x14ac:dyDescent="0.2">
      <c r="A849" s="2" t="s">
        <v>1707</v>
      </c>
      <c r="B849" s="2" t="s">
        <v>3918</v>
      </c>
      <c r="C849" s="2" t="s">
        <v>37</v>
      </c>
      <c r="D849">
        <v>36566</v>
      </c>
      <c r="E849">
        <v>36566</v>
      </c>
      <c r="F849">
        <v>4</v>
      </c>
      <c r="G849" s="2" t="s">
        <v>1074</v>
      </c>
      <c r="H849" s="2" t="s">
        <v>39</v>
      </c>
      <c r="I849" s="2" t="s">
        <v>123</v>
      </c>
      <c r="J849" s="2" t="s">
        <v>124</v>
      </c>
      <c r="K849">
        <v>1</v>
      </c>
      <c r="L849" s="2" t="s">
        <v>532</v>
      </c>
      <c r="M849">
        <v>13</v>
      </c>
      <c r="N849">
        <v>7100</v>
      </c>
      <c r="O849">
        <v>852</v>
      </c>
      <c r="P849">
        <v>1183.33</v>
      </c>
      <c r="Q849" s="2" t="s">
        <v>133</v>
      </c>
      <c r="R849" s="2" t="s">
        <v>127</v>
      </c>
      <c r="S849">
        <v>1</v>
      </c>
      <c r="T849">
        <v>1</v>
      </c>
      <c r="U849">
        <v>10</v>
      </c>
    </row>
    <row r="850" spans="1:21" x14ac:dyDescent="0.2">
      <c r="A850" s="2" t="s">
        <v>799</v>
      </c>
      <c r="B850" s="2" t="s">
        <v>3919</v>
      </c>
      <c r="C850" s="2" t="s">
        <v>37</v>
      </c>
      <c r="D850">
        <v>61104</v>
      </c>
      <c r="E850">
        <v>61108</v>
      </c>
      <c r="F850">
        <v>4</v>
      </c>
      <c r="G850" s="2" t="s">
        <v>1507</v>
      </c>
      <c r="H850" s="2" t="s">
        <v>166</v>
      </c>
      <c r="I850" s="2" t="s">
        <v>167</v>
      </c>
      <c r="J850" s="2" t="s">
        <v>168</v>
      </c>
      <c r="K850">
        <v>1</v>
      </c>
      <c r="L850" s="2" t="s">
        <v>3920</v>
      </c>
      <c r="M850">
        <v>13</v>
      </c>
      <c r="N850">
        <v>582.79999999999995</v>
      </c>
      <c r="O850">
        <v>69.94</v>
      </c>
      <c r="P850">
        <v>97.13</v>
      </c>
      <c r="R850" s="2" t="s">
        <v>170</v>
      </c>
      <c r="T850">
        <v>0</v>
      </c>
    </row>
    <row r="851" spans="1:21" x14ac:dyDescent="0.2">
      <c r="A851" s="2" t="s">
        <v>142</v>
      </c>
      <c r="B851" s="2" t="s">
        <v>3921</v>
      </c>
      <c r="C851" s="2" t="s">
        <v>37</v>
      </c>
      <c r="D851">
        <v>27483</v>
      </c>
      <c r="E851">
        <v>27483</v>
      </c>
      <c r="F851">
        <v>1</v>
      </c>
      <c r="G851" s="2" t="s">
        <v>75</v>
      </c>
      <c r="H851" s="2" t="s">
        <v>39</v>
      </c>
      <c r="I851" s="2" t="s">
        <v>40</v>
      </c>
      <c r="J851" s="2" t="s">
        <v>41</v>
      </c>
      <c r="K851">
        <v>1</v>
      </c>
      <c r="L851" s="2" t="s">
        <v>215</v>
      </c>
      <c r="N851">
        <v>21555</v>
      </c>
      <c r="O851">
        <v>2586.6</v>
      </c>
      <c r="P851">
        <v>0</v>
      </c>
      <c r="R851" s="2" t="s">
        <v>42</v>
      </c>
      <c r="T851">
        <v>0</v>
      </c>
      <c r="U851">
        <v>10</v>
      </c>
    </row>
    <row r="852" spans="1:21" x14ac:dyDescent="0.2">
      <c r="A852" s="2" t="s">
        <v>771</v>
      </c>
      <c r="B852" s="2" t="s">
        <v>3922</v>
      </c>
      <c r="C852" s="2" t="s">
        <v>37</v>
      </c>
      <c r="D852">
        <v>19568</v>
      </c>
      <c r="E852">
        <v>19568</v>
      </c>
      <c r="F852">
        <v>1</v>
      </c>
      <c r="G852" s="2" t="s">
        <v>49</v>
      </c>
      <c r="H852" s="2" t="s">
        <v>39</v>
      </c>
      <c r="I852" s="2" t="s">
        <v>123</v>
      </c>
      <c r="J852" s="2" t="s">
        <v>124</v>
      </c>
      <c r="K852">
        <v>1</v>
      </c>
      <c r="L852" s="2" t="s">
        <v>2193</v>
      </c>
      <c r="M852">
        <v>25</v>
      </c>
      <c r="N852">
        <v>1210</v>
      </c>
      <c r="O852">
        <v>145.19999999999999</v>
      </c>
      <c r="P852">
        <v>201.67</v>
      </c>
      <c r="Q852" s="2" t="s">
        <v>133</v>
      </c>
      <c r="R852" s="2" t="s">
        <v>42</v>
      </c>
      <c r="S852">
        <v>1</v>
      </c>
      <c r="T852">
        <v>1</v>
      </c>
      <c r="U852">
        <v>10</v>
      </c>
    </row>
    <row r="853" spans="1:21" x14ac:dyDescent="0.2">
      <c r="A853" s="2" t="s">
        <v>235</v>
      </c>
      <c r="B853" s="2" t="s">
        <v>3923</v>
      </c>
      <c r="C853" s="2" t="s">
        <v>37</v>
      </c>
      <c r="D853">
        <v>8540</v>
      </c>
      <c r="E853">
        <v>37745</v>
      </c>
      <c r="F853">
        <v>1</v>
      </c>
      <c r="G853" s="2" t="s">
        <v>52</v>
      </c>
      <c r="H853" s="2" t="s">
        <v>39</v>
      </c>
      <c r="I853" s="2" t="s">
        <v>40</v>
      </c>
      <c r="J853" s="2" t="s">
        <v>41</v>
      </c>
      <c r="K853">
        <v>1</v>
      </c>
      <c r="L853" s="2" t="s">
        <v>588</v>
      </c>
      <c r="M853">
        <v>102</v>
      </c>
      <c r="N853">
        <v>37432</v>
      </c>
      <c r="O853">
        <v>3743.2</v>
      </c>
      <c r="P853">
        <v>6238.69</v>
      </c>
      <c r="R853" s="2" t="s">
        <v>42</v>
      </c>
      <c r="T853">
        <v>0</v>
      </c>
      <c r="U853">
        <v>10</v>
      </c>
    </row>
    <row r="854" spans="1:21" x14ac:dyDescent="0.2">
      <c r="A854" s="2" t="s">
        <v>215</v>
      </c>
      <c r="B854" s="2" t="s">
        <v>3924</v>
      </c>
      <c r="C854" s="2" t="s">
        <v>37</v>
      </c>
      <c r="D854">
        <v>8540</v>
      </c>
      <c r="E854">
        <v>37745</v>
      </c>
      <c r="F854">
        <v>1</v>
      </c>
      <c r="G854" s="2" t="s">
        <v>52</v>
      </c>
      <c r="H854" s="2" t="s">
        <v>39</v>
      </c>
      <c r="I854" s="2" t="s">
        <v>40</v>
      </c>
      <c r="J854" s="2" t="s">
        <v>41</v>
      </c>
      <c r="K854">
        <v>1</v>
      </c>
      <c r="L854" s="2" t="s">
        <v>215</v>
      </c>
      <c r="M854">
        <v>102</v>
      </c>
      <c r="N854">
        <v>690</v>
      </c>
      <c r="O854">
        <v>69</v>
      </c>
      <c r="P854">
        <v>115</v>
      </c>
      <c r="R854" s="2" t="s">
        <v>42</v>
      </c>
      <c r="T854">
        <v>0</v>
      </c>
      <c r="U854">
        <v>10</v>
      </c>
    </row>
    <row r="855" spans="1:21" x14ac:dyDescent="0.2">
      <c r="A855" s="2" t="s">
        <v>142</v>
      </c>
      <c r="B855" s="2" t="s">
        <v>3925</v>
      </c>
      <c r="C855" s="2" t="s">
        <v>37</v>
      </c>
      <c r="D855">
        <v>27468</v>
      </c>
      <c r="E855">
        <v>27468</v>
      </c>
      <c r="F855">
        <v>1</v>
      </c>
      <c r="G855" s="2" t="s">
        <v>55</v>
      </c>
      <c r="H855" s="2" t="s">
        <v>39</v>
      </c>
      <c r="I855" s="2" t="s">
        <v>123</v>
      </c>
      <c r="J855" s="2" t="s">
        <v>124</v>
      </c>
      <c r="K855">
        <v>1</v>
      </c>
      <c r="L855" s="2" t="s">
        <v>125</v>
      </c>
      <c r="N855">
        <v>35200</v>
      </c>
      <c r="O855">
        <v>5866.67</v>
      </c>
      <c r="P855">
        <v>0</v>
      </c>
      <c r="Q855" s="2" t="s">
        <v>185</v>
      </c>
      <c r="R855" s="2" t="s">
        <v>127</v>
      </c>
      <c r="S855">
        <v>1</v>
      </c>
      <c r="T855">
        <v>1</v>
      </c>
      <c r="U855">
        <v>10</v>
      </c>
    </row>
    <row r="856" spans="1:21" x14ac:dyDescent="0.2">
      <c r="A856" s="2" t="s">
        <v>150</v>
      </c>
      <c r="B856" s="2" t="s">
        <v>3926</v>
      </c>
      <c r="C856" s="2" t="s">
        <v>37</v>
      </c>
      <c r="D856">
        <v>27468</v>
      </c>
      <c r="E856">
        <v>27468</v>
      </c>
      <c r="F856">
        <v>1</v>
      </c>
      <c r="G856" s="2" t="s">
        <v>55</v>
      </c>
      <c r="H856" s="2" t="s">
        <v>39</v>
      </c>
      <c r="I856" s="2" t="s">
        <v>123</v>
      </c>
      <c r="J856" s="2" t="s">
        <v>124</v>
      </c>
      <c r="K856">
        <v>1</v>
      </c>
      <c r="L856" s="2" t="s">
        <v>276</v>
      </c>
      <c r="N856">
        <v>3400</v>
      </c>
      <c r="O856">
        <v>408</v>
      </c>
      <c r="P856">
        <v>0</v>
      </c>
      <c r="Q856" s="2" t="s">
        <v>126</v>
      </c>
      <c r="R856" s="2" t="s">
        <v>42</v>
      </c>
      <c r="S856">
        <v>1</v>
      </c>
      <c r="T856">
        <v>1</v>
      </c>
      <c r="U856">
        <v>10</v>
      </c>
    </row>
    <row r="857" spans="1:21" x14ac:dyDescent="0.2">
      <c r="A857" s="2" t="s">
        <v>1487</v>
      </c>
      <c r="B857" s="2" t="s">
        <v>3927</v>
      </c>
      <c r="C857" s="2" t="s">
        <v>37</v>
      </c>
      <c r="D857">
        <v>15735</v>
      </c>
      <c r="E857">
        <v>15735</v>
      </c>
      <c r="F857">
        <v>1</v>
      </c>
      <c r="G857" s="2" t="s">
        <v>45</v>
      </c>
      <c r="H857" s="2" t="s">
        <v>39</v>
      </c>
      <c r="I857" s="2" t="s">
        <v>123</v>
      </c>
      <c r="J857" s="2" t="s">
        <v>124</v>
      </c>
      <c r="K857">
        <v>1</v>
      </c>
      <c r="L857" s="2" t="s">
        <v>588</v>
      </c>
      <c r="M857">
        <v>25</v>
      </c>
      <c r="N857">
        <v>23400</v>
      </c>
      <c r="O857">
        <v>2808</v>
      </c>
      <c r="P857">
        <v>3900.01</v>
      </c>
      <c r="Q857" s="2" t="s">
        <v>133</v>
      </c>
      <c r="R857" s="2" t="s">
        <v>127</v>
      </c>
      <c r="S857">
        <v>1</v>
      </c>
      <c r="T857">
        <v>1</v>
      </c>
      <c r="U857">
        <v>10</v>
      </c>
    </row>
    <row r="858" spans="1:21" x14ac:dyDescent="0.2">
      <c r="A858" s="2" t="s">
        <v>1122</v>
      </c>
      <c r="B858" s="2" t="s">
        <v>3928</v>
      </c>
      <c r="C858" s="2" t="s">
        <v>37</v>
      </c>
      <c r="D858">
        <v>8540</v>
      </c>
      <c r="E858">
        <v>37745</v>
      </c>
      <c r="F858">
        <v>1</v>
      </c>
      <c r="G858" s="2" t="s">
        <v>52</v>
      </c>
      <c r="H858" s="2" t="s">
        <v>39</v>
      </c>
      <c r="I858" s="2" t="s">
        <v>123</v>
      </c>
      <c r="J858" s="2" t="s">
        <v>124</v>
      </c>
      <c r="K858">
        <v>1</v>
      </c>
      <c r="L858" s="2" t="s">
        <v>277</v>
      </c>
      <c r="M858">
        <v>102</v>
      </c>
      <c r="N858">
        <v>2180</v>
      </c>
      <c r="O858">
        <v>218</v>
      </c>
      <c r="P858">
        <v>363.33</v>
      </c>
      <c r="Q858" s="2" t="s">
        <v>126</v>
      </c>
      <c r="R858" s="2" t="s">
        <v>42</v>
      </c>
      <c r="S858">
        <v>1</v>
      </c>
      <c r="T858">
        <v>1</v>
      </c>
      <c r="U858">
        <v>10</v>
      </c>
    </row>
    <row r="859" spans="1:21" x14ac:dyDescent="0.2">
      <c r="A859" s="2" t="s">
        <v>142</v>
      </c>
      <c r="B859" s="2" t="s">
        <v>3929</v>
      </c>
      <c r="C859" s="2" t="s">
        <v>37</v>
      </c>
      <c r="D859">
        <v>27468</v>
      </c>
      <c r="E859">
        <v>27468</v>
      </c>
      <c r="F859">
        <v>1</v>
      </c>
      <c r="G859" s="2" t="s">
        <v>55</v>
      </c>
      <c r="H859" s="2" t="s">
        <v>166</v>
      </c>
      <c r="I859" s="2" t="s">
        <v>167</v>
      </c>
      <c r="J859" s="2" t="s">
        <v>168</v>
      </c>
      <c r="K859">
        <v>1</v>
      </c>
      <c r="L859" s="2" t="s">
        <v>191</v>
      </c>
      <c r="N859">
        <v>327.39999999999998</v>
      </c>
      <c r="O859">
        <v>39.29</v>
      </c>
      <c r="P859">
        <v>0</v>
      </c>
      <c r="R859" s="2" t="s">
        <v>170</v>
      </c>
      <c r="T859">
        <v>0</v>
      </c>
    </row>
    <row r="860" spans="1:21" x14ac:dyDescent="0.2">
      <c r="A860" s="2" t="s">
        <v>1707</v>
      </c>
      <c r="B860" s="2" t="s">
        <v>3930</v>
      </c>
      <c r="C860" s="2" t="s">
        <v>37</v>
      </c>
      <c r="D860">
        <v>27610</v>
      </c>
      <c r="E860">
        <v>27610</v>
      </c>
      <c r="F860">
        <v>2</v>
      </c>
      <c r="G860" s="2" t="s">
        <v>101</v>
      </c>
      <c r="H860" s="2" t="s">
        <v>166</v>
      </c>
      <c r="I860" s="2" t="s">
        <v>167</v>
      </c>
      <c r="J860" s="2" t="s">
        <v>168</v>
      </c>
      <c r="K860">
        <v>1</v>
      </c>
      <c r="L860" s="2" t="s">
        <v>1500</v>
      </c>
      <c r="N860">
        <v>318.67</v>
      </c>
      <c r="O860">
        <v>34.42</v>
      </c>
      <c r="P860">
        <v>0</v>
      </c>
      <c r="R860" s="2" t="s">
        <v>170</v>
      </c>
      <c r="T860">
        <v>0</v>
      </c>
    </row>
    <row r="861" spans="1:21" x14ac:dyDescent="0.2">
      <c r="A861" s="2" t="s">
        <v>255</v>
      </c>
      <c r="B861" s="2" t="s">
        <v>3931</v>
      </c>
      <c r="C861" s="2" t="s">
        <v>37</v>
      </c>
      <c r="D861">
        <v>8540</v>
      </c>
      <c r="E861">
        <v>37745</v>
      </c>
      <c r="F861">
        <v>1</v>
      </c>
      <c r="G861" s="2" t="s">
        <v>52</v>
      </c>
      <c r="H861" s="2" t="s">
        <v>166</v>
      </c>
      <c r="I861" s="2" t="s">
        <v>167</v>
      </c>
      <c r="J861" s="2" t="s">
        <v>168</v>
      </c>
      <c r="K861">
        <v>1</v>
      </c>
      <c r="L861" s="2" t="s">
        <v>1901</v>
      </c>
      <c r="M861">
        <v>102</v>
      </c>
      <c r="N861">
        <v>6600</v>
      </c>
      <c r="O861">
        <v>660</v>
      </c>
      <c r="P861">
        <v>1100</v>
      </c>
      <c r="R861" s="2" t="s">
        <v>170</v>
      </c>
      <c r="T861">
        <v>0</v>
      </c>
    </row>
    <row r="862" spans="1:21" x14ac:dyDescent="0.2">
      <c r="A862" s="2" t="s">
        <v>313</v>
      </c>
      <c r="B862" s="2" t="s">
        <v>3932</v>
      </c>
      <c r="C862" s="2" t="s">
        <v>37</v>
      </c>
      <c r="D862">
        <v>8540</v>
      </c>
      <c r="E862">
        <v>37755</v>
      </c>
      <c r="F862">
        <v>1</v>
      </c>
      <c r="G862" s="2" t="s">
        <v>69</v>
      </c>
      <c r="H862" s="2" t="s">
        <v>39</v>
      </c>
      <c r="I862" s="2" t="s">
        <v>123</v>
      </c>
      <c r="J862" s="2" t="s">
        <v>124</v>
      </c>
      <c r="K862">
        <v>1</v>
      </c>
      <c r="L862" s="2" t="s">
        <v>284</v>
      </c>
      <c r="M862">
        <v>102</v>
      </c>
      <c r="N862">
        <v>5893</v>
      </c>
      <c r="O862">
        <v>589.29999999999995</v>
      </c>
      <c r="P862">
        <v>982.17</v>
      </c>
      <c r="Q862" s="2" t="s">
        <v>185</v>
      </c>
      <c r="R862" s="2" t="s">
        <v>127</v>
      </c>
      <c r="S862">
        <v>1</v>
      </c>
      <c r="T862">
        <v>1</v>
      </c>
      <c r="U862">
        <v>10</v>
      </c>
    </row>
    <row r="863" spans="1:21" x14ac:dyDescent="0.2">
      <c r="A863" s="2" t="s">
        <v>200</v>
      </c>
      <c r="B863" s="2" t="s">
        <v>3933</v>
      </c>
      <c r="C863" s="2" t="s">
        <v>37</v>
      </c>
      <c r="D863">
        <v>8540</v>
      </c>
      <c r="E863">
        <v>37745</v>
      </c>
      <c r="F863">
        <v>1</v>
      </c>
      <c r="G863" s="2" t="s">
        <v>52</v>
      </c>
      <c r="H863" s="2" t="s">
        <v>39</v>
      </c>
      <c r="I863" s="2" t="s">
        <v>40</v>
      </c>
      <c r="J863" s="2" t="s">
        <v>41</v>
      </c>
      <c r="K863">
        <v>1</v>
      </c>
      <c r="L863" s="2" t="s">
        <v>284</v>
      </c>
      <c r="M863">
        <v>102</v>
      </c>
      <c r="N863">
        <v>7805</v>
      </c>
      <c r="O863">
        <v>780.5</v>
      </c>
      <c r="P863">
        <v>1300.8399999999999</v>
      </c>
      <c r="R863" s="2" t="s">
        <v>42</v>
      </c>
      <c r="T863">
        <v>0</v>
      </c>
      <c r="U863">
        <v>10</v>
      </c>
    </row>
    <row r="864" spans="1:21" x14ac:dyDescent="0.2">
      <c r="A864" s="2" t="s">
        <v>1487</v>
      </c>
      <c r="B864" s="2" t="s">
        <v>3934</v>
      </c>
      <c r="C864" s="2" t="s">
        <v>37</v>
      </c>
      <c r="D864">
        <v>8540</v>
      </c>
      <c r="E864">
        <v>47807</v>
      </c>
      <c r="F864">
        <v>1</v>
      </c>
      <c r="G864" s="2" t="s">
        <v>72</v>
      </c>
      <c r="H864" s="2" t="s">
        <v>39</v>
      </c>
      <c r="I864" s="2" t="s">
        <v>123</v>
      </c>
      <c r="J864" s="2" t="s">
        <v>124</v>
      </c>
      <c r="K864">
        <v>1</v>
      </c>
      <c r="L864" s="2" t="s">
        <v>588</v>
      </c>
      <c r="M864">
        <v>102</v>
      </c>
      <c r="N864">
        <v>26400</v>
      </c>
      <c r="O864">
        <v>2640</v>
      </c>
      <c r="P864">
        <v>4400</v>
      </c>
      <c r="Q864" s="2" t="s">
        <v>133</v>
      </c>
      <c r="R864" s="2" t="s">
        <v>127</v>
      </c>
      <c r="S864">
        <v>1</v>
      </c>
      <c r="T864">
        <v>1</v>
      </c>
      <c r="U864">
        <v>10</v>
      </c>
    </row>
    <row r="865" spans="1:21" x14ac:dyDescent="0.2">
      <c r="A865" s="2" t="s">
        <v>150</v>
      </c>
      <c r="B865" s="2" t="s">
        <v>3935</v>
      </c>
      <c r="C865" s="2" t="s">
        <v>37</v>
      </c>
      <c r="D865">
        <v>27468</v>
      </c>
      <c r="E865">
        <v>27468</v>
      </c>
      <c r="F865">
        <v>1</v>
      </c>
      <c r="G865" s="2" t="s">
        <v>55</v>
      </c>
      <c r="H865" s="2" t="s">
        <v>166</v>
      </c>
      <c r="I865" s="2" t="s">
        <v>167</v>
      </c>
      <c r="J865" s="2" t="s">
        <v>168</v>
      </c>
      <c r="K865">
        <v>1</v>
      </c>
      <c r="L865" s="2" t="s">
        <v>276</v>
      </c>
      <c r="N865">
        <v>1850</v>
      </c>
      <c r="O865">
        <v>220.85</v>
      </c>
      <c r="P865">
        <v>0</v>
      </c>
      <c r="R865" s="2" t="s">
        <v>170</v>
      </c>
      <c r="T865">
        <v>0</v>
      </c>
    </row>
    <row r="866" spans="1:21" x14ac:dyDescent="0.2">
      <c r="A866" s="2" t="s">
        <v>799</v>
      </c>
      <c r="B866" s="2" t="s">
        <v>3936</v>
      </c>
      <c r="C866" s="2" t="s">
        <v>37</v>
      </c>
      <c r="D866">
        <v>8540</v>
      </c>
      <c r="E866">
        <v>37745</v>
      </c>
      <c r="F866">
        <v>1</v>
      </c>
      <c r="G866" s="2" t="s">
        <v>52</v>
      </c>
      <c r="H866" s="2" t="s">
        <v>39</v>
      </c>
      <c r="I866" s="2" t="s">
        <v>123</v>
      </c>
      <c r="J866" s="2" t="s">
        <v>124</v>
      </c>
      <c r="K866">
        <v>1</v>
      </c>
      <c r="L866" s="2" t="s">
        <v>1874</v>
      </c>
      <c r="M866">
        <v>102</v>
      </c>
      <c r="N866">
        <v>5055</v>
      </c>
      <c r="O866">
        <v>505.5</v>
      </c>
      <c r="P866">
        <v>842.5</v>
      </c>
      <c r="Q866" s="2" t="s">
        <v>116</v>
      </c>
      <c r="R866" s="2" t="s">
        <v>127</v>
      </c>
      <c r="S866">
        <v>1</v>
      </c>
      <c r="T866">
        <v>1</v>
      </c>
      <c r="U866">
        <v>10</v>
      </c>
    </row>
    <row r="867" spans="1:21" x14ac:dyDescent="0.2">
      <c r="A867" s="2" t="s">
        <v>1707</v>
      </c>
      <c r="B867" s="2" t="s">
        <v>3937</v>
      </c>
      <c r="C867" s="2" t="s">
        <v>37</v>
      </c>
      <c r="D867">
        <v>27483</v>
      </c>
      <c r="E867">
        <v>27483</v>
      </c>
      <c r="F867">
        <v>4</v>
      </c>
      <c r="G867" s="2" t="s">
        <v>75</v>
      </c>
      <c r="H867" s="2" t="s">
        <v>157</v>
      </c>
      <c r="I867" s="2" t="s">
        <v>123</v>
      </c>
      <c r="J867" s="2" t="s">
        <v>159</v>
      </c>
      <c r="K867">
        <v>1</v>
      </c>
      <c r="L867" s="2" t="s">
        <v>532</v>
      </c>
      <c r="N867">
        <v>5125</v>
      </c>
      <c r="O867">
        <v>553.5</v>
      </c>
      <c r="P867">
        <v>0</v>
      </c>
      <c r="Q867" s="2" t="s">
        <v>116</v>
      </c>
      <c r="R867" s="2" t="s">
        <v>127</v>
      </c>
      <c r="T867">
        <v>0</v>
      </c>
    </row>
    <row r="868" spans="1:21" x14ac:dyDescent="0.2">
      <c r="A868" s="2" t="s">
        <v>313</v>
      </c>
      <c r="B868" s="2" t="s">
        <v>3938</v>
      </c>
      <c r="C868" s="2" t="s">
        <v>37</v>
      </c>
      <c r="D868">
        <v>27468</v>
      </c>
      <c r="E868">
        <v>27468</v>
      </c>
      <c r="F868">
        <v>1</v>
      </c>
      <c r="G868" s="2" t="s">
        <v>55</v>
      </c>
      <c r="H868" s="2" t="s">
        <v>39</v>
      </c>
      <c r="I868" s="2" t="s">
        <v>123</v>
      </c>
      <c r="J868" s="2" t="s">
        <v>124</v>
      </c>
      <c r="K868">
        <v>1</v>
      </c>
      <c r="L868" s="2" t="s">
        <v>255</v>
      </c>
      <c r="N868">
        <v>7868</v>
      </c>
      <c r="O868">
        <v>944.16</v>
      </c>
      <c r="P868">
        <v>0</v>
      </c>
      <c r="Q868" s="2" t="s">
        <v>116</v>
      </c>
      <c r="R868" s="2" t="s">
        <v>127</v>
      </c>
      <c r="S868">
        <v>1</v>
      </c>
      <c r="T868">
        <v>1</v>
      </c>
      <c r="U868">
        <v>10</v>
      </c>
    </row>
    <row r="869" spans="1:21" x14ac:dyDescent="0.2">
      <c r="A869" s="2" t="s">
        <v>169</v>
      </c>
      <c r="B869" s="2" t="s">
        <v>3939</v>
      </c>
      <c r="C869" s="2" t="s">
        <v>37</v>
      </c>
      <c r="D869">
        <v>56881</v>
      </c>
      <c r="E869">
        <v>64763</v>
      </c>
      <c r="F869">
        <v>4</v>
      </c>
      <c r="G869" s="2" t="s">
        <v>878</v>
      </c>
      <c r="H869" s="2" t="s">
        <v>39</v>
      </c>
      <c r="I869" s="2" t="s">
        <v>123</v>
      </c>
      <c r="J869" s="2" t="s">
        <v>124</v>
      </c>
      <c r="K869">
        <v>1</v>
      </c>
      <c r="L869" s="2" t="s">
        <v>200</v>
      </c>
      <c r="M869">
        <v>15</v>
      </c>
      <c r="N869">
        <v>25245</v>
      </c>
      <c r="O869">
        <v>4207.5</v>
      </c>
      <c r="P869">
        <v>4207.5</v>
      </c>
      <c r="Q869" s="2" t="s">
        <v>133</v>
      </c>
      <c r="R869" s="2" t="s">
        <v>127</v>
      </c>
      <c r="S869">
        <v>1</v>
      </c>
      <c r="T869">
        <v>1</v>
      </c>
      <c r="U869">
        <v>10</v>
      </c>
    </row>
    <row r="870" spans="1:21" x14ac:dyDescent="0.2">
      <c r="A870" s="2" t="s">
        <v>799</v>
      </c>
      <c r="B870" s="2" t="s">
        <v>3940</v>
      </c>
      <c r="C870" s="2" t="s">
        <v>37</v>
      </c>
      <c r="D870">
        <v>8540</v>
      </c>
      <c r="E870">
        <v>37745</v>
      </c>
      <c r="F870">
        <v>1</v>
      </c>
      <c r="G870" s="2" t="s">
        <v>52</v>
      </c>
      <c r="H870" s="2" t="s">
        <v>39</v>
      </c>
      <c r="I870" s="2" t="s">
        <v>123</v>
      </c>
      <c r="J870" s="2" t="s">
        <v>124</v>
      </c>
      <c r="K870">
        <v>1</v>
      </c>
      <c r="L870" s="2" t="s">
        <v>1707</v>
      </c>
      <c r="M870">
        <v>102</v>
      </c>
      <c r="N870">
        <v>10845</v>
      </c>
      <c r="O870">
        <v>1084.5</v>
      </c>
      <c r="P870">
        <v>1807.5</v>
      </c>
      <c r="Q870" s="2" t="s">
        <v>126</v>
      </c>
      <c r="R870" s="2" t="s">
        <v>127</v>
      </c>
      <c r="S870">
        <v>1</v>
      </c>
      <c r="T870">
        <v>1</v>
      </c>
      <c r="U870">
        <v>10</v>
      </c>
    </row>
    <row r="871" spans="1:21" x14ac:dyDescent="0.2">
      <c r="A871" s="2" t="s">
        <v>1707</v>
      </c>
      <c r="B871" s="2" t="s">
        <v>3941</v>
      </c>
      <c r="C871" s="2" t="s">
        <v>37</v>
      </c>
      <c r="D871">
        <v>27468</v>
      </c>
      <c r="E871">
        <v>27468</v>
      </c>
      <c r="F871">
        <v>4</v>
      </c>
      <c r="G871" s="2" t="s">
        <v>55</v>
      </c>
      <c r="H871" s="2" t="s">
        <v>157</v>
      </c>
      <c r="I871" s="2" t="s">
        <v>158</v>
      </c>
      <c r="J871" s="2" t="s">
        <v>159</v>
      </c>
      <c r="K871">
        <v>1</v>
      </c>
      <c r="L871" s="2" t="s">
        <v>1959</v>
      </c>
      <c r="N871">
        <v>3620</v>
      </c>
      <c r="O871">
        <v>390.96</v>
      </c>
      <c r="P871">
        <v>0</v>
      </c>
      <c r="Q871" s="2" t="s">
        <v>116</v>
      </c>
      <c r="R871" s="2" t="s">
        <v>42</v>
      </c>
      <c r="T871">
        <v>0</v>
      </c>
    </row>
    <row r="872" spans="1:21" x14ac:dyDescent="0.2">
      <c r="A872" s="2" t="s">
        <v>598</v>
      </c>
      <c r="B872" s="2" t="s">
        <v>3942</v>
      </c>
      <c r="C872" s="2" t="s">
        <v>37</v>
      </c>
      <c r="D872">
        <v>8540</v>
      </c>
      <c r="E872">
        <v>37745</v>
      </c>
      <c r="F872">
        <v>1</v>
      </c>
      <c r="G872" s="2" t="s">
        <v>52</v>
      </c>
      <c r="H872" s="2" t="s">
        <v>39</v>
      </c>
      <c r="I872" s="2" t="s">
        <v>40</v>
      </c>
      <c r="J872" s="2" t="s">
        <v>41</v>
      </c>
      <c r="K872">
        <v>1</v>
      </c>
      <c r="L872" s="2" t="s">
        <v>276</v>
      </c>
      <c r="M872">
        <v>102</v>
      </c>
      <c r="N872">
        <v>52500</v>
      </c>
      <c r="O872">
        <v>5250</v>
      </c>
      <c r="P872">
        <v>8750</v>
      </c>
      <c r="R872" s="2" t="s">
        <v>42</v>
      </c>
      <c r="T872">
        <v>0</v>
      </c>
      <c r="U872">
        <v>10</v>
      </c>
    </row>
    <row r="873" spans="1:21" x14ac:dyDescent="0.2">
      <c r="A873" s="2" t="s">
        <v>276</v>
      </c>
      <c r="B873" s="2" t="s">
        <v>3943</v>
      </c>
      <c r="C873" s="2" t="s">
        <v>37</v>
      </c>
      <c r="D873">
        <v>61104</v>
      </c>
      <c r="E873">
        <v>61106</v>
      </c>
      <c r="F873">
        <v>4</v>
      </c>
      <c r="G873" s="2" t="s">
        <v>1299</v>
      </c>
      <c r="H873" s="2" t="s">
        <v>166</v>
      </c>
      <c r="I873" s="2" t="s">
        <v>167</v>
      </c>
      <c r="J873" s="2" t="s">
        <v>168</v>
      </c>
      <c r="K873">
        <v>1</v>
      </c>
      <c r="L873" s="2" t="s">
        <v>1306</v>
      </c>
      <c r="M873">
        <v>13</v>
      </c>
      <c r="N873">
        <v>176.5</v>
      </c>
      <c r="O873">
        <v>21.18</v>
      </c>
      <c r="P873">
        <v>29.42</v>
      </c>
      <c r="R873" s="2" t="s">
        <v>170</v>
      </c>
      <c r="T873">
        <v>0</v>
      </c>
    </row>
    <row r="874" spans="1:21" x14ac:dyDescent="0.2">
      <c r="A874" s="2" t="s">
        <v>964</v>
      </c>
      <c r="B874" s="2" t="s">
        <v>3944</v>
      </c>
      <c r="C874" s="2" t="s">
        <v>37</v>
      </c>
      <c r="D874">
        <v>19568</v>
      </c>
      <c r="E874">
        <v>19568</v>
      </c>
      <c r="F874">
        <v>1</v>
      </c>
      <c r="G874" s="2" t="s">
        <v>49</v>
      </c>
      <c r="H874" s="2" t="s">
        <v>166</v>
      </c>
      <c r="I874" s="2" t="s">
        <v>167</v>
      </c>
      <c r="J874" s="2" t="s">
        <v>168</v>
      </c>
      <c r="K874">
        <v>1</v>
      </c>
      <c r="L874" s="2" t="s">
        <v>3117</v>
      </c>
      <c r="M874">
        <v>25</v>
      </c>
      <c r="N874">
        <v>3070</v>
      </c>
      <c r="O874">
        <v>368.4</v>
      </c>
      <c r="P874">
        <v>511.67</v>
      </c>
      <c r="R874" s="2" t="s">
        <v>170</v>
      </c>
      <c r="T874">
        <v>0</v>
      </c>
    </row>
    <row r="875" spans="1:21" x14ac:dyDescent="0.2">
      <c r="A875" s="2" t="s">
        <v>2391</v>
      </c>
      <c r="B875" s="2" t="s">
        <v>3945</v>
      </c>
      <c r="C875" s="2" t="s">
        <v>37</v>
      </c>
      <c r="D875">
        <v>19568</v>
      </c>
      <c r="E875">
        <v>19568</v>
      </c>
      <c r="F875">
        <v>1</v>
      </c>
      <c r="G875" s="2" t="s">
        <v>49</v>
      </c>
      <c r="H875" s="2" t="s">
        <v>166</v>
      </c>
      <c r="I875" s="2" t="s">
        <v>167</v>
      </c>
      <c r="J875" s="2" t="s">
        <v>168</v>
      </c>
      <c r="K875">
        <v>1</v>
      </c>
      <c r="L875" s="2" t="s">
        <v>1959</v>
      </c>
      <c r="M875">
        <v>25</v>
      </c>
      <c r="N875">
        <v>3125</v>
      </c>
      <c r="O875">
        <v>375</v>
      </c>
      <c r="P875">
        <v>520.84</v>
      </c>
      <c r="R875" s="2" t="s">
        <v>170</v>
      </c>
      <c r="T875">
        <v>0</v>
      </c>
    </row>
    <row r="876" spans="1:21" x14ac:dyDescent="0.2">
      <c r="A876" s="2" t="s">
        <v>598</v>
      </c>
      <c r="B876" s="2" t="s">
        <v>3946</v>
      </c>
      <c r="C876" s="2" t="s">
        <v>37</v>
      </c>
      <c r="D876">
        <v>27468</v>
      </c>
      <c r="E876">
        <v>27468</v>
      </c>
      <c r="F876">
        <v>1</v>
      </c>
      <c r="G876" s="2" t="s">
        <v>55</v>
      </c>
      <c r="H876" s="2" t="s">
        <v>39</v>
      </c>
      <c r="I876" s="2" t="s">
        <v>123</v>
      </c>
      <c r="J876" s="2" t="s">
        <v>124</v>
      </c>
      <c r="K876">
        <v>1</v>
      </c>
      <c r="L876" s="2" t="s">
        <v>313</v>
      </c>
      <c r="N876">
        <v>12400</v>
      </c>
      <c r="O876">
        <v>1941.84</v>
      </c>
      <c r="P876">
        <v>0</v>
      </c>
      <c r="Q876" s="2" t="s">
        <v>133</v>
      </c>
      <c r="R876" s="2" t="s">
        <v>127</v>
      </c>
      <c r="S876">
        <v>1</v>
      </c>
      <c r="T876">
        <v>1</v>
      </c>
      <c r="U876">
        <v>10</v>
      </c>
    </row>
    <row r="877" spans="1:21" x14ac:dyDescent="0.2">
      <c r="A877" s="2" t="s">
        <v>344</v>
      </c>
      <c r="B877" s="2" t="s">
        <v>3947</v>
      </c>
      <c r="C877" s="2" t="s">
        <v>37</v>
      </c>
      <c r="D877">
        <v>27468</v>
      </c>
      <c r="E877">
        <v>27468</v>
      </c>
      <c r="F877">
        <v>2</v>
      </c>
      <c r="G877" s="2" t="s">
        <v>55</v>
      </c>
      <c r="H877" s="2" t="s">
        <v>166</v>
      </c>
      <c r="I877" s="2" t="s">
        <v>167</v>
      </c>
      <c r="J877" s="2" t="s">
        <v>168</v>
      </c>
      <c r="K877">
        <v>1</v>
      </c>
      <c r="L877" s="2" t="s">
        <v>1306</v>
      </c>
      <c r="N877">
        <v>6200</v>
      </c>
      <c r="O877">
        <v>669.6</v>
      </c>
      <c r="P877">
        <v>0</v>
      </c>
      <c r="R877" s="2" t="s">
        <v>170</v>
      </c>
      <c r="T877">
        <v>0</v>
      </c>
    </row>
    <row r="878" spans="1:21" x14ac:dyDescent="0.2">
      <c r="A878" s="2" t="s">
        <v>799</v>
      </c>
      <c r="B878" s="2" t="s">
        <v>3948</v>
      </c>
      <c r="C878" s="2" t="s">
        <v>37</v>
      </c>
      <c r="D878">
        <v>27468</v>
      </c>
      <c r="E878">
        <v>27468</v>
      </c>
      <c r="F878">
        <v>4</v>
      </c>
      <c r="G878" s="2" t="s">
        <v>55</v>
      </c>
      <c r="H878" s="2" t="s">
        <v>157</v>
      </c>
      <c r="I878" s="2" t="s">
        <v>158</v>
      </c>
      <c r="J878" s="2" t="s">
        <v>159</v>
      </c>
      <c r="K878">
        <v>1</v>
      </c>
      <c r="L878" s="2" t="s">
        <v>1874</v>
      </c>
      <c r="N878">
        <v>9155.35</v>
      </c>
      <c r="O878">
        <v>988.78</v>
      </c>
      <c r="P878">
        <v>0</v>
      </c>
      <c r="Q878" s="2" t="s">
        <v>116</v>
      </c>
      <c r="R878" s="2" t="s">
        <v>127</v>
      </c>
      <c r="T878">
        <v>0</v>
      </c>
    </row>
    <row r="879" spans="1:21" x14ac:dyDescent="0.2">
      <c r="A879" s="2" t="s">
        <v>200</v>
      </c>
      <c r="B879" s="2" t="s">
        <v>3949</v>
      </c>
      <c r="C879" s="2" t="s">
        <v>37</v>
      </c>
      <c r="D879">
        <v>8540</v>
      </c>
      <c r="E879">
        <v>37745</v>
      </c>
      <c r="F879">
        <v>1</v>
      </c>
      <c r="G879" s="2" t="s">
        <v>52</v>
      </c>
      <c r="H879" s="2" t="s">
        <v>39</v>
      </c>
      <c r="I879" s="2" t="s">
        <v>123</v>
      </c>
      <c r="J879" s="2" t="s">
        <v>124</v>
      </c>
      <c r="K879">
        <v>1</v>
      </c>
      <c r="L879" s="2" t="s">
        <v>125</v>
      </c>
      <c r="M879">
        <v>102</v>
      </c>
      <c r="N879">
        <v>7945</v>
      </c>
      <c r="O879">
        <v>794.5</v>
      </c>
      <c r="P879">
        <v>1324.17</v>
      </c>
      <c r="Q879" s="2" t="s">
        <v>126</v>
      </c>
      <c r="R879" s="2" t="s">
        <v>127</v>
      </c>
      <c r="S879">
        <v>1</v>
      </c>
      <c r="T879">
        <v>1</v>
      </c>
      <c r="U879">
        <v>10</v>
      </c>
    </row>
    <row r="880" spans="1:21" x14ac:dyDescent="0.2">
      <c r="A880" s="2" t="s">
        <v>200</v>
      </c>
      <c r="B880" s="2" t="s">
        <v>3950</v>
      </c>
      <c r="C880" s="2" t="s">
        <v>37</v>
      </c>
      <c r="D880">
        <v>27468</v>
      </c>
      <c r="E880">
        <v>27468</v>
      </c>
      <c r="F880">
        <v>2</v>
      </c>
      <c r="G880" s="2" t="s">
        <v>55</v>
      </c>
      <c r="H880" s="2" t="s">
        <v>166</v>
      </c>
      <c r="I880" s="2" t="s">
        <v>167</v>
      </c>
      <c r="J880" s="2" t="s">
        <v>168</v>
      </c>
      <c r="K880">
        <v>1</v>
      </c>
      <c r="L880" s="2" t="s">
        <v>313</v>
      </c>
      <c r="N880">
        <v>955</v>
      </c>
      <c r="O880">
        <v>103.14</v>
      </c>
      <c r="P880">
        <v>0</v>
      </c>
      <c r="R880" s="2" t="s">
        <v>170</v>
      </c>
      <c r="T880">
        <v>0</v>
      </c>
    </row>
    <row r="881" spans="1:21" x14ac:dyDescent="0.2">
      <c r="A881" s="2" t="s">
        <v>532</v>
      </c>
      <c r="B881" s="2" t="s">
        <v>3951</v>
      </c>
      <c r="C881" s="2" t="s">
        <v>37</v>
      </c>
      <c r="D881">
        <v>27468</v>
      </c>
      <c r="E881">
        <v>27468</v>
      </c>
      <c r="F881">
        <v>1</v>
      </c>
      <c r="G881" s="2" t="s">
        <v>55</v>
      </c>
      <c r="H881" s="2" t="s">
        <v>39</v>
      </c>
      <c r="I881" s="2" t="s">
        <v>123</v>
      </c>
      <c r="J881" s="2" t="s">
        <v>124</v>
      </c>
      <c r="K881">
        <v>1</v>
      </c>
      <c r="L881" s="2" t="s">
        <v>961</v>
      </c>
      <c r="N881">
        <v>21510</v>
      </c>
      <c r="O881">
        <v>2581.1999999999998</v>
      </c>
      <c r="P881">
        <v>0</v>
      </c>
      <c r="Q881" s="2" t="s">
        <v>116</v>
      </c>
      <c r="R881" s="2" t="s">
        <v>127</v>
      </c>
      <c r="S881">
        <v>1</v>
      </c>
      <c r="T881">
        <v>1</v>
      </c>
      <c r="U881">
        <v>10</v>
      </c>
    </row>
    <row r="882" spans="1:21" x14ac:dyDescent="0.2">
      <c r="A882" s="2" t="s">
        <v>276</v>
      </c>
      <c r="B882" s="2" t="s">
        <v>3952</v>
      </c>
      <c r="C882" s="2" t="s">
        <v>37</v>
      </c>
      <c r="D882">
        <v>15735</v>
      </c>
      <c r="E882">
        <v>15735</v>
      </c>
      <c r="F882">
        <v>4</v>
      </c>
      <c r="G882" s="2" t="s">
        <v>45</v>
      </c>
      <c r="H882" s="2" t="s">
        <v>208</v>
      </c>
      <c r="I882" s="2" t="s">
        <v>209</v>
      </c>
      <c r="J882" s="2" t="s">
        <v>210</v>
      </c>
      <c r="K882">
        <v>1</v>
      </c>
      <c r="L882" s="2" t="s">
        <v>255</v>
      </c>
      <c r="M882">
        <v>24</v>
      </c>
      <c r="N882">
        <v>6410</v>
      </c>
      <c r="O882">
        <v>692.28</v>
      </c>
      <c r="P882">
        <v>1068.33</v>
      </c>
      <c r="Q882" s="2" t="s">
        <v>133</v>
      </c>
      <c r="R882" s="2" t="s">
        <v>134</v>
      </c>
      <c r="T882">
        <v>0</v>
      </c>
      <c r="U882">
        <v>11</v>
      </c>
    </row>
    <row r="883" spans="1:21" x14ac:dyDescent="0.2">
      <c r="A883" s="2" t="s">
        <v>313</v>
      </c>
      <c r="B883" s="2" t="s">
        <v>3953</v>
      </c>
      <c r="C883" s="2" t="s">
        <v>37</v>
      </c>
      <c r="D883">
        <v>27468</v>
      </c>
      <c r="E883">
        <v>27468</v>
      </c>
      <c r="F883">
        <v>1</v>
      </c>
      <c r="G883" s="2" t="s">
        <v>55</v>
      </c>
      <c r="H883" s="2" t="s">
        <v>39</v>
      </c>
      <c r="I883" s="2" t="s">
        <v>123</v>
      </c>
      <c r="J883" s="2" t="s">
        <v>124</v>
      </c>
      <c r="K883">
        <v>1</v>
      </c>
      <c r="L883" s="2" t="s">
        <v>255</v>
      </c>
      <c r="N883">
        <v>6164</v>
      </c>
      <c r="O883">
        <v>739.68</v>
      </c>
      <c r="P883">
        <v>0</v>
      </c>
      <c r="Q883" s="2" t="s">
        <v>116</v>
      </c>
      <c r="R883" s="2" t="s">
        <v>127</v>
      </c>
      <c r="S883">
        <v>1</v>
      </c>
      <c r="T883">
        <v>1</v>
      </c>
      <c r="U883">
        <v>10</v>
      </c>
    </row>
    <row r="884" spans="1:21" x14ac:dyDescent="0.2">
      <c r="A884" s="2" t="s">
        <v>200</v>
      </c>
      <c r="B884" s="2" t="s">
        <v>3954</v>
      </c>
      <c r="C884" s="2" t="s">
        <v>37</v>
      </c>
      <c r="D884">
        <v>27468</v>
      </c>
      <c r="E884">
        <v>27468</v>
      </c>
      <c r="F884">
        <v>1</v>
      </c>
      <c r="G884" s="2" t="s">
        <v>55</v>
      </c>
      <c r="H884" s="2" t="s">
        <v>39</v>
      </c>
      <c r="I884" s="2" t="s">
        <v>123</v>
      </c>
      <c r="J884" s="2" t="s">
        <v>124</v>
      </c>
      <c r="K884">
        <v>1</v>
      </c>
      <c r="L884" s="2" t="s">
        <v>284</v>
      </c>
      <c r="N884">
        <v>6810</v>
      </c>
      <c r="O884">
        <v>817.2</v>
      </c>
      <c r="P884">
        <v>0</v>
      </c>
      <c r="Q884" s="2" t="s">
        <v>116</v>
      </c>
      <c r="R884" s="2" t="s">
        <v>127</v>
      </c>
      <c r="S884">
        <v>1</v>
      </c>
      <c r="T884">
        <v>1</v>
      </c>
      <c r="U884">
        <v>10</v>
      </c>
    </row>
    <row r="885" spans="1:21" x14ac:dyDescent="0.2">
      <c r="A885" s="2" t="s">
        <v>588</v>
      </c>
      <c r="B885" s="2" t="s">
        <v>3955</v>
      </c>
      <c r="C885" s="2" t="s">
        <v>37</v>
      </c>
      <c r="D885">
        <v>27468</v>
      </c>
      <c r="E885">
        <v>27468</v>
      </c>
      <c r="F885">
        <v>4</v>
      </c>
      <c r="G885" s="2" t="s">
        <v>55</v>
      </c>
      <c r="H885" s="2" t="s">
        <v>208</v>
      </c>
      <c r="I885" s="2" t="s">
        <v>209</v>
      </c>
      <c r="J885" s="2" t="s">
        <v>210</v>
      </c>
      <c r="K885">
        <v>1</v>
      </c>
      <c r="L885" s="2" t="s">
        <v>1122</v>
      </c>
      <c r="N885">
        <v>3897.5</v>
      </c>
      <c r="O885">
        <v>420.93</v>
      </c>
      <c r="P885">
        <v>0</v>
      </c>
      <c r="Q885" s="2" t="s">
        <v>126</v>
      </c>
      <c r="R885" s="2" t="s">
        <v>109</v>
      </c>
      <c r="T885">
        <v>0</v>
      </c>
      <c r="U885">
        <v>11</v>
      </c>
    </row>
    <row r="886" spans="1:21" x14ac:dyDescent="0.2">
      <c r="A886" s="2" t="s">
        <v>1707</v>
      </c>
      <c r="B886" s="2" t="s">
        <v>3956</v>
      </c>
      <c r="C886" s="2" t="s">
        <v>37</v>
      </c>
      <c r="D886">
        <v>27483</v>
      </c>
      <c r="E886">
        <v>27483</v>
      </c>
      <c r="F886">
        <v>4</v>
      </c>
      <c r="G886" s="2" t="s">
        <v>75</v>
      </c>
      <c r="H886" s="2" t="s">
        <v>157</v>
      </c>
      <c r="I886" s="2" t="s">
        <v>158</v>
      </c>
      <c r="J886" s="2" t="s">
        <v>159</v>
      </c>
      <c r="K886">
        <v>1</v>
      </c>
      <c r="L886" s="2" t="s">
        <v>1959</v>
      </c>
      <c r="N886">
        <v>5500</v>
      </c>
      <c r="O886">
        <v>594</v>
      </c>
      <c r="P886">
        <v>0</v>
      </c>
      <c r="Q886" s="2" t="s">
        <v>116</v>
      </c>
      <c r="R886" s="2" t="s">
        <v>127</v>
      </c>
      <c r="T886">
        <v>0</v>
      </c>
    </row>
    <row r="887" spans="1:21" x14ac:dyDescent="0.2">
      <c r="A887" s="2" t="s">
        <v>255</v>
      </c>
      <c r="B887" s="2" t="s">
        <v>3957</v>
      </c>
      <c r="C887" s="2" t="s">
        <v>37</v>
      </c>
      <c r="D887">
        <v>8540</v>
      </c>
      <c r="E887">
        <v>37745</v>
      </c>
      <c r="F887">
        <v>1</v>
      </c>
      <c r="G887" s="2" t="s">
        <v>52</v>
      </c>
      <c r="H887" s="2" t="s">
        <v>39</v>
      </c>
      <c r="I887" s="2" t="s">
        <v>40</v>
      </c>
      <c r="J887" s="2" t="s">
        <v>41</v>
      </c>
      <c r="K887">
        <v>1</v>
      </c>
      <c r="L887" s="2" t="s">
        <v>1874</v>
      </c>
      <c r="M887">
        <v>102</v>
      </c>
      <c r="N887">
        <v>3300</v>
      </c>
      <c r="O887">
        <v>330</v>
      </c>
      <c r="P887">
        <v>550</v>
      </c>
      <c r="R887" s="2" t="s">
        <v>42</v>
      </c>
      <c r="T887">
        <v>0</v>
      </c>
      <c r="U887">
        <v>10</v>
      </c>
    </row>
    <row r="888" spans="1:21" x14ac:dyDescent="0.2">
      <c r="A888" s="2" t="s">
        <v>588</v>
      </c>
      <c r="B888" s="2" t="s">
        <v>3958</v>
      </c>
      <c r="C888" s="2" t="s">
        <v>37</v>
      </c>
      <c r="D888">
        <v>8540</v>
      </c>
      <c r="E888">
        <v>37745</v>
      </c>
      <c r="F888">
        <v>1</v>
      </c>
      <c r="G888" s="2" t="s">
        <v>52</v>
      </c>
      <c r="H888" s="2" t="s">
        <v>39</v>
      </c>
      <c r="I888" s="2" t="s">
        <v>123</v>
      </c>
      <c r="J888" s="2" t="s">
        <v>124</v>
      </c>
      <c r="K888">
        <v>1</v>
      </c>
      <c r="L888" s="2" t="s">
        <v>1145</v>
      </c>
      <c r="M888">
        <v>102</v>
      </c>
      <c r="N888">
        <v>10265</v>
      </c>
      <c r="O888">
        <v>1026.5</v>
      </c>
      <c r="P888">
        <v>1710.82</v>
      </c>
      <c r="Q888" s="2" t="s">
        <v>126</v>
      </c>
      <c r="R888" s="2" t="s">
        <v>127</v>
      </c>
      <c r="S888">
        <v>1</v>
      </c>
      <c r="T888">
        <v>1</v>
      </c>
      <c r="U888">
        <v>10</v>
      </c>
    </row>
    <row r="889" spans="1:21" x14ac:dyDescent="0.2">
      <c r="A889" s="2" t="s">
        <v>150</v>
      </c>
      <c r="B889" s="2" t="s">
        <v>3959</v>
      </c>
      <c r="C889" s="2" t="s">
        <v>37</v>
      </c>
      <c r="D889">
        <v>8540</v>
      </c>
      <c r="E889">
        <v>37745</v>
      </c>
      <c r="F889">
        <v>1</v>
      </c>
      <c r="G889" s="2" t="s">
        <v>52</v>
      </c>
      <c r="H889" s="2" t="s">
        <v>39</v>
      </c>
      <c r="I889" s="2" t="s">
        <v>123</v>
      </c>
      <c r="J889" s="2" t="s">
        <v>124</v>
      </c>
      <c r="K889">
        <v>1</v>
      </c>
      <c r="L889" s="2" t="s">
        <v>200</v>
      </c>
      <c r="M889">
        <v>102</v>
      </c>
      <c r="N889">
        <v>6650</v>
      </c>
      <c r="O889">
        <v>665</v>
      </c>
      <c r="P889">
        <v>1108.33</v>
      </c>
      <c r="Q889" s="2" t="s">
        <v>185</v>
      </c>
      <c r="R889" s="2" t="s">
        <v>127</v>
      </c>
      <c r="S889">
        <v>1</v>
      </c>
      <c r="T889">
        <v>1</v>
      </c>
      <c r="U889">
        <v>10</v>
      </c>
    </row>
    <row r="890" spans="1:21" x14ac:dyDescent="0.2">
      <c r="A890" s="2" t="s">
        <v>277</v>
      </c>
      <c r="B890" s="2" t="s">
        <v>3960</v>
      </c>
      <c r="C890" s="2" t="s">
        <v>37</v>
      </c>
      <c r="D890">
        <v>8540</v>
      </c>
      <c r="E890">
        <v>37745</v>
      </c>
      <c r="F890">
        <v>1</v>
      </c>
      <c r="G890" s="2" t="s">
        <v>52</v>
      </c>
      <c r="H890" s="2" t="s">
        <v>39</v>
      </c>
      <c r="I890" s="2" t="s">
        <v>123</v>
      </c>
      <c r="J890" s="2" t="s">
        <v>124</v>
      </c>
      <c r="K890">
        <v>1</v>
      </c>
      <c r="L890" s="2" t="s">
        <v>1959</v>
      </c>
      <c r="M890">
        <v>102</v>
      </c>
      <c r="N890">
        <v>4015</v>
      </c>
      <c r="O890">
        <v>401.5</v>
      </c>
      <c r="P890">
        <v>669.17</v>
      </c>
      <c r="Q890" s="2" t="s">
        <v>248</v>
      </c>
      <c r="R890" s="2" t="s">
        <v>42</v>
      </c>
      <c r="S890">
        <v>1</v>
      </c>
      <c r="T890">
        <v>1</v>
      </c>
      <c r="U890">
        <v>10</v>
      </c>
    </row>
    <row r="891" spans="1:21" x14ac:dyDescent="0.2">
      <c r="A891" s="2" t="s">
        <v>313</v>
      </c>
      <c r="B891" s="2" t="s">
        <v>3961</v>
      </c>
      <c r="C891" s="2" t="s">
        <v>37</v>
      </c>
      <c r="D891">
        <v>8540</v>
      </c>
      <c r="E891">
        <v>37745</v>
      </c>
      <c r="F891">
        <v>1</v>
      </c>
      <c r="G891" s="2" t="s">
        <v>52</v>
      </c>
      <c r="H891" s="2" t="s">
        <v>39</v>
      </c>
      <c r="I891" s="2" t="s">
        <v>123</v>
      </c>
      <c r="J891" s="2" t="s">
        <v>124</v>
      </c>
      <c r="K891">
        <v>1</v>
      </c>
      <c r="L891" s="2" t="s">
        <v>284</v>
      </c>
      <c r="M891">
        <v>102</v>
      </c>
      <c r="N891">
        <v>6450</v>
      </c>
      <c r="O891">
        <v>645</v>
      </c>
      <c r="P891">
        <v>1075</v>
      </c>
      <c r="Q891" s="2" t="s">
        <v>133</v>
      </c>
      <c r="R891" s="2" t="s">
        <v>127</v>
      </c>
      <c r="S891">
        <v>1</v>
      </c>
      <c r="T891">
        <v>1</v>
      </c>
      <c r="U891">
        <v>10</v>
      </c>
    </row>
    <row r="892" spans="1:21" x14ac:dyDescent="0.2">
      <c r="A892" s="2" t="s">
        <v>1959</v>
      </c>
      <c r="B892" s="2" t="s">
        <v>3962</v>
      </c>
      <c r="C892" s="2" t="s">
        <v>37</v>
      </c>
      <c r="D892">
        <v>27468</v>
      </c>
      <c r="E892">
        <v>27468</v>
      </c>
      <c r="F892">
        <v>2</v>
      </c>
      <c r="G892" s="2" t="s">
        <v>55</v>
      </c>
      <c r="H892" s="2" t="s">
        <v>166</v>
      </c>
      <c r="I892" s="2" t="s">
        <v>167</v>
      </c>
      <c r="J892" s="2" t="s">
        <v>168</v>
      </c>
      <c r="K892">
        <v>1</v>
      </c>
      <c r="L892" s="2" t="s">
        <v>185</v>
      </c>
      <c r="N892">
        <v>3234.7</v>
      </c>
      <c r="O892">
        <v>349.35</v>
      </c>
      <c r="P892">
        <v>0</v>
      </c>
      <c r="R892" s="2" t="s">
        <v>170</v>
      </c>
      <c r="T892">
        <v>0</v>
      </c>
    </row>
    <row r="893" spans="1:21" x14ac:dyDescent="0.2">
      <c r="A893" s="2" t="s">
        <v>1874</v>
      </c>
      <c r="B893" s="2" t="s">
        <v>3963</v>
      </c>
      <c r="C893" s="2" t="s">
        <v>37</v>
      </c>
      <c r="D893">
        <v>27468</v>
      </c>
      <c r="E893">
        <v>27468</v>
      </c>
      <c r="F893">
        <v>1</v>
      </c>
      <c r="G893" s="2" t="s">
        <v>55</v>
      </c>
      <c r="H893" s="2" t="s">
        <v>39</v>
      </c>
      <c r="I893" s="2" t="s">
        <v>123</v>
      </c>
      <c r="J893" s="2" t="s">
        <v>124</v>
      </c>
      <c r="K893">
        <v>1</v>
      </c>
      <c r="L893" s="2" t="s">
        <v>961</v>
      </c>
      <c r="N893">
        <v>7957</v>
      </c>
      <c r="O893">
        <v>954.84</v>
      </c>
      <c r="P893">
        <v>0</v>
      </c>
      <c r="Q893" s="2" t="s">
        <v>133</v>
      </c>
      <c r="R893" s="2" t="s">
        <v>127</v>
      </c>
      <c r="S893">
        <v>1</v>
      </c>
      <c r="T893">
        <v>1</v>
      </c>
      <c r="U893">
        <v>10</v>
      </c>
    </row>
    <row r="894" spans="1:21" x14ac:dyDescent="0.2">
      <c r="A894" s="2" t="s">
        <v>799</v>
      </c>
      <c r="B894" s="2" t="s">
        <v>3964</v>
      </c>
      <c r="C894" s="2" t="s">
        <v>37</v>
      </c>
      <c r="D894">
        <v>27468</v>
      </c>
      <c r="E894">
        <v>27468</v>
      </c>
      <c r="F894">
        <v>4</v>
      </c>
      <c r="G894" s="2" t="s">
        <v>55</v>
      </c>
      <c r="H894" s="2" t="s">
        <v>157</v>
      </c>
      <c r="I894" s="2" t="s">
        <v>158</v>
      </c>
      <c r="J894" s="2" t="s">
        <v>159</v>
      </c>
      <c r="K894">
        <v>1</v>
      </c>
      <c r="L894" s="2" t="s">
        <v>1874</v>
      </c>
      <c r="N894">
        <v>6345</v>
      </c>
      <c r="O894">
        <v>685.26</v>
      </c>
      <c r="P894">
        <v>0</v>
      </c>
      <c r="Q894" s="2" t="s">
        <v>116</v>
      </c>
      <c r="R894" s="2" t="s">
        <v>127</v>
      </c>
      <c r="T894">
        <v>0</v>
      </c>
    </row>
    <row r="895" spans="1:21" x14ac:dyDescent="0.2">
      <c r="A895" s="2" t="s">
        <v>200</v>
      </c>
      <c r="B895" s="2" t="s">
        <v>3965</v>
      </c>
      <c r="C895" s="2" t="s">
        <v>37</v>
      </c>
      <c r="D895">
        <v>27468</v>
      </c>
      <c r="E895">
        <v>27468</v>
      </c>
      <c r="F895">
        <v>1</v>
      </c>
      <c r="G895" s="2" t="s">
        <v>55</v>
      </c>
      <c r="H895" s="2" t="s">
        <v>39</v>
      </c>
      <c r="I895" s="2" t="s">
        <v>123</v>
      </c>
      <c r="J895" s="2" t="s">
        <v>124</v>
      </c>
      <c r="K895">
        <v>1</v>
      </c>
      <c r="L895" s="2" t="s">
        <v>125</v>
      </c>
      <c r="N895">
        <v>23550</v>
      </c>
      <c r="O895">
        <v>3925</v>
      </c>
      <c r="P895">
        <v>0</v>
      </c>
      <c r="Q895" s="2" t="s">
        <v>133</v>
      </c>
      <c r="R895" s="2" t="s">
        <v>127</v>
      </c>
      <c r="S895">
        <v>1</v>
      </c>
      <c r="T895">
        <v>1</v>
      </c>
      <c r="U895">
        <v>10</v>
      </c>
    </row>
    <row r="896" spans="1:21" x14ac:dyDescent="0.2">
      <c r="A896" s="2" t="s">
        <v>1874</v>
      </c>
      <c r="B896" s="2" t="s">
        <v>3966</v>
      </c>
      <c r="C896" s="2" t="s">
        <v>37</v>
      </c>
      <c r="D896">
        <v>27468</v>
      </c>
      <c r="E896">
        <v>27468</v>
      </c>
      <c r="F896">
        <v>4</v>
      </c>
      <c r="G896" s="2" t="s">
        <v>55</v>
      </c>
      <c r="H896" s="2" t="s">
        <v>157</v>
      </c>
      <c r="I896" s="2" t="s">
        <v>158</v>
      </c>
      <c r="J896" s="2" t="s">
        <v>159</v>
      </c>
      <c r="K896">
        <v>1</v>
      </c>
      <c r="L896" s="2" t="s">
        <v>532</v>
      </c>
      <c r="N896">
        <v>4100</v>
      </c>
      <c r="O896">
        <v>442.8</v>
      </c>
      <c r="P896">
        <v>0</v>
      </c>
      <c r="Q896" s="2" t="s">
        <v>116</v>
      </c>
      <c r="R896" s="2" t="s">
        <v>42</v>
      </c>
      <c r="T896">
        <v>0</v>
      </c>
    </row>
    <row r="897" spans="1:21" x14ac:dyDescent="0.2">
      <c r="A897" s="2" t="s">
        <v>1122</v>
      </c>
      <c r="B897" s="2" t="s">
        <v>3967</v>
      </c>
      <c r="C897" s="2" t="s">
        <v>37</v>
      </c>
      <c r="D897">
        <v>27213</v>
      </c>
      <c r="E897">
        <v>27213</v>
      </c>
      <c r="F897">
        <v>4</v>
      </c>
      <c r="G897" s="2" t="s">
        <v>122</v>
      </c>
      <c r="H897" s="2" t="s">
        <v>157</v>
      </c>
      <c r="I897" s="2" t="s">
        <v>158</v>
      </c>
      <c r="J897" s="2" t="s">
        <v>159</v>
      </c>
      <c r="K897">
        <v>1</v>
      </c>
      <c r="L897" s="2" t="s">
        <v>532</v>
      </c>
      <c r="M897">
        <v>13</v>
      </c>
      <c r="N897">
        <v>5750</v>
      </c>
      <c r="O897">
        <v>690</v>
      </c>
      <c r="P897">
        <v>958.33</v>
      </c>
      <c r="Q897" s="2" t="s">
        <v>116</v>
      </c>
      <c r="R897" s="2" t="s">
        <v>127</v>
      </c>
      <c r="T897">
        <v>0</v>
      </c>
    </row>
    <row r="898" spans="1:21" x14ac:dyDescent="0.2">
      <c r="A898" s="2" t="s">
        <v>532</v>
      </c>
      <c r="B898" s="2" t="s">
        <v>3968</v>
      </c>
      <c r="C898" s="2" t="s">
        <v>37</v>
      </c>
      <c r="D898">
        <v>27468</v>
      </c>
      <c r="E898">
        <v>27468</v>
      </c>
      <c r="F898">
        <v>4</v>
      </c>
      <c r="G898" s="2" t="s">
        <v>55</v>
      </c>
      <c r="H898" s="2" t="s">
        <v>157</v>
      </c>
      <c r="I898" s="2" t="s">
        <v>212</v>
      </c>
      <c r="J898" s="2" t="s">
        <v>159</v>
      </c>
      <c r="K898">
        <v>1</v>
      </c>
      <c r="L898" s="2" t="s">
        <v>185</v>
      </c>
      <c r="N898">
        <v>8005</v>
      </c>
      <c r="O898">
        <v>864.54</v>
      </c>
      <c r="P898">
        <v>0</v>
      </c>
      <c r="R898" s="2" t="s">
        <v>42</v>
      </c>
      <c r="T898">
        <v>0</v>
      </c>
      <c r="U898">
        <v>11</v>
      </c>
    </row>
    <row r="899" spans="1:21" x14ac:dyDescent="0.2">
      <c r="A899" s="2" t="s">
        <v>1122</v>
      </c>
      <c r="B899" s="2" t="s">
        <v>3969</v>
      </c>
      <c r="C899" s="2" t="s">
        <v>37</v>
      </c>
      <c r="D899">
        <v>27468</v>
      </c>
      <c r="E899">
        <v>27468</v>
      </c>
      <c r="F899">
        <v>4</v>
      </c>
      <c r="G899" s="2" t="s">
        <v>55</v>
      </c>
      <c r="H899" s="2" t="s">
        <v>157</v>
      </c>
      <c r="I899" s="2" t="s">
        <v>158</v>
      </c>
      <c r="J899" s="2" t="s">
        <v>159</v>
      </c>
      <c r="K899">
        <v>1</v>
      </c>
      <c r="L899" s="2" t="s">
        <v>2391</v>
      </c>
      <c r="N899">
        <v>3381</v>
      </c>
      <c r="O899">
        <v>365.15</v>
      </c>
      <c r="P899">
        <v>0</v>
      </c>
      <c r="Q899" s="2" t="s">
        <v>116</v>
      </c>
      <c r="R899" s="2" t="s">
        <v>42</v>
      </c>
      <c r="T899">
        <v>0</v>
      </c>
    </row>
    <row r="900" spans="1:21" x14ac:dyDescent="0.2">
      <c r="A900" s="2" t="s">
        <v>1145</v>
      </c>
      <c r="B900" s="2" t="s">
        <v>3970</v>
      </c>
      <c r="C900" s="2" t="s">
        <v>37</v>
      </c>
      <c r="D900">
        <v>61104</v>
      </c>
      <c r="E900">
        <v>61106</v>
      </c>
      <c r="F900">
        <v>4</v>
      </c>
      <c r="G900" s="2" t="s">
        <v>1299</v>
      </c>
      <c r="H900" s="2" t="s">
        <v>166</v>
      </c>
      <c r="I900" s="2" t="s">
        <v>167</v>
      </c>
      <c r="J900" s="2" t="s">
        <v>168</v>
      </c>
      <c r="K900">
        <v>1</v>
      </c>
      <c r="L900" s="2" t="s">
        <v>3845</v>
      </c>
      <c r="M900">
        <v>13</v>
      </c>
      <c r="N900">
        <v>229.1</v>
      </c>
      <c r="O900">
        <v>27.49</v>
      </c>
      <c r="P900">
        <v>38.18</v>
      </c>
      <c r="R900" s="2" t="s">
        <v>170</v>
      </c>
      <c r="T900">
        <v>0</v>
      </c>
    </row>
    <row r="901" spans="1:21" x14ac:dyDescent="0.2">
      <c r="A901" s="2" t="s">
        <v>235</v>
      </c>
      <c r="B901" s="2" t="s">
        <v>3971</v>
      </c>
      <c r="C901" s="2" t="s">
        <v>37</v>
      </c>
      <c r="D901">
        <v>19568</v>
      </c>
      <c r="E901">
        <v>19568</v>
      </c>
      <c r="F901">
        <v>1</v>
      </c>
      <c r="G901" s="2" t="s">
        <v>49</v>
      </c>
      <c r="H901" s="2" t="s">
        <v>166</v>
      </c>
      <c r="I901" s="2" t="s">
        <v>167</v>
      </c>
      <c r="J901" s="2" t="s">
        <v>168</v>
      </c>
      <c r="K901">
        <v>1</v>
      </c>
      <c r="L901" s="2" t="s">
        <v>235</v>
      </c>
      <c r="M901">
        <v>25</v>
      </c>
      <c r="N901">
        <v>2315</v>
      </c>
      <c r="O901">
        <v>277.8</v>
      </c>
      <c r="P901">
        <v>385.83</v>
      </c>
      <c r="R901" s="2" t="s">
        <v>170</v>
      </c>
      <c r="T901">
        <v>0</v>
      </c>
    </row>
    <row r="902" spans="1:21" x14ac:dyDescent="0.2">
      <c r="A902" s="2" t="s">
        <v>799</v>
      </c>
      <c r="B902" s="2" t="s">
        <v>3972</v>
      </c>
      <c r="C902" s="2" t="s">
        <v>37</v>
      </c>
      <c r="D902">
        <v>49899</v>
      </c>
      <c r="E902">
        <v>49899</v>
      </c>
      <c r="F902">
        <v>4</v>
      </c>
      <c r="G902" s="2" t="s">
        <v>3973</v>
      </c>
      <c r="H902" s="2" t="s">
        <v>166</v>
      </c>
      <c r="I902" s="2" t="s">
        <v>167</v>
      </c>
      <c r="J902" s="2" t="s">
        <v>168</v>
      </c>
      <c r="K902">
        <v>1</v>
      </c>
      <c r="L902" s="2" t="s">
        <v>1707</v>
      </c>
      <c r="M902">
        <v>13</v>
      </c>
      <c r="N902">
        <v>195</v>
      </c>
      <c r="O902">
        <v>23.4</v>
      </c>
      <c r="P902">
        <v>32.5</v>
      </c>
      <c r="R902" s="2" t="s">
        <v>170</v>
      </c>
      <c r="T902">
        <v>0</v>
      </c>
    </row>
    <row r="903" spans="1:21" x14ac:dyDescent="0.2">
      <c r="A903" s="2" t="s">
        <v>588</v>
      </c>
      <c r="B903" s="2" t="s">
        <v>3974</v>
      </c>
      <c r="C903" s="2" t="s">
        <v>37</v>
      </c>
      <c r="D903">
        <v>19568</v>
      </c>
      <c r="E903">
        <v>19568</v>
      </c>
      <c r="F903">
        <v>4</v>
      </c>
      <c r="G903" s="2" t="s">
        <v>49</v>
      </c>
      <c r="H903" s="2" t="s">
        <v>166</v>
      </c>
      <c r="I903" s="2" t="s">
        <v>167</v>
      </c>
      <c r="J903" s="2" t="s">
        <v>168</v>
      </c>
      <c r="K903">
        <v>1</v>
      </c>
      <c r="L903" s="2" t="s">
        <v>546</v>
      </c>
      <c r="M903">
        <v>24</v>
      </c>
      <c r="N903">
        <v>2550</v>
      </c>
      <c r="O903">
        <v>275.39999999999998</v>
      </c>
      <c r="P903">
        <v>425</v>
      </c>
      <c r="R903" s="2" t="s">
        <v>170</v>
      </c>
      <c r="T903">
        <v>0</v>
      </c>
    </row>
    <row r="904" spans="1:21" x14ac:dyDescent="0.2">
      <c r="A904" s="2" t="s">
        <v>281</v>
      </c>
      <c r="B904" s="2" t="s">
        <v>3975</v>
      </c>
      <c r="C904" s="2" t="s">
        <v>37</v>
      </c>
      <c r="D904">
        <v>27468</v>
      </c>
      <c r="E904">
        <v>27468</v>
      </c>
      <c r="F904">
        <v>1</v>
      </c>
      <c r="G904" s="2" t="s">
        <v>55</v>
      </c>
      <c r="H904" s="2" t="s">
        <v>39</v>
      </c>
      <c r="I904" s="2" t="s">
        <v>123</v>
      </c>
      <c r="J904" s="2" t="s">
        <v>124</v>
      </c>
      <c r="K904">
        <v>1</v>
      </c>
      <c r="L904" s="2" t="s">
        <v>1122</v>
      </c>
      <c r="N904">
        <v>5782</v>
      </c>
      <c r="O904">
        <v>693.84</v>
      </c>
      <c r="P904">
        <v>0</v>
      </c>
      <c r="Q904" s="2" t="s">
        <v>116</v>
      </c>
      <c r="R904" s="2" t="s">
        <v>127</v>
      </c>
      <c r="S904">
        <v>1</v>
      </c>
      <c r="T904">
        <v>1</v>
      </c>
      <c r="U904">
        <v>10</v>
      </c>
    </row>
    <row r="905" spans="1:21" x14ac:dyDescent="0.2">
      <c r="A905" s="2" t="s">
        <v>277</v>
      </c>
      <c r="B905" s="2" t="s">
        <v>3976</v>
      </c>
      <c r="C905" s="2" t="s">
        <v>37</v>
      </c>
      <c r="D905">
        <v>27483</v>
      </c>
      <c r="E905">
        <v>27483</v>
      </c>
      <c r="F905">
        <v>2</v>
      </c>
      <c r="G905" s="2" t="s">
        <v>75</v>
      </c>
      <c r="H905" s="2" t="s">
        <v>166</v>
      </c>
      <c r="I905" s="2" t="s">
        <v>167</v>
      </c>
      <c r="J905" s="2" t="s">
        <v>168</v>
      </c>
      <c r="K905">
        <v>1</v>
      </c>
      <c r="L905" s="2" t="s">
        <v>277</v>
      </c>
      <c r="N905">
        <v>400</v>
      </c>
      <c r="O905">
        <v>43.2</v>
      </c>
      <c r="P905">
        <v>0</v>
      </c>
      <c r="R905" s="2" t="s">
        <v>170</v>
      </c>
      <c r="T905">
        <v>0</v>
      </c>
    </row>
    <row r="906" spans="1:21" x14ac:dyDescent="0.2">
      <c r="A906" s="2" t="s">
        <v>964</v>
      </c>
      <c r="B906" s="2" t="s">
        <v>3977</v>
      </c>
      <c r="C906" s="2" t="s">
        <v>37</v>
      </c>
      <c r="D906">
        <v>8540</v>
      </c>
      <c r="E906">
        <v>47807</v>
      </c>
      <c r="F906">
        <v>1</v>
      </c>
      <c r="G906" s="2" t="s">
        <v>72</v>
      </c>
      <c r="H906" s="2" t="s">
        <v>166</v>
      </c>
      <c r="I906" s="2" t="s">
        <v>167</v>
      </c>
      <c r="J906" s="2" t="s">
        <v>168</v>
      </c>
      <c r="K906">
        <v>1</v>
      </c>
      <c r="L906" s="2" t="s">
        <v>1713</v>
      </c>
      <c r="M906">
        <v>102</v>
      </c>
      <c r="N906">
        <v>840</v>
      </c>
      <c r="O906">
        <v>84</v>
      </c>
      <c r="P906">
        <v>140</v>
      </c>
      <c r="R906" s="2" t="s">
        <v>170</v>
      </c>
      <c r="T906">
        <v>0</v>
      </c>
    </row>
    <row r="907" spans="1:21" x14ac:dyDescent="0.2">
      <c r="A907" s="2" t="s">
        <v>1122</v>
      </c>
      <c r="B907" s="2" t="s">
        <v>3978</v>
      </c>
      <c r="C907" s="2" t="s">
        <v>37</v>
      </c>
      <c r="D907">
        <v>27468</v>
      </c>
      <c r="E907">
        <v>27468</v>
      </c>
      <c r="F907">
        <v>2</v>
      </c>
      <c r="G907" s="2" t="s">
        <v>55</v>
      </c>
      <c r="H907" s="2" t="s">
        <v>166</v>
      </c>
      <c r="I907" s="2" t="s">
        <v>167</v>
      </c>
      <c r="J907" s="2" t="s">
        <v>168</v>
      </c>
      <c r="K907">
        <v>1</v>
      </c>
      <c r="L907" s="2" t="s">
        <v>277</v>
      </c>
      <c r="N907">
        <v>2767</v>
      </c>
      <c r="O907">
        <v>295.56</v>
      </c>
      <c r="P907">
        <v>0</v>
      </c>
      <c r="R907" s="2" t="s">
        <v>170</v>
      </c>
      <c r="T907">
        <v>0</v>
      </c>
    </row>
    <row r="908" spans="1:21" x14ac:dyDescent="0.2">
      <c r="A908" s="2" t="s">
        <v>1874</v>
      </c>
      <c r="B908" s="2" t="s">
        <v>3979</v>
      </c>
      <c r="C908" s="2" t="s">
        <v>37</v>
      </c>
      <c r="D908">
        <v>8540</v>
      </c>
      <c r="E908">
        <v>37745</v>
      </c>
      <c r="F908">
        <v>1</v>
      </c>
      <c r="G908" s="2" t="s">
        <v>52</v>
      </c>
      <c r="H908" s="2" t="s">
        <v>39</v>
      </c>
      <c r="I908" s="2" t="s">
        <v>123</v>
      </c>
      <c r="J908" s="2" t="s">
        <v>124</v>
      </c>
      <c r="K908">
        <v>1</v>
      </c>
      <c r="L908" s="2" t="s">
        <v>1959</v>
      </c>
      <c r="M908">
        <v>102</v>
      </c>
      <c r="N908">
        <v>46470</v>
      </c>
      <c r="O908">
        <v>4647</v>
      </c>
      <c r="P908">
        <v>7745</v>
      </c>
      <c r="Q908" s="2" t="s">
        <v>126</v>
      </c>
      <c r="R908" s="2" t="s">
        <v>127</v>
      </c>
      <c r="S908">
        <v>1</v>
      </c>
      <c r="T908">
        <v>1</v>
      </c>
      <c r="U908">
        <v>10</v>
      </c>
    </row>
    <row r="909" spans="1:21" x14ac:dyDescent="0.2">
      <c r="A909" s="2" t="s">
        <v>150</v>
      </c>
      <c r="B909" s="2" t="s">
        <v>3980</v>
      </c>
      <c r="C909" s="2" t="s">
        <v>37</v>
      </c>
      <c r="D909">
        <v>27468</v>
      </c>
      <c r="E909">
        <v>27468</v>
      </c>
      <c r="F909">
        <v>2</v>
      </c>
      <c r="G909" s="2" t="s">
        <v>55</v>
      </c>
      <c r="H909" s="2" t="s">
        <v>166</v>
      </c>
      <c r="I909" s="2" t="s">
        <v>167</v>
      </c>
      <c r="J909" s="2" t="s">
        <v>168</v>
      </c>
      <c r="K909">
        <v>1</v>
      </c>
      <c r="L909" s="2" t="s">
        <v>276</v>
      </c>
      <c r="N909">
        <v>2902.3</v>
      </c>
      <c r="O909">
        <v>313.45</v>
      </c>
      <c r="P909">
        <v>0</v>
      </c>
      <c r="R909" s="2" t="s">
        <v>170</v>
      </c>
      <c r="T909">
        <v>0</v>
      </c>
    </row>
    <row r="910" spans="1:21" x14ac:dyDescent="0.2">
      <c r="A910" s="2" t="s">
        <v>964</v>
      </c>
      <c r="B910" s="2" t="s">
        <v>3981</v>
      </c>
      <c r="C910" s="2" t="s">
        <v>37</v>
      </c>
      <c r="D910">
        <v>27468</v>
      </c>
      <c r="E910">
        <v>27468</v>
      </c>
      <c r="F910">
        <v>1</v>
      </c>
      <c r="G910" s="2" t="s">
        <v>55</v>
      </c>
      <c r="H910" s="2" t="s">
        <v>39</v>
      </c>
      <c r="I910" s="2" t="s">
        <v>123</v>
      </c>
      <c r="J910" s="2" t="s">
        <v>124</v>
      </c>
      <c r="K910">
        <v>1</v>
      </c>
      <c r="L910" s="2" t="s">
        <v>1713</v>
      </c>
      <c r="N910">
        <v>30409</v>
      </c>
      <c r="O910">
        <v>4762.05</v>
      </c>
      <c r="P910">
        <v>0</v>
      </c>
      <c r="Q910" s="2" t="s">
        <v>116</v>
      </c>
      <c r="R910" s="2" t="s">
        <v>127</v>
      </c>
      <c r="S910">
        <v>1</v>
      </c>
      <c r="T910">
        <v>1</v>
      </c>
      <c r="U910">
        <v>10</v>
      </c>
    </row>
    <row r="911" spans="1:21" x14ac:dyDescent="0.2">
      <c r="A911" s="2" t="s">
        <v>276</v>
      </c>
      <c r="B911" s="2" t="s">
        <v>3982</v>
      </c>
      <c r="C911" s="2" t="s">
        <v>37</v>
      </c>
      <c r="D911">
        <v>27483</v>
      </c>
      <c r="E911">
        <v>27483</v>
      </c>
      <c r="F911">
        <v>2</v>
      </c>
      <c r="G911" s="2" t="s">
        <v>75</v>
      </c>
      <c r="H911" s="2" t="s">
        <v>166</v>
      </c>
      <c r="I911" s="2" t="s">
        <v>167</v>
      </c>
      <c r="J911" s="2" t="s">
        <v>168</v>
      </c>
      <c r="K911">
        <v>1</v>
      </c>
      <c r="L911" s="2" t="s">
        <v>284</v>
      </c>
      <c r="N911">
        <v>460</v>
      </c>
      <c r="O911">
        <v>49.68</v>
      </c>
      <c r="P911">
        <v>0</v>
      </c>
      <c r="R911" s="2" t="s">
        <v>170</v>
      </c>
      <c r="T911">
        <v>0</v>
      </c>
    </row>
    <row r="912" spans="1:21" x14ac:dyDescent="0.2">
      <c r="A912" s="2" t="s">
        <v>281</v>
      </c>
      <c r="B912" s="2" t="s">
        <v>3983</v>
      </c>
      <c r="C912" s="2" t="s">
        <v>37</v>
      </c>
      <c r="D912">
        <v>27483</v>
      </c>
      <c r="E912">
        <v>27483</v>
      </c>
      <c r="F912">
        <v>2</v>
      </c>
      <c r="G912" s="2" t="s">
        <v>75</v>
      </c>
      <c r="H912" s="2" t="s">
        <v>166</v>
      </c>
      <c r="I912" s="2" t="s">
        <v>167</v>
      </c>
      <c r="J912" s="2" t="s">
        <v>168</v>
      </c>
      <c r="K912">
        <v>1</v>
      </c>
      <c r="L912" s="2" t="s">
        <v>1145</v>
      </c>
      <c r="N912">
        <v>1660</v>
      </c>
      <c r="O912">
        <v>179.28</v>
      </c>
      <c r="P912">
        <v>0</v>
      </c>
      <c r="R912" s="2" t="s">
        <v>170</v>
      </c>
      <c r="T912">
        <v>0</v>
      </c>
    </row>
    <row r="913" spans="1:21" x14ac:dyDescent="0.2">
      <c r="A913" s="2" t="s">
        <v>1487</v>
      </c>
      <c r="B913" s="2" t="s">
        <v>3984</v>
      </c>
      <c r="C913" s="2" t="s">
        <v>37</v>
      </c>
      <c r="D913">
        <v>15735</v>
      </c>
      <c r="E913">
        <v>15735</v>
      </c>
      <c r="F913">
        <v>1</v>
      </c>
      <c r="G913" s="2" t="s">
        <v>45</v>
      </c>
      <c r="H913" s="2" t="s">
        <v>166</v>
      </c>
      <c r="I913" s="2" t="s">
        <v>167</v>
      </c>
      <c r="J913" s="2" t="s">
        <v>168</v>
      </c>
      <c r="K913">
        <v>1</v>
      </c>
      <c r="L913" s="2" t="s">
        <v>1306</v>
      </c>
      <c r="M913">
        <v>25</v>
      </c>
      <c r="N913">
        <v>4580</v>
      </c>
      <c r="O913">
        <v>549.6</v>
      </c>
      <c r="P913">
        <v>763.34</v>
      </c>
      <c r="R913" s="2" t="s">
        <v>170</v>
      </c>
      <c r="T913">
        <v>0</v>
      </c>
    </row>
    <row r="914" spans="1:21" x14ac:dyDescent="0.2">
      <c r="A914" s="2" t="s">
        <v>200</v>
      </c>
      <c r="B914" s="2" t="s">
        <v>3985</v>
      </c>
      <c r="C914" s="2" t="s">
        <v>37</v>
      </c>
      <c r="D914">
        <v>37256</v>
      </c>
      <c r="E914">
        <v>37256</v>
      </c>
      <c r="F914">
        <v>4</v>
      </c>
      <c r="G914" s="2" t="s">
        <v>3773</v>
      </c>
      <c r="H914" s="2" t="s">
        <v>39</v>
      </c>
      <c r="I914" s="2" t="s">
        <v>123</v>
      </c>
      <c r="J914" s="2" t="s">
        <v>124</v>
      </c>
      <c r="K914">
        <v>1</v>
      </c>
      <c r="L914" s="2" t="s">
        <v>125</v>
      </c>
      <c r="M914">
        <v>15</v>
      </c>
      <c r="N914">
        <v>24645</v>
      </c>
      <c r="O914">
        <v>4107.5</v>
      </c>
      <c r="P914">
        <v>4107.5</v>
      </c>
      <c r="Q914" s="2" t="s">
        <v>185</v>
      </c>
      <c r="R914" s="2" t="s">
        <v>127</v>
      </c>
      <c r="S914">
        <v>1</v>
      </c>
      <c r="T914">
        <v>1</v>
      </c>
      <c r="U914">
        <v>10</v>
      </c>
    </row>
    <row r="915" spans="1:21" x14ac:dyDescent="0.2">
      <c r="A915" s="2" t="s">
        <v>142</v>
      </c>
      <c r="B915" s="2" t="s">
        <v>3986</v>
      </c>
      <c r="C915" s="2" t="s">
        <v>37</v>
      </c>
      <c r="D915">
        <v>19568</v>
      </c>
      <c r="E915">
        <v>19568</v>
      </c>
      <c r="F915">
        <v>1</v>
      </c>
      <c r="G915" s="2" t="s">
        <v>49</v>
      </c>
      <c r="H915" s="2" t="s">
        <v>166</v>
      </c>
      <c r="I915" s="2" t="s">
        <v>167</v>
      </c>
      <c r="J915" s="2" t="s">
        <v>168</v>
      </c>
      <c r="K915">
        <v>1</v>
      </c>
      <c r="L915" s="2" t="s">
        <v>142</v>
      </c>
      <c r="M915">
        <v>25</v>
      </c>
      <c r="N915">
        <v>4505</v>
      </c>
      <c r="O915">
        <v>540.6</v>
      </c>
      <c r="P915">
        <v>750.83</v>
      </c>
      <c r="R915" s="2" t="s">
        <v>170</v>
      </c>
      <c r="T915">
        <v>0</v>
      </c>
    </row>
    <row r="916" spans="1:21" x14ac:dyDescent="0.2">
      <c r="A916" s="2" t="s">
        <v>277</v>
      </c>
      <c r="B916" s="2" t="s">
        <v>3987</v>
      </c>
      <c r="C916" s="2" t="s">
        <v>37</v>
      </c>
      <c r="D916">
        <v>8540</v>
      </c>
      <c r="E916">
        <v>47807</v>
      </c>
      <c r="F916">
        <v>1</v>
      </c>
      <c r="G916" s="2" t="s">
        <v>72</v>
      </c>
      <c r="H916" s="2" t="s">
        <v>130</v>
      </c>
      <c r="I916" s="2" t="s">
        <v>131</v>
      </c>
      <c r="J916" s="2" t="s">
        <v>108</v>
      </c>
      <c r="K916">
        <v>1</v>
      </c>
      <c r="L916" s="2" t="s">
        <v>2391</v>
      </c>
      <c r="M916">
        <v>102</v>
      </c>
      <c r="N916">
        <v>3470</v>
      </c>
      <c r="O916">
        <v>347</v>
      </c>
      <c r="P916">
        <v>578.33000000000004</v>
      </c>
      <c r="Q916" s="2" t="s">
        <v>3400</v>
      </c>
      <c r="R916" s="2" t="s">
        <v>134</v>
      </c>
      <c r="S916">
        <v>1</v>
      </c>
      <c r="T916">
        <v>1</v>
      </c>
      <c r="U916">
        <v>10</v>
      </c>
    </row>
    <row r="917" spans="1:21" x14ac:dyDescent="0.2">
      <c r="A917" s="2" t="s">
        <v>1959</v>
      </c>
      <c r="B917" s="2" t="s">
        <v>3988</v>
      </c>
      <c r="C917" s="2" t="s">
        <v>37</v>
      </c>
      <c r="D917">
        <v>15735</v>
      </c>
      <c r="E917">
        <v>15735</v>
      </c>
      <c r="F917">
        <v>1</v>
      </c>
      <c r="G917" s="2" t="s">
        <v>45</v>
      </c>
      <c r="H917" s="2" t="s">
        <v>166</v>
      </c>
      <c r="I917" s="2" t="s">
        <v>167</v>
      </c>
      <c r="J917" s="2" t="s">
        <v>168</v>
      </c>
      <c r="K917">
        <v>1</v>
      </c>
      <c r="L917" s="2" t="s">
        <v>1713</v>
      </c>
      <c r="M917">
        <v>25</v>
      </c>
      <c r="N917">
        <v>13420</v>
      </c>
      <c r="O917">
        <v>1610.4</v>
      </c>
      <c r="P917">
        <v>2236.69</v>
      </c>
      <c r="R917" s="2" t="s">
        <v>170</v>
      </c>
      <c r="T917">
        <v>0</v>
      </c>
    </row>
    <row r="918" spans="1:21" x14ac:dyDescent="0.2">
      <c r="A918" s="2" t="s">
        <v>200</v>
      </c>
      <c r="B918" s="2" t="s">
        <v>3989</v>
      </c>
      <c r="C918" s="2" t="s">
        <v>37</v>
      </c>
      <c r="D918">
        <v>27468</v>
      </c>
      <c r="E918">
        <v>27468</v>
      </c>
      <c r="F918">
        <v>2</v>
      </c>
      <c r="G918" s="2" t="s">
        <v>55</v>
      </c>
      <c r="H918" s="2" t="s">
        <v>166</v>
      </c>
      <c r="I918" s="2" t="s">
        <v>167</v>
      </c>
      <c r="J918" s="2" t="s">
        <v>168</v>
      </c>
      <c r="K918">
        <v>1</v>
      </c>
      <c r="L918" s="2" t="s">
        <v>313</v>
      </c>
      <c r="N918">
        <v>2577.33</v>
      </c>
      <c r="O918">
        <v>278.35000000000002</v>
      </c>
      <c r="P918">
        <v>0</v>
      </c>
      <c r="R918" s="2" t="s">
        <v>170</v>
      </c>
      <c r="T918">
        <v>0</v>
      </c>
    </row>
    <row r="919" spans="1:21" x14ac:dyDescent="0.2">
      <c r="A919" s="2" t="s">
        <v>313</v>
      </c>
      <c r="B919" s="2" t="s">
        <v>3990</v>
      </c>
      <c r="C919" s="2" t="s">
        <v>37</v>
      </c>
      <c r="D919">
        <v>27468</v>
      </c>
      <c r="E919">
        <v>27468</v>
      </c>
      <c r="F919">
        <v>4</v>
      </c>
      <c r="G919" s="2" t="s">
        <v>55</v>
      </c>
      <c r="H919" s="2" t="s">
        <v>157</v>
      </c>
      <c r="I919" s="2" t="s">
        <v>158</v>
      </c>
      <c r="J919" s="2" t="s">
        <v>159</v>
      </c>
      <c r="K919">
        <v>1</v>
      </c>
      <c r="L919" s="2" t="s">
        <v>284</v>
      </c>
      <c r="N919">
        <v>5844.98</v>
      </c>
      <c r="O919">
        <v>631.26</v>
      </c>
      <c r="P919">
        <v>0</v>
      </c>
      <c r="Q919" s="2" t="s">
        <v>185</v>
      </c>
      <c r="R919" s="2" t="s">
        <v>127</v>
      </c>
      <c r="T919">
        <v>0</v>
      </c>
    </row>
    <row r="920" spans="1:21" x14ac:dyDescent="0.2">
      <c r="A920" s="2" t="s">
        <v>284</v>
      </c>
      <c r="B920" s="2" t="s">
        <v>3991</v>
      </c>
      <c r="C920" s="2" t="s">
        <v>37</v>
      </c>
      <c r="D920">
        <v>8540</v>
      </c>
      <c r="E920">
        <v>37745</v>
      </c>
      <c r="F920">
        <v>1</v>
      </c>
      <c r="G920" s="2" t="s">
        <v>52</v>
      </c>
      <c r="H920" s="2" t="s">
        <v>39</v>
      </c>
      <c r="I920" s="2" t="s">
        <v>123</v>
      </c>
      <c r="J920" s="2" t="s">
        <v>124</v>
      </c>
      <c r="K920">
        <v>1</v>
      </c>
      <c r="L920" s="2" t="s">
        <v>235</v>
      </c>
      <c r="M920">
        <v>102</v>
      </c>
      <c r="N920">
        <v>13600</v>
      </c>
      <c r="O920">
        <v>1360</v>
      </c>
      <c r="P920">
        <v>2266.67</v>
      </c>
      <c r="Q920" s="2" t="s">
        <v>133</v>
      </c>
      <c r="R920" s="2" t="s">
        <v>127</v>
      </c>
      <c r="S920">
        <v>1</v>
      </c>
      <c r="T920">
        <v>1</v>
      </c>
      <c r="U920">
        <v>10</v>
      </c>
    </row>
    <row r="921" spans="1:21" x14ac:dyDescent="0.2">
      <c r="A921" s="2" t="s">
        <v>1122</v>
      </c>
      <c r="B921" s="2" t="s">
        <v>3992</v>
      </c>
      <c r="C921" s="2" t="s">
        <v>37</v>
      </c>
      <c r="D921">
        <v>27468</v>
      </c>
      <c r="E921">
        <v>27468</v>
      </c>
      <c r="F921">
        <v>4</v>
      </c>
      <c r="G921" s="2" t="s">
        <v>55</v>
      </c>
      <c r="H921" s="2" t="s">
        <v>157</v>
      </c>
      <c r="I921" s="2" t="s">
        <v>158</v>
      </c>
      <c r="J921" s="2" t="s">
        <v>159</v>
      </c>
      <c r="K921">
        <v>1</v>
      </c>
      <c r="L921" s="2" t="s">
        <v>1145</v>
      </c>
      <c r="N921">
        <v>902.98</v>
      </c>
      <c r="O921">
        <v>97.52</v>
      </c>
      <c r="P921">
        <v>0</v>
      </c>
      <c r="Q921" s="2" t="s">
        <v>116</v>
      </c>
      <c r="R921" s="2" t="s">
        <v>42</v>
      </c>
      <c r="T921">
        <v>0</v>
      </c>
    </row>
    <row r="922" spans="1:21" x14ac:dyDescent="0.2">
      <c r="A922" s="2" t="s">
        <v>200</v>
      </c>
      <c r="B922" s="2" t="s">
        <v>3993</v>
      </c>
      <c r="C922" s="2" t="s">
        <v>37</v>
      </c>
      <c r="D922">
        <v>27468</v>
      </c>
      <c r="E922">
        <v>27468</v>
      </c>
      <c r="F922">
        <v>2</v>
      </c>
      <c r="G922" s="2" t="s">
        <v>55</v>
      </c>
      <c r="H922" s="2" t="s">
        <v>166</v>
      </c>
      <c r="I922" s="2" t="s">
        <v>167</v>
      </c>
      <c r="J922" s="2" t="s">
        <v>168</v>
      </c>
      <c r="K922">
        <v>1</v>
      </c>
      <c r="L922" s="2" t="s">
        <v>125</v>
      </c>
      <c r="N922">
        <v>2090</v>
      </c>
      <c r="O922">
        <v>225.72</v>
      </c>
      <c r="P922">
        <v>0</v>
      </c>
      <c r="R922" s="2" t="s">
        <v>170</v>
      </c>
      <c r="T922">
        <v>0</v>
      </c>
    </row>
    <row r="923" spans="1:21" x14ac:dyDescent="0.2">
      <c r="A923" s="2" t="s">
        <v>169</v>
      </c>
      <c r="B923" s="2" t="s">
        <v>3994</v>
      </c>
      <c r="C923" s="2" t="s">
        <v>37</v>
      </c>
      <c r="D923">
        <v>27468</v>
      </c>
      <c r="E923">
        <v>27468</v>
      </c>
      <c r="F923">
        <v>2</v>
      </c>
      <c r="G923" s="2" t="s">
        <v>55</v>
      </c>
      <c r="H923" s="2" t="s">
        <v>166</v>
      </c>
      <c r="I923" s="2" t="s">
        <v>167</v>
      </c>
      <c r="J923" s="2" t="s">
        <v>168</v>
      </c>
      <c r="K923">
        <v>1</v>
      </c>
      <c r="L923" s="2" t="s">
        <v>1306</v>
      </c>
      <c r="N923">
        <v>401.95</v>
      </c>
      <c r="O923">
        <v>43.41</v>
      </c>
      <c r="P923">
        <v>0</v>
      </c>
      <c r="R923" s="2" t="s">
        <v>170</v>
      </c>
      <c r="T923">
        <v>0</v>
      </c>
    </row>
    <row r="924" spans="1:21" x14ac:dyDescent="0.2">
      <c r="A924" s="2" t="s">
        <v>169</v>
      </c>
      <c r="B924" s="2" t="s">
        <v>3995</v>
      </c>
      <c r="C924" s="2" t="s">
        <v>37</v>
      </c>
      <c r="D924">
        <v>27468</v>
      </c>
      <c r="E924">
        <v>27468</v>
      </c>
      <c r="F924">
        <v>4</v>
      </c>
      <c r="G924" s="2" t="s">
        <v>55</v>
      </c>
      <c r="H924" s="2" t="s">
        <v>157</v>
      </c>
      <c r="I924" s="2" t="s">
        <v>158</v>
      </c>
      <c r="J924" s="2" t="s">
        <v>159</v>
      </c>
      <c r="K924">
        <v>1</v>
      </c>
      <c r="L924" s="2" t="s">
        <v>200</v>
      </c>
      <c r="N924">
        <v>5417.9</v>
      </c>
      <c r="O924">
        <v>585.13</v>
      </c>
      <c r="P924">
        <v>0</v>
      </c>
      <c r="Q924" s="2" t="s">
        <v>185</v>
      </c>
      <c r="R924" s="2" t="s">
        <v>127</v>
      </c>
      <c r="T924">
        <v>0</v>
      </c>
    </row>
    <row r="925" spans="1:21" x14ac:dyDescent="0.2">
      <c r="A925" s="2" t="s">
        <v>1487</v>
      </c>
      <c r="B925" s="2" t="s">
        <v>3996</v>
      </c>
      <c r="C925" s="2" t="s">
        <v>37</v>
      </c>
      <c r="D925">
        <v>15735</v>
      </c>
      <c r="E925">
        <v>15735</v>
      </c>
      <c r="F925">
        <v>1</v>
      </c>
      <c r="G925" s="2" t="s">
        <v>45</v>
      </c>
      <c r="H925" s="2" t="s">
        <v>39</v>
      </c>
      <c r="I925" s="2" t="s">
        <v>123</v>
      </c>
      <c r="J925" s="2" t="s">
        <v>124</v>
      </c>
      <c r="K925">
        <v>1</v>
      </c>
      <c r="L925" s="2" t="s">
        <v>1122</v>
      </c>
      <c r="M925">
        <v>25</v>
      </c>
      <c r="N925">
        <v>4680</v>
      </c>
      <c r="O925">
        <v>561.6</v>
      </c>
      <c r="P925">
        <v>780</v>
      </c>
      <c r="Q925" s="2" t="s">
        <v>126</v>
      </c>
      <c r="R925" s="2" t="s">
        <v>42</v>
      </c>
      <c r="S925">
        <v>1</v>
      </c>
      <c r="T925">
        <v>1</v>
      </c>
      <c r="U925">
        <v>10</v>
      </c>
    </row>
    <row r="926" spans="1:21" x14ac:dyDescent="0.2">
      <c r="A926" s="2" t="s">
        <v>215</v>
      </c>
      <c r="B926" s="2" t="s">
        <v>3997</v>
      </c>
      <c r="C926" s="2" t="s">
        <v>37</v>
      </c>
      <c r="D926">
        <v>27468</v>
      </c>
      <c r="E926">
        <v>27468</v>
      </c>
      <c r="F926">
        <v>1</v>
      </c>
      <c r="G926" s="2" t="s">
        <v>55</v>
      </c>
      <c r="H926" s="2" t="s">
        <v>39</v>
      </c>
      <c r="I926" s="2" t="s">
        <v>123</v>
      </c>
      <c r="J926" s="2" t="s">
        <v>124</v>
      </c>
      <c r="K926">
        <v>1</v>
      </c>
      <c r="L926" s="2" t="s">
        <v>2391</v>
      </c>
      <c r="N926">
        <v>11171.49</v>
      </c>
      <c r="O926">
        <v>1340.58</v>
      </c>
      <c r="P926">
        <v>0</v>
      </c>
      <c r="Q926" s="2" t="s">
        <v>126</v>
      </c>
      <c r="R926" s="2" t="s">
        <v>127</v>
      </c>
      <c r="S926">
        <v>1</v>
      </c>
      <c r="T926">
        <v>1</v>
      </c>
      <c r="U926">
        <v>10</v>
      </c>
    </row>
    <row r="927" spans="1:21" x14ac:dyDescent="0.2">
      <c r="A927" s="2" t="s">
        <v>598</v>
      </c>
      <c r="B927" s="2" t="s">
        <v>3998</v>
      </c>
      <c r="C927" s="2" t="s">
        <v>37</v>
      </c>
      <c r="D927">
        <v>27468</v>
      </c>
      <c r="E927">
        <v>27468</v>
      </c>
      <c r="F927">
        <v>4</v>
      </c>
      <c r="G927" s="2" t="s">
        <v>55</v>
      </c>
      <c r="H927" s="2" t="s">
        <v>157</v>
      </c>
      <c r="I927" s="2" t="s">
        <v>158</v>
      </c>
      <c r="J927" s="2" t="s">
        <v>159</v>
      </c>
      <c r="K927">
        <v>1</v>
      </c>
      <c r="L927" s="2" t="s">
        <v>169</v>
      </c>
      <c r="N927">
        <v>5910</v>
      </c>
      <c r="O927">
        <v>638.28</v>
      </c>
      <c r="P927">
        <v>0</v>
      </c>
      <c r="Q927" s="2" t="s">
        <v>185</v>
      </c>
      <c r="R927" s="2" t="s">
        <v>127</v>
      </c>
      <c r="T927">
        <v>0</v>
      </c>
    </row>
    <row r="928" spans="1:21" x14ac:dyDescent="0.2">
      <c r="A928" s="2" t="s">
        <v>1306</v>
      </c>
      <c r="B928" s="2" t="s">
        <v>3999</v>
      </c>
      <c r="C928" s="2" t="s">
        <v>37</v>
      </c>
      <c r="D928">
        <v>15735</v>
      </c>
      <c r="E928">
        <v>15735</v>
      </c>
      <c r="F928">
        <v>1</v>
      </c>
      <c r="G928" s="2" t="s">
        <v>45</v>
      </c>
      <c r="H928" s="2" t="s">
        <v>39</v>
      </c>
      <c r="I928" s="2" t="s">
        <v>123</v>
      </c>
      <c r="J928" s="2" t="s">
        <v>124</v>
      </c>
      <c r="K928">
        <v>1</v>
      </c>
      <c r="L928" s="2" t="s">
        <v>281</v>
      </c>
      <c r="M928">
        <v>25</v>
      </c>
      <c r="N928">
        <v>3500</v>
      </c>
      <c r="O928">
        <v>420</v>
      </c>
      <c r="P928">
        <v>583.33000000000004</v>
      </c>
      <c r="Q928" s="2" t="s">
        <v>126</v>
      </c>
      <c r="R928" s="2" t="s">
        <v>42</v>
      </c>
      <c r="S928">
        <v>1</v>
      </c>
      <c r="T928">
        <v>1</v>
      </c>
      <c r="U928">
        <v>10</v>
      </c>
    </row>
    <row r="929" spans="1:21" x14ac:dyDescent="0.2">
      <c r="A929" s="2" t="s">
        <v>169</v>
      </c>
      <c r="B929" s="2" t="s">
        <v>4000</v>
      </c>
      <c r="C929" s="2" t="s">
        <v>37</v>
      </c>
      <c r="D929">
        <v>27468</v>
      </c>
      <c r="E929">
        <v>27468</v>
      </c>
      <c r="F929">
        <v>1</v>
      </c>
      <c r="G929" s="2" t="s">
        <v>55</v>
      </c>
      <c r="H929" s="2" t="s">
        <v>166</v>
      </c>
      <c r="I929" s="2" t="s">
        <v>167</v>
      </c>
      <c r="J929" s="2" t="s">
        <v>168</v>
      </c>
      <c r="K929">
        <v>1</v>
      </c>
      <c r="L929" s="2" t="s">
        <v>276</v>
      </c>
      <c r="N929">
        <v>1865.9</v>
      </c>
      <c r="O929">
        <v>219.05</v>
      </c>
      <c r="P929">
        <v>0</v>
      </c>
      <c r="R929" s="2" t="s">
        <v>170</v>
      </c>
      <c r="T929">
        <v>0</v>
      </c>
    </row>
    <row r="930" spans="1:21" x14ac:dyDescent="0.2">
      <c r="A930" s="2" t="s">
        <v>1122</v>
      </c>
      <c r="B930" s="2" t="s">
        <v>4001</v>
      </c>
      <c r="C930" s="2" t="s">
        <v>37</v>
      </c>
      <c r="D930">
        <v>8540</v>
      </c>
      <c r="E930">
        <v>37745</v>
      </c>
      <c r="F930">
        <v>1</v>
      </c>
      <c r="G930" s="2" t="s">
        <v>52</v>
      </c>
      <c r="H930" s="2" t="s">
        <v>39</v>
      </c>
      <c r="I930" s="2" t="s">
        <v>123</v>
      </c>
      <c r="J930" s="2" t="s">
        <v>124</v>
      </c>
      <c r="K930">
        <v>1</v>
      </c>
      <c r="L930" s="2" t="s">
        <v>277</v>
      </c>
      <c r="M930">
        <v>102</v>
      </c>
      <c r="N930">
        <v>8760</v>
      </c>
      <c r="O930">
        <v>876</v>
      </c>
      <c r="P930">
        <v>1460.04</v>
      </c>
      <c r="Q930" s="2" t="s">
        <v>248</v>
      </c>
      <c r="R930" s="2" t="s">
        <v>127</v>
      </c>
      <c r="S930">
        <v>1</v>
      </c>
      <c r="T930">
        <v>1</v>
      </c>
      <c r="U930">
        <v>10</v>
      </c>
    </row>
    <row r="931" spans="1:21" x14ac:dyDescent="0.2">
      <c r="A931" s="2" t="s">
        <v>150</v>
      </c>
      <c r="B931" s="2" t="s">
        <v>4002</v>
      </c>
      <c r="C931" s="2" t="s">
        <v>37</v>
      </c>
      <c r="D931">
        <v>27468</v>
      </c>
      <c r="E931">
        <v>27468</v>
      </c>
      <c r="F931">
        <v>1</v>
      </c>
      <c r="G931" s="2" t="s">
        <v>55</v>
      </c>
      <c r="H931" s="2" t="s">
        <v>39</v>
      </c>
      <c r="I931" s="2" t="s">
        <v>123</v>
      </c>
      <c r="J931" s="2" t="s">
        <v>124</v>
      </c>
      <c r="K931">
        <v>1</v>
      </c>
      <c r="L931" s="2" t="s">
        <v>200</v>
      </c>
      <c r="N931">
        <v>3567</v>
      </c>
      <c r="O931">
        <v>428.04</v>
      </c>
      <c r="P931">
        <v>0</v>
      </c>
      <c r="Q931" s="2" t="s">
        <v>126</v>
      </c>
      <c r="R931" s="2" t="s">
        <v>42</v>
      </c>
      <c r="S931">
        <v>1</v>
      </c>
      <c r="T931">
        <v>1</v>
      </c>
      <c r="U931">
        <v>10</v>
      </c>
    </row>
    <row r="932" spans="1:21" x14ac:dyDescent="0.2">
      <c r="A932" s="2" t="s">
        <v>277</v>
      </c>
      <c r="B932" s="2" t="s">
        <v>4003</v>
      </c>
      <c r="C932" s="2" t="s">
        <v>37</v>
      </c>
      <c r="D932">
        <v>27468</v>
      </c>
      <c r="E932">
        <v>27468</v>
      </c>
      <c r="F932">
        <v>1</v>
      </c>
      <c r="G932" s="2" t="s">
        <v>55</v>
      </c>
      <c r="H932" s="2" t="s">
        <v>166</v>
      </c>
      <c r="I932" s="2" t="s">
        <v>167</v>
      </c>
      <c r="J932" s="2" t="s">
        <v>168</v>
      </c>
      <c r="K932">
        <v>1</v>
      </c>
      <c r="L932" s="2" t="s">
        <v>277</v>
      </c>
      <c r="N932">
        <v>303</v>
      </c>
      <c r="O932">
        <v>36.36</v>
      </c>
      <c r="P932">
        <v>0</v>
      </c>
      <c r="R932" s="2" t="s">
        <v>170</v>
      </c>
      <c r="T932">
        <v>0</v>
      </c>
    </row>
    <row r="933" spans="1:21" x14ac:dyDescent="0.2">
      <c r="A933" s="2" t="s">
        <v>150</v>
      </c>
      <c r="B933" s="2" t="s">
        <v>4004</v>
      </c>
      <c r="C933" s="2" t="s">
        <v>37</v>
      </c>
      <c r="D933">
        <v>27468</v>
      </c>
      <c r="E933">
        <v>27468</v>
      </c>
      <c r="F933">
        <v>4</v>
      </c>
      <c r="G933" s="2" t="s">
        <v>55</v>
      </c>
      <c r="H933" s="2" t="s">
        <v>157</v>
      </c>
      <c r="I933" s="2" t="s">
        <v>123</v>
      </c>
      <c r="J933" s="2" t="s">
        <v>159</v>
      </c>
      <c r="K933">
        <v>1</v>
      </c>
      <c r="L933" s="2" t="s">
        <v>276</v>
      </c>
      <c r="N933">
        <v>563</v>
      </c>
      <c r="O933">
        <v>60.8</v>
      </c>
      <c r="P933">
        <v>0</v>
      </c>
      <c r="Q933" s="2" t="s">
        <v>185</v>
      </c>
      <c r="R933" s="2" t="s">
        <v>42</v>
      </c>
      <c r="T933">
        <v>0</v>
      </c>
    </row>
    <row r="934" spans="1:21" x14ac:dyDescent="0.2">
      <c r="A934" s="2" t="s">
        <v>150</v>
      </c>
      <c r="B934" s="2" t="s">
        <v>4005</v>
      </c>
      <c r="C934" s="2" t="s">
        <v>37</v>
      </c>
      <c r="D934">
        <v>27468</v>
      </c>
      <c r="E934">
        <v>27468</v>
      </c>
      <c r="F934">
        <v>1</v>
      </c>
      <c r="G934" s="2" t="s">
        <v>55</v>
      </c>
      <c r="H934" s="2" t="s">
        <v>39</v>
      </c>
      <c r="I934" s="2" t="s">
        <v>123</v>
      </c>
      <c r="J934" s="2" t="s">
        <v>124</v>
      </c>
      <c r="K934">
        <v>1</v>
      </c>
      <c r="L934" s="2" t="s">
        <v>313</v>
      </c>
      <c r="N934">
        <v>13300</v>
      </c>
      <c r="O934">
        <v>1596</v>
      </c>
      <c r="P934">
        <v>0</v>
      </c>
      <c r="Q934" s="2" t="s">
        <v>133</v>
      </c>
      <c r="R934" s="2" t="s">
        <v>127</v>
      </c>
      <c r="S934">
        <v>1</v>
      </c>
      <c r="T934">
        <v>1</v>
      </c>
      <c r="U934">
        <v>10</v>
      </c>
    </row>
    <row r="935" spans="1:21" x14ac:dyDescent="0.2">
      <c r="A935" s="2" t="s">
        <v>588</v>
      </c>
      <c r="B935" s="2" t="s">
        <v>4006</v>
      </c>
      <c r="C935" s="2" t="s">
        <v>37</v>
      </c>
      <c r="D935">
        <v>27468</v>
      </c>
      <c r="E935">
        <v>27468</v>
      </c>
      <c r="F935">
        <v>1</v>
      </c>
      <c r="G935" s="2" t="s">
        <v>55</v>
      </c>
      <c r="H935" s="2" t="s">
        <v>39</v>
      </c>
      <c r="I935" s="2" t="s">
        <v>123</v>
      </c>
      <c r="J935" s="2" t="s">
        <v>124</v>
      </c>
      <c r="K935">
        <v>1</v>
      </c>
      <c r="L935" s="2" t="s">
        <v>281</v>
      </c>
      <c r="N935">
        <v>860.88</v>
      </c>
      <c r="O935">
        <v>103.31</v>
      </c>
      <c r="P935">
        <v>0</v>
      </c>
      <c r="Q935" s="2" t="s">
        <v>185</v>
      </c>
      <c r="R935" s="2" t="s">
        <v>42</v>
      </c>
      <c r="S935">
        <v>1</v>
      </c>
      <c r="T935">
        <v>1</v>
      </c>
      <c r="U935">
        <v>10</v>
      </c>
    </row>
    <row r="936" spans="1:21" x14ac:dyDescent="0.2">
      <c r="A936" s="2" t="s">
        <v>200</v>
      </c>
      <c r="B936" s="2" t="s">
        <v>4007</v>
      </c>
      <c r="C936" s="2" t="s">
        <v>37</v>
      </c>
      <c r="D936">
        <v>19568</v>
      </c>
      <c r="E936">
        <v>19568</v>
      </c>
      <c r="F936">
        <v>4</v>
      </c>
      <c r="G936" s="2" t="s">
        <v>49</v>
      </c>
      <c r="H936" s="2" t="s">
        <v>166</v>
      </c>
      <c r="I936" s="2" t="s">
        <v>167</v>
      </c>
      <c r="J936" s="2" t="s">
        <v>168</v>
      </c>
      <c r="K936">
        <v>1</v>
      </c>
      <c r="L936" s="2" t="s">
        <v>255</v>
      </c>
      <c r="M936">
        <v>24</v>
      </c>
      <c r="N936">
        <v>4110</v>
      </c>
      <c r="O936">
        <v>443.88</v>
      </c>
      <c r="P936">
        <v>685</v>
      </c>
      <c r="R936" s="2" t="s">
        <v>170</v>
      </c>
      <c r="T936">
        <v>0</v>
      </c>
    </row>
    <row r="937" spans="1:21" x14ac:dyDescent="0.2">
      <c r="A937" s="2" t="s">
        <v>1874</v>
      </c>
      <c r="B937" s="2" t="s">
        <v>4008</v>
      </c>
      <c r="C937" s="2" t="s">
        <v>37</v>
      </c>
      <c r="D937">
        <v>19568</v>
      </c>
      <c r="E937">
        <v>19568</v>
      </c>
      <c r="F937">
        <v>4</v>
      </c>
      <c r="G937" s="2" t="s">
        <v>49</v>
      </c>
      <c r="H937" s="2" t="s">
        <v>157</v>
      </c>
      <c r="I937" s="2" t="s">
        <v>158</v>
      </c>
      <c r="J937" s="2" t="s">
        <v>159</v>
      </c>
      <c r="K937">
        <v>1</v>
      </c>
      <c r="L937" s="2" t="s">
        <v>532</v>
      </c>
      <c r="M937">
        <v>24</v>
      </c>
      <c r="N937">
        <v>5575</v>
      </c>
      <c r="O937">
        <v>602.1</v>
      </c>
      <c r="P937">
        <v>929.16</v>
      </c>
      <c r="Q937" s="2" t="s">
        <v>116</v>
      </c>
      <c r="R937" s="2" t="s">
        <v>127</v>
      </c>
      <c r="T937">
        <v>0</v>
      </c>
    </row>
    <row r="938" spans="1:21" x14ac:dyDescent="0.2">
      <c r="A938" s="2" t="s">
        <v>598</v>
      </c>
      <c r="B938" s="2" t="s">
        <v>4009</v>
      </c>
      <c r="C938" s="2" t="s">
        <v>37</v>
      </c>
      <c r="D938">
        <v>19568</v>
      </c>
      <c r="E938">
        <v>19568</v>
      </c>
      <c r="F938">
        <v>1</v>
      </c>
      <c r="G938" s="2" t="s">
        <v>49</v>
      </c>
      <c r="H938" s="2" t="s">
        <v>39</v>
      </c>
      <c r="I938" s="2" t="s">
        <v>123</v>
      </c>
      <c r="J938" s="2" t="s">
        <v>124</v>
      </c>
      <c r="K938">
        <v>1</v>
      </c>
      <c r="L938" s="2" t="s">
        <v>169</v>
      </c>
      <c r="M938">
        <v>25</v>
      </c>
      <c r="N938">
        <v>4065</v>
      </c>
      <c r="O938">
        <v>487.8</v>
      </c>
      <c r="P938">
        <v>677.49</v>
      </c>
      <c r="Q938" s="2" t="s">
        <v>133</v>
      </c>
      <c r="R938" s="2" t="s">
        <v>42</v>
      </c>
      <c r="S938">
        <v>1</v>
      </c>
      <c r="T938">
        <v>1</v>
      </c>
      <c r="U938">
        <v>10</v>
      </c>
    </row>
    <row r="939" spans="1:21" x14ac:dyDescent="0.2">
      <c r="A939" s="2" t="s">
        <v>276</v>
      </c>
      <c r="B939" s="2" t="s">
        <v>4010</v>
      </c>
      <c r="C939" s="2" t="s">
        <v>37</v>
      </c>
      <c r="D939">
        <v>27468</v>
      </c>
      <c r="E939">
        <v>27468</v>
      </c>
      <c r="F939">
        <v>4</v>
      </c>
      <c r="G939" s="2" t="s">
        <v>55</v>
      </c>
      <c r="H939" s="2" t="s">
        <v>157</v>
      </c>
      <c r="I939" s="2" t="s">
        <v>158</v>
      </c>
      <c r="J939" s="2" t="s">
        <v>159</v>
      </c>
      <c r="K939">
        <v>1</v>
      </c>
      <c r="L939" s="2" t="s">
        <v>313</v>
      </c>
      <c r="N939">
        <v>5965</v>
      </c>
      <c r="O939">
        <v>644.22</v>
      </c>
      <c r="P939">
        <v>0</v>
      </c>
      <c r="Q939" s="2" t="s">
        <v>185</v>
      </c>
      <c r="R939" s="2" t="s">
        <v>127</v>
      </c>
      <c r="T939">
        <v>0</v>
      </c>
    </row>
    <row r="940" spans="1:21" x14ac:dyDescent="0.2">
      <c r="A940" s="2" t="s">
        <v>169</v>
      </c>
      <c r="B940" s="2" t="s">
        <v>4011</v>
      </c>
      <c r="C940" s="2" t="s">
        <v>37</v>
      </c>
      <c r="D940">
        <v>27468</v>
      </c>
      <c r="E940">
        <v>27468</v>
      </c>
      <c r="F940">
        <v>1</v>
      </c>
      <c r="G940" s="2" t="s">
        <v>55</v>
      </c>
      <c r="H940" s="2" t="s">
        <v>39</v>
      </c>
      <c r="I940" s="2" t="s">
        <v>123</v>
      </c>
      <c r="J940" s="2" t="s">
        <v>124</v>
      </c>
      <c r="K940">
        <v>1</v>
      </c>
      <c r="L940" s="2" t="s">
        <v>200</v>
      </c>
      <c r="N940">
        <v>5576.9</v>
      </c>
      <c r="O940">
        <v>669.23</v>
      </c>
      <c r="P940">
        <v>0</v>
      </c>
      <c r="Q940" s="2" t="s">
        <v>133</v>
      </c>
      <c r="R940" s="2" t="s">
        <v>127</v>
      </c>
      <c r="S940">
        <v>1</v>
      </c>
      <c r="T940">
        <v>1</v>
      </c>
      <c r="U940">
        <v>10</v>
      </c>
    </row>
    <row r="941" spans="1:21" x14ac:dyDescent="0.2">
      <c r="A941" s="2" t="s">
        <v>799</v>
      </c>
      <c r="B941" s="2" t="s">
        <v>4012</v>
      </c>
      <c r="C941" s="2" t="s">
        <v>37</v>
      </c>
      <c r="D941">
        <v>19568</v>
      </c>
      <c r="E941">
        <v>19568</v>
      </c>
      <c r="F941">
        <v>4</v>
      </c>
      <c r="G941" s="2" t="s">
        <v>49</v>
      </c>
      <c r="H941" s="2" t="s">
        <v>166</v>
      </c>
      <c r="I941" s="2" t="s">
        <v>167</v>
      </c>
      <c r="J941" s="2" t="s">
        <v>168</v>
      </c>
      <c r="K941">
        <v>1</v>
      </c>
      <c r="L941" s="2" t="s">
        <v>1707</v>
      </c>
      <c r="M941">
        <v>24</v>
      </c>
      <c r="N941">
        <v>3240</v>
      </c>
      <c r="O941">
        <v>349.92</v>
      </c>
      <c r="P941">
        <v>540</v>
      </c>
      <c r="R941" s="2" t="s">
        <v>170</v>
      </c>
      <c r="T941">
        <v>0</v>
      </c>
    </row>
    <row r="942" spans="1:21" x14ac:dyDescent="0.2">
      <c r="A942" s="2" t="s">
        <v>150</v>
      </c>
      <c r="B942" s="2" t="s">
        <v>4013</v>
      </c>
      <c r="C942" s="2" t="s">
        <v>37</v>
      </c>
      <c r="D942">
        <v>8540</v>
      </c>
      <c r="E942">
        <v>37745</v>
      </c>
      <c r="F942">
        <v>1</v>
      </c>
      <c r="G942" s="2" t="s">
        <v>52</v>
      </c>
      <c r="H942" s="2" t="s">
        <v>39</v>
      </c>
      <c r="I942" s="2" t="s">
        <v>123</v>
      </c>
      <c r="J942" s="2" t="s">
        <v>124</v>
      </c>
      <c r="K942">
        <v>1</v>
      </c>
      <c r="L942" s="2" t="s">
        <v>276</v>
      </c>
      <c r="M942">
        <v>102</v>
      </c>
      <c r="N942">
        <v>8450</v>
      </c>
      <c r="O942">
        <v>845</v>
      </c>
      <c r="P942">
        <v>1408.33</v>
      </c>
      <c r="Q942" s="2" t="s">
        <v>133</v>
      </c>
      <c r="R942" s="2" t="s">
        <v>127</v>
      </c>
      <c r="S942">
        <v>1</v>
      </c>
      <c r="T942">
        <v>1</v>
      </c>
      <c r="U942">
        <v>10</v>
      </c>
    </row>
    <row r="943" spans="1:21" x14ac:dyDescent="0.2">
      <c r="A943" s="2" t="s">
        <v>142</v>
      </c>
      <c r="B943" s="2" t="s">
        <v>4014</v>
      </c>
      <c r="C943" s="2" t="s">
        <v>37</v>
      </c>
      <c r="D943">
        <v>8540</v>
      </c>
      <c r="E943">
        <v>37745</v>
      </c>
      <c r="F943">
        <v>1</v>
      </c>
      <c r="G943" s="2" t="s">
        <v>52</v>
      </c>
      <c r="H943" s="2" t="s">
        <v>39</v>
      </c>
      <c r="I943" s="2" t="s">
        <v>123</v>
      </c>
      <c r="J943" s="2" t="s">
        <v>124</v>
      </c>
      <c r="K943">
        <v>1</v>
      </c>
      <c r="L943" s="2" t="s">
        <v>598</v>
      </c>
      <c r="M943">
        <v>102</v>
      </c>
      <c r="N943">
        <v>18005</v>
      </c>
      <c r="O943">
        <v>1800.5</v>
      </c>
      <c r="P943">
        <v>3000.82</v>
      </c>
      <c r="Q943" s="2" t="s">
        <v>215</v>
      </c>
      <c r="R943" s="2" t="s">
        <v>127</v>
      </c>
      <c r="S943">
        <v>1</v>
      </c>
      <c r="T943">
        <v>1</v>
      </c>
      <c r="U943">
        <v>10</v>
      </c>
    </row>
    <row r="944" spans="1:21" x14ac:dyDescent="0.2">
      <c r="A944" s="2" t="s">
        <v>1707</v>
      </c>
      <c r="B944" s="2" t="s">
        <v>4015</v>
      </c>
      <c r="C944" s="2" t="s">
        <v>37</v>
      </c>
      <c r="D944">
        <v>61104</v>
      </c>
      <c r="E944">
        <v>61109</v>
      </c>
      <c r="F944">
        <v>4</v>
      </c>
      <c r="G944" s="2" t="s">
        <v>592</v>
      </c>
      <c r="H944" s="2" t="s">
        <v>157</v>
      </c>
      <c r="I944" s="2" t="s">
        <v>158</v>
      </c>
      <c r="J944" s="2" t="s">
        <v>159</v>
      </c>
      <c r="K944">
        <v>1</v>
      </c>
      <c r="L944" s="2" t="s">
        <v>494</v>
      </c>
      <c r="M944">
        <v>13</v>
      </c>
      <c r="N944">
        <v>225.55</v>
      </c>
      <c r="O944">
        <v>27.07</v>
      </c>
      <c r="P944">
        <v>37.590000000000003</v>
      </c>
      <c r="Q944" s="2" t="s">
        <v>133</v>
      </c>
      <c r="R944" s="2" t="s">
        <v>42</v>
      </c>
      <c r="T944">
        <v>0</v>
      </c>
    </row>
    <row r="945" spans="1:21" x14ac:dyDescent="0.2">
      <c r="A945" s="2" t="s">
        <v>1122</v>
      </c>
      <c r="B945" s="2" t="s">
        <v>4016</v>
      </c>
      <c r="C945" s="2" t="s">
        <v>37</v>
      </c>
      <c r="D945">
        <v>27468</v>
      </c>
      <c r="E945">
        <v>27468</v>
      </c>
      <c r="F945">
        <v>4</v>
      </c>
      <c r="G945" s="2" t="s">
        <v>55</v>
      </c>
      <c r="H945" s="2" t="s">
        <v>157</v>
      </c>
      <c r="I945" s="2" t="s">
        <v>158</v>
      </c>
      <c r="J945" s="2" t="s">
        <v>159</v>
      </c>
      <c r="K945">
        <v>1</v>
      </c>
      <c r="L945" s="2" t="s">
        <v>277</v>
      </c>
      <c r="N945">
        <v>6223</v>
      </c>
      <c r="O945">
        <v>672.08</v>
      </c>
      <c r="P945">
        <v>0</v>
      </c>
      <c r="Q945" s="2" t="s">
        <v>185</v>
      </c>
      <c r="R945" s="2" t="s">
        <v>127</v>
      </c>
      <c r="T945">
        <v>0</v>
      </c>
    </row>
    <row r="946" spans="1:21" x14ac:dyDescent="0.2">
      <c r="A946" s="2" t="s">
        <v>588</v>
      </c>
      <c r="B946" s="2" t="s">
        <v>4017</v>
      </c>
      <c r="C946" s="2" t="s">
        <v>37</v>
      </c>
      <c r="D946">
        <v>19568</v>
      </c>
      <c r="E946">
        <v>19568</v>
      </c>
      <c r="F946">
        <v>4</v>
      </c>
      <c r="G946" s="2" t="s">
        <v>49</v>
      </c>
      <c r="H946" s="2" t="s">
        <v>166</v>
      </c>
      <c r="I946" s="2" t="s">
        <v>167</v>
      </c>
      <c r="J946" s="2" t="s">
        <v>168</v>
      </c>
      <c r="K946">
        <v>1</v>
      </c>
      <c r="L946" s="2" t="s">
        <v>281</v>
      </c>
      <c r="M946">
        <v>24</v>
      </c>
      <c r="N946">
        <v>250</v>
      </c>
      <c r="O946">
        <v>27</v>
      </c>
      <c r="P946">
        <v>41.67</v>
      </c>
      <c r="R946" s="2" t="s">
        <v>170</v>
      </c>
      <c r="T946">
        <v>0</v>
      </c>
    </row>
    <row r="947" spans="1:21" x14ac:dyDescent="0.2">
      <c r="A947" s="2" t="s">
        <v>277</v>
      </c>
      <c r="B947" s="2" t="s">
        <v>4018</v>
      </c>
      <c r="C947" s="2" t="s">
        <v>37</v>
      </c>
      <c r="D947">
        <v>8540</v>
      </c>
      <c r="E947">
        <v>37745</v>
      </c>
      <c r="F947">
        <v>1</v>
      </c>
      <c r="G947" s="2" t="s">
        <v>52</v>
      </c>
      <c r="H947" s="2" t="s">
        <v>39</v>
      </c>
      <c r="I947" s="2" t="s">
        <v>123</v>
      </c>
      <c r="J947" s="2" t="s">
        <v>124</v>
      </c>
      <c r="K947">
        <v>1</v>
      </c>
      <c r="L947" s="2" t="s">
        <v>1874</v>
      </c>
      <c r="M947">
        <v>102</v>
      </c>
      <c r="N947">
        <v>24885</v>
      </c>
      <c r="O947">
        <v>2488.5</v>
      </c>
      <c r="P947">
        <v>4147.5</v>
      </c>
      <c r="Q947" s="2" t="s">
        <v>116</v>
      </c>
      <c r="R947" s="2" t="s">
        <v>127</v>
      </c>
      <c r="S947">
        <v>1</v>
      </c>
      <c r="T947">
        <v>1</v>
      </c>
      <c r="U947">
        <v>10</v>
      </c>
    </row>
    <row r="948" spans="1:21" x14ac:dyDescent="0.2">
      <c r="A948" s="2" t="s">
        <v>276</v>
      </c>
      <c r="B948" s="2" t="s">
        <v>4019</v>
      </c>
      <c r="C948" s="2" t="s">
        <v>37</v>
      </c>
      <c r="D948">
        <v>27468</v>
      </c>
      <c r="E948">
        <v>27468</v>
      </c>
      <c r="F948">
        <v>1</v>
      </c>
      <c r="G948" s="2" t="s">
        <v>55</v>
      </c>
      <c r="H948" s="2" t="s">
        <v>39</v>
      </c>
      <c r="I948" s="2" t="s">
        <v>123</v>
      </c>
      <c r="J948" s="2" t="s">
        <v>124</v>
      </c>
      <c r="K948">
        <v>1</v>
      </c>
      <c r="L948" s="2" t="s">
        <v>313</v>
      </c>
      <c r="N948">
        <v>4110</v>
      </c>
      <c r="O948">
        <v>493.2</v>
      </c>
      <c r="P948">
        <v>0</v>
      </c>
      <c r="Q948" s="2" t="s">
        <v>133</v>
      </c>
      <c r="R948" s="2" t="s">
        <v>42</v>
      </c>
      <c r="S948">
        <v>1</v>
      </c>
      <c r="T948">
        <v>1</v>
      </c>
      <c r="U948">
        <v>10</v>
      </c>
    </row>
    <row r="949" spans="1:21" x14ac:dyDescent="0.2">
      <c r="A949" s="2" t="s">
        <v>142</v>
      </c>
      <c r="B949" s="2" t="s">
        <v>4020</v>
      </c>
      <c r="C949" s="2" t="s">
        <v>37</v>
      </c>
      <c r="D949">
        <v>27468</v>
      </c>
      <c r="E949">
        <v>27468</v>
      </c>
      <c r="F949">
        <v>1</v>
      </c>
      <c r="G949" s="2" t="s">
        <v>55</v>
      </c>
      <c r="H949" s="2" t="s">
        <v>166</v>
      </c>
      <c r="I949" s="2" t="s">
        <v>167</v>
      </c>
      <c r="J949" s="2" t="s">
        <v>168</v>
      </c>
      <c r="K949">
        <v>1</v>
      </c>
      <c r="L949" s="2" t="s">
        <v>191</v>
      </c>
      <c r="N949">
        <v>1570</v>
      </c>
      <c r="O949">
        <v>188.4</v>
      </c>
      <c r="P949">
        <v>0</v>
      </c>
      <c r="R949" s="2" t="s">
        <v>170</v>
      </c>
      <c r="T949">
        <v>0</v>
      </c>
    </row>
    <row r="950" spans="1:21" x14ac:dyDescent="0.2">
      <c r="A950" s="2" t="s">
        <v>1959</v>
      </c>
      <c r="B950" s="2" t="s">
        <v>4021</v>
      </c>
      <c r="C950" s="2" t="s">
        <v>37</v>
      </c>
      <c r="D950">
        <v>27468</v>
      </c>
      <c r="E950">
        <v>27468</v>
      </c>
      <c r="F950">
        <v>1</v>
      </c>
      <c r="G950" s="2" t="s">
        <v>55</v>
      </c>
      <c r="H950" s="2" t="s">
        <v>39</v>
      </c>
      <c r="I950" s="2" t="s">
        <v>123</v>
      </c>
      <c r="J950" s="2" t="s">
        <v>124</v>
      </c>
      <c r="K950">
        <v>1</v>
      </c>
      <c r="L950" s="2" t="s">
        <v>961</v>
      </c>
      <c r="N950">
        <v>7717.19</v>
      </c>
      <c r="O950">
        <v>926.06</v>
      </c>
      <c r="P950">
        <v>0</v>
      </c>
      <c r="Q950" s="2" t="s">
        <v>116</v>
      </c>
      <c r="R950" s="2" t="s">
        <v>127</v>
      </c>
      <c r="S950">
        <v>1</v>
      </c>
      <c r="T950">
        <v>1</v>
      </c>
      <c r="U950">
        <v>10</v>
      </c>
    </row>
    <row r="951" spans="1:21" x14ac:dyDescent="0.2">
      <c r="A951" s="2" t="s">
        <v>235</v>
      </c>
      <c r="B951" s="2" t="s">
        <v>4022</v>
      </c>
      <c r="C951" s="2" t="s">
        <v>37</v>
      </c>
      <c r="D951">
        <v>19568</v>
      </c>
      <c r="E951">
        <v>19568</v>
      </c>
      <c r="F951">
        <v>4</v>
      </c>
      <c r="G951" s="2" t="s">
        <v>49</v>
      </c>
      <c r="H951" s="2" t="s">
        <v>166</v>
      </c>
      <c r="I951" s="2" t="s">
        <v>167</v>
      </c>
      <c r="J951" s="2" t="s">
        <v>168</v>
      </c>
      <c r="K951">
        <v>1</v>
      </c>
      <c r="L951" s="2" t="s">
        <v>795</v>
      </c>
      <c r="M951">
        <v>24</v>
      </c>
      <c r="N951">
        <v>2625</v>
      </c>
      <c r="O951">
        <v>283.5</v>
      </c>
      <c r="P951">
        <v>437.49</v>
      </c>
      <c r="R951" s="2" t="s">
        <v>170</v>
      </c>
      <c r="T951">
        <v>0</v>
      </c>
    </row>
    <row r="952" spans="1:21" x14ac:dyDescent="0.2">
      <c r="A952" s="2" t="s">
        <v>1959</v>
      </c>
      <c r="B952" s="2" t="s">
        <v>4023</v>
      </c>
      <c r="C952" s="2" t="s">
        <v>37</v>
      </c>
      <c r="D952">
        <v>8540</v>
      </c>
      <c r="E952">
        <v>37745</v>
      </c>
      <c r="F952">
        <v>1</v>
      </c>
      <c r="G952" s="2" t="s">
        <v>52</v>
      </c>
      <c r="H952" s="2" t="s">
        <v>166</v>
      </c>
      <c r="I952" s="2" t="s">
        <v>167</v>
      </c>
      <c r="J952" s="2" t="s">
        <v>168</v>
      </c>
      <c r="K952">
        <v>1</v>
      </c>
      <c r="L952" s="2" t="s">
        <v>2058</v>
      </c>
      <c r="M952">
        <v>102</v>
      </c>
      <c r="N952">
        <v>16980</v>
      </c>
      <c r="O952">
        <v>1698</v>
      </c>
      <c r="P952">
        <v>2829.99</v>
      </c>
      <c r="R952" s="2" t="s">
        <v>170</v>
      </c>
      <c r="T952">
        <v>0</v>
      </c>
    </row>
    <row r="953" spans="1:21" x14ac:dyDescent="0.2">
      <c r="A953" s="2" t="s">
        <v>142</v>
      </c>
      <c r="B953" s="2" t="s">
        <v>4024</v>
      </c>
      <c r="C953" s="2" t="s">
        <v>37</v>
      </c>
      <c r="D953">
        <v>27468</v>
      </c>
      <c r="E953">
        <v>27468</v>
      </c>
      <c r="F953">
        <v>4</v>
      </c>
      <c r="G953" s="2" t="s">
        <v>55</v>
      </c>
      <c r="H953" s="2" t="s">
        <v>157</v>
      </c>
      <c r="I953" s="2" t="s">
        <v>212</v>
      </c>
      <c r="J953" s="2" t="s">
        <v>159</v>
      </c>
      <c r="K953">
        <v>1</v>
      </c>
      <c r="L953" s="2" t="s">
        <v>200</v>
      </c>
      <c r="N953">
        <v>645</v>
      </c>
      <c r="O953">
        <v>69.66</v>
      </c>
      <c r="P953">
        <v>0</v>
      </c>
      <c r="R953" s="2" t="s">
        <v>42</v>
      </c>
      <c r="T953">
        <v>0</v>
      </c>
      <c r="U953">
        <v>11</v>
      </c>
    </row>
    <row r="954" spans="1:21" x14ac:dyDescent="0.2">
      <c r="A954" s="2" t="s">
        <v>200</v>
      </c>
      <c r="B954" s="2" t="s">
        <v>4025</v>
      </c>
      <c r="C954" s="2" t="s">
        <v>37</v>
      </c>
      <c r="D954">
        <v>8540</v>
      </c>
      <c r="E954">
        <v>37745</v>
      </c>
      <c r="F954">
        <v>1</v>
      </c>
      <c r="G954" s="2" t="s">
        <v>52</v>
      </c>
      <c r="H954" s="2" t="s">
        <v>39</v>
      </c>
      <c r="I954" s="2" t="s">
        <v>40</v>
      </c>
      <c r="J954" s="2" t="s">
        <v>41</v>
      </c>
      <c r="K954">
        <v>1</v>
      </c>
      <c r="L954" s="2" t="s">
        <v>1707</v>
      </c>
      <c r="M954">
        <v>102</v>
      </c>
      <c r="N954">
        <v>7750</v>
      </c>
      <c r="O954">
        <v>775</v>
      </c>
      <c r="P954">
        <v>1291.67</v>
      </c>
      <c r="R954" s="2" t="s">
        <v>42</v>
      </c>
      <c r="T954">
        <v>0</v>
      </c>
      <c r="U954">
        <v>10</v>
      </c>
    </row>
    <row r="955" spans="1:21" x14ac:dyDescent="0.2">
      <c r="A955" s="2" t="s">
        <v>1122</v>
      </c>
      <c r="B955" s="2" t="s">
        <v>4026</v>
      </c>
      <c r="C955" s="2" t="s">
        <v>37</v>
      </c>
      <c r="D955">
        <v>8540</v>
      </c>
      <c r="E955">
        <v>37755</v>
      </c>
      <c r="F955">
        <v>1</v>
      </c>
      <c r="G955" s="2" t="s">
        <v>69</v>
      </c>
      <c r="H955" s="2" t="s">
        <v>39</v>
      </c>
      <c r="I955" s="2" t="s">
        <v>123</v>
      </c>
      <c r="J955" s="2" t="s">
        <v>124</v>
      </c>
      <c r="K955">
        <v>1</v>
      </c>
      <c r="L955" s="2" t="s">
        <v>799</v>
      </c>
      <c r="M955">
        <v>102</v>
      </c>
      <c r="N955">
        <v>10880</v>
      </c>
      <c r="O955">
        <v>1088</v>
      </c>
      <c r="P955">
        <v>1813.33</v>
      </c>
      <c r="Q955" s="2" t="s">
        <v>133</v>
      </c>
      <c r="R955" s="2" t="s">
        <v>127</v>
      </c>
      <c r="S955">
        <v>1</v>
      </c>
      <c r="T955">
        <v>1</v>
      </c>
      <c r="U955">
        <v>10</v>
      </c>
    </row>
    <row r="956" spans="1:21" x14ac:dyDescent="0.2">
      <c r="A956" s="2" t="s">
        <v>185</v>
      </c>
      <c r="B956" s="2" t="s">
        <v>4027</v>
      </c>
      <c r="C956" s="2" t="s">
        <v>37</v>
      </c>
      <c r="D956">
        <v>19568</v>
      </c>
      <c r="E956">
        <v>19568</v>
      </c>
      <c r="F956">
        <v>4</v>
      </c>
      <c r="G956" s="2" t="s">
        <v>49</v>
      </c>
      <c r="H956" s="2" t="s">
        <v>166</v>
      </c>
      <c r="I956" s="2" t="s">
        <v>167</v>
      </c>
      <c r="J956" s="2" t="s">
        <v>168</v>
      </c>
      <c r="K956">
        <v>1</v>
      </c>
      <c r="L956" s="2" t="s">
        <v>1713</v>
      </c>
      <c r="M956">
        <v>24</v>
      </c>
      <c r="N956">
        <v>2430</v>
      </c>
      <c r="O956">
        <v>262.44</v>
      </c>
      <c r="P956">
        <v>405</v>
      </c>
      <c r="R956" s="2" t="s">
        <v>170</v>
      </c>
      <c r="T956">
        <v>0</v>
      </c>
    </row>
    <row r="957" spans="1:21" x14ac:dyDescent="0.2">
      <c r="A957" s="2" t="s">
        <v>1145</v>
      </c>
      <c r="B957" s="2" t="s">
        <v>4028</v>
      </c>
      <c r="C957" s="2" t="s">
        <v>37</v>
      </c>
      <c r="D957">
        <v>36566</v>
      </c>
      <c r="E957">
        <v>36566</v>
      </c>
      <c r="F957">
        <v>4</v>
      </c>
      <c r="G957" s="2" t="s">
        <v>1074</v>
      </c>
      <c r="H957" s="2" t="s">
        <v>157</v>
      </c>
      <c r="I957" s="2" t="s">
        <v>158</v>
      </c>
      <c r="J957" s="2" t="s">
        <v>159</v>
      </c>
      <c r="K957">
        <v>1</v>
      </c>
      <c r="L957" s="2" t="s">
        <v>1874</v>
      </c>
      <c r="M957">
        <v>15</v>
      </c>
      <c r="N957">
        <v>14100</v>
      </c>
      <c r="O957">
        <v>2350</v>
      </c>
      <c r="P957">
        <v>2350</v>
      </c>
      <c r="Q957" s="2" t="s">
        <v>116</v>
      </c>
      <c r="R957" s="2" t="s">
        <v>127</v>
      </c>
      <c r="T957">
        <v>0</v>
      </c>
    </row>
    <row r="958" spans="1:21" x14ac:dyDescent="0.2">
      <c r="A958" s="2" t="s">
        <v>799</v>
      </c>
      <c r="B958" s="2" t="s">
        <v>4029</v>
      </c>
      <c r="C958" s="2" t="s">
        <v>37</v>
      </c>
      <c r="D958">
        <v>27468</v>
      </c>
      <c r="E958">
        <v>27468</v>
      </c>
      <c r="F958">
        <v>4</v>
      </c>
      <c r="G958" s="2" t="s">
        <v>55</v>
      </c>
      <c r="H958" s="2" t="s">
        <v>157</v>
      </c>
      <c r="I958" s="2" t="s">
        <v>158</v>
      </c>
      <c r="J958" s="2" t="s">
        <v>159</v>
      </c>
      <c r="K958">
        <v>1</v>
      </c>
      <c r="L958" s="2" t="s">
        <v>2391</v>
      </c>
      <c r="N958">
        <v>687.78</v>
      </c>
      <c r="O958">
        <v>74.28</v>
      </c>
      <c r="P958">
        <v>0</v>
      </c>
      <c r="Q958" s="2" t="s">
        <v>116</v>
      </c>
      <c r="R958" s="2" t="s">
        <v>42</v>
      </c>
      <c r="T958">
        <v>0</v>
      </c>
    </row>
    <row r="959" spans="1:21" x14ac:dyDescent="0.2">
      <c r="A959" s="2" t="s">
        <v>2391</v>
      </c>
      <c r="B959" s="2" t="s">
        <v>4030</v>
      </c>
      <c r="C959" s="2" t="s">
        <v>37</v>
      </c>
      <c r="D959">
        <v>19568</v>
      </c>
      <c r="E959">
        <v>19568</v>
      </c>
      <c r="F959">
        <v>1</v>
      </c>
      <c r="G959" s="2" t="s">
        <v>49</v>
      </c>
      <c r="H959" s="2" t="s">
        <v>166</v>
      </c>
      <c r="I959" s="2" t="s">
        <v>167</v>
      </c>
      <c r="J959" s="2" t="s">
        <v>168</v>
      </c>
      <c r="K959">
        <v>1</v>
      </c>
      <c r="L959" s="2" t="s">
        <v>814</v>
      </c>
      <c r="M959">
        <v>25</v>
      </c>
      <c r="N959">
        <v>5190</v>
      </c>
      <c r="O959">
        <v>622.79999999999995</v>
      </c>
      <c r="P959">
        <v>865.01</v>
      </c>
      <c r="R959" s="2" t="s">
        <v>170</v>
      </c>
      <c r="T959">
        <v>0</v>
      </c>
    </row>
    <row r="960" spans="1:21" x14ac:dyDescent="0.2">
      <c r="A960" s="2" t="s">
        <v>588</v>
      </c>
      <c r="B960" s="2" t="s">
        <v>4031</v>
      </c>
      <c r="C960" s="2" t="s">
        <v>37</v>
      </c>
      <c r="D960">
        <v>8540</v>
      </c>
      <c r="E960">
        <v>37755</v>
      </c>
      <c r="F960">
        <v>1</v>
      </c>
      <c r="G960" s="2" t="s">
        <v>69</v>
      </c>
      <c r="H960" s="2" t="s">
        <v>39</v>
      </c>
      <c r="I960" s="2" t="s">
        <v>123</v>
      </c>
      <c r="J960" s="2" t="s">
        <v>124</v>
      </c>
      <c r="K960">
        <v>1</v>
      </c>
      <c r="L960" s="2" t="s">
        <v>277</v>
      </c>
      <c r="M960">
        <v>102</v>
      </c>
      <c r="N960">
        <v>116900</v>
      </c>
      <c r="O960">
        <v>11690</v>
      </c>
      <c r="P960">
        <v>19483.34</v>
      </c>
      <c r="Q960" s="2" t="s">
        <v>126</v>
      </c>
      <c r="R960" s="2" t="s">
        <v>127</v>
      </c>
      <c r="S960">
        <v>1</v>
      </c>
      <c r="T960">
        <v>1</v>
      </c>
      <c r="U960">
        <v>10</v>
      </c>
    </row>
    <row r="961" spans="1:21" x14ac:dyDescent="0.2">
      <c r="A961" s="2" t="s">
        <v>276</v>
      </c>
      <c r="B961" s="2" t="s">
        <v>4032</v>
      </c>
      <c r="C961" s="2" t="s">
        <v>37</v>
      </c>
      <c r="D961">
        <v>33801</v>
      </c>
      <c r="E961">
        <v>33801</v>
      </c>
      <c r="F961">
        <v>4</v>
      </c>
      <c r="G961" s="2" t="s">
        <v>476</v>
      </c>
      <c r="H961" s="2" t="s">
        <v>166</v>
      </c>
      <c r="I961" s="2" t="s">
        <v>167</v>
      </c>
      <c r="J961" s="2" t="s">
        <v>168</v>
      </c>
      <c r="K961">
        <v>1</v>
      </c>
      <c r="L961" s="2" t="s">
        <v>284</v>
      </c>
      <c r="M961">
        <v>13</v>
      </c>
      <c r="N961">
        <v>5400</v>
      </c>
      <c r="O961">
        <v>648</v>
      </c>
      <c r="P961">
        <v>900</v>
      </c>
      <c r="R961" s="2" t="s">
        <v>170</v>
      </c>
      <c r="T961">
        <v>0</v>
      </c>
    </row>
    <row r="962" spans="1:21" x14ac:dyDescent="0.2">
      <c r="A962" s="2" t="s">
        <v>200</v>
      </c>
      <c r="B962" s="2" t="s">
        <v>4033</v>
      </c>
      <c r="C962" s="2" t="s">
        <v>37</v>
      </c>
      <c r="D962">
        <v>27468</v>
      </c>
      <c r="E962">
        <v>27468</v>
      </c>
      <c r="F962">
        <v>4</v>
      </c>
      <c r="G962" s="2" t="s">
        <v>55</v>
      </c>
      <c r="H962" s="2" t="s">
        <v>208</v>
      </c>
      <c r="I962" s="2" t="s">
        <v>209</v>
      </c>
      <c r="J962" s="2" t="s">
        <v>210</v>
      </c>
      <c r="K962">
        <v>1</v>
      </c>
      <c r="L962" s="2" t="s">
        <v>588</v>
      </c>
      <c r="N962">
        <v>4985</v>
      </c>
      <c r="O962">
        <v>538.38</v>
      </c>
      <c r="P962">
        <v>0</v>
      </c>
      <c r="Q962" s="2" t="s">
        <v>133</v>
      </c>
      <c r="R962" s="2" t="s">
        <v>109</v>
      </c>
      <c r="T962">
        <v>0</v>
      </c>
      <c r="U962">
        <v>11</v>
      </c>
    </row>
    <row r="963" spans="1:21" x14ac:dyDescent="0.2">
      <c r="A963" s="2" t="s">
        <v>532</v>
      </c>
      <c r="B963" s="2" t="s">
        <v>4034</v>
      </c>
      <c r="C963" s="2" t="s">
        <v>37</v>
      </c>
      <c r="D963">
        <v>36566</v>
      </c>
      <c r="E963">
        <v>36566</v>
      </c>
      <c r="F963">
        <v>4</v>
      </c>
      <c r="G963" s="2" t="s">
        <v>1074</v>
      </c>
      <c r="H963" s="2" t="s">
        <v>39</v>
      </c>
      <c r="I963" s="2" t="s">
        <v>123</v>
      </c>
      <c r="J963" s="2" t="s">
        <v>124</v>
      </c>
      <c r="K963">
        <v>1</v>
      </c>
      <c r="L963" s="2" t="s">
        <v>2193</v>
      </c>
      <c r="M963">
        <v>13</v>
      </c>
      <c r="N963">
        <v>4450</v>
      </c>
      <c r="O963">
        <v>534</v>
      </c>
      <c r="P963">
        <v>741.67</v>
      </c>
      <c r="Q963" s="2" t="s">
        <v>133</v>
      </c>
      <c r="R963" s="2" t="s">
        <v>42</v>
      </c>
      <c r="S963">
        <v>1</v>
      </c>
      <c r="T963">
        <v>1</v>
      </c>
      <c r="U963">
        <v>10</v>
      </c>
    </row>
    <row r="964" spans="1:21" x14ac:dyDescent="0.2">
      <c r="A964" s="2" t="s">
        <v>799</v>
      </c>
      <c r="B964" s="2" t="s">
        <v>4035</v>
      </c>
      <c r="C964" s="2" t="s">
        <v>37</v>
      </c>
      <c r="D964">
        <v>27468</v>
      </c>
      <c r="E964">
        <v>27468</v>
      </c>
      <c r="F964">
        <v>1</v>
      </c>
      <c r="G964" s="2" t="s">
        <v>55</v>
      </c>
      <c r="H964" s="2" t="s">
        <v>39</v>
      </c>
      <c r="I964" s="2" t="s">
        <v>123</v>
      </c>
      <c r="J964" s="2" t="s">
        <v>124</v>
      </c>
      <c r="K964">
        <v>1</v>
      </c>
      <c r="L964" s="2" t="s">
        <v>1874</v>
      </c>
      <c r="N964">
        <v>13874</v>
      </c>
      <c r="O964">
        <v>1664.88</v>
      </c>
      <c r="P964">
        <v>0</v>
      </c>
      <c r="Q964" s="2" t="s">
        <v>126</v>
      </c>
      <c r="R964" s="2" t="s">
        <v>127</v>
      </c>
      <c r="S964">
        <v>1</v>
      </c>
      <c r="T964">
        <v>1</v>
      </c>
      <c r="U964">
        <v>10</v>
      </c>
    </row>
    <row r="965" spans="1:21" x14ac:dyDescent="0.2">
      <c r="A965" s="2" t="s">
        <v>281</v>
      </c>
      <c r="B965" s="2" t="s">
        <v>4036</v>
      </c>
      <c r="C965" s="2" t="s">
        <v>37</v>
      </c>
      <c r="D965">
        <v>27483</v>
      </c>
      <c r="E965">
        <v>27483</v>
      </c>
      <c r="F965">
        <v>1</v>
      </c>
      <c r="G965" s="2" t="s">
        <v>75</v>
      </c>
      <c r="H965" s="2" t="s">
        <v>166</v>
      </c>
      <c r="I965" s="2" t="s">
        <v>167</v>
      </c>
      <c r="J965" s="2" t="s">
        <v>168</v>
      </c>
      <c r="K965">
        <v>1</v>
      </c>
      <c r="L965" s="2" t="s">
        <v>2045</v>
      </c>
      <c r="N965">
        <v>3005</v>
      </c>
      <c r="O965">
        <v>360.6</v>
      </c>
      <c r="P965">
        <v>0</v>
      </c>
      <c r="R965" s="2" t="s">
        <v>170</v>
      </c>
      <c r="T965">
        <v>0</v>
      </c>
    </row>
    <row r="966" spans="1:21" x14ac:dyDescent="0.2">
      <c r="A966" s="2" t="s">
        <v>276</v>
      </c>
      <c r="B966" s="2" t="s">
        <v>4037</v>
      </c>
      <c r="C966" s="2" t="s">
        <v>37</v>
      </c>
      <c r="D966">
        <v>27468</v>
      </c>
      <c r="E966">
        <v>27468</v>
      </c>
      <c r="F966">
        <v>1</v>
      </c>
      <c r="G966" s="2" t="s">
        <v>55</v>
      </c>
      <c r="H966" s="2" t="s">
        <v>166</v>
      </c>
      <c r="I966" s="2" t="s">
        <v>167</v>
      </c>
      <c r="J966" s="2" t="s">
        <v>168</v>
      </c>
      <c r="K966">
        <v>1</v>
      </c>
      <c r="L966" s="2" t="s">
        <v>313</v>
      </c>
      <c r="N966">
        <v>2040.56</v>
      </c>
      <c r="O966">
        <v>243.72</v>
      </c>
      <c r="P966">
        <v>0</v>
      </c>
      <c r="R966" s="2" t="s">
        <v>170</v>
      </c>
      <c r="T966">
        <v>0</v>
      </c>
    </row>
    <row r="967" spans="1:21" x14ac:dyDescent="0.2">
      <c r="A967" s="2" t="s">
        <v>1959</v>
      </c>
      <c r="B967" s="2" t="s">
        <v>4038</v>
      </c>
      <c r="C967" s="2" t="s">
        <v>37</v>
      </c>
      <c r="D967">
        <v>27468</v>
      </c>
      <c r="E967">
        <v>27468</v>
      </c>
      <c r="F967">
        <v>4</v>
      </c>
      <c r="G967" s="2" t="s">
        <v>55</v>
      </c>
      <c r="H967" s="2" t="s">
        <v>157</v>
      </c>
      <c r="I967" s="2" t="s">
        <v>158</v>
      </c>
      <c r="J967" s="2" t="s">
        <v>159</v>
      </c>
      <c r="K967">
        <v>1</v>
      </c>
      <c r="L967" s="2" t="s">
        <v>532</v>
      </c>
      <c r="N967">
        <v>8974.9</v>
      </c>
      <c r="O967">
        <v>969.29</v>
      </c>
      <c r="P967">
        <v>0</v>
      </c>
      <c r="Q967" s="2" t="s">
        <v>116</v>
      </c>
      <c r="R967" s="2" t="s">
        <v>127</v>
      </c>
      <c r="T967">
        <v>0</v>
      </c>
    </row>
    <row r="968" spans="1:21" x14ac:dyDescent="0.2">
      <c r="A968" s="2" t="s">
        <v>1874</v>
      </c>
      <c r="B968" s="2" t="s">
        <v>4039</v>
      </c>
      <c r="C968" s="2" t="s">
        <v>37</v>
      </c>
      <c r="D968">
        <v>27468</v>
      </c>
      <c r="E968">
        <v>27468</v>
      </c>
      <c r="F968">
        <v>1</v>
      </c>
      <c r="G968" s="2" t="s">
        <v>55</v>
      </c>
      <c r="H968" s="2" t="s">
        <v>39</v>
      </c>
      <c r="I968" s="2" t="s">
        <v>123</v>
      </c>
      <c r="J968" s="2" t="s">
        <v>124</v>
      </c>
      <c r="K968">
        <v>1</v>
      </c>
      <c r="L968" s="2" t="s">
        <v>532</v>
      </c>
      <c r="N968">
        <v>8691.1</v>
      </c>
      <c r="O968">
        <v>1042.93</v>
      </c>
      <c r="P968">
        <v>0</v>
      </c>
      <c r="Q968" s="2" t="s">
        <v>133</v>
      </c>
      <c r="R968" s="2" t="s">
        <v>127</v>
      </c>
      <c r="S968">
        <v>1</v>
      </c>
      <c r="T968">
        <v>1</v>
      </c>
      <c r="U968">
        <v>10</v>
      </c>
    </row>
    <row r="969" spans="1:21" x14ac:dyDescent="0.2">
      <c r="A969" s="2" t="s">
        <v>150</v>
      </c>
      <c r="B969" s="2" t="s">
        <v>4040</v>
      </c>
      <c r="C969" s="2" t="s">
        <v>37</v>
      </c>
      <c r="D969">
        <v>27468</v>
      </c>
      <c r="E969">
        <v>27468</v>
      </c>
      <c r="F969">
        <v>1</v>
      </c>
      <c r="G969" s="2" t="s">
        <v>55</v>
      </c>
      <c r="H969" s="2" t="s">
        <v>39</v>
      </c>
      <c r="I969" s="2" t="s">
        <v>123</v>
      </c>
      <c r="J969" s="2" t="s">
        <v>124</v>
      </c>
      <c r="K969">
        <v>1</v>
      </c>
      <c r="L969" s="2" t="s">
        <v>276</v>
      </c>
      <c r="N969">
        <v>10152.5</v>
      </c>
      <c r="O969">
        <v>1218.3</v>
      </c>
      <c r="P969">
        <v>0</v>
      </c>
      <c r="Q969" s="2" t="s">
        <v>116</v>
      </c>
      <c r="R969" s="2" t="s">
        <v>127</v>
      </c>
      <c r="S969">
        <v>1</v>
      </c>
      <c r="T969">
        <v>1</v>
      </c>
      <c r="U969">
        <v>10</v>
      </c>
    </row>
    <row r="970" spans="1:21" x14ac:dyDescent="0.2">
      <c r="A970" s="2" t="s">
        <v>284</v>
      </c>
      <c r="B970" s="2" t="s">
        <v>4041</v>
      </c>
      <c r="C970" s="2" t="s">
        <v>37</v>
      </c>
      <c r="D970">
        <v>19568</v>
      </c>
      <c r="E970">
        <v>19568</v>
      </c>
      <c r="F970">
        <v>4</v>
      </c>
      <c r="G970" s="2" t="s">
        <v>49</v>
      </c>
      <c r="H970" s="2" t="s">
        <v>166</v>
      </c>
      <c r="I970" s="2" t="s">
        <v>167</v>
      </c>
      <c r="J970" s="2" t="s">
        <v>168</v>
      </c>
      <c r="K970">
        <v>1</v>
      </c>
      <c r="L970" s="2" t="s">
        <v>235</v>
      </c>
      <c r="M970">
        <v>24</v>
      </c>
      <c r="N970">
        <v>620</v>
      </c>
      <c r="O970">
        <v>66.959999999999994</v>
      </c>
      <c r="P970">
        <v>103.33</v>
      </c>
      <c r="R970" s="2" t="s">
        <v>170</v>
      </c>
      <c r="T970">
        <v>0</v>
      </c>
    </row>
    <row r="971" spans="1:21" x14ac:dyDescent="0.2">
      <c r="A971" s="2" t="s">
        <v>200</v>
      </c>
      <c r="B971" s="2" t="s">
        <v>4042</v>
      </c>
      <c r="C971" s="2" t="s">
        <v>37</v>
      </c>
      <c r="D971">
        <v>18399</v>
      </c>
      <c r="E971">
        <v>18399</v>
      </c>
      <c r="F971">
        <v>1</v>
      </c>
      <c r="G971" s="2" t="s">
        <v>457</v>
      </c>
      <c r="H971" s="2" t="s">
        <v>166</v>
      </c>
      <c r="I971" s="2" t="s">
        <v>167</v>
      </c>
      <c r="J971" s="2" t="s">
        <v>168</v>
      </c>
      <c r="K971">
        <v>1</v>
      </c>
      <c r="L971" s="2" t="s">
        <v>313</v>
      </c>
      <c r="M971">
        <v>25</v>
      </c>
      <c r="N971">
        <v>2410</v>
      </c>
      <c r="O971">
        <v>289.2</v>
      </c>
      <c r="P971">
        <v>401.66</v>
      </c>
      <c r="R971" s="2" t="s">
        <v>170</v>
      </c>
      <c r="T971">
        <v>0</v>
      </c>
    </row>
    <row r="972" spans="1:21" x14ac:dyDescent="0.2">
      <c r="A972" s="2" t="s">
        <v>344</v>
      </c>
      <c r="B972" s="2" t="s">
        <v>4043</v>
      </c>
      <c r="C972" s="2" t="s">
        <v>37</v>
      </c>
      <c r="D972">
        <v>27468</v>
      </c>
      <c r="E972">
        <v>27468</v>
      </c>
      <c r="F972">
        <v>4</v>
      </c>
      <c r="G972" s="2" t="s">
        <v>55</v>
      </c>
      <c r="H972" s="2" t="s">
        <v>157</v>
      </c>
      <c r="I972" s="2" t="s">
        <v>158</v>
      </c>
      <c r="J972" s="2" t="s">
        <v>159</v>
      </c>
      <c r="K972">
        <v>1</v>
      </c>
      <c r="L972" s="2" t="s">
        <v>532</v>
      </c>
      <c r="N972">
        <v>5870.27</v>
      </c>
      <c r="O972">
        <v>633.99</v>
      </c>
      <c r="P972">
        <v>0</v>
      </c>
      <c r="Q972" s="2" t="s">
        <v>116</v>
      </c>
      <c r="R972" s="2" t="s">
        <v>127</v>
      </c>
      <c r="T972">
        <v>0</v>
      </c>
    </row>
    <row r="973" spans="1:21" x14ac:dyDescent="0.2">
      <c r="A973" s="2" t="s">
        <v>1874</v>
      </c>
      <c r="B973" s="2" t="s">
        <v>4044</v>
      </c>
      <c r="C973" s="2" t="s">
        <v>37</v>
      </c>
      <c r="D973">
        <v>27468</v>
      </c>
      <c r="E973">
        <v>27468</v>
      </c>
      <c r="F973">
        <v>2</v>
      </c>
      <c r="G973" s="2" t="s">
        <v>55</v>
      </c>
      <c r="H973" s="2" t="s">
        <v>39</v>
      </c>
      <c r="I973" s="2" t="s">
        <v>123</v>
      </c>
      <c r="J973" s="2" t="s">
        <v>124</v>
      </c>
      <c r="K973">
        <v>1</v>
      </c>
      <c r="L973" s="2" t="s">
        <v>532</v>
      </c>
      <c r="N973">
        <v>3208.5</v>
      </c>
      <c r="O973">
        <v>346.52</v>
      </c>
      <c r="P973">
        <v>0</v>
      </c>
      <c r="Q973" s="2" t="s">
        <v>116</v>
      </c>
      <c r="R973" s="2" t="s">
        <v>42</v>
      </c>
      <c r="S973">
        <v>1</v>
      </c>
      <c r="T973">
        <v>1</v>
      </c>
      <c r="U973">
        <v>10</v>
      </c>
    </row>
    <row r="974" spans="1:21" x14ac:dyDescent="0.2">
      <c r="A974" s="2" t="s">
        <v>185</v>
      </c>
      <c r="B974" s="2" t="s">
        <v>4045</v>
      </c>
      <c r="C974" s="2" t="s">
        <v>37</v>
      </c>
      <c r="D974">
        <v>27468</v>
      </c>
      <c r="E974">
        <v>27468</v>
      </c>
      <c r="F974">
        <v>4</v>
      </c>
      <c r="G974" s="2" t="s">
        <v>55</v>
      </c>
      <c r="H974" s="2" t="s">
        <v>157</v>
      </c>
      <c r="I974" s="2" t="s">
        <v>158</v>
      </c>
      <c r="J974" s="2" t="s">
        <v>159</v>
      </c>
      <c r="K974">
        <v>1</v>
      </c>
      <c r="L974" s="2" t="s">
        <v>494</v>
      </c>
      <c r="N974">
        <v>3639.85</v>
      </c>
      <c r="O974">
        <v>393.1</v>
      </c>
      <c r="P974">
        <v>0</v>
      </c>
      <c r="Q974" s="2" t="s">
        <v>133</v>
      </c>
      <c r="R974" s="2" t="s">
        <v>42</v>
      </c>
      <c r="T974">
        <v>0</v>
      </c>
    </row>
    <row r="975" spans="1:21" x14ac:dyDescent="0.2">
      <c r="A975" s="2" t="s">
        <v>1874</v>
      </c>
      <c r="B975" s="2" t="s">
        <v>4046</v>
      </c>
      <c r="C975" s="2" t="s">
        <v>37</v>
      </c>
      <c r="D975">
        <v>33801</v>
      </c>
      <c r="E975">
        <v>33801</v>
      </c>
      <c r="F975">
        <v>4</v>
      </c>
      <c r="G975" s="2" t="s">
        <v>476</v>
      </c>
      <c r="H975" s="2" t="s">
        <v>39</v>
      </c>
      <c r="I975" s="2" t="s">
        <v>40</v>
      </c>
      <c r="J975" s="2" t="s">
        <v>41</v>
      </c>
      <c r="K975">
        <v>1</v>
      </c>
      <c r="L975" s="2" t="s">
        <v>961</v>
      </c>
      <c r="M975">
        <v>13</v>
      </c>
      <c r="N975">
        <v>4450</v>
      </c>
      <c r="O975">
        <v>534</v>
      </c>
      <c r="P975">
        <v>741.67</v>
      </c>
      <c r="R975" s="2" t="s">
        <v>42</v>
      </c>
      <c r="T975">
        <v>0</v>
      </c>
      <c r="U975">
        <v>10</v>
      </c>
    </row>
    <row r="976" spans="1:21" x14ac:dyDescent="0.2">
      <c r="A976" s="2" t="s">
        <v>1487</v>
      </c>
      <c r="B976" s="2" t="s">
        <v>4047</v>
      </c>
      <c r="C976" s="2" t="s">
        <v>37</v>
      </c>
      <c r="D976">
        <v>27563</v>
      </c>
      <c r="E976">
        <v>27563</v>
      </c>
      <c r="F976">
        <v>1</v>
      </c>
      <c r="G976" s="2" t="s">
        <v>101</v>
      </c>
      <c r="H976" s="2" t="s">
        <v>166</v>
      </c>
      <c r="I976" s="2" t="s">
        <v>167</v>
      </c>
      <c r="J976" s="2" t="s">
        <v>168</v>
      </c>
      <c r="K976">
        <v>1</v>
      </c>
      <c r="L976" s="2" t="s">
        <v>1713</v>
      </c>
      <c r="N976">
        <v>197.5</v>
      </c>
      <c r="O976">
        <v>23.7</v>
      </c>
      <c r="P976">
        <v>0</v>
      </c>
      <c r="R976" s="2" t="s">
        <v>170</v>
      </c>
      <c r="T976">
        <v>0</v>
      </c>
    </row>
    <row r="977" spans="1:21" x14ac:dyDescent="0.2">
      <c r="A977" s="2" t="s">
        <v>532</v>
      </c>
      <c r="B977" s="2" t="s">
        <v>4048</v>
      </c>
      <c r="C977" s="2" t="s">
        <v>37</v>
      </c>
      <c r="D977">
        <v>8540</v>
      </c>
      <c r="E977">
        <v>37745</v>
      </c>
      <c r="F977">
        <v>1</v>
      </c>
      <c r="G977" s="2" t="s">
        <v>52</v>
      </c>
      <c r="H977" s="2" t="s">
        <v>39</v>
      </c>
      <c r="I977" s="2" t="s">
        <v>123</v>
      </c>
      <c r="J977" s="2" t="s">
        <v>124</v>
      </c>
      <c r="K977">
        <v>1</v>
      </c>
      <c r="L977" s="2" t="s">
        <v>185</v>
      </c>
      <c r="M977">
        <v>102</v>
      </c>
      <c r="N977">
        <v>10025</v>
      </c>
      <c r="O977">
        <v>1002.5</v>
      </c>
      <c r="P977">
        <v>1670.82</v>
      </c>
      <c r="Q977" s="2" t="s">
        <v>133</v>
      </c>
      <c r="R977" s="2" t="s">
        <v>127</v>
      </c>
      <c r="S977">
        <v>1</v>
      </c>
      <c r="T977">
        <v>1</v>
      </c>
      <c r="U977">
        <v>10</v>
      </c>
    </row>
    <row r="978" spans="1:21" x14ac:dyDescent="0.2">
      <c r="A978" s="2" t="s">
        <v>255</v>
      </c>
      <c r="B978" s="2" t="s">
        <v>4049</v>
      </c>
      <c r="C978" s="2" t="s">
        <v>37</v>
      </c>
      <c r="D978">
        <v>1063</v>
      </c>
      <c r="E978">
        <v>1063</v>
      </c>
      <c r="F978">
        <v>4</v>
      </c>
      <c r="G978" s="2" t="s">
        <v>424</v>
      </c>
      <c r="H978" s="2" t="s">
        <v>166</v>
      </c>
      <c r="I978" s="2" t="s">
        <v>167</v>
      </c>
      <c r="J978" s="2" t="s">
        <v>168</v>
      </c>
      <c r="K978">
        <v>1</v>
      </c>
      <c r="L978" s="2" t="s">
        <v>235</v>
      </c>
      <c r="M978">
        <v>13</v>
      </c>
      <c r="N978">
        <v>2850</v>
      </c>
      <c r="O978">
        <v>342</v>
      </c>
      <c r="P978">
        <v>475</v>
      </c>
      <c r="R978" s="2" t="s">
        <v>170</v>
      </c>
      <c r="T978">
        <v>0</v>
      </c>
    </row>
    <row r="979" spans="1:21" x14ac:dyDescent="0.2">
      <c r="A979" s="2" t="s">
        <v>799</v>
      </c>
      <c r="B979" s="2" t="s">
        <v>4050</v>
      </c>
      <c r="C979" s="2" t="s">
        <v>37</v>
      </c>
      <c r="D979">
        <v>8540</v>
      </c>
      <c r="E979">
        <v>37745</v>
      </c>
      <c r="F979">
        <v>1</v>
      </c>
      <c r="G979" s="2" t="s">
        <v>52</v>
      </c>
      <c r="H979" s="2" t="s">
        <v>39</v>
      </c>
      <c r="I979" s="2" t="s">
        <v>123</v>
      </c>
      <c r="J979" s="2" t="s">
        <v>124</v>
      </c>
      <c r="K979">
        <v>1</v>
      </c>
      <c r="L979" s="2" t="s">
        <v>1874</v>
      </c>
      <c r="M979">
        <v>102</v>
      </c>
      <c r="N979">
        <v>14400</v>
      </c>
      <c r="O979">
        <v>1440</v>
      </c>
      <c r="P979">
        <v>2400</v>
      </c>
      <c r="Q979" s="2" t="s">
        <v>116</v>
      </c>
      <c r="R979" s="2" t="s">
        <v>127</v>
      </c>
      <c r="S979">
        <v>1</v>
      </c>
      <c r="T979">
        <v>1</v>
      </c>
      <c r="U979">
        <v>10</v>
      </c>
    </row>
    <row r="980" spans="1:21" x14ac:dyDescent="0.2">
      <c r="A980" s="2" t="s">
        <v>344</v>
      </c>
      <c r="B980" s="2" t="s">
        <v>4051</v>
      </c>
      <c r="C980" s="2" t="s">
        <v>37</v>
      </c>
      <c r="D980">
        <v>27468</v>
      </c>
      <c r="E980">
        <v>27468</v>
      </c>
      <c r="F980">
        <v>1</v>
      </c>
      <c r="G980" s="2" t="s">
        <v>55</v>
      </c>
      <c r="H980" s="2" t="s">
        <v>166</v>
      </c>
      <c r="I980" s="2" t="s">
        <v>167</v>
      </c>
      <c r="J980" s="2" t="s">
        <v>168</v>
      </c>
      <c r="K980">
        <v>1</v>
      </c>
      <c r="L980" s="2" t="s">
        <v>248</v>
      </c>
      <c r="N980">
        <v>278.75</v>
      </c>
      <c r="O980">
        <v>33.450000000000003</v>
      </c>
      <c r="P980">
        <v>0</v>
      </c>
      <c r="R980" s="2" t="s">
        <v>170</v>
      </c>
      <c r="T980">
        <v>0</v>
      </c>
    </row>
    <row r="981" spans="1:21" x14ac:dyDescent="0.2">
      <c r="A981" s="2" t="s">
        <v>1707</v>
      </c>
      <c r="B981" s="2" t="s">
        <v>4052</v>
      </c>
      <c r="C981" s="2" t="s">
        <v>37</v>
      </c>
      <c r="D981">
        <v>36566</v>
      </c>
      <c r="E981">
        <v>36566</v>
      </c>
      <c r="F981">
        <v>4</v>
      </c>
      <c r="G981" s="2" t="s">
        <v>1074</v>
      </c>
      <c r="H981" s="2" t="s">
        <v>157</v>
      </c>
      <c r="I981" s="2" t="s">
        <v>158</v>
      </c>
      <c r="J981" s="2" t="s">
        <v>159</v>
      </c>
      <c r="K981">
        <v>1</v>
      </c>
      <c r="L981" s="2" t="s">
        <v>1959</v>
      </c>
      <c r="M981">
        <v>13</v>
      </c>
      <c r="N981">
        <v>3850</v>
      </c>
      <c r="O981">
        <v>462</v>
      </c>
      <c r="P981">
        <v>641.66999999999996</v>
      </c>
      <c r="Q981" s="2" t="s">
        <v>116</v>
      </c>
      <c r="R981" s="2" t="s">
        <v>42</v>
      </c>
      <c r="T981">
        <v>0</v>
      </c>
    </row>
    <row r="982" spans="1:21" x14ac:dyDescent="0.2">
      <c r="A982" s="2" t="s">
        <v>200</v>
      </c>
      <c r="B982" s="2" t="s">
        <v>4053</v>
      </c>
      <c r="C982" s="2" t="s">
        <v>37</v>
      </c>
      <c r="D982">
        <v>27468</v>
      </c>
      <c r="E982">
        <v>27468</v>
      </c>
      <c r="F982">
        <v>4</v>
      </c>
      <c r="G982" s="2" t="s">
        <v>55</v>
      </c>
      <c r="H982" s="2" t="s">
        <v>208</v>
      </c>
      <c r="I982" s="2" t="s">
        <v>209</v>
      </c>
      <c r="J982" s="2" t="s">
        <v>210</v>
      </c>
      <c r="K982">
        <v>1</v>
      </c>
      <c r="L982" s="2" t="s">
        <v>125</v>
      </c>
      <c r="N982">
        <v>5412.1</v>
      </c>
      <c r="O982">
        <v>584.51</v>
      </c>
      <c r="P982">
        <v>0</v>
      </c>
      <c r="Q982" s="2" t="s">
        <v>133</v>
      </c>
      <c r="R982" s="2" t="s">
        <v>134</v>
      </c>
      <c r="T982">
        <v>0</v>
      </c>
      <c r="U982">
        <v>11</v>
      </c>
    </row>
    <row r="983" spans="1:21" x14ac:dyDescent="0.2">
      <c r="A983" s="2" t="s">
        <v>277</v>
      </c>
      <c r="B983" s="2" t="s">
        <v>4054</v>
      </c>
      <c r="C983" s="2" t="s">
        <v>37</v>
      </c>
      <c r="D983">
        <v>27468</v>
      </c>
      <c r="E983">
        <v>27468</v>
      </c>
      <c r="F983">
        <v>1</v>
      </c>
      <c r="G983" s="2" t="s">
        <v>55</v>
      </c>
      <c r="H983" s="2" t="s">
        <v>39</v>
      </c>
      <c r="I983" s="2" t="s">
        <v>123</v>
      </c>
      <c r="J983" s="2" t="s">
        <v>124</v>
      </c>
      <c r="K983">
        <v>1</v>
      </c>
      <c r="L983" s="2" t="s">
        <v>2391</v>
      </c>
      <c r="N983">
        <v>7120.7</v>
      </c>
      <c r="O983">
        <v>854.48</v>
      </c>
      <c r="P983">
        <v>0</v>
      </c>
      <c r="Q983" s="2" t="s">
        <v>133</v>
      </c>
      <c r="R983" s="2" t="s">
        <v>127</v>
      </c>
      <c r="S983">
        <v>1</v>
      </c>
      <c r="T983">
        <v>1</v>
      </c>
      <c r="U983">
        <v>10</v>
      </c>
    </row>
    <row r="984" spans="1:21" x14ac:dyDescent="0.2">
      <c r="A984" s="2" t="s">
        <v>1122</v>
      </c>
      <c r="B984" s="2" t="s">
        <v>4055</v>
      </c>
      <c r="C984" s="2" t="s">
        <v>37</v>
      </c>
      <c r="D984">
        <v>27468</v>
      </c>
      <c r="E984">
        <v>27468</v>
      </c>
      <c r="F984">
        <v>4</v>
      </c>
      <c r="G984" s="2" t="s">
        <v>55</v>
      </c>
      <c r="H984" s="2" t="s">
        <v>208</v>
      </c>
      <c r="I984" s="2" t="s">
        <v>209</v>
      </c>
      <c r="J984" s="2" t="s">
        <v>210</v>
      </c>
      <c r="K984">
        <v>1</v>
      </c>
      <c r="L984" s="2" t="s">
        <v>277</v>
      </c>
      <c r="N984">
        <v>5790</v>
      </c>
      <c r="O984">
        <v>625.32000000000005</v>
      </c>
      <c r="P984">
        <v>0</v>
      </c>
      <c r="Q984" s="2" t="s">
        <v>133</v>
      </c>
      <c r="R984" s="2" t="s">
        <v>134</v>
      </c>
      <c r="T984">
        <v>0</v>
      </c>
      <c r="U984">
        <v>11</v>
      </c>
    </row>
    <row r="985" spans="1:21" x14ac:dyDescent="0.2">
      <c r="A985" s="2" t="s">
        <v>532</v>
      </c>
      <c r="B985" s="2" t="s">
        <v>4056</v>
      </c>
      <c r="C985" s="2" t="s">
        <v>37</v>
      </c>
      <c r="D985">
        <v>27468</v>
      </c>
      <c r="E985">
        <v>27468</v>
      </c>
      <c r="F985">
        <v>1</v>
      </c>
      <c r="G985" s="2" t="s">
        <v>55</v>
      </c>
      <c r="H985" s="2" t="s">
        <v>166</v>
      </c>
      <c r="I985" s="2" t="s">
        <v>167</v>
      </c>
      <c r="J985" s="2" t="s">
        <v>168</v>
      </c>
      <c r="K985">
        <v>1</v>
      </c>
      <c r="L985" s="2" t="s">
        <v>961</v>
      </c>
      <c r="N985">
        <v>26426</v>
      </c>
      <c r="O985">
        <v>3171.12</v>
      </c>
      <c r="P985">
        <v>0</v>
      </c>
      <c r="R985" s="2" t="s">
        <v>170</v>
      </c>
      <c r="T985">
        <v>0</v>
      </c>
    </row>
    <row r="986" spans="1:21" x14ac:dyDescent="0.2">
      <c r="A986" s="2" t="s">
        <v>169</v>
      </c>
      <c r="B986" s="2" t="s">
        <v>4057</v>
      </c>
      <c r="C986" s="2" t="s">
        <v>37</v>
      </c>
      <c r="D986">
        <v>8540</v>
      </c>
      <c r="E986">
        <v>37745</v>
      </c>
      <c r="F986">
        <v>1</v>
      </c>
      <c r="G986" s="2" t="s">
        <v>52</v>
      </c>
      <c r="H986" s="2" t="s">
        <v>39</v>
      </c>
      <c r="I986" s="2" t="s">
        <v>40</v>
      </c>
      <c r="J986" s="2" t="s">
        <v>41</v>
      </c>
      <c r="K986">
        <v>1</v>
      </c>
      <c r="L986" s="2" t="s">
        <v>276</v>
      </c>
      <c r="M986">
        <v>102</v>
      </c>
      <c r="N986">
        <v>1421</v>
      </c>
      <c r="O986">
        <v>142.1</v>
      </c>
      <c r="P986">
        <v>236.83</v>
      </c>
      <c r="R986" s="2" t="s">
        <v>42</v>
      </c>
      <c r="T986">
        <v>0</v>
      </c>
      <c r="U986">
        <v>10</v>
      </c>
    </row>
    <row r="987" spans="1:21" x14ac:dyDescent="0.2">
      <c r="A987" s="2" t="s">
        <v>1122</v>
      </c>
      <c r="B987" s="2" t="s">
        <v>4058</v>
      </c>
      <c r="C987" s="2" t="s">
        <v>37</v>
      </c>
      <c r="D987">
        <v>27468</v>
      </c>
      <c r="E987">
        <v>27468</v>
      </c>
      <c r="F987">
        <v>1</v>
      </c>
      <c r="G987" s="2" t="s">
        <v>55</v>
      </c>
      <c r="H987" s="2" t="s">
        <v>166</v>
      </c>
      <c r="I987" s="2" t="s">
        <v>167</v>
      </c>
      <c r="J987" s="2" t="s">
        <v>168</v>
      </c>
      <c r="K987">
        <v>1</v>
      </c>
      <c r="L987" s="2" t="s">
        <v>706</v>
      </c>
      <c r="N987">
        <v>630</v>
      </c>
      <c r="O987">
        <v>75.599999999999994</v>
      </c>
      <c r="P987">
        <v>0</v>
      </c>
      <c r="R987" s="2" t="s">
        <v>170</v>
      </c>
      <c r="T987">
        <v>0</v>
      </c>
    </row>
    <row r="988" spans="1:21" x14ac:dyDescent="0.2">
      <c r="A988" s="2" t="s">
        <v>169</v>
      </c>
      <c r="B988" s="2" t="s">
        <v>4059</v>
      </c>
      <c r="C988" s="2" t="s">
        <v>37</v>
      </c>
      <c r="D988">
        <v>27468</v>
      </c>
      <c r="E988">
        <v>27468</v>
      </c>
      <c r="F988">
        <v>4</v>
      </c>
      <c r="G988" s="2" t="s">
        <v>55</v>
      </c>
      <c r="H988" s="2" t="s">
        <v>157</v>
      </c>
      <c r="I988" s="2" t="s">
        <v>158</v>
      </c>
      <c r="J988" s="2" t="s">
        <v>159</v>
      </c>
      <c r="K988">
        <v>1</v>
      </c>
      <c r="L988" s="2" t="s">
        <v>313</v>
      </c>
      <c r="N988">
        <v>5130</v>
      </c>
      <c r="O988">
        <v>554.04</v>
      </c>
      <c r="P988">
        <v>0</v>
      </c>
      <c r="Q988" s="2" t="s">
        <v>185</v>
      </c>
      <c r="R988" s="2" t="s">
        <v>127</v>
      </c>
      <c r="T988">
        <v>0</v>
      </c>
    </row>
    <row r="989" spans="1:21" x14ac:dyDescent="0.2">
      <c r="A989" s="2" t="s">
        <v>1874</v>
      </c>
      <c r="B989" s="2" t="s">
        <v>4060</v>
      </c>
      <c r="C989" s="2" t="s">
        <v>37</v>
      </c>
      <c r="D989">
        <v>57899</v>
      </c>
      <c r="E989">
        <v>57899</v>
      </c>
      <c r="F989">
        <v>4</v>
      </c>
      <c r="G989" s="2" t="s">
        <v>822</v>
      </c>
      <c r="H989" s="2" t="s">
        <v>39</v>
      </c>
      <c r="I989" s="2" t="s">
        <v>123</v>
      </c>
      <c r="J989" s="2" t="s">
        <v>124</v>
      </c>
      <c r="K989">
        <v>1</v>
      </c>
      <c r="L989" s="2" t="s">
        <v>532</v>
      </c>
      <c r="M989">
        <v>13</v>
      </c>
      <c r="N989">
        <v>6750</v>
      </c>
      <c r="O989">
        <v>810</v>
      </c>
      <c r="P989">
        <v>1125</v>
      </c>
      <c r="Q989" s="2" t="s">
        <v>116</v>
      </c>
      <c r="R989" s="2" t="s">
        <v>127</v>
      </c>
      <c r="S989">
        <v>1</v>
      </c>
      <c r="T989">
        <v>1</v>
      </c>
      <c r="U989">
        <v>10</v>
      </c>
    </row>
    <row r="990" spans="1:21" x14ac:dyDescent="0.2">
      <c r="A990" s="2" t="s">
        <v>277</v>
      </c>
      <c r="B990" s="2" t="s">
        <v>4061</v>
      </c>
      <c r="C990" s="2" t="s">
        <v>37</v>
      </c>
      <c r="D990">
        <v>15739</v>
      </c>
      <c r="E990">
        <v>15739</v>
      </c>
      <c r="F990">
        <v>4</v>
      </c>
      <c r="G990" s="2" t="s">
        <v>88</v>
      </c>
      <c r="H990" s="2" t="s">
        <v>166</v>
      </c>
      <c r="I990" s="2" t="s">
        <v>167</v>
      </c>
      <c r="J990" s="2" t="s">
        <v>168</v>
      </c>
      <c r="K990">
        <v>1</v>
      </c>
      <c r="L990" s="2" t="s">
        <v>4062</v>
      </c>
      <c r="M990">
        <v>24</v>
      </c>
      <c r="N990">
        <v>2590</v>
      </c>
      <c r="O990">
        <v>279.72000000000003</v>
      </c>
      <c r="P990">
        <v>431.67</v>
      </c>
      <c r="R990" s="2" t="s">
        <v>170</v>
      </c>
      <c r="T990">
        <v>0</v>
      </c>
    </row>
    <row r="991" spans="1:21" x14ac:dyDescent="0.2">
      <c r="A991" s="2" t="s">
        <v>313</v>
      </c>
      <c r="B991" s="2" t="s">
        <v>4063</v>
      </c>
      <c r="C991" s="2" t="s">
        <v>37</v>
      </c>
      <c r="D991">
        <v>8381</v>
      </c>
      <c r="E991">
        <v>34013</v>
      </c>
      <c r="F991">
        <v>4</v>
      </c>
      <c r="G991" s="2" t="s">
        <v>370</v>
      </c>
      <c r="H991" s="2" t="s">
        <v>166</v>
      </c>
      <c r="I991" s="2" t="s">
        <v>167</v>
      </c>
      <c r="J991" s="2" t="s">
        <v>168</v>
      </c>
      <c r="K991">
        <v>1</v>
      </c>
      <c r="L991" s="2" t="s">
        <v>3839</v>
      </c>
      <c r="M991">
        <v>13</v>
      </c>
      <c r="N991">
        <v>480</v>
      </c>
      <c r="O991">
        <v>57.6</v>
      </c>
      <c r="P991">
        <v>80</v>
      </c>
      <c r="R991" s="2" t="s">
        <v>170</v>
      </c>
      <c r="T991">
        <v>0</v>
      </c>
    </row>
    <row r="992" spans="1:21" x14ac:dyDescent="0.2">
      <c r="A992" s="2" t="s">
        <v>1707</v>
      </c>
      <c r="B992" s="2" t="s">
        <v>4064</v>
      </c>
      <c r="C992" s="2" t="s">
        <v>37</v>
      </c>
      <c r="D992">
        <v>27468</v>
      </c>
      <c r="E992">
        <v>27468</v>
      </c>
      <c r="F992">
        <v>2</v>
      </c>
      <c r="G992" s="2" t="s">
        <v>55</v>
      </c>
      <c r="H992" s="2" t="s">
        <v>39</v>
      </c>
      <c r="I992" s="2" t="s">
        <v>123</v>
      </c>
      <c r="J992" s="2" t="s">
        <v>124</v>
      </c>
      <c r="K992">
        <v>1</v>
      </c>
      <c r="L992" s="2" t="s">
        <v>1959</v>
      </c>
      <c r="N992">
        <v>5979.6</v>
      </c>
      <c r="O992">
        <v>645.79999999999995</v>
      </c>
      <c r="P992">
        <v>0</v>
      </c>
      <c r="Q992" s="2" t="s">
        <v>126</v>
      </c>
      <c r="R992" s="2" t="s">
        <v>127</v>
      </c>
      <c r="S992">
        <v>1</v>
      </c>
      <c r="T992">
        <v>1</v>
      </c>
      <c r="U992">
        <v>10</v>
      </c>
    </row>
    <row r="993" spans="1:21" x14ac:dyDescent="0.2">
      <c r="A993" s="2" t="s">
        <v>284</v>
      </c>
      <c r="B993" s="2" t="s">
        <v>4065</v>
      </c>
      <c r="C993" s="2" t="s">
        <v>37</v>
      </c>
      <c r="D993">
        <v>8540</v>
      </c>
      <c r="E993">
        <v>37755</v>
      </c>
      <c r="F993">
        <v>1</v>
      </c>
      <c r="G993" s="2" t="s">
        <v>69</v>
      </c>
      <c r="H993" s="2" t="s">
        <v>39</v>
      </c>
      <c r="I993" s="2" t="s">
        <v>123</v>
      </c>
      <c r="J993" s="2" t="s">
        <v>124</v>
      </c>
      <c r="K993">
        <v>1</v>
      </c>
      <c r="L993" s="2" t="s">
        <v>588</v>
      </c>
      <c r="M993">
        <v>102</v>
      </c>
      <c r="N993">
        <v>4900</v>
      </c>
      <c r="O993">
        <v>490</v>
      </c>
      <c r="P993">
        <v>816.67</v>
      </c>
      <c r="Q993" s="2" t="s">
        <v>248</v>
      </c>
      <c r="R993" s="2" t="s">
        <v>42</v>
      </c>
      <c r="S993">
        <v>1</v>
      </c>
      <c r="T993">
        <v>1</v>
      </c>
      <c r="U993">
        <v>10</v>
      </c>
    </row>
    <row r="994" spans="1:21" x14ac:dyDescent="0.2">
      <c r="A994" s="2" t="s">
        <v>588</v>
      </c>
      <c r="B994" s="2" t="s">
        <v>4066</v>
      </c>
      <c r="C994" s="2" t="s">
        <v>37</v>
      </c>
      <c r="D994">
        <v>27468</v>
      </c>
      <c r="E994">
        <v>27468</v>
      </c>
      <c r="F994">
        <v>4</v>
      </c>
      <c r="G994" s="2" t="s">
        <v>55</v>
      </c>
      <c r="H994" s="2" t="s">
        <v>208</v>
      </c>
      <c r="I994" s="2" t="s">
        <v>209</v>
      </c>
      <c r="J994" s="2" t="s">
        <v>210</v>
      </c>
      <c r="K994">
        <v>1</v>
      </c>
      <c r="L994" s="2" t="s">
        <v>1122</v>
      </c>
      <c r="N994">
        <v>5080</v>
      </c>
      <c r="O994">
        <v>548.64</v>
      </c>
      <c r="P994">
        <v>0</v>
      </c>
      <c r="Q994" s="2" t="s">
        <v>1327</v>
      </c>
      <c r="R994" s="2" t="s">
        <v>134</v>
      </c>
      <c r="T994">
        <v>0</v>
      </c>
      <c r="U994">
        <v>11</v>
      </c>
    </row>
    <row r="995" spans="1:21" x14ac:dyDescent="0.2">
      <c r="A995" s="2" t="s">
        <v>255</v>
      </c>
      <c r="B995" s="2" t="s">
        <v>4067</v>
      </c>
      <c r="C995" s="2" t="s">
        <v>37</v>
      </c>
      <c r="D995">
        <v>19568</v>
      </c>
      <c r="E995">
        <v>19568</v>
      </c>
      <c r="F995">
        <v>1</v>
      </c>
      <c r="G995" s="2" t="s">
        <v>49</v>
      </c>
      <c r="H995" s="2" t="s">
        <v>166</v>
      </c>
      <c r="I995" s="2" t="s">
        <v>167</v>
      </c>
      <c r="J995" s="2" t="s">
        <v>168</v>
      </c>
      <c r="K995">
        <v>1</v>
      </c>
      <c r="L995" s="2" t="s">
        <v>215</v>
      </c>
      <c r="M995">
        <v>25</v>
      </c>
      <c r="N995">
        <v>4160</v>
      </c>
      <c r="O995">
        <v>499.2</v>
      </c>
      <c r="P995">
        <v>693.34</v>
      </c>
      <c r="R995" s="2" t="s">
        <v>170</v>
      </c>
      <c r="T995">
        <v>0</v>
      </c>
    </row>
    <row r="996" spans="1:21" x14ac:dyDescent="0.2">
      <c r="A996" s="2" t="s">
        <v>1487</v>
      </c>
      <c r="B996" s="2" t="s">
        <v>4068</v>
      </c>
      <c r="C996" s="2" t="s">
        <v>37</v>
      </c>
      <c r="D996">
        <v>19568</v>
      </c>
      <c r="E996">
        <v>19568</v>
      </c>
      <c r="F996">
        <v>4</v>
      </c>
      <c r="G996" s="2" t="s">
        <v>49</v>
      </c>
      <c r="H996" s="2" t="s">
        <v>208</v>
      </c>
      <c r="I996" s="2" t="s">
        <v>209</v>
      </c>
      <c r="J996" s="2" t="s">
        <v>210</v>
      </c>
      <c r="K996">
        <v>1</v>
      </c>
      <c r="L996" s="2" t="s">
        <v>277</v>
      </c>
      <c r="M996">
        <v>24</v>
      </c>
      <c r="N996">
        <v>300</v>
      </c>
      <c r="O996">
        <v>32.4</v>
      </c>
      <c r="P996">
        <v>50</v>
      </c>
      <c r="Q996" s="2" t="s">
        <v>116</v>
      </c>
      <c r="R996" s="2" t="s">
        <v>109</v>
      </c>
      <c r="T996">
        <v>0</v>
      </c>
      <c r="U996">
        <v>11</v>
      </c>
    </row>
    <row r="997" spans="1:21" x14ac:dyDescent="0.2">
      <c r="A997" s="2" t="s">
        <v>215</v>
      </c>
      <c r="B997" s="2" t="s">
        <v>4069</v>
      </c>
      <c r="C997" s="2" t="s">
        <v>37</v>
      </c>
      <c r="D997">
        <v>39821</v>
      </c>
      <c r="E997">
        <v>39821</v>
      </c>
      <c r="F997">
        <v>4</v>
      </c>
      <c r="G997" s="2" t="s">
        <v>1527</v>
      </c>
      <c r="H997" s="2" t="s">
        <v>166</v>
      </c>
      <c r="I997" s="2" t="s">
        <v>167</v>
      </c>
      <c r="J997" s="2" t="s">
        <v>168</v>
      </c>
      <c r="K997">
        <v>1</v>
      </c>
      <c r="L997" s="2" t="s">
        <v>588</v>
      </c>
      <c r="M997">
        <v>13</v>
      </c>
      <c r="N997">
        <v>1180</v>
      </c>
      <c r="O997">
        <v>141.6</v>
      </c>
      <c r="P997">
        <v>196.66</v>
      </c>
      <c r="R997" s="2" t="s">
        <v>170</v>
      </c>
      <c r="T997">
        <v>0</v>
      </c>
    </row>
    <row r="998" spans="1:21" x14ac:dyDescent="0.2">
      <c r="A998" s="2" t="s">
        <v>276</v>
      </c>
      <c r="B998" s="2" t="s">
        <v>4070</v>
      </c>
      <c r="C998" s="2" t="s">
        <v>37</v>
      </c>
      <c r="D998">
        <v>27483</v>
      </c>
      <c r="E998">
        <v>27483</v>
      </c>
      <c r="F998">
        <v>1</v>
      </c>
      <c r="G998" s="2" t="s">
        <v>75</v>
      </c>
      <c r="H998" s="2" t="s">
        <v>39</v>
      </c>
      <c r="I998" s="2" t="s">
        <v>123</v>
      </c>
      <c r="J998" s="2" t="s">
        <v>124</v>
      </c>
      <c r="K998">
        <v>1</v>
      </c>
      <c r="L998" s="2" t="s">
        <v>313</v>
      </c>
      <c r="N998">
        <v>3680</v>
      </c>
      <c r="O998">
        <v>441.6</v>
      </c>
      <c r="P998">
        <v>0</v>
      </c>
      <c r="Q998" s="2" t="s">
        <v>116</v>
      </c>
      <c r="R998" s="2" t="s">
        <v>42</v>
      </c>
      <c r="S998">
        <v>1</v>
      </c>
      <c r="T998">
        <v>1</v>
      </c>
      <c r="U998">
        <v>10</v>
      </c>
    </row>
    <row r="999" spans="1:21" x14ac:dyDescent="0.2">
      <c r="A999" s="2" t="s">
        <v>255</v>
      </c>
      <c r="B999" s="2" t="s">
        <v>4071</v>
      </c>
      <c r="C999" s="2" t="s">
        <v>37</v>
      </c>
      <c r="D999">
        <v>27569</v>
      </c>
      <c r="E999">
        <v>27569</v>
      </c>
      <c r="F999">
        <v>1</v>
      </c>
      <c r="G999" s="2" t="s">
        <v>101</v>
      </c>
      <c r="H999" s="2" t="s">
        <v>166</v>
      </c>
      <c r="I999" s="2" t="s">
        <v>167</v>
      </c>
      <c r="J999" s="2" t="s">
        <v>168</v>
      </c>
      <c r="K999">
        <v>1</v>
      </c>
      <c r="L999" s="2" t="s">
        <v>1713</v>
      </c>
      <c r="N999">
        <v>847.84</v>
      </c>
      <c r="O999">
        <v>101.74</v>
      </c>
      <c r="P999">
        <v>0</v>
      </c>
      <c r="R999" s="2" t="s">
        <v>170</v>
      </c>
      <c r="T999">
        <v>0</v>
      </c>
    </row>
    <row r="1000" spans="1:21" x14ac:dyDescent="0.2">
      <c r="A1000" s="2" t="s">
        <v>185</v>
      </c>
      <c r="B1000" s="2" t="s">
        <v>4072</v>
      </c>
      <c r="C1000" s="2" t="s">
        <v>37</v>
      </c>
      <c r="D1000">
        <v>19568</v>
      </c>
      <c r="E1000">
        <v>19568</v>
      </c>
      <c r="F1000">
        <v>4</v>
      </c>
      <c r="G1000" s="2" t="s">
        <v>49</v>
      </c>
      <c r="H1000" s="2" t="s">
        <v>157</v>
      </c>
      <c r="I1000" s="2" t="s">
        <v>158</v>
      </c>
      <c r="J1000" s="2" t="s">
        <v>159</v>
      </c>
      <c r="K1000">
        <v>1</v>
      </c>
      <c r="L1000" s="2" t="s">
        <v>410</v>
      </c>
      <c r="M1000">
        <v>24</v>
      </c>
      <c r="N1000">
        <v>5940</v>
      </c>
      <c r="O1000">
        <v>641.52</v>
      </c>
      <c r="P1000">
        <v>990.01</v>
      </c>
      <c r="Q1000" s="2" t="s">
        <v>116</v>
      </c>
      <c r="R1000" s="2" t="s">
        <v>127</v>
      </c>
      <c r="T1000">
        <v>0</v>
      </c>
    </row>
    <row r="1001" spans="1:21" x14ac:dyDescent="0.2">
      <c r="A1001" s="2" t="s">
        <v>588</v>
      </c>
      <c r="B1001" s="2" t="s">
        <v>4073</v>
      </c>
      <c r="C1001" s="2" t="s">
        <v>37</v>
      </c>
      <c r="D1001">
        <v>19568</v>
      </c>
      <c r="E1001">
        <v>19568</v>
      </c>
      <c r="F1001">
        <v>1</v>
      </c>
      <c r="G1001" s="2" t="s">
        <v>49</v>
      </c>
      <c r="H1001" s="2" t="s">
        <v>166</v>
      </c>
      <c r="I1001" s="2" t="s">
        <v>167</v>
      </c>
      <c r="J1001" s="2" t="s">
        <v>168</v>
      </c>
      <c r="K1001">
        <v>1</v>
      </c>
      <c r="L1001" s="2" t="s">
        <v>1122</v>
      </c>
      <c r="M1001">
        <v>25</v>
      </c>
      <c r="N1001">
        <v>4775</v>
      </c>
      <c r="O1001">
        <v>573</v>
      </c>
      <c r="P1001">
        <v>795.84</v>
      </c>
      <c r="R1001" s="2" t="s">
        <v>170</v>
      </c>
      <c r="T1001">
        <v>0</v>
      </c>
    </row>
    <row r="1002" spans="1:21" x14ac:dyDescent="0.2">
      <c r="A1002" s="2" t="s">
        <v>1959</v>
      </c>
      <c r="B1002" s="2" t="s">
        <v>4074</v>
      </c>
      <c r="C1002" s="2" t="s">
        <v>37</v>
      </c>
      <c r="D1002">
        <v>27483</v>
      </c>
      <c r="E1002">
        <v>27483</v>
      </c>
      <c r="F1002">
        <v>1</v>
      </c>
      <c r="G1002" s="2" t="s">
        <v>75</v>
      </c>
      <c r="H1002" s="2" t="s">
        <v>39</v>
      </c>
      <c r="I1002" s="2" t="s">
        <v>123</v>
      </c>
      <c r="J1002" s="2" t="s">
        <v>124</v>
      </c>
      <c r="K1002">
        <v>1</v>
      </c>
      <c r="L1002" s="2" t="s">
        <v>961</v>
      </c>
      <c r="N1002">
        <v>5435</v>
      </c>
      <c r="O1002">
        <v>652.20000000000005</v>
      </c>
      <c r="P1002">
        <v>0</v>
      </c>
      <c r="Q1002" s="2" t="s">
        <v>116</v>
      </c>
      <c r="R1002" s="2" t="s">
        <v>127</v>
      </c>
      <c r="S1002">
        <v>1</v>
      </c>
      <c r="T1002">
        <v>1</v>
      </c>
      <c r="U1002">
        <v>10</v>
      </c>
    </row>
    <row r="1003" spans="1:21" x14ac:dyDescent="0.2">
      <c r="A1003" s="2" t="s">
        <v>1959</v>
      </c>
      <c r="B1003" s="2" t="s">
        <v>4075</v>
      </c>
      <c r="C1003" s="2" t="s">
        <v>37</v>
      </c>
      <c r="D1003">
        <v>8540</v>
      </c>
      <c r="E1003">
        <v>47807</v>
      </c>
      <c r="F1003">
        <v>1</v>
      </c>
      <c r="G1003" s="2" t="s">
        <v>72</v>
      </c>
      <c r="H1003" s="2" t="s">
        <v>39</v>
      </c>
      <c r="I1003" s="2" t="s">
        <v>123</v>
      </c>
      <c r="J1003" s="2" t="s">
        <v>124</v>
      </c>
      <c r="K1003">
        <v>1</v>
      </c>
      <c r="L1003" s="2" t="s">
        <v>185</v>
      </c>
      <c r="M1003">
        <v>102</v>
      </c>
      <c r="N1003">
        <v>7470</v>
      </c>
      <c r="O1003">
        <v>747</v>
      </c>
      <c r="P1003">
        <v>1244.99</v>
      </c>
      <c r="Q1003" s="2" t="s">
        <v>133</v>
      </c>
      <c r="R1003" s="2" t="s">
        <v>127</v>
      </c>
      <c r="S1003">
        <v>1</v>
      </c>
      <c r="T1003">
        <v>1</v>
      </c>
      <c r="U1003">
        <v>10</v>
      </c>
    </row>
    <row r="1004" spans="1:21" x14ac:dyDescent="0.2">
      <c r="A1004" s="2" t="s">
        <v>598</v>
      </c>
      <c r="B1004" s="2" t="s">
        <v>4076</v>
      </c>
      <c r="C1004" s="2" t="s">
        <v>37</v>
      </c>
      <c r="D1004">
        <v>36566</v>
      </c>
      <c r="E1004">
        <v>36566</v>
      </c>
      <c r="F1004">
        <v>4</v>
      </c>
      <c r="G1004" s="2" t="s">
        <v>1074</v>
      </c>
      <c r="H1004" s="2" t="s">
        <v>39</v>
      </c>
      <c r="I1004" s="2" t="s">
        <v>123</v>
      </c>
      <c r="J1004" s="2" t="s">
        <v>124</v>
      </c>
      <c r="K1004">
        <v>1</v>
      </c>
      <c r="L1004" s="2" t="s">
        <v>276</v>
      </c>
      <c r="M1004">
        <v>13</v>
      </c>
      <c r="N1004">
        <v>5070</v>
      </c>
      <c r="O1004">
        <v>608.4</v>
      </c>
      <c r="P1004">
        <v>845</v>
      </c>
      <c r="Q1004" s="2" t="s">
        <v>126</v>
      </c>
      <c r="R1004" s="2" t="s">
        <v>127</v>
      </c>
      <c r="S1004">
        <v>1</v>
      </c>
      <c r="T1004">
        <v>1</v>
      </c>
      <c r="U1004">
        <v>10</v>
      </c>
    </row>
    <row r="1005" spans="1:21" x14ac:dyDescent="0.2">
      <c r="A1005" s="2" t="s">
        <v>284</v>
      </c>
      <c r="B1005" s="2" t="s">
        <v>4077</v>
      </c>
      <c r="C1005" s="2" t="s">
        <v>37</v>
      </c>
      <c r="D1005">
        <v>37729</v>
      </c>
      <c r="E1005">
        <v>37729</v>
      </c>
      <c r="F1005">
        <v>4</v>
      </c>
      <c r="G1005" s="2" t="s">
        <v>1585</v>
      </c>
      <c r="H1005" s="2" t="s">
        <v>208</v>
      </c>
      <c r="I1005" s="2" t="s">
        <v>209</v>
      </c>
      <c r="J1005" s="2" t="s">
        <v>210</v>
      </c>
      <c r="K1005">
        <v>1</v>
      </c>
      <c r="L1005" s="2" t="s">
        <v>588</v>
      </c>
      <c r="M1005">
        <v>13</v>
      </c>
      <c r="N1005">
        <v>375</v>
      </c>
      <c r="O1005">
        <v>45</v>
      </c>
      <c r="P1005">
        <v>62.5</v>
      </c>
      <c r="Q1005" s="2" t="s">
        <v>133</v>
      </c>
      <c r="R1005" s="2" t="s">
        <v>109</v>
      </c>
      <c r="T1005">
        <v>0</v>
      </c>
      <c r="U1005">
        <v>11</v>
      </c>
    </row>
    <row r="1006" spans="1:21" x14ac:dyDescent="0.2">
      <c r="A1006" s="2" t="s">
        <v>235</v>
      </c>
      <c r="B1006" s="2" t="s">
        <v>4078</v>
      </c>
      <c r="C1006" s="2" t="s">
        <v>37</v>
      </c>
      <c r="D1006">
        <v>8540</v>
      </c>
      <c r="E1006">
        <v>47807</v>
      </c>
      <c r="F1006">
        <v>1</v>
      </c>
      <c r="G1006" s="2" t="s">
        <v>72</v>
      </c>
      <c r="H1006" s="2" t="s">
        <v>39</v>
      </c>
      <c r="I1006" s="2" t="s">
        <v>123</v>
      </c>
      <c r="J1006" s="2" t="s">
        <v>124</v>
      </c>
      <c r="K1006">
        <v>1</v>
      </c>
      <c r="L1006" s="2" t="s">
        <v>344</v>
      </c>
      <c r="M1006">
        <v>102</v>
      </c>
      <c r="N1006">
        <v>44895</v>
      </c>
      <c r="O1006">
        <v>4489.5</v>
      </c>
      <c r="P1006">
        <v>7482.52</v>
      </c>
      <c r="Q1006" s="2" t="s">
        <v>494</v>
      </c>
      <c r="R1006" s="2" t="s">
        <v>127</v>
      </c>
      <c r="S1006">
        <v>1</v>
      </c>
      <c r="T1006">
        <v>1</v>
      </c>
      <c r="U1006">
        <v>10</v>
      </c>
    </row>
    <row r="1007" spans="1:21" x14ac:dyDescent="0.2">
      <c r="A1007" s="2" t="s">
        <v>255</v>
      </c>
      <c r="B1007" s="2" t="s">
        <v>4079</v>
      </c>
      <c r="C1007" s="2" t="s">
        <v>37</v>
      </c>
      <c r="D1007">
        <v>19568</v>
      </c>
      <c r="E1007">
        <v>19568</v>
      </c>
      <c r="F1007">
        <v>1</v>
      </c>
      <c r="G1007" s="2" t="s">
        <v>49</v>
      </c>
      <c r="H1007" s="2" t="s">
        <v>166</v>
      </c>
      <c r="I1007" s="2" t="s">
        <v>167</v>
      </c>
      <c r="J1007" s="2" t="s">
        <v>168</v>
      </c>
      <c r="K1007">
        <v>1</v>
      </c>
      <c r="L1007" s="2" t="s">
        <v>255</v>
      </c>
      <c r="M1007">
        <v>25</v>
      </c>
      <c r="N1007">
        <v>3085</v>
      </c>
      <c r="O1007">
        <v>370.2</v>
      </c>
      <c r="P1007">
        <v>514.16999999999996</v>
      </c>
      <c r="R1007" s="2" t="s">
        <v>170</v>
      </c>
      <c r="T1007">
        <v>0</v>
      </c>
    </row>
    <row r="1008" spans="1:21" x14ac:dyDescent="0.2">
      <c r="A1008" s="2" t="s">
        <v>1707</v>
      </c>
      <c r="B1008" s="2" t="s">
        <v>4080</v>
      </c>
      <c r="C1008" s="2" t="s">
        <v>37</v>
      </c>
      <c r="D1008">
        <v>27468</v>
      </c>
      <c r="E1008">
        <v>27468</v>
      </c>
      <c r="F1008">
        <v>4</v>
      </c>
      <c r="G1008" s="2" t="s">
        <v>55</v>
      </c>
      <c r="H1008" s="2" t="s">
        <v>157</v>
      </c>
      <c r="I1008" s="2" t="s">
        <v>158</v>
      </c>
      <c r="J1008" s="2" t="s">
        <v>159</v>
      </c>
      <c r="K1008">
        <v>1</v>
      </c>
      <c r="L1008" s="2" t="s">
        <v>1959</v>
      </c>
      <c r="N1008">
        <v>3335</v>
      </c>
      <c r="O1008">
        <v>360.18</v>
      </c>
      <c r="P1008">
        <v>0</v>
      </c>
      <c r="Q1008" s="2" t="s">
        <v>116</v>
      </c>
      <c r="R1008" s="2" t="s">
        <v>42</v>
      </c>
      <c r="T1008">
        <v>0</v>
      </c>
    </row>
    <row r="1009" spans="1:21" x14ac:dyDescent="0.2">
      <c r="A1009" s="2" t="s">
        <v>281</v>
      </c>
      <c r="B1009" s="2" t="s">
        <v>4081</v>
      </c>
      <c r="C1009" s="2" t="s">
        <v>37</v>
      </c>
      <c r="D1009">
        <v>27468</v>
      </c>
      <c r="E1009">
        <v>27468</v>
      </c>
      <c r="F1009">
        <v>1</v>
      </c>
      <c r="G1009" s="2" t="s">
        <v>55</v>
      </c>
      <c r="H1009" s="2" t="s">
        <v>166</v>
      </c>
      <c r="I1009" s="2" t="s">
        <v>167</v>
      </c>
      <c r="J1009" s="2" t="s">
        <v>168</v>
      </c>
      <c r="K1009">
        <v>1</v>
      </c>
      <c r="L1009" s="2" t="s">
        <v>1145</v>
      </c>
      <c r="N1009">
        <v>1567.52</v>
      </c>
      <c r="O1009">
        <v>188.1</v>
      </c>
      <c r="P1009">
        <v>0</v>
      </c>
      <c r="R1009" s="2" t="s">
        <v>170</v>
      </c>
      <c r="T1009">
        <v>0</v>
      </c>
    </row>
    <row r="1010" spans="1:21" x14ac:dyDescent="0.2">
      <c r="A1010" s="2" t="s">
        <v>169</v>
      </c>
      <c r="B1010" s="2" t="s">
        <v>4082</v>
      </c>
      <c r="C1010" s="2" t="s">
        <v>37</v>
      </c>
      <c r="D1010">
        <v>8540</v>
      </c>
      <c r="E1010">
        <v>47807</v>
      </c>
      <c r="F1010">
        <v>1</v>
      </c>
      <c r="G1010" s="2" t="s">
        <v>72</v>
      </c>
      <c r="H1010" s="2" t="s">
        <v>166</v>
      </c>
      <c r="I1010" s="2" t="s">
        <v>167</v>
      </c>
      <c r="J1010" s="2" t="s">
        <v>168</v>
      </c>
      <c r="K1010">
        <v>1</v>
      </c>
      <c r="L1010" s="2" t="s">
        <v>1122</v>
      </c>
      <c r="M1010">
        <v>102</v>
      </c>
      <c r="N1010">
        <v>3650</v>
      </c>
      <c r="O1010">
        <v>365</v>
      </c>
      <c r="P1010">
        <v>608.33000000000004</v>
      </c>
      <c r="R1010" s="2" t="s">
        <v>170</v>
      </c>
      <c r="T1010">
        <v>0</v>
      </c>
    </row>
    <row r="1011" spans="1:21" x14ac:dyDescent="0.2">
      <c r="A1011" s="2" t="s">
        <v>277</v>
      </c>
      <c r="B1011" s="2" t="s">
        <v>4083</v>
      </c>
      <c r="C1011" s="2" t="s">
        <v>37</v>
      </c>
      <c r="D1011">
        <v>27468</v>
      </c>
      <c r="E1011">
        <v>27468</v>
      </c>
      <c r="F1011">
        <v>1</v>
      </c>
      <c r="G1011" s="2" t="s">
        <v>55</v>
      </c>
      <c r="H1011" s="2" t="s">
        <v>39</v>
      </c>
      <c r="I1011" s="2" t="s">
        <v>123</v>
      </c>
      <c r="J1011" s="2" t="s">
        <v>124</v>
      </c>
      <c r="K1011">
        <v>1</v>
      </c>
      <c r="L1011" s="2" t="s">
        <v>799</v>
      </c>
      <c r="N1011">
        <v>3635.7</v>
      </c>
      <c r="O1011">
        <v>436.28</v>
      </c>
      <c r="P1011">
        <v>0</v>
      </c>
      <c r="Q1011" s="2" t="s">
        <v>133</v>
      </c>
      <c r="R1011" s="2" t="s">
        <v>42</v>
      </c>
      <c r="S1011">
        <v>1</v>
      </c>
      <c r="T1011">
        <v>1</v>
      </c>
      <c r="U1011">
        <v>10</v>
      </c>
    </row>
    <row r="1012" spans="1:21" x14ac:dyDescent="0.2">
      <c r="A1012" s="2" t="s">
        <v>169</v>
      </c>
      <c r="B1012" s="2" t="s">
        <v>4084</v>
      </c>
      <c r="C1012" s="2" t="s">
        <v>37</v>
      </c>
      <c r="D1012">
        <v>56881</v>
      </c>
      <c r="E1012">
        <v>64763</v>
      </c>
      <c r="F1012">
        <v>4</v>
      </c>
      <c r="G1012" s="2" t="s">
        <v>878</v>
      </c>
      <c r="H1012" s="2" t="s">
        <v>39</v>
      </c>
      <c r="I1012" s="2" t="s">
        <v>123</v>
      </c>
      <c r="J1012" s="2" t="s">
        <v>124</v>
      </c>
      <c r="K1012">
        <v>1</v>
      </c>
      <c r="L1012" s="2" t="s">
        <v>313</v>
      </c>
      <c r="M1012">
        <v>15</v>
      </c>
      <c r="N1012">
        <v>10180</v>
      </c>
      <c r="O1012">
        <v>1696.67</v>
      </c>
      <c r="P1012">
        <v>1696.67</v>
      </c>
      <c r="Q1012" s="2" t="s">
        <v>133</v>
      </c>
      <c r="R1012" s="2" t="s">
        <v>127</v>
      </c>
      <c r="S1012">
        <v>1</v>
      </c>
      <c r="T1012">
        <v>1</v>
      </c>
      <c r="U1012">
        <v>10</v>
      </c>
    </row>
    <row r="1013" spans="1:21" x14ac:dyDescent="0.2">
      <c r="A1013" s="2" t="s">
        <v>169</v>
      </c>
      <c r="B1013" s="2" t="s">
        <v>4085</v>
      </c>
      <c r="C1013" s="2" t="s">
        <v>37</v>
      </c>
      <c r="D1013">
        <v>27483</v>
      </c>
      <c r="E1013">
        <v>27483</v>
      </c>
      <c r="F1013">
        <v>1</v>
      </c>
      <c r="G1013" s="2" t="s">
        <v>75</v>
      </c>
      <c r="H1013" s="2" t="s">
        <v>39</v>
      </c>
      <c r="I1013" s="2" t="s">
        <v>123</v>
      </c>
      <c r="J1013" s="2" t="s">
        <v>124</v>
      </c>
      <c r="K1013">
        <v>1</v>
      </c>
      <c r="L1013" s="2" t="s">
        <v>313</v>
      </c>
      <c r="N1013">
        <v>3890</v>
      </c>
      <c r="O1013">
        <v>466.8</v>
      </c>
      <c r="P1013">
        <v>0</v>
      </c>
      <c r="Q1013" s="2" t="s">
        <v>116</v>
      </c>
      <c r="R1013" s="2" t="s">
        <v>42</v>
      </c>
      <c r="S1013">
        <v>1</v>
      </c>
      <c r="T1013">
        <v>1</v>
      </c>
      <c r="U1013">
        <v>10</v>
      </c>
    </row>
    <row r="1014" spans="1:21" x14ac:dyDescent="0.2">
      <c r="A1014" s="2" t="s">
        <v>313</v>
      </c>
      <c r="B1014" s="2" t="s">
        <v>4086</v>
      </c>
      <c r="C1014" s="2" t="s">
        <v>37</v>
      </c>
      <c r="D1014">
        <v>27468</v>
      </c>
      <c r="E1014">
        <v>27468</v>
      </c>
      <c r="F1014">
        <v>4</v>
      </c>
      <c r="G1014" s="2" t="s">
        <v>55</v>
      </c>
      <c r="H1014" s="2" t="s">
        <v>157</v>
      </c>
      <c r="I1014" s="2" t="s">
        <v>158</v>
      </c>
      <c r="J1014" s="2" t="s">
        <v>159</v>
      </c>
      <c r="K1014">
        <v>1</v>
      </c>
      <c r="L1014" s="2" t="s">
        <v>255</v>
      </c>
      <c r="N1014">
        <v>5207</v>
      </c>
      <c r="O1014">
        <v>559.69000000000005</v>
      </c>
      <c r="P1014">
        <v>0</v>
      </c>
      <c r="Q1014" s="2" t="s">
        <v>185</v>
      </c>
      <c r="R1014" s="2" t="s">
        <v>127</v>
      </c>
      <c r="T1014">
        <v>0</v>
      </c>
    </row>
    <row r="1015" spans="1:21" x14ac:dyDescent="0.2">
      <c r="A1015" s="2" t="s">
        <v>1959</v>
      </c>
      <c r="B1015" s="2" t="s">
        <v>4087</v>
      </c>
      <c r="C1015" s="2" t="s">
        <v>37</v>
      </c>
      <c r="D1015">
        <v>27468</v>
      </c>
      <c r="E1015">
        <v>27468</v>
      </c>
      <c r="F1015">
        <v>4</v>
      </c>
      <c r="G1015" s="2" t="s">
        <v>55</v>
      </c>
      <c r="H1015" s="2" t="s">
        <v>157</v>
      </c>
      <c r="I1015" s="2" t="s">
        <v>158</v>
      </c>
      <c r="J1015" s="2" t="s">
        <v>159</v>
      </c>
      <c r="K1015">
        <v>1</v>
      </c>
      <c r="L1015" s="2" t="s">
        <v>185</v>
      </c>
      <c r="N1015">
        <v>10024.299999999999</v>
      </c>
      <c r="O1015">
        <v>1082.6199999999999</v>
      </c>
      <c r="P1015">
        <v>0</v>
      </c>
      <c r="Q1015" s="2" t="s">
        <v>116</v>
      </c>
      <c r="R1015" s="2" t="s">
        <v>127</v>
      </c>
      <c r="T1015">
        <v>0</v>
      </c>
    </row>
    <row r="1016" spans="1:21" x14ac:dyDescent="0.2">
      <c r="A1016" s="2" t="s">
        <v>277</v>
      </c>
      <c r="B1016" s="2" t="s">
        <v>4088</v>
      </c>
      <c r="C1016" s="2" t="s">
        <v>37</v>
      </c>
      <c r="D1016">
        <v>15735</v>
      </c>
      <c r="E1016">
        <v>15735</v>
      </c>
      <c r="F1016">
        <v>4</v>
      </c>
      <c r="G1016" s="2" t="s">
        <v>45</v>
      </c>
      <c r="H1016" s="2" t="s">
        <v>166</v>
      </c>
      <c r="I1016" s="2" t="s">
        <v>167</v>
      </c>
      <c r="J1016" s="2" t="s">
        <v>168</v>
      </c>
      <c r="K1016">
        <v>1</v>
      </c>
      <c r="L1016" s="2" t="s">
        <v>1707</v>
      </c>
      <c r="M1016">
        <v>24</v>
      </c>
      <c r="N1016">
        <v>1950</v>
      </c>
      <c r="O1016">
        <v>210.6</v>
      </c>
      <c r="P1016">
        <v>325</v>
      </c>
      <c r="R1016" s="2" t="s">
        <v>170</v>
      </c>
      <c r="T1016">
        <v>0</v>
      </c>
    </row>
    <row r="1017" spans="1:21" x14ac:dyDescent="0.2">
      <c r="A1017" s="2" t="s">
        <v>313</v>
      </c>
      <c r="B1017" s="2" t="s">
        <v>4089</v>
      </c>
      <c r="C1017" s="2" t="s">
        <v>37</v>
      </c>
      <c r="D1017">
        <v>27468</v>
      </c>
      <c r="E1017">
        <v>27468</v>
      </c>
      <c r="F1017">
        <v>2</v>
      </c>
      <c r="G1017" s="2" t="s">
        <v>55</v>
      </c>
      <c r="H1017" s="2" t="s">
        <v>166</v>
      </c>
      <c r="I1017" s="2" t="s">
        <v>167</v>
      </c>
      <c r="J1017" s="2" t="s">
        <v>168</v>
      </c>
      <c r="K1017">
        <v>1</v>
      </c>
      <c r="L1017" s="2" t="s">
        <v>344</v>
      </c>
      <c r="N1017">
        <v>520</v>
      </c>
      <c r="O1017">
        <v>56.16</v>
      </c>
      <c r="P1017">
        <v>0</v>
      </c>
      <c r="R1017" s="2" t="s">
        <v>170</v>
      </c>
      <c r="T1017">
        <v>0</v>
      </c>
    </row>
    <row r="1018" spans="1:21" x14ac:dyDescent="0.2">
      <c r="A1018" s="2" t="s">
        <v>1874</v>
      </c>
      <c r="B1018" s="2" t="s">
        <v>4090</v>
      </c>
      <c r="C1018" s="2" t="s">
        <v>37</v>
      </c>
      <c r="D1018">
        <v>36615</v>
      </c>
      <c r="E1018">
        <v>36615</v>
      </c>
      <c r="F1018">
        <v>4</v>
      </c>
      <c r="G1018" s="2" t="s">
        <v>773</v>
      </c>
      <c r="H1018" s="2" t="s">
        <v>39</v>
      </c>
      <c r="I1018" s="2" t="s">
        <v>123</v>
      </c>
      <c r="J1018" s="2" t="s">
        <v>124</v>
      </c>
      <c r="K1018">
        <v>1</v>
      </c>
      <c r="L1018" s="2" t="s">
        <v>1959</v>
      </c>
      <c r="M1018">
        <v>13</v>
      </c>
      <c r="N1018">
        <v>28350</v>
      </c>
      <c r="O1018">
        <v>3402</v>
      </c>
      <c r="P1018">
        <v>4725</v>
      </c>
      <c r="Q1018" s="2" t="s">
        <v>116</v>
      </c>
      <c r="R1018" s="2" t="s">
        <v>127</v>
      </c>
      <c r="S1018">
        <v>1</v>
      </c>
      <c r="T1018">
        <v>1</v>
      </c>
      <c r="U1018">
        <v>10</v>
      </c>
    </row>
    <row r="1019" spans="1:21" x14ac:dyDescent="0.2">
      <c r="A1019" s="2" t="s">
        <v>150</v>
      </c>
      <c r="B1019" s="2" t="s">
        <v>4091</v>
      </c>
      <c r="C1019" s="2" t="s">
        <v>37</v>
      </c>
      <c r="D1019">
        <v>27468</v>
      </c>
      <c r="E1019">
        <v>27468</v>
      </c>
      <c r="F1019">
        <v>1</v>
      </c>
      <c r="G1019" s="2" t="s">
        <v>55</v>
      </c>
      <c r="H1019" s="2" t="s">
        <v>39</v>
      </c>
      <c r="I1019" s="2" t="s">
        <v>40</v>
      </c>
      <c r="J1019" s="2" t="s">
        <v>41</v>
      </c>
      <c r="K1019">
        <v>1</v>
      </c>
      <c r="L1019" s="2" t="s">
        <v>276</v>
      </c>
      <c r="N1019">
        <v>14985</v>
      </c>
      <c r="O1019">
        <v>1798.2</v>
      </c>
      <c r="P1019">
        <v>0</v>
      </c>
      <c r="R1019" s="2" t="s">
        <v>42</v>
      </c>
      <c r="T1019">
        <v>0</v>
      </c>
      <c r="U1019">
        <v>10</v>
      </c>
    </row>
    <row r="1020" spans="1:21" x14ac:dyDescent="0.2">
      <c r="A1020" s="2" t="s">
        <v>142</v>
      </c>
      <c r="B1020" s="2" t="s">
        <v>4092</v>
      </c>
      <c r="C1020" s="2" t="s">
        <v>37</v>
      </c>
      <c r="D1020">
        <v>19568</v>
      </c>
      <c r="E1020">
        <v>19568</v>
      </c>
      <c r="F1020">
        <v>1</v>
      </c>
      <c r="G1020" s="2" t="s">
        <v>49</v>
      </c>
      <c r="H1020" s="2" t="s">
        <v>39</v>
      </c>
      <c r="I1020" s="2" t="s">
        <v>123</v>
      </c>
      <c r="J1020" s="2" t="s">
        <v>124</v>
      </c>
      <c r="K1020">
        <v>1</v>
      </c>
      <c r="L1020" s="2" t="s">
        <v>598</v>
      </c>
      <c r="M1020">
        <v>25</v>
      </c>
      <c r="N1020">
        <v>6345</v>
      </c>
      <c r="O1020">
        <v>761.4</v>
      </c>
      <c r="P1020">
        <v>1057.5</v>
      </c>
      <c r="Q1020" s="2" t="s">
        <v>215</v>
      </c>
      <c r="R1020" s="2" t="s">
        <v>127</v>
      </c>
      <c r="S1020">
        <v>1</v>
      </c>
      <c r="T1020">
        <v>1</v>
      </c>
      <c r="U1020">
        <v>10</v>
      </c>
    </row>
    <row r="1021" spans="1:21" x14ac:dyDescent="0.2">
      <c r="A1021" s="2" t="s">
        <v>532</v>
      </c>
      <c r="B1021" s="2" t="s">
        <v>4093</v>
      </c>
      <c r="C1021" s="2" t="s">
        <v>37</v>
      </c>
      <c r="D1021">
        <v>56881</v>
      </c>
      <c r="E1021">
        <v>64763</v>
      </c>
      <c r="F1021">
        <v>4</v>
      </c>
      <c r="G1021" s="2" t="s">
        <v>878</v>
      </c>
      <c r="H1021" s="2" t="s">
        <v>39</v>
      </c>
      <c r="I1021" s="2" t="s">
        <v>123</v>
      </c>
      <c r="J1021" s="2" t="s">
        <v>124</v>
      </c>
      <c r="K1021">
        <v>1</v>
      </c>
      <c r="L1021" s="2" t="s">
        <v>961</v>
      </c>
      <c r="M1021">
        <v>15</v>
      </c>
      <c r="N1021">
        <v>31239</v>
      </c>
      <c r="O1021">
        <v>5206.5</v>
      </c>
      <c r="P1021">
        <v>5206.5</v>
      </c>
      <c r="Q1021" s="2" t="s">
        <v>133</v>
      </c>
      <c r="R1021" s="2" t="s">
        <v>127</v>
      </c>
      <c r="S1021">
        <v>1</v>
      </c>
      <c r="T1021">
        <v>1</v>
      </c>
      <c r="U1021">
        <v>10</v>
      </c>
    </row>
    <row r="1022" spans="1:21" x14ac:dyDescent="0.2">
      <c r="A1022" s="2" t="s">
        <v>200</v>
      </c>
      <c r="B1022" s="2" t="s">
        <v>4094</v>
      </c>
      <c r="C1022" s="2" t="s">
        <v>37</v>
      </c>
      <c r="D1022">
        <v>27468</v>
      </c>
      <c r="E1022">
        <v>27468</v>
      </c>
      <c r="F1022">
        <v>1</v>
      </c>
      <c r="G1022" s="2" t="s">
        <v>55</v>
      </c>
      <c r="H1022" s="2" t="s">
        <v>39</v>
      </c>
      <c r="I1022" s="2" t="s">
        <v>123</v>
      </c>
      <c r="J1022" s="2" t="s">
        <v>124</v>
      </c>
      <c r="K1022">
        <v>1</v>
      </c>
      <c r="L1022" s="2" t="s">
        <v>313</v>
      </c>
      <c r="N1022">
        <v>13246</v>
      </c>
      <c r="O1022">
        <v>1589.52</v>
      </c>
      <c r="P1022">
        <v>0</v>
      </c>
      <c r="Q1022" s="2" t="s">
        <v>133</v>
      </c>
      <c r="R1022" s="2" t="s">
        <v>127</v>
      </c>
      <c r="S1022">
        <v>1</v>
      </c>
      <c r="T1022">
        <v>1</v>
      </c>
      <c r="U1022">
        <v>10</v>
      </c>
    </row>
    <row r="1023" spans="1:21" x14ac:dyDescent="0.2">
      <c r="A1023" s="2" t="s">
        <v>344</v>
      </c>
      <c r="B1023" s="2" t="s">
        <v>4095</v>
      </c>
      <c r="C1023" s="2" t="s">
        <v>37</v>
      </c>
      <c r="D1023">
        <v>27468</v>
      </c>
      <c r="E1023">
        <v>27468</v>
      </c>
      <c r="F1023">
        <v>1</v>
      </c>
      <c r="G1023" s="2" t="s">
        <v>55</v>
      </c>
      <c r="H1023" s="2" t="s">
        <v>39</v>
      </c>
      <c r="I1023" s="2" t="s">
        <v>123</v>
      </c>
      <c r="J1023" s="2" t="s">
        <v>124</v>
      </c>
      <c r="K1023">
        <v>1</v>
      </c>
      <c r="L1023" s="2" t="s">
        <v>1487</v>
      </c>
      <c r="N1023">
        <v>43000</v>
      </c>
      <c r="O1023">
        <v>6733.8</v>
      </c>
      <c r="P1023">
        <v>0</v>
      </c>
      <c r="Q1023" s="2" t="s">
        <v>116</v>
      </c>
      <c r="R1023" s="2" t="s">
        <v>127</v>
      </c>
      <c r="S1023">
        <v>1</v>
      </c>
      <c r="T1023">
        <v>1</v>
      </c>
      <c r="U1023">
        <v>10</v>
      </c>
    </row>
    <row r="1024" spans="1:21" x14ac:dyDescent="0.2">
      <c r="A1024" s="2" t="s">
        <v>598</v>
      </c>
      <c r="B1024" s="2" t="s">
        <v>4096</v>
      </c>
      <c r="C1024" s="2" t="s">
        <v>37</v>
      </c>
      <c r="D1024">
        <v>27468</v>
      </c>
      <c r="E1024">
        <v>27468</v>
      </c>
      <c r="F1024">
        <v>2</v>
      </c>
      <c r="G1024" s="2" t="s">
        <v>55</v>
      </c>
      <c r="H1024" s="2" t="s">
        <v>39</v>
      </c>
      <c r="I1024" s="2" t="s">
        <v>123</v>
      </c>
      <c r="J1024" s="2" t="s">
        <v>124</v>
      </c>
      <c r="K1024">
        <v>1</v>
      </c>
      <c r="L1024" s="2" t="s">
        <v>276</v>
      </c>
      <c r="N1024">
        <v>3237.9</v>
      </c>
      <c r="O1024">
        <v>349.69</v>
      </c>
      <c r="P1024">
        <v>0</v>
      </c>
      <c r="Q1024" s="2" t="s">
        <v>116</v>
      </c>
      <c r="R1024" s="2" t="s">
        <v>42</v>
      </c>
      <c r="S1024">
        <v>1</v>
      </c>
      <c r="T1024">
        <v>1</v>
      </c>
      <c r="U1024">
        <v>10</v>
      </c>
    </row>
    <row r="1025" spans="1:21" x14ac:dyDescent="0.2">
      <c r="A1025" s="2" t="s">
        <v>276</v>
      </c>
      <c r="B1025" s="2" t="s">
        <v>4097</v>
      </c>
      <c r="C1025" s="2" t="s">
        <v>37</v>
      </c>
      <c r="D1025">
        <v>27468</v>
      </c>
      <c r="E1025">
        <v>27468</v>
      </c>
      <c r="F1025">
        <v>1</v>
      </c>
      <c r="G1025" s="2" t="s">
        <v>55</v>
      </c>
      <c r="H1025" s="2" t="s">
        <v>39</v>
      </c>
      <c r="I1025" s="2" t="s">
        <v>123</v>
      </c>
      <c r="J1025" s="2" t="s">
        <v>124</v>
      </c>
      <c r="K1025">
        <v>1</v>
      </c>
      <c r="L1025" s="2" t="s">
        <v>313</v>
      </c>
      <c r="N1025">
        <v>7275</v>
      </c>
      <c r="O1025">
        <v>873</v>
      </c>
      <c r="P1025">
        <v>0</v>
      </c>
      <c r="Q1025" s="2" t="s">
        <v>126</v>
      </c>
      <c r="R1025" s="2" t="s">
        <v>127</v>
      </c>
      <c r="S1025">
        <v>1</v>
      </c>
      <c r="T1025">
        <v>1</v>
      </c>
      <c r="U1025">
        <v>10</v>
      </c>
    </row>
    <row r="1026" spans="1:21" x14ac:dyDescent="0.2">
      <c r="A1026" s="2" t="s">
        <v>142</v>
      </c>
      <c r="B1026" s="2" t="s">
        <v>4098</v>
      </c>
      <c r="C1026" s="2" t="s">
        <v>37</v>
      </c>
      <c r="D1026">
        <v>42888</v>
      </c>
      <c r="E1026">
        <v>42888</v>
      </c>
      <c r="F1026">
        <v>4</v>
      </c>
      <c r="G1026" s="2" t="s">
        <v>221</v>
      </c>
      <c r="H1026" s="2" t="s">
        <v>39</v>
      </c>
      <c r="I1026" s="2" t="s">
        <v>123</v>
      </c>
      <c r="J1026" s="2" t="s">
        <v>124</v>
      </c>
      <c r="K1026">
        <v>1</v>
      </c>
      <c r="L1026" s="2" t="s">
        <v>200</v>
      </c>
      <c r="M1026">
        <v>13</v>
      </c>
      <c r="N1026">
        <v>3300</v>
      </c>
      <c r="O1026">
        <v>396</v>
      </c>
      <c r="P1026">
        <v>550</v>
      </c>
      <c r="Q1026" s="2" t="s">
        <v>126</v>
      </c>
      <c r="R1026" s="2" t="s">
        <v>42</v>
      </c>
      <c r="S1026">
        <v>1</v>
      </c>
      <c r="T1026">
        <v>1</v>
      </c>
      <c r="U1026">
        <v>10</v>
      </c>
    </row>
    <row r="1027" spans="1:21" x14ac:dyDescent="0.2">
      <c r="A1027" s="2" t="s">
        <v>125</v>
      </c>
      <c r="B1027" s="2" t="s">
        <v>4099</v>
      </c>
      <c r="C1027" s="2" t="s">
        <v>37</v>
      </c>
      <c r="D1027">
        <v>37730</v>
      </c>
      <c r="E1027">
        <v>37730</v>
      </c>
      <c r="F1027">
        <v>4</v>
      </c>
      <c r="G1027" s="2" t="s">
        <v>1428</v>
      </c>
      <c r="H1027" s="2" t="s">
        <v>157</v>
      </c>
      <c r="I1027" s="2" t="s">
        <v>158</v>
      </c>
      <c r="J1027" s="2" t="s">
        <v>159</v>
      </c>
      <c r="K1027">
        <v>1</v>
      </c>
      <c r="L1027" s="2" t="s">
        <v>235</v>
      </c>
      <c r="M1027">
        <v>13</v>
      </c>
      <c r="N1027">
        <v>5086</v>
      </c>
      <c r="O1027">
        <v>610.32000000000005</v>
      </c>
      <c r="P1027">
        <v>847.67</v>
      </c>
      <c r="Q1027" s="2" t="s">
        <v>185</v>
      </c>
      <c r="R1027" s="2" t="s">
        <v>127</v>
      </c>
      <c r="T1027">
        <v>0</v>
      </c>
    </row>
    <row r="1028" spans="1:21" x14ac:dyDescent="0.2">
      <c r="A1028" s="2" t="s">
        <v>313</v>
      </c>
      <c r="B1028" s="2" t="s">
        <v>4100</v>
      </c>
      <c r="C1028" s="2" t="s">
        <v>37</v>
      </c>
      <c r="D1028">
        <v>19568</v>
      </c>
      <c r="E1028">
        <v>19568</v>
      </c>
      <c r="F1028">
        <v>4</v>
      </c>
      <c r="G1028" s="2" t="s">
        <v>49</v>
      </c>
      <c r="H1028" s="2" t="s">
        <v>166</v>
      </c>
      <c r="I1028" s="2" t="s">
        <v>167</v>
      </c>
      <c r="J1028" s="2" t="s">
        <v>168</v>
      </c>
      <c r="K1028">
        <v>1</v>
      </c>
      <c r="L1028" s="2" t="s">
        <v>546</v>
      </c>
      <c r="M1028">
        <v>24</v>
      </c>
      <c r="N1028">
        <v>3580</v>
      </c>
      <c r="O1028">
        <v>386.64</v>
      </c>
      <c r="P1028">
        <v>596.66</v>
      </c>
      <c r="R1028" s="2" t="s">
        <v>170</v>
      </c>
      <c r="T1028">
        <v>0</v>
      </c>
    </row>
    <row r="1029" spans="1:21" x14ac:dyDescent="0.2">
      <c r="A1029" s="2" t="s">
        <v>235</v>
      </c>
      <c r="B1029" s="2" t="s">
        <v>4101</v>
      </c>
      <c r="C1029" s="2" t="s">
        <v>37</v>
      </c>
      <c r="D1029">
        <v>8540</v>
      </c>
      <c r="E1029">
        <v>37745</v>
      </c>
      <c r="F1029">
        <v>1</v>
      </c>
      <c r="G1029" s="2" t="s">
        <v>52</v>
      </c>
      <c r="H1029" s="2" t="s">
        <v>39</v>
      </c>
      <c r="I1029" s="2" t="s">
        <v>123</v>
      </c>
      <c r="J1029" s="2" t="s">
        <v>124</v>
      </c>
      <c r="K1029">
        <v>1</v>
      </c>
      <c r="L1029" s="2" t="s">
        <v>281</v>
      </c>
      <c r="M1029">
        <v>102</v>
      </c>
      <c r="N1029">
        <v>6000</v>
      </c>
      <c r="O1029">
        <v>600</v>
      </c>
      <c r="P1029">
        <v>999.97</v>
      </c>
      <c r="Q1029" s="2" t="s">
        <v>248</v>
      </c>
      <c r="R1029" s="2" t="s">
        <v>127</v>
      </c>
      <c r="S1029">
        <v>1</v>
      </c>
      <c r="T1029">
        <v>1</v>
      </c>
      <c r="U1029">
        <v>10</v>
      </c>
    </row>
    <row r="1030" spans="1:21" x14ac:dyDescent="0.2">
      <c r="A1030" s="2" t="s">
        <v>284</v>
      </c>
      <c r="B1030" s="2" t="s">
        <v>4102</v>
      </c>
      <c r="C1030" s="2" t="s">
        <v>37</v>
      </c>
      <c r="D1030">
        <v>27483</v>
      </c>
      <c r="E1030">
        <v>27483</v>
      </c>
      <c r="F1030">
        <v>4</v>
      </c>
      <c r="G1030" s="2" t="s">
        <v>75</v>
      </c>
      <c r="H1030" s="2" t="s">
        <v>582</v>
      </c>
      <c r="I1030" s="2" t="s">
        <v>209</v>
      </c>
      <c r="J1030" s="2" t="s">
        <v>210</v>
      </c>
      <c r="K1030">
        <v>1</v>
      </c>
      <c r="L1030" s="2" t="s">
        <v>344</v>
      </c>
      <c r="N1030">
        <v>5055</v>
      </c>
      <c r="O1030">
        <v>545.94000000000005</v>
      </c>
      <c r="P1030">
        <v>0</v>
      </c>
      <c r="Q1030" s="2" t="s">
        <v>116</v>
      </c>
      <c r="R1030" s="2" t="s">
        <v>583</v>
      </c>
      <c r="T1030">
        <v>0</v>
      </c>
      <c r="U1030">
        <v>11</v>
      </c>
    </row>
    <row r="1031" spans="1:21" x14ac:dyDescent="0.2">
      <c r="A1031" s="2" t="s">
        <v>191</v>
      </c>
      <c r="B1031" s="2" t="s">
        <v>4103</v>
      </c>
      <c r="C1031" s="2" t="s">
        <v>37</v>
      </c>
      <c r="D1031">
        <v>37724</v>
      </c>
      <c r="E1031">
        <v>37724</v>
      </c>
      <c r="F1031">
        <v>4</v>
      </c>
      <c r="G1031" s="2" t="s">
        <v>3094</v>
      </c>
      <c r="H1031" s="2" t="s">
        <v>39</v>
      </c>
      <c r="I1031" s="2" t="s">
        <v>40</v>
      </c>
      <c r="J1031" s="2" t="s">
        <v>41</v>
      </c>
      <c r="K1031">
        <v>1</v>
      </c>
      <c r="L1031" s="2" t="s">
        <v>169</v>
      </c>
      <c r="M1031">
        <v>13</v>
      </c>
      <c r="N1031">
        <v>5132.7</v>
      </c>
      <c r="O1031">
        <v>615.91999999999996</v>
      </c>
      <c r="P1031">
        <v>855.45</v>
      </c>
      <c r="R1031" s="2" t="s">
        <v>42</v>
      </c>
      <c r="T1031">
        <v>0</v>
      </c>
      <c r="U1031">
        <v>10</v>
      </c>
    </row>
    <row r="1032" spans="1:21" x14ac:dyDescent="0.2">
      <c r="A1032" s="2" t="s">
        <v>1874</v>
      </c>
      <c r="B1032" s="2" t="s">
        <v>4104</v>
      </c>
      <c r="C1032" s="2" t="s">
        <v>37</v>
      </c>
      <c r="D1032">
        <v>27468</v>
      </c>
      <c r="E1032">
        <v>27468</v>
      </c>
      <c r="F1032">
        <v>1</v>
      </c>
      <c r="G1032" s="2" t="s">
        <v>55</v>
      </c>
      <c r="H1032" s="2" t="s">
        <v>39</v>
      </c>
      <c r="I1032" s="2" t="s">
        <v>123</v>
      </c>
      <c r="J1032" s="2" t="s">
        <v>124</v>
      </c>
      <c r="K1032">
        <v>1</v>
      </c>
      <c r="L1032" s="2" t="s">
        <v>532</v>
      </c>
      <c r="N1032">
        <v>12499.5</v>
      </c>
      <c r="O1032">
        <v>1499.94</v>
      </c>
      <c r="P1032">
        <v>0</v>
      </c>
      <c r="Q1032" s="2" t="s">
        <v>133</v>
      </c>
      <c r="R1032" s="2" t="s">
        <v>127</v>
      </c>
      <c r="S1032">
        <v>1</v>
      </c>
      <c r="T1032">
        <v>1</v>
      </c>
      <c r="U1032">
        <v>10</v>
      </c>
    </row>
    <row r="1033" spans="1:21" x14ac:dyDescent="0.2">
      <c r="A1033" s="2" t="s">
        <v>598</v>
      </c>
      <c r="B1033" s="2" t="s">
        <v>4105</v>
      </c>
      <c r="C1033" s="2" t="s">
        <v>37</v>
      </c>
      <c r="D1033">
        <v>27468</v>
      </c>
      <c r="E1033">
        <v>27468</v>
      </c>
      <c r="F1033">
        <v>2</v>
      </c>
      <c r="G1033" s="2" t="s">
        <v>55</v>
      </c>
      <c r="H1033" s="2" t="s">
        <v>166</v>
      </c>
      <c r="I1033" s="2" t="s">
        <v>167</v>
      </c>
      <c r="J1033" s="2" t="s">
        <v>168</v>
      </c>
      <c r="K1033">
        <v>1</v>
      </c>
      <c r="L1033" s="2" t="s">
        <v>125</v>
      </c>
      <c r="N1033">
        <v>4880</v>
      </c>
      <c r="O1033">
        <v>527.04</v>
      </c>
      <c r="P1033">
        <v>0</v>
      </c>
      <c r="R1033" s="2" t="s">
        <v>170</v>
      </c>
      <c r="T1033">
        <v>0</v>
      </c>
    </row>
    <row r="1034" spans="1:21" x14ac:dyDescent="0.2">
      <c r="A1034" s="2" t="s">
        <v>277</v>
      </c>
      <c r="B1034" s="2" t="s">
        <v>4106</v>
      </c>
      <c r="C1034" s="2" t="s">
        <v>37</v>
      </c>
      <c r="D1034">
        <v>27483</v>
      </c>
      <c r="E1034">
        <v>27483</v>
      </c>
      <c r="F1034">
        <v>1</v>
      </c>
      <c r="G1034" s="2" t="s">
        <v>75</v>
      </c>
      <c r="H1034" s="2" t="s">
        <v>39</v>
      </c>
      <c r="I1034" s="2" t="s">
        <v>123</v>
      </c>
      <c r="J1034" s="2" t="s">
        <v>124</v>
      </c>
      <c r="K1034">
        <v>1</v>
      </c>
      <c r="L1034" s="2" t="s">
        <v>2391</v>
      </c>
      <c r="N1034">
        <v>1990</v>
      </c>
      <c r="O1034">
        <v>238.8</v>
      </c>
      <c r="P1034">
        <v>0</v>
      </c>
      <c r="Q1034" s="2" t="s">
        <v>133</v>
      </c>
      <c r="R1034" s="2" t="s">
        <v>42</v>
      </c>
      <c r="S1034">
        <v>1</v>
      </c>
      <c r="T1034">
        <v>1</v>
      </c>
      <c r="U1034">
        <v>10</v>
      </c>
    </row>
    <row r="1035" spans="1:21" x14ac:dyDescent="0.2">
      <c r="A1035" s="2" t="s">
        <v>150</v>
      </c>
      <c r="B1035" s="2" t="s">
        <v>4107</v>
      </c>
      <c r="C1035" s="2" t="s">
        <v>37</v>
      </c>
      <c r="D1035">
        <v>27468</v>
      </c>
      <c r="E1035">
        <v>27468</v>
      </c>
      <c r="F1035">
        <v>4</v>
      </c>
      <c r="G1035" s="2" t="s">
        <v>55</v>
      </c>
      <c r="H1035" s="2" t="s">
        <v>157</v>
      </c>
      <c r="I1035" s="2" t="s">
        <v>158</v>
      </c>
      <c r="J1035" s="2" t="s">
        <v>159</v>
      </c>
      <c r="K1035">
        <v>1</v>
      </c>
      <c r="L1035" s="2" t="s">
        <v>313</v>
      </c>
      <c r="N1035">
        <v>5000</v>
      </c>
      <c r="O1035">
        <v>540</v>
      </c>
      <c r="P1035">
        <v>0</v>
      </c>
      <c r="Q1035" s="2" t="s">
        <v>185</v>
      </c>
      <c r="R1035" s="2" t="s">
        <v>42</v>
      </c>
      <c r="T1035">
        <v>0</v>
      </c>
    </row>
    <row r="1036" spans="1:21" x14ac:dyDescent="0.2">
      <c r="A1036" s="2" t="s">
        <v>344</v>
      </c>
      <c r="B1036" s="2" t="s">
        <v>4108</v>
      </c>
      <c r="C1036" s="2" t="s">
        <v>37</v>
      </c>
      <c r="D1036">
        <v>27468</v>
      </c>
      <c r="E1036">
        <v>27468</v>
      </c>
      <c r="F1036">
        <v>1</v>
      </c>
      <c r="G1036" s="2" t="s">
        <v>55</v>
      </c>
      <c r="H1036" s="2" t="s">
        <v>39</v>
      </c>
      <c r="I1036" s="2" t="s">
        <v>123</v>
      </c>
      <c r="J1036" s="2" t="s">
        <v>124</v>
      </c>
      <c r="K1036">
        <v>1</v>
      </c>
      <c r="L1036" s="2" t="s">
        <v>588</v>
      </c>
      <c r="N1036">
        <v>11822</v>
      </c>
      <c r="O1036">
        <v>1418.64</v>
      </c>
      <c r="P1036">
        <v>0</v>
      </c>
      <c r="Q1036" s="2" t="s">
        <v>133</v>
      </c>
      <c r="R1036" s="2" t="s">
        <v>127</v>
      </c>
      <c r="S1036">
        <v>1</v>
      </c>
      <c r="T1036">
        <v>1</v>
      </c>
      <c r="U1036">
        <v>10</v>
      </c>
    </row>
    <row r="1037" spans="1:21" x14ac:dyDescent="0.2">
      <c r="A1037" s="2" t="s">
        <v>276</v>
      </c>
      <c r="B1037" s="2" t="s">
        <v>4109</v>
      </c>
      <c r="C1037" s="2" t="s">
        <v>37</v>
      </c>
      <c r="D1037">
        <v>8540</v>
      </c>
      <c r="E1037">
        <v>47807</v>
      </c>
      <c r="F1037">
        <v>1</v>
      </c>
      <c r="G1037" s="2" t="s">
        <v>72</v>
      </c>
      <c r="H1037" s="2" t="s">
        <v>39</v>
      </c>
      <c r="I1037" s="2" t="s">
        <v>123</v>
      </c>
      <c r="J1037" s="2" t="s">
        <v>124</v>
      </c>
      <c r="K1037">
        <v>1</v>
      </c>
      <c r="L1037" s="2" t="s">
        <v>255</v>
      </c>
      <c r="M1037">
        <v>102</v>
      </c>
      <c r="N1037">
        <v>13745</v>
      </c>
      <c r="O1037">
        <v>1374.5</v>
      </c>
      <c r="P1037">
        <v>2290.83</v>
      </c>
      <c r="Q1037" s="2" t="s">
        <v>185</v>
      </c>
      <c r="R1037" s="2" t="s">
        <v>127</v>
      </c>
      <c r="S1037">
        <v>1</v>
      </c>
      <c r="T1037">
        <v>1</v>
      </c>
      <c r="U1037">
        <v>10</v>
      </c>
    </row>
    <row r="1038" spans="1:21" x14ac:dyDescent="0.2">
      <c r="A1038" s="2" t="s">
        <v>1874</v>
      </c>
      <c r="B1038" s="2" t="s">
        <v>4110</v>
      </c>
      <c r="C1038" s="2" t="s">
        <v>37</v>
      </c>
      <c r="D1038">
        <v>27468</v>
      </c>
      <c r="E1038">
        <v>27468</v>
      </c>
      <c r="F1038">
        <v>4</v>
      </c>
      <c r="G1038" s="2" t="s">
        <v>55</v>
      </c>
      <c r="H1038" s="2" t="s">
        <v>157</v>
      </c>
      <c r="I1038" s="2" t="s">
        <v>158</v>
      </c>
      <c r="J1038" s="2" t="s">
        <v>159</v>
      </c>
      <c r="K1038">
        <v>1</v>
      </c>
      <c r="L1038" s="2" t="s">
        <v>532</v>
      </c>
      <c r="N1038">
        <v>8470</v>
      </c>
      <c r="O1038">
        <v>914.76</v>
      </c>
      <c r="P1038">
        <v>0</v>
      </c>
      <c r="Q1038" s="2" t="s">
        <v>116</v>
      </c>
      <c r="R1038" s="2" t="s">
        <v>127</v>
      </c>
      <c r="T1038">
        <v>0</v>
      </c>
    </row>
    <row r="1039" spans="1:21" x14ac:dyDescent="0.2">
      <c r="A1039" s="2" t="s">
        <v>1122</v>
      </c>
      <c r="B1039" s="2" t="s">
        <v>4111</v>
      </c>
      <c r="C1039" s="2" t="s">
        <v>37</v>
      </c>
      <c r="D1039">
        <v>27468</v>
      </c>
      <c r="E1039">
        <v>27468</v>
      </c>
      <c r="F1039">
        <v>1</v>
      </c>
      <c r="G1039" s="2" t="s">
        <v>55</v>
      </c>
      <c r="H1039" s="2" t="s">
        <v>39</v>
      </c>
      <c r="I1039" s="2" t="s">
        <v>123</v>
      </c>
      <c r="J1039" s="2" t="s">
        <v>124</v>
      </c>
      <c r="K1039">
        <v>1</v>
      </c>
      <c r="L1039" s="2" t="s">
        <v>277</v>
      </c>
      <c r="N1039">
        <v>5401.3</v>
      </c>
      <c r="O1039">
        <v>648.16</v>
      </c>
      <c r="P1039">
        <v>0</v>
      </c>
      <c r="Q1039" s="2" t="s">
        <v>133</v>
      </c>
      <c r="R1039" s="2" t="s">
        <v>127</v>
      </c>
      <c r="S1039">
        <v>1</v>
      </c>
      <c r="T1039">
        <v>1</v>
      </c>
      <c r="U1039">
        <v>10</v>
      </c>
    </row>
    <row r="1040" spans="1:21" x14ac:dyDescent="0.2">
      <c r="A1040" s="2" t="s">
        <v>150</v>
      </c>
      <c r="B1040" s="2" t="s">
        <v>4112</v>
      </c>
      <c r="C1040" s="2" t="s">
        <v>37</v>
      </c>
      <c r="D1040">
        <v>27468</v>
      </c>
      <c r="E1040">
        <v>27468</v>
      </c>
      <c r="F1040">
        <v>1</v>
      </c>
      <c r="G1040" s="2" t="s">
        <v>55</v>
      </c>
      <c r="H1040" s="2" t="s">
        <v>39</v>
      </c>
      <c r="I1040" s="2" t="s">
        <v>123</v>
      </c>
      <c r="J1040" s="2" t="s">
        <v>124</v>
      </c>
      <c r="K1040">
        <v>1</v>
      </c>
      <c r="L1040" s="2" t="s">
        <v>200</v>
      </c>
      <c r="N1040">
        <v>21356</v>
      </c>
      <c r="O1040">
        <v>3344.35</v>
      </c>
      <c r="P1040">
        <v>0</v>
      </c>
      <c r="Q1040" s="2" t="s">
        <v>185</v>
      </c>
      <c r="R1040" s="2" t="s">
        <v>127</v>
      </c>
      <c r="S1040">
        <v>1</v>
      </c>
      <c r="T1040">
        <v>1</v>
      </c>
      <c r="U1040">
        <v>10</v>
      </c>
    </row>
    <row r="1041" spans="1:21" x14ac:dyDescent="0.2">
      <c r="A1041" s="2" t="s">
        <v>281</v>
      </c>
      <c r="B1041" s="2" t="s">
        <v>4113</v>
      </c>
      <c r="C1041" s="2" t="s">
        <v>37</v>
      </c>
      <c r="D1041">
        <v>8540</v>
      </c>
      <c r="E1041">
        <v>37745</v>
      </c>
      <c r="F1041">
        <v>1</v>
      </c>
      <c r="G1041" s="2" t="s">
        <v>52</v>
      </c>
      <c r="H1041" s="2" t="s">
        <v>39</v>
      </c>
      <c r="I1041" s="2" t="s">
        <v>123</v>
      </c>
      <c r="J1041" s="2" t="s">
        <v>124</v>
      </c>
      <c r="K1041">
        <v>1</v>
      </c>
      <c r="L1041" s="2" t="s">
        <v>532</v>
      </c>
      <c r="M1041">
        <v>102</v>
      </c>
      <c r="N1041">
        <v>8410</v>
      </c>
      <c r="O1041">
        <v>841</v>
      </c>
      <c r="P1041">
        <v>1401.66</v>
      </c>
      <c r="Q1041" s="2" t="s">
        <v>248</v>
      </c>
      <c r="R1041" s="2" t="s">
        <v>127</v>
      </c>
      <c r="S1041">
        <v>1</v>
      </c>
      <c r="T1041">
        <v>1</v>
      </c>
      <c r="U1041">
        <v>10</v>
      </c>
    </row>
    <row r="1042" spans="1:21" x14ac:dyDescent="0.2">
      <c r="A1042" s="2" t="s">
        <v>200</v>
      </c>
      <c r="B1042" s="2" t="s">
        <v>4114</v>
      </c>
      <c r="C1042" s="2" t="s">
        <v>37</v>
      </c>
      <c r="D1042">
        <v>27468</v>
      </c>
      <c r="E1042">
        <v>27468</v>
      </c>
      <c r="F1042">
        <v>1</v>
      </c>
      <c r="G1042" s="2" t="s">
        <v>55</v>
      </c>
      <c r="H1042" s="2" t="s">
        <v>39</v>
      </c>
      <c r="I1042" s="2" t="s">
        <v>123</v>
      </c>
      <c r="J1042" s="2" t="s">
        <v>124</v>
      </c>
      <c r="K1042">
        <v>1</v>
      </c>
      <c r="L1042" s="2" t="s">
        <v>125</v>
      </c>
      <c r="N1042">
        <v>12576</v>
      </c>
      <c r="O1042">
        <v>1969.4</v>
      </c>
      <c r="P1042">
        <v>0</v>
      </c>
      <c r="Q1042" s="2" t="s">
        <v>133</v>
      </c>
      <c r="R1042" s="2" t="s">
        <v>127</v>
      </c>
      <c r="S1042">
        <v>1</v>
      </c>
      <c r="T1042">
        <v>1</v>
      </c>
      <c r="U1042">
        <v>10</v>
      </c>
    </row>
    <row r="1043" spans="1:21" x14ac:dyDescent="0.2">
      <c r="A1043" s="2" t="s">
        <v>185</v>
      </c>
      <c r="B1043" s="2" t="s">
        <v>4115</v>
      </c>
      <c r="C1043" s="2" t="s">
        <v>37</v>
      </c>
      <c r="D1043">
        <v>36615</v>
      </c>
      <c r="E1043">
        <v>36615</v>
      </c>
      <c r="F1043">
        <v>4</v>
      </c>
      <c r="G1043" s="2" t="s">
        <v>773</v>
      </c>
      <c r="H1043" s="2" t="s">
        <v>39</v>
      </c>
      <c r="I1043" s="2" t="s">
        <v>123</v>
      </c>
      <c r="J1043" s="2" t="s">
        <v>124</v>
      </c>
      <c r="K1043">
        <v>1</v>
      </c>
      <c r="L1043" s="2" t="s">
        <v>3117</v>
      </c>
      <c r="M1043">
        <v>13</v>
      </c>
      <c r="N1043">
        <v>5850</v>
      </c>
      <c r="O1043">
        <v>702</v>
      </c>
      <c r="P1043">
        <v>975</v>
      </c>
      <c r="Q1043" s="2" t="s">
        <v>126</v>
      </c>
      <c r="R1043" s="2" t="s">
        <v>127</v>
      </c>
      <c r="S1043">
        <v>1</v>
      </c>
      <c r="T1043">
        <v>1</v>
      </c>
      <c r="U1043">
        <v>10</v>
      </c>
    </row>
    <row r="1044" spans="1:21" x14ac:dyDescent="0.2">
      <c r="A1044" s="2" t="s">
        <v>150</v>
      </c>
      <c r="B1044" s="2" t="s">
        <v>4116</v>
      </c>
      <c r="C1044" s="2" t="s">
        <v>37</v>
      </c>
      <c r="D1044">
        <v>19568</v>
      </c>
      <c r="E1044">
        <v>19568</v>
      </c>
      <c r="F1044">
        <v>1</v>
      </c>
      <c r="G1044" s="2" t="s">
        <v>49</v>
      </c>
      <c r="H1044" s="2" t="s">
        <v>39</v>
      </c>
      <c r="I1044" s="2" t="s">
        <v>123</v>
      </c>
      <c r="J1044" s="2" t="s">
        <v>124</v>
      </c>
      <c r="K1044">
        <v>1</v>
      </c>
      <c r="L1044" s="2" t="s">
        <v>276</v>
      </c>
      <c r="M1044">
        <v>25</v>
      </c>
      <c r="N1044">
        <v>5240</v>
      </c>
      <c r="O1044">
        <v>628.79999999999995</v>
      </c>
      <c r="P1044">
        <v>873.33</v>
      </c>
      <c r="Q1044" s="2" t="s">
        <v>116</v>
      </c>
      <c r="R1044" s="2" t="s">
        <v>127</v>
      </c>
      <c r="S1044">
        <v>1</v>
      </c>
      <c r="T1044">
        <v>1</v>
      </c>
      <c r="U1044">
        <v>10</v>
      </c>
    </row>
    <row r="1045" spans="1:21" x14ac:dyDescent="0.2">
      <c r="A1045" s="2" t="s">
        <v>313</v>
      </c>
      <c r="B1045" s="2" t="s">
        <v>4117</v>
      </c>
      <c r="C1045" s="2" t="s">
        <v>37</v>
      </c>
      <c r="D1045">
        <v>27468</v>
      </c>
      <c r="E1045">
        <v>27468</v>
      </c>
      <c r="F1045">
        <v>1</v>
      </c>
      <c r="G1045" s="2" t="s">
        <v>55</v>
      </c>
      <c r="H1045" s="2" t="s">
        <v>39</v>
      </c>
      <c r="I1045" s="2" t="s">
        <v>123</v>
      </c>
      <c r="J1045" s="2" t="s">
        <v>124</v>
      </c>
      <c r="K1045">
        <v>1</v>
      </c>
      <c r="L1045" s="2" t="s">
        <v>284</v>
      </c>
      <c r="N1045">
        <v>6550</v>
      </c>
      <c r="O1045">
        <v>786</v>
      </c>
      <c r="P1045">
        <v>0</v>
      </c>
      <c r="Q1045" s="2" t="s">
        <v>133</v>
      </c>
      <c r="R1045" s="2" t="s">
        <v>127</v>
      </c>
      <c r="S1045">
        <v>1</v>
      </c>
      <c r="T1045">
        <v>1</v>
      </c>
      <c r="U1045">
        <v>10</v>
      </c>
    </row>
    <row r="1046" spans="1:21" x14ac:dyDescent="0.2">
      <c r="A1046" s="2" t="s">
        <v>964</v>
      </c>
      <c r="B1046" s="2" t="s">
        <v>4118</v>
      </c>
      <c r="C1046" s="2" t="s">
        <v>37</v>
      </c>
      <c r="D1046">
        <v>27468</v>
      </c>
      <c r="E1046">
        <v>27468</v>
      </c>
      <c r="F1046">
        <v>4</v>
      </c>
      <c r="G1046" s="2" t="s">
        <v>55</v>
      </c>
      <c r="H1046" s="2" t="s">
        <v>157</v>
      </c>
      <c r="I1046" s="2" t="s">
        <v>158</v>
      </c>
      <c r="J1046" s="2" t="s">
        <v>159</v>
      </c>
      <c r="K1046">
        <v>1</v>
      </c>
      <c r="L1046" s="2" t="s">
        <v>1508</v>
      </c>
      <c r="N1046">
        <v>5712.5</v>
      </c>
      <c r="O1046">
        <v>616.95000000000005</v>
      </c>
      <c r="P1046">
        <v>0</v>
      </c>
      <c r="Q1046" s="2" t="s">
        <v>116</v>
      </c>
      <c r="R1046" s="2" t="s">
        <v>127</v>
      </c>
      <c r="T1046">
        <v>0</v>
      </c>
    </row>
    <row r="1047" spans="1:21" x14ac:dyDescent="0.2">
      <c r="A1047" s="2" t="s">
        <v>200</v>
      </c>
      <c r="B1047" s="2" t="s">
        <v>4119</v>
      </c>
      <c r="C1047" s="2" t="s">
        <v>37</v>
      </c>
      <c r="D1047">
        <v>27468</v>
      </c>
      <c r="E1047">
        <v>27468</v>
      </c>
      <c r="F1047">
        <v>4</v>
      </c>
      <c r="G1047" s="2" t="s">
        <v>55</v>
      </c>
      <c r="H1047" s="2" t="s">
        <v>157</v>
      </c>
      <c r="I1047" s="2" t="s">
        <v>158</v>
      </c>
      <c r="J1047" s="2" t="s">
        <v>159</v>
      </c>
      <c r="K1047">
        <v>1</v>
      </c>
      <c r="L1047" s="2" t="s">
        <v>125</v>
      </c>
      <c r="N1047">
        <v>4750</v>
      </c>
      <c r="O1047">
        <v>513</v>
      </c>
      <c r="P1047">
        <v>0</v>
      </c>
      <c r="Q1047" s="2" t="s">
        <v>185</v>
      </c>
      <c r="R1047" s="2" t="s">
        <v>42</v>
      </c>
      <c r="T1047">
        <v>0</v>
      </c>
    </row>
    <row r="1048" spans="1:21" x14ac:dyDescent="0.2">
      <c r="A1048" s="2" t="s">
        <v>276</v>
      </c>
      <c r="B1048" s="2" t="s">
        <v>4120</v>
      </c>
      <c r="C1048" s="2" t="s">
        <v>37</v>
      </c>
      <c r="D1048">
        <v>19568</v>
      </c>
      <c r="E1048">
        <v>19568</v>
      </c>
      <c r="F1048">
        <v>4</v>
      </c>
      <c r="G1048" s="2" t="s">
        <v>49</v>
      </c>
      <c r="H1048" s="2" t="s">
        <v>166</v>
      </c>
      <c r="I1048" s="2" t="s">
        <v>167</v>
      </c>
      <c r="J1048" s="2" t="s">
        <v>168</v>
      </c>
      <c r="K1048">
        <v>1</v>
      </c>
      <c r="L1048" s="2" t="s">
        <v>255</v>
      </c>
      <c r="M1048">
        <v>24</v>
      </c>
      <c r="N1048">
        <v>3920</v>
      </c>
      <c r="O1048">
        <v>423.36</v>
      </c>
      <c r="P1048">
        <v>653.33000000000004</v>
      </c>
      <c r="R1048" s="2" t="s">
        <v>170</v>
      </c>
      <c r="T1048">
        <v>0</v>
      </c>
    </row>
    <row r="1049" spans="1:21" x14ac:dyDescent="0.2">
      <c r="A1049" s="2" t="s">
        <v>235</v>
      </c>
      <c r="B1049" s="2" t="s">
        <v>4121</v>
      </c>
      <c r="C1049" s="2" t="s">
        <v>37</v>
      </c>
      <c r="D1049">
        <v>15736</v>
      </c>
      <c r="E1049">
        <v>15736</v>
      </c>
      <c r="F1049">
        <v>4</v>
      </c>
      <c r="G1049" s="2" t="s">
        <v>2048</v>
      </c>
      <c r="H1049" s="2" t="s">
        <v>166</v>
      </c>
      <c r="I1049" s="2" t="s">
        <v>167</v>
      </c>
      <c r="J1049" s="2" t="s">
        <v>168</v>
      </c>
      <c r="K1049">
        <v>1</v>
      </c>
      <c r="L1049" s="2" t="s">
        <v>1306</v>
      </c>
      <c r="M1049">
        <v>24</v>
      </c>
      <c r="N1049">
        <v>1320</v>
      </c>
      <c r="O1049">
        <v>142.56</v>
      </c>
      <c r="P1049">
        <v>220</v>
      </c>
      <c r="R1049" s="2" t="s">
        <v>170</v>
      </c>
      <c r="T1049">
        <v>0</v>
      </c>
    </row>
    <row r="1050" spans="1:21" x14ac:dyDescent="0.2">
      <c r="A1050" s="2" t="s">
        <v>313</v>
      </c>
      <c r="B1050" s="2" t="s">
        <v>4122</v>
      </c>
      <c r="C1050" s="2" t="s">
        <v>37</v>
      </c>
      <c r="D1050">
        <v>27468</v>
      </c>
      <c r="E1050">
        <v>27468</v>
      </c>
      <c r="F1050">
        <v>1</v>
      </c>
      <c r="G1050" s="2" t="s">
        <v>55</v>
      </c>
      <c r="H1050" s="2" t="s">
        <v>39</v>
      </c>
      <c r="I1050" s="2" t="s">
        <v>123</v>
      </c>
      <c r="J1050" s="2" t="s">
        <v>124</v>
      </c>
      <c r="K1050">
        <v>1</v>
      </c>
      <c r="L1050" s="2" t="s">
        <v>255</v>
      </c>
      <c r="N1050">
        <v>5577.98</v>
      </c>
      <c r="O1050">
        <v>669.36</v>
      </c>
      <c r="P1050">
        <v>0</v>
      </c>
      <c r="Q1050" s="2" t="s">
        <v>185</v>
      </c>
      <c r="R1050" s="2" t="s">
        <v>127</v>
      </c>
      <c r="S1050">
        <v>1</v>
      </c>
      <c r="T1050">
        <v>1</v>
      </c>
      <c r="U1050">
        <v>10</v>
      </c>
    </row>
    <row r="1051" spans="1:21" x14ac:dyDescent="0.2">
      <c r="A1051" s="2" t="s">
        <v>142</v>
      </c>
      <c r="B1051" s="2" t="s">
        <v>4123</v>
      </c>
      <c r="C1051" s="2" t="s">
        <v>37</v>
      </c>
      <c r="D1051">
        <v>27468</v>
      </c>
      <c r="E1051">
        <v>27468</v>
      </c>
      <c r="F1051">
        <v>1</v>
      </c>
      <c r="G1051" s="2" t="s">
        <v>55</v>
      </c>
      <c r="H1051" s="2" t="s">
        <v>39</v>
      </c>
      <c r="I1051" s="2" t="s">
        <v>123</v>
      </c>
      <c r="J1051" s="2" t="s">
        <v>124</v>
      </c>
      <c r="K1051">
        <v>1</v>
      </c>
      <c r="L1051" s="2" t="s">
        <v>150</v>
      </c>
      <c r="N1051">
        <v>8109.34</v>
      </c>
      <c r="O1051">
        <v>973.12</v>
      </c>
      <c r="P1051">
        <v>0</v>
      </c>
      <c r="Q1051" s="2" t="s">
        <v>133</v>
      </c>
      <c r="R1051" s="2" t="s">
        <v>127</v>
      </c>
      <c r="S1051">
        <v>1</v>
      </c>
      <c r="T1051">
        <v>1</v>
      </c>
      <c r="U1051">
        <v>10</v>
      </c>
    </row>
    <row r="1052" spans="1:21" x14ac:dyDescent="0.2">
      <c r="A1052" s="2" t="s">
        <v>313</v>
      </c>
      <c r="B1052" s="2" t="s">
        <v>4124</v>
      </c>
      <c r="C1052" s="2" t="s">
        <v>37</v>
      </c>
      <c r="D1052">
        <v>27468</v>
      </c>
      <c r="E1052">
        <v>27468</v>
      </c>
      <c r="F1052">
        <v>4</v>
      </c>
      <c r="G1052" s="2" t="s">
        <v>55</v>
      </c>
      <c r="H1052" s="2" t="s">
        <v>157</v>
      </c>
      <c r="I1052" s="2" t="s">
        <v>158</v>
      </c>
      <c r="J1052" s="2" t="s">
        <v>159</v>
      </c>
      <c r="K1052">
        <v>1</v>
      </c>
      <c r="L1052" s="2" t="s">
        <v>255</v>
      </c>
      <c r="N1052">
        <v>5156.5</v>
      </c>
      <c r="O1052">
        <v>556.9</v>
      </c>
      <c r="P1052">
        <v>0</v>
      </c>
      <c r="Q1052" s="2" t="s">
        <v>185</v>
      </c>
      <c r="R1052" s="2" t="s">
        <v>127</v>
      </c>
      <c r="T1052">
        <v>0</v>
      </c>
    </row>
    <row r="1053" spans="1:21" x14ac:dyDescent="0.2">
      <c r="A1053" s="2" t="s">
        <v>344</v>
      </c>
      <c r="B1053" s="2" t="s">
        <v>4125</v>
      </c>
      <c r="C1053" s="2" t="s">
        <v>37</v>
      </c>
      <c r="D1053">
        <v>8540</v>
      </c>
      <c r="E1053">
        <v>37745</v>
      </c>
      <c r="F1053">
        <v>1</v>
      </c>
      <c r="G1053" s="2" t="s">
        <v>52</v>
      </c>
      <c r="H1053" s="2" t="s">
        <v>39</v>
      </c>
      <c r="I1053" s="2" t="s">
        <v>40</v>
      </c>
      <c r="J1053" s="2" t="s">
        <v>41</v>
      </c>
      <c r="K1053">
        <v>1</v>
      </c>
      <c r="L1053" s="2" t="s">
        <v>1306</v>
      </c>
      <c r="M1053">
        <v>102</v>
      </c>
      <c r="N1053">
        <v>8000</v>
      </c>
      <c r="O1053">
        <v>800</v>
      </c>
      <c r="P1053">
        <v>1333.33</v>
      </c>
      <c r="R1053" s="2" t="s">
        <v>42</v>
      </c>
      <c r="T1053">
        <v>0</v>
      </c>
      <c r="U1053">
        <v>10</v>
      </c>
    </row>
    <row r="1054" spans="1:21" x14ac:dyDescent="0.2">
      <c r="A1054" s="2" t="s">
        <v>598</v>
      </c>
      <c r="B1054" s="2" t="s">
        <v>4126</v>
      </c>
      <c r="C1054" s="2" t="s">
        <v>37</v>
      </c>
      <c r="D1054">
        <v>27483</v>
      </c>
      <c r="E1054">
        <v>27483</v>
      </c>
      <c r="F1054">
        <v>4</v>
      </c>
      <c r="G1054" s="2" t="s">
        <v>75</v>
      </c>
      <c r="H1054" s="2" t="s">
        <v>157</v>
      </c>
      <c r="I1054" s="2" t="s">
        <v>158</v>
      </c>
      <c r="J1054" s="2" t="s">
        <v>159</v>
      </c>
      <c r="K1054">
        <v>1</v>
      </c>
      <c r="L1054" s="2" t="s">
        <v>169</v>
      </c>
      <c r="N1054">
        <v>360</v>
      </c>
      <c r="O1054">
        <v>38.880000000000003</v>
      </c>
      <c r="P1054">
        <v>0</v>
      </c>
      <c r="Q1054" s="2" t="s">
        <v>185</v>
      </c>
      <c r="R1054" s="2" t="s">
        <v>42</v>
      </c>
      <c r="T1054">
        <v>0</v>
      </c>
    </row>
    <row r="1055" spans="1:21" x14ac:dyDescent="0.2">
      <c r="A1055" s="2" t="s">
        <v>313</v>
      </c>
      <c r="B1055" s="2" t="s">
        <v>4127</v>
      </c>
      <c r="C1055" s="2" t="s">
        <v>37</v>
      </c>
      <c r="D1055">
        <v>27468</v>
      </c>
      <c r="E1055">
        <v>27468</v>
      </c>
      <c r="F1055">
        <v>2</v>
      </c>
      <c r="G1055" s="2" t="s">
        <v>55</v>
      </c>
      <c r="H1055" s="2" t="s">
        <v>166</v>
      </c>
      <c r="I1055" s="2" t="s">
        <v>167</v>
      </c>
      <c r="J1055" s="2" t="s">
        <v>168</v>
      </c>
      <c r="K1055">
        <v>1</v>
      </c>
      <c r="L1055" s="2" t="s">
        <v>344</v>
      </c>
      <c r="N1055">
        <v>520</v>
      </c>
      <c r="O1055">
        <v>56.16</v>
      </c>
      <c r="P1055">
        <v>0</v>
      </c>
      <c r="R1055" s="2" t="s">
        <v>170</v>
      </c>
      <c r="T1055">
        <v>0</v>
      </c>
    </row>
    <row r="1056" spans="1:21" x14ac:dyDescent="0.2">
      <c r="A1056" s="2" t="s">
        <v>200</v>
      </c>
      <c r="B1056" s="2" t="s">
        <v>4128</v>
      </c>
      <c r="C1056" s="2" t="s">
        <v>37</v>
      </c>
      <c r="D1056">
        <v>8540</v>
      </c>
      <c r="E1056">
        <v>37745</v>
      </c>
      <c r="F1056">
        <v>1</v>
      </c>
      <c r="G1056" s="2" t="s">
        <v>52</v>
      </c>
      <c r="H1056" s="2" t="s">
        <v>39</v>
      </c>
      <c r="I1056" s="2" t="s">
        <v>123</v>
      </c>
      <c r="J1056" s="2" t="s">
        <v>124</v>
      </c>
      <c r="K1056">
        <v>1</v>
      </c>
      <c r="L1056" s="2" t="s">
        <v>284</v>
      </c>
      <c r="M1056">
        <v>102</v>
      </c>
      <c r="N1056">
        <v>14460</v>
      </c>
      <c r="O1056">
        <v>1446</v>
      </c>
      <c r="P1056">
        <v>2410.0100000000002</v>
      </c>
      <c r="Q1056" s="2" t="s">
        <v>126</v>
      </c>
      <c r="R1056" s="2" t="s">
        <v>127</v>
      </c>
      <c r="S1056">
        <v>1</v>
      </c>
      <c r="T1056">
        <v>1</v>
      </c>
      <c r="U1056">
        <v>10</v>
      </c>
    </row>
    <row r="1057" spans="1:21" x14ac:dyDescent="0.2">
      <c r="A1057" s="2" t="s">
        <v>961</v>
      </c>
      <c r="B1057" s="2" t="s">
        <v>4129</v>
      </c>
      <c r="C1057" s="2" t="s">
        <v>37</v>
      </c>
      <c r="D1057">
        <v>19568</v>
      </c>
      <c r="E1057">
        <v>19568</v>
      </c>
      <c r="F1057">
        <v>4</v>
      </c>
      <c r="G1057" s="2" t="s">
        <v>49</v>
      </c>
      <c r="H1057" s="2" t="s">
        <v>166</v>
      </c>
      <c r="I1057" s="2" t="s">
        <v>167</v>
      </c>
      <c r="J1057" s="2" t="s">
        <v>168</v>
      </c>
      <c r="K1057">
        <v>1</v>
      </c>
      <c r="L1057" s="2" t="s">
        <v>771</v>
      </c>
      <c r="M1057">
        <v>24</v>
      </c>
      <c r="N1057">
        <v>260</v>
      </c>
      <c r="O1057">
        <v>28.08</v>
      </c>
      <c r="P1057">
        <v>43.33</v>
      </c>
      <c r="R1057" s="2" t="s">
        <v>170</v>
      </c>
      <c r="T1057">
        <v>0</v>
      </c>
    </row>
    <row r="1058" spans="1:21" x14ac:dyDescent="0.2">
      <c r="A1058" s="2" t="s">
        <v>1122</v>
      </c>
      <c r="B1058" s="2" t="s">
        <v>4130</v>
      </c>
      <c r="C1058" s="2" t="s">
        <v>37</v>
      </c>
      <c r="D1058">
        <v>27468</v>
      </c>
      <c r="E1058">
        <v>27468</v>
      </c>
      <c r="F1058">
        <v>4</v>
      </c>
      <c r="G1058" s="2" t="s">
        <v>55</v>
      </c>
      <c r="H1058" s="2" t="s">
        <v>208</v>
      </c>
      <c r="I1058" s="2" t="s">
        <v>209</v>
      </c>
      <c r="J1058" s="2" t="s">
        <v>210</v>
      </c>
      <c r="K1058">
        <v>1</v>
      </c>
      <c r="L1058" s="2" t="s">
        <v>277</v>
      </c>
      <c r="N1058">
        <v>6495.55</v>
      </c>
      <c r="O1058">
        <v>701.52</v>
      </c>
      <c r="P1058">
        <v>0</v>
      </c>
      <c r="Q1058" s="2" t="s">
        <v>133</v>
      </c>
      <c r="R1058" s="2" t="s">
        <v>134</v>
      </c>
      <c r="T1058">
        <v>0</v>
      </c>
      <c r="U1058">
        <v>11</v>
      </c>
    </row>
    <row r="1059" spans="1:21" x14ac:dyDescent="0.2">
      <c r="A1059" s="2" t="s">
        <v>169</v>
      </c>
      <c r="B1059" s="2" t="s">
        <v>4131</v>
      </c>
      <c r="C1059" s="2" t="s">
        <v>37</v>
      </c>
      <c r="D1059">
        <v>27468</v>
      </c>
      <c r="E1059">
        <v>27468</v>
      </c>
      <c r="F1059">
        <v>1</v>
      </c>
      <c r="G1059" s="2" t="s">
        <v>55</v>
      </c>
      <c r="H1059" s="2" t="s">
        <v>39</v>
      </c>
      <c r="I1059" s="2" t="s">
        <v>40</v>
      </c>
      <c r="J1059" s="2" t="s">
        <v>41</v>
      </c>
      <c r="K1059">
        <v>1</v>
      </c>
      <c r="L1059" s="2" t="s">
        <v>200</v>
      </c>
      <c r="N1059">
        <v>16429.900000000001</v>
      </c>
      <c r="O1059">
        <v>1971.59</v>
      </c>
      <c r="P1059">
        <v>0</v>
      </c>
      <c r="R1059" s="2" t="s">
        <v>42</v>
      </c>
      <c r="T1059">
        <v>0</v>
      </c>
      <c r="U1059">
        <v>10</v>
      </c>
    </row>
    <row r="1060" spans="1:21" x14ac:dyDescent="0.2">
      <c r="A1060" s="2" t="s">
        <v>598</v>
      </c>
      <c r="B1060" s="2" t="s">
        <v>4132</v>
      </c>
      <c r="C1060" s="2" t="s">
        <v>37</v>
      </c>
      <c r="D1060">
        <v>27468</v>
      </c>
      <c r="E1060">
        <v>27468</v>
      </c>
      <c r="F1060">
        <v>1</v>
      </c>
      <c r="G1060" s="2" t="s">
        <v>55</v>
      </c>
      <c r="H1060" s="2" t="s">
        <v>39</v>
      </c>
      <c r="I1060" s="2" t="s">
        <v>123</v>
      </c>
      <c r="J1060" s="2" t="s">
        <v>124</v>
      </c>
      <c r="K1060">
        <v>1</v>
      </c>
      <c r="L1060" s="2" t="s">
        <v>169</v>
      </c>
      <c r="N1060">
        <v>7180</v>
      </c>
      <c r="O1060">
        <v>861.6</v>
      </c>
      <c r="P1060">
        <v>0</v>
      </c>
      <c r="Q1060" s="2" t="s">
        <v>185</v>
      </c>
      <c r="R1060" s="2" t="s">
        <v>127</v>
      </c>
      <c r="S1060">
        <v>1</v>
      </c>
      <c r="T1060">
        <v>1</v>
      </c>
      <c r="U1060">
        <v>10</v>
      </c>
    </row>
    <row r="1061" spans="1:21" x14ac:dyDescent="0.2">
      <c r="A1061" s="2" t="s">
        <v>169</v>
      </c>
      <c r="B1061" s="2" t="s">
        <v>4133</v>
      </c>
      <c r="C1061" s="2" t="s">
        <v>37</v>
      </c>
      <c r="D1061">
        <v>27468</v>
      </c>
      <c r="E1061">
        <v>27468</v>
      </c>
      <c r="F1061">
        <v>2</v>
      </c>
      <c r="G1061" s="2" t="s">
        <v>55</v>
      </c>
      <c r="H1061" s="2" t="s">
        <v>39</v>
      </c>
      <c r="I1061" s="2" t="s">
        <v>123</v>
      </c>
      <c r="J1061" s="2" t="s">
        <v>124</v>
      </c>
      <c r="K1061">
        <v>1</v>
      </c>
      <c r="L1061" s="2" t="s">
        <v>276</v>
      </c>
      <c r="N1061">
        <v>490.5</v>
      </c>
      <c r="O1061">
        <v>52.97</v>
      </c>
      <c r="P1061">
        <v>0</v>
      </c>
      <c r="Q1061" s="2" t="s">
        <v>116</v>
      </c>
      <c r="R1061" s="2" t="s">
        <v>42</v>
      </c>
      <c r="S1061">
        <v>1</v>
      </c>
      <c r="T1061">
        <v>1</v>
      </c>
      <c r="U1061">
        <v>10</v>
      </c>
    </row>
    <row r="1062" spans="1:21" x14ac:dyDescent="0.2">
      <c r="A1062" s="2" t="s">
        <v>276</v>
      </c>
      <c r="B1062" s="2" t="s">
        <v>4134</v>
      </c>
      <c r="C1062" s="2" t="s">
        <v>37</v>
      </c>
      <c r="D1062">
        <v>8540</v>
      </c>
      <c r="E1062">
        <v>37745</v>
      </c>
      <c r="F1062">
        <v>1</v>
      </c>
      <c r="G1062" s="2" t="s">
        <v>52</v>
      </c>
      <c r="H1062" s="2" t="s">
        <v>39</v>
      </c>
      <c r="I1062" s="2" t="s">
        <v>123</v>
      </c>
      <c r="J1062" s="2" t="s">
        <v>124</v>
      </c>
      <c r="K1062">
        <v>1</v>
      </c>
      <c r="L1062" s="2" t="s">
        <v>284</v>
      </c>
      <c r="M1062">
        <v>102</v>
      </c>
      <c r="N1062">
        <v>27300</v>
      </c>
      <c r="O1062">
        <v>2730</v>
      </c>
      <c r="P1062">
        <v>4550</v>
      </c>
      <c r="Q1062" s="2" t="s">
        <v>185</v>
      </c>
      <c r="R1062" s="2" t="s">
        <v>127</v>
      </c>
      <c r="S1062">
        <v>1</v>
      </c>
      <c r="T1062">
        <v>1</v>
      </c>
      <c r="U1062">
        <v>10</v>
      </c>
    </row>
    <row r="1063" spans="1:21" x14ac:dyDescent="0.2">
      <c r="A1063" s="2" t="s">
        <v>1487</v>
      </c>
      <c r="B1063" s="2" t="s">
        <v>4135</v>
      </c>
      <c r="C1063" s="2" t="s">
        <v>37</v>
      </c>
      <c r="D1063">
        <v>8540</v>
      </c>
      <c r="E1063">
        <v>37745</v>
      </c>
      <c r="F1063">
        <v>1</v>
      </c>
      <c r="G1063" s="2" t="s">
        <v>52</v>
      </c>
      <c r="H1063" s="2" t="s">
        <v>39</v>
      </c>
      <c r="I1063" s="2" t="s">
        <v>123</v>
      </c>
      <c r="J1063" s="2" t="s">
        <v>124</v>
      </c>
      <c r="K1063">
        <v>1</v>
      </c>
      <c r="L1063" s="2" t="s">
        <v>1874</v>
      </c>
      <c r="M1063">
        <v>102</v>
      </c>
      <c r="N1063">
        <v>10320</v>
      </c>
      <c r="O1063">
        <v>1032</v>
      </c>
      <c r="P1063">
        <v>1720</v>
      </c>
      <c r="Q1063" s="2" t="s">
        <v>133</v>
      </c>
      <c r="R1063" s="2" t="s">
        <v>127</v>
      </c>
      <c r="S1063">
        <v>1</v>
      </c>
      <c r="T1063">
        <v>1</v>
      </c>
      <c r="U1063">
        <v>10</v>
      </c>
    </row>
    <row r="1064" spans="1:21" x14ac:dyDescent="0.2">
      <c r="A1064" s="2" t="s">
        <v>1959</v>
      </c>
      <c r="B1064" s="2" t="s">
        <v>4136</v>
      </c>
      <c r="C1064" s="2" t="s">
        <v>37</v>
      </c>
      <c r="D1064">
        <v>27483</v>
      </c>
      <c r="E1064">
        <v>27483</v>
      </c>
      <c r="F1064">
        <v>1</v>
      </c>
      <c r="G1064" s="2" t="s">
        <v>75</v>
      </c>
      <c r="H1064" s="2" t="s">
        <v>166</v>
      </c>
      <c r="I1064" s="2" t="s">
        <v>167</v>
      </c>
      <c r="J1064" s="2" t="s">
        <v>168</v>
      </c>
      <c r="K1064">
        <v>1</v>
      </c>
      <c r="L1064" s="2" t="s">
        <v>185</v>
      </c>
      <c r="N1064">
        <v>5390</v>
      </c>
      <c r="O1064">
        <v>646.79999999999995</v>
      </c>
      <c r="P1064">
        <v>0</v>
      </c>
      <c r="R1064" s="2" t="s">
        <v>170</v>
      </c>
      <c r="T1064">
        <v>0</v>
      </c>
    </row>
    <row r="1065" spans="1:21" x14ac:dyDescent="0.2">
      <c r="A1065" s="2" t="s">
        <v>344</v>
      </c>
      <c r="B1065" s="2" t="s">
        <v>4137</v>
      </c>
      <c r="C1065" s="2" t="s">
        <v>37</v>
      </c>
      <c r="D1065">
        <v>8540</v>
      </c>
      <c r="E1065">
        <v>37745</v>
      </c>
      <c r="F1065">
        <v>1</v>
      </c>
      <c r="G1065" s="2" t="s">
        <v>52</v>
      </c>
      <c r="H1065" s="2" t="s">
        <v>39</v>
      </c>
      <c r="I1065" s="2" t="s">
        <v>123</v>
      </c>
      <c r="J1065" s="2" t="s">
        <v>124</v>
      </c>
      <c r="K1065">
        <v>1</v>
      </c>
      <c r="L1065" s="2" t="s">
        <v>799</v>
      </c>
      <c r="M1065">
        <v>102</v>
      </c>
      <c r="N1065">
        <v>8450</v>
      </c>
      <c r="O1065">
        <v>845</v>
      </c>
      <c r="P1065">
        <v>1408.33</v>
      </c>
      <c r="Q1065" s="2" t="s">
        <v>126</v>
      </c>
      <c r="R1065" s="2" t="s">
        <v>127</v>
      </c>
      <c r="S1065">
        <v>1</v>
      </c>
      <c r="T1065">
        <v>1</v>
      </c>
      <c r="U1065">
        <v>10</v>
      </c>
    </row>
    <row r="1066" spans="1:21" x14ac:dyDescent="0.2">
      <c r="A1066" s="2" t="s">
        <v>281</v>
      </c>
      <c r="B1066" s="2" t="s">
        <v>4138</v>
      </c>
      <c r="C1066" s="2" t="s">
        <v>37</v>
      </c>
      <c r="D1066">
        <v>8540</v>
      </c>
      <c r="E1066">
        <v>37745</v>
      </c>
      <c r="F1066">
        <v>1</v>
      </c>
      <c r="G1066" s="2" t="s">
        <v>52</v>
      </c>
      <c r="H1066" s="2" t="s">
        <v>39</v>
      </c>
      <c r="I1066" s="2" t="s">
        <v>123</v>
      </c>
      <c r="J1066" s="2" t="s">
        <v>124</v>
      </c>
      <c r="K1066">
        <v>1</v>
      </c>
      <c r="L1066" s="2" t="s">
        <v>277</v>
      </c>
      <c r="M1066">
        <v>102</v>
      </c>
      <c r="N1066">
        <v>21010</v>
      </c>
      <c r="O1066">
        <v>2101</v>
      </c>
      <c r="P1066">
        <v>3501.66</v>
      </c>
      <c r="Q1066" s="2" t="s">
        <v>126</v>
      </c>
      <c r="R1066" s="2" t="s">
        <v>127</v>
      </c>
      <c r="S1066">
        <v>1</v>
      </c>
      <c r="T1066">
        <v>1</v>
      </c>
      <c r="U1066">
        <v>10</v>
      </c>
    </row>
    <row r="1067" spans="1:21" x14ac:dyDescent="0.2">
      <c r="A1067" s="2" t="s">
        <v>276</v>
      </c>
      <c r="B1067" s="2" t="s">
        <v>4139</v>
      </c>
      <c r="C1067" s="2" t="s">
        <v>37</v>
      </c>
      <c r="D1067">
        <v>1063</v>
      </c>
      <c r="E1067">
        <v>1063</v>
      </c>
      <c r="F1067">
        <v>4</v>
      </c>
      <c r="G1067" s="2" t="s">
        <v>424</v>
      </c>
      <c r="H1067" s="2" t="s">
        <v>166</v>
      </c>
      <c r="I1067" s="2" t="s">
        <v>167</v>
      </c>
      <c r="J1067" s="2" t="s">
        <v>168</v>
      </c>
      <c r="K1067">
        <v>1</v>
      </c>
      <c r="L1067" s="2" t="s">
        <v>2067</v>
      </c>
      <c r="M1067">
        <v>13</v>
      </c>
      <c r="N1067">
        <v>9300</v>
      </c>
      <c r="O1067">
        <v>1116</v>
      </c>
      <c r="P1067">
        <v>1550</v>
      </c>
      <c r="R1067" s="2" t="s">
        <v>170</v>
      </c>
      <c r="T1067">
        <v>0</v>
      </c>
    </row>
    <row r="1068" spans="1:21" x14ac:dyDescent="0.2">
      <c r="A1068" s="2" t="s">
        <v>532</v>
      </c>
      <c r="B1068" s="2" t="s">
        <v>4140</v>
      </c>
      <c r="C1068" s="2" t="s">
        <v>37</v>
      </c>
      <c r="D1068">
        <v>8540</v>
      </c>
      <c r="E1068">
        <v>37755</v>
      </c>
      <c r="F1068">
        <v>1</v>
      </c>
      <c r="G1068" s="2" t="s">
        <v>69</v>
      </c>
      <c r="H1068" s="2" t="s">
        <v>166</v>
      </c>
      <c r="I1068" s="2" t="s">
        <v>167</v>
      </c>
      <c r="J1068" s="2" t="s">
        <v>168</v>
      </c>
      <c r="K1068">
        <v>1</v>
      </c>
      <c r="L1068" s="2" t="s">
        <v>2042</v>
      </c>
      <c r="M1068">
        <v>102</v>
      </c>
      <c r="N1068">
        <v>3075</v>
      </c>
      <c r="O1068">
        <v>307.5</v>
      </c>
      <c r="P1068">
        <v>512.5</v>
      </c>
      <c r="R1068" s="2" t="s">
        <v>170</v>
      </c>
      <c r="T1068">
        <v>0</v>
      </c>
    </row>
    <row r="1069" spans="1:21" x14ac:dyDescent="0.2">
      <c r="A1069" s="2" t="s">
        <v>185</v>
      </c>
      <c r="B1069" s="2" t="s">
        <v>4141</v>
      </c>
      <c r="C1069" s="2" t="s">
        <v>37</v>
      </c>
      <c r="D1069">
        <v>19568</v>
      </c>
      <c r="E1069">
        <v>19568</v>
      </c>
      <c r="F1069">
        <v>4</v>
      </c>
      <c r="G1069" s="2" t="s">
        <v>49</v>
      </c>
      <c r="H1069" s="2" t="s">
        <v>166</v>
      </c>
      <c r="I1069" s="2" t="s">
        <v>167</v>
      </c>
      <c r="J1069" s="2" t="s">
        <v>168</v>
      </c>
      <c r="K1069">
        <v>1</v>
      </c>
      <c r="L1069" s="2" t="s">
        <v>1508</v>
      </c>
      <c r="M1069">
        <v>24</v>
      </c>
      <c r="N1069">
        <v>490</v>
      </c>
      <c r="O1069">
        <v>52.92</v>
      </c>
      <c r="P1069">
        <v>81.67</v>
      </c>
      <c r="R1069" s="2" t="s">
        <v>170</v>
      </c>
      <c r="T1069">
        <v>0</v>
      </c>
    </row>
    <row r="1070" spans="1:21" x14ac:dyDescent="0.2">
      <c r="A1070" s="2" t="s">
        <v>169</v>
      </c>
      <c r="B1070" s="2" t="s">
        <v>4142</v>
      </c>
      <c r="C1070" s="2" t="s">
        <v>37</v>
      </c>
      <c r="D1070">
        <v>27468</v>
      </c>
      <c r="E1070">
        <v>27468</v>
      </c>
      <c r="F1070">
        <v>1</v>
      </c>
      <c r="G1070" s="2" t="s">
        <v>55</v>
      </c>
      <c r="H1070" s="2" t="s">
        <v>39</v>
      </c>
      <c r="I1070" s="2" t="s">
        <v>123</v>
      </c>
      <c r="J1070" s="2" t="s">
        <v>124</v>
      </c>
      <c r="K1070">
        <v>1</v>
      </c>
      <c r="L1070" s="2" t="s">
        <v>215</v>
      </c>
      <c r="N1070">
        <v>6005.1</v>
      </c>
      <c r="O1070">
        <v>720.61</v>
      </c>
      <c r="P1070">
        <v>0</v>
      </c>
      <c r="Q1070" s="2" t="s">
        <v>116</v>
      </c>
      <c r="R1070" s="2" t="s">
        <v>127</v>
      </c>
      <c r="S1070">
        <v>1</v>
      </c>
      <c r="T1070">
        <v>1</v>
      </c>
      <c r="U1070">
        <v>10</v>
      </c>
    </row>
    <row r="1071" spans="1:21" x14ac:dyDescent="0.2">
      <c r="A1071" s="2" t="s">
        <v>150</v>
      </c>
      <c r="B1071" s="2" t="s">
        <v>4143</v>
      </c>
      <c r="C1071" s="2" t="s">
        <v>37</v>
      </c>
      <c r="D1071">
        <v>27468</v>
      </c>
      <c r="E1071">
        <v>27468</v>
      </c>
      <c r="F1071">
        <v>4</v>
      </c>
      <c r="G1071" s="2" t="s">
        <v>55</v>
      </c>
      <c r="H1071" s="2" t="s">
        <v>157</v>
      </c>
      <c r="I1071" s="2" t="s">
        <v>158</v>
      </c>
      <c r="J1071" s="2" t="s">
        <v>159</v>
      </c>
      <c r="K1071">
        <v>1</v>
      </c>
      <c r="L1071" s="2" t="s">
        <v>200</v>
      </c>
      <c r="N1071">
        <v>7936.99</v>
      </c>
      <c r="O1071">
        <v>857.19</v>
      </c>
      <c r="P1071">
        <v>0</v>
      </c>
      <c r="Q1071" s="2" t="s">
        <v>185</v>
      </c>
      <c r="R1071" s="2" t="s">
        <v>127</v>
      </c>
      <c r="T1071">
        <v>0</v>
      </c>
    </row>
    <row r="1072" spans="1:21" x14ac:dyDescent="0.2">
      <c r="A1072" s="2" t="s">
        <v>150</v>
      </c>
      <c r="B1072" s="2" t="s">
        <v>4144</v>
      </c>
      <c r="C1072" s="2" t="s">
        <v>37</v>
      </c>
      <c r="D1072">
        <v>27468</v>
      </c>
      <c r="E1072">
        <v>27468</v>
      </c>
      <c r="F1072">
        <v>1</v>
      </c>
      <c r="G1072" s="2" t="s">
        <v>55</v>
      </c>
      <c r="H1072" s="2" t="s">
        <v>166</v>
      </c>
      <c r="I1072" s="2" t="s">
        <v>167</v>
      </c>
      <c r="J1072" s="2" t="s">
        <v>168</v>
      </c>
      <c r="K1072">
        <v>1</v>
      </c>
      <c r="L1072" s="2" t="s">
        <v>276</v>
      </c>
      <c r="N1072">
        <v>265</v>
      </c>
      <c r="O1072">
        <v>31.8</v>
      </c>
      <c r="P1072">
        <v>0</v>
      </c>
      <c r="R1072" s="2" t="s">
        <v>170</v>
      </c>
      <c r="T1072">
        <v>0</v>
      </c>
    </row>
    <row r="1073" spans="1:21" x14ac:dyDescent="0.2">
      <c r="A1073" s="2" t="s">
        <v>1707</v>
      </c>
      <c r="B1073" s="2" t="s">
        <v>4145</v>
      </c>
      <c r="C1073" s="2" t="s">
        <v>37</v>
      </c>
      <c r="D1073">
        <v>27468</v>
      </c>
      <c r="E1073">
        <v>27468</v>
      </c>
      <c r="F1073">
        <v>1</v>
      </c>
      <c r="G1073" s="2" t="s">
        <v>55</v>
      </c>
      <c r="H1073" s="2" t="s">
        <v>39</v>
      </c>
      <c r="I1073" s="2" t="s">
        <v>123</v>
      </c>
      <c r="J1073" s="2" t="s">
        <v>124</v>
      </c>
      <c r="K1073">
        <v>1</v>
      </c>
      <c r="L1073" s="2" t="s">
        <v>1959</v>
      </c>
      <c r="N1073">
        <v>11159</v>
      </c>
      <c r="O1073">
        <v>1339.08</v>
      </c>
      <c r="P1073">
        <v>0</v>
      </c>
      <c r="Q1073" s="2" t="s">
        <v>116</v>
      </c>
      <c r="R1073" s="2" t="s">
        <v>127</v>
      </c>
      <c r="S1073">
        <v>1</v>
      </c>
      <c r="T1073">
        <v>1</v>
      </c>
      <c r="U1073">
        <v>10</v>
      </c>
    </row>
    <row r="1074" spans="1:21" x14ac:dyDescent="0.2">
      <c r="A1074" s="2" t="s">
        <v>532</v>
      </c>
      <c r="B1074" s="2" t="s">
        <v>4146</v>
      </c>
      <c r="C1074" s="2" t="s">
        <v>37</v>
      </c>
      <c r="D1074">
        <v>27468</v>
      </c>
      <c r="E1074">
        <v>27468</v>
      </c>
      <c r="F1074">
        <v>4</v>
      </c>
      <c r="G1074" s="2" t="s">
        <v>55</v>
      </c>
      <c r="H1074" s="2" t="s">
        <v>157</v>
      </c>
      <c r="I1074" s="2" t="s">
        <v>158</v>
      </c>
      <c r="J1074" s="2" t="s">
        <v>159</v>
      </c>
      <c r="K1074">
        <v>1</v>
      </c>
      <c r="L1074" s="2" t="s">
        <v>185</v>
      </c>
      <c r="N1074">
        <v>860.88</v>
      </c>
      <c r="O1074">
        <v>92.98</v>
      </c>
      <c r="P1074">
        <v>0</v>
      </c>
      <c r="Q1074" s="2" t="s">
        <v>116</v>
      </c>
      <c r="R1074" s="2" t="s">
        <v>42</v>
      </c>
      <c r="T1074">
        <v>0</v>
      </c>
    </row>
    <row r="1075" spans="1:21" x14ac:dyDescent="0.2">
      <c r="A1075" s="2" t="s">
        <v>276</v>
      </c>
      <c r="B1075" s="2" t="s">
        <v>4147</v>
      </c>
      <c r="C1075" s="2" t="s">
        <v>37</v>
      </c>
      <c r="D1075">
        <v>27468</v>
      </c>
      <c r="E1075">
        <v>27468</v>
      </c>
      <c r="F1075">
        <v>4</v>
      </c>
      <c r="G1075" s="2" t="s">
        <v>55</v>
      </c>
      <c r="H1075" s="2" t="s">
        <v>157</v>
      </c>
      <c r="I1075" s="2" t="s">
        <v>158</v>
      </c>
      <c r="J1075" s="2" t="s">
        <v>159</v>
      </c>
      <c r="K1075">
        <v>1</v>
      </c>
      <c r="L1075" s="2" t="s">
        <v>215</v>
      </c>
      <c r="N1075">
        <v>458</v>
      </c>
      <c r="O1075">
        <v>49.46</v>
      </c>
      <c r="P1075">
        <v>0</v>
      </c>
      <c r="Q1075" s="2" t="s">
        <v>116</v>
      </c>
      <c r="R1075" s="2" t="s">
        <v>42</v>
      </c>
      <c r="T1075">
        <v>0</v>
      </c>
    </row>
    <row r="1076" spans="1:21" x14ac:dyDescent="0.2">
      <c r="A1076" s="2" t="s">
        <v>961</v>
      </c>
      <c r="B1076" s="2" t="s">
        <v>4148</v>
      </c>
      <c r="C1076" s="2" t="s">
        <v>37</v>
      </c>
      <c r="D1076">
        <v>8381</v>
      </c>
      <c r="E1076">
        <v>34012</v>
      </c>
      <c r="F1076">
        <v>4</v>
      </c>
      <c r="G1076" s="2" t="s">
        <v>1883</v>
      </c>
      <c r="H1076" s="2" t="s">
        <v>157</v>
      </c>
      <c r="I1076" s="2" t="s">
        <v>158</v>
      </c>
      <c r="J1076" s="2" t="s">
        <v>159</v>
      </c>
      <c r="K1076">
        <v>1</v>
      </c>
      <c r="L1076" s="2" t="s">
        <v>185</v>
      </c>
      <c r="M1076">
        <v>18</v>
      </c>
      <c r="N1076">
        <v>530</v>
      </c>
      <c r="O1076">
        <v>68.900000000000006</v>
      </c>
      <c r="P1076">
        <v>88.33</v>
      </c>
      <c r="Q1076" s="2" t="s">
        <v>133</v>
      </c>
      <c r="R1076" s="2" t="s">
        <v>42</v>
      </c>
      <c r="T1076">
        <v>0</v>
      </c>
    </row>
    <row r="1077" spans="1:21" x14ac:dyDescent="0.2">
      <c r="A1077" s="2" t="s">
        <v>1707</v>
      </c>
      <c r="B1077" s="2" t="s">
        <v>4149</v>
      </c>
      <c r="C1077" s="2" t="s">
        <v>37</v>
      </c>
      <c r="D1077">
        <v>19568</v>
      </c>
      <c r="E1077">
        <v>19568</v>
      </c>
      <c r="F1077">
        <v>4</v>
      </c>
      <c r="G1077" s="2" t="s">
        <v>49</v>
      </c>
      <c r="H1077" s="2" t="s">
        <v>157</v>
      </c>
      <c r="I1077" s="2" t="s">
        <v>158</v>
      </c>
      <c r="J1077" s="2" t="s">
        <v>159</v>
      </c>
      <c r="K1077">
        <v>1</v>
      </c>
      <c r="L1077" s="2" t="s">
        <v>1959</v>
      </c>
      <c r="M1077">
        <v>24</v>
      </c>
      <c r="N1077">
        <v>5930</v>
      </c>
      <c r="O1077">
        <v>640.44000000000005</v>
      </c>
      <c r="P1077">
        <v>988.34</v>
      </c>
      <c r="Q1077" s="2" t="s">
        <v>116</v>
      </c>
      <c r="R1077" s="2" t="s">
        <v>127</v>
      </c>
      <c r="T1077">
        <v>0</v>
      </c>
    </row>
    <row r="1078" spans="1:21" x14ac:dyDescent="0.2">
      <c r="A1078" s="2" t="s">
        <v>313</v>
      </c>
      <c r="B1078" s="2" t="s">
        <v>4150</v>
      </c>
      <c r="C1078" s="2" t="s">
        <v>37</v>
      </c>
      <c r="D1078">
        <v>8540</v>
      </c>
      <c r="E1078">
        <v>47807</v>
      </c>
      <c r="F1078">
        <v>1</v>
      </c>
      <c r="G1078" s="2" t="s">
        <v>72</v>
      </c>
      <c r="H1078" s="2" t="s">
        <v>39</v>
      </c>
      <c r="I1078" s="2" t="s">
        <v>123</v>
      </c>
      <c r="J1078" s="2" t="s">
        <v>124</v>
      </c>
      <c r="K1078">
        <v>1</v>
      </c>
      <c r="L1078" s="2" t="s">
        <v>2391</v>
      </c>
      <c r="M1078">
        <v>102</v>
      </c>
      <c r="N1078">
        <v>9635</v>
      </c>
      <c r="O1078">
        <v>963.5</v>
      </c>
      <c r="P1078">
        <v>1605.84</v>
      </c>
      <c r="Q1078" s="2" t="s">
        <v>494</v>
      </c>
      <c r="R1078" s="2" t="s">
        <v>127</v>
      </c>
      <c r="S1078">
        <v>1</v>
      </c>
      <c r="T1078">
        <v>1</v>
      </c>
      <c r="U1078">
        <v>10</v>
      </c>
    </row>
    <row r="1079" spans="1:21" x14ac:dyDescent="0.2">
      <c r="A1079" s="2" t="s">
        <v>1145</v>
      </c>
      <c r="B1079" s="2" t="s">
        <v>4151</v>
      </c>
      <c r="C1079" s="2" t="s">
        <v>37</v>
      </c>
      <c r="D1079">
        <v>19568</v>
      </c>
      <c r="E1079">
        <v>19568</v>
      </c>
      <c r="F1079">
        <v>1</v>
      </c>
      <c r="G1079" s="2" t="s">
        <v>49</v>
      </c>
      <c r="H1079" s="2" t="s">
        <v>39</v>
      </c>
      <c r="I1079" s="2" t="s">
        <v>123</v>
      </c>
      <c r="J1079" s="2" t="s">
        <v>124</v>
      </c>
      <c r="K1079">
        <v>1</v>
      </c>
      <c r="L1079" s="2" t="s">
        <v>2391</v>
      </c>
      <c r="M1079">
        <v>25</v>
      </c>
      <c r="N1079">
        <v>21345</v>
      </c>
      <c r="O1079">
        <v>2561.4</v>
      </c>
      <c r="P1079">
        <v>3557.5</v>
      </c>
      <c r="Q1079" s="2" t="s">
        <v>133</v>
      </c>
      <c r="R1079" s="2" t="s">
        <v>127</v>
      </c>
      <c r="S1079">
        <v>1</v>
      </c>
      <c r="T1079">
        <v>1</v>
      </c>
      <c r="U1079">
        <v>10</v>
      </c>
    </row>
    <row r="1080" spans="1:21" x14ac:dyDescent="0.2">
      <c r="A1080" s="2" t="s">
        <v>169</v>
      </c>
      <c r="B1080" s="2" t="s">
        <v>4152</v>
      </c>
      <c r="C1080" s="2" t="s">
        <v>37</v>
      </c>
      <c r="D1080">
        <v>19568</v>
      </c>
      <c r="E1080">
        <v>19568</v>
      </c>
      <c r="F1080">
        <v>1</v>
      </c>
      <c r="G1080" s="2" t="s">
        <v>49</v>
      </c>
      <c r="H1080" s="2" t="s">
        <v>39</v>
      </c>
      <c r="I1080" s="2" t="s">
        <v>123</v>
      </c>
      <c r="J1080" s="2" t="s">
        <v>124</v>
      </c>
      <c r="K1080">
        <v>1</v>
      </c>
      <c r="L1080" s="2" t="s">
        <v>313</v>
      </c>
      <c r="M1080">
        <v>25</v>
      </c>
      <c r="N1080">
        <v>4300</v>
      </c>
      <c r="O1080">
        <v>516</v>
      </c>
      <c r="P1080">
        <v>716.67</v>
      </c>
      <c r="Q1080" s="2" t="s">
        <v>185</v>
      </c>
      <c r="R1080" s="2" t="s">
        <v>42</v>
      </c>
      <c r="S1080">
        <v>1</v>
      </c>
      <c r="T1080">
        <v>1</v>
      </c>
      <c r="U1080">
        <v>10</v>
      </c>
    </row>
    <row r="1081" spans="1:21" x14ac:dyDescent="0.2">
      <c r="A1081" s="2" t="s">
        <v>313</v>
      </c>
      <c r="B1081" s="2" t="s">
        <v>4153</v>
      </c>
      <c r="C1081" s="2" t="s">
        <v>37</v>
      </c>
      <c r="D1081">
        <v>27468</v>
      </c>
      <c r="E1081">
        <v>27468</v>
      </c>
      <c r="F1081">
        <v>1</v>
      </c>
      <c r="G1081" s="2" t="s">
        <v>55</v>
      </c>
      <c r="H1081" s="2" t="s">
        <v>39</v>
      </c>
      <c r="I1081" s="2" t="s">
        <v>123</v>
      </c>
      <c r="J1081" s="2" t="s">
        <v>124</v>
      </c>
      <c r="K1081">
        <v>1</v>
      </c>
      <c r="L1081" s="2" t="s">
        <v>255</v>
      </c>
      <c r="N1081">
        <v>7027.4</v>
      </c>
      <c r="O1081">
        <v>843.29</v>
      </c>
      <c r="P1081">
        <v>0</v>
      </c>
      <c r="Q1081" s="2" t="s">
        <v>116</v>
      </c>
      <c r="R1081" s="2" t="s">
        <v>127</v>
      </c>
      <c r="S1081">
        <v>1</v>
      </c>
      <c r="T1081">
        <v>1</v>
      </c>
      <c r="U1081">
        <v>10</v>
      </c>
    </row>
    <row r="1082" spans="1:21" x14ac:dyDescent="0.2">
      <c r="A1082" s="2" t="s">
        <v>1959</v>
      </c>
      <c r="B1082" s="2" t="s">
        <v>4154</v>
      </c>
      <c r="C1082" s="2" t="s">
        <v>37</v>
      </c>
      <c r="D1082">
        <v>19568</v>
      </c>
      <c r="E1082">
        <v>19568</v>
      </c>
      <c r="F1082">
        <v>4</v>
      </c>
      <c r="G1082" s="2" t="s">
        <v>49</v>
      </c>
      <c r="H1082" s="2" t="s">
        <v>157</v>
      </c>
      <c r="I1082" s="2" t="s">
        <v>158</v>
      </c>
      <c r="J1082" s="2" t="s">
        <v>159</v>
      </c>
      <c r="K1082">
        <v>1</v>
      </c>
      <c r="L1082" s="2" t="s">
        <v>3117</v>
      </c>
      <c r="M1082">
        <v>24</v>
      </c>
      <c r="N1082">
        <v>2240</v>
      </c>
      <c r="O1082">
        <v>241.92</v>
      </c>
      <c r="P1082">
        <v>373.34</v>
      </c>
      <c r="Q1082" s="2" t="s">
        <v>116</v>
      </c>
      <c r="R1082" s="2" t="s">
        <v>42</v>
      </c>
      <c r="T1082">
        <v>0</v>
      </c>
    </row>
    <row r="1083" spans="1:21" x14ac:dyDescent="0.2">
      <c r="A1083" s="2" t="s">
        <v>277</v>
      </c>
      <c r="B1083" s="2" t="s">
        <v>4155</v>
      </c>
      <c r="C1083" s="2" t="s">
        <v>37</v>
      </c>
      <c r="D1083">
        <v>27468</v>
      </c>
      <c r="E1083">
        <v>27468</v>
      </c>
      <c r="F1083">
        <v>4</v>
      </c>
      <c r="G1083" s="2" t="s">
        <v>55</v>
      </c>
      <c r="H1083" s="2" t="s">
        <v>157</v>
      </c>
      <c r="I1083" s="2" t="s">
        <v>158</v>
      </c>
      <c r="J1083" s="2" t="s">
        <v>159</v>
      </c>
      <c r="K1083">
        <v>1</v>
      </c>
      <c r="L1083" s="2" t="s">
        <v>2391</v>
      </c>
      <c r="N1083">
        <v>5986</v>
      </c>
      <c r="O1083">
        <v>646.49</v>
      </c>
      <c r="P1083">
        <v>0</v>
      </c>
      <c r="Q1083" s="2" t="s">
        <v>116</v>
      </c>
      <c r="R1083" s="2" t="s">
        <v>127</v>
      </c>
      <c r="T1083">
        <v>0</v>
      </c>
    </row>
    <row r="1084" spans="1:21" x14ac:dyDescent="0.2">
      <c r="A1084" s="2" t="s">
        <v>215</v>
      </c>
      <c r="B1084" s="2" t="s">
        <v>4156</v>
      </c>
      <c r="C1084" s="2" t="s">
        <v>37</v>
      </c>
      <c r="D1084">
        <v>27468</v>
      </c>
      <c r="E1084">
        <v>27468</v>
      </c>
      <c r="F1084">
        <v>1</v>
      </c>
      <c r="G1084" s="2" t="s">
        <v>55</v>
      </c>
      <c r="H1084" s="2" t="s">
        <v>166</v>
      </c>
      <c r="I1084" s="2" t="s">
        <v>167</v>
      </c>
      <c r="J1084" s="2" t="s">
        <v>168</v>
      </c>
      <c r="K1084">
        <v>1</v>
      </c>
      <c r="L1084" s="2" t="s">
        <v>588</v>
      </c>
      <c r="N1084">
        <v>62215</v>
      </c>
      <c r="O1084">
        <v>9742.8700000000008</v>
      </c>
      <c r="P1084">
        <v>0</v>
      </c>
      <c r="R1084" s="2" t="s">
        <v>170</v>
      </c>
      <c r="T1084">
        <v>0</v>
      </c>
    </row>
    <row r="1085" spans="1:21" x14ac:dyDescent="0.2">
      <c r="A1085" s="2" t="s">
        <v>532</v>
      </c>
      <c r="B1085" s="2" t="s">
        <v>4157</v>
      </c>
      <c r="C1085" s="2" t="s">
        <v>37</v>
      </c>
      <c r="D1085">
        <v>27468</v>
      </c>
      <c r="E1085">
        <v>27468</v>
      </c>
      <c r="F1085">
        <v>4</v>
      </c>
      <c r="G1085" s="2" t="s">
        <v>55</v>
      </c>
      <c r="H1085" s="2" t="s">
        <v>208</v>
      </c>
      <c r="I1085" s="2" t="s">
        <v>209</v>
      </c>
      <c r="J1085" s="2" t="s">
        <v>210</v>
      </c>
      <c r="K1085">
        <v>1</v>
      </c>
      <c r="L1085" s="2" t="s">
        <v>1508</v>
      </c>
      <c r="N1085">
        <v>5325</v>
      </c>
      <c r="O1085">
        <v>575.1</v>
      </c>
      <c r="P1085">
        <v>0</v>
      </c>
      <c r="Q1085" s="2" t="s">
        <v>126</v>
      </c>
      <c r="R1085" s="2" t="s">
        <v>134</v>
      </c>
      <c r="T1085">
        <v>0</v>
      </c>
      <c r="U1085">
        <v>11</v>
      </c>
    </row>
    <row r="1086" spans="1:21" x14ac:dyDescent="0.2">
      <c r="A1086" s="2" t="s">
        <v>588</v>
      </c>
      <c r="B1086" s="2" t="s">
        <v>4158</v>
      </c>
      <c r="C1086" s="2" t="s">
        <v>37</v>
      </c>
      <c r="D1086">
        <v>1063</v>
      </c>
      <c r="E1086">
        <v>1063</v>
      </c>
      <c r="F1086">
        <v>4</v>
      </c>
      <c r="G1086" s="2" t="s">
        <v>424</v>
      </c>
      <c r="H1086" s="2" t="s">
        <v>157</v>
      </c>
      <c r="I1086" s="2" t="s">
        <v>158</v>
      </c>
      <c r="J1086" s="2" t="s">
        <v>159</v>
      </c>
      <c r="K1086">
        <v>1</v>
      </c>
      <c r="L1086" s="2" t="s">
        <v>1122</v>
      </c>
      <c r="M1086">
        <v>13</v>
      </c>
      <c r="N1086">
        <v>12930</v>
      </c>
      <c r="O1086">
        <v>1551.6</v>
      </c>
      <c r="P1086">
        <v>2155</v>
      </c>
      <c r="Q1086" s="2" t="s">
        <v>185</v>
      </c>
      <c r="R1086" s="2" t="s">
        <v>127</v>
      </c>
      <c r="T1086">
        <v>0</v>
      </c>
    </row>
    <row r="1087" spans="1:21" x14ac:dyDescent="0.2">
      <c r="A1087" s="2" t="s">
        <v>532</v>
      </c>
      <c r="B1087" s="2" t="s">
        <v>4159</v>
      </c>
      <c r="C1087" s="2" t="s">
        <v>37</v>
      </c>
      <c r="D1087">
        <v>8540</v>
      </c>
      <c r="E1087">
        <v>37745</v>
      </c>
      <c r="F1087">
        <v>1</v>
      </c>
      <c r="G1087" s="2" t="s">
        <v>52</v>
      </c>
      <c r="H1087" s="2" t="s">
        <v>39</v>
      </c>
      <c r="I1087" s="2" t="s">
        <v>123</v>
      </c>
      <c r="J1087" s="2" t="s">
        <v>124</v>
      </c>
      <c r="K1087">
        <v>1</v>
      </c>
      <c r="L1087" s="2" t="s">
        <v>185</v>
      </c>
      <c r="M1087">
        <v>102</v>
      </c>
      <c r="N1087">
        <v>16700</v>
      </c>
      <c r="O1087">
        <v>1670</v>
      </c>
      <c r="P1087">
        <v>2783.33</v>
      </c>
      <c r="Q1087" s="2" t="s">
        <v>126</v>
      </c>
      <c r="R1087" s="2" t="s">
        <v>127</v>
      </c>
      <c r="S1087">
        <v>1</v>
      </c>
      <c r="T1087">
        <v>1</v>
      </c>
      <c r="U1087">
        <v>10</v>
      </c>
    </row>
    <row r="1088" spans="1:21" x14ac:dyDescent="0.2">
      <c r="A1088" s="2" t="s">
        <v>215</v>
      </c>
      <c r="B1088" s="2" t="s">
        <v>4160</v>
      </c>
      <c r="C1088" s="2" t="s">
        <v>37</v>
      </c>
      <c r="D1088">
        <v>27468</v>
      </c>
      <c r="E1088">
        <v>27468</v>
      </c>
      <c r="F1088">
        <v>4</v>
      </c>
      <c r="G1088" s="2" t="s">
        <v>55</v>
      </c>
      <c r="H1088" s="2" t="s">
        <v>157</v>
      </c>
      <c r="I1088" s="2" t="s">
        <v>158</v>
      </c>
      <c r="J1088" s="2" t="s">
        <v>159</v>
      </c>
      <c r="K1088">
        <v>1</v>
      </c>
      <c r="L1088" s="2" t="s">
        <v>281</v>
      </c>
      <c r="N1088">
        <v>5850</v>
      </c>
      <c r="O1088">
        <v>631.79999999999995</v>
      </c>
      <c r="P1088">
        <v>0</v>
      </c>
      <c r="Q1088" s="2" t="s">
        <v>185</v>
      </c>
      <c r="R1088" s="2" t="s">
        <v>127</v>
      </c>
      <c r="T1088">
        <v>0</v>
      </c>
    </row>
    <row r="1089" spans="1:21" x14ac:dyDescent="0.2">
      <c r="A1089" s="2" t="s">
        <v>313</v>
      </c>
      <c r="B1089" s="2" t="s">
        <v>4161</v>
      </c>
      <c r="C1089" s="2" t="s">
        <v>37</v>
      </c>
      <c r="D1089">
        <v>27468</v>
      </c>
      <c r="E1089">
        <v>27468</v>
      </c>
      <c r="F1089">
        <v>2</v>
      </c>
      <c r="G1089" s="2" t="s">
        <v>55</v>
      </c>
      <c r="H1089" s="2" t="s">
        <v>166</v>
      </c>
      <c r="I1089" s="2" t="s">
        <v>167</v>
      </c>
      <c r="J1089" s="2" t="s">
        <v>168</v>
      </c>
      <c r="K1089">
        <v>1</v>
      </c>
      <c r="L1089" s="2" t="s">
        <v>344</v>
      </c>
      <c r="N1089">
        <v>520</v>
      </c>
      <c r="O1089">
        <v>56.16</v>
      </c>
      <c r="P1089">
        <v>0</v>
      </c>
      <c r="R1089" s="2" t="s">
        <v>170</v>
      </c>
      <c r="T1089">
        <v>0</v>
      </c>
    </row>
    <row r="1090" spans="1:21" x14ac:dyDescent="0.2">
      <c r="A1090" s="2" t="s">
        <v>255</v>
      </c>
      <c r="B1090" s="2" t="s">
        <v>4162</v>
      </c>
      <c r="C1090" s="2" t="s">
        <v>37</v>
      </c>
      <c r="D1090">
        <v>27468</v>
      </c>
      <c r="E1090">
        <v>27468</v>
      </c>
      <c r="F1090">
        <v>1</v>
      </c>
      <c r="G1090" s="2" t="s">
        <v>55</v>
      </c>
      <c r="H1090" s="2" t="s">
        <v>39</v>
      </c>
      <c r="I1090" s="2" t="s">
        <v>40</v>
      </c>
      <c r="J1090" s="2" t="s">
        <v>41</v>
      </c>
      <c r="K1090">
        <v>1</v>
      </c>
      <c r="L1090" s="2" t="s">
        <v>344</v>
      </c>
      <c r="N1090">
        <v>5683.3</v>
      </c>
      <c r="O1090">
        <v>675.03</v>
      </c>
      <c r="P1090">
        <v>0</v>
      </c>
      <c r="R1090" s="2" t="s">
        <v>42</v>
      </c>
      <c r="T1090">
        <v>0</v>
      </c>
      <c r="U1090">
        <v>10</v>
      </c>
    </row>
    <row r="1091" spans="1:21" x14ac:dyDescent="0.2">
      <c r="A1091" s="2" t="s">
        <v>313</v>
      </c>
      <c r="B1091" s="2" t="s">
        <v>4163</v>
      </c>
      <c r="C1091" s="2" t="s">
        <v>37</v>
      </c>
      <c r="D1091">
        <v>33804</v>
      </c>
      <c r="E1091">
        <v>33804</v>
      </c>
      <c r="F1091">
        <v>4</v>
      </c>
      <c r="G1091" s="2" t="s">
        <v>86</v>
      </c>
      <c r="H1091" s="2" t="s">
        <v>157</v>
      </c>
      <c r="I1091" s="2" t="s">
        <v>158</v>
      </c>
      <c r="J1091" s="2" t="s">
        <v>159</v>
      </c>
      <c r="K1091">
        <v>1</v>
      </c>
      <c r="L1091" s="2" t="s">
        <v>284</v>
      </c>
      <c r="M1091">
        <v>13</v>
      </c>
      <c r="N1091">
        <v>15750</v>
      </c>
      <c r="O1091">
        <v>1890</v>
      </c>
      <c r="P1091">
        <v>2625</v>
      </c>
      <c r="Q1091" s="2" t="s">
        <v>185</v>
      </c>
      <c r="R1091" s="2" t="s">
        <v>127</v>
      </c>
      <c r="T1091">
        <v>0</v>
      </c>
    </row>
    <row r="1092" spans="1:21" x14ac:dyDescent="0.2">
      <c r="A1092" s="2" t="s">
        <v>284</v>
      </c>
      <c r="B1092" s="2" t="s">
        <v>4164</v>
      </c>
      <c r="C1092" s="2" t="s">
        <v>37</v>
      </c>
      <c r="D1092">
        <v>8540</v>
      </c>
      <c r="E1092">
        <v>37745</v>
      </c>
      <c r="F1092">
        <v>1</v>
      </c>
      <c r="G1092" s="2" t="s">
        <v>52</v>
      </c>
      <c r="H1092" s="2" t="s">
        <v>39</v>
      </c>
      <c r="I1092" s="2" t="s">
        <v>123</v>
      </c>
      <c r="J1092" s="2" t="s">
        <v>124</v>
      </c>
      <c r="K1092">
        <v>1</v>
      </c>
      <c r="L1092" s="2" t="s">
        <v>344</v>
      </c>
      <c r="M1092">
        <v>102</v>
      </c>
      <c r="N1092">
        <v>7135</v>
      </c>
      <c r="O1092">
        <v>713.5</v>
      </c>
      <c r="P1092">
        <v>1189.18</v>
      </c>
      <c r="Q1092" s="2" t="s">
        <v>133</v>
      </c>
      <c r="R1092" s="2" t="s">
        <v>127</v>
      </c>
      <c r="S1092">
        <v>1</v>
      </c>
      <c r="T1092">
        <v>1</v>
      </c>
      <c r="U1092">
        <v>10</v>
      </c>
    </row>
    <row r="1093" spans="1:21" x14ac:dyDescent="0.2">
      <c r="A1093" s="2" t="s">
        <v>255</v>
      </c>
      <c r="B1093" s="2" t="s">
        <v>4165</v>
      </c>
      <c r="C1093" s="2" t="s">
        <v>37</v>
      </c>
      <c r="D1093">
        <v>47804</v>
      </c>
      <c r="E1093">
        <v>47804</v>
      </c>
      <c r="F1093">
        <v>4</v>
      </c>
      <c r="G1093" s="2" t="s">
        <v>2216</v>
      </c>
      <c r="H1093" s="2" t="s">
        <v>39</v>
      </c>
      <c r="I1093" s="2" t="s">
        <v>40</v>
      </c>
      <c r="J1093" s="2" t="s">
        <v>41</v>
      </c>
      <c r="K1093">
        <v>1</v>
      </c>
      <c r="L1093" s="2" t="s">
        <v>344</v>
      </c>
      <c r="M1093">
        <v>13</v>
      </c>
      <c r="N1093">
        <v>3522</v>
      </c>
      <c r="O1093">
        <v>422.64</v>
      </c>
      <c r="P1093">
        <v>587</v>
      </c>
      <c r="R1093" s="2" t="s">
        <v>42</v>
      </c>
      <c r="T1093">
        <v>0</v>
      </c>
      <c r="U1093">
        <v>10</v>
      </c>
    </row>
    <row r="1094" spans="1:21" x14ac:dyDescent="0.2">
      <c r="A1094" s="2" t="s">
        <v>313</v>
      </c>
      <c r="B1094" s="2" t="s">
        <v>4166</v>
      </c>
      <c r="C1094" s="2" t="s">
        <v>37</v>
      </c>
      <c r="D1094">
        <v>27468</v>
      </c>
      <c r="E1094">
        <v>27468</v>
      </c>
      <c r="F1094">
        <v>1</v>
      </c>
      <c r="G1094" s="2" t="s">
        <v>55</v>
      </c>
      <c r="H1094" s="2" t="s">
        <v>39</v>
      </c>
      <c r="I1094" s="2" t="s">
        <v>123</v>
      </c>
      <c r="J1094" s="2" t="s">
        <v>124</v>
      </c>
      <c r="K1094">
        <v>1</v>
      </c>
      <c r="L1094" s="2" t="s">
        <v>255</v>
      </c>
      <c r="N1094">
        <v>6960</v>
      </c>
      <c r="O1094">
        <v>835.2</v>
      </c>
      <c r="P1094">
        <v>0</v>
      </c>
      <c r="Q1094" s="2" t="s">
        <v>116</v>
      </c>
      <c r="R1094" s="2" t="s">
        <v>127</v>
      </c>
      <c r="S1094">
        <v>1</v>
      </c>
      <c r="T1094">
        <v>1</v>
      </c>
      <c r="U1094">
        <v>10</v>
      </c>
    </row>
    <row r="1095" spans="1:21" x14ac:dyDescent="0.2">
      <c r="A1095" s="2" t="s">
        <v>1306</v>
      </c>
      <c r="B1095" s="2" t="s">
        <v>4167</v>
      </c>
      <c r="C1095" s="2" t="s">
        <v>37</v>
      </c>
      <c r="D1095">
        <v>19568</v>
      </c>
      <c r="E1095">
        <v>19568</v>
      </c>
      <c r="F1095">
        <v>1</v>
      </c>
      <c r="G1095" s="2" t="s">
        <v>49</v>
      </c>
      <c r="H1095" s="2" t="s">
        <v>166</v>
      </c>
      <c r="I1095" s="2" t="s">
        <v>167</v>
      </c>
      <c r="J1095" s="2" t="s">
        <v>168</v>
      </c>
      <c r="K1095">
        <v>1</v>
      </c>
      <c r="L1095" s="2" t="s">
        <v>1306</v>
      </c>
      <c r="M1095">
        <v>25</v>
      </c>
      <c r="N1095">
        <v>2800</v>
      </c>
      <c r="O1095">
        <v>336</v>
      </c>
      <c r="P1095">
        <v>466.67</v>
      </c>
      <c r="R1095" s="2" t="s">
        <v>170</v>
      </c>
      <c r="T1095">
        <v>0</v>
      </c>
    </row>
    <row r="1096" spans="1:21" x14ac:dyDescent="0.2">
      <c r="A1096" s="2" t="s">
        <v>215</v>
      </c>
      <c r="B1096" s="2" t="s">
        <v>4168</v>
      </c>
      <c r="C1096" s="2" t="s">
        <v>37</v>
      </c>
      <c r="D1096">
        <v>8540</v>
      </c>
      <c r="E1096">
        <v>37755</v>
      </c>
      <c r="F1096">
        <v>1</v>
      </c>
      <c r="G1096" s="2" t="s">
        <v>69</v>
      </c>
      <c r="H1096" s="2" t="s">
        <v>39</v>
      </c>
      <c r="I1096" s="2" t="s">
        <v>123</v>
      </c>
      <c r="J1096" s="2" t="s">
        <v>124</v>
      </c>
      <c r="K1096">
        <v>1</v>
      </c>
      <c r="L1096" s="2" t="s">
        <v>1122</v>
      </c>
      <c r="M1096">
        <v>102</v>
      </c>
      <c r="N1096">
        <v>3650</v>
      </c>
      <c r="O1096">
        <v>365</v>
      </c>
      <c r="P1096">
        <v>608.33000000000004</v>
      </c>
      <c r="Q1096" s="2" t="s">
        <v>126</v>
      </c>
      <c r="R1096" s="2" t="s">
        <v>42</v>
      </c>
      <c r="S1096">
        <v>1</v>
      </c>
      <c r="T1096">
        <v>1</v>
      </c>
      <c r="U1096">
        <v>10</v>
      </c>
    </row>
    <row r="1097" spans="1:21" x14ac:dyDescent="0.2">
      <c r="A1097" s="2" t="s">
        <v>150</v>
      </c>
      <c r="B1097" s="2" t="s">
        <v>4169</v>
      </c>
      <c r="C1097" s="2" t="s">
        <v>37</v>
      </c>
      <c r="D1097">
        <v>27468</v>
      </c>
      <c r="E1097">
        <v>27468</v>
      </c>
      <c r="F1097">
        <v>1</v>
      </c>
      <c r="G1097" s="2" t="s">
        <v>55</v>
      </c>
      <c r="H1097" s="2" t="s">
        <v>39</v>
      </c>
      <c r="I1097" s="2" t="s">
        <v>123</v>
      </c>
      <c r="J1097" s="2" t="s">
        <v>124</v>
      </c>
      <c r="K1097">
        <v>1</v>
      </c>
      <c r="L1097" s="2" t="s">
        <v>313</v>
      </c>
      <c r="N1097">
        <v>5272.8</v>
      </c>
      <c r="O1097">
        <v>632.74</v>
      </c>
      <c r="P1097">
        <v>0</v>
      </c>
      <c r="Q1097" s="2" t="s">
        <v>126</v>
      </c>
      <c r="R1097" s="2" t="s">
        <v>127</v>
      </c>
      <c r="S1097">
        <v>1</v>
      </c>
      <c r="T1097">
        <v>1</v>
      </c>
      <c r="U1097">
        <v>10</v>
      </c>
    </row>
    <row r="1098" spans="1:21" x14ac:dyDescent="0.2">
      <c r="A1098" s="2" t="s">
        <v>588</v>
      </c>
      <c r="B1098" s="2" t="s">
        <v>4170</v>
      </c>
      <c r="C1098" s="2" t="s">
        <v>37</v>
      </c>
      <c r="D1098">
        <v>8540</v>
      </c>
      <c r="E1098">
        <v>37755</v>
      </c>
      <c r="F1098">
        <v>1</v>
      </c>
      <c r="G1098" s="2" t="s">
        <v>69</v>
      </c>
      <c r="H1098" s="2" t="s">
        <v>39</v>
      </c>
      <c r="I1098" s="2" t="s">
        <v>123</v>
      </c>
      <c r="J1098" s="2" t="s">
        <v>124</v>
      </c>
      <c r="K1098">
        <v>1</v>
      </c>
      <c r="L1098" s="2" t="s">
        <v>277</v>
      </c>
      <c r="M1098">
        <v>102</v>
      </c>
      <c r="N1098">
        <v>56000</v>
      </c>
      <c r="O1098">
        <v>5600</v>
      </c>
      <c r="P1098">
        <v>9333.33</v>
      </c>
      <c r="Q1098" s="2" t="s">
        <v>126</v>
      </c>
      <c r="R1098" s="2" t="s">
        <v>127</v>
      </c>
      <c r="S1098">
        <v>1</v>
      </c>
      <c r="T1098">
        <v>1</v>
      </c>
      <c r="U1098">
        <v>10</v>
      </c>
    </row>
    <row r="1099" spans="1:21" x14ac:dyDescent="0.2">
      <c r="A1099" s="2" t="s">
        <v>284</v>
      </c>
      <c r="B1099" s="2" t="s">
        <v>4171</v>
      </c>
      <c r="C1099" s="2" t="s">
        <v>37</v>
      </c>
      <c r="D1099">
        <v>33801</v>
      </c>
      <c r="E1099">
        <v>33801</v>
      </c>
      <c r="F1099">
        <v>4</v>
      </c>
      <c r="G1099" s="2" t="s">
        <v>476</v>
      </c>
      <c r="H1099" s="2" t="s">
        <v>39</v>
      </c>
      <c r="I1099" s="2" t="s">
        <v>123</v>
      </c>
      <c r="J1099" s="2" t="s">
        <v>124</v>
      </c>
      <c r="K1099">
        <v>1</v>
      </c>
      <c r="L1099" s="2" t="s">
        <v>344</v>
      </c>
      <c r="M1099">
        <v>13</v>
      </c>
      <c r="N1099">
        <v>15300</v>
      </c>
      <c r="O1099">
        <v>1836</v>
      </c>
      <c r="P1099">
        <v>2550</v>
      </c>
      <c r="Q1099" s="2" t="s">
        <v>126</v>
      </c>
      <c r="R1099" s="2" t="s">
        <v>127</v>
      </c>
      <c r="S1099">
        <v>1</v>
      </c>
      <c r="T1099">
        <v>1</v>
      </c>
      <c r="U1099">
        <v>10</v>
      </c>
    </row>
    <row r="1100" spans="1:21" x14ac:dyDescent="0.2">
      <c r="A1100" s="2" t="s">
        <v>125</v>
      </c>
      <c r="B1100" s="2" t="s">
        <v>4172</v>
      </c>
      <c r="C1100" s="2" t="s">
        <v>37</v>
      </c>
      <c r="D1100">
        <v>1042</v>
      </c>
      <c r="E1100">
        <v>62734</v>
      </c>
      <c r="F1100">
        <v>4</v>
      </c>
      <c r="G1100" s="2" t="s">
        <v>935</v>
      </c>
      <c r="H1100" s="2" t="s">
        <v>166</v>
      </c>
      <c r="I1100" s="2" t="s">
        <v>167</v>
      </c>
      <c r="J1100" s="2" t="s">
        <v>168</v>
      </c>
      <c r="K1100">
        <v>1</v>
      </c>
      <c r="L1100" s="2" t="s">
        <v>255</v>
      </c>
      <c r="M1100">
        <v>13</v>
      </c>
      <c r="N1100">
        <v>2790</v>
      </c>
      <c r="O1100">
        <v>334.8</v>
      </c>
      <c r="P1100">
        <v>465</v>
      </c>
      <c r="R1100" s="2" t="s">
        <v>170</v>
      </c>
      <c r="T1100">
        <v>0</v>
      </c>
    </row>
    <row r="1101" spans="1:21" x14ac:dyDescent="0.2">
      <c r="A1101" s="2" t="s">
        <v>313</v>
      </c>
      <c r="B1101" s="2" t="s">
        <v>4173</v>
      </c>
      <c r="C1101" s="2" t="s">
        <v>37</v>
      </c>
      <c r="D1101">
        <v>27590</v>
      </c>
      <c r="E1101">
        <v>27590</v>
      </c>
      <c r="F1101">
        <v>1</v>
      </c>
      <c r="G1101" s="2" t="s">
        <v>3755</v>
      </c>
      <c r="H1101" s="2" t="s">
        <v>166</v>
      </c>
      <c r="I1101" s="2" t="s">
        <v>167</v>
      </c>
      <c r="J1101" s="2" t="s">
        <v>168</v>
      </c>
      <c r="K1101">
        <v>1</v>
      </c>
      <c r="L1101" s="2" t="s">
        <v>961</v>
      </c>
      <c r="N1101">
        <v>653.4</v>
      </c>
      <c r="O1101">
        <v>78.41</v>
      </c>
      <c r="P1101">
        <v>0</v>
      </c>
      <c r="R1101" s="2" t="s">
        <v>170</v>
      </c>
      <c r="T1101">
        <v>0</v>
      </c>
    </row>
    <row r="1102" spans="1:21" x14ac:dyDescent="0.2">
      <c r="A1102" s="2" t="s">
        <v>191</v>
      </c>
      <c r="B1102" s="2" t="s">
        <v>4174</v>
      </c>
      <c r="C1102" s="2" t="s">
        <v>37</v>
      </c>
      <c r="D1102">
        <v>15744</v>
      </c>
      <c r="E1102">
        <v>15744</v>
      </c>
      <c r="F1102">
        <v>4</v>
      </c>
      <c r="G1102" s="2" t="s">
        <v>1848</v>
      </c>
      <c r="H1102" s="2" t="s">
        <v>166</v>
      </c>
      <c r="I1102" s="2" t="s">
        <v>167</v>
      </c>
      <c r="J1102" s="2" t="s">
        <v>168</v>
      </c>
      <c r="K1102">
        <v>1</v>
      </c>
      <c r="L1102" s="2" t="s">
        <v>191</v>
      </c>
      <c r="M1102">
        <v>24</v>
      </c>
      <c r="N1102">
        <v>635</v>
      </c>
      <c r="O1102">
        <v>68.58</v>
      </c>
      <c r="P1102">
        <v>105.83</v>
      </c>
      <c r="R1102" s="2" t="s">
        <v>170</v>
      </c>
      <c r="T1102">
        <v>0</v>
      </c>
    </row>
    <row r="1103" spans="1:21" x14ac:dyDescent="0.2">
      <c r="A1103" s="2" t="s">
        <v>964</v>
      </c>
      <c r="B1103" s="2" t="s">
        <v>4175</v>
      </c>
      <c r="C1103" s="2" t="s">
        <v>37</v>
      </c>
      <c r="D1103">
        <v>8540</v>
      </c>
      <c r="E1103">
        <v>37755</v>
      </c>
      <c r="F1103">
        <v>1</v>
      </c>
      <c r="G1103" s="2" t="s">
        <v>69</v>
      </c>
      <c r="H1103" s="2" t="s">
        <v>39</v>
      </c>
      <c r="I1103" s="2" t="s">
        <v>123</v>
      </c>
      <c r="J1103" s="2" t="s">
        <v>124</v>
      </c>
      <c r="K1103">
        <v>1</v>
      </c>
      <c r="L1103" s="2" t="s">
        <v>1713</v>
      </c>
      <c r="M1103">
        <v>102</v>
      </c>
      <c r="N1103">
        <v>13605</v>
      </c>
      <c r="O1103">
        <v>1360.5</v>
      </c>
      <c r="P1103">
        <v>2267.4899999999998</v>
      </c>
      <c r="Q1103" s="2" t="s">
        <v>133</v>
      </c>
      <c r="R1103" s="2" t="s">
        <v>127</v>
      </c>
      <c r="S1103">
        <v>1</v>
      </c>
      <c r="T1103">
        <v>1</v>
      </c>
      <c r="U1103">
        <v>10</v>
      </c>
    </row>
    <row r="1104" spans="1:21" x14ac:dyDescent="0.2">
      <c r="A1104" s="2" t="s">
        <v>598</v>
      </c>
      <c r="B1104" s="2" t="s">
        <v>4176</v>
      </c>
      <c r="C1104" s="2" t="s">
        <v>37</v>
      </c>
      <c r="D1104">
        <v>27468</v>
      </c>
      <c r="E1104">
        <v>27468</v>
      </c>
      <c r="F1104">
        <v>1</v>
      </c>
      <c r="G1104" s="2" t="s">
        <v>55</v>
      </c>
      <c r="H1104" s="2" t="s">
        <v>39</v>
      </c>
      <c r="I1104" s="2" t="s">
        <v>123</v>
      </c>
      <c r="J1104" s="2" t="s">
        <v>124</v>
      </c>
      <c r="K1104">
        <v>1</v>
      </c>
      <c r="L1104" s="2" t="s">
        <v>150</v>
      </c>
      <c r="N1104">
        <v>26227</v>
      </c>
      <c r="O1104">
        <v>3147.24</v>
      </c>
      <c r="P1104">
        <v>0</v>
      </c>
      <c r="Q1104" s="2" t="s">
        <v>126</v>
      </c>
      <c r="R1104" s="2" t="s">
        <v>127</v>
      </c>
      <c r="S1104">
        <v>1</v>
      </c>
      <c r="T1104">
        <v>1</v>
      </c>
      <c r="U1104">
        <v>10</v>
      </c>
    </row>
    <row r="1105" spans="1:21" x14ac:dyDescent="0.2">
      <c r="A1105" s="2" t="s">
        <v>200</v>
      </c>
      <c r="B1105" s="2" t="s">
        <v>4177</v>
      </c>
      <c r="C1105" s="2" t="s">
        <v>37</v>
      </c>
      <c r="D1105">
        <v>33204</v>
      </c>
      <c r="E1105">
        <v>33204</v>
      </c>
      <c r="F1105">
        <v>4</v>
      </c>
      <c r="G1105" s="2" t="s">
        <v>926</v>
      </c>
      <c r="H1105" s="2" t="s">
        <v>166</v>
      </c>
      <c r="I1105" s="2" t="s">
        <v>167</v>
      </c>
      <c r="J1105" s="2" t="s">
        <v>168</v>
      </c>
      <c r="K1105">
        <v>1</v>
      </c>
      <c r="L1105" s="2" t="s">
        <v>313</v>
      </c>
      <c r="M1105">
        <v>13</v>
      </c>
      <c r="N1105">
        <v>14130</v>
      </c>
      <c r="O1105">
        <v>1695.6</v>
      </c>
      <c r="P1105">
        <v>2355</v>
      </c>
      <c r="R1105" s="2" t="s">
        <v>170</v>
      </c>
      <c r="T1105">
        <v>0</v>
      </c>
    </row>
    <row r="1106" spans="1:21" x14ac:dyDescent="0.2">
      <c r="A1106" s="2" t="s">
        <v>150</v>
      </c>
      <c r="B1106" s="2" t="s">
        <v>4178</v>
      </c>
      <c r="C1106" s="2" t="s">
        <v>37</v>
      </c>
      <c r="D1106">
        <v>8540</v>
      </c>
      <c r="E1106">
        <v>37745</v>
      </c>
      <c r="F1106">
        <v>1</v>
      </c>
      <c r="G1106" s="2" t="s">
        <v>52</v>
      </c>
      <c r="H1106" s="2" t="s">
        <v>39</v>
      </c>
      <c r="I1106" s="2" t="s">
        <v>123</v>
      </c>
      <c r="J1106" s="2" t="s">
        <v>124</v>
      </c>
      <c r="K1106">
        <v>1</v>
      </c>
      <c r="L1106" s="2" t="s">
        <v>235</v>
      </c>
      <c r="M1106">
        <v>102</v>
      </c>
      <c r="N1106">
        <v>10170</v>
      </c>
      <c r="O1106">
        <v>1017</v>
      </c>
      <c r="P1106">
        <v>1695</v>
      </c>
      <c r="Q1106" s="2" t="s">
        <v>185</v>
      </c>
      <c r="R1106" s="2" t="s">
        <v>127</v>
      </c>
      <c r="S1106">
        <v>1</v>
      </c>
      <c r="T1106">
        <v>1</v>
      </c>
      <c r="U1106">
        <v>10</v>
      </c>
    </row>
    <row r="1107" spans="1:21" x14ac:dyDescent="0.2">
      <c r="A1107" s="2" t="s">
        <v>964</v>
      </c>
      <c r="B1107" s="2" t="s">
        <v>4179</v>
      </c>
      <c r="C1107" s="2" t="s">
        <v>37</v>
      </c>
      <c r="D1107">
        <v>8540</v>
      </c>
      <c r="E1107">
        <v>37745</v>
      </c>
      <c r="F1107">
        <v>1</v>
      </c>
      <c r="G1107" s="2" t="s">
        <v>52</v>
      </c>
      <c r="H1107" s="2" t="s">
        <v>166</v>
      </c>
      <c r="I1107" s="2" t="s">
        <v>167</v>
      </c>
      <c r="J1107" s="2" t="s">
        <v>168</v>
      </c>
      <c r="K1107">
        <v>1</v>
      </c>
      <c r="L1107" s="2" t="s">
        <v>1713</v>
      </c>
      <c r="M1107">
        <v>102</v>
      </c>
      <c r="N1107">
        <v>13380</v>
      </c>
      <c r="O1107">
        <v>1338</v>
      </c>
      <c r="P1107">
        <v>2229.9899999999998</v>
      </c>
      <c r="R1107" s="2" t="s">
        <v>170</v>
      </c>
      <c r="T1107">
        <v>0</v>
      </c>
    </row>
    <row r="1108" spans="1:21" x14ac:dyDescent="0.2">
      <c r="A1108" s="2" t="s">
        <v>276</v>
      </c>
      <c r="B1108" s="2" t="s">
        <v>4180</v>
      </c>
      <c r="C1108" s="2" t="s">
        <v>37</v>
      </c>
      <c r="D1108">
        <v>36615</v>
      </c>
      <c r="E1108">
        <v>36615</v>
      </c>
      <c r="F1108">
        <v>4</v>
      </c>
      <c r="G1108" s="2" t="s">
        <v>773</v>
      </c>
      <c r="H1108" s="2" t="s">
        <v>166</v>
      </c>
      <c r="I1108" s="2" t="s">
        <v>167</v>
      </c>
      <c r="J1108" s="2" t="s">
        <v>168</v>
      </c>
      <c r="K1108">
        <v>1</v>
      </c>
      <c r="L1108" s="2" t="s">
        <v>284</v>
      </c>
      <c r="M1108">
        <v>13</v>
      </c>
      <c r="N1108">
        <v>4800</v>
      </c>
      <c r="O1108">
        <v>576</v>
      </c>
      <c r="P1108">
        <v>800</v>
      </c>
      <c r="R1108" s="2" t="s">
        <v>170</v>
      </c>
      <c r="T1108">
        <v>0</v>
      </c>
    </row>
    <row r="1109" spans="1:21" x14ac:dyDescent="0.2">
      <c r="A1109" s="2" t="s">
        <v>1874</v>
      </c>
      <c r="B1109" s="2" t="s">
        <v>4181</v>
      </c>
      <c r="C1109" s="2" t="s">
        <v>37</v>
      </c>
      <c r="D1109">
        <v>62519</v>
      </c>
      <c r="E1109">
        <v>62522</v>
      </c>
      <c r="F1109">
        <v>4</v>
      </c>
      <c r="G1109" s="2" t="s">
        <v>729</v>
      </c>
      <c r="H1109" s="2" t="s">
        <v>157</v>
      </c>
      <c r="I1109" s="2" t="s">
        <v>158</v>
      </c>
      <c r="J1109" s="2" t="s">
        <v>159</v>
      </c>
      <c r="K1109">
        <v>1</v>
      </c>
      <c r="L1109" s="2" t="s">
        <v>1713</v>
      </c>
      <c r="N1109">
        <v>185</v>
      </c>
      <c r="O1109">
        <v>19.98</v>
      </c>
      <c r="P1109">
        <v>0</v>
      </c>
      <c r="Q1109" s="2" t="s">
        <v>116</v>
      </c>
      <c r="R1109" s="2" t="s">
        <v>42</v>
      </c>
      <c r="T1109">
        <v>0</v>
      </c>
    </row>
    <row r="1110" spans="1:21" x14ac:dyDescent="0.2">
      <c r="A1110" s="2" t="s">
        <v>532</v>
      </c>
      <c r="B1110" s="2" t="s">
        <v>4182</v>
      </c>
      <c r="C1110" s="2" t="s">
        <v>37</v>
      </c>
      <c r="D1110">
        <v>19568</v>
      </c>
      <c r="E1110">
        <v>19568</v>
      </c>
      <c r="F1110">
        <v>4</v>
      </c>
      <c r="G1110" s="2" t="s">
        <v>49</v>
      </c>
      <c r="H1110" s="2" t="s">
        <v>157</v>
      </c>
      <c r="I1110" s="2" t="s">
        <v>158</v>
      </c>
      <c r="J1110" s="2" t="s">
        <v>159</v>
      </c>
      <c r="K1110">
        <v>1</v>
      </c>
      <c r="L1110" s="2" t="s">
        <v>964</v>
      </c>
      <c r="M1110">
        <v>24</v>
      </c>
      <c r="N1110">
        <v>5005</v>
      </c>
      <c r="O1110">
        <v>540.54</v>
      </c>
      <c r="P1110">
        <v>834.17</v>
      </c>
      <c r="Q1110" s="2" t="s">
        <v>116</v>
      </c>
      <c r="R1110" s="2" t="s">
        <v>127</v>
      </c>
      <c r="T1110">
        <v>0</v>
      </c>
    </row>
    <row r="1111" spans="1:21" x14ac:dyDescent="0.2">
      <c r="A1111" s="2" t="s">
        <v>1487</v>
      </c>
      <c r="B1111" s="2" t="s">
        <v>4183</v>
      </c>
      <c r="C1111" s="2" t="s">
        <v>37</v>
      </c>
      <c r="D1111">
        <v>19568</v>
      </c>
      <c r="E1111">
        <v>19568</v>
      </c>
      <c r="F1111">
        <v>4</v>
      </c>
      <c r="G1111" s="2" t="s">
        <v>49</v>
      </c>
      <c r="H1111" s="2" t="s">
        <v>208</v>
      </c>
      <c r="I1111" s="2" t="s">
        <v>209</v>
      </c>
      <c r="J1111" s="2" t="s">
        <v>210</v>
      </c>
      <c r="K1111">
        <v>1</v>
      </c>
      <c r="L1111" s="2" t="s">
        <v>277</v>
      </c>
      <c r="M1111">
        <v>24</v>
      </c>
      <c r="N1111">
        <v>2690</v>
      </c>
      <c r="O1111">
        <v>290.52</v>
      </c>
      <c r="P1111">
        <v>448.33</v>
      </c>
      <c r="Q1111" s="2" t="s">
        <v>133</v>
      </c>
      <c r="R1111" s="2" t="s">
        <v>109</v>
      </c>
      <c r="T1111">
        <v>0</v>
      </c>
      <c r="U1111">
        <v>11</v>
      </c>
    </row>
    <row r="1112" spans="1:21" x14ac:dyDescent="0.2">
      <c r="A1112" s="2" t="s">
        <v>277</v>
      </c>
      <c r="B1112" s="2" t="s">
        <v>4184</v>
      </c>
      <c r="C1112" s="2" t="s">
        <v>37</v>
      </c>
      <c r="D1112">
        <v>27468</v>
      </c>
      <c r="E1112">
        <v>27468</v>
      </c>
      <c r="F1112">
        <v>4</v>
      </c>
      <c r="G1112" s="2" t="s">
        <v>55</v>
      </c>
      <c r="H1112" s="2" t="s">
        <v>157</v>
      </c>
      <c r="I1112" s="2" t="s">
        <v>123</v>
      </c>
      <c r="J1112" s="2" t="s">
        <v>159</v>
      </c>
      <c r="K1112">
        <v>1</v>
      </c>
      <c r="L1112" s="2" t="s">
        <v>2391</v>
      </c>
      <c r="N1112">
        <v>3442.5</v>
      </c>
      <c r="O1112">
        <v>371.79</v>
      </c>
      <c r="P1112">
        <v>0</v>
      </c>
      <c r="Q1112" s="2" t="s">
        <v>116</v>
      </c>
      <c r="R1112" s="2" t="s">
        <v>42</v>
      </c>
      <c r="T1112">
        <v>0</v>
      </c>
    </row>
    <row r="1113" spans="1:21" x14ac:dyDescent="0.2">
      <c r="A1113" s="2" t="s">
        <v>255</v>
      </c>
      <c r="B1113" s="2" t="s">
        <v>4185</v>
      </c>
      <c r="C1113" s="2" t="s">
        <v>37</v>
      </c>
      <c r="D1113">
        <v>27609</v>
      </c>
      <c r="E1113">
        <v>27609</v>
      </c>
      <c r="F1113">
        <v>1</v>
      </c>
      <c r="G1113" s="2" t="s">
        <v>101</v>
      </c>
      <c r="H1113" s="2" t="s">
        <v>166</v>
      </c>
      <c r="I1113" s="2" t="s">
        <v>167</v>
      </c>
      <c r="J1113" s="2" t="s">
        <v>168</v>
      </c>
      <c r="K1113">
        <v>1</v>
      </c>
      <c r="L1113" s="2" t="s">
        <v>235</v>
      </c>
      <c r="N1113">
        <v>486.26</v>
      </c>
      <c r="O1113">
        <v>58.35</v>
      </c>
      <c r="P1113">
        <v>0</v>
      </c>
      <c r="R1113" s="2" t="s">
        <v>170</v>
      </c>
      <c r="T1113">
        <v>0</v>
      </c>
    </row>
    <row r="1114" spans="1:21" x14ac:dyDescent="0.2">
      <c r="A1114" s="2" t="s">
        <v>1874</v>
      </c>
      <c r="B1114" s="2" t="s">
        <v>4186</v>
      </c>
      <c r="C1114" s="2" t="s">
        <v>37</v>
      </c>
      <c r="D1114">
        <v>27615</v>
      </c>
      <c r="E1114">
        <v>27615</v>
      </c>
      <c r="F1114">
        <v>4</v>
      </c>
      <c r="G1114" s="2" t="s">
        <v>101</v>
      </c>
      <c r="H1114" s="2" t="s">
        <v>166</v>
      </c>
      <c r="I1114" s="2" t="s">
        <v>167</v>
      </c>
      <c r="J1114" s="2" t="s">
        <v>168</v>
      </c>
      <c r="K1114">
        <v>1</v>
      </c>
      <c r="L1114" s="2" t="s">
        <v>1959</v>
      </c>
      <c r="M1114">
        <v>13</v>
      </c>
      <c r="N1114">
        <v>352.18</v>
      </c>
      <c r="O1114">
        <v>42.26</v>
      </c>
      <c r="P1114">
        <v>58.7</v>
      </c>
      <c r="R1114" s="2" t="s">
        <v>170</v>
      </c>
      <c r="T1114">
        <v>0</v>
      </c>
    </row>
    <row r="1115" spans="1:21" x14ac:dyDescent="0.2">
      <c r="A1115" s="2" t="s">
        <v>799</v>
      </c>
      <c r="B1115" s="2" t="s">
        <v>4187</v>
      </c>
      <c r="C1115" s="2" t="s">
        <v>37</v>
      </c>
      <c r="D1115">
        <v>8540</v>
      </c>
      <c r="E1115">
        <v>37745</v>
      </c>
      <c r="F1115">
        <v>1</v>
      </c>
      <c r="G1115" s="2" t="s">
        <v>52</v>
      </c>
      <c r="H1115" s="2" t="s">
        <v>39</v>
      </c>
      <c r="I1115" s="2" t="s">
        <v>40</v>
      </c>
      <c r="J1115" s="2" t="s">
        <v>41</v>
      </c>
      <c r="K1115">
        <v>1</v>
      </c>
      <c r="L1115" s="2" t="s">
        <v>2391</v>
      </c>
      <c r="M1115">
        <v>102</v>
      </c>
      <c r="N1115">
        <v>3885</v>
      </c>
      <c r="O1115">
        <v>388.5</v>
      </c>
      <c r="P1115">
        <v>647.5</v>
      </c>
      <c r="R1115" s="2" t="s">
        <v>42</v>
      </c>
      <c r="T1115">
        <v>0</v>
      </c>
      <c r="U1115">
        <v>10</v>
      </c>
    </row>
    <row r="1116" spans="1:21" x14ac:dyDescent="0.2">
      <c r="A1116" s="2" t="s">
        <v>142</v>
      </c>
      <c r="B1116" s="2" t="s">
        <v>4188</v>
      </c>
      <c r="C1116" s="2" t="s">
        <v>37</v>
      </c>
      <c r="D1116">
        <v>27468</v>
      </c>
      <c r="E1116">
        <v>27468</v>
      </c>
      <c r="F1116">
        <v>4</v>
      </c>
      <c r="G1116" s="2" t="s">
        <v>55</v>
      </c>
      <c r="H1116" s="2" t="s">
        <v>157</v>
      </c>
      <c r="I1116" s="2" t="s">
        <v>158</v>
      </c>
      <c r="J1116" s="2" t="s">
        <v>159</v>
      </c>
      <c r="K1116">
        <v>1</v>
      </c>
      <c r="L1116" s="2" t="s">
        <v>191</v>
      </c>
      <c r="N1116">
        <v>1048.8800000000001</v>
      </c>
      <c r="O1116">
        <v>113.28</v>
      </c>
      <c r="P1116">
        <v>0</v>
      </c>
      <c r="Q1116" s="2" t="s">
        <v>215</v>
      </c>
      <c r="R1116" s="2" t="s">
        <v>42</v>
      </c>
      <c r="T1116">
        <v>0</v>
      </c>
    </row>
    <row r="1117" spans="1:21" x14ac:dyDescent="0.2">
      <c r="A1117" s="2" t="s">
        <v>169</v>
      </c>
      <c r="B1117" s="2" t="s">
        <v>4189</v>
      </c>
      <c r="C1117" s="2" t="s">
        <v>37</v>
      </c>
      <c r="D1117">
        <v>8540</v>
      </c>
      <c r="E1117">
        <v>37755</v>
      </c>
      <c r="F1117">
        <v>1</v>
      </c>
      <c r="G1117" s="2" t="s">
        <v>69</v>
      </c>
      <c r="H1117" s="2" t="s">
        <v>39</v>
      </c>
      <c r="I1117" s="2" t="s">
        <v>123</v>
      </c>
      <c r="J1117" s="2" t="s">
        <v>124</v>
      </c>
      <c r="K1117">
        <v>1</v>
      </c>
      <c r="L1117" s="2" t="s">
        <v>200</v>
      </c>
      <c r="M1117">
        <v>102</v>
      </c>
      <c r="N1117">
        <v>25800</v>
      </c>
      <c r="O1117">
        <v>2580</v>
      </c>
      <c r="P1117">
        <v>4300</v>
      </c>
      <c r="Q1117" s="2" t="s">
        <v>185</v>
      </c>
      <c r="R1117" s="2" t="s">
        <v>127</v>
      </c>
      <c r="S1117">
        <v>1</v>
      </c>
      <c r="T1117">
        <v>1</v>
      </c>
      <c r="U1117">
        <v>10</v>
      </c>
    </row>
    <row r="1118" spans="1:21" x14ac:dyDescent="0.2">
      <c r="A1118" s="2" t="s">
        <v>313</v>
      </c>
      <c r="B1118" s="2" t="s">
        <v>4190</v>
      </c>
      <c r="C1118" s="2" t="s">
        <v>37</v>
      </c>
      <c r="D1118">
        <v>27468</v>
      </c>
      <c r="E1118">
        <v>27468</v>
      </c>
      <c r="F1118">
        <v>4</v>
      </c>
      <c r="G1118" s="2" t="s">
        <v>55</v>
      </c>
      <c r="H1118" s="2" t="s">
        <v>157</v>
      </c>
      <c r="I1118" s="2" t="s">
        <v>158</v>
      </c>
      <c r="J1118" s="2" t="s">
        <v>159</v>
      </c>
      <c r="K1118">
        <v>1</v>
      </c>
      <c r="L1118" s="2" t="s">
        <v>255</v>
      </c>
      <c r="N1118">
        <v>5699</v>
      </c>
      <c r="O1118">
        <v>615.49</v>
      </c>
      <c r="P1118">
        <v>0</v>
      </c>
      <c r="Q1118" s="2" t="s">
        <v>185</v>
      </c>
      <c r="R1118" s="2" t="s">
        <v>127</v>
      </c>
      <c r="T1118">
        <v>0</v>
      </c>
    </row>
    <row r="1119" spans="1:21" x14ac:dyDescent="0.2">
      <c r="A1119" s="2" t="s">
        <v>200</v>
      </c>
      <c r="B1119" s="2" t="s">
        <v>4191</v>
      </c>
      <c r="C1119" s="2" t="s">
        <v>37</v>
      </c>
      <c r="D1119">
        <v>27468</v>
      </c>
      <c r="E1119">
        <v>27468</v>
      </c>
      <c r="F1119">
        <v>1</v>
      </c>
      <c r="G1119" s="2" t="s">
        <v>55</v>
      </c>
      <c r="H1119" s="2" t="s">
        <v>39</v>
      </c>
      <c r="I1119" s="2" t="s">
        <v>123</v>
      </c>
      <c r="J1119" s="2" t="s">
        <v>124</v>
      </c>
      <c r="K1119">
        <v>1</v>
      </c>
      <c r="L1119" s="2" t="s">
        <v>284</v>
      </c>
      <c r="N1119">
        <v>5856.5</v>
      </c>
      <c r="O1119">
        <v>702.78</v>
      </c>
      <c r="P1119">
        <v>0</v>
      </c>
      <c r="Q1119" s="2" t="s">
        <v>116</v>
      </c>
      <c r="R1119" s="2" t="s">
        <v>127</v>
      </c>
      <c r="S1119">
        <v>1</v>
      </c>
      <c r="T1119">
        <v>1</v>
      </c>
      <c r="U1119">
        <v>10</v>
      </c>
    </row>
    <row r="1120" spans="1:21" x14ac:dyDescent="0.2">
      <c r="A1120" s="2" t="s">
        <v>169</v>
      </c>
      <c r="B1120" s="2" t="s">
        <v>4192</v>
      </c>
      <c r="C1120" s="2" t="s">
        <v>37</v>
      </c>
      <c r="D1120">
        <v>27609</v>
      </c>
      <c r="E1120">
        <v>27609</v>
      </c>
      <c r="F1120">
        <v>2</v>
      </c>
      <c r="G1120" s="2" t="s">
        <v>101</v>
      </c>
      <c r="H1120" s="2" t="s">
        <v>166</v>
      </c>
      <c r="I1120" s="2" t="s">
        <v>167</v>
      </c>
      <c r="J1120" s="2" t="s">
        <v>168</v>
      </c>
      <c r="K1120">
        <v>1</v>
      </c>
      <c r="L1120" s="2" t="s">
        <v>276</v>
      </c>
      <c r="N1120">
        <v>2350</v>
      </c>
      <c r="O1120">
        <v>253.8</v>
      </c>
      <c r="P1120">
        <v>0</v>
      </c>
      <c r="R1120" s="2" t="s">
        <v>170</v>
      </c>
      <c r="T1120">
        <v>0</v>
      </c>
    </row>
    <row r="1121" spans="1:21" x14ac:dyDescent="0.2">
      <c r="A1121" s="2" t="s">
        <v>200</v>
      </c>
      <c r="B1121" s="2" t="s">
        <v>4193</v>
      </c>
      <c r="C1121" s="2" t="s">
        <v>37</v>
      </c>
      <c r="D1121">
        <v>27468</v>
      </c>
      <c r="E1121">
        <v>27468</v>
      </c>
      <c r="F1121">
        <v>1</v>
      </c>
      <c r="G1121" s="2" t="s">
        <v>55</v>
      </c>
      <c r="H1121" s="2" t="s">
        <v>39</v>
      </c>
      <c r="I1121" s="2" t="s">
        <v>123</v>
      </c>
      <c r="J1121" s="2" t="s">
        <v>124</v>
      </c>
      <c r="K1121">
        <v>1</v>
      </c>
      <c r="L1121" s="2" t="s">
        <v>125</v>
      </c>
      <c r="N1121">
        <v>388.5</v>
      </c>
      <c r="O1121">
        <v>46.62</v>
      </c>
      <c r="P1121">
        <v>0</v>
      </c>
      <c r="Q1121" s="2" t="s">
        <v>185</v>
      </c>
      <c r="R1121" s="2" t="s">
        <v>42</v>
      </c>
      <c r="S1121">
        <v>1</v>
      </c>
      <c r="T1121">
        <v>1</v>
      </c>
      <c r="U1121">
        <v>10</v>
      </c>
    </row>
    <row r="1122" spans="1:21" x14ac:dyDescent="0.2">
      <c r="A1122" s="2" t="s">
        <v>200</v>
      </c>
      <c r="B1122" s="2" t="s">
        <v>4194</v>
      </c>
      <c r="C1122" s="2" t="s">
        <v>37</v>
      </c>
      <c r="D1122">
        <v>27468</v>
      </c>
      <c r="E1122">
        <v>27468</v>
      </c>
      <c r="F1122">
        <v>2</v>
      </c>
      <c r="G1122" s="2" t="s">
        <v>55</v>
      </c>
      <c r="H1122" s="2" t="s">
        <v>166</v>
      </c>
      <c r="I1122" s="2" t="s">
        <v>167</v>
      </c>
      <c r="J1122" s="2" t="s">
        <v>168</v>
      </c>
      <c r="K1122">
        <v>1</v>
      </c>
      <c r="L1122" s="2" t="s">
        <v>313</v>
      </c>
      <c r="N1122">
        <v>2582.64</v>
      </c>
      <c r="O1122">
        <v>278.93</v>
      </c>
      <c r="P1122">
        <v>0</v>
      </c>
      <c r="R1122" s="2" t="s">
        <v>170</v>
      </c>
      <c r="T1122">
        <v>0</v>
      </c>
    </row>
    <row r="1123" spans="1:21" x14ac:dyDescent="0.2">
      <c r="A1123" s="2" t="s">
        <v>281</v>
      </c>
      <c r="B1123" s="2" t="s">
        <v>4195</v>
      </c>
      <c r="C1123" s="2" t="s">
        <v>37</v>
      </c>
      <c r="D1123">
        <v>27468</v>
      </c>
      <c r="E1123">
        <v>27468</v>
      </c>
      <c r="F1123">
        <v>1</v>
      </c>
      <c r="G1123" s="2" t="s">
        <v>55</v>
      </c>
      <c r="H1123" s="2" t="s">
        <v>39</v>
      </c>
      <c r="I1123" s="2" t="s">
        <v>40</v>
      </c>
      <c r="J1123" s="2" t="s">
        <v>41</v>
      </c>
      <c r="K1123">
        <v>1</v>
      </c>
      <c r="L1123" s="2" t="s">
        <v>1508</v>
      </c>
      <c r="N1123">
        <v>3401.95</v>
      </c>
      <c r="O1123">
        <v>408.23</v>
      </c>
      <c r="P1123">
        <v>0</v>
      </c>
      <c r="R1123" s="2" t="s">
        <v>42</v>
      </c>
      <c r="T1123">
        <v>0</v>
      </c>
      <c r="U1123">
        <v>10</v>
      </c>
    </row>
    <row r="1124" spans="1:21" x14ac:dyDescent="0.2">
      <c r="A1124" s="2" t="s">
        <v>277</v>
      </c>
      <c r="B1124" s="2" t="s">
        <v>4196</v>
      </c>
      <c r="C1124" s="2" t="s">
        <v>37</v>
      </c>
      <c r="D1124">
        <v>27483</v>
      </c>
      <c r="E1124">
        <v>27483</v>
      </c>
      <c r="F1124">
        <v>1</v>
      </c>
      <c r="G1124" s="2" t="s">
        <v>75</v>
      </c>
      <c r="H1124" s="2" t="s">
        <v>39</v>
      </c>
      <c r="I1124" s="2" t="s">
        <v>123</v>
      </c>
      <c r="J1124" s="2" t="s">
        <v>124</v>
      </c>
      <c r="K1124">
        <v>1</v>
      </c>
      <c r="L1124" s="2" t="s">
        <v>2391</v>
      </c>
      <c r="N1124">
        <v>6940</v>
      </c>
      <c r="O1124">
        <v>832.8</v>
      </c>
      <c r="P1124">
        <v>0</v>
      </c>
      <c r="Q1124" s="2" t="s">
        <v>133</v>
      </c>
      <c r="R1124" s="2" t="s">
        <v>127</v>
      </c>
      <c r="S1124">
        <v>1</v>
      </c>
      <c r="T1124">
        <v>1</v>
      </c>
      <c r="U1124">
        <v>10</v>
      </c>
    </row>
    <row r="1125" spans="1:21" x14ac:dyDescent="0.2">
      <c r="A1125" s="2" t="s">
        <v>150</v>
      </c>
      <c r="B1125" s="2" t="s">
        <v>4197</v>
      </c>
      <c r="C1125" s="2" t="s">
        <v>37</v>
      </c>
      <c r="D1125">
        <v>8540</v>
      </c>
      <c r="E1125">
        <v>37745</v>
      </c>
      <c r="F1125">
        <v>1</v>
      </c>
      <c r="G1125" s="2" t="s">
        <v>52</v>
      </c>
      <c r="H1125" s="2" t="s">
        <v>39</v>
      </c>
      <c r="I1125" s="2" t="s">
        <v>40</v>
      </c>
      <c r="J1125" s="2" t="s">
        <v>41</v>
      </c>
      <c r="K1125">
        <v>1</v>
      </c>
      <c r="L1125" s="2" t="s">
        <v>276</v>
      </c>
      <c r="M1125">
        <v>102</v>
      </c>
      <c r="N1125">
        <v>6150</v>
      </c>
      <c r="O1125">
        <v>615</v>
      </c>
      <c r="P1125">
        <v>1025</v>
      </c>
      <c r="R1125" s="2" t="s">
        <v>42</v>
      </c>
      <c r="T1125">
        <v>0</v>
      </c>
      <c r="U1125">
        <v>10</v>
      </c>
    </row>
    <row r="1126" spans="1:21" x14ac:dyDescent="0.2">
      <c r="A1126" s="2" t="s">
        <v>215</v>
      </c>
      <c r="B1126" s="2" t="s">
        <v>4198</v>
      </c>
      <c r="C1126" s="2" t="s">
        <v>37</v>
      </c>
      <c r="D1126">
        <v>19568</v>
      </c>
      <c r="E1126">
        <v>19568</v>
      </c>
      <c r="F1126">
        <v>1</v>
      </c>
      <c r="G1126" s="2" t="s">
        <v>49</v>
      </c>
      <c r="H1126" s="2" t="s">
        <v>166</v>
      </c>
      <c r="I1126" s="2" t="s">
        <v>167</v>
      </c>
      <c r="J1126" s="2" t="s">
        <v>168</v>
      </c>
      <c r="K1126">
        <v>1</v>
      </c>
      <c r="L1126" s="2" t="s">
        <v>1959</v>
      </c>
      <c r="M1126">
        <v>25</v>
      </c>
      <c r="N1126">
        <v>5215</v>
      </c>
      <c r="O1126">
        <v>625.79999999999995</v>
      </c>
      <c r="P1126">
        <v>869.17</v>
      </c>
      <c r="R1126" s="2" t="s">
        <v>170</v>
      </c>
      <c r="T1126">
        <v>0</v>
      </c>
    </row>
    <row r="1127" spans="1:21" x14ac:dyDescent="0.2">
      <c r="A1127" s="2" t="s">
        <v>142</v>
      </c>
      <c r="B1127" s="2" t="s">
        <v>4199</v>
      </c>
      <c r="C1127" s="2" t="s">
        <v>37</v>
      </c>
      <c r="D1127">
        <v>27468</v>
      </c>
      <c r="E1127">
        <v>27468</v>
      </c>
      <c r="F1127">
        <v>4</v>
      </c>
      <c r="G1127" s="2" t="s">
        <v>55</v>
      </c>
      <c r="H1127" s="2" t="s">
        <v>157</v>
      </c>
      <c r="I1127" s="2" t="s">
        <v>158</v>
      </c>
      <c r="J1127" s="2" t="s">
        <v>159</v>
      </c>
      <c r="K1127">
        <v>1</v>
      </c>
      <c r="L1127" s="2" t="s">
        <v>598</v>
      </c>
      <c r="N1127">
        <v>5950.4</v>
      </c>
      <c r="O1127">
        <v>641.99</v>
      </c>
      <c r="P1127">
        <v>0</v>
      </c>
      <c r="Q1127" s="2" t="s">
        <v>215</v>
      </c>
      <c r="R1127" s="2" t="s">
        <v>127</v>
      </c>
      <c r="T1127">
        <v>0</v>
      </c>
    </row>
    <row r="1128" spans="1:21" x14ac:dyDescent="0.2">
      <c r="A1128" s="2" t="s">
        <v>276</v>
      </c>
      <c r="B1128" s="2" t="s">
        <v>4200</v>
      </c>
      <c r="C1128" s="2" t="s">
        <v>37</v>
      </c>
      <c r="D1128">
        <v>27468</v>
      </c>
      <c r="E1128">
        <v>27468</v>
      </c>
      <c r="F1128">
        <v>1</v>
      </c>
      <c r="G1128" s="2" t="s">
        <v>55</v>
      </c>
      <c r="H1128" s="2" t="s">
        <v>39</v>
      </c>
      <c r="I1128" s="2" t="s">
        <v>123</v>
      </c>
      <c r="J1128" s="2" t="s">
        <v>124</v>
      </c>
      <c r="K1128">
        <v>1</v>
      </c>
      <c r="L1128" s="2" t="s">
        <v>235</v>
      </c>
      <c r="N1128">
        <v>9455</v>
      </c>
      <c r="O1128">
        <v>1134.5999999999999</v>
      </c>
      <c r="P1128">
        <v>0</v>
      </c>
      <c r="Q1128" s="2" t="s">
        <v>116</v>
      </c>
      <c r="R1128" s="2" t="s">
        <v>127</v>
      </c>
      <c r="S1128">
        <v>1</v>
      </c>
      <c r="T1128">
        <v>1</v>
      </c>
      <c r="U1128">
        <v>10</v>
      </c>
    </row>
    <row r="1129" spans="1:21" x14ac:dyDescent="0.2">
      <c r="A1129" s="2" t="s">
        <v>169</v>
      </c>
      <c r="B1129" s="2" t="s">
        <v>4201</v>
      </c>
      <c r="C1129" s="2" t="s">
        <v>37</v>
      </c>
      <c r="D1129">
        <v>27468</v>
      </c>
      <c r="E1129">
        <v>27468</v>
      </c>
      <c r="F1129">
        <v>1</v>
      </c>
      <c r="G1129" s="2" t="s">
        <v>55</v>
      </c>
      <c r="H1129" s="2" t="s">
        <v>166</v>
      </c>
      <c r="I1129" s="2" t="s">
        <v>167</v>
      </c>
      <c r="J1129" s="2" t="s">
        <v>168</v>
      </c>
      <c r="K1129">
        <v>1</v>
      </c>
      <c r="L1129" s="2" t="s">
        <v>248</v>
      </c>
      <c r="N1129">
        <v>2400</v>
      </c>
      <c r="O1129">
        <v>288</v>
      </c>
      <c r="P1129">
        <v>0</v>
      </c>
      <c r="R1129" s="2" t="s">
        <v>170</v>
      </c>
      <c r="T1129">
        <v>0</v>
      </c>
    </row>
    <row r="1130" spans="1:21" x14ac:dyDescent="0.2">
      <c r="A1130" s="2" t="s">
        <v>284</v>
      </c>
      <c r="B1130" s="2" t="s">
        <v>4202</v>
      </c>
      <c r="C1130" s="2" t="s">
        <v>37</v>
      </c>
      <c r="D1130">
        <v>36566</v>
      </c>
      <c r="E1130">
        <v>36566</v>
      </c>
      <c r="F1130">
        <v>4</v>
      </c>
      <c r="G1130" s="2" t="s">
        <v>1074</v>
      </c>
      <c r="H1130" s="2" t="s">
        <v>157</v>
      </c>
      <c r="I1130" s="2" t="s">
        <v>158</v>
      </c>
      <c r="J1130" s="2" t="s">
        <v>159</v>
      </c>
      <c r="K1130">
        <v>1</v>
      </c>
      <c r="L1130" s="2" t="s">
        <v>235</v>
      </c>
      <c r="M1130">
        <v>15</v>
      </c>
      <c r="N1130">
        <v>7100</v>
      </c>
      <c r="O1130">
        <v>1183.33</v>
      </c>
      <c r="P1130">
        <v>1183.33</v>
      </c>
      <c r="Q1130" s="2" t="s">
        <v>185</v>
      </c>
      <c r="R1130" s="2" t="s">
        <v>127</v>
      </c>
      <c r="T1130">
        <v>0</v>
      </c>
    </row>
    <row r="1131" spans="1:21" x14ac:dyDescent="0.2">
      <c r="A1131" s="2" t="s">
        <v>2391</v>
      </c>
      <c r="B1131" s="2" t="s">
        <v>4203</v>
      </c>
      <c r="C1131" s="2" t="s">
        <v>37</v>
      </c>
      <c r="D1131">
        <v>19568</v>
      </c>
      <c r="E1131">
        <v>19568</v>
      </c>
      <c r="F1131">
        <v>4</v>
      </c>
      <c r="G1131" s="2" t="s">
        <v>49</v>
      </c>
      <c r="H1131" s="2" t="s">
        <v>166</v>
      </c>
      <c r="I1131" s="2" t="s">
        <v>167</v>
      </c>
      <c r="J1131" s="2" t="s">
        <v>168</v>
      </c>
      <c r="K1131">
        <v>1</v>
      </c>
      <c r="L1131" s="2" t="s">
        <v>961</v>
      </c>
      <c r="M1131">
        <v>24</v>
      </c>
      <c r="N1131">
        <v>640</v>
      </c>
      <c r="O1131">
        <v>69.12</v>
      </c>
      <c r="P1131">
        <v>106.67</v>
      </c>
      <c r="R1131" s="2" t="s">
        <v>170</v>
      </c>
      <c r="T1131">
        <v>0</v>
      </c>
    </row>
    <row r="1132" spans="1:21" x14ac:dyDescent="0.2">
      <c r="A1132" s="2" t="s">
        <v>281</v>
      </c>
      <c r="B1132" s="2" t="s">
        <v>4204</v>
      </c>
      <c r="C1132" s="2" t="s">
        <v>37</v>
      </c>
      <c r="D1132">
        <v>27468</v>
      </c>
      <c r="E1132">
        <v>27468</v>
      </c>
      <c r="F1132">
        <v>2</v>
      </c>
      <c r="G1132" s="2" t="s">
        <v>55</v>
      </c>
      <c r="H1132" s="2" t="s">
        <v>166</v>
      </c>
      <c r="I1132" s="2" t="s">
        <v>167</v>
      </c>
      <c r="J1132" s="2" t="s">
        <v>168</v>
      </c>
      <c r="K1132">
        <v>1</v>
      </c>
      <c r="L1132" s="2" t="s">
        <v>1145</v>
      </c>
      <c r="N1132">
        <v>1721.76</v>
      </c>
      <c r="O1132">
        <v>185.95</v>
      </c>
      <c r="P1132">
        <v>0</v>
      </c>
      <c r="R1132" s="2" t="s">
        <v>170</v>
      </c>
      <c r="T1132">
        <v>0</v>
      </c>
    </row>
    <row r="1133" spans="1:21" x14ac:dyDescent="0.2">
      <c r="A1133" s="2" t="s">
        <v>200</v>
      </c>
      <c r="B1133" s="2" t="s">
        <v>4205</v>
      </c>
      <c r="C1133" s="2" t="s">
        <v>37</v>
      </c>
      <c r="D1133">
        <v>27468</v>
      </c>
      <c r="E1133">
        <v>27468</v>
      </c>
      <c r="F1133">
        <v>2</v>
      </c>
      <c r="G1133" s="2" t="s">
        <v>55</v>
      </c>
      <c r="H1133" s="2" t="s">
        <v>166</v>
      </c>
      <c r="I1133" s="2" t="s">
        <v>167</v>
      </c>
      <c r="J1133" s="2" t="s">
        <v>168</v>
      </c>
      <c r="K1133">
        <v>1</v>
      </c>
      <c r="L1133" s="2" t="s">
        <v>125</v>
      </c>
      <c r="N1133">
        <v>365</v>
      </c>
      <c r="O1133">
        <v>39.42</v>
      </c>
      <c r="P1133">
        <v>0</v>
      </c>
      <c r="R1133" s="2" t="s">
        <v>170</v>
      </c>
      <c r="T1133">
        <v>0</v>
      </c>
    </row>
    <row r="1134" spans="1:21" x14ac:dyDescent="0.2">
      <c r="A1134" s="2" t="s">
        <v>964</v>
      </c>
      <c r="B1134" s="2" t="s">
        <v>4206</v>
      </c>
      <c r="C1134" s="2" t="s">
        <v>37</v>
      </c>
      <c r="D1134">
        <v>27468</v>
      </c>
      <c r="E1134">
        <v>27468</v>
      </c>
      <c r="F1134">
        <v>1</v>
      </c>
      <c r="G1134" s="2" t="s">
        <v>55</v>
      </c>
      <c r="H1134" s="2" t="s">
        <v>39</v>
      </c>
      <c r="I1134" s="2" t="s">
        <v>123</v>
      </c>
      <c r="J1134" s="2" t="s">
        <v>124</v>
      </c>
      <c r="K1134">
        <v>1</v>
      </c>
      <c r="L1134" s="2" t="s">
        <v>1713</v>
      </c>
      <c r="N1134">
        <v>9432</v>
      </c>
      <c r="O1134">
        <v>1131.8399999999999</v>
      </c>
      <c r="P1134">
        <v>0</v>
      </c>
      <c r="Q1134" s="2" t="s">
        <v>126</v>
      </c>
      <c r="R1134" s="2" t="s">
        <v>127</v>
      </c>
      <c r="S1134">
        <v>1</v>
      </c>
      <c r="T1134">
        <v>1</v>
      </c>
      <c r="U1134">
        <v>10</v>
      </c>
    </row>
    <row r="1135" spans="1:21" x14ac:dyDescent="0.2">
      <c r="A1135" s="2" t="s">
        <v>532</v>
      </c>
      <c r="B1135" s="2" t="s">
        <v>4207</v>
      </c>
      <c r="C1135" s="2" t="s">
        <v>37</v>
      </c>
      <c r="D1135">
        <v>27468</v>
      </c>
      <c r="E1135">
        <v>27468</v>
      </c>
      <c r="F1135">
        <v>2</v>
      </c>
      <c r="G1135" s="2" t="s">
        <v>55</v>
      </c>
      <c r="H1135" s="2" t="s">
        <v>166</v>
      </c>
      <c r="I1135" s="2" t="s">
        <v>167</v>
      </c>
      <c r="J1135" s="2" t="s">
        <v>168</v>
      </c>
      <c r="K1135">
        <v>1</v>
      </c>
      <c r="L1135" s="2" t="s">
        <v>961</v>
      </c>
      <c r="N1135">
        <v>4493.8</v>
      </c>
      <c r="O1135">
        <v>485.33</v>
      </c>
      <c r="P1135">
        <v>0</v>
      </c>
      <c r="R1135" s="2" t="s">
        <v>170</v>
      </c>
      <c r="T1135">
        <v>0</v>
      </c>
    </row>
    <row r="1136" spans="1:21" x14ac:dyDescent="0.2">
      <c r="A1136" s="2" t="s">
        <v>255</v>
      </c>
      <c r="B1136" s="2" t="s">
        <v>4208</v>
      </c>
      <c r="C1136" s="2" t="s">
        <v>37</v>
      </c>
      <c r="D1136">
        <v>8381</v>
      </c>
      <c r="E1136">
        <v>29001</v>
      </c>
      <c r="F1136">
        <v>1</v>
      </c>
      <c r="G1136" s="2" t="s">
        <v>390</v>
      </c>
      <c r="H1136" s="2" t="s">
        <v>166</v>
      </c>
      <c r="I1136" s="2" t="s">
        <v>167</v>
      </c>
      <c r="J1136" s="2" t="s">
        <v>168</v>
      </c>
      <c r="K1136">
        <v>1</v>
      </c>
      <c r="L1136" s="2" t="s">
        <v>1306</v>
      </c>
      <c r="M1136">
        <v>13</v>
      </c>
      <c r="N1136">
        <v>325</v>
      </c>
      <c r="O1136">
        <v>39</v>
      </c>
      <c r="P1136">
        <v>54.17</v>
      </c>
      <c r="R1136" s="2" t="s">
        <v>170</v>
      </c>
      <c r="T1136">
        <v>0</v>
      </c>
    </row>
    <row r="1137" spans="1:21" x14ac:dyDescent="0.2">
      <c r="A1137" s="2" t="s">
        <v>1707</v>
      </c>
      <c r="B1137" s="2" t="s">
        <v>4209</v>
      </c>
      <c r="C1137" s="2" t="s">
        <v>37</v>
      </c>
      <c r="D1137">
        <v>27468</v>
      </c>
      <c r="E1137">
        <v>27468</v>
      </c>
      <c r="F1137">
        <v>4</v>
      </c>
      <c r="G1137" s="2" t="s">
        <v>55</v>
      </c>
      <c r="H1137" s="2" t="s">
        <v>157</v>
      </c>
      <c r="I1137" s="2" t="s">
        <v>158</v>
      </c>
      <c r="J1137" s="2" t="s">
        <v>159</v>
      </c>
      <c r="K1137">
        <v>1</v>
      </c>
      <c r="L1137" s="2" t="s">
        <v>1959</v>
      </c>
      <c r="N1137">
        <v>4802</v>
      </c>
      <c r="O1137">
        <v>518.62</v>
      </c>
      <c r="P1137">
        <v>0</v>
      </c>
      <c r="Q1137" s="2" t="s">
        <v>116</v>
      </c>
      <c r="R1137" s="2" t="s">
        <v>42</v>
      </c>
      <c r="T1137">
        <v>0</v>
      </c>
    </row>
    <row r="1138" spans="1:21" x14ac:dyDescent="0.2">
      <c r="A1138" s="2" t="s">
        <v>200</v>
      </c>
      <c r="B1138" s="2" t="s">
        <v>4210</v>
      </c>
      <c r="C1138" s="2" t="s">
        <v>37</v>
      </c>
      <c r="D1138">
        <v>27468</v>
      </c>
      <c r="E1138">
        <v>27468</v>
      </c>
      <c r="F1138">
        <v>2</v>
      </c>
      <c r="G1138" s="2" t="s">
        <v>55</v>
      </c>
      <c r="H1138" s="2" t="s">
        <v>166</v>
      </c>
      <c r="I1138" s="2" t="s">
        <v>167</v>
      </c>
      <c r="J1138" s="2" t="s">
        <v>168</v>
      </c>
      <c r="K1138">
        <v>1</v>
      </c>
      <c r="L1138" s="2" t="s">
        <v>313</v>
      </c>
      <c r="N1138">
        <v>236.9</v>
      </c>
      <c r="O1138">
        <v>25.59</v>
      </c>
      <c r="P1138">
        <v>0</v>
      </c>
      <c r="R1138" s="2" t="s">
        <v>170</v>
      </c>
      <c r="T1138">
        <v>0</v>
      </c>
    </row>
    <row r="1139" spans="1:21" x14ac:dyDescent="0.2">
      <c r="A1139" s="2" t="s">
        <v>276</v>
      </c>
      <c r="B1139" s="2" t="s">
        <v>4211</v>
      </c>
      <c r="C1139" s="2" t="s">
        <v>37</v>
      </c>
      <c r="D1139">
        <v>33204</v>
      </c>
      <c r="E1139">
        <v>33204</v>
      </c>
      <c r="F1139">
        <v>4</v>
      </c>
      <c r="G1139" s="2" t="s">
        <v>926</v>
      </c>
      <c r="H1139" s="2" t="s">
        <v>157</v>
      </c>
      <c r="I1139" s="2" t="s">
        <v>158</v>
      </c>
      <c r="J1139" s="2" t="s">
        <v>159</v>
      </c>
      <c r="K1139">
        <v>1</v>
      </c>
      <c r="L1139" s="2" t="s">
        <v>344</v>
      </c>
      <c r="M1139">
        <v>13</v>
      </c>
      <c r="N1139">
        <v>14100</v>
      </c>
      <c r="O1139">
        <v>1692</v>
      </c>
      <c r="P1139">
        <v>2349.9699999999998</v>
      </c>
      <c r="Q1139" s="2" t="s">
        <v>185</v>
      </c>
      <c r="R1139" s="2" t="s">
        <v>127</v>
      </c>
      <c r="T1139">
        <v>0</v>
      </c>
    </row>
    <row r="1140" spans="1:21" x14ac:dyDescent="0.2">
      <c r="A1140" s="2" t="s">
        <v>799</v>
      </c>
      <c r="B1140" s="2" t="s">
        <v>4212</v>
      </c>
      <c r="C1140" s="2" t="s">
        <v>37</v>
      </c>
      <c r="D1140">
        <v>27468</v>
      </c>
      <c r="E1140">
        <v>27468</v>
      </c>
      <c r="F1140">
        <v>1</v>
      </c>
      <c r="G1140" s="2" t="s">
        <v>55</v>
      </c>
      <c r="H1140" s="2" t="s">
        <v>39</v>
      </c>
      <c r="I1140" s="2" t="s">
        <v>123</v>
      </c>
      <c r="J1140" s="2" t="s">
        <v>124</v>
      </c>
      <c r="K1140">
        <v>1</v>
      </c>
      <c r="L1140" s="2" t="s">
        <v>1874</v>
      </c>
      <c r="N1140">
        <v>7490</v>
      </c>
      <c r="O1140">
        <v>898.8</v>
      </c>
      <c r="P1140">
        <v>0</v>
      </c>
      <c r="Q1140" s="2" t="s">
        <v>126</v>
      </c>
      <c r="R1140" s="2" t="s">
        <v>127</v>
      </c>
      <c r="S1140">
        <v>1</v>
      </c>
      <c r="T1140">
        <v>1</v>
      </c>
      <c r="U1140">
        <v>10</v>
      </c>
    </row>
    <row r="1141" spans="1:21" x14ac:dyDescent="0.2">
      <c r="A1141" s="2" t="s">
        <v>1487</v>
      </c>
      <c r="B1141" s="2" t="s">
        <v>4213</v>
      </c>
      <c r="C1141" s="2" t="s">
        <v>37</v>
      </c>
      <c r="D1141">
        <v>8540</v>
      </c>
      <c r="E1141">
        <v>37745</v>
      </c>
      <c r="F1141">
        <v>1</v>
      </c>
      <c r="G1141" s="2" t="s">
        <v>52</v>
      </c>
      <c r="H1141" s="2" t="s">
        <v>39</v>
      </c>
      <c r="I1141" s="2" t="s">
        <v>123</v>
      </c>
      <c r="J1141" s="2" t="s">
        <v>124</v>
      </c>
      <c r="K1141">
        <v>1</v>
      </c>
      <c r="L1141" s="2" t="s">
        <v>588</v>
      </c>
      <c r="M1141">
        <v>102</v>
      </c>
      <c r="N1141">
        <v>4650</v>
      </c>
      <c r="O1141">
        <v>465</v>
      </c>
      <c r="P1141">
        <v>774.99</v>
      </c>
      <c r="Q1141" s="2" t="s">
        <v>494</v>
      </c>
      <c r="R1141" s="2" t="s">
        <v>42</v>
      </c>
      <c r="S1141">
        <v>1</v>
      </c>
      <c r="T1141">
        <v>1</v>
      </c>
      <c r="U1141">
        <v>10</v>
      </c>
    </row>
    <row r="1142" spans="1:21" x14ac:dyDescent="0.2">
      <c r="A1142" s="2" t="s">
        <v>200</v>
      </c>
      <c r="B1142" s="2" t="s">
        <v>4214</v>
      </c>
      <c r="C1142" s="2" t="s">
        <v>37</v>
      </c>
      <c r="D1142">
        <v>27468</v>
      </c>
      <c r="E1142">
        <v>27468</v>
      </c>
      <c r="F1142">
        <v>4</v>
      </c>
      <c r="G1142" s="2" t="s">
        <v>55</v>
      </c>
      <c r="H1142" s="2" t="s">
        <v>208</v>
      </c>
      <c r="I1142" s="2" t="s">
        <v>209</v>
      </c>
      <c r="J1142" s="2" t="s">
        <v>210</v>
      </c>
      <c r="K1142">
        <v>1</v>
      </c>
      <c r="L1142" s="2" t="s">
        <v>284</v>
      </c>
      <c r="N1142">
        <v>7100</v>
      </c>
      <c r="O1142">
        <v>766.8</v>
      </c>
      <c r="P1142">
        <v>0</v>
      </c>
      <c r="Q1142" s="2" t="s">
        <v>185</v>
      </c>
      <c r="R1142" s="2" t="s">
        <v>134</v>
      </c>
      <c r="T1142">
        <v>0</v>
      </c>
      <c r="U1142">
        <v>11</v>
      </c>
    </row>
    <row r="1143" spans="1:21" x14ac:dyDescent="0.2">
      <c r="A1143" s="2" t="s">
        <v>169</v>
      </c>
      <c r="B1143" s="2" t="s">
        <v>4215</v>
      </c>
      <c r="C1143" s="2" t="s">
        <v>37</v>
      </c>
      <c r="D1143">
        <v>19568</v>
      </c>
      <c r="E1143">
        <v>19568</v>
      </c>
      <c r="F1143">
        <v>1</v>
      </c>
      <c r="G1143" s="2" t="s">
        <v>49</v>
      </c>
      <c r="H1143" s="2" t="s">
        <v>39</v>
      </c>
      <c r="I1143" s="2" t="s">
        <v>123</v>
      </c>
      <c r="J1143" s="2" t="s">
        <v>124</v>
      </c>
      <c r="K1143">
        <v>1</v>
      </c>
      <c r="L1143" s="2" t="s">
        <v>284</v>
      </c>
      <c r="M1143">
        <v>25</v>
      </c>
      <c r="N1143">
        <v>3505</v>
      </c>
      <c r="O1143">
        <v>420.6</v>
      </c>
      <c r="P1143">
        <v>584.16</v>
      </c>
      <c r="Q1143" s="2" t="s">
        <v>185</v>
      </c>
      <c r="R1143" s="2" t="s">
        <v>42</v>
      </c>
      <c r="S1143">
        <v>1</v>
      </c>
      <c r="T1143">
        <v>1</v>
      </c>
      <c r="U1143">
        <v>10</v>
      </c>
    </row>
    <row r="1144" spans="1:21" x14ac:dyDescent="0.2">
      <c r="A1144" s="2" t="s">
        <v>142</v>
      </c>
      <c r="B1144" s="2" t="s">
        <v>4216</v>
      </c>
      <c r="C1144" s="2" t="s">
        <v>37</v>
      </c>
      <c r="D1144">
        <v>8540</v>
      </c>
      <c r="E1144">
        <v>37745</v>
      </c>
      <c r="F1144">
        <v>1</v>
      </c>
      <c r="G1144" s="2" t="s">
        <v>52</v>
      </c>
      <c r="H1144" s="2" t="s">
        <v>39</v>
      </c>
      <c r="I1144" s="2" t="s">
        <v>123</v>
      </c>
      <c r="J1144" s="2" t="s">
        <v>124</v>
      </c>
      <c r="K1144">
        <v>1</v>
      </c>
      <c r="L1144" s="2" t="s">
        <v>185</v>
      </c>
      <c r="M1144">
        <v>102</v>
      </c>
      <c r="N1144">
        <v>6650</v>
      </c>
      <c r="O1144">
        <v>665</v>
      </c>
      <c r="P1144">
        <v>1108.3399999999999</v>
      </c>
      <c r="Q1144" s="2" t="s">
        <v>126</v>
      </c>
      <c r="R1144" s="2" t="s">
        <v>127</v>
      </c>
      <c r="S1144">
        <v>1</v>
      </c>
      <c r="T1144">
        <v>1</v>
      </c>
      <c r="U1144">
        <v>10</v>
      </c>
    </row>
    <row r="1145" spans="1:21" x14ac:dyDescent="0.2">
      <c r="A1145" s="2" t="s">
        <v>215</v>
      </c>
      <c r="B1145" s="2" t="s">
        <v>4217</v>
      </c>
      <c r="C1145" s="2" t="s">
        <v>37</v>
      </c>
      <c r="D1145">
        <v>27468</v>
      </c>
      <c r="E1145">
        <v>27468</v>
      </c>
      <c r="F1145">
        <v>1</v>
      </c>
      <c r="G1145" s="2" t="s">
        <v>55</v>
      </c>
      <c r="H1145" s="2" t="s">
        <v>39</v>
      </c>
      <c r="I1145" s="2" t="s">
        <v>123</v>
      </c>
      <c r="J1145" s="2" t="s">
        <v>124</v>
      </c>
      <c r="K1145">
        <v>1</v>
      </c>
      <c r="L1145" s="2" t="s">
        <v>588</v>
      </c>
      <c r="N1145">
        <v>1740</v>
      </c>
      <c r="O1145">
        <v>208.8</v>
      </c>
      <c r="P1145">
        <v>0</v>
      </c>
      <c r="Q1145" s="2" t="s">
        <v>133</v>
      </c>
      <c r="R1145" s="2" t="s">
        <v>42</v>
      </c>
      <c r="S1145">
        <v>1</v>
      </c>
      <c r="T1145">
        <v>1</v>
      </c>
      <c r="U1145">
        <v>10</v>
      </c>
    </row>
    <row r="1146" spans="1:21" x14ac:dyDescent="0.2">
      <c r="A1146" s="2" t="s">
        <v>235</v>
      </c>
      <c r="B1146" s="2" t="s">
        <v>4218</v>
      </c>
      <c r="C1146" s="2" t="s">
        <v>37</v>
      </c>
      <c r="D1146">
        <v>19568</v>
      </c>
      <c r="E1146">
        <v>19568</v>
      </c>
      <c r="F1146">
        <v>4</v>
      </c>
      <c r="G1146" s="2" t="s">
        <v>49</v>
      </c>
      <c r="H1146" s="2" t="s">
        <v>157</v>
      </c>
      <c r="I1146" s="2" t="s">
        <v>158</v>
      </c>
      <c r="J1146" s="2" t="s">
        <v>159</v>
      </c>
      <c r="K1146">
        <v>1</v>
      </c>
      <c r="L1146" s="2" t="s">
        <v>2391</v>
      </c>
      <c r="M1146">
        <v>24</v>
      </c>
      <c r="N1146">
        <v>340</v>
      </c>
      <c r="O1146">
        <v>36.72</v>
      </c>
      <c r="P1146">
        <v>56.67</v>
      </c>
      <c r="Q1146" s="2" t="s">
        <v>116</v>
      </c>
      <c r="R1146" s="2" t="s">
        <v>42</v>
      </c>
      <c r="T1146">
        <v>0</v>
      </c>
    </row>
    <row r="1147" spans="1:21" x14ac:dyDescent="0.2">
      <c r="A1147" s="2" t="s">
        <v>150</v>
      </c>
      <c r="B1147" s="2" t="s">
        <v>4219</v>
      </c>
      <c r="C1147" s="2" t="s">
        <v>37</v>
      </c>
      <c r="D1147">
        <v>27468</v>
      </c>
      <c r="E1147">
        <v>27468</v>
      </c>
      <c r="F1147">
        <v>1</v>
      </c>
      <c r="G1147" s="2" t="s">
        <v>55</v>
      </c>
      <c r="H1147" s="2" t="s">
        <v>39</v>
      </c>
      <c r="I1147" s="2" t="s">
        <v>123</v>
      </c>
      <c r="J1147" s="2" t="s">
        <v>124</v>
      </c>
      <c r="K1147">
        <v>1</v>
      </c>
      <c r="L1147" s="2" t="s">
        <v>200</v>
      </c>
      <c r="N1147">
        <v>13016.5</v>
      </c>
      <c r="O1147">
        <v>1561.98</v>
      </c>
      <c r="P1147">
        <v>0</v>
      </c>
      <c r="Q1147" s="2" t="s">
        <v>133</v>
      </c>
      <c r="R1147" s="2" t="s">
        <v>127</v>
      </c>
      <c r="S1147">
        <v>1</v>
      </c>
      <c r="T1147">
        <v>1</v>
      </c>
      <c r="U1147">
        <v>10</v>
      </c>
    </row>
    <row r="1148" spans="1:21" x14ac:dyDescent="0.2">
      <c r="A1148" s="2" t="s">
        <v>215</v>
      </c>
      <c r="B1148" s="2" t="s">
        <v>4220</v>
      </c>
      <c r="C1148" s="2" t="s">
        <v>37</v>
      </c>
      <c r="D1148">
        <v>27468</v>
      </c>
      <c r="E1148">
        <v>27468</v>
      </c>
      <c r="F1148">
        <v>4</v>
      </c>
      <c r="G1148" s="2" t="s">
        <v>55</v>
      </c>
      <c r="H1148" s="2" t="s">
        <v>157</v>
      </c>
      <c r="I1148" s="2" t="s">
        <v>158</v>
      </c>
      <c r="J1148" s="2" t="s">
        <v>159</v>
      </c>
      <c r="K1148">
        <v>1</v>
      </c>
      <c r="L1148" s="2" t="s">
        <v>281</v>
      </c>
      <c r="N1148">
        <v>8500</v>
      </c>
      <c r="O1148">
        <v>918</v>
      </c>
      <c r="P1148">
        <v>0</v>
      </c>
      <c r="Q1148" s="2" t="s">
        <v>185</v>
      </c>
      <c r="R1148" s="2" t="s">
        <v>127</v>
      </c>
      <c r="T1148">
        <v>0</v>
      </c>
    </row>
    <row r="1149" spans="1:21" x14ac:dyDescent="0.2">
      <c r="A1149" s="2" t="s">
        <v>142</v>
      </c>
      <c r="B1149" s="2" t="s">
        <v>4221</v>
      </c>
      <c r="C1149" s="2" t="s">
        <v>37</v>
      </c>
      <c r="D1149">
        <v>8540</v>
      </c>
      <c r="E1149">
        <v>37745</v>
      </c>
      <c r="F1149">
        <v>1</v>
      </c>
      <c r="G1149" s="2" t="s">
        <v>52</v>
      </c>
      <c r="H1149" s="2" t="s">
        <v>39</v>
      </c>
      <c r="I1149" s="2" t="s">
        <v>123</v>
      </c>
      <c r="J1149" s="2" t="s">
        <v>124</v>
      </c>
      <c r="K1149">
        <v>1</v>
      </c>
      <c r="L1149" s="2" t="s">
        <v>276</v>
      </c>
      <c r="M1149">
        <v>102</v>
      </c>
      <c r="N1149">
        <v>93995</v>
      </c>
      <c r="O1149">
        <v>9399.5</v>
      </c>
      <c r="P1149">
        <v>15665.83</v>
      </c>
      <c r="Q1149" s="2" t="s">
        <v>126</v>
      </c>
      <c r="R1149" s="2" t="s">
        <v>127</v>
      </c>
      <c r="S1149">
        <v>1</v>
      </c>
      <c r="T1149">
        <v>1</v>
      </c>
      <c r="U1149">
        <v>10</v>
      </c>
    </row>
    <row r="1150" spans="1:21" x14ac:dyDescent="0.2">
      <c r="A1150" s="2" t="s">
        <v>142</v>
      </c>
      <c r="B1150" s="2" t="s">
        <v>4222</v>
      </c>
      <c r="C1150" s="2" t="s">
        <v>37</v>
      </c>
      <c r="D1150">
        <v>8540</v>
      </c>
      <c r="E1150">
        <v>47807</v>
      </c>
      <c r="F1150">
        <v>1</v>
      </c>
      <c r="G1150" s="2" t="s">
        <v>72</v>
      </c>
      <c r="H1150" s="2" t="s">
        <v>39</v>
      </c>
      <c r="I1150" s="2" t="s">
        <v>123</v>
      </c>
      <c r="J1150" s="2" t="s">
        <v>124</v>
      </c>
      <c r="K1150">
        <v>1</v>
      </c>
      <c r="L1150" s="2" t="s">
        <v>255</v>
      </c>
      <c r="M1150">
        <v>102</v>
      </c>
      <c r="N1150">
        <v>13214</v>
      </c>
      <c r="O1150">
        <v>1321.4</v>
      </c>
      <c r="P1150">
        <v>2202.34</v>
      </c>
      <c r="Q1150" s="2" t="s">
        <v>133</v>
      </c>
      <c r="R1150" s="2" t="s">
        <v>127</v>
      </c>
      <c r="S1150">
        <v>1</v>
      </c>
      <c r="T1150">
        <v>1</v>
      </c>
      <c r="U1150">
        <v>10</v>
      </c>
    </row>
    <row r="1151" spans="1:21" x14ac:dyDescent="0.2">
      <c r="A1151" s="2" t="s">
        <v>588</v>
      </c>
      <c r="B1151" s="2" t="s">
        <v>4223</v>
      </c>
      <c r="C1151" s="2" t="s">
        <v>37</v>
      </c>
      <c r="D1151">
        <v>27483</v>
      </c>
      <c r="E1151">
        <v>27483</v>
      </c>
      <c r="F1151">
        <v>4</v>
      </c>
      <c r="G1151" s="2" t="s">
        <v>75</v>
      </c>
      <c r="H1151" s="2" t="s">
        <v>208</v>
      </c>
      <c r="I1151" s="2" t="s">
        <v>209</v>
      </c>
      <c r="J1151" s="2" t="s">
        <v>210</v>
      </c>
      <c r="K1151">
        <v>1</v>
      </c>
      <c r="L1151" s="2" t="s">
        <v>1145</v>
      </c>
      <c r="N1151">
        <v>6855</v>
      </c>
      <c r="O1151">
        <v>740.34</v>
      </c>
      <c r="P1151">
        <v>0</v>
      </c>
      <c r="Q1151" s="2" t="s">
        <v>133</v>
      </c>
      <c r="R1151" s="2" t="s">
        <v>134</v>
      </c>
      <c r="T1151">
        <v>0</v>
      </c>
      <c r="U1151">
        <v>11</v>
      </c>
    </row>
    <row r="1152" spans="1:21" x14ac:dyDescent="0.2">
      <c r="A1152" s="2" t="s">
        <v>532</v>
      </c>
      <c r="B1152" s="2" t="s">
        <v>4224</v>
      </c>
      <c r="C1152" s="2" t="s">
        <v>37</v>
      </c>
      <c r="D1152">
        <v>61104</v>
      </c>
      <c r="E1152">
        <v>61106</v>
      </c>
      <c r="F1152">
        <v>4</v>
      </c>
      <c r="G1152" s="2" t="s">
        <v>1299</v>
      </c>
      <c r="H1152" s="2" t="s">
        <v>157</v>
      </c>
      <c r="I1152" s="2" t="s">
        <v>158</v>
      </c>
      <c r="J1152" s="2" t="s">
        <v>159</v>
      </c>
      <c r="K1152">
        <v>1</v>
      </c>
      <c r="L1152" s="2" t="s">
        <v>961</v>
      </c>
      <c r="M1152">
        <v>13</v>
      </c>
      <c r="N1152">
        <v>175.5</v>
      </c>
      <c r="O1152">
        <v>21.06</v>
      </c>
      <c r="P1152">
        <v>29.25</v>
      </c>
      <c r="Q1152" s="2" t="s">
        <v>133</v>
      </c>
      <c r="R1152" s="2" t="s">
        <v>42</v>
      </c>
      <c r="T1152">
        <v>0</v>
      </c>
    </row>
    <row r="1153" spans="1:21" x14ac:dyDescent="0.2">
      <c r="A1153" s="2" t="s">
        <v>532</v>
      </c>
      <c r="B1153" s="2" t="s">
        <v>4225</v>
      </c>
      <c r="C1153" s="2" t="s">
        <v>37</v>
      </c>
      <c r="D1153">
        <v>27468</v>
      </c>
      <c r="E1153">
        <v>27468</v>
      </c>
      <c r="F1153">
        <v>1</v>
      </c>
      <c r="G1153" s="2" t="s">
        <v>55</v>
      </c>
      <c r="H1153" s="2" t="s">
        <v>39</v>
      </c>
      <c r="I1153" s="2" t="s">
        <v>123</v>
      </c>
      <c r="J1153" s="2" t="s">
        <v>124</v>
      </c>
      <c r="K1153">
        <v>1</v>
      </c>
      <c r="L1153" s="2" t="s">
        <v>961</v>
      </c>
      <c r="N1153">
        <v>10535</v>
      </c>
      <c r="O1153">
        <v>1264.2</v>
      </c>
      <c r="P1153">
        <v>0</v>
      </c>
      <c r="Q1153" s="2" t="s">
        <v>133</v>
      </c>
      <c r="R1153" s="2" t="s">
        <v>127</v>
      </c>
      <c r="S1153">
        <v>1</v>
      </c>
      <c r="T1153">
        <v>1</v>
      </c>
      <c r="U1153">
        <v>10</v>
      </c>
    </row>
    <row r="1154" spans="1:21" x14ac:dyDescent="0.2">
      <c r="A1154" s="2" t="s">
        <v>961</v>
      </c>
      <c r="B1154" s="2" t="s">
        <v>4226</v>
      </c>
      <c r="C1154" s="2" t="s">
        <v>37</v>
      </c>
      <c r="D1154">
        <v>27483</v>
      </c>
      <c r="E1154">
        <v>27483</v>
      </c>
      <c r="F1154">
        <v>2</v>
      </c>
      <c r="G1154" s="2" t="s">
        <v>75</v>
      </c>
      <c r="H1154" s="2" t="s">
        <v>166</v>
      </c>
      <c r="I1154" s="2" t="s">
        <v>167</v>
      </c>
      <c r="J1154" s="2" t="s">
        <v>168</v>
      </c>
      <c r="K1154">
        <v>1</v>
      </c>
      <c r="L1154" s="2" t="s">
        <v>961</v>
      </c>
      <c r="N1154">
        <v>4870</v>
      </c>
      <c r="O1154">
        <v>525.96</v>
      </c>
      <c r="P1154">
        <v>0</v>
      </c>
      <c r="R1154" s="2" t="s">
        <v>170</v>
      </c>
      <c r="T1154">
        <v>0</v>
      </c>
    </row>
    <row r="1155" spans="1:21" x14ac:dyDescent="0.2">
      <c r="A1155" s="2" t="s">
        <v>200</v>
      </c>
      <c r="B1155" s="2" t="s">
        <v>4227</v>
      </c>
      <c r="C1155" s="2" t="s">
        <v>37</v>
      </c>
      <c r="D1155">
        <v>27468</v>
      </c>
      <c r="E1155">
        <v>27468</v>
      </c>
      <c r="F1155">
        <v>2</v>
      </c>
      <c r="G1155" s="2" t="s">
        <v>55</v>
      </c>
      <c r="H1155" s="2" t="s">
        <v>166</v>
      </c>
      <c r="I1155" s="2" t="s">
        <v>167</v>
      </c>
      <c r="J1155" s="2" t="s">
        <v>168</v>
      </c>
      <c r="K1155">
        <v>1</v>
      </c>
      <c r="L1155" s="2" t="s">
        <v>313</v>
      </c>
      <c r="N1155">
        <v>550</v>
      </c>
      <c r="O1155">
        <v>59.4</v>
      </c>
      <c r="P1155">
        <v>0</v>
      </c>
      <c r="R1155" s="2" t="s">
        <v>170</v>
      </c>
      <c r="T1155">
        <v>0</v>
      </c>
    </row>
    <row r="1156" spans="1:21" x14ac:dyDescent="0.2">
      <c r="A1156" s="2" t="s">
        <v>169</v>
      </c>
      <c r="B1156" s="2" t="s">
        <v>4228</v>
      </c>
      <c r="C1156" s="2" t="s">
        <v>37</v>
      </c>
      <c r="D1156">
        <v>8540</v>
      </c>
      <c r="E1156">
        <v>37745</v>
      </c>
      <c r="F1156">
        <v>1</v>
      </c>
      <c r="G1156" s="2" t="s">
        <v>52</v>
      </c>
      <c r="H1156" s="2" t="s">
        <v>39</v>
      </c>
      <c r="I1156" s="2" t="s">
        <v>123</v>
      </c>
      <c r="J1156" s="2" t="s">
        <v>124</v>
      </c>
      <c r="K1156">
        <v>1</v>
      </c>
      <c r="L1156" s="2" t="s">
        <v>276</v>
      </c>
      <c r="M1156">
        <v>102</v>
      </c>
      <c r="N1156">
        <v>6600</v>
      </c>
      <c r="O1156">
        <v>660</v>
      </c>
      <c r="P1156">
        <v>1100</v>
      </c>
      <c r="Q1156" s="2" t="s">
        <v>185</v>
      </c>
      <c r="R1156" s="2" t="s">
        <v>127</v>
      </c>
      <c r="S1156">
        <v>1</v>
      </c>
      <c r="T1156">
        <v>1</v>
      </c>
      <c r="U1156">
        <v>10</v>
      </c>
    </row>
    <row r="1157" spans="1:21" x14ac:dyDescent="0.2">
      <c r="A1157" s="2" t="s">
        <v>313</v>
      </c>
      <c r="B1157" s="2" t="s">
        <v>4229</v>
      </c>
      <c r="C1157" s="2" t="s">
        <v>37</v>
      </c>
      <c r="D1157">
        <v>27468</v>
      </c>
      <c r="E1157">
        <v>27468</v>
      </c>
      <c r="F1157">
        <v>2</v>
      </c>
      <c r="G1157" s="2" t="s">
        <v>55</v>
      </c>
      <c r="H1157" s="2" t="s">
        <v>166</v>
      </c>
      <c r="I1157" s="2" t="s">
        <v>167</v>
      </c>
      <c r="J1157" s="2" t="s">
        <v>168</v>
      </c>
      <c r="K1157">
        <v>1</v>
      </c>
      <c r="L1157" s="2" t="s">
        <v>284</v>
      </c>
      <c r="N1157">
        <v>390</v>
      </c>
      <c r="O1157">
        <v>42.12</v>
      </c>
      <c r="P1157">
        <v>0</v>
      </c>
      <c r="R1157" s="2" t="s">
        <v>170</v>
      </c>
      <c r="T1157">
        <v>0</v>
      </c>
    </row>
    <row r="1158" spans="1:21" x14ac:dyDescent="0.2">
      <c r="A1158" s="2" t="s">
        <v>185</v>
      </c>
      <c r="B1158" s="2" t="s">
        <v>4230</v>
      </c>
      <c r="C1158" s="2" t="s">
        <v>37</v>
      </c>
      <c r="D1158">
        <v>62519</v>
      </c>
      <c r="E1158">
        <v>62522</v>
      </c>
      <c r="F1158">
        <v>1</v>
      </c>
      <c r="G1158" s="2" t="s">
        <v>729</v>
      </c>
      <c r="H1158" s="2" t="s">
        <v>166</v>
      </c>
      <c r="I1158" s="2" t="s">
        <v>167</v>
      </c>
      <c r="J1158" s="2" t="s">
        <v>168</v>
      </c>
      <c r="K1158">
        <v>1</v>
      </c>
      <c r="L1158" s="2" t="s">
        <v>1713</v>
      </c>
      <c r="N1158">
        <v>226.1</v>
      </c>
      <c r="O1158">
        <v>27.13</v>
      </c>
      <c r="P1158">
        <v>0</v>
      </c>
      <c r="R1158" s="2" t="s">
        <v>170</v>
      </c>
      <c r="T1158">
        <v>0</v>
      </c>
    </row>
    <row r="1159" spans="1:21" x14ac:dyDescent="0.2">
      <c r="A1159" s="2" t="s">
        <v>255</v>
      </c>
      <c r="B1159" s="2" t="s">
        <v>4231</v>
      </c>
      <c r="C1159" s="2" t="s">
        <v>37</v>
      </c>
      <c r="D1159">
        <v>8540</v>
      </c>
      <c r="E1159">
        <v>37745</v>
      </c>
      <c r="F1159">
        <v>1</v>
      </c>
      <c r="G1159" s="2" t="s">
        <v>52</v>
      </c>
      <c r="H1159" s="2" t="s">
        <v>39</v>
      </c>
      <c r="I1159" s="2" t="s">
        <v>40</v>
      </c>
      <c r="J1159" s="2" t="s">
        <v>41</v>
      </c>
      <c r="K1159">
        <v>1</v>
      </c>
      <c r="L1159" s="2" t="s">
        <v>344</v>
      </c>
      <c r="M1159">
        <v>102</v>
      </c>
      <c r="N1159">
        <v>7103</v>
      </c>
      <c r="O1159">
        <v>710.3</v>
      </c>
      <c r="P1159">
        <v>1183.8399999999999</v>
      </c>
      <c r="R1159" s="2" t="s">
        <v>42</v>
      </c>
      <c r="T1159">
        <v>0</v>
      </c>
      <c r="U1159">
        <v>10</v>
      </c>
    </row>
    <row r="1160" spans="1:21" x14ac:dyDescent="0.2">
      <c r="A1160" s="2" t="s">
        <v>142</v>
      </c>
      <c r="B1160" s="2" t="s">
        <v>4232</v>
      </c>
      <c r="C1160" s="2" t="s">
        <v>37</v>
      </c>
      <c r="D1160">
        <v>27468</v>
      </c>
      <c r="E1160">
        <v>27468</v>
      </c>
      <c r="F1160">
        <v>1</v>
      </c>
      <c r="G1160" s="2" t="s">
        <v>55</v>
      </c>
      <c r="H1160" s="2" t="s">
        <v>39</v>
      </c>
      <c r="I1160" s="2" t="s">
        <v>123</v>
      </c>
      <c r="J1160" s="2" t="s">
        <v>124</v>
      </c>
      <c r="K1160">
        <v>1</v>
      </c>
      <c r="L1160" s="2" t="s">
        <v>200</v>
      </c>
      <c r="N1160">
        <v>5130</v>
      </c>
      <c r="O1160">
        <v>615.6</v>
      </c>
      <c r="P1160">
        <v>0</v>
      </c>
      <c r="Q1160" s="2" t="s">
        <v>133</v>
      </c>
      <c r="R1160" s="2" t="s">
        <v>127</v>
      </c>
      <c r="S1160">
        <v>1</v>
      </c>
      <c r="T1160">
        <v>1</v>
      </c>
      <c r="U1160">
        <v>10</v>
      </c>
    </row>
    <row r="1161" spans="1:21" x14ac:dyDescent="0.2">
      <c r="A1161" s="2" t="s">
        <v>200</v>
      </c>
      <c r="B1161" s="2" t="s">
        <v>4233</v>
      </c>
      <c r="C1161" s="2" t="s">
        <v>37</v>
      </c>
      <c r="D1161">
        <v>58749</v>
      </c>
      <c r="E1161">
        <v>58749</v>
      </c>
      <c r="F1161">
        <v>1</v>
      </c>
      <c r="G1161" s="2" t="s">
        <v>782</v>
      </c>
      <c r="H1161" s="2" t="s">
        <v>166</v>
      </c>
      <c r="I1161" s="2" t="s">
        <v>167</v>
      </c>
      <c r="J1161" s="2" t="s">
        <v>168</v>
      </c>
      <c r="K1161">
        <v>1</v>
      </c>
      <c r="L1161" s="2" t="s">
        <v>284</v>
      </c>
      <c r="M1161">
        <v>13</v>
      </c>
      <c r="N1161">
        <v>5540</v>
      </c>
      <c r="O1161">
        <v>664.8</v>
      </c>
      <c r="P1161">
        <v>923.33</v>
      </c>
      <c r="R1161" s="2" t="s">
        <v>170</v>
      </c>
      <c r="T1161">
        <v>0</v>
      </c>
    </row>
    <row r="1162" spans="1:21" x14ac:dyDescent="0.2">
      <c r="A1162" s="2" t="s">
        <v>276</v>
      </c>
      <c r="B1162" s="2" t="s">
        <v>4234</v>
      </c>
      <c r="C1162" s="2" t="s">
        <v>37</v>
      </c>
      <c r="D1162">
        <v>27468</v>
      </c>
      <c r="E1162">
        <v>27468</v>
      </c>
      <c r="F1162">
        <v>2</v>
      </c>
      <c r="G1162" s="2" t="s">
        <v>55</v>
      </c>
      <c r="H1162" s="2" t="s">
        <v>39</v>
      </c>
      <c r="I1162" s="2" t="s">
        <v>123</v>
      </c>
      <c r="J1162" s="2" t="s">
        <v>124</v>
      </c>
      <c r="K1162">
        <v>1</v>
      </c>
      <c r="L1162" s="2" t="s">
        <v>313</v>
      </c>
      <c r="N1162">
        <v>5350</v>
      </c>
      <c r="O1162">
        <v>577.79999999999995</v>
      </c>
      <c r="P1162">
        <v>0</v>
      </c>
      <c r="Q1162" s="2" t="s">
        <v>133</v>
      </c>
      <c r="R1162" s="2" t="s">
        <v>127</v>
      </c>
      <c r="S1162">
        <v>1</v>
      </c>
      <c r="T1162">
        <v>1</v>
      </c>
      <c r="U1162">
        <v>10</v>
      </c>
    </row>
    <row r="1163" spans="1:21" x14ac:dyDescent="0.2">
      <c r="A1163" s="2" t="s">
        <v>344</v>
      </c>
      <c r="B1163" s="2" t="s">
        <v>4235</v>
      </c>
      <c r="C1163" s="2" t="s">
        <v>37</v>
      </c>
      <c r="D1163">
        <v>27468</v>
      </c>
      <c r="E1163">
        <v>27468</v>
      </c>
      <c r="F1163">
        <v>1</v>
      </c>
      <c r="G1163" s="2" t="s">
        <v>55</v>
      </c>
      <c r="H1163" s="2" t="s">
        <v>39</v>
      </c>
      <c r="I1163" s="2" t="s">
        <v>123</v>
      </c>
      <c r="J1163" s="2" t="s">
        <v>124</v>
      </c>
      <c r="K1163">
        <v>1</v>
      </c>
      <c r="L1163" s="2" t="s">
        <v>1487</v>
      </c>
      <c r="N1163">
        <v>32407</v>
      </c>
      <c r="O1163">
        <v>5074.9399999999996</v>
      </c>
      <c r="P1163">
        <v>0</v>
      </c>
      <c r="Q1163" s="2" t="s">
        <v>133</v>
      </c>
      <c r="R1163" s="2" t="s">
        <v>127</v>
      </c>
      <c r="S1163">
        <v>1</v>
      </c>
      <c r="T1163">
        <v>1</v>
      </c>
      <c r="U1163">
        <v>10</v>
      </c>
    </row>
    <row r="1164" spans="1:21" x14ac:dyDescent="0.2">
      <c r="A1164" s="2" t="s">
        <v>277</v>
      </c>
      <c r="B1164" s="2" t="s">
        <v>4236</v>
      </c>
      <c r="C1164" s="2" t="s">
        <v>37</v>
      </c>
      <c r="D1164">
        <v>8540</v>
      </c>
      <c r="E1164">
        <v>47807</v>
      </c>
      <c r="F1164">
        <v>1</v>
      </c>
      <c r="G1164" s="2" t="s">
        <v>72</v>
      </c>
      <c r="H1164" s="2" t="s">
        <v>39</v>
      </c>
      <c r="I1164" s="2" t="s">
        <v>40</v>
      </c>
      <c r="J1164" s="2" t="s">
        <v>41</v>
      </c>
      <c r="K1164">
        <v>1</v>
      </c>
      <c r="L1164" s="2" t="s">
        <v>532</v>
      </c>
      <c r="M1164">
        <v>102</v>
      </c>
      <c r="N1164">
        <v>18550</v>
      </c>
      <c r="O1164">
        <v>1855</v>
      </c>
      <c r="P1164">
        <v>3091.67</v>
      </c>
      <c r="R1164" s="2" t="s">
        <v>42</v>
      </c>
      <c r="T1164">
        <v>0</v>
      </c>
      <c r="U1164">
        <v>10</v>
      </c>
    </row>
    <row r="1165" spans="1:21" x14ac:dyDescent="0.2">
      <c r="A1165" s="2" t="s">
        <v>277</v>
      </c>
      <c r="B1165" s="2" t="s">
        <v>4237</v>
      </c>
      <c r="C1165" s="2" t="s">
        <v>37</v>
      </c>
      <c r="D1165">
        <v>27468</v>
      </c>
      <c r="E1165">
        <v>27468</v>
      </c>
      <c r="F1165">
        <v>1</v>
      </c>
      <c r="G1165" s="2" t="s">
        <v>55</v>
      </c>
      <c r="H1165" s="2" t="s">
        <v>39</v>
      </c>
      <c r="I1165" s="2" t="s">
        <v>40</v>
      </c>
      <c r="J1165" s="2" t="s">
        <v>41</v>
      </c>
      <c r="K1165">
        <v>1</v>
      </c>
      <c r="L1165" s="2" t="s">
        <v>3839</v>
      </c>
      <c r="N1165">
        <v>3554</v>
      </c>
      <c r="O1165">
        <v>426.48</v>
      </c>
      <c r="P1165">
        <v>0</v>
      </c>
      <c r="R1165" s="2" t="s">
        <v>42</v>
      </c>
      <c r="T1165">
        <v>0</v>
      </c>
      <c r="U1165">
        <v>10</v>
      </c>
    </row>
    <row r="1166" spans="1:21" x14ac:dyDescent="0.2">
      <c r="A1166" s="2" t="s">
        <v>1306</v>
      </c>
      <c r="B1166" s="2" t="s">
        <v>4238</v>
      </c>
      <c r="C1166" s="2" t="s">
        <v>37</v>
      </c>
      <c r="D1166">
        <v>36566</v>
      </c>
      <c r="E1166">
        <v>36566</v>
      </c>
      <c r="F1166">
        <v>4</v>
      </c>
      <c r="G1166" s="2" t="s">
        <v>1074</v>
      </c>
      <c r="H1166" s="2" t="s">
        <v>39</v>
      </c>
      <c r="I1166" s="2" t="s">
        <v>123</v>
      </c>
      <c r="J1166" s="2" t="s">
        <v>124</v>
      </c>
      <c r="K1166">
        <v>1</v>
      </c>
      <c r="L1166" s="2" t="s">
        <v>281</v>
      </c>
      <c r="M1166">
        <v>13</v>
      </c>
      <c r="N1166">
        <v>6050</v>
      </c>
      <c r="O1166">
        <v>726</v>
      </c>
      <c r="P1166">
        <v>1008.33</v>
      </c>
      <c r="Q1166" s="2" t="s">
        <v>3479</v>
      </c>
      <c r="R1166" s="2" t="s">
        <v>127</v>
      </c>
      <c r="S1166">
        <v>1</v>
      </c>
      <c r="T1166">
        <v>1</v>
      </c>
      <c r="U1166">
        <v>10</v>
      </c>
    </row>
    <row r="1167" spans="1:21" x14ac:dyDescent="0.2">
      <c r="A1167" s="2" t="s">
        <v>276</v>
      </c>
      <c r="B1167" s="2" t="s">
        <v>4239</v>
      </c>
      <c r="C1167" s="2" t="s">
        <v>37</v>
      </c>
      <c r="D1167">
        <v>8540</v>
      </c>
      <c r="E1167">
        <v>37745</v>
      </c>
      <c r="F1167">
        <v>1</v>
      </c>
      <c r="G1167" s="2" t="s">
        <v>52</v>
      </c>
      <c r="H1167" s="2" t="s">
        <v>39</v>
      </c>
      <c r="I1167" s="2" t="s">
        <v>123</v>
      </c>
      <c r="J1167" s="2" t="s">
        <v>124</v>
      </c>
      <c r="K1167">
        <v>1</v>
      </c>
      <c r="L1167" s="2" t="s">
        <v>313</v>
      </c>
      <c r="M1167">
        <v>102</v>
      </c>
      <c r="N1167">
        <v>7535</v>
      </c>
      <c r="O1167">
        <v>753.5</v>
      </c>
      <c r="P1167">
        <v>1255.83</v>
      </c>
      <c r="Q1167" s="2" t="s">
        <v>126</v>
      </c>
      <c r="R1167" s="2" t="s">
        <v>127</v>
      </c>
      <c r="S1167">
        <v>1</v>
      </c>
      <c r="T1167">
        <v>1</v>
      </c>
      <c r="U1167">
        <v>10</v>
      </c>
    </row>
    <row r="1168" spans="1:21" x14ac:dyDescent="0.2">
      <c r="A1168" s="2" t="s">
        <v>142</v>
      </c>
      <c r="B1168" s="2" t="s">
        <v>4240</v>
      </c>
      <c r="C1168" s="2" t="s">
        <v>37</v>
      </c>
      <c r="D1168">
        <v>27468</v>
      </c>
      <c r="E1168">
        <v>27468</v>
      </c>
      <c r="F1168">
        <v>4</v>
      </c>
      <c r="G1168" s="2" t="s">
        <v>55</v>
      </c>
      <c r="H1168" s="2" t="s">
        <v>157</v>
      </c>
      <c r="I1168" s="2" t="s">
        <v>158</v>
      </c>
      <c r="J1168" s="2" t="s">
        <v>159</v>
      </c>
      <c r="K1168">
        <v>1</v>
      </c>
      <c r="L1168" s="2" t="s">
        <v>598</v>
      </c>
      <c r="N1168">
        <v>6110</v>
      </c>
      <c r="O1168">
        <v>659.88</v>
      </c>
      <c r="P1168">
        <v>0</v>
      </c>
      <c r="Q1168" s="2" t="s">
        <v>215</v>
      </c>
      <c r="R1168" s="2" t="s">
        <v>127</v>
      </c>
      <c r="T1168">
        <v>0</v>
      </c>
    </row>
    <row r="1169" spans="1:21" x14ac:dyDescent="0.2">
      <c r="A1169" s="2" t="s">
        <v>215</v>
      </c>
      <c r="B1169" s="2" t="s">
        <v>4241</v>
      </c>
      <c r="C1169" s="2" t="s">
        <v>37</v>
      </c>
      <c r="D1169">
        <v>8540</v>
      </c>
      <c r="E1169">
        <v>37745</v>
      </c>
      <c r="F1169">
        <v>1</v>
      </c>
      <c r="G1169" s="2" t="s">
        <v>52</v>
      </c>
      <c r="H1169" s="2" t="s">
        <v>39</v>
      </c>
      <c r="I1169" s="2" t="s">
        <v>123</v>
      </c>
      <c r="J1169" s="2" t="s">
        <v>124</v>
      </c>
      <c r="K1169">
        <v>1</v>
      </c>
      <c r="L1169" s="2" t="s">
        <v>588</v>
      </c>
      <c r="M1169">
        <v>102</v>
      </c>
      <c r="N1169">
        <v>5300</v>
      </c>
      <c r="O1169">
        <v>530</v>
      </c>
      <c r="P1169">
        <v>883.33</v>
      </c>
      <c r="Q1169" s="2" t="s">
        <v>494</v>
      </c>
      <c r="R1169" s="2" t="s">
        <v>127</v>
      </c>
      <c r="S1169">
        <v>1</v>
      </c>
      <c r="T1169">
        <v>1</v>
      </c>
      <c r="U1169">
        <v>10</v>
      </c>
    </row>
    <row r="1170" spans="1:21" x14ac:dyDescent="0.2">
      <c r="A1170" s="2" t="s">
        <v>150</v>
      </c>
      <c r="B1170" s="2" t="s">
        <v>4242</v>
      </c>
      <c r="C1170" s="2" t="s">
        <v>37</v>
      </c>
      <c r="D1170">
        <v>8540</v>
      </c>
      <c r="E1170">
        <v>47807</v>
      </c>
      <c r="F1170">
        <v>1</v>
      </c>
      <c r="G1170" s="2" t="s">
        <v>72</v>
      </c>
      <c r="H1170" s="2" t="s">
        <v>39</v>
      </c>
      <c r="I1170" s="2" t="s">
        <v>40</v>
      </c>
      <c r="J1170" s="2" t="s">
        <v>41</v>
      </c>
      <c r="K1170">
        <v>1</v>
      </c>
      <c r="L1170" s="2" t="s">
        <v>276</v>
      </c>
      <c r="M1170">
        <v>102</v>
      </c>
      <c r="N1170">
        <v>8097</v>
      </c>
      <c r="O1170">
        <v>809.7</v>
      </c>
      <c r="P1170">
        <v>1349.5</v>
      </c>
      <c r="R1170" s="2" t="s">
        <v>42</v>
      </c>
      <c r="T1170">
        <v>0</v>
      </c>
      <c r="U1170">
        <v>10</v>
      </c>
    </row>
    <row r="1171" spans="1:21" x14ac:dyDescent="0.2">
      <c r="A1171" s="2" t="s">
        <v>200</v>
      </c>
      <c r="B1171" s="2" t="s">
        <v>4243</v>
      </c>
      <c r="C1171" s="2" t="s">
        <v>37</v>
      </c>
      <c r="D1171">
        <v>27468</v>
      </c>
      <c r="E1171">
        <v>27468</v>
      </c>
      <c r="F1171">
        <v>2</v>
      </c>
      <c r="G1171" s="2" t="s">
        <v>55</v>
      </c>
      <c r="H1171" s="2" t="s">
        <v>166</v>
      </c>
      <c r="I1171" s="2" t="s">
        <v>167</v>
      </c>
      <c r="J1171" s="2" t="s">
        <v>168</v>
      </c>
      <c r="K1171">
        <v>1</v>
      </c>
      <c r="L1171" s="2" t="s">
        <v>313</v>
      </c>
      <c r="N1171">
        <v>788.5</v>
      </c>
      <c r="O1171">
        <v>85.16</v>
      </c>
      <c r="P1171">
        <v>0</v>
      </c>
      <c r="R1171" s="2" t="s">
        <v>170</v>
      </c>
      <c r="T1171">
        <v>0</v>
      </c>
    </row>
    <row r="1172" spans="1:21" x14ac:dyDescent="0.2">
      <c r="A1172" s="2" t="s">
        <v>142</v>
      </c>
      <c r="B1172" s="2" t="s">
        <v>4244</v>
      </c>
      <c r="C1172" s="2" t="s">
        <v>37</v>
      </c>
      <c r="D1172">
        <v>19568</v>
      </c>
      <c r="E1172">
        <v>19568</v>
      </c>
      <c r="F1172">
        <v>1</v>
      </c>
      <c r="G1172" s="2" t="s">
        <v>49</v>
      </c>
      <c r="H1172" s="2" t="s">
        <v>39</v>
      </c>
      <c r="I1172" s="2" t="s">
        <v>123</v>
      </c>
      <c r="J1172" s="2" t="s">
        <v>124</v>
      </c>
      <c r="K1172">
        <v>1</v>
      </c>
      <c r="L1172" s="2" t="s">
        <v>598</v>
      </c>
      <c r="M1172">
        <v>25</v>
      </c>
      <c r="N1172">
        <v>1985</v>
      </c>
      <c r="O1172">
        <v>238.2</v>
      </c>
      <c r="P1172">
        <v>330.84</v>
      </c>
      <c r="Q1172" s="2" t="s">
        <v>133</v>
      </c>
      <c r="R1172" s="2" t="s">
        <v>42</v>
      </c>
      <c r="S1172">
        <v>1</v>
      </c>
      <c r="T1172">
        <v>1</v>
      </c>
      <c r="U1172">
        <v>10</v>
      </c>
    </row>
    <row r="1173" spans="1:21" x14ac:dyDescent="0.2">
      <c r="A1173" s="2" t="s">
        <v>169</v>
      </c>
      <c r="B1173" s="2" t="s">
        <v>4245</v>
      </c>
      <c r="C1173" s="2" t="s">
        <v>37</v>
      </c>
      <c r="D1173">
        <v>27468</v>
      </c>
      <c r="E1173">
        <v>27468</v>
      </c>
      <c r="F1173">
        <v>1</v>
      </c>
      <c r="G1173" s="2" t="s">
        <v>55</v>
      </c>
      <c r="H1173" s="2" t="s">
        <v>39</v>
      </c>
      <c r="I1173" s="2" t="s">
        <v>123</v>
      </c>
      <c r="J1173" s="2" t="s">
        <v>124</v>
      </c>
      <c r="K1173">
        <v>1</v>
      </c>
      <c r="L1173" s="2" t="s">
        <v>313</v>
      </c>
      <c r="N1173">
        <v>12449</v>
      </c>
      <c r="O1173">
        <v>1493.88</v>
      </c>
      <c r="P1173">
        <v>0</v>
      </c>
      <c r="Q1173" s="2" t="s">
        <v>116</v>
      </c>
      <c r="R1173" s="2" t="s">
        <v>127</v>
      </c>
      <c r="S1173">
        <v>1</v>
      </c>
      <c r="T1173">
        <v>1</v>
      </c>
      <c r="U1173">
        <v>10</v>
      </c>
    </row>
    <row r="1174" spans="1:21" x14ac:dyDescent="0.2">
      <c r="A1174" s="2" t="s">
        <v>200</v>
      </c>
      <c r="B1174" s="2" t="s">
        <v>4246</v>
      </c>
      <c r="C1174" s="2" t="s">
        <v>37</v>
      </c>
      <c r="D1174">
        <v>27468</v>
      </c>
      <c r="E1174">
        <v>27468</v>
      </c>
      <c r="F1174">
        <v>2</v>
      </c>
      <c r="G1174" s="2" t="s">
        <v>55</v>
      </c>
      <c r="H1174" s="2" t="s">
        <v>166</v>
      </c>
      <c r="I1174" s="2" t="s">
        <v>167</v>
      </c>
      <c r="J1174" s="2" t="s">
        <v>168</v>
      </c>
      <c r="K1174">
        <v>1</v>
      </c>
      <c r="L1174" s="2" t="s">
        <v>313</v>
      </c>
      <c r="N1174">
        <v>176</v>
      </c>
      <c r="O1174">
        <v>19.010000000000002</v>
      </c>
      <c r="P1174">
        <v>0</v>
      </c>
      <c r="R1174" s="2" t="s">
        <v>170</v>
      </c>
      <c r="T1174">
        <v>0</v>
      </c>
    </row>
    <row r="1175" spans="1:21" x14ac:dyDescent="0.2">
      <c r="A1175" s="2" t="s">
        <v>1707</v>
      </c>
      <c r="B1175" s="2" t="s">
        <v>4247</v>
      </c>
      <c r="C1175" s="2" t="s">
        <v>37</v>
      </c>
      <c r="D1175">
        <v>15744</v>
      </c>
      <c r="E1175">
        <v>15744</v>
      </c>
      <c r="F1175">
        <v>4</v>
      </c>
      <c r="G1175" s="2" t="s">
        <v>1848</v>
      </c>
      <c r="H1175" s="2" t="s">
        <v>166</v>
      </c>
      <c r="I1175" s="2" t="s">
        <v>167</v>
      </c>
      <c r="J1175" s="2" t="s">
        <v>168</v>
      </c>
      <c r="K1175">
        <v>1</v>
      </c>
      <c r="L1175" s="2" t="s">
        <v>2153</v>
      </c>
      <c r="M1175">
        <v>24</v>
      </c>
      <c r="N1175">
        <v>1500</v>
      </c>
      <c r="O1175">
        <v>162</v>
      </c>
      <c r="P1175">
        <v>250</v>
      </c>
      <c r="R1175" s="2" t="s">
        <v>170</v>
      </c>
      <c r="T1175">
        <v>0</v>
      </c>
    </row>
    <row r="1176" spans="1:21" x14ac:dyDescent="0.2">
      <c r="A1176" s="2" t="s">
        <v>1874</v>
      </c>
      <c r="B1176" s="2" t="s">
        <v>4248</v>
      </c>
      <c r="C1176" s="2" t="s">
        <v>37</v>
      </c>
      <c r="D1176">
        <v>8540</v>
      </c>
      <c r="E1176">
        <v>37755</v>
      </c>
      <c r="F1176">
        <v>1</v>
      </c>
      <c r="G1176" s="2" t="s">
        <v>69</v>
      </c>
      <c r="H1176" s="2" t="s">
        <v>39</v>
      </c>
      <c r="I1176" s="2" t="s">
        <v>123</v>
      </c>
      <c r="J1176" s="2" t="s">
        <v>124</v>
      </c>
      <c r="K1176">
        <v>1</v>
      </c>
      <c r="L1176" s="2" t="s">
        <v>961</v>
      </c>
      <c r="M1176">
        <v>102</v>
      </c>
      <c r="N1176">
        <v>25570</v>
      </c>
      <c r="O1176">
        <v>2557</v>
      </c>
      <c r="P1176">
        <v>4261.6400000000003</v>
      </c>
      <c r="Q1176" s="2" t="s">
        <v>133</v>
      </c>
      <c r="R1176" s="2" t="s">
        <v>127</v>
      </c>
      <c r="S1176">
        <v>1</v>
      </c>
      <c r="T1176">
        <v>1</v>
      </c>
      <c r="U1176">
        <v>10</v>
      </c>
    </row>
    <row r="1177" spans="1:21" x14ac:dyDescent="0.2">
      <c r="A1177" s="2" t="s">
        <v>964</v>
      </c>
      <c r="B1177" s="2" t="s">
        <v>4249</v>
      </c>
      <c r="C1177" s="2" t="s">
        <v>37</v>
      </c>
      <c r="D1177">
        <v>8540</v>
      </c>
      <c r="E1177">
        <v>37745</v>
      </c>
      <c r="F1177">
        <v>1</v>
      </c>
      <c r="G1177" s="2" t="s">
        <v>52</v>
      </c>
      <c r="H1177" s="2" t="s">
        <v>39</v>
      </c>
      <c r="I1177" s="2" t="s">
        <v>123</v>
      </c>
      <c r="J1177" s="2" t="s">
        <v>124</v>
      </c>
      <c r="K1177">
        <v>1</v>
      </c>
      <c r="L1177" s="2" t="s">
        <v>1713</v>
      </c>
      <c r="M1177">
        <v>102</v>
      </c>
      <c r="N1177">
        <v>10820</v>
      </c>
      <c r="O1177">
        <v>1082</v>
      </c>
      <c r="P1177">
        <v>1803.33</v>
      </c>
      <c r="Q1177" s="2" t="s">
        <v>133</v>
      </c>
      <c r="R1177" s="2" t="s">
        <v>127</v>
      </c>
      <c r="S1177">
        <v>1</v>
      </c>
      <c r="T1177">
        <v>1</v>
      </c>
      <c r="U1177">
        <v>10</v>
      </c>
    </row>
    <row r="1178" spans="1:21" x14ac:dyDescent="0.2">
      <c r="A1178" s="2" t="s">
        <v>1959</v>
      </c>
      <c r="B1178" s="2" t="s">
        <v>4250</v>
      </c>
      <c r="C1178" s="2" t="s">
        <v>37</v>
      </c>
      <c r="D1178">
        <v>19568</v>
      </c>
      <c r="E1178">
        <v>19568</v>
      </c>
      <c r="F1178">
        <v>1</v>
      </c>
      <c r="G1178" s="2" t="s">
        <v>49</v>
      </c>
      <c r="H1178" s="2" t="s">
        <v>166</v>
      </c>
      <c r="I1178" s="2" t="s">
        <v>167</v>
      </c>
      <c r="J1178" s="2" t="s">
        <v>168</v>
      </c>
      <c r="K1178">
        <v>1</v>
      </c>
      <c r="L1178" s="2" t="s">
        <v>1713</v>
      </c>
      <c r="M1178">
        <v>25</v>
      </c>
      <c r="N1178">
        <v>330</v>
      </c>
      <c r="O1178">
        <v>39.6</v>
      </c>
      <c r="P1178">
        <v>55</v>
      </c>
      <c r="R1178" s="2" t="s">
        <v>170</v>
      </c>
      <c r="T1178">
        <v>0</v>
      </c>
    </row>
    <row r="1179" spans="1:21" x14ac:dyDescent="0.2">
      <c r="A1179" s="2" t="s">
        <v>169</v>
      </c>
      <c r="B1179" s="2" t="s">
        <v>4251</v>
      </c>
      <c r="C1179" s="2" t="s">
        <v>37</v>
      </c>
      <c r="D1179">
        <v>27483</v>
      </c>
      <c r="E1179">
        <v>27483</v>
      </c>
      <c r="F1179">
        <v>2</v>
      </c>
      <c r="G1179" s="2" t="s">
        <v>75</v>
      </c>
      <c r="H1179" s="2" t="s">
        <v>39</v>
      </c>
      <c r="I1179" s="2" t="s">
        <v>123</v>
      </c>
      <c r="J1179" s="2" t="s">
        <v>124</v>
      </c>
      <c r="K1179">
        <v>1</v>
      </c>
      <c r="L1179" s="2" t="s">
        <v>276</v>
      </c>
      <c r="N1179">
        <v>1900</v>
      </c>
      <c r="O1179">
        <v>205.2</v>
      </c>
      <c r="P1179">
        <v>0</v>
      </c>
      <c r="Q1179" s="2" t="s">
        <v>116</v>
      </c>
      <c r="R1179" s="2" t="s">
        <v>42</v>
      </c>
      <c r="S1179">
        <v>1</v>
      </c>
      <c r="T1179">
        <v>1</v>
      </c>
      <c r="U1179">
        <v>10</v>
      </c>
    </row>
    <row r="1180" spans="1:21" x14ac:dyDescent="0.2">
      <c r="A1180" s="2" t="s">
        <v>313</v>
      </c>
      <c r="B1180" s="2" t="s">
        <v>4252</v>
      </c>
      <c r="C1180" s="2" t="s">
        <v>37</v>
      </c>
      <c r="D1180">
        <v>27468</v>
      </c>
      <c r="E1180">
        <v>27468</v>
      </c>
      <c r="F1180">
        <v>4</v>
      </c>
      <c r="G1180" s="2" t="s">
        <v>55</v>
      </c>
      <c r="H1180" s="2" t="s">
        <v>218</v>
      </c>
      <c r="I1180" s="2" t="s">
        <v>552</v>
      </c>
      <c r="J1180" s="2" t="s">
        <v>159</v>
      </c>
      <c r="K1180">
        <v>1</v>
      </c>
      <c r="L1180" s="2" t="s">
        <v>284</v>
      </c>
      <c r="N1180">
        <v>8745</v>
      </c>
      <c r="O1180">
        <v>944.46</v>
      </c>
      <c r="P1180">
        <v>0</v>
      </c>
      <c r="Q1180" s="2" t="s">
        <v>185</v>
      </c>
      <c r="R1180" s="2" t="s">
        <v>553</v>
      </c>
      <c r="T1180">
        <v>0</v>
      </c>
    </row>
    <row r="1181" spans="1:21" x14ac:dyDescent="0.2">
      <c r="A1181" s="2" t="s">
        <v>1959</v>
      </c>
      <c r="B1181" s="2" t="s">
        <v>4253</v>
      </c>
      <c r="C1181" s="2" t="s">
        <v>37</v>
      </c>
      <c r="D1181">
        <v>27483</v>
      </c>
      <c r="E1181">
        <v>27483</v>
      </c>
      <c r="F1181">
        <v>2</v>
      </c>
      <c r="G1181" s="2" t="s">
        <v>75</v>
      </c>
      <c r="H1181" s="2" t="s">
        <v>166</v>
      </c>
      <c r="I1181" s="2" t="s">
        <v>167</v>
      </c>
      <c r="J1181" s="2" t="s">
        <v>168</v>
      </c>
      <c r="K1181">
        <v>1</v>
      </c>
      <c r="L1181" s="2" t="s">
        <v>3038</v>
      </c>
      <c r="N1181">
        <v>650</v>
      </c>
      <c r="O1181">
        <v>70.2</v>
      </c>
      <c r="P1181">
        <v>0</v>
      </c>
      <c r="R1181" s="2" t="s">
        <v>170</v>
      </c>
      <c r="T1181">
        <v>0</v>
      </c>
    </row>
    <row r="1182" spans="1:21" x14ac:dyDescent="0.2">
      <c r="A1182" s="2" t="s">
        <v>150</v>
      </c>
      <c r="B1182" s="2" t="s">
        <v>4254</v>
      </c>
      <c r="C1182" s="2" t="s">
        <v>37</v>
      </c>
      <c r="D1182">
        <v>27468</v>
      </c>
      <c r="E1182">
        <v>27468</v>
      </c>
      <c r="F1182">
        <v>4</v>
      </c>
      <c r="G1182" s="2" t="s">
        <v>55</v>
      </c>
      <c r="H1182" s="2" t="s">
        <v>157</v>
      </c>
      <c r="I1182" s="2" t="s">
        <v>158</v>
      </c>
      <c r="J1182" s="2" t="s">
        <v>159</v>
      </c>
      <c r="K1182">
        <v>1</v>
      </c>
      <c r="L1182" s="2" t="s">
        <v>313</v>
      </c>
      <c r="N1182">
        <v>5569</v>
      </c>
      <c r="O1182">
        <v>601.45000000000005</v>
      </c>
      <c r="P1182">
        <v>0</v>
      </c>
      <c r="Q1182" s="2" t="s">
        <v>185</v>
      </c>
      <c r="R1182" s="2" t="s">
        <v>127</v>
      </c>
      <c r="T1182">
        <v>0</v>
      </c>
    </row>
    <row r="1183" spans="1:21" x14ac:dyDescent="0.2">
      <c r="A1183" s="2" t="s">
        <v>150</v>
      </c>
      <c r="B1183" s="2" t="s">
        <v>4255</v>
      </c>
      <c r="C1183" s="2" t="s">
        <v>37</v>
      </c>
      <c r="D1183">
        <v>61129</v>
      </c>
      <c r="E1183">
        <v>61129</v>
      </c>
      <c r="F1183">
        <v>4</v>
      </c>
      <c r="G1183" s="2" t="s">
        <v>283</v>
      </c>
      <c r="H1183" s="2" t="s">
        <v>166</v>
      </c>
      <c r="I1183" s="2" t="s">
        <v>167</v>
      </c>
      <c r="J1183" s="2" t="s">
        <v>168</v>
      </c>
      <c r="K1183">
        <v>1</v>
      </c>
      <c r="L1183" s="2" t="s">
        <v>276</v>
      </c>
      <c r="M1183">
        <v>13</v>
      </c>
      <c r="N1183">
        <v>7049</v>
      </c>
      <c r="O1183">
        <v>845.88</v>
      </c>
      <c r="P1183">
        <v>1174.8399999999999</v>
      </c>
      <c r="R1183" s="2" t="s">
        <v>170</v>
      </c>
      <c r="T1183">
        <v>0</v>
      </c>
    </row>
    <row r="1184" spans="1:21" x14ac:dyDescent="0.2">
      <c r="A1184" s="2" t="s">
        <v>588</v>
      </c>
      <c r="B1184" s="2" t="s">
        <v>4256</v>
      </c>
      <c r="C1184" s="2" t="s">
        <v>37</v>
      </c>
      <c r="D1184">
        <v>15735</v>
      </c>
      <c r="E1184">
        <v>15735</v>
      </c>
      <c r="F1184">
        <v>4</v>
      </c>
      <c r="G1184" s="2" t="s">
        <v>45</v>
      </c>
      <c r="H1184" s="2" t="s">
        <v>208</v>
      </c>
      <c r="I1184" s="2" t="s">
        <v>209</v>
      </c>
      <c r="J1184" s="2" t="s">
        <v>210</v>
      </c>
      <c r="K1184">
        <v>1</v>
      </c>
      <c r="L1184" s="2" t="s">
        <v>277</v>
      </c>
      <c r="M1184">
        <v>24</v>
      </c>
      <c r="N1184">
        <v>1095</v>
      </c>
      <c r="O1184">
        <v>118.26</v>
      </c>
      <c r="P1184">
        <v>182.5</v>
      </c>
      <c r="Q1184" s="2" t="s">
        <v>133</v>
      </c>
      <c r="R1184" s="2" t="s">
        <v>109</v>
      </c>
      <c r="T1184">
        <v>0</v>
      </c>
      <c r="U1184">
        <v>11</v>
      </c>
    </row>
    <row r="1185" spans="1:21" x14ac:dyDescent="0.2">
      <c r="A1185" s="2" t="s">
        <v>598</v>
      </c>
      <c r="B1185" s="2" t="s">
        <v>4257</v>
      </c>
      <c r="C1185" s="2" t="s">
        <v>37</v>
      </c>
      <c r="D1185">
        <v>27468</v>
      </c>
      <c r="E1185">
        <v>27468</v>
      </c>
      <c r="F1185">
        <v>1</v>
      </c>
      <c r="G1185" s="2" t="s">
        <v>55</v>
      </c>
      <c r="H1185" s="2" t="s">
        <v>39</v>
      </c>
      <c r="I1185" s="2" t="s">
        <v>123</v>
      </c>
      <c r="J1185" s="2" t="s">
        <v>124</v>
      </c>
      <c r="K1185">
        <v>1</v>
      </c>
      <c r="L1185" s="2" t="s">
        <v>150</v>
      </c>
      <c r="N1185">
        <v>790</v>
      </c>
      <c r="O1185">
        <v>94.8</v>
      </c>
      <c r="P1185">
        <v>0</v>
      </c>
      <c r="Q1185" s="2" t="s">
        <v>185</v>
      </c>
      <c r="R1185" s="2" t="s">
        <v>42</v>
      </c>
      <c r="S1185">
        <v>1</v>
      </c>
      <c r="T1185">
        <v>1</v>
      </c>
      <c r="U1185">
        <v>10</v>
      </c>
    </row>
    <row r="1186" spans="1:21" x14ac:dyDescent="0.2">
      <c r="A1186" s="2" t="s">
        <v>255</v>
      </c>
      <c r="B1186" s="2" t="s">
        <v>4258</v>
      </c>
      <c r="C1186" s="2" t="s">
        <v>37</v>
      </c>
      <c r="D1186">
        <v>61104</v>
      </c>
      <c r="E1186">
        <v>61109</v>
      </c>
      <c r="F1186">
        <v>4</v>
      </c>
      <c r="G1186" s="2" t="s">
        <v>592</v>
      </c>
      <c r="H1186" s="2" t="s">
        <v>166</v>
      </c>
      <c r="I1186" s="2" t="s">
        <v>167</v>
      </c>
      <c r="J1186" s="2" t="s">
        <v>168</v>
      </c>
      <c r="K1186">
        <v>1</v>
      </c>
      <c r="L1186" s="2" t="s">
        <v>344</v>
      </c>
      <c r="M1186">
        <v>13</v>
      </c>
      <c r="N1186">
        <v>234</v>
      </c>
      <c r="O1186">
        <v>28.08</v>
      </c>
      <c r="P1186">
        <v>39</v>
      </c>
      <c r="R1186" s="2" t="s">
        <v>170</v>
      </c>
      <c r="T1186">
        <v>0</v>
      </c>
    </row>
    <row r="1187" spans="1:21" x14ac:dyDescent="0.2">
      <c r="A1187" s="2" t="s">
        <v>142</v>
      </c>
      <c r="B1187" s="2" t="s">
        <v>4259</v>
      </c>
      <c r="C1187" s="2" t="s">
        <v>37</v>
      </c>
      <c r="D1187">
        <v>27468</v>
      </c>
      <c r="E1187">
        <v>27468</v>
      </c>
      <c r="F1187">
        <v>1</v>
      </c>
      <c r="G1187" s="2" t="s">
        <v>55</v>
      </c>
      <c r="H1187" s="2" t="s">
        <v>166</v>
      </c>
      <c r="I1187" s="2" t="s">
        <v>167</v>
      </c>
      <c r="J1187" s="2" t="s">
        <v>168</v>
      </c>
      <c r="K1187">
        <v>1</v>
      </c>
      <c r="L1187" s="2" t="s">
        <v>191</v>
      </c>
      <c r="N1187">
        <v>2620</v>
      </c>
      <c r="O1187">
        <v>314.39999999999998</v>
      </c>
      <c r="P1187">
        <v>0</v>
      </c>
      <c r="R1187" s="2" t="s">
        <v>170</v>
      </c>
      <c r="T1187">
        <v>0</v>
      </c>
    </row>
    <row r="1188" spans="1:21" x14ac:dyDescent="0.2">
      <c r="A1188" s="2" t="s">
        <v>200</v>
      </c>
      <c r="B1188" s="2" t="s">
        <v>4260</v>
      </c>
      <c r="C1188" s="2" t="s">
        <v>37</v>
      </c>
      <c r="D1188">
        <v>27468</v>
      </c>
      <c r="E1188">
        <v>27468</v>
      </c>
      <c r="F1188">
        <v>4</v>
      </c>
      <c r="G1188" s="2" t="s">
        <v>55</v>
      </c>
      <c r="H1188" s="2" t="s">
        <v>208</v>
      </c>
      <c r="I1188" s="2" t="s">
        <v>209</v>
      </c>
      <c r="J1188" s="2" t="s">
        <v>210</v>
      </c>
      <c r="K1188">
        <v>1</v>
      </c>
      <c r="L1188" s="2" t="s">
        <v>125</v>
      </c>
      <c r="N1188">
        <v>6090</v>
      </c>
      <c r="O1188">
        <v>657.72</v>
      </c>
      <c r="P1188">
        <v>0</v>
      </c>
      <c r="Q1188" s="2" t="s">
        <v>133</v>
      </c>
      <c r="R1188" s="2" t="s">
        <v>134</v>
      </c>
      <c r="T1188">
        <v>0</v>
      </c>
      <c r="U1188">
        <v>11</v>
      </c>
    </row>
    <row r="1189" spans="1:21" x14ac:dyDescent="0.2">
      <c r="A1189" s="2" t="s">
        <v>1122</v>
      </c>
      <c r="B1189" s="2" t="s">
        <v>4261</v>
      </c>
      <c r="C1189" s="2" t="s">
        <v>37</v>
      </c>
      <c r="D1189">
        <v>27609</v>
      </c>
      <c r="E1189">
        <v>27609</v>
      </c>
      <c r="F1189">
        <v>2</v>
      </c>
      <c r="G1189" s="2" t="s">
        <v>101</v>
      </c>
      <c r="H1189" s="2" t="s">
        <v>39</v>
      </c>
      <c r="I1189" s="2" t="s">
        <v>123</v>
      </c>
      <c r="J1189" s="2" t="s">
        <v>124</v>
      </c>
      <c r="K1189">
        <v>1</v>
      </c>
      <c r="L1189" s="2" t="s">
        <v>1145</v>
      </c>
      <c r="N1189">
        <v>395</v>
      </c>
      <c r="O1189">
        <v>42.66</v>
      </c>
      <c r="P1189">
        <v>0</v>
      </c>
      <c r="Q1189" s="2" t="s">
        <v>116</v>
      </c>
      <c r="R1189" s="2" t="s">
        <v>42</v>
      </c>
      <c r="T1189">
        <v>1</v>
      </c>
      <c r="U1189">
        <v>10</v>
      </c>
    </row>
    <row r="1190" spans="1:21" x14ac:dyDescent="0.2">
      <c r="A1190" s="2" t="s">
        <v>185</v>
      </c>
      <c r="B1190" s="2" t="s">
        <v>4262</v>
      </c>
      <c r="C1190" s="2" t="s">
        <v>37</v>
      </c>
      <c r="D1190">
        <v>8381</v>
      </c>
      <c r="E1190">
        <v>34015</v>
      </c>
      <c r="F1190">
        <v>1</v>
      </c>
      <c r="G1190" s="2" t="s">
        <v>4263</v>
      </c>
      <c r="H1190" s="2" t="s">
        <v>166</v>
      </c>
      <c r="I1190" s="2" t="s">
        <v>167</v>
      </c>
      <c r="J1190" s="2" t="s">
        <v>168</v>
      </c>
      <c r="K1190">
        <v>1</v>
      </c>
      <c r="L1190" s="2" t="s">
        <v>3845</v>
      </c>
      <c r="M1190">
        <v>13</v>
      </c>
      <c r="N1190">
        <v>295</v>
      </c>
      <c r="O1190">
        <v>35.4</v>
      </c>
      <c r="P1190">
        <v>49.17</v>
      </c>
      <c r="R1190" s="2" t="s">
        <v>170</v>
      </c>
      <c r="T1190">
        <v>0</v>
      </c>
    </row>
    <row r="1191" spans="1:21" x14ac:dyDescent="0.2">
      <c r="A1191" s="2" t="s">
        <v>313</v>
      </c>
      <c r="B1191" s="2" t="s">
        <v>4264</v>
      </c>
      <c r="C1191" s="2" t="s">
        <v>37</v>
      </c>
      <c r="D1191">
        <v>8540</v>
      </c>
      <c r="E1191">
        <v>37745</v>
      </c>
      <c r="F1191">
        <v>1</v>
      </c>
      <c r="G1191" s="2" t="s">
        <v>52</v>
      </c>
      <c r="H1191" s="2" t="s">
        <v>39</v>
      </c>
      <c r="I1191" s="2" t="s">
        <v>123</v>
      </c>
      <c r="J1191" s="2" t="s">
        <v>124</v>
      </c>
      <c r="K1191">
        <v>1</v>
      </c>
      <c r="L1191" s="2" t="s">
        <v>284</v>
      </c>
      <c r="M1191">
        <v>102</v>
      </c>
      <c r="N1191">
        <v>11455</v>
      </c>
      <c r="O1191">
        <v>1145.5</v>
      </c>
      <c r="P1191">
        <v>1909.16</v>
      </c>
      <c r="Q1191" s="2" t="s">
        <v>185</v>
      </c>
      <c r="R1191" s="2" t="s">
        <v>127</v>
      </c>
      <c r="S1191">
        <v>1</v>
      </c>
      <c r="T1191">
        <v>1</v>
      </c>
      <c r="U1191">
        <v>10</v>
      </c>
    </row>
    <row r="1192" spans="1:21" x14ac:dyDescent="0.2">
      <c r="A1192" s="2" t="s">
        <v>215</v>
      </c>
      <c r="B1192" s="2" t="s">
        <v>4265</v>
      </c>
      <c r="C1192" s="2" t="s">
        <v>37</v>
      </c>
      <c r="D1192">
        <v>9846</v>
      </c>
      <c r="E1192">
        <v>53943</v>
      </c>
      <c r="F1192">
        <v>1</v>
      </c>
      <c r="G1192" s="2" t="s">
        <v>775</v>
      </c>
      <c r="H1192" s="2" t="s">
        <v>39</v>
      </c>
      <c r="I1192" s="2" t="s">
        <v>123</v>
      </c>
      <c r="J1192" s="2" t="s">
        <v>124</v>
      </c>
      <c r="K1192">
        <v>1</v>
      </c>
      <c r="L1192" s="2" t="s">
        <v>799</v>
      </c>
      <c r="M1192">
        <v>13</v>
      </c>
      <c r="N1192">
        <v>355</v>
      </c>
      <c r="O1192">
        <v>42.6</v>
      </c>
      <c r="P1192">
        <v>59.17</v>
      </c>
      <c r="Q1192" s="2" t="s">
        <v>133</v>
      </c>
      <c r="R1192" s="2" t="s">
        <v>42</v>
      </c>
      <c r="S1192">
        <v>1</v>
      </c>
      <c r="T1192">
        <v>1</v>
      </c>
      <c r="U1192">
        <v>10</v>
      </c>
    </row>
    <row r="1193" spans="1:21" x14ac:dyDescent="0.2">
      <c r="A1193" s="2" t="s">
        <v>1145</v>
      </c>
      <c r="B1193" s="2" t="s">
        <v>4266</v>
      </c>
      <c r="C1193" s="2" t="s">
        <v>37</v>
      </c>
      <c r="D1193">
        <v>3171</v>
      </c>
      <c r="E1193">
        <v>36627</v>
      </c>
      <c r="F1193">
        <v>1</v>
      </c>
      <c r="G1193" s="2" t="s">
        <v>4267</v>
      </c>
      <c r="H1193" s="2" t="s">
        <v>39</v>
      </c>
      <c r="I1193" s="2" t="s">
        <v>123</v>
      </c>
      <c r="J1193" s="2" t="s">
        <v>124</v>
      </c>
      <c r="K1193">
        <v>1</v>
      </c>
      <c r="L1193" s="2" t="s">
        <v>799</v>
      </c>
      <c r="M1193">
        <v>13</v>
      </c>
      <c r="N1193">
        <v>350</v>
      </c>
      <c r="O1193">
        <v>42</v>
      </c>
      <c r="P1193">
        <v>58.33</v>
      </c>
      <c r="Q1193" s="2" t="s">
        <v>133</v>
      </c>
      <c r="R1193" s="2" t="s">
        <v>42</v>
      </c>
      <c r="S1193">
        <v>1</v>
      </c>
      <c r="T1193">
        <v>1</v>
      </c>
      <c r="U1193">
        <v>10</v>
      </c>
    </row>
    <row r="1194" spans="1:21" x14ac:dyDescent="0.2">
      <c r="A1194" s="2" t="s">
        <v>1145</v>
      </c>
      <c r="B1194" s="2" t="s">
        <v>4268</v>
      </c>
      <c r="C1194" s="2" t="s">
        <v>37</v>
      </c>
      <c r="D1194">
        <v>58820</v>
      </c>
      <c r="E1194">
        <v>58820</v>
      </c>
      <c r="F1194">
        <v>1</v>
      </c>
      <c r="G1194" s="2" t="s">
        <v>820</v>
      </c>
      <c r="H1194" s="2" t="s">
        <v>39</v>
      </c>
      <c r="I1194" s="2" t="s">
        <v>123</v>
      </c>
      <c r="J1194" s="2" t="s">
        <v>124</v>
      </c>
      <c r="K1194">
        <v>1</v>
      </c>
      <c r="L1194" s="2" t="s">
        <v>799</v>
      </c>
      <c r="M1194">
        <v>13</v>
      </c>
      <c r="N1194">
        <v>1310</v>
      </c>
      <c r="O1194">
        <v>157.19999999999999</v>
      </c>
      <c r="P1194">
        <v>218.33</v>
      </c>
      <c r="Q1194" s="2" t="s">
        <v>133</v>
      </c>
      <c r="R1194" s="2" t="s">
        <v>42</v>
      </c>
      <c r="S1194">
        <v>1</v>
      </c>
      <c r="T1194">
        <v>1</v>
      </c>
      <c r="U1194">
        <v>10</v>
      </c>
    </row>
    <row r="1195" spans="1:21" x14ac:dyDescent="0.2">
      <c r="A1195" s="2" t="s">
        <v>284</v>
      </c>
      <c r="B1195" s="2" t="s">
        <v>4269</v>
      </c>
      <c r="C1195" s="2" t="s">
        <v>37</v>
      </c>
      <c r="D1195">
        <v>8540</v>
      </c>
      <c r="E1195">
        <v>47807</v>
      </c>
      <c r="F1195">
        <v>1</v>
      </c>
      <c r="G1195" s="2" t="s">
        <v>72</v>
      </c>
      <c r="H1195" s="2" t="s">
        <v>39</v>
      </c>
      <c r="I1195" s="2" t="s">
        <v>40</v>
      </c>
      <c r="J1195" s="2" t="s">
        <v>41</v>
      </c>
      <c r="K1195">
        <v>1</v>
      </c>
      <c r="L1195" s="2" t="s">
        <v>255</v>
      </c>
      <c r="M1195">
        <v>102</v>
      </c>
      <c r="N1195">
        <v>13200</v>
      </c>
      <c r="O1195">
        <v>1320</v>
      </c>
      <c r="P1195">
        <v>2199.98</v>
      </c>
      <c r="R1195" s="2" t="s">
        <v>42</v>
      </c>
      <c r="T1195">
        <v>0</v>
      </c>
      <c r="U1195">
        <v>10</v>
      </c>
    </row>
    <row r="1196" spans="1:21" x14ac:dyDescent="0.2">
      <c r="A1196" s="2" t="s">
        <v>1145</v>
      </c>
      <c r="B1196" s="2" t="s">
        <v>4270</v>
      </c>
      <c r="C1196" s="2" t="s">
        <v>37</v>
      </c>
      <c r="D1196">
        <v>8540</v>
      </c>
      <c r="E1196">
        <v>47807</v>
      </c>
      <c r="F1196">
        <v>1</v>
      </c>
      <c r="G1196" s="2" t="s">
        <v>72</v>
      </c>
      <c r="H1196" s="2" t="s">
        <v>39</v>
      </c>
      <c r="I1196" s="2" t="s">
        <v>40</v>
      </c>
      <c r="J1196" s="2" t="s">
        <v>41</v>
      </c>
      <c r="K1196">
        <v>1</v>
      </c>
      <c r="L1196" s="2" t="s">
        <v>185</v>
      </c>
      <c r="M1196">
        <v>102</v>
      </c>
      <c r="N1196">
        <v>8030</v>
      </c>
      <c r="O1196">
        <v>803</v>
      </c>
      <c r="P1196">
        <v>1338.33</v>
      </c>
      <c r="R1196" s="2" t="s">
        <v>42</v>
      </c>
      <c r="T1196">
        <v>0</v>
      </c>
      <c r="U1196">
        <v>10</v>
      </c>
    </row>
    <row r="1197" spans="1:21" x14ac:dyDescent="0.2">
      <c r="A1197" s="2" t="s">
        <v>277</v>
      </c>
      <c r="B1197" s="2" t="s">
        <v>4271</v>
      </c>
      <c r="C1197" s="2" t="s">
        <v>37</v>
      </c>
      <c r="D1197">
        <v>9608</v>
      </c>
      <c r="E1197">
        <v>50570</v>
      </c>
      <c r="F1197">
        <v>4</v>
      </c>
      <c r="G1197" s="2" t="s">
        <v>177</v>
      </c>
      <c r="H1197" s="2" t="s">
        <v>166</v>
      </c>
      <c r="I1197" s="2" t="s">
        <v>167</v>
      </c>
      <c r="J1197" s="2" t="s">
        <v>168</v>
      </c>
      <c r="K1197">
        <v>1</v>
      </c>
      <c r="L1197" s="2" t="s">
        <v>1959</v>
      </c>
      <c r="M1197">
        <v>13</v>
      </c>
      <c r="N1197">
        <v>1550.01</v>
      </c>
      <c r="O1197">
        <v>186</v>
      </c>
      <c r="P1197">
        <v>258.33</v>
      </c>
      <c r="R1197" s="2" t="s">
        <v>170</v>
      </c>
      <c r="T1197">
        <v>0</v>
      </c>
    </row>
    <row r="1198" spans="1:21" x14ac:dyDescent="0.2">
      <c r="A1198" s="2" t="s">
        <v>1707</v>
      </c>
      <c r="B1198" s="2" t="s">
        <v>4272</v>
      </c>
      <c r="C1198" s="2" t="s">
        <v>37</v>
      </c>
      <c r="D1198">
        <v>62854</v>
      </c>
      <c r="E1198">
        <v>62854</v>
      </c>
      <c r="F1198">
        <v>4</v>
      </c>
      <c r="G1198" s="2" t="s">
        <v>831</v>
      </c>
      <c r="H1198" s="2" t="s">
        <v>39</v>
      </c>
      <c r="I1198" s="2" t="s">
        <v>123</v>
      </c>
      <c r="J1198" s="2" t="s">
        <v>124</v>
      </c>
      <c r="K1198">
        <v>1</v>
      </c>
      <c r="L1198" s="2" t="s">
        <v>1874</v>
      </c>
      <c r="M1198">
        <v>13</v>
      </c>
      <c r="N1198">
        <v>350</v>
      </c>
      <c r="O1198">
        <v>42</v>
      </c>
      <c r="P1198">
        <v>58.34</v>
      </c>
      <c r="Q1198" s="2" t="s">
        <v>133</v>
      </c>
      <c r="R1198" s="2" t="s">
        <v>42</v>
      </c>
      <c r="S1198">
        <v>1</v>
      </c>
      <c r="T1198">
        <v>1</v>
      </c>
      <c r="U1198">
        <v>10</v>
      </c>
    </row>
    <row r="1199" spans="1:21" x14ac:dyDescent="0.2">
      <c r="A1199" s="2" t="s">
        <v>344</v>
      </c>
      <c r="B1199" s="2" t="s">
        <v>4273</v>
      </c>
      <c r="C1199" s="2" t="s">
        <v>37</v>
      </c>
      <c r="D1199">
        <v>61104</v>
      </c>
      <c r="E1199">
        <v>61106</v>
      </c>
      <c r="F1199">
        <v>4</v>
      </c>
      <c r="G1199" s="2" t="s">
        <v>1299</v>
      </c>
      <c r="H1199" s="2" t="s">
        <v>166</v>
      </c>
      <c r="I1199" s="2" t="s">
        <v>167</v>
      </c>
      <c r="J1199" s="2" t="s">
        <v>168</v>
      </c>
      <c r="K1199">
        <v>1</v>
      </c>
      <c r="L1199" s="2" t="s">
        <v>1959</v>
      </c>
      <c r="M1199">
        <v>13</v>
      </c>
      <c r="N1199">
        <v>484.3</v>
      </c>
      <c r="O1199">
        <v>58.12</v>
      </c>
      <c r="P1199">
        <v>80.72</v>
      </c>
      <c r="R1199" s="2" t="s">
        <v>170</v>
      </c>
      <c r="T1199">
        <v>0</v>
      </c>
    </row>
    <row r="1200" spans="1:21" x14ac:dyDescent="0.2">
      <c r="A1200" s="2" t="s">
        <v>532</v>
      </c>
      <c r="B1200" s="2" t="s">
        <v>4274</v>
      </c>
      <c r="C1200" s="2" t="s">
        <v>37</v>
      </c>
      <c r="D1200">
        <v>36615</v>
      </c>
      <c r="E1200">
        <v>36615</v>
      </c>
      <c r="F1200">
        <v>4</v>
      </c>
      <c r="G1200" s="2" t="s">
        <v>773</v>
      </c>
      <c r="H1200" s="2" t="s">
        <v>39</v>
      </c>
      <c r="I1200" s="2" t="s">
        <v>123</v>
      </c>
      <c r="J1200" s="2" t="s">
        <v>124</v>
      </c>
      <c r="K1200">
        <v>1</v>
      </c>
      <c r="L1200" s="2" t="s">
        <v>410</v>
      </c>
      <c r="M1200">
        <v>13</v>
      </c>
      <c r="N1200">
        <v>4450</v>
      </c>
      <c r="O1200">
        <v>534</v>
      </c>
      <c r="P1200">
        <v>741.67</v>
      </c>
      <c r="Q1200" s="2" t="s">
        <v>345</v>
      </c>
      <c r="R1200" s="2" t="s">
        <v>42</v>
      </c>
      <c r="S1200">
        <v>1</v>
      </c>
      <c r="T1200">
        <v>1</v>
      </c>
      <c r="U1200">
        <v>10</v>
      </c>
    </row>
    <row r="1201" spans="1:21" x14ac:dyDescent="0.2">
      <c r="A1201" s="2" t="s">
        <v>771</v>
      </c>
      <c r="B1201" s="2" t="s">
        <v>4275</v>
      </c>
      <c r="C1201" s="2" t="s">
        <v>37</v>
      </c>
      <c r="D1201">
        <v>6795</v>
      </c>
      <c r="E1201">
        <v>45689</v>
      </c>
      <c r="F1201">
        <v>4</v>
      </c>
      <c r="G1201" s="2" t="s">
        <v>4276</v>
      </c>
      <c r="H1201" s="2" t="s">
        <v>157</v>
      </c>
      <c r="I1201" s="2" t="s">
        <v>158</v>
      </c>
      <c r="J1201" s="2" t="s">
        <v>159</v>
      </c>
      <c r="K1201">
        <v>1</v>
      </c>
      <c r="L1201" s="2" t="s">
        <v>126</v>
      </c>
      <c r="M1201">
        <v>108</v>
      </c>
      <c r="N1201">
        <v>2545</v>
      </c>
      <c r="O1201">
        <v>274.86</v>
      </c>
      <c r="P1201">
        <v>424.16</v>
      </c>
      <c r="Q1201" s="2" t="s">
        <v>345</v>
      </c>
      <c r="R1201" s="2" t="s">
        <v>42</v>
      </c>
      <c r="T1201">
        <v>0</v>
      </c>
    </row>
    <row r="1202" spans="1:21" x14ac:dyDescent="0.2">
      <c r="A1202" s="2" t="s">
        <v>313</v>
      </c>
      <c r="B1202" s="2" t="s">
        <v>4277</v>
      </c>
      <c r="C1202" s="2" t="s">
        <v>37</v>
      </c>
      <c r="D1202">
        <v>41007</v>
      </c>
      <c r="E1202">
        <v>41007</v>
      </c>
      <c r="F1202">
        <v>4</v>
      </c>
      <c r="G1202" s="2" t="s">
        <v>824</v>
      </c>
      <c r="H1202" s="2" t="s">
        <v>166</v>
      </c>
      <c r="I1202" s="2" t="s">
        <v>167</v>
      </c>
      <c r="J1202" s="2" t="s">
        <v>168</v>
      </c>
      <c r="K1202">
        <v>1</v>
      </c>
      <c r="L1202" s="2" t="s">
        <v>281</v>
      </c>
      <c r="M1202">
        <v>13</v>
      </c>
      <c r="N1202">
        <v>196.2</v>
      </c>
      <c r="O1202">
        <v>23.54</v>
      </c>
      <c r="P1202">
        <v>32.700000000000003</v>
      </c>
      <c r="R1202" s="2" t="s">
        <v>170</v>
      </c>
      <c r="T1202">
        <v>0</v>
      </c>
    </row>
    <row r="1203" spans="1:21" x14ac:dyDescent="0.2">
      <c r="A1203" s="2" t="s">
        <v>1145</v>
      </c>
      <c r="B1203" s="2" t="s">
        <v>4278</v>
      </c>
      <c r="C1203" s="2" t="s">
        <v>37</v>
      </c>
      <c r="D1203">
        <v>6628</v>
      </c>
      <c r="E1203">
        <v>33014</v>
      </c>
      <c r="F1203">
        <v>4</v>
      </c>
      <c r="G1203" s="2" t="s">
        <v>833</v>
      </c>
      <c r="H1203" s="2" t="s">
        <v>157</v>
      </c>
      <c r="I1203" s="2" t="s">
        <v>212</v>
      </c>
      <c r="J1203" s="2" t="s">
        <v>245</v>
      </c>
      <c r="K1203">
        <v>1</v>
      </c>
      <c r="L1203" s="2" t="s">
        <v>799</v>
      </c>
      <c r="M1203">
        <v>108</v>
      </c>
      <c r="N1203">
        <v>190</v>
      </c>
      <c r="O1203">
        <v>20.52</v>
      </c>
      <c r="P1203">
        <v>31.67</v>
      </c>
      <c r="Q1203" s="2" t="s">
        <v>185</v>
      </c>
      <c r="R1203" s="2" t="s">
        <v>42</v>
      </c>
      <c r="T1203">
        <v>0</v>
      </c>
    </row>
    <row r="1204" spans="1:21" x14ac:dyDescent="0.2">
      <c r="A1204" s="2" t="s">
        <v>961</v>
      </c>
      <c r="B1204" s="2" t="s">
        <v>4279</v>
      </c>
      <c r="C1204" s="2" t="s">
        <v>37</v>
      </c>
      <c r="D1204">
        <v>9608</v>
      </c>
      <c r="E1204">
        <v>50570</v>
      </c>
      <c r="F1204">
        <v>4</v>
      </c>
      <c r="G1204" s="2" t="s">
        <v>177</v>
      </c>
      <c r="H1204" s="2" t="s">
        <v>157</v>
      </c>
      <c r="I1204" s="2" t="s">
        <v>158</v>
      </c>
      <c r="J1204" s="2" t="s">
        <v>159</v>
      </c>
      <c r="K1204">
        <v>1</v>
      </c>
      <c r="L1204" s="2" t="s">
        <v>1713</v>
      </c>
      <c r="M1204">
        <v>13</v>
      </c>
      <c r="N1204">
        <v>757.12</v>
      </c>
      <c r="O1204">
        <v>90.85</v>
      </c>
      <c r="P1204">
        <v>126.19</v>
      </c>
      <c r="Q1204" s="2" t="s">
        <v>133</v>
      </c>
      <c r="R1204" s="2" t="s">
        <v>42</v>
      </c>
      <c r="T1204">
        <v>0</v>
      </c>
    </row>
    <row r="1205" spans="1:21" x14ac:dyDescent="0.2">
      <c r="A1205" s="2" t="s">
        <v>1306</v>
      </c>
      <c r="B1205" s="2" t="s">
        <v>4280</v>
      </c>
      <c r="C1205" s="2" t="s">
        <v>37</v>
      </c>
      <c r="D1205">
        <v>5881</v>
      </c>
      <c r="E1205">
        <v>59937</v>
      </c>
      <c r="F1205">
        <v>4</v>
      </c>
      <c r="G1205" s="2" t="s">
        <v>4281</v>
      </c>
      <c r="H1205" s="2" t="s">
        <v>166</v>
      </c>
      <c r="I1205" s="2" t="s">
        <v>167</v>
      </c>
      <c r="J1205" s="2" t="s">
        <v>168</v>
      </c>
      <c r="K1205">
        <v>1</v>
      </c>
      <c r="L1205" s="2" t="s">
        <v>1901</v>
      </c>
      <c r="M1205">
        <v>13</v>
      </c>
      <c r="N1205">
        <v>525</v>
      </c>
      <c r="O1205">
        <v>63</v>
      </c>
      <c r="P1205">
        <v>87.5</v>
      </c>
      <c r="R1205" s="2" t="s">
        <v>170</v>
      </c>
      <c r="T1205">
        <v>0</v>
      </c>
    </row>
    <row r="1206" spans="1:21" x14ac:dyDescent="0.2">
      <c r="A1206" s="2" t="s">
        <v>964</v>
      </c>
      <c r="B1206" s="2" t="s">
        <v>4282</v>
      </c>
      <c r="C1206" s="2" t="s">
        <v>37</v>
      </c>
      <c r="D1206">
        <v>9608</v>
      </c>
      <c r="E1206">
        <v>50570</v>
      </c>
      <c r="F1206">
        <v>4</v>
      </c>
      <c r="G1206" s="2" t="s">
        <v>177</v>
      </c>
      <c r="H1206" s="2" t="s">
        <v>157</v>
      </c>
      <c r="I1206" s="2" t="s">
        <v>158</v>
      </c>
      <c r="J1206" s="2" t="s">
        <v>159</v>
      </c>
      <c r="K1206">
        <v>1</v>
      </c>
      <c r="L1206" s="2" t="s">
        <v>185</v>
      </c>
      <c r="M1206">
        <v>13</v>
      </c>
      <c r="N1206">
        <v>757.12</v>
      </c>
      <c r="O1206">
        <v>90.85</v>
      </c>
      <c r="P1206">
        <v>126.19</v>
      </c>
      <c r="Q1206" s="2" t="s">
        <v>133</v>
      </c>
      <c r="R1206" s="2" t="s">
        <v>42</v>
      </c>
      <c r="T1206">
        <v>0</v>
      </c>
    </row>
    <row r="1207" spans="1:21" x14ac:dyDescent="0.2">
      <c r="A1207" s="2" t="s">
        <v>961</v>
      </c>
      <c r="B1207" s="2" t="s">
        <v>4283</v>
      </c>
      <c r="C1207" s="2" t="s">
        <v>37</v>
      </c>
      <c r="D1207">
        <v>9608</v>
      </c>
      <c r="E1207">
        <v>50570</v>
      </c>
      <c r="F1207">
        <v>4</v>
      </c>
      <c r="G1207" s="2" t="s">
        <v>177</v>
      </c>
      <c r="H1207" s="2" t="s">
        <v>166</v>
      </c>
      <c r="I1207" s="2" t="s">
        <v>167</v>
      </c>
      <c r="J1207" s="2" t="s">
        <v>168</v>
      </c>
      <c r="K1207">
        <v>1</v>
      </c>
      <c r="L1207" s="2" t="s">
        <v>964</v>
      </c>
      <c r="M1207">
        <v>13</v>
      </c>
      <c r="N1207">
        <v>1947.95</v>
      </c>
      <c r="O1207">
        <v>233.75</v>
      </c>
      <c r="P1207">
        <v>324.66000000000003</v>
      </c>
      <c r="R1207" s="2" t="s">
        <v>170</v>
      </c>
      <c r="T1207">
        <v>0</v>
      </c>
    </row>
    <row r="1208" spans="1:21" x14ac:dyDescent="0.2">
      <c r="A1208" s="2" t="s">
        <v>125</v>
      </c>
      <c r="B1208" s="2" t="s">
        <v>4284</v>
      </c>
      <c r="C1208" s="2" t="s">
        <v>37</v>
      </c>
      <c r="D1208">
        <v>9608</v>
      </c>
      <c r="E1208">
        <v>49787</v>
      </c>
      <c r="F1208">
        <v>4</v>
      </c>
      <c r="G1208" s="2" t="s">
        <v>165</v>
      </c>
      <c r="H1208" s="2" t="s">
        <v>157</v>
      </c>
      <c r="I1208" s="2" t="s">
        <v>212</v>
      </c>
      <c r="J1208" s="2" t="s">
        <v>245</v>
      </c>
      <c r="K1208">
        <v>1</v>
      </c>
      <c r="L1208" s="2" t="s">
        <v>2391</v>
      </c>
      <c r="M1208">
        <v>13</v>
      </c>
      <c r="N1208">
        <v>796.12</v>
      </c>
      <c r="O1208">
        <v>95.53</v>
      </c>
      <c r="P1208">
        <v>132.69</v>
      </c>
      <c r="Q1208" s="2" t="s">
        <v>185</v>
      </c>
      <c r="R1208" s="2" t="s">
        <v>42</v>
      </c>
      <c r="T1208">
        <v>0</v>
      </c>
    </row>
    <row r="1209" spans="1:21" x14ac:dyDescent="0.2">
      <c r="A1209" s="2" t="s">
        <v>1306</v>
      </c>
      <c r="B1209" s="2" t="s">
        <v>4285</v>
      </c>
      <c r="C1209" s="2" t="s">
        <v>37</v>
      </c>
      <c r="D1209">
        <v>9992</v>
      </c>
      <c r="E1209">
        <v>55577</v>
      </c>
      <c r="F1209">
        <v>1</v>
      </c>
      <c r="G1209" s="2" t="s">
        <v>181</v>
      </c>
      <c r="H1209" s="2" t="s">
        <v>166</v>
      </c>
      <c r="I1209" s="2" t="s">
        <v>167</v>
      </c>
      <c r="J1209" s="2" t="s">
        <v>168</v>
      </c>
      <c r="K1209">
        <v>1</v>
      </c>
      <c r="L1209" s="2" t="s">
        <v>588</v>
      </c>
      <c r="M1209">
        <v>13</v>
      </c>
      <c r="N1209">
        <v>318</v>
      </c>
      <c r="O1209">
        <v>38.159999999999997</v>
      </c>
      <c r="P1209">
        <v>53</v>
      </c>
      <c r="R1209" s="2" t="s">
        <v>170</v>
      </c>
      <c r="T1209">
        <v>0</v>
      </c>
    </row>
    <row r="1210" spans="1:21" x14ac:dyDescent="0.2">
      <c r="A1210" s="2" t="s">
        <v>961</v>
      </c>
      <c r="B1210" s="2" t="s">
        <v>4286</v>
      </c>
      <c r="C1210" s="2" t="s">
        <v>37</v>
      </c>
      <c r="D1210">
        <v>9608</v>
      </c>
      <c r="E1210">
        <v>50570</v>
      </c>
      <c r="F1210">
        <v>4</v>
      </c>
      <c r="G1210" s="2" t="s">
        <v>177</v>
      </c>
      <c r="H1210" s="2" t="s">
        <v>157</v>
      </c>
      <c r="I1210" s="2" t="s">
        <v>158</v>
      </c>
      <c r="J1210" s="2" t="s">
        <v>159</v>
      </c>
      <c r="K1210">
        <v>1</v>
      </c>
      <c r="L1210" s="2" t="s">
        <v>410</v>
      </c>
      <c r="M1210">
        <v>13</v>
      </c>
      <c r="N1210">
        <v>757.12</v>
      </c>
      <c r="O1210">
        <v>90.85</v>
      </c>
      <c r="P1210">
        <v>126.19</v>
      </c>
      <c r="Q1210" s="2" t="s">
        <v>133</v>
      </c>
      <c r="R1210" s="2" t="s">
        <v>42</v>
      </c>
      <c r="T1210">
        <v>0</v>
      </c>
    </row>
    <row r="1211" spans="1:21" x14ac:dyDescent="0.2">
      <c r="A1211" s="2" t="s">
        <v>961</v>
      </c>
      <c r="B1211" s="2" t="s">
        <v>4287</v>
      </c>
      <c r="C1211" s="2" t="s">
        <v>37</v>
      </c>
      <c r="D1211">
        <v>9608</v>
      </c>
      <c r="E1211">
        <v>50570</v>
      </c>
      <c r="F1211">
        <v>4</v>
      </c>
      <c r="G1211" s="2" t="s">
        <v>177</v>
      </c>
      <c r="H1211" s="2" t="s">
        <v>157</v>
      </c>
      <c r="I1211" s="2" t="s">
        <v>158</v>
      </c>
      <c r="J1211" s="2" t="s">
        <v>159</v>
      </c>
      <c r="K1211">
        <v>1</v>
      </c>
      <c r="L1211" s="2" t="s">
        <v>185</v>
      </c>
      <c r="M1211">
        <v>13</v>
      </c>
      <c r="N1211">
        <v>860.88</v>
      </c>
      <c r="O1211">
        <v>103.31</v>
      </c>
      <c r="P1211">
        <v>143.47999999999999</v>
      </c>
      <c r="Q1211" s="2" t="s">
        <v>133</v>
      </c>
      <c r="R1211" s="2" t="s">
        <v>42</v>
      </c>
      <c r="T1211">
        <v>0</v>
      </c>
    </row>
    <row r="1212" spans="1:21" x14ac:dyDescent="0.2">
      <c r="A1212" s="2" t="s">
        <v>169</v>
      </c>
      <c r="B1212" s="2" t="s">
        <v>4288</v>
      </c>
      <c r="C1212" s="2" t="s">
        <v>37</v>
      </c>
      <c r="D1212">
        <v>9608</v>
      </c>
      <c r="E1212">
        <v>50570</v>
      </c>
      <c r="F1212">
        <v>4</v>
      </c>
      <c r="G1212" s="2" t="s">
        <v>177</v>
      </c>
      <c r="H1212" s="2" t="s">
        <v>157</v>
      </c>
      <c r="I1212" s="2" t="s">
        <v>158</v>
      </c>
      <c r="J1212" s="2" t="s">
        <v>159</v>
      </c>
      <c r="K1212">
        <v>1</v>
      </c>
      <c r="L1212" s="2" t="s">
        <v>313</v>
      </c>
      <c r="M1212">
        <v>13</v>
      </c>
      <c r="N1212">
        <v>860.88</v>
      </c>
      <c r="O1212">
        <v>103.31</v>
      </c>
      <c r="P1212">
        <v>143.47999999999999</v>
      </c>
      <c r="Q1212" s="2" t="s">
        <v>185</v>
      </c>
      <c r="R1212" s="2" t="s">
        <v>42</v>
      </c>
      <c r="T1212">
        <v>0</v>
      </c>
    </row>
    <row r="1213" spans="1:21" x14ac:dyDescent="0.2">
      <c r="A1213" s="2" t="s">
        <v>961</v>
      </c>
      <c r="B1213" s="2" t="s">
        <v>4289</v>
      </c>
      <c r="C1213" s="2" t="s">
        <v>37</v>
      </c>
      <c r="D1213">
        <v>9608</v>
      </c>
      <c r="E1213">
        <v>50570</v>
      </c>
      <c r="F1213">
        <v>4</v>
      </c>
      <c r="G1213" s="2" t="s">
        <v>177</v>
      </c>
      <c r="H1213" s="2" t="s">
        <v>166</v>
      </c>
      <c r="I1213" s="2" t="s">
        <v>167</v>
      </c>
      <c r="J1213" s="2" t="s">
        <v>168</v>
      </c>
      <c r="K1213">
        <v>1</v>
      </c>
      <c r="L1213" s="2" t="s">
        <v>964</v>
      </c>
      <c r="M1213">
        <v>13</v>
      </c>
      <c r="N1213">
        <v>234</v>
      </c>
      <c r="O1213">
        <v>28.08</v>
      </c>
      <c r="P1213">
        <v>39</v>
      </c>
      <c r="R1213" s="2" t="s">
        <v>170</v>
      </c>
      <c r="T1213">
        <v>0</v>
      </c>
    </row>
    <row r="1214" spans="1:21" x14ac:dyDescent="0.2">
      <c r="A1214" s="2" t="s">
        <v>150</v>
      </c>
      <c r="B1214" s="2" t="s">
        <v>4290</v>
      </c>
      <c r="C1214" s="2" t="s">
        <v>37</v>
      </c>
      <c r="D1214">
        <v>13818</v>
      </c>
      <c r="E1214">
        <v>13818</v>
      </c>
      <c r="F1214">
        <v>4</v>
      </c>
      <c r="G1214" s="2" t="s">
        <v>4291</v>
      </c>
      <c r="H1214" s="2" t="s">
        <v>157</v>
      </c>
      <c r="I1214" s="2" t="s">
        <v>212</v>
      </c>
      <c r="J1214" s="2" t="s">
        <v>159</v>
      </c>
      <c r="K1214">
        <v>1</v>
      </c>
      <c r="L1214" s="2" t="s">
        <v>169</v>
      </c>
      <c r="M1214">
        <v>13</v>
      </c>
      <c r="N1214">
        <v>410</v>
      </c>
      <c r="O1214">
        <v>49.2</v>
      </c>
      <c r="P1214">
        <v>68.33</v>
      </c>
      <c r="R1214" s="2" t="s">
        <v>42</v>
      </c>
      <c r="T1214">
        <v>0</v>
      </c>
      <c r="U1214">
        <v>11</v>
      </c>
    </row>
    <row r="1215" spans="1:21" x14ac:dyDescent="0.2">
      <c r="A1215" s="2" t="s">
        <v>125</v>
      </c>
      <c r="B1215" s="2" t="s">
        <v>4292</v>
      </c>
      <c r="C1215" s="2" t="s">
        <v>37</v>
      </c>
      <c r="D1215">
        <v>9608</v>
      </c>
      <c r="E1215">
        <v>49787</v>
      </c>
      <c r="F1215">
        <v>4</v>
      </c>
      <c r="G1215" s="2" t="s">
        <v>165</v>
      </c>
      <c r="H1215" s="2" t="s">
        <v>157</v>
      </c>
      <c r="I1215" s="2" t="s">
        <v>158</v>
      </c>
      <c r="J1215" s="2" t="s">
        <v>159</v>
      </c>
      <c r="K1215">
        <v>1</v>
      </c>
      <c r="L1215" s="2" t="s">
        <v>255</v>
      </c>
      <c r="M1215">
        <v>13</v>
      </c>
      <c r="N1215">
        <v>860.88</v>
      </c>
      <c r="O1215">
        <v>103.31</v>
      </c>
      <c r="P1215">
        <v>143.47999999999999</v>
      </c>
      <c r="Q1215" s="2" t="s">
        <v>185</v>
      </c>
      <c r="R1215" s="2" t="s">
        <v>42</v>
      </c>
      <c r="T1215">
        <v>0</v>
      </c>
    </row>
    <row r="1216" spans="1:21" x14ac:dyDescent="0.2">
      <c r="A1216" s="2" t="s">
        <v>215</v>
      </c>
      <c r="B1216" s="2" t="s">
        <v>4293</v>
      </c>
      <c r="C1216" s="2" t="s">
        <v>37</v>
      </c>
      <c r="D1216">
        <v>6750</v>
      </c>
      <c r="E1216">
        <v>54841</v>
      </c>
      <c r="F1216">
        <v>1</v>
      </c>
      <c r="G1216" s="2" t="s">
        <v>1735</v>
      </c>
      <c r="H1216" s="2" t="s">
        <v>39</v>
      </c>
      <c r="I1216" s="2" t="s">
        <v>40</v>
      </c>
      <c r="J1216" s="2" t="s">
        <v>41</v>
      </c>
      <c r="K1216">
        <v>1</v>
      </c>
      <c r="L1216" s="2" t="s">
        <v>215</v>
      </c>
      <c r="M1216">
        <v>18</v>
      </c>
      <c r="N1216">
        <v>203.32</v>
      </c>
      <c r="O1216">
        <v>26.43</v>
      </c>
      <c r="P1216">
        <v>33.89</v>
      </c>
      <c r="R1216" s="2" t="s">
        <v>42</v>
      </c>
      <c r="T1216">
        <v>0</v>
      </c>
      <c r="U1216">
        <v>10</v>
      </c>
    </row>
    <row r="1217" spans="1:21" x14ac:dyDescent="0.2">
      <c r="A1217" s="2" t="s">
        <v>1145</v>
      </c>
      <c r="B1217" s="2" t="s">
        <v>4294</v>
      </c>
      <c r="C1217" s="2" t="s">
        <v>37</v>
      </c>
      <c r="D1217">
        <v>15735</v>
      </c>
      <c r="E1217">
        <v>15735</v>
      </c>
      <c r="F1217">
        <v>4</v>
      </c>
      <c r="G1217" s="2" t="s">
        <v>45</v>
      </c>
      <c r="H1217" s="2" t="s">
        <v>208</v>
      </c>
      <c r="I1217" s="2" t="s">
        <v>209</v>
      </c>
      <c r="J1217" s="2" t="s">
        <v>210</v>
      </c>
      <c r="K1217">
        <v>1</v>
      </c>
      <c r="L1217" s="2" t="s">
        <v>1707</v>
      </c>
      <c r="M1217">
        <v>24</v>
      </c>
      <c r="N1217">
        <v>3950</v>
      </c>
      <c r="O1217">
        <v>426.6</v>
      </c>
      <c r="P1217">
        <v>658.33</v>
      </c>
      <c r="Q1217" s="2" t="s">
        <v>133</v>
      </c>
      <c r="R1217" s="2" t="s">
        <v>109</v>
      </c>
      <c r="T1217">
        <v>0</v>
      </c>
      <c r="U1217">
        <v>11</v>
      </c>
    </row>
    <row r="1218" spans="1:21" x14ac:dyDescent="0.2">
      <c r="A1218" s="2" t="s">
        <v>125</v>
      </c>
      <c r="B1218" s="2" t="s">
        <v>4295</v>
      </c>
      <c r="C1218" s="2" t="s">
        <v>37</v>
      </c>
      <c r="D1218">
        <v>9608</v>
      </c>
      <c r="E1218">
        <v>49787</v>
      </c>
      <c r="F1218">
        <v>4</v>
      </c>
      <c r="G1218" s="2" t="s">
        <v>165</v>
      </c>
      <c r="H1218" s="2" t="s">
        <v>166</v>
      </c>
      <c r="I1218" s="2" t="s">
        <v>167</v>
      </c>
      <c r="J1218" s="2" t="s">
        <v>168</v>
      </c>
      <c r="K1218">
        <v>1</v>
      </c>
      <c r="L1218" s="2" t="s">
        <v>2193</v>
      </c>
      <c r="M1218">
        <v>13</v>
      </c>
      <c r="N1218">
        <v>659</v>
      </c>
      <c r="O1218">
        <v>79.08</v>
      </c>
      <c r="P1218">
        <v>109.83</v>
      </c>
      <c r="R1218" s="2" t="s">
        <v>170</v>
      </c>
      <c r="T1218">
        <v>0</v>
      </c>
    </row>
    <row r="1219" spans="1:21" x14ac:dyDescent="0.2">
      <c r="A1219" s="2" t="s">
        <v>276</v>
      </c>
      <c r="B1219" s="2" t="s">
        <v>4296</v>
      </c>
      <c r="C1219" s="2" t="s">
        <v>37</v>
      </c>
      <c r="D1219">
        <v>9608</v>
      </c>
      <c r="E1219">
        <v>49787</v>
      </c>
      <c r="F1219">
        <v>1</v>
      </c>
      <c r="G1219" s="2" t="s">
        <v>165</v>
      </c>
      <c r="H1219" s="2" t="s">
        <v>39</v>
      </c>
      <c r="I1219" s="2" t="s">
        <v>123</v>
      </c>
      <c r="J1219" s="2" t="s">
        <v>124</v>
      </c>
      <c r="K1219">
        <v>1</v>
      </c>
      <c r="L1219" s="2" t="s">
        <v>284</v>
      </c>
      <c r="M1219">
        <v>13</v>
      </c>
      <c r="N1219">
        <v>792.12</v>
      </c>
      <c r="O1219">
        <v>95.05</v>
      </c>
      <c r="P1219">
        <v>132.02000000000001</v>
      </c>
      <c r="Q1219" s="2" t="s">
        <v>133</v>
      </c>
      <c r="R1219" s="2" t="s">
        <v>42</v>
      </c>
      <c r="S1219">
        <v>1</v>
      </c>
      <c r="T1219">
        <v>1</v>
      </c>
      <c r="U1219">
        <v>10</v>
      </c>
    </row>
    <row r="1220" spans="1:21" x14ac:dyDescent="0.2">
      <c r="A1220" s="2" t="s">
        <v>142</v>
      </c>
      <c r="B1220" s="2" t="s">
        <v>4297</v>
      </c>
      <c r="C1220" s="2" t="s">
        <v>37</v>
      </c>
      <c r="D1220">
        <v>5572</v>
      </c>
      <c r="E1220">
        <v>41149</v>
      </c>
      <c r="F1220">
        <v>4</v>
      </c>
      <c r="G1220" s="2" t="s">
        <v>1437</v>
      </c>
      <c r="H1220" s="2" t="s">
        <v>208</v>
      </c>
      <c r="I1220" s="2" t="s">
        <v>209</v>
      </c>
      <c r="J1220" s="2" t="s">
        <v>210</v>
      </c>
      <c r="K1220">
        <v>1</v>
      </c>
      <c r="L1220" s="2" t="s">
        <v>598</v>
      </c>
      <c r="M1220">
        <v>13</v>
      </c>
      <c r="N1220">
        <v>3040</v>
      </c>
      <c r="O1220">
        <v>364.8</v>
      </c>
      <c r="P1220">
        <v>506.67</v>
      </c>
      <c r="Q1220" s="2" t="s">
        <v>185</v>
      </c>
      <c r="R1220" s="2" t="s">
        <v>109</v>
      </c>
      <c r="T1220">
        <v>0</v>
      </c>
      <c r="U1220">
        <v>11</v>
      </c>
    </row>
    <row r="1221" spans="1:21" x14ac:dyDescent="0.2">
      <c r="A1221" s="2" t="s">
        <v>598</v>
      </c>
      <c r="B1221" s="2" t="s">
        <v>4298</v>
      </c>
      <c r="C1221" s="2" t="s">
        <v>37</v>
      </c>
      <c r="D1221">
        <v>9608</v>
      </c>
      <c r="E1221">
        <v>50570</v>
      </c>
      <c r="F1221">
        <v>4</v>
      </c>
      <c r="G1221" s="2" t="s">
        <v>177</v>
      </c>
      <c r="H1221" s="2" t="s">
        <v>166</v>
      </c>
      <c r="I1221" s="2" t="s">
        <v>167</v>
      </c>
      <c r="J1221" s="2" t="s">
        <v>168</v>
      </c>
      <c r="K1221">
        <v>1</v>
      </c>
      <c r="L1221" s="2" t="s">
        <v>1487</v>
      </c>
      <c r="M1221">
        <v>13</v>
      </c>
      <c r="N1221">
        <v>530.88</v>
      </c>
      <c r="O1221">
        <v>63.71</v>
      </c>
      <c r="P1221">
        <v>88.48</v>
      </c>
      <c r="R1221" s="2" t="s">
        <v>170</v>
      </c>
      <c r="T1221">
        <v>0</v>
      </c>
    </row>
    <row r="1222" spans="1:21" x14ac:dyDescent="0.2">
      <c r="A1222" s="2" t="s">
        <v>1122</v>
      </c>
      <c r="B1222" s="2" t="s">
        <v>4299</v>
      </c>
      <c r="C1222" s="2" t="s">
        <v>37</v>
      </c>
      <c r="D1222">
        <v>61071</v>
      </c>
      <c r="E1222">
        <v>64667</v>
      </c>
      <c r="F1222">
        <v>1</v>
      </c>
      <c r="G1222" s="2" t="s">
        <v>4300</v>
      </c>
      <c r="H1222" s="2" t="s">
        <v>166</v>
      </c>
      <c r="I1222" s="2" t="s">
        <v>167</v>
      </c>
      <c r="J1222" s="2" t="s">
        <v>168</v>
      </c>
      <c r="K1222">
        <v>1</v>
      </c>
      <c r="L1222" s="2" t="s">
        <v>277</v>
      </c>
      <c r="M1222">
        <v>140</v>
      </c>
      <c r="N1222">
        <v>280</v>
      </c>
      <c r="O1222">
        <v>33.6</v>
      </c>
      <c r="P1222">
        <v>46.67</v>
      </c>
      <c r="R1222" s="2" t="s">
        <v>170</v>
      </c>
      <c r="T1222">
        <v>0</v>
      </c>
    </row>
    <row r="1223" spans="1:21" x14ac:dyDescent="0.2">
      <c r="A1223" s="2" t="s">
        <v>200</v>
      </c>
      <c r="B1223" s="2" t="s">
        <v>4301</v>
      </c>
      <c r="C1223" s="2" t="s">
        <v>37</v>
      </c>
      <c r="D1223">
        <v>23551</v>
      </c>
      <c r="E1223">
        <v>23551</v>
      </c>
      <c r="F1223">
        <v>4</v>
      </c>
      <c r="G1223" s="2" t="s">
        <v>1416</v>
      </c>
      <c r="H1223" s="2" t="s">
        <v>157</v>
      </c>
      <c r="I1223" s="2" t="s">
        <v>212</v>
      </c>
      <c r="J1223" s="2" t="s">
        <v>245</v>
      </c>
      <c r="K1223">
        <v>1</v>
      </c>
      <c r="L1223" s="2" t="s">
        <v>1306</v>
      </c>
      <c r="M1223">
        <v>13</v>
      </c>
      <c r="N1223">
        <v>3825</v>
      </c>
      <c r="O1223">
        <v>459</v>
      </c>
      <c r="P1223">
        <v>637.5</v>
      </c>
      <c r="Q1223" s="2" t="s">
        <v>185</v>
      </c>
      <c r="R1223" s="2" t="s">
        <v>42</v>
      </c>
      <c r="T1223">
        <v>0</v>
      </c>
    </row>
    <row r="1224" spans="1:21" x14ac:dyDescent="0.2">
      <c r="A1224" s="2" t="s">
        <v>215</v>
      </c>
      <c r="B1224" s="2" t="s">
        <v>4302</v>
      </c>
      <c r="C1224" s="2" t="s">
        <v>37</v>
      </c>
      <c r="D1224">
        <v>41007</v>
      </c>
      <c r="E1224">
        <v>41007</v>
      </c>
      <c r="F1224">
        <v>1</v>
      </c>
      <c r="G1224" s="2" t="s">
        <v>824</v>
      </c>
      <c r="H1224" s="2" t="s">
        <v>166</v>
      </c>
      <c r="I1224" s="2" t="s">
        <v>167</v>
      </c>
      <c r="J1224" s="2" t="s">
        <v>168</v>
      </c>
      <c r="K1224">
        <v>1</v>
      </c>
      <c r="L1224" s="2" t="s">
        <v>1306</v>
      </c>
      <c r="M1224">
        <v>13</v>
      </c>
      <c r="N1224">
        <v>224</v>
      </c>
      <c r="O1224">
        <v>26.88</v>
      </c>
      <c r="P1224">
        <v>37.32</v>
      </c>
      <c r="R1224" s="2" t="s">
        <v>170</v>
      </c>
      <c r="T1224">
        <v>0</v>
      </c>
    </row>
    <row r="1225" spans="1:21" x14ac:dyDescent="0.2">
      <c r="A1225" s="2" t="s">
        <v>277</v>
      </c>
      <c r="B1225" s="2" t="s">
        <v>4303</v>
      </c>
      <c r="C1225" s="2" t="s">
        <v>37</v>
      </c>
      <c r="D1225">
        <v>6240</v>
      </c>
      <c r="E1225">
        <v>26486</v>
      </c>
      <c r="F1225">
        <v>4</v>
      </c>
      <c r="G1225" s="2" t="s">
        <v>198</v>
      </c>
      <c r="H1225" s="2" t="s">
        <v>166</v>
      </c>
      <c r="I1225" s="2" t="s">
        <v>167</v>
      </c>
      <c r="J1225" s="2" t="s">
        <v>168</v>
      </c>
      <c r="K1225">
        <v>1</v>
      </c>
      <c r="L1225" s="2" t="s">
        <v>1874</v>
      </c>
      <c r="M1225">
        <v>13</v>
      </c>
      <c r="N1225">
        <v>2142</v>
      </c>
      <c r="O1225">
        <v>257.04000000000002</v>
      </c>
      <c r="P1225">
        <v>357</v>
      </c>
      <c r="R1225" s="2" t="s">
        <v>170</v>
      </c>
      <c r="T1225">
        <v>0</v>
      </c>
    </row>
    <row r="1226" spans="1:21" x14ac:dyDescent="0.2">
      <c r="A1226" s="2" t="s">
        <v>1487</v>
      </c>
      <c r="B1226" s="2" t="s">
        <v>4304</v>
      </c>
      <c r="C1226" s="2" t="s">
        <v>37</v>
      </c>
      <c r="D1226">
        <v>9608</v>
      </c>
      <c r="E1226">
        <v>50570</v>
      </c>
      <c r="F1226">
        <v>4</v>
      </c>
      <c r="G1226" s="2" t="s">
        <v>177</v>
      </c>
      <c r="H1226" s="2" t="s">
        <v>157</v>
      </c>
      <c r="I1226" s="2" t="s">
        <v>158</v>
      </c>
      <c r="J1226" s="2" t="s">
        <v>159</v>
      </c>
      <c r="K1226">
        <v>1</v>
      </c>
      <c r="L1226" s="2" t="s">
        <v>1122</v>
      </c>
      <c r="M1226">
        <v>13</v>
      </c>
      <c r="N1226">
        <v>757.12</v>
      </c>
      <c r="O1226">
        <v>90.85</v>
      </c>
      <c r="P1226">
        <v>126.19</v>
      </c>
      <c r="Q1226" s="2" t="s">
        <v>133</v>
      </c>
      <c r="R1226" s="2" t="s">
        <v>42</v>
      </c>
      <c r="T1226">
        <v>0</v>
      </c>
    </row>
    <row r="1227" spans="1:21" x14ac:dyDescent="0.2">
      <c r="A1227" s="2" t="s">
        <v>277</v>
      </c>
      <c r="B1227" s="2" t="s">
        <v>4305</v>
      </c>
      <c r="C1227" s="2" t="s">
        <v>37</v>
      </c>
      <c r="D1227">
        <v>9608</v>
      </c>
      <c r="E1227">
        <v>52917</v>
      </c>
      <c r="F1227">
        <v>4</v>
      </c>
      <c r="G1227" s="2" t="s">
        <v>2670</v>
      </c>
      <c r="H1227" s="2" t="s">
        <v>166</v>
      </c>
      <c r="I1227" s="2" t="s">
        <v>167</v>
      </c>
      <c r="J1227" s="2" t="s">
        <v>168</v>
      </c>
      <c r="K1227">
        <v>1</v>
      </c>
      <c r="L1227" s="2" t="s">
        <v>799</v>
      </c>
      <c r="M1227">
        <v>13</v>
      </c>
      <c r="N1227">
        <v>1836.05</v>
      </c>
      <c r="O1227">
        <v>220.33</v>
      </c>
      <c r="P1227">
        <v>306.01</v>
      </c>
      <c r="R1227" s="2" t="s">
        <v>170</v>
      </c>
      <c r="T1227">
        <v>0</v>
      </c>
    </row>
    <row r="1228" spans="1:21" x14ac:dyDescent="0.2">
      <c r="A1228" s="2" t="s">
        <v>125</v>
      </c>
      <c r="B1228" s="2" t="s">
        <v>4306</v>
      </c>
      <c r="C1228" s="2" t="s">
        <v>37</v>
      </c>
      <c r="D1228">
        <v>9107</v>
      </c>
      <c r="E1228">
        <v>59853</v>
      </c>
      <c r="F1228">
        <v>4</v>
      </c>
      <c r="G1228" s="2" t="s">
        <v>3535</v>
      </c>
      <c r="H1228" s="2" t="s">
        <v>166</v>
      </c>
      <c r="I1228" s="2" t="s">
        <v>167</v>
      </c>
      <c r="J1228" s="2" t="s">
        <v>168</v>
      </c>
      <c r="K1228">
        <v>1</v>
      </c>
      <c r="L1228" s="2" t="s">
        <v>588</v>
      </c>
      <c r="M1228">
        <v>13</v>
      </c>
      <c r="N1228">
        <v>563.70000000000005</v>
      </c>
      <c r="O1228">
        <v>67.64</v>
      </c>
      <c r="P1228">
        <v>93.95</v>
      </c>
      <c r="R1228" s="2" t="s">
        <v>170</v>
      </c>
      <c r="T1228">
        <v>0</v>
      </c>
    </row>
    <row r="1229" spans="1:21" x14ac:dyDescent="0.2">
      <c r="A1229" s="2" t="s">
        <v>598</v>
      </c>
      <c r="B1229" s="2" t="s">
        <v>4307</v>
      </c>
      <c r="C1229" s="2" t="s">
        <v>37</v>
      </c>
      <c r="D1229">
        <v>9608</v>
      </c>
      <c r="E1229">
        <v>50570</v>
      </c>
      <c r="F1229">
        <v>4</v>
      </c>
      <c r="G1229" s="2" t="s">
        <v>177</v>
      </c>
      <c r="H1229" s="2" t="s">
        <v>166</v>
      </c>
      <c r="I1229" s="2" t="s">
        <v>167</v>
      </c>
      <c r="J1229" s="2" t="s">
        <v>168</v>
      </c>
      <c r="K1229">
        <v>1</v>
      </c>
      <c r="L1229" s="2" t="s">
        <v>1122</v>
      </c>
      <c r="M1229">
        <v>13</v>
      </c>
      <c r="N1229">
        <v>1269.08</v>
      </c>
      <c r="O1229">
        <v>152.29</v>
      </c>
      <c r="P1229">
        <v>211.51</v>
      </c>
      <c r="R1229" s="2" t="s">
        <v>170</v>
      </c>
      <c r="T1229">
        <v>0</v>
      </c>
    </row>
    <row r="1230" spans="1:21" x14ac:dyDescent="0.2">
      <c r="A1230" s="2" t="s">
        <v>276</v>
      </c>
      <c r="B1230" s="2" t="s">
        <v>4308</v>
      </c>
      <c r="C1230" s="2" t="s">
        <v>37</v>
      </c>
      <c r="D1230">
        <v>39094</v>
      </c>
      <c r="E1230">
        <v>39094</v>
      </c>
      <c r="F1230">
        <v>4</v>
      </c>
      <c r="G1230" s="2" t="s">
        <v>153</v>
      </c>
      <c r="H1230" s="2" t="s">
        <v>157</v>
      </c>
      <c r="I1230" s="2" t="s">
        <v>158</v>
      </c>
      <c r="J1230" s="2" t="s">
        <v>159</v>
      </c>
      <c r="K1230">
        <v>1</v>
      </c>
      <c r="L1230" s="2" t="s">
        <v>344</v>
      </c>
      <c r="M1230">
        <v>45</v>
      </c>
      <c r="N1230">
        <v>409.59</v>
      </c>
      <c r="O1230">
        <v>61.44</v>
      </c>
      <c r="P1230">
        <v>68.27</v>
      </c>
      <c r="Q1230" s="2" t="s">
        <v>185</v>
      </c>
      <c r="R1230" s="2" t="s">
        <v>42</v>
      </c>
      <c r="T1230">
        <v>0</v>
      </c>
    </row>
    <row r="1231" spans="1:21" x14ac:dyDescent="0.2">
      <c r="A1231" s="2" t="s">
        <v>185</v>
      </c>
      <c r="B1231" s="2" t="s">
        <v>4309</v>
      </c>
      <c r="C1231" s="2" t="s">
        <v>37</v>
      </c>
      <c r="D1231">
        <v>8173</v>
      </c>
      <c r="E1231">
        <v>54854</v>
      </c>
      <c r="F1231">
        <v>4</v>
      </c>
      <c r="G1231" s="2" t="s">
        <v>1799</v>
      </c>
      <c r="H1231" s="2" t="s">
        <v>166</v>
      </c>
      <c r="I1231" s="2" t="s">
        <v>167</v>
      </c>
      <c r="J1231" s="2" t="s">
        <v>168</v>
      </c>
      <c r="K1231">
        <v>1</v>
      </c>
      <c r="L1231" s="2" t="s">
        <v>410</v>
      </c>
      <c r="M1231">
        <v>13</v>
      </c>
      <c r="N1231">
        <v>672</v>
      </c>
      <c r="O1231">
        <v>80.64</v>
      </c>
      <c r="P1231">
        <v>111.98</v>
      </c>
      <c r="R1231" s="2" t="s">
        <v>170</v>
      </c>
      <c r="T1231">
        <v>0</v>
      </c>
    </row>
    <row r="1232" spans="1:21" x14ac:dyDescent="0.2">
      <c r="A1232" s="2" t="s">
        <v>142</v>
      </c>
      <c r="B1232" s="2" t="s">
        <v>4310</v>
      </c>
      <c r="C1232" s="2" t="s">
        <v>37</v>
      </c>
      <c r="D1232">
        <v>9608</v>
      </c>
      <c r="E1232">
        <v>50570</v>
      </c>
      <c r="F1232">
        <v>4</v>
      </c>
      <c r="G1232" s="2" t="s">
        <v>177</v>
      </c>
      <c r="H1232" s="2" t="s">
        <v>157</v>
      </c>
      <c r="I1232" s="2" t="s">
        <v>158</v>
      </c>
      <c r="J1232" s="2" t="s">
        <v>159</v>
      </c>
      <c r="K1232">
        <v>1</v>
      </c>
      <c r="L1232" s="2" t="s">
        <v>598</v>
      </c>
      <c r="M1232">
        <v>13</v>
      </c>
      <c r="N1232">
        <v>757.12</v>
      </c>
      <c r="O1232">
        <v>90.85</v>
      </c>
      <c r="P1232">
        <v>126.19</v>
      </c>
      <c r="Q1232" s="2" t="s">
        <v>185</v>
      </c>
      <c r="R1232" s="2" t="s">
        <v>42</v>
      </c>
      <c r="T1232">
        <v>0</v>
      </c>
    </row>
    <row r="1233" spans="1:21" x14ac:dyDescent="0.2">
      <c r="A1233" s="2" t="s">
        <v>277</v>
      </c>
      <c r="B1233" s="2" t="s">
        <v>4311</v>
      </c>
      <c r="C1233" s="2" t="s">
        <v>37</v>
      </c>
      <c r="D1233">
        <v>9608</v>
      </c>
      <c r="E1233">
        <v>52917</v>
      </c>
      <c r="F1233">
        <v>4</v>
      </c>
      <c r="G1233" s="2" t="s">
        <v>2670</v>
      </c>
      <c r="H1233" s="2" t="s">
        <v>166</v>
      </c>
      <c r="I1233" s="2" t="s">
        <v>167</v>
      </c>
      <c r="J1233" s="2" t="s">
        <v>168</v>
      </c>
      <c r="K1233">
        <v>1</v>
      </c>
      <c r="L1233" s="2" t="s">
        <v>799</v>
      </c>
      <c r="M1233">
        <v>13</v>
      </c>
      <c r="N1233">
        <v>918</v>
      </c>
      <c r="O1233">
        <v>110.16</v>
      </c>
      <c r="P1233">
        <v>153</v>
      </c>
      <c r="R1233" s="2" t="s">
        <v>170</v>
      </c>
      <c r="T1233">
        <v>0</v>
      </c>
    </row>
    <row r="1234" spans="1:21" x14ac:dyDescent="0.2">
      <c r="A1234" s="2" t="s">
        <v>1145</v>
      </c>
      <c r="B1234" s="2" t="s">
        <v>4312</v>
      </c>
      <c r="C1234" s="2" t="s">
        <v>37</v>
      </c>
      <c r="D1234">
        <v>41007</v>
      </c>
      <c r="E1234">
        <v>41007</v>
      </c>
      <c r="F1234">
        <v>4</v>
      </c>
      <c r="G1234" s="2" t="s">
        <v>824</v>
      </c>
      <c r="H1234" s="2" t="s">
        <v>157</v>
      </c>
      <c r="I1234" s="2" t="s">
        <v>212</v>
      </c>
      <c r="J1234" s="2" t="s">
        <v>245</v>
      </c>
      <c r="K1234">
        <v>1</v>
      </c>
      <c r="L1234" s="2" t="s">
        <v>799</v>
      </c>
      <c r="M1234">
        <v>13</v>
      </c>
      <c r="N1234">
        <v>200</v>
      </c>
      <c r="O1234">
        <v>24</v>
      </c>
      <c r="P1234">
        <v>33.32</v>
      </c>
      <c r="Q1234" s="2" t="s">
        <v>185</v>
      </c>
      <c r="R1234" s="2" t="s">
        <v>42</v>
      </c>
      <c r="T1234">
        <v>0</v>
      </c>
    </row>
    <row r="1235" spans="1:21" x14ac:dyDescent="0.2">
      <c r="A1235" s="2" t="s">
        <v>799</v>
      </c>
      <c r="B1235" s="2" t="s">
        <v>4313</v>
      </c>
      <c r="C1235" s="2" t="s">
        <v>37</v>
      </c>
      <c r="D1235">
        <v>61104</v>
      </c>
      <c r="E1235">
        <v>61109</v>
      </c>
      <c r="F1235">
        <v>1</v>
      </c>
      <c r="G1235" s="2" t="s">
        <v>592</v>
      </c>
      <c r="H1235" s="2" t="s">
        <v>166</v>
      </c>
      <c r="I1235" s="2" t="s">
        <v>167</v>
      </c>
      <c r="J1235" s="2" t="s">
        <v>168</v>
      </c>
      <c r="K1235">
        <v>1</v>
      </c>
      <c r="L1235" s="2" t="s">
        <v>410</v>
      </c>
      <c r="M1235">
        <v>13</v>
      </c>
      <c r="N1235">
        <v>593.75</v>
      </c>
      <c r="O1235">
        <v>71.25</v>
      </c>
      <c r="P1235">
        <v>98.96</v>
      </c>
      <c r="R1235" s="2" t="s">
        <v>170</v>
      </c>
      <c r="T1235">
        <v>0</v>
      </c>
    </row>
    <row r="1236" spans="1:21" x14ac:dyDescent="0.2">
      <c r="A1236" s="2" t="s">
        <v>964</v>
      </c>
      <c r="B1236" s="2" t="s">
        <v>4314</v>
      </c>
      <c r="C1236" s="2" t="s">
        <v>37</v>
      </c>
      <c r="D1236">
        <v>61104</v>
      </c>
      <c r="E1236">
        <v>61109</v>
      </c>
      <c r="F1236">
        <v>4</v>
      </c>
      <c r="G1236" s="2" t="s">
        <v>592</v>
      </c>
      <c r="H1236" s="2" t="s">
        <v>166</v>
      </c>
      <c r="I1236" s="2" t="s">
        <v>167</v>
      </c>
      <c r="J1236" s="2" t="s">
        <v>168</v>
      </c>
      <c r="K1236">
        <v>1</v>
      </c>
      <c r="L1236" s="2" t="s">
        <v>1508</v>
      </c>
      <c r="M1236">
        <v>13</v>
      </c>
      <c r="N1236">
        <v>384.75</v>
      </c>
      <c r="O1236">
        <v>46.17</v>
      </c>
      <c r="P1236">
        <v>64.13</v>
      </c>
      <c r="R1236" s="2" t="s">
        <v>170</v>
      </c>
      <c r="T1236">
        <v>0</v>
      </c>
    </row>
    <row r="1237" spans="1:21" x14ac:dyDescent="0.2">
      <c r="A1237" s="2" t="s">
        <v>799</v>
      </c>
      <c r="B1237" s="2" t="s">
        <v>4315</v>
      </c>
      <c r="C1237" s="2" t="s">
        <v>37</v>
      </c>
      <c r="D1237">
        <v>15876</v>
      </c>
      <c r="E1237">
        <v>15876</v>
      </c>
      <c r="F1237">
        <v>1</v>
      </c>
      <c r="G1237" s="2" t="s">
        <v>2289</v>
      </c>
      <c r="H1237" s="2" t="s">
        <v>166</v>
      </c>
      <c r="I1237" s="2" t="s">
        <v>167</v>
      </c>
      <c r="J1237" s="2" t="s">
        <v>168</v>
      </c>
      <c r="K1237">
        <v>1</v>
      </c>
      <c r="L1237" s="2" t="s">
        <v>706</v>
      </c>
      <c r="M1237">
        <v>13</v>
      </c>
      <c r="N1237">
        <v>4800</v>
      </c>
      <c r="O1237">
        <v>576</v>
      </c>
      <c r="P1237">
        <v>800</v>
      </c>
      <c r="R1237" s="2" t="s">
        <v>170</v>
      </c>
      <c r="T1237">
        <v>0</v>
      </c>
    </row>
    <row r="1238" spans="1:21" x14ac:dyDescent="0.2">
      <c r="A1238" s="2" t="s">
        <v>799</v>
      </c>
      <c r="B1238" s="2" t="s">
        <v>4316</v>
      </c>
      <c r="C1238" s="2" t="s">
        <v>37</v>
      </c>
      <c r="D1238">
        <v>15876</v>
      </c>
      <c r="E1238">
        <v>15876</v>
      </c>
      <c r="F1238">
        <v>1</v>
      </c>
      <c r="G1238" s="2" t="s">
        <v>2289</v>
      </c>
      <c r="H1238" s="2" t="s">
        <v>166</v>
      </c>
      <c r="I1238" s="2" t="s">
        <v>167</v>
      </c>
      <c r="J1238" s="2" t="s">
        <v>168</v>
      </c>
      <c r="K1238">
        <v>1</v>
      </c>
      <c r="L1238" s="2" t="s">
        <v>706</v>
      </c>
      <c r="M1238">
        <v>13</v>
      </c>
      <c r="N1238">
        <v>5100</v>
      </c>
      <c r="O1238">
        <v>612</v>
      </c>
      <c r="P1238">
        <v>850.02</v>
      </c>
      <c r="R1238" s="2" t="s">
        <v>170</v>
      </c>
      <c r="T1238">
        <v>0</v>
      </c>
    </row>
    <row r="1239" spans="1:21" x14ac:dyDescent="0.2">
      <c r="A1239" s="2" t="s">
        <v>1707</v>
      </c>
      <c r="B1239" s="2" t="s">
        <v>4317</v>
      </c>
      <c r="C1239" s="2" t="s">
        <v>37</v>
      </c>
      <c r="D1239">
        <v>61104</v>
      </c>
      <c r="E1239">
        <v>61109</v>
      </c>
      <c r="F1239">
        <v>4</v>
      </c>
      <c r="G1239" s="2" t="s">
        <v>592</v>
      </c>
      <c r="H1239" s="2" t="s">
        <v>166</v>
      </c>
      <c r="I1239" s="2" t="s">
        <v>167</v>
      </c>
      <c r="J1239" s="2" t="s">
        <v>168</v>
      </c>
      <c r="K1239">
        <v>1</v>
      </c>
      <c r="L1239" s="2" t="s">
        <v>410</v>
      </c>
      <c r="M1239">
        <v>13</v>
      </c>
      <c r="N1239">
        <v>423.25</v>
      </c>
      <c r="O1239">
        <v>50.79</v>
      </c>
      <c r="P1239">
        <v>70.540000000000006</v>
      </c>
      <c r="R1239" s="2" t="s">
        <v>170</v>
      </c>
      <c r="T1239">
        <v>0</v>
      </c>
    </row>
    <row r="1240" spans="1:21" x14ac:dyDescent="0.2">
      <c r="A1240" s="2" t="s">
        <v>281</v>
      </c>
      <c r="B1240" s="2" t="s">
        <v>4318</v>
      </c>
      <c r="C1240" s="2" t="s">
        <v>37</v>
      </c>
      <c r="D1240">
        <v>19568</v>
      </c>
      <c r="E1240">
        <v>19568</v>
      </c>
      <c r="F1240">
        <v>4</v>
      </c>
      <c r="G1240" s="2" t="s">
        <v>49</v>
      </c>
      <c r="H1240" s="2" t="s">
        <v>166</v>
      </c>
      <c r="I1240" s="2" t="s">
        <v>167</v>
      </c>
      <c r="J1240" s="2" t="s">
        <v>168</v>
      </c>
      <c r="K1240">
        <v>1</v>
      </c>
      <c r="L1240" s="2" t="s">
        <v>1874</v>
      </c>
      <c r="M1240">
        <v>24</v>
      </c>
      <c r="N1240">
        <v>4800</v>
      </c>
      <c r="O1240">
        <v>518.4</v>
      </c>
      <c r="P1240">
        <v>799.99</v>
      </c>
      <c r="R1240" s="2" t="s">
        <v>170</v>
      </c>
      <c r="T1240">
        <v>0</v>
      </c>
    </row>
    <row r="1241" spans="1:21" x14ac:dyDescent="0.2">
      <c r="A1241" s="2" t="s">
        <v>215</v>
      </c>
      <c r="B1241" s="2" t="s">
        <v>4319</v>
      </c>
      <c r="C1241" s="2" t="s">
        <v>37</v>
      </c>
      <c r="D1241">
        <v>8540</v>
      </c>
      <c r="E1241">
        <v>47807</v>
      </c>
      <c r="F1241">
        <v>1</v>
      </c>
      <c r="G1241" s="2" t="s">
        <v>72</v>
      </c>
      <c r="H1241" s="2" t="s">
        <v>39</v>
      </c>
      <c r="I1241" s="2" t="s">
        <v>123</v>
      </c>
      <c r="J1241" s="2" t="s">
        <v>124</v>
      </c>
      <c r="K1241">
        <v>1</v>
      </c>
      <c r="L1241" s="2" t="s">
        <v>1874</v>
      </c>
      <c r="M1241">
        <v>102</v>
      </c>
      <c r="N1241">
        <v>7650</v>
      </c>
      <c r="O1241">
        <v>765</v>
      </c>
      <c r="P1241">
        <v>1275</v>
      </c>
      <c r="Q1241" s="2" t="s">
        <v>116</v>
      </c>
      <c r="R1241" s="2" t="s">
        <v>127</v>
      </c>
      <c r="S1241">
        <v>1</v>
      </c>
      <c r="T1241">
        <v>1</v>
      </c>
      <c r="U1241">
        <v>10</v>
      </c>
    </row>
    <row r="1242" spans="1:21" x14ac:dyDescent="0.2">
      <c r="A1242" s="2" t="s">
        <v>532</v>
      </c>
      <c r="B1242" s="2" t="s">
        <v>4320</v>
      </c>
      <c r="C1242" s="2" t="s">
        <v>37</v>
      </c>
      <c r="D1242">
        <v>27483</v>
      </c>
      <c r="E1242">
        <v>27483</v>
      </c>
      <c r="F1242">
        <v>2</v>
      </c>
      <c r="G1242" s="2" t="s">
        <v>75</v>
      </c>
      <c r="H1242" s="2" t="s">
        <v>166</v>
      </c>
      <c r="I1242" s="2" t="s">
        <v>167</v>
      </c>
      <c r="J1242" s="2" t="s">
        <v>168</v>
      </c>
      <c r="K1242">
        <v>1</v>
      </c>
      <c r="L1242" s="2" t="s">
        <v>1713</v>
      </c>
      <c r="N1242">
        <v>5425</v>
      </c>
      <c r="O1242">
        <v>585.9</v>
      </c>
      <c r="P1242">
        <v>0</v>
      </c>
      <c r="R1242" s="2" t="s">
        <v>170</v>
      </c>
      <c r="T1242">
        <v>0</v>
      </c>
    </row>
    <row r="1243" spans="1:21" x14ac:dyDescent="0.2">
      <c r="A1243" s="2" t="s">
        <v>532</v>
      </c>
      <c r="B1243" s="2" t="s">
        <v>4321</v>
      </c>
      <c r="C1243" s="2" t="s">
        <v>37</v>
      </c>
      <c r="D1243">
        <v>61104</v>
      </c>
      <c r="E1243">
        <v>61109</v>
      </c>
      <c r="F1243">
        <v>4</v>
      </c>
      <c r="G1243" s="2" t="s">
        <v>592</v>
      </c>
      <c r="H1243" s="2" t="s">
        <v>166</v>
      </c>
      <c r="I1243" s="2" t="s">
        <v>167</v>
      </c>
      <c r="J1243" s="2" t="s">
        <v>168</v>
      </c>
      <c r="K1243">
        <v>1</v>
      </c>
      <c r="L1243" s="2" t="s">
        <v>410</v>
      </c>
      <c r="M1243">
        <v>13</v>
      </c>
      <c r="N1243">
        <v>357.5</v>
      </c>
      <c r="O1243">
        <v>42.9</v>
      </c>
      <c r="P1243">
        <v>59.58</v>
      </c>
      <c r="R1243" s="2" t="s">
        <v>170</v>
      </c>
      <c r="T1243">
        <v>0</v>
      </c>
    </row>
    <row r="1244" spans="1:21" x14ac:dyDescent="0.2">
      <c r="A1244" s="2" t="s">
        <v>185</v>
      </c>
      <c r="B1244" s="2" t="s">
        <v>4322</v>
      </c>
      <c r="C1244" s="2" t="s">
        <v>37</v>
      </c>
      <c r="D1244">
        <v>61104</v>
      </c>
      <c r="E1244">
        <v>61109</v>
      </c>
      <c r="F1244">
        <v>4</v>
      </c>
      <c r="G1244" s="2" t="s">
        <v>592</v>
      </c>
      <c r="H1244" s="2" t="s">
        <v>166</v>
      </c>
      <c r="I1244" s="2" t="s">
        <v>167</v>
      </c>
      <c r="J1244" s="2" t="s">
        <v>168</v>
      </c>
      <c r="K1244">
        <v>1</v>
      </c>
      <c r="L1244" s="2" t="s">
        <v>410</v>
      </c>
      <c r="M1244">
        <v>13</v>
      </c>
      <c r="N1244">
        <v>263.25</v>
      </c>
      <c r="O1244">
        <v>31.59</v>
      </c>
      <c r="P1244">
        <v>43.87</v>
      </c>
      <c r="R1244" s="2" t="s">
        <v>170</v>
      </c>
      <c r="T1244">
        <v>0</v>
      </c>
    </row>
    <row r="1245" spans="1:21" x14ac:dyDescent="0.2">
      <c r="A1245" s="2" t="s">
        <v>281</v>
      </c>
      <c r="B1245" s="2" t="s">
        <v>4323</v>
      </c>
      <c r="C1245" s="2" t="s">
        <v>37</v>
      </c>
      <c r="D1245">
        <v>19568</v>
      </c>
      <c r="E1245">
        <v>19568</v>
      </c>
      <c r="F1245">
        <v>1</v>
      </c>
      <c r="G1245" s="2" t="s">
        <v>49</v>
      </c>
      <c r="H1245" s="2" t="s">
        <v>39</v>
      </c>
      <c r="I1245" s="2" t="s">
        <v>123</v>
      </c>
      <c r="J1245" s="2" t="s">
        <v>124</v>
      </c>
      <c r="K1245">
        <v>1</v>
      </c>
      <c r="L1245" s="2" t="s">
        <v>1145</v>
      </c>
      <c r="M1245">
        <v>25</v>
      </c>
      <c r="N1245">
        <v>6760</v>
      </c>
      <c r="O1245">
        <v>811.2</v>
      </c>
      <c r="P1245">
        <v>1126.67</v>
      </c>
      <c r="Q1245" s="2" t="s">
        <v>126</v>
      </c>
      <c r="R1245" s="2" t="s">
        <v>127</v>
      </c>
      <c r="S1245">
        <v>1</v>
      </c>
      <c r="T1245">
        <v>1</v>
      </c>
      <c r="U1245">
        <v>10</v>
      </c>
    </row>
    <row r="1246" spans="1:21" x14ac:dyDescent="0.2">
      <c r="A1246" s="2" t="s">
        <v>799</v>
      </c>
      <c r="B1246" s="2" t="s">
        <v>4324</v>
      </c>
      <c r="C1246" s="2" t="s">
        <v>37</v>
      </c>
      <c r="D1246">
        <v>15876</v>
      </c>
      <c r="E1246">
        <v>15876</v>
      </c>
      <c r="F1246">
        <v>1</v>
      </c>
      <c r="G1246" s="2" t="s">
        <v>2289</v>
      </c>
      <c r="H1246" s="2" t="s">
        <v>166</v>
      </c>
      <c r="I1246" s="2" t="s">
        <v>167</v>
      </c>
      <c r="J1246" s="2" t="s">
        <v>168</v>
      </c>
      <c r="K1246">
        <v>1</v>
      </c>
      <c r="L1246" s="2" t="s">
        <v>706</v>
      </c>
      <c r="M1246">
        <v>13</v>
      </c>
      <c r="N1246">
        <v>4800</v>
      </c>
      <c r="O1246">
        <v>576</v>
      </c>
      <c r="P1246">
        <v>800</v>
      </c>
      <c r="R1246" s="2" t="s">
        <v>170</v>
      </c>
      <c r="T1246">
        <v>0</v>
      </c>
    </row>
    <row r="1247" spans="1:21" x14ac:dyDescent="0.2">
      <c r="A1247" s="2" t="s">
        <v>1874</v>
      </c>
      <c r="B1247" s="2" t="s">
        <v>4325</v>
      </c>
      <c r="C1247" s="2" t="s">
        <v>37</v>
      </c>
      <c r="D1247">
        <v>61104</v>
      </c>
      <c r="E1247">
        <v>61109</v>
      </c>
      <c r="F1247">
        <v>4</v>
      </c>
      <c r="G1247" s="2" t="s">
        <v>592</v>
      </c>
      <c r="H1247" s="2" t="s">
        <v>166</v>
      </c>
      <c r="I1247" s="2" t="s">
        <v>167</v>
      </c>
      <c r="J1247" s="2" t="s">
        <v>168</v>
      </c>
      <c r="K1247">
        <v>1</v>
      </c>
      <c r="L1247" s="2" t="s">
        <v>1959</v>
      </c>
      <c r="M1247">
        <v>13</v>
      </c>
      <c r="N1247">
        <v>178</v>
      </c>
      <c r="O1247">
        <v>21.36</v>
      </c>
      <c r="P1247">
        <v>29.67</v>
      </c>
      <c r="R1247" s="2" t="s">
        <v>170</v>
      </c>
      <c r="T1247">
        <v>0</v>
      </c>
    </row>
    <row r="1248" spans="1:21" x14ac:dyDescent="0.2">
      <c r="A1248" s="2" t="s">
        <v>1707</v>
      </c>
      <c r="B1248" s="2" t="s">
        <v>4326</v>
      </c>
      <c r="C1248" s="2" t="s">
        <v>37</v>
      </c>
      <c r="D1248">
        <v>61104</v>
      </c>
      <c r="E1248">
        <v>61106</v>
      </c>
      <c r="F1248">
        <v>4</v>
      </c>
      <c r="G1248" s="2" t="s">
        <v>1299</v>
      </c>
      <c r="H1248" s="2" t="s">
        <v>166</v>
      </c>
      <c r="I1248" s="2" t="s">
        <v>167</v>
      </c>
      <c r="J1248" s="2" t="s">
        <v>168</v>
      </c>
      <c r="K1248">
        <v>1</v>
      </c>
      <c r="L1248" s="2" t="s">
        <v>410</v>
      </c>
      <c r="M1248">
        <v>13</v>
      </c>
      <c r="N1248">
        <v>248.5</v>
      </c>
      <c r="O1248">
        <v>29.82</v>
      </c>
      <c r="P1248">
        <v>41.42</v>
      </c>
      <c r="R1248" s="2" t="s">
        <v>170</v>
      </c>
      <c r="T1248">
        <v>0</v>
      </c>
    </row>
    <row r="1249" spans="1:21" x14ac:dyDescent="0.2">
      <c r="A1249" s="2" t="s">
        <v>1874</v>
      </c>
      <c r="B1249" s="2" t="s">
        <v>4327</v>
      </c>
      <c r="C1249" s="2" t="s">
        <v>37</v>
      </c>
      <c r="D1249">
        <v>61104</v>
      </c>
      <c r="E1249">
        <v>61109</v>
      </c>
      <c r="F1249">
        <v>4</v>
      </c>
      <c r="G1249" s="2" t="s">
        <v>592</v>
      </c>
      <c r="H1249" s="2" t="s">
        <v>166</v>
      </c>
      <c r="I1249" s="2" t="s">
        <v>167</v>
      </c>
      <c r="J1249" s="2" t="s">
        <v>168</v>
      </c>
      <c r="K1249">
        <v>1</v>
      </c>
      <c r="L1249" s="2" t="s">
        <v>185</v>
      </c>
      <c r="M1249">
        <v>13</v>
      </c>
      <c r="N1249">
        <v>255.75</v>
      </c>
      <c r="O1249">
        <v>30.69</v>
      </c>
      <c r="P1249">
        <v>42.63</v>
      </c>
      <c r="R1249" s="2" t="s">
        <v>170</v>
      </c>
      <c r="T1249">
        <v>0</v>
      </c>
    </row>
    <row r="1250" spans="1:21" x14ac:dyDescent="0.2">
      <c r="A1250" s="2" t="s">
        <v>1874</v>
      </c>
      <c r="B1250" s="2" t="s">
        <v>4328</v>
      </c>
      <c r="C1250" s="2" t="s">
        <v>37</v>
      </c>
      <c r="D1250">
        <v>61104</v>
      </c>
      <c r="E1250">
        <v>61108</v>
      </c>
      <c r="F1250">
        <v>4</v>
      </c>
      <c r="G1250" s="2" t="s">
        <v>1507</v>
      </c>
      <c r="H1250" s="2" t="s">
        <v>166</v>
      </c>
      <c r="I1250" s="2" t="s">
        <v>167</v>
      </c>
      <c r="J1250" s="2" t="s">
        <v>168</v>
      </c>
      <c r="K1250">
        <v>1</v>
      </c>
      <c r="L1250" s="2" t="s">
        <v>532</v>
      </c>
      <c r="M1250">
        <v>13</v>
      </c>
      <c r="N1250">
        <v>407</v>
      </c>
      <c r="O1250">
        <v>48.84</v>
      </c>
      <c r="P1250">
        <v>67.83</v>
      </c>
      <c r="R1250" s="2" t="s">
        <v>170</v>
      </c>
      <c r="T1250">
        <v>0</v>
      </c>
    </row>
    <row r="1251" spans="1:21" x14ac:dyDescent="0.2">
      <c r="A1251" s="2" t="s">
        <v>215</v>
      </c>
      <c r="B1251" s="2" t="s">
        <v>4329</v>
      </c>
      <c r="C1251" s="2" t="s">
        <v>37</v>
      </c>
      <c r="D1251">
        <v>8540</v>
      </c>
      <c r="E1251">
        <v>47807</v>
      </c>
      <c r="F1251">
        <v>1</v>
      </c>
      <c r="G1251" s="2" t="s">
        <v>72</v>
      </c>
      <c r="H1251" s="2" t="s">
        <v>39</v>
      </c>
      <c r="I1251" s="2" t="s">
        <v>123</v>
      </c>
      <c r="J1251" s="2" t="s">
        <v>124</v>
      </c>
      <c r="K1251">
        <v>1</v>
      </c>
      <c r="L1251" s="2" t="s">
        <v>588</v>
      </c>
      <c r="M1251">
        <v>102</v>
      </c>
      <c r="N1251">
        <v>11712</v>
      </c>
      <c r="O1251">
        <v>1171.2</v>
      </c>
      <c r="P1251">
        <v>1951.99</v>
      </c>
      <c r="Q1251" s="2" t="s">
        <v>126</v>
      </c>
      <c r="R1251" s="2" t="s">
        <v>127</v>
      </c>
      <c r="S1251">
        <v>1</v>
      </c>
      <c r="T1251">
        <v>1</v>
      </c>
      <c r="U1251">
        <v>10</v>
      </c>
    </row>
    <row r="1252" spans="1:21" x14ac:dyDescent="0.2">
      <c r="A1252" s="2" t="s">
        <v>964</v>
      </c>
      <c r="B1252" s="2" t="s">
        <v>4330</v>
      </c>
      <c r="C1252" s="2" t="s">
        <v>37</v>
      </c>
      <c r="D1252">
        <v>15735</v>
      </c>
      <c r="E1252">
        <v>15735</v>
      </c>
      <c r="F1252">
        <v>4</v>
      </c>
      <c r="G1252" s="2" t="s">
        <v>45</v>
      </c>
      <c r="H1252" s="2" t="s">
        <v>166</v>
      </c>
      <c r="I1252" s="2" t="s">
        <v>167</v>
      </c>
      <c r="J1252" s="2" t="s">
        <v>168</v>
      </c>
      <c r="K1252">
        <v>1</v>
      </c>
      <c r="L1252" s="2" t="s">
        <v>1713</v>
      </c>
      <c r="M1252">
        <v>24</v>
      </c>
      <c r="N1252">
        <v>1525</v>
      </c>
      <c r="O1252">
        <v>164.7</v>
      </c>
      <c r="P1252">
        <v>254.16</v>
      </c>
      <c r="R1252" s="2" t="s">
        <v>170</v>
      </c>
      <c r="T1252">
        <v>0</v>
      </c>
    </row>
    <row r="1253" spans="1:21" x14ac:dyDescent="0.2">
      <c r="A1253" s="2" t="s">
        <v>215</v>
      </c>
      <c r="B1253" s="2" t="s">
        <v>4331</v>
      </c>
      <c r="C1253" s="2" t="s">
        <v>37</v>
      </c>
      <c r="D1253">
        <v>18399</v>
      </c>
      <c r="E1253">
        <v>18399</v>
      </c>
      <c r="F1253">
        <v>1</v>
      </c>
      <c r="G1253" s="2" t="s">
        <v>457</v>
      </c>
      <c r="H1253" s="2" t="s">
        <v>39</v>
      </c>
      <c r="I1253" s="2" t="s">
        <v>123</v>
      </c>
      <c r="J1253" s="2" t="s">
        <v>124</v>
      </c>
      <c r="K1253">
        <v>1</v>
      </c>
      <c r="L1253" s="2" t="s">
        <v>281</v>
      </c>
      <c r="M1253">
        <v>25</v>
      </c>
      <c r="N1253">
        <v>3510</v>
      </c>
      <c r="O1253">
        <v>421.2</v>
      </c>
      <c r="P1253">
        <v>585</v>
      </c>
      <c r="Q1253" s="2" t="s">
        <v>126</v>
      </c>
      <c r="R1253" s="2" t="s">
        <v>42</v>
      </c>
      <c r="S1253">
        <v>1</v>
      </c>
      <c r="T1253">
        <v>1</v>
      </c>
      <c r="U1253">
        <v>10</v>
      </c>
    </row>
    <row r="1254" spans="1:21" x14ac:dyDescent="0.2">
      <c r="A1254" s="2" t="s">
        <v>964</v>
      </c>
      <c r="B1254" s="2" t="s">
        <v>4332</v>
      </c>
      <c r="C1254" s="2" t="s">
        <v>37</v>
      </c>
      <c r="D1254">
        <v>61104</v>
      </c>
      <c r="E1254">
        <v>61109</v>
      </c>
      <c r="F1254">
        <v>4</v>
      </c>
      <c r="G1254" s="2" t="s">
        <v>592</v>
      </c>
      <c r="H1254" s="2" t="s">
        <v>166</v>
      </c>
      <c r="I1254" s="2" t="s">
        <v>167</v>
      </c>
      <c r="J1254" s="2" t="s">
        <v>168</v>
      </c>
      <c r="K1254">
        <v>1</v>
      </c>
      <c r="L1254" s="2" t="s">
        <v>771</v>
      </c>
      <c r="M1254">
        <v>13</v>
      </c>
      <c r="N1254">
        <v>460.5</v>
      </c>
      <c r="O1254">
        <v>55.26</v>
      </c>
      <c r="P1254">
        <v>76.75</v>
      </c>
      <c r="R1254" s="2" t="s">
        <v>170</v>
      </c>
      <c r="T1254">
        <v>0</v>
      </c>
    </row>
    <row r="1255" spans="1:21" x14ac:dyDescent="0.2">
      <c r="A1255" s="2" t="s">
        <v>1874</v>
      </c>
      <c r="B1255" s="2" t="s">
        <v>4333</v>
      </c>
      <c r="C1255" s="2" t="s">
        <v>37</v>
      </c>
      <c r="D1255">
        <v>8387</v>
      </c>
      <c r="E1255">
        <v>35265</v>
      </c>
      <c r="F1255">
        <v>4</v>
      </c>
      <c r="G1255" s="2" t="s">
        <v>4334</v>
      </c>
      <c r="H1255" s="2" t="s">
        <v>157</v>
      </c>
      <c r="I1255" s="2" t="s">
        <v>158</v>
      </c>
      <c r="J1255" s="2" t="s">
        <v>159</v>
      </c>
      <c r="K1255">
        <v>1</v>
      </c>
      <c r="L1255" s="2" t="s">
        <v>1713</v>
      </c>
      <c r="M1255">
        <v>18</v>
      </c>
      <c r="N1255">
        <v>185.31</v>
      </c>
      <c r="O1255">
        <v>24.09</v>
      </c>
      <c r="P1255">
        <v>30.89</v>
      </c>
      <c r="Q1255" s="2" t="s">
        <v>133</v>
      </c>
      <c r="R1255" s="2" t="s">
        <v>127</v>
      </c>
      <c r="T1255">
        <v>0</v>
      </c>
    </row>
    <row r="1256" spans="1:21" x14ac:dyDescent="0.2">
      <c r="A1256" s="2" t="s">
        <v>277</v>
      </c>
      <c r="B1256" s="2" t="s">
        <v>4335</v>
      </c>
      <c r="C1256" s="2" t="s">
        <v>37</v>
      </c>
      <c r="D1256">
        <v>41375</v>
      </c>
      <c r="E1256">
        <v>41375</v>
      </c>
      <c r="F1256">
        <v>1</v>
      </c>
      <c r="G1256" s="2" t="s">
        <v>4336</v>
      </c>
      <c r="H1256" s="2" t="s">
        <v>39</v>
      </c>
      <c r="I1256" s="2" t="s">
        <v>123</v>
      </c>
      <c r="J1256" s="2" t="s">
        <v>124</v>
      </c>
      <c r="K1256">
        <v>1</v>
      </c>
      <c r="L1256" s="2" t="s">
        <v>1707</v>
      </c>
      <c r="M1256">
        <v>13</v>
      </c>
      <c r="N1256">
        <v>65070</v>
      </c>
      <c r="O1256">
        <v>7808.4</v>
      </c>
      <c r="P1256">
        <v>10845</v>
      </c>
      <c r="Q1256" s="2" t="s">
        <v>133</v>
      </c>
      <c r="R1256" s="2" t="s">
        <v>127</v>
      </c>
      <c r="S1256">
        <v>1</v>
      </c>
      <c r="T1256">
        <v>1</v>
      </c>
      <c r="U1256">
        <v>10</v>
      </c>
    </row>
    <row r="1257" spans="1:21" x14ac:dyDescent="0.2">
      <c r="A1257" s="2" t="s">
        <v>588</v>
      </c>
      <c r="B1257" s="2" t="s">
        <v>4337</v>
      </c>
      <c r="C1257" s="2" t="s">
        <v>37</v>
      </c>
      <c r="D1257">
        <v>56835</v>
      </c>
      <c r="E1257">
        <v>56835</v>
      </c>
      <c r="F1257">
        <v>4</v>
      </c>
      <c r="G1257" s="2" t="s">
        <v>4338</v>
      </c>
      <c r="H1257" s="2" t="s">
        <v>166</v>
      </c>
      <c r="I1257" s="2" t="s">
        <v>167</v>
      </c>
      <c r="J1257" s="2" t="s">
        <v>168</v>
      </c>
      <c r="K1257">
        <v>1</v>
      </c>
      <c r="L1257" s="2" t="s">
        <v>1122</v>
      </c>
      <c r="M1257">
        <v>74</v>
      </c>
      <c r="N1257">
        <v>805</v>
      </c>
      <c r="O1257">
        <v>112.7</v>
      </c>
      <c r="P1257">
        <v>134.16</v>
      </c>
      <c r="R1257" s="2" t="s">
        <v>170</v>
      </c>
      <c r="T1257">
        <v>0</v>
      </c>
    </row>
    <row r="1258" spans="1:21" x14ac:dyDescent="0.2">
      <c r="A1258" s="2" t="s">
        <v>150</v>
      </c>
      <c r="B1258" s="2" t="s">
        <v>4339</v>
      </c>
      <c r="C1258" s="2" t="s">
        <v>37</v>
      </c>
      <c r="D1258">
        <v>59681</v>
      </c>
      <c r="E1258">
        <v>59681</v>
      </c>
      <c r="F1258">
        <v>4</v>
      </c>
      <c r="G1258" s="2" t="s">
        <v>4340</v>
      </c>
      <c r="H1258" s="2" t="s">
        <v>166</v>
      </c>
      <c r="I1258" s="2" t="s">
        <v>167</v>
      </c>
      <c r="J1258" s="2" t="s">
        <v>168</v>
      </c>
      <c r="K1258">
        <v>1</v>
      </c>
      <c r="L1258" s="2" t="s">
        <v>284</v>
      </c>
      <c r="M1258">
        <v>13</v>
      </c>
      <c r="N1258">
        <v>188.89</v>
      </c>
      <c r="O1258">
        <v>22.67</v>
      </c>
      <c r="P1258">
        <v>31.48</v>
      </c>
      <c r="R1258" s="2" t="s">
        <v>170</v>
      </c>
      <c r="T1258">
        <v>0</v>
      </c>
    </row>
    <row r="1259" spans="1:21" x14ac:dyDescent="0.2">
      <c r="A1259" s="2" t="s">
        <v>255</v>
      </c>
      <c r="B1259" s="2" t="s">
        <v>4341</v>
      </c>
      <c r="C1259" s="2" t="s">
        <v>37</v>
      </c>
      <c r="D1259">
        <v>8381</v>
      </c>
      <c r="E1259">
        <v>34012</v>
      </c>
      <c r="F1259">
        <v>4</v>
      </c>
      <c r="G1259" s="2" t="s">
        <v>1883</v>
      </c>
      <c r="H1259" s="2" t="s">
        <v>157</v>
      </c>
      <c r="I1259" s="2" t="s">
        <v>158</v>
      </c>
      <c r="J1259" s="2" t="s">
        <v>159</v>
      </c>
      <c r="K1259">
        <v>1</v>
      </c>
      <c r="L1259" s="2" t="s">
        <v>344</v>
      </c>
      <c r="M1259">
        <v>13</v>
      </c>
      <c r="N1259">
        <v>4065</v>
      </c>
      <c r="O1259">
        <v>487.8</v>
      </c>
      <c r="P1259">
        <v>677.5</v>
      </c>
      <c r="Q1259" s="2" t="s">
        <v>185</v>
      </c>
      <c r="R1259" s="2" t="s">
        <v>42</v>
      </c>
      <c r="T1259">
        <v>0</v>
      </c>
    </row>
    <row r="1260" spans="1:21" x14ac:dyDescent="0.2">
      <c r="A1260" s="2" t="s">
        <v>313</v>
      </c>
      <c r="B1260" s="2" t="s">
        <v>4342</v>
      </c>
      <c r="C1260" s="2" t="s">
        <v>37</v>
      </c>
      <c r="D1260">
        <v>62365</v>
      </c>
      <c r="E1260">
        <v>62366</v>
      </c>
      <c r="F1260">
        <v>1</v>
      </c>
      <c r="G1260" s="2" t="s">
        <v>1687</v>
      </c>
      <c r="H1260" s="2" t="s">
        <v>39</v>
      </c>
      <c r="I1260" s="2" t="s">
        <v>123</v>
      </c>
      <c r="J1260" s="2" t="s">
        <v>159</v>
      </c>
      <c r="K1260">
        <v>1</v>
      </c>
      <c r="L1260" s="2" t="s">
        <v>588</v>
      </c>
      <c r="M1260">
        <v>13</v>
      </c>
      <c r="N1260">
        <v>3400</v>
      </c>
      <c r="O1260">
        <v>408</v>
      </c>
      <c r="P1260">
        <v>566.66999999999996</v>
      </c>
      <c r="R1260" s="2" t="s">
        <v>42</v>
      </c>
      <c r="T1260">
        <v>0</v>
      </c>
    </row>
    <row r="1261" spans="1:21" x14ac:dyDescent="0.2">
      <c r="A1261" s="2" t="s">
        <v>169</v>
      </c>
      <c r="B1261" s="2" t="s">
        <v>4343</v>
      </c>
      <c r="C1261" s="2" t="s">
        <v>37</v>
      </c>
      <c r="D1261">
        <v>3179</v>
      </c>
      <c r="E1261">
        <v>41393</v>
      </c>
      <c r="F1261">
        <v>4</v>
      </c>
      <c r="G1261" s="2" t="s">
        <v>1529</v>
      </c>
      <c r="H1261" s="2" t="s">
        <v>39</v>
      </c>
      <c r="I1261" s="2" t="s">
        <v>123</v>
      </c>
      <c r="J1261" s="2" t="s">
        <v>124</v>
      </c>
      <c r="K1261">
        <v>1</v>
      </c>
      <c r="L1261" s="2" t="s">
        <v>276</v>
      </c>
      <c r="M1261">
        <v>13</v>
      </c>
      <c r="N1261">
        <v>300</v>
      </c>
      <c r="O1261">
        <v>36</v>
      </c>
      <c r="P1261">
        <v>50</v>
      </c>
      <c r="Q1261" s="2" t="s">
        <v>133</v>
      </c>
      <c r="R1261" s="2" t="s">
        <v>42</v>
      </c>
      <c r="S1261">
        <v>1</v>
      </c>
      <c r="T1261">
        <v>1</v>
      </c>
      <c r="U1261">
        <v>10</v>
      </c>
    </row>
    <row r="1262" spans="1:21" x14ac:dyDescent="0.2">
      <c r="A1262" s="2" t="s">
        <v>169</v>
      </c>
      <c r="B1262" s="2" t="s">
        <v>4344</v>
      </c>
      <c r="C1262" s="2" t="s">
        <v>37</v>
      </c>
      <c r="D1262">
        <v>3179</v>
      </c>
      <c r="E1262">
        <v>41393</v>
      </c>
      <c r="F1262">
        <v>4</v>
      </c>
      <c r="G1262" s="2" t="s">
        <v>1529</v>
      </c>
      <c r="H1262" s="2" t="s">
        <v>39</v>
      </c>
      <c r="I1262" s="2" t="s">
        <v>123</v>
      </c>
      <c r="J1262" s="2" t="s">
        <v>124</v>
      </c>
      <c r="K1262">
        <v>1</v>
      </c>
      <c r="L1262" s="2" t="s">
        <v>276</v>
      </c>
      <c r="M1262">
        <v>13</v>
      </c>
      <c r="N1262">
        <v>4379</v>
      </c>
      <c r="O1262">
        <v>525.48</v>
      </c>
      <c r="P1262">
        <v>729.84</v>
      </c>
      <c r="Q1262" s="2" t="s">
        <v>133</v>
      </c>
      <c r="R1262" s="2" t="s">
        <v>42</v>
      </c>
      <c r="S1262">
        <v>1</v>
      </c>
      <c r="T1262">
        <v>1</v>
      </c>
      <c r="U1262">
        <v>10</v>
      </c>
    </row>
    <row r="1263" spans="1:21" x14ac:dyDescent="0.2">
      <c r="A1263" s="2" t="s">
        <v>281</v>
      </c>
      <c r="B1263" s="2" t="s">
        <v>4345</v>
      </c>
      <c r="C1263" s="2" t="s">
        <v>37</v>
      </c>
      <c r="D1263">
        <v>15736</v>
      </c>
      <c r="E1263">
        <v>15736</v>
      </c>
      <c r="F1263">
        <v>4</v>
      </c>
      <c r="G1263" s="2" t="s">
        <v>2048</v>
      </c>
      <c r="H1263" s="2" t="s">
        <v>157</v>
      </c>
      <c r="I1263" s="2" t="s">
        <v>123</v>
      </c>
      <c r="J1263" s="2" t="s">
        <v>159</v>
      </c>
      <c r="K1263">
        <v>1</v>
      </c>
      <c r="L1263" s="2" t="s">
        <v>1874</v>
      </c>
      <c r="M1263">
        <v>24</v>
      </c>
      <c r="N1263">
        <v>4300</v>
      </c>
      <c r="O1263">
        <v>464.4</v>
      </c>
      <c r="P1263">
        <v>716.66</v>
      </c>
      <c r="Q1263" s="2" t="s">
        <v>133</v>
      </c>
      <c r="R1263" s="2" t="s">
        <v>42</v>
      </c>
      <c r="T1263">
        <v>0</v>
      </c>
    </row>
    <row r="1264" spans="1:21" x14ac:dyDescent="0.2">
      <c r="A1264" s="2" t="s">
        <v>215</v>
      </c>
      <c r="B1264" s="2" t="s">
        <v>4346</v>
      </c>
      <c r="C1264" s="2" t="s">
        <v>37</v>
      </c>
      <c r="D1264">
        <v>9608</v>
      </c>
      <c r="E1264">
        <v>56147</v>
      </c>
      <c r="F1264">
        <v>1</v>
      </c>
      <c r="G1264" s="2" t="s">
        <v>1460</v>
      </c>
      <c r="H1264" s="2" t="s">
        <v>39</v>
      </c>
      <c r="I1264" s="2" t="s">
        <v>123</v>
      </c>
      <c r="J1264" s="2" t="s">
        <v>159</v>
      </c>
      <c r="K1264">
        <v>1</v>
      </c>
      <c r="L1264" s="2" t="s">
        <v>588</v>
      </c>
      <c r="M1264">
        <v>13</v>
      </c>
      <c r="N1264">
        <v>757.12</v>
      </c>
      <c r="O1264">
        <v>90.85</v>
      </c>
      <c r="P1264">
        <v>126.19</v>
      </c>
      <c r="R1264" s="2" t="s">
        <v>42</v>
      </c>
      <c r="T1264">
        <v>0</v>
      </c>
    </row>
    <row r="1265" spans="1:21" x14ac:dyDescent="0.2">
      <c r="A1265" s="2" t="s">
        <v>215</v>
      </c>
      <c r="B1265" s="2" t="s">
        <v>4347</v>
      </c>
      <c r="C1265" s="2" t="s">
        <v>37</v>
      </c>
      <c r="D1265">
        <v>9286</v>
      </c>
      <c r="E1265">
        <v>7572</v>
      </c>
      <c r="F1265">
        <v>4</v>
      </c>
      <c r="G1265" s="2" t="s">
        <v>2033</v>
      </c>
      <c r="H1265" s="2" t="s">
        <v>157</v>
      </c>
      <c r="I1265" s="2" t="s">
        <v>158</v>
      </c>
      <c r="J1265" s="2" t="s">
        <v>159</v>
      </c>
      <c r="K1265">
        <v>1</v>
      </c>
      <c r="L1265" s="2" t="s">
        <v>1122</v>
      </c>
      <c r="M1265">
        <v>13</v>
      </c>
      <c r="N1265">
        <v>5150</v>
      </c>
      <c r="O1265">
        <v>618</v>
      </c>
      <c r="P1265">
        <v>858.33</v>
      </c>
      <c r="Q1265" s="2" t="s">
        <v>185</v>
      </c>
      <c r="R1265" s="2" t="s">
        <v>127</v>
      </c>
      <c r="T1265">
        <v>0</v>
      </c>
    </row>
    <row r="1266" spans="1:21" x14ac:dyDescent="0.2">
      <c r="A1266" s="2" t="s">
        <v>344</v>
      </c>
      <c r="B1266" s="2" t="s">
        <v>4348</v>
      </c>
      <c r="C1266" s="2" t="s">
        <v>37</v>
      </c>
      <c r="D1266">
        <v>14197</v>
      </c>
      <c r="E1266">
        <v>14197</v>
      </c>
      <c r="F1266">
        <v>4</v>
      </c>
      <c r="G1266" s="2" t="s">
        <v>2664</v>
      </c>
      <c r="H1266" s="2" t="s">
        <v>208</v>
      </c>
      <c r="I1266" s="2" t="s">
        <v>209</v>
      </c>
      <c r="J1266" s="2" t="s">
        <v>210</v>
      </c>
      <c r="K1266">
        <v>1</v>
      </c>
      <c r="L1266" s="2" t="s">
        <v>277</v>
      </c>
      <c r="M1266">
        <v>13</v>
      </c>
      <c r="N1266">
        <v>1300</v>
      </c>
      <c r="O1266">
        <v>156</v>
      </c>
      <c r="P1266">
        <v>216.67</v>
      </c>
      <c r="Q1266" s="2" t="s">
        <v>133</v>
      </c>
      <c r="R1266" s="2" t="s">
        <v>109</v>
      </c>
      <c r="T1266">
        <v>0</v>
      </c>
      <c r="U1266">
        <v>11</v>
      </c>
    </row>
    <row r="1267" spans="1:21" x14ac:dyDescent="0.2">
      <c r="A1267" s="2" t="s">
        <v>142</v>
      </c>
      <c r="B1267" s="2" t="s">
        <v>4349</v>
      </c>
      <c r="C1267" s="2" t="s">
        <v>37</v>
      </c>
      <c r="D1267">
        <v>15744</v>
      </c>
      <c r="E1267">
        <v>15744</v>
      </c>
      <c r="F1267">
        <v>1</v>
      </c>
      <c r="G1267" s="2" t="s">
        <v>1848</v>
      </c>
      <c r="H1267" s="2" t="s">
        <v>39</v>
      </c>
      <c r="I1267" s="2" t="s">
        <v>123</v>
      </c>
      <c r="J1267" s="2" t="s">
        <v>124</v>
      </c>
      <c r="K1267">
        <v>1</v>
      </c>
      <c r="L1267" s="2" t="s">
        <v>255</v>
      </c>
      <c r="M1267">
        <v>25</v>
      </c>
      <c r="N1267">
        <v>2065</v>
      </c>
      <c r="O1267">
        <v>247.8</v>
      </c>
      <c r="P1267">
        <v>344.17</v>
      </c>
      <c r="Q1267" s="2" t="s">
        <v>185</v>
      </c>
      <c r="R1267" s="2" t="s">
        <v>42</v>
      </c>
      <c r="S1267">
        <v>1</v>
      </c>
      <c r="T1267">
        <v>1</v>
      </c>
      <c r="U1267">
        <v>10</v>
      </c>
    </row>
    <row r="1268" spans="1:21" x14ac:dyDescent="0.2">
      <c r="A1268" s="2" t="s">
        <v>169</v>
      </c>
      <c r="B1268" s="2" t="s">
        <v>4350</v>
      </c>
      <c r="C1268" s="2" t="s">
        <v>37</v>
      </c>
      <c r="D1268">
        <v>27558</v>
      </c>
      <c r="E1268">
        <v>27558</v>
      </c>
      <c r="F1268">
        <v>1</v>
      </c>
      <c r="G1268" s="2" t="s">
        <v>101</v>
      </c>
      <c r="H1268" s="2" t="s">
        <v>39</v>
      </c>
      <c r="I1268" s="2" t="s">
        <v>123</v>
      </c>
      <c r="J1268" s="2" t="s">
        <v>124</v>
      </c>
      <c r="K1268">
        <v>1</v>
      </c>
      <c r="L1268" s="2" t="s">
        <v>200</v>
      </c>
      <c r="M1268">
        <v>107</v>
      </c>
      <c r="N1268">
        <v>1567.99</v>
      </c>
      <c r="O1268">
        <v>188.16</v>
      </c>
      <c r="P1268">
        <v>261.33</v>
      </c>
      <c r="Q1268" s="2" t="s">
        <v>185</v>
      </c>
      <c r="R1268" s="2" t="s">
        <v>42</v>
      </c>
      <c r="S1268">
        <v>1</v>
      </c>
      <c r="T1268">
        <v>1</v>
      </c>
      <c r="U1268">
        <v>10</v>
      </c>
    </row>
    <row r="1269" spans="1:21" x14ac:dyDescent="0.2">
      <c r="A1269" s="2" t="s">
        <v>150</v>
      </c>
      <c r="B1269" s="2" t="s">
        <v>4351</v>
      </c>
      <c r="C1269" s="2" t="s">
        <v>37</v>
      </c>
      <c r="D1269">
        <v>27483</v>
      </c>
      <c r="E1269">
        <v>27483</v>
      </c>
      <c r="F1269">
        <v>1</v>
      </c>
      <c r="G1269" s="2" t="s">
        <v>75</v>
      </c>
      <c r="H1269" s="2" t="s">
        <v>39</v>
      </c>
      <c r="I1269" s="2" t="s">
        <v>123</v>
      </c>
      <c r="J1269" s="2" t="s">
        <v>124</v>
      </c>
      <c r="K1269">
        <v>1</v>
      </c>
      <c r="L1269" s="2" t="s">
        <v>200</v>
      </c>
      <c r="N1269">
        <v>5530</v>
      </c>
      <c r="O1269">
        <v>663.6</v>
      </c>
      <c r="P1269">
        <v>0</v>
      </c>
      <c r="Q1269" s="2" t="s">
        <v>185</v>
      </c>
      <c r="R1269" s="2" t="s">
        <v>127</v>
      </c>
      <c r="S1269">
        <v>1</v>
      </c>
      <c r="T1269">
        <v>1</v>
      </c>
      <c r="U1269">
        <v>10</v>
      </c>
    </row>
    <row r="1270" spans="1:21" x14ac:dyDescent="0.2">
      <c r="A1270" s="2" t="s">
        <v>276</v>
      </c>
      <c r="B1270" s="2" t="s">
        <v>4352</v>
      </c>
      <c r="C1270" s="2" t="s">
        <v>37</v>
      </c>
      <c r="D1270">
        <v>65816</v>
      </c>
      <c r="E1270">
        <v>65816</v>
      </c>
      <c r="F1270">
        <v>1</v>
      </c>
      <c r="G1270" s="2" t="s">
        <v>4353</v>
      </c>
      <c r="H1270" s="2" t="s">
        <v>4354</v>
      </c>
      <c r="I1270" s="2" t="s">
        <v>209</v>
      </c>
      <c r="J1270" s="2" t="s">
        <v>4355</v>
      </c>
      <c r="K1270">
        <v>1</v>
      </c>
      <c r="L1270" s="2" t="s">
        <v>125</v>
      </c>
      <c r="M1270">
        <v>156</v>
      </c>
      <c r="N1270">
        <v>10200</v>
      </c>
      <c r="O1270">
        <v>1428</v>
      </c>
      <c r="P1270">
        <v>1700</v>
      </c>
      <c r="Q1270" s="2" t="s">
        <v>133</v>
      </c>
      <c r="R1270" s="2" t="s">
        <v>134</v>
      </c>
      <c r="S1270">
        <v>1</v>
      </c>
      <c r="T1270">
        <v>2</v>
      </c>
      <c r="U1270">
        <v>14</v>
      </c>
    </row>
    <row r="1271" spans="1:21" x14ac:dyDescent="0.2">
      <c r="A1271" s="2" t="s">
        <v>598</v>
      </c>
      <c r="B1271" s="2" t="s">
        <v>4356</v>
      </c>
      <c r="C1271" s="2" t="s">
        <v>37</v>
      </c>
      <c r="D1271">
        <v>33799</v>
      </c>
      <c r="E1271">
        <v>33799</v>
      </c>
      <c r="F1271">
        <v>4</v>
      </c>
      <c r="G1271" s="2" t="s">
        <v>1052</v>
      </c>
      <c r="H1271" s="2" t="s">
        <v>39</v>
      </c>
      <c r="I1271" s="2" t="s">
        <v>123</v>
      </c>
      <c r="J1271" s="2" t="s">
        <v>124</v>
      </c>
      <c r="K1271">
        <v>1</v>
      </c>
      <c r="L1271" s="2" t="s">
        <v>169</v>
      </c>
      <c r="M1271">
        <v>13</v>
      </c>
      <c r="N1271">
        <v>6050</v>
      </c>
      <c r="O1271">
        <v>726</v>
      </c>
      <c r="P1271">
        <v>1008.33</v>
      </c>
      <c r="Q1271" s="2" t="s">
        <v>185</v>
      </c>
      <c r="R1271" s="2" t="s">
        <v>127</v>
      </c>
      <c r="S1271">
        <v>1</v>
      </c>
      <c r="T1271">
        <v>1</v>
      </c>
      <c r="U1271">
        <v>10</v>
      </c>
    </row>
    <row r="1272" spans="1:21" x14ac:dyDescent="0.2">
      <c r="A1272" s="2" t="s">
        <v>150</v>
      </c>
      <c r="B1272" s="2" t="s">
        <v>4357</v>
      </c>
      <c r="C1272" s="2" t="s">
        <v>37</v>
      </c>
      <c r="D1272">
        <v>33803</v>
      </c>
      <c r="E1272">
        <v>33803</v>
      </c>
      <c r="F1272">
        <v>4</v>
      </c>
      <c r="G1272" s="2" t="s">
        <v>787</v>
      </c>
      <c r="H1272" s="2" t="s">
        <v>39</v>
      </c>
      <c r="I1272" s="2" t="s">
        <v>123</v>
      </c>
      <c r="J1272" s="2" t="s">
        <v>124</v>
      </c>
      <c r="K1272">
        <v>1</v>
      </c>
      <c r="L1272" s="2" t="s">
        <v>255</v>
      </c>
      <c r="M1272">
        <v>13</v>
      </c>
      <c r="N1272">
        <v>17400</v>
      </c>
      <c r="O1272">
        <v>2088</v>
      </c>
      <c r="P1272">
        <v>2900</v>
      </c>
      <c r="Q1272" s="2" t="s">
        <v>185</v>
      </c>
      <c r="R1272" s="2" t="s">
        <v>127</v>
      </c>
      <c r="S1272">
        <v>1</v>
      </c>
      <c r="T1272">
        <v>1</v>
      </c>
      <c r="U1272">
        <v>10</v>
      </c>
    </row>
    <row r="1273" spans="1:21" x14ac:dyDescent="0.2">
      <c r="A1273" s="2" t="s">
        <v>142</v>
      </c>
      <c r="B1273" s="2" t="s">
        <v>4358</v>
      </c>
      <c r="C1273" s="2" t="s">
        <v>37</v>
      </c>
      <c r="D1273">
        <v>33810</v>
      </c>
      <c r="E1273">
        <v>33810</v>
      </c>
      <c r="F1273">
        <v>4</v>
      </c>
      <c r="G1273" s="2" t="s">
        <v>1321</v>
      </c>
      <c r="H1273" s="2" t="s">
        <v>39</v>
      </c>
      <c r="I1273" s="2" t="s">
        <v>123</v>
      </c>
      <c r="J1273" s="2" t="s">
        <v>124</v>
      </c>
      <c r="K1273">
        <v>1</v>
      </c>
      <c r="L1273" s="2" t="s">
        <v>313</v>
      </c>
      <c r="M1273">
        <v>13</v>
      </c>
      <c r="N1273">
        <v>28800</v>
      </c>
      <c r="O1273">
        <v>3456</v>
      </c>
      <c r="P1273">
        <v>4800</v>
      </c>
      <c r="Q1273" s="2" t="s">
        <v>185</v>
      </c>
      <c r="R1273" s="2" t="s">
        <v>127</v>
      </c>
      <c r="S1273">
        <v>1</v>
      </c>
      <c r="T1273">
        <v>1</v>
      </c>
      <c r="U1273">
        <v>10</v>
      </c>
    </row>
    <row r="1274" spans="1:21" x14ac:dyDescent="0.2">
      <c r="A1274" s="2" t="s">
        <v>598</v>
      </c>
      <c r="B1274" s="2" t="s">
        <v>4359</v>
      </c>
      <c r="C1274" s="2" t="s">
        <v>37</v>
      </c>
      <c r="D1274">
        <v>8749</v>
      </c>
      <c r="E1274">
        <v>58080</v>
      </c>
      <c r="F1274">
        <v>1</v>
      </c>
      <c r="G1274" s="2" t="s">
        <v>4360</v>
      </c>
      <c r="H1274" s="2" t="s">
        <v>39</v>
      </c>
      <c r="I1274" s="2" t="s">
        <v>123</v>
      </c>
      <c r="J1274" s="2" t="s">
        <v>124</v>
      </c>
      <c r="K1274">
        <v>1</v>
      </c>
      <c r="L1274" s="2" t="s">
        <v>200</v>
      </c>
      <c r="M1274">
        <v>13</v>
      </c>
      <c r="N1274">
        <v>19580</v>
      </c>
      <c r="O1274">
        <v>2349.6</v>
      </c>
      <c r="P1274">
        <v>3263.34</v>
      </c>
      <c r="Q1274" s="2" t="s">
        <v>185</v>
      </c>
      <c r="R1274" s="2" t="s">
        <v>127</v>
      </c>
      <c r="S1274">
        <v>1</v>
      </c>
      <c r="T1274">
        <v>1</v>
      </c>
      <c r="U1274">
        <v>10</v>
      </c>
    </row>
    <row r="1275" spans="1:21" x14ac:dyDescent="0.2">
      <c r="A1275" s="2" t="s">
        <v>598</v>
      </c>
      <c r="B1275" s="2" t="s">
        <v>4361</v>
      </c>
      <c r="C1275" s="2" t="s">
        <v>37</v>
      </c>
      <c r="D1275">
        <v>60579</v>
      </c>
      <c r="E1275">
        <v>60580</v>
      </c>
      <c r="F1275">
        <v>4</v>
      </c>
      <c r="G1275" s="2" t="s">
        <v>4362</v>
      </c>
      <c r="H1275" s="2" t="s">
        <v>39</v>
      </c>
      <c r="I1275" s="2" t="s">
        <v>123</v>
      </c>
      <c r="J1275" s="2" t="s">
        <v>124</v>
      </c>
      <c r="K1275">
        <v>1</v>
      </c>
      <c r="L1275" s="2" t="s">
        <v>169</v>
      </c>
      <c r="M1275">
        <v>13</v>
      </c>
      <c r="N1275">
        <v>225</v>
      </c>
      <c r="O1275">
        <v>27</v>
      </c>
      <c r="P1275">
        <v>37.5</v>
      </c>
      <c r="Q1275" s="2" t="s">
        <v>185</v>
      </c>
      <c r="R1275" s="2" t="s">
        <v>42</v>
      </c>
      <c r="S1275">
        <v>1</v>
      </c>
      <c r="T1275">
        <v>1</v>
      </c>
      <c r="U1275">
        <v>10</v>
      </c>
    </row>
    <row r="1276" spans="1:21" x14ac:dyDescent="0.2">
      <c r="A1276" s="2" t="s">
        <v>235</v>
      </c>
      <c r="B1276" s="2" t="s">
        <v>4363</v>
      </c>
      <c r="C1276" s="2" t="s">
        <v>37</v>
      </c>
      <c r="D1276">
        <v>6063</v>
      </c>
      <c r="E1276">
        <v>6063</v>
      </c>
      <c r="F1276">
        <v>4</v>
      </c>
      <c r="G1276" s="2" t="s">
        <v>4364</v>
      </c>
      <c r="H1276" s="2" t="s">
        <v>157</v>
      </c>
      <c r="I1276" s="2" t="s">
        <v>158</v>
      </c>
      <c r="J1276" s="2" t="s">
        <v>159</v>
      </c>
      <c r="K1276">
        <v>1</v>
      </c>
      <c r="L1276" s="2" t="s">
        <v>281</v>
      </c>
      <c r="M1276">
        <v>18</v>
      </c>
      <c r="N1276">
        <v>3650</v>
      </c>
      <c r="O1276">
        <v>474.5</v>
      </c>
      <c r="P1276">
        <v>608.34</v>
      </c>
      <c r="Q1276" s="2" t="s">
        <v>185</v>
      </c>
      <c r="R1276" s="2" t="s">
        <v>42</v>
      </c>
      <c r="T1276">
        <v>0</v>
      </c>
    </row>
    <row r="1277" spans="1:21" x14ac:dyDescent="0.2">
      <c r="A1277" s="2" t="s">
        <v>215</v>
      </c>
      <c r="B1277" s="2" t="s">
        <v>4365</v>
      </c>
      <c r="C1277" s="2" t="s">
        <v>37</v>
      </c>
      <c r="D1277">
        <v>14196</v>
      </c>
      <c r="E1277">
        <v>14196</v>
      </c>
      <c r="F1277">
        <v>4</v>
      </c>
      <c r="G1277" s="2" t="s">
        <v>184</v>
      </c>
      <c r="H1277" s="2" t="s">
        <v>157</v>
      </c>
      <c r="I1277" s="2" t="s">
        <v>158</v>
      </c>
      <c r="J1277" s="2" t="s">
        <v>159</v>
      </c>
      <c r="K1277">
        <v>1</v>
      </c>
      <c r="L1277" s="2" t="s">
        <v>1122</v>
      </c>
      <c r="M1277">
        <v>13</v>
      </c>
      <c r="N1277">
        <v>16800</v>
      </c>
      <c r="O1277">
        <v>2016</v>
      </c>
      <c r="P1277">
        <v>2800</v>
      </c>
      <c r="Q1277" s="2" t="s">
        <v>185</v>
      </c>
      <c r="R1277" s="2" t="s">
        <v>127</v>
      </c>
      <c r="T1277">
        <v>0</v>
      </c>
    </row>
    <row r="1278" spans="1:21" x14ac:dyDescent="0.2">
      <c r="A1278" s="2" t="s">
        <v>588</v>
      </c>
      <c r="B1278" s="2" t="s">
        <v>4366</v>
      </c>
      <c r="C1278" s="2" t="s">
        <v>37</v>
      </c>
      <c r="D1278">
        <v>14197</v>
      </c>
      <c r="E1278">
        <v>14197</v>
      </c>
      <c r="F1278">
        <v>4</v>
      </c>
      <c r="G1278" s="2" t="s">
        <v>2664</v>
      </c>
      <c r="H1278" s="2" t="s">
        <v>157</v>
      </c>
      <c r="I1278" s="2" t="s">
        <v>158</v>
      </c>
      <c r="J1278" s="2" t="s">
        <v>159</v>
      </c>
      <c r="K1278">
        <v>1</v>
      </c>
      <c r="L1278" s="2" t="s">
        <v>1122</v>
      </c>
      <c r="M1278">
        <v>13</v>
      </c>
      <c r="N1278">
        <v>12000</v>
      </c>
      <c r="O1278">
        <v>1440</v>
      </c>
      <c r="P1278">
        <v>2000</v>
      </c>
      <c r="Q1278" s="2" t="s">
        <v>185</v>
      </c>
      <c r="R1278" s="2" t="s">
        <v>127</v>
      </c>
      <c r="T1278">
        <v>0</v>
      </c>
    </row>
    <row r="1279" spans="1:21" x14ac:dyDescent="0.2">
      <c r="A1279" s="2" t="s">
        <v>255</v>
      </c>
      <c r="B1279" s="2" t="s">
        <v>4367</v>
      </c>
      <c r="C1279" s="2" t="s">
        <v>37</v>
      </c>
      <c r="D1279">
        <v>5240</v>
      </c>
      <c r="E1279">
        <v>18080</v>
      </c>
      <c r="F1279">
        <v>4</v>
      </c>
      <c r="G1279" s="2" t="s">
        <v>1762</v>
      </c>
      <c r="H1279" s="2" t="s">
        <v>157</v>
      </c>
      <c r="I1279" s="2" t="s">
        <v>158</v>
      </c>
      <c r="J1279" s="2" t="s">
        <v>159</v>
      </c>
      <c r="K1279">
        <v>1</v>
      </c>
      <c r="L1279" s="2" t="s">
        <v>281</v>
      </c>
      <c r="M1279">
        <v>13</v>
      </c>
      <c r="N1279">
        <v>3577.98</v>
      </c>
      <c r="O1279">
        <v>429.36</v>
      </c>
      <c r="P1279">
        <v>596.32000000000005</v>
      </c>
      <c r="Q1279" s="2" t="s">
        <v>185</v>
      </c>
      <c r="R1279" s="2" t="s">
        <v>42</v>
      </c>
      <c r="T1279">
        <v>0</v>
      </c>
    </row>
    <row r="1280" spans="1:21" x14ac:dyDescent="0.2">
      <c r="A1280" s="2" t="s">
        <v>125</v>
      </c>
      <c r="B1280" s="2" t="s">
        <v>4368</v>
      </c>
      <c r="C1280" s="2" t="s">
        <v>37</v>
      </c>
      <c r="D1280">
        <v>8253</v>
      </c>
      <c r="E1280">
        <v>33024</v>
      </c>
      <c r="F1280">
        <v>4</v>
      </c>
      <c r="G1280" s="2" t="s">
        <v>93</v>
      </c>
      <c r="H1280" s="2" t="s">
        <v>157</v>
      </c>
      <c r="I1280" s="2" t="s">
        <v>212</v>
      </c>
      <c r="J1280" s="2" t="s">
        <v>159</v>
      </c>
      <c r="K1280">
        <v>1</v>
      </c>
      <c r="L1280" s="2" t="s">
        <v>1306</v>
      </c>
      <c r="M1280">
        <v>13</v>
      </c>
      <c r="N1280">
        <v>2186</v>
      </c>
      <c r="O1280">
        <v>262.32</v>
      </c>
      <c r="P1280">
        <v>364.34</v>
      </c>
      <c r="R1280" s="2" t="s">
        <v>42</v>
      </c>
      <c r="T1280">
        <v>0</v>
      </c>
      <c r="U1280">
        <v>11</v>
      </c>
    </row>
    <row r="1281" spans="1:20" x14ac:dyDescent="0.2">
      <c r="A1281" s="2" t="s">
        <v>255</v>
      </c>
      <c r="B1281" s="2" t="s">
        <v>4369</v>
      </c>
      <c r="C1281" s="2" t="s">
        <v>37</v>
      </c>
      <c r="D1281">
        <v>8257</v>
      </c>
      <c r="E1281">
        <v>33221</v>
      </c>
      <c r="F1281">
        <v>4</v>
      </c>
      <c r="G1281" s="2" t="s">
        <v>1239</v>
      </c>
      <c r="H1281" s="2" t="s">
        <v>157</v>
      </c>
      <c r="I1281" s="2" t="s">
        <v>158</v>
      </c>
      <c r="J1281" s="2" t="s">
        <v>159</v>
      </c>
      <c r="K1281">
        <v>1</v>
      </c>
      <c r="L1281" s="2" t="s">
        <v>344</v>
      </c>
      <c r="M1281">
        <v>13</v>
      </c>
      <c r="N1281">
        <v>5250</v>
      </c>
      <c r="O1281">
        <v>630</v>
      </c>
      <c r="P1281">
        <v>875</v>
      </c>
      <c r="Q1281" s="2" t="s">
        <v>185</v>
      </c>
      <c r="R1281" s="2" t="s">
        <v>127</v>
      </c>
      <c r="T1281">
        <v>0</v>
      </c>
    </row>
    <row r="1282" spans="1:20" x14ac:dyDescent="0.2">
      <c r="A1282" s="2" t="s">
        <v>215</v>
      </c>
      <c r="B1282" s="2" t="s">
        <v>4370</v>
      </c>
      <c r="C1282" s="2" t="s">
        <v>37</v>
      </c>
      <c r="D1282">
        <v>27483</v>
      </c>
      <c r="E1282">
        <v>27483</v>
      </c>
      <c r="F1282">
        <v>4</v>
      </c>
      <c r="G1282" s="2" t="s">
        <v>75</v>
      </c>
      <c r="H1282" s="2" t="s">
        <v>157</v>
      </c>
      <c r="I1282" s="2" t="s">
        <v>158</v>
      </c>
      <c r="J1282" s="2" t="s">
        <v>159</v>
      </c>
      <c r="K1282">
        <v>1</v>
      </c>
      <c r="L1282" s="2" t="s">
        <v>281</v>
      </c>
      <c r="N1282">
        <v>5930</v>
      </c>
      <c r="O1282">
        <v>640.44000000000005</v>
      </c>
      <c r="P1282">
        <v>0</v>
      </c>
      <c r="Q1282" s="2" t="s">
        <v>185</v>
      </c>
      <c r="R1282" s="2" t="s">
        <v>127</v>
      </c>
      <c r="T1282">
        <v>0</v>
      </c>
    </row>
    <row r="1283" spans="1:20" x14ac:dyDescent="0.2">
      <c r="A1283" s="2" t="s">
        <v>588</v>
      </c>
      <c r="B1283" s="2" t="s">
        <v>4371</v>
      </c>
      <c r="C1283" s="2" t="s">
        <v>37</v>
      </c>
      <c r="D1283">
        <v>6628</v>
      </c>
      <c r="E1283">
        <v>33014</v>
      </c>
      <c r="F1283">
        <v>1</v>
      </c>
      <c r="G1283" s="2" t="s">
        <v>833</v>
      </c>
      <c r="H1283" s="2" t="s">
        <v>166</v>
      </c>
      <c r="I1283" s="2" t="s">
        <v>167</v>
      </c>
      <c r="J1283" s="2" t="s">
        <v>168</v>
      </c>
      <c r="K1283">
        <v>1</v>
      </c>
      <c r="L1283" s="2" t="s">
        <v>281</v>
      </c>
      <c r="M1283">
        <v>140</v>
      </c>
      <c r="N1283">
        <v>698.4</v>
      </c>
      <c r="O1283">
        <v>83.81</v>
      </c>
      <c r="P1283">
        <v>116.4</v>
      </c>
      <c r="R1283" s="2" t="s">
        <v>170</v>
      </c>
      <c r="T1283">
        <v>0</v>
      </c>
    </row>
    <row r="1284" spans="1:20" x14ac:dyDescent="0.2">
      <c r="A1284" s="2" t="s">
        <v>588</v>
      </c>
      <c r="B1284" s="2" t="s">
        <v>4372</v>
      </c>
      <c r="C1284" s="2" t="s">
        <v>37</v>
      </c>
      <c r="D1284">
        <v>6628</v>
      </c>
      <c r="E1284">
        <v>33014</v>
      </c>
      <c r="F1284">
        <v>1</v>
      </c>
      <c r="G1284" s="2" t="s">
        <v>833</v>
      </c>
      <c r="H1284" s="2" t="s">
        <v>166</v>
      </c>
      <c r="I1284" s="2" t="s">
        <v>167</v>
      </c>
      <c r="J1284" s="2" t="s">
        <v>168</v>
      </c>
      <c r="K1284">
        <v>1</v>
      </c>
      <c r="L1284" s="2" t="s">
        <v>1122</v>
      </c>
      <c r="M1284">
        <v>140</v>
      </c>
      <c r="N1284">
        <v>931.5</v>
      </c>
      <c r="O1284">
        <v>111.78</v>
      </c>
      <c r="P1284">
        <v>155.25</v>
      </c>
      <c r="R1284" s="2" t="s">
        <v>170</v>
      </c>
      <c r="T1284">
        <v>0</v>
      </c>
    </row>
    <row r="1285" spans="1:20" x14ac:dyDescent="0.2">
      <c r="A1285" s="2" t="s">
        <v>588</v>
      </c>
      <c r="B1285" s="2" t="s">
        <v>4373</v>
      </c>
      <c r="C1285" s="2" t="s">
        <v>37</v>
      </c>
      <c r="D1285">
        <v>60299</v>
      </c>
      <c r="E1285">
        <v>60300</v>
      </c>
      <c r="F1285">
        <v>1</v>
      </c>
      <c r="G1285" s="2" t="s">
        <v>4374</v>
      </c>
      <c r="H1285" s="2" t="s">
        <v>166</v>
      </c>
      <c r="I1285" s="2" t="s">
        <v>167</v>
      </c>
      <c r="J1285" s="2" t="s">
        <v>168</v>
      </c>
      <c r="K1285">
        <v>1</v>
      </c>
      <c r="L1285" s="2" t="s">
        <v>588</v>
      </c>
      <c r="M1285">
        <v>140</v>
      </c>
      <c r="N1285">
        <v>186.63</v>
      </c>
      <c r="O1285">
        <v>20.61</v>
      </c>
      <c r="P1285">
        <v>28.84</v>
      </c>
      <c r="R1285" s="2" t="s">
        <v>170</v>
      </c>
      <c r="T1285">
        <v>0</v>
      </c>
    </row>
    <row r="1286" spans="1:20" x14ac:dyDescent="0.2">
      <c r="A1286" s="2" t="s">
        <v>588</v>
      </c>
      <c r="B1286" s="2" t="s">
        <v>4375</v>
      </c>
      <c r="C1286" s="2" t="s">
        <v>37</v>
      </c>
      <c r="D1286">
        <v>23311</v>
      </c>
      <c r="E1286">
        <v>23311</v>
      </c>
      <c r="F1286">
        <v>1</v>
      </c>
      <c r="G1286" s="2" t="s">
        <v>789</v>
      </c>
      <c r="H1286" s="2" t="s">
        <v>166</v>
      </c>
      <c r="I1286" s="2" t="s">
        <v>167</v>
      </c>
      <c r="J1286" s="2" t="s">
        <v>168</v>
      </c>
      <c r="K1286">
        <v>1</v>
      </c>
      <c r="L1286" s="2" t="s">
        <v>799</v>
      </c>
      <c r="M1286">
        <v>18</v>
      </c>
      <c r="N1286">
        <v>7765</v>
      </c>
      <c r="O1286">
        <v>1009.45</v>
      </c>
      <c r="P1286">
        <v>1294.17</v>
      </c>
      <c r="R1286" s="2" t="s">
        <v>170</v>
      </c>
      <c r="T1286">
        <v>0</v>
      </c>
    </row>
    <row r="1287" spans="1:20" x14ac:dyDescent="0.2">
      <c r="A1287" s="2" t="s">
        <v>215</v>
      </c>
      <c r="B1287" s="2" t="s">
        <v>4376</v>
      </c>
      <c r="C1287" s="2" t="s">
        <v>37</v>
      </c>
      <c r="D1287">
        <v>6680</v>
      </c>
      <c r="E1287">
        <v>66932</v>
      </c>
      <c r="F1287">
        <v>4</v>
      </c>
      <c r="G1287" s="2" t="s">
        <v>4377</v>
      </c>
      <c r="H1287" s="2" t="s">
        <v>166</v>
      </c>
      <c r="I1287" s="2" t="s">
        <v>167</v>
      </c>
      <c r="J1287" s="2" t="s">
        <v>168</v>
      </c>
      <c r="K1287">
        <v>1</v>
      </c>
      <c r="L1287" s="2" t="s">
        <v>588</v>
      </c>
      <c r="M1287">
        <v>18</v>
      </c>
      <c r="N1287">
        <v>147604</v>
      </c>
      <c r="O1287">
        <v>19188.52</v>
      </c>
      <c r="P1287">
        <v>24600.67</v>
      </c>
      <c r="R1287" s="2" t="s">
        <v>170</v>
      </c>
      <c r="T1287">
        <v>0</v>
      </c>
    </row>
    <row r="1288" spans="1:20" x14ac:dyDescent="0.2">
      <c r="A1288" s="2" t="s">
        <v>588</v>
      </c>
      <c r="B1288" s="2" t="s">
        <v>4378</v>
      </c>
      <c r="C1288" s="2" t="s">
        <v>37</v>
      </c>
      <c r="D1288">
        <v>34915</v>
      </c>
      <c r="E1288">
        <v>20878</v>
      </c>
      <c r="F1288">
        <v>1</v>
      </c>
      <c r="G1288" s="2" t="s">
        <v>4379</v>
      </c>
      <c r="H1288" s="2" t="s">
        <v>166</v>
      </c>
      <c r="I1288" s="2" t="s">
        <v>167</v>
      </c>
      <c r="J1288" s="2" t="s">
        <v>168</v>
      </c>
      <c r="K1288">
        <v>1</v>
      </c>
      <c r="L1288" s="2" t="s">
        <v>2391</v>
      </c>
      <c r="M1288">
        <v>13</v>
      </c>
      <c r="N1288">
        <v>373.37</v>
      </c>
      <c r="O1288">
        <v>44.8</v>
      </c>
      <c r="P1288">
        <v>62.23</v>
      </c>
      <c r="R1288" s="2" t="s">
        <v>170</v>
      </c>
      <c r="T1288">
        <v>0</v>
      </c>
    </row>
    <row r="1289" spans="1:20" x14ac:dyDescent="0.2">
      <c r="A1289" s="2" t="s">
        <v>588</v>
      </c>
      <c r="B1289" s="2" t="s">
        <v>4380</v>
      </c>
      <c r="C1289" s="2" t="s">
        <v>37</v>
      </c>
      <c r="D1289">
        <v>3344</v>
      </c>
      <c r="E1289">
        <v>23515</v>
      </c>
      <c r="F1289">
        <v>6</v>
      </c>
      <c r="G1289" s="2" t="s">
        <v>4381</v>
      </c>
      <c r="H1289" s="2" t="s">
        <v>166</v>
      </c>
      <c r="I1289" s="2" t="s">
        <v>167</v>
      </c>
      <c r="J1289" s="2" t="s">
        <v>168</v>
      </c>
      <c r="K1289">
        <v>1</v>
      </c>
      <c r="L1289" s="2" t="s">
        <v>588</v>
      </c>
      <c r="M1289">
        <v>19</v>
      </c>
      <c r="N1289">
        <v>185.7</v>
      </c>
      <c r="O1289">
        <v>22.28</v>
      </c>
      <c r="P1289">
        <v>30.95</v>
      </c>
      <c r="R1289" s="2" t="s">
        <v>170</v>
      </c>
      <c r="T1289">
        <v>0</v>
      </c>
    </row>
    <row r="1290" spans="1:20" x14ac:dyDescent="0.2">
      <c r="A1290" s="2" t="s">
        <v>588</v>
      </c>
      <c r="B1290" s="2" t="s">
        <v>4382</v>
      </c>
      <c r="C1290" s="2" t="s">
        <v>37</v>
      </c>
      <c r="D1290">
        <v>3344</v>
      </c>
      <c r="E1290">
        <v>23516</v>
      </c>
      <c r="F1290">
        <v>6</v>
      </c>
      <c r="G1290" s="2" t="s">
        <v>4383</v>
      </c>
      <c r="H1290" s="2" t="s">
        <v>166</v>
      </c>
      <c r="I1290" s="2" t="s">
        <v>167</v>
      </c>
      <c r="J1290" s="2" t="s">
        <v>168</v>
      </c>
      <c r="K1290">
        <v>1</v>
      </c>
      <c r="L1290" s="2" t="s">
        <v>799</v>
      </c>
      <c r="M1290">
        <v>19</v>
      </c>
      <c r="N1290">
        <v>235.55</v>
      </c>
      <c r="O1290">
        <v>28.27</v>
      </c>
      <c r="P1290">
        <v>39.270000000000003</v>
      </c>
      <c r="R1290" s="2" t="s">
        <v>170</v>
      </c>
      <c r="T1290">
        <v>0</v>
      </c>
    </row>
    <row r="1291" spans="1:20" x14ac:dyDescent="0.2">
      <c r="A1291" s="2" t="s">
        <v>588</v>
      </c>
      <c r="B1291" s="2" t="s">
        <v>4384</v>
      </c>
      <c r="C1291" s="2" t="s">
        <v>37</v>
      </c>
      <c r="D1291">
        <v>3171</v>
      </c>
      <c r="E1291">
        <v>36627</v>
      </c>
      <c r="F1291">
        <v>1</v>
      </c>
      <c r="G1291" s="2" t="s">
        <v>4267</v>
      </c>
      <c r="H1291" s="2" t="s">
        <v>166</v>
      </c>
      <c r="I1291" s="2" t="s">
        <v>167</v>
      </c>
      <c r="J1291" s="2" t="s">
        <v>168</v>
      </c>
      <c r="K1291">
        <v>1</v>
      </c>
      <c r="L1291" s="2" t="s">
        <v>4385</v>
      </c>
      <c r="M1291">
        <v>13</v>
      </c>
      <c r="N1291">
        <v>820</v>
      </c>
      <c r="O1291">
        <v>98.4</v>
      </c>
      <c r="P1291">
        <v>136.66999999999999</v>
      </c>
      <c r="R1291" s="2" t="s">
        <v>170</v>
      </c>
      <c r="T1291">
        <v>0</v>
      </c>
    </row>
    <row r="1292" spans="1:20" x14ac:dyDescent="0.2">
      <c r="A1292" s="2" t="s">
        <v>588</v>
      </c>
      <c r="B1292" s="2" t="s">
        <v>4386</v>
      </c>
      <c r="C1292" s="2" t="s">
        <v>37</v>
      </c>
      <c r="D1292">
        <v>8636</v>
      </c>
      <c r="E1292">
        <v>39657</v>
      </c>
      <c r="F1292">
        <v>1</v>
      </c>
      <c r="G1292" s="2" t="s">
        <v>1432</v>
      </c>
      <c r="H1292" s="2" t="s">
        <v>166</v>
      </c>
      <c r="I1292" s="2" t="s">
        <v>167</v>
      </c>
      <c r="J1292" s="2" t="s">
        <v>168</v>
      </c>
      <c r="K1292">
        <v>1</v>
      </c>
      <c r="L1292" s="2" t="s">
        <v>1874</v>
      </c>
      <c r="M1292">
        <v>13</v>
      </c>
      <c r="N1292">
        <v>1690</v>
      </c>
      <c r="O1292">
        <v>202.8</v>
      </c>
      <c r="P1292">
        <v>281.67</v>
      </c>
      <c r="R1292" s="2" t="s">
        <v>170</v>
      </c>
      <c r="T1292">
        <v>0</v>
      </c>
    </row>
    <row r="1293" spans="1:20" x14ac:dyDescent="0.2">
      <c r="A1293" s="2" t="s">
        <v>1306</v>
      </c>
      <c r="B1293" s="2" t="s">
        <v>4387</v>
      </c>
      <c r="C1293" s="2" t="s">
        <v>37</v>
      </c>
      <c r="D1293">
        <v>8831</v>
      </c>
      <c r="E1293">
        <v>41695</v>
      </c>
      <c r="F1293">
        <v>1</v>
      </c>
      <c r="G1293" s="2" t="s">
        <v>780</v>
      </c>
      <c r="H1293" s="2" t="s">
        <v>166</v>
      </c>
      <c r="I1293" s="2" t="s">
        <v>167</v>
      </c>
      <c r="J1293" s="2" t="s">
        <v>168</v>
      </c>
      <c r="K1293">
        <v>1</v>
      </c>
      <c r="L1293" s="2" t="s">
        <v>1306</v>
      </c>
      <c r="M1293">
        <v>13</v>
      </c>
      <c r="N1293">
        <v>396</v>
      </c>
      <c r="O1293">
        <v>47.52</v>
      </c>
      <c r="P1293">
        <v>66</v>
      </c>
      <c r="R1293" s="2" t="s">
        <v>170</v>
      </c>
      <c r="T1293">
        <v>0</v>
      </c>
    </row>
    <row r="1294" spans="1:20" x14ac:dyDescent="0.2">
      <c r="A1294" s="2" t="s">
        <v>1306</v>
      </c>
      <c r="B1294" s="2" t="s">
        <v>4388</v>
      </c>
      <c r="C1294" s="2" t="s">
        <v>37</v>
      </c>
      <c r="D1294">
        <v>6105</v>
      </c>
      <c r="E1294">
        <v>47414</v>
      </c>
      <c r="F1294">
        <v>4</v>
      </c>
      <c r="G1294" s="2" t="s">
        <v>2968</v>
      </c>
      <c r="H1294" s="2" t="s">
        <v>166</v>
      </c>
      <c r="I1294" s="2" t="s">
        <v>167</v>
      </c>
      <c r="J1294" s="2" t="s">
        <v>168</v>
      </c>
      <c r="K1294">
        <v>1</v>
      </c>
      <c r="L1294" s="2" t="s">
        <v>281</v>
      </c>
      <c r="M1294">
        <v>13</v>
      </c>
      <c r="N1294">
        <v>185.5</v>
      </c>
      <c r="O1294">
        <v>22.26</v>
      </c>
      <c r="P1294">
        <v>30.91</v>
      </c>
      <c r="R1294" s="2" t="s">
        <v>170</v>
      </c>
      <c r="T1294">
        <v>0</v>
      </c>
    </row>
    <row r="1295" spans="1:20" x14ac:dyDescent="0.2">
      <c r="A1295" s="2" t="s">
        <v>1306</v>
      </c>
      <c r="B1295" s="2" t="s">
        <v>4389</v>
      </c>
      <c r="C1295" s="2" t="s">
        <v>37</v>
      </c>
      <c r="D1295">
        <v>9608</v>
      </c>
      <c r="E1295">
        <v>49787</v>
      </c>
      <c r="F1295">
        <v>4</v>
      </c>
      <c r="G1295" s="2" t="s">
        <v>165</v>
      </c>
      <c r="H1295" s="2" t="s">
        <v>166</v>
      </c>
      <c r="I1295" s="2" t="s">
        <v>167</v>
      </c>
      <c r="J1295" s="2" t="s">
        <v>168</v>
      </c>
      <c r="K1295">
        <v>1</v>
      </c>
      <c r="L1295" s="2" t="s">
        <v>410</v>
      </c>
      <c r="M1295">
        <v>13</v>
      </c>
      <c r="N1295">
        <v>796.12</v>
      </c>
      <c r="O1295">
        <v>95.53</v>
      </c>
      <c r="P1295">
        <v>132.69</v>
      </c>
      <c r="R1295" s="2" t="s">
        <v>170</v>
      </c>
      <c r="T1295">
        <v>0</v>
      </c>
    </row>
    <row r="1296" spans="1:20" x14ac:dyDescent="0.2">
      <c r="A1296" s="2" t="s">
        <v>1306</v>
      </c>
      <c r="B1296" s="2" t="s">
        <v>4390</v>
      </c>
      <c r="C1296" s="2" t="s">
        <v>37</v>
      </c>
      <c r="D1296">
        <v>9608</v>
      </c>
      <c r="E1296">
        <v>49787</v>
      </c>
      <c r="F1296">
        <v>4</v>
      </c>
      <c r="G1296" s="2" t="s">
        <v>165</v>
      </c>
      <c r="H1296" s="2" t="s">
        <v>166</v>
      </c>
      <c r="I1296" s="2" t="s">
        <v>167</v>
      </c>
      <c r="J1296" s="2" t="s">
        <v>168</v>
      </c>
      <c r="K1296">
        <v>1</v>
      </c>
      <c r="L1296" s="2" t="s">
        <v>410</v>
      </c>
      <c r="M1296">
        <v>13</v>
      </c>
      <c r="N1296">
        <v>796.12</v>
      </c>
      <c r="O1296">
        <v>95.53</v>
      </c>
      <c r="P1296">
        <v>132.69</v>
      </c>
      <c r="R1296" s="2" t="s">
        <v>170</v>
      </c>
      <c r="T1296">
        <v>0</v>
      </c>
    </row>
    <row r="1297" spans="1:21" x14ac:dyDescent="0.2">
      <c r="A1297" s="2" t="s">
        <v>215</v>
      </c>
      <c r="B1297" s="2" t="s">
        <v>4391</v>
      </c>
      <c r="C1297" s="2" t="s">
        <v>37</v>
      </c>
      <c r="D1297">
        <v>8238</v>
      </c>
      <c r="E1297">
        <v>50006</v>
      </c>
      <c r="F1297">
        <v>6</v>
      </c>
      <c r="G1297" s="2" t="s">
        <v>179</v>
      </c>
      <c r="H1297" s="2" t="s">
        <v>166</v>
      </c>
      <c r="I1297" s="2" t="s">
        <v>167</v>
      </c>
      <c r="J1297" s="2" t="s">
        <v>168</v>
      </c>
      <c r="K1297">
        <v>1</v>
      </c>
      <c r="L1297" s="2" t="s">
        <v>799</v>
      </c>
      <c r="M1297">
        <v>19</v>
      </c>
      <c r="N1297">
        <v>304.95</v>
      </c>
      <c r="O1297">
        <v>36.590000000000003</v>
      </c>
      <c r="P1297">
        <v>50.83</v>
      </c>
      <c r="R1297" s="2" t="s">
        <v>170</v>
      </c>
      <c r="T1297">
        <v>0</v>
      </c>
    </row>
    <row r="1298" spans="1:21" x14ac:dyDescent="0.2">
      <c r="A1298" s="2" t="s">
        <v>588</v>
      </c>
      <c r="B1298" s="2" t="s">
        <v>4392</v>
      </c>
      <c r="C1298" s="2" t="s">
        <v>37</v>
      </c>
      <c r="D1298">
        <v>8238</v>
      </c>
      <c r="E1298">
        <v>50006</v>
      </c>
      <c r="F1298">
        <v>6</v>
      </c>
      <c r="G1298" s="2" t="s">
        <v>179</v>
      </c>
      <c r="H1298" s="2" t="s">
        <v>166</v>
      </c>
      <c r="I1298" s="2" t="s">
        <v>167</v>
      </c>
      <c r="J1298" s="2" t="s">
        <v>168</v>
      </c>
      <c r="K1298">
        <v>1</v>
      </c>
      <c r="L1298" s="2" t="s">
        <v>1145</v>
      </c>
      <c r="M1298">
        <v>19</v>
      </c>
      <c r="N1298">
        <v>328.95</v>
      </c>
      <c r="O1298">
        <v>39.47</v>
      </c>
      <c r="P1298">
        <v>54.83</v>
      </c>
      <c r="R1298" s="2" t="s">
        <v>170</v>
      </c>
      <c r="T1298">
        <v>0</v>
      </c>
    </row>
    <row r="1299" spans="1:21" x14ac:dyDescent="0.2">
      <c r="A1299" s="2" t="s">
        <v>215</v>
      </c>
      <c r="B1299" s="2" t="s">
        <v>4393</v>
      </c>
      <c r="C1299" s="2" t="s">
        <v>37</v>
      </c>
      <c r="D1299">
        <v>58399</v>
      </c>
      <c r="E1299">
        <v>58399</v>
      </c>
      <c r="F1299">
        <v>4</v>
      </c>
      <c r="G1299" s="2" t="s">
        <v>860</v>
      </c>
      <c r="H1299" s="2" t="s">
        <v>157</v>
      </c>
      <c r="I1299" s="2" t="s">
        <v>158</v>
      </c>
      <c r="J1299" s="2" t="s">
        <v>159</v>
      </c>
      <c r="K1299">
        <v>1</v>
      </c>
      <c r="L1299" s="2" t="s">
        <v>588</v>
      </c>
      <c r="M1299">
        <v>13</v>
      </c>
      <c r="N1299">
        <v>3920</v>
      </c>
      <c r="O1299">
        <v>470.4</v>
      </c>
      <c r="P1299">
        <v>653.33000000000004</v>
      </c>
      <c r="Q1299" s="2" t="s">
        <v>185</v>
      </c>
      <c r="R1299" s="2" t="s">
        <v>42</v>
      </c>
      <c r="T1299">
        <v>0</v>
      </c>
    </row>
    <row r="1300" spans="1:21" x14ac:dyDescent="0.2">
      <c r="A1300" s="2" t="s">
        <v>215</v>
      </c>
      <c r="B1300" s="2" t="s">
        <v>4394</v>
      </c>
      <c r="C1300" s="2" t="s">
        <v>37</v>
      </c>
      <c r="D1300">
        <v>58818</v>
      </c>
      <c r="E1300">
        <v>58818</v>
      </c>
      <c r="F1300">
        <v>4</v>
      </c>
      <c r="G1300" s="2" t="s">
        <v>1470</v>
      </c>
      <c r="H1300" s="2" t="s">
        <v>166</v>
      </c>
      <c r="I1300" s="2" t="s">
        <v>167</v>
      </c>
      <c r="J1300" s="2" t="s">
        <v>168</v>
      </c>
      <c r="K1300">
        <v>1</v>
      </c>
      <c r="L1300" s="2" t="s">
        <v>215</v>
      </c>
      <c r="M1300">
        <v>13</v>
      </c>
      <c r="N1300">
        <v>2550</v>
      </c>
      <c r="O1300">
        <v>306</v>
      </c>
      <c r="P1300">
        <v>425</v>
      </c>
      <c r="R1300" s="2" t="s">
        <v>170</v>
      </c>
      <c r="T1300">
        <v>0</v>
      </c>
    </row>
    <row r="1301" spans="1:21" x14ac:dyDescent="0.2">
      <c r="A1301" s="2" t="s">
        <v>588</v>
      </c>
      <c r="B1301" s="2" t="s">
        <v>4395</v>
      </c>
      <c r="C1301" s="2" t="s">
        <v>37</v>
      </c>
      <c r="D1301">
        <v>58823</v>
      </c>
      <c r="E1301">
        <v>58823</v>
      </c>
      <c r="F1301">
        <v>1</v>
      </c>
      <c r="G1301" s="2" t="s">
        <v>1472</v>
      </c>
      <c r="H1301" s="2" t="s">
        <v>166</v>
      </c>
      <c r="I1301" s="2" t="s">
        <v>167</v>
      </c>
      <c r="J1301" s="2" t="s">
        <v>168</v>
      </c>
      <c r="K1301">
        <v>1</v>
      </c>
      <c r="L1301" s="2" t="s">
        <v>1122</v>
      </c>
      <c r="M1301">
        <v>13</v>
      </c>
      <c r="N1301">
        <v>360</v>
      </c>
      <c r="O1301">
        <v>43.2</v>
      </c>
      <c r="P1301">
        <v>60</v>
      </c>
      <c r="R1301" s="2" t="s">
        <v>170</v>
      </c>
      <c r="T1301">
        <v>0</v>
      </c>
    </row>
    <row r="1302" spans="1:21" x14ac:dyDescent="0.2">
      <c r="A1302" s="2" t="s">
        <v>215</v>
      </c>
      <c r="B1302" s="2" t="s">
        <v>4396</v>
      </c>
      <c r="C1302" s="2" t="s">
        <v>37</v>
      </c>
      <c r="D1302">
        <v>59262</v>
      </c>
      <c r="E1302">
        <v>59266</v>
      </c>
      <c r="F1302">
        <v>4</v>
      </c>
      <c r="G1302" s="2" t="s">
        <v>4397</v>
      </c>
      <c r="H1302" s="2" t="s">
        <v>39</v>
      </c>
      <c r="I1302" s="2" t="s">
        <v>123</v>
      </c>
      <c r="J1302" s="2" t="s">
        <v>124</v>
      </c>
      <c r="K1302">
        <v>1</v>
      </c>
      <c r="L1302" s="2" t="s">
        <v>1306</v>
      </c>
      <c r="M1302">
        <v>13</v>
      </c>
      <c r="N1302">
        <v>315</v>
      </c>
      <c r="O1302">
        <v>37.799999999999997</v>
      </c>
      <c r="P1302">
        <v>52.49</v>
      </c>
      <c r="Q1302" s="2" t="s">
        <v>133</v>
      </c>
      <c r="R1302" s="2" t="s">
        <v>42</v>
      </c>
      <c r="S1302">
        <v>1</v>
      </c>
      <c r="T1302">
        <v>1</v>
      </c>
      <c r="U1302">
        <v>10</v>
      </c>
    </row>
    <row r="1303" spans="1:21" x14ac:dyDescent="0.2">
      <c r="A1303" s="2" t="s">
        <v>1306</v>
      </c>
      <c r="B1303" s="2" t="s">
        <v>4398</v>
      </c>
      <c r="C1303" s="2" t="s">
        <v>37</v>
      </c>
      <c r="D1303">
        <v>59843</v>
      </c>
      <c r="E1303">
        <v>59844</v>
      </c>
      <c r="F1303">
        <v>4</v>
      </c>
      <c r="G1303" s="2" t="s">
        <v>4399</v>
      </c>
      <c r="H1303" s="2" t="s">
        <v>166</v>
      </c>
      <c r="I1303" s="2" t="s">
        <v>167</v>
      </c>
      <c r="J1303" s="2" t="s">
        <v>168</v>
      </c>
      <c r="K1303">
        <v>1</v>
      </c>
      <c r="L1303" s="2" t="s">
        <v>1306</v>
      </c>
      <c r="M1303">
        <v>13</v>
      </c>
      <c r="N1303">
        <v>708.7</v>
      </c>
      <c r="O1303">
        <v>85.04</v>
      </c>
      <c r="P1303">
        <v>118.12</v>
      </c>
      <c r="R1303" s="2" t="s">
        <v>170</v>
      </c>
      <c r="T1303">
        <v>0</v>
      </c>
    </row>
    <row r="1304" spans="1:21" x14ac:dyDescent="0.2">
      <c r="A1304" s="2" t="s">
        <v>1306</v>
      </c>
      <c r="B1304" s="2" t="s">
        <v>4400</v>
      </c>
      <c r="C1304" s="2" t="s">
        <v>37</v>
      </c>
      <c r="D1304">
        <v>60374</v>
      </c>
      <c r="E1304">
        <v>60425</v>
      </c>
      <c r="F1304">
        <v>4</v>
      </c>
      <c r="G1304" s="2" t="s">
        <v>2166</v>
      </c>
      <c r="H1304" s="2" t="s">
        <v>166</v>
      </c>
      <c r="I1304" s="2" t="s">
        <v>167</v>
      </c>
      <c r="J1304" s="2" t="s">
        <v>168</v>
      </c>
      <c r="K1304">
        <v>1</v>
      </c>
      <c r="L1304" s="2" t="s">
        <v>588</v>
      </c>
      <c r="M1304">
        <v>13</v>
      </c>
      <c r="N1304">
        <v>270</v>
      </c>
      <c r="O1304">
        <v>32.4</v>
      </c>
      <c r="P1304">
        <v>45.01</v>
      </c>
      <c r="R1304" s="2" t="s">
        <v>170</v>
      </c>
      <c r="T1304">
        <v>0</v>
      </c>
    </row>
    <row r="1305" spans="1:21" x14ac:dyDescent="0.2">
      <c r="A1305" s="2" t="s">
        <v>215</v>
      </c>
      <c r="B1305" s="2" t="s">
        <v>4401</v>
      </c>
      <c r="C1305" s="2" t="s">
        <v>37</v>
      </c>
      <c r="D1305">
        <v>61565</v>
      </c>
      <c r="E1305">
        <v>60873</v>
      </c>
      <c r="F1305">
        <v>4</v>
      </c>
      <c r="G1305" s="2" t="s">
        <v>1476</v>
      </c>
      <c r="H1305" s="2" t="s">
        <v>157</v>
      </c>
      <c r="I1305" s="2" t="s">
        <v>158</v>
      </c>
      <c r="J1305" s="2" t="s">
        <v>159</v>
      </c>
      <c r="K1305">
        <v>1</v>
      </c>
      <c r="L1305" s="2" t="s">
        <v>1122</v>
      </c>
      <c r="M1305">
        <v>13</v>
      </c>
      <c r="N1305">
        <v>12400</v>
      </c>
      <c r="O1305">
        <v>1488</v>
      </c>
      <c r="P1305">
        <v>2066.67</v>
      </c>
      <c r="Q1305" s="2" t="s">
        <v>185</v>
      </c>
      <c r="R1305" s="2" t="s">
        <v>127</v>
      </c>
      <c r="T1305">
        <v>0</v>
      </c>
    </row>
    <row r="1306" spans="1:21" x14ac:dyDescent="0.2">
      <c r="A1306" s="2" t="s">
        <v>1306</v>
      </c>
      <c r="B1306" s="2" t="s">
        <v>4402</v>
      </c>
      <c r="C1306" s="2" t="s">
        <v>37</v>
      </c>
      <c r="D1306">
        <v>62854</v>
      </c>
      <c r="E1306">
        <v>62854</v>
      </c>
      <c r="F1306">
        <v>1</v>
      </c>
      <c r="G1306" s="2" t="s">
        <v>831</v>
      </c>
      <c r="H1306" s="2" t="s">
        <v>166</v>
      </c>
      <c r="I1306" s="2" t="s">
        <v>167</v>
      </c>
      <c r="J1306" s="2" t="s">
        <v>168</v>
      </c>
      <c r="K1306">
        <v>1</v>
      </c>
      <c r="L1306" s="2" t="s">
        <v>277</v>
      </c>
      <c r="M1306">
        <v>13</v>
      </c>
      <c r="N1306">
        <v>230</v>
      </c>
      <c r="O1306">
        <v>27.6</v>
      </c>
      <c r="P1306">
        <v>38.340000000000003</v>
      </c>
      <c r="R1306" s="2" t="s">
        <v>170</v>
      </c>
      <c r="T1306">
        <v>0</v>
      </c>
    </row>
    <row r="1307" spans="1:21" x14ac:dyDescent="0.2">
      <c r="A1307" s="2" t="s">
        <v>215</v>
      </c>
      <c r="B1307" s="2" t="s">
        <v>4403</v>
      </c>
      <c r="C1307" s="2" t="s">
        <v>37</v>
      </c>
      <c r="D1307">
        <v>6750</v>
      </c>
      <c r="E1307">
        <v>25109</v>
      </c>
      <c r="F1307">
        <v>1</v>
      </c>
      <c r="G1307" s="2" t="s">
        <v>963</v>
      </c>
      <c r="H1307" s="2" t="s">
        <v>39</v>
      </c>
      <c r="I1307" s="2" t="s">
        <v>123</v>
      </c>
      <c r="J1307" s="2" t="s">
        <v>124</v>
      </c>
      <c r="K1307">
        <v>1</v>
      </c>
      <c r="L1307" s="2" t="s">
        <v>1306</v>
      </c>
      <c r="M1307">
        <v>45</v>
      </c>
      <c r="N1307">
        <v>389.44</v>
      </c>
      <c r="O1307">
        <v>58.33</v>
      </c>
      <c r="P1307">
        <v>64.84</v>
      </c>
      <c r="Q1307" s="2" t="s">
        <v>185</v>
      </c>
      <c r="R1307" s="2" t="s">
        <v>127</v>
      </c>
      <c r="S1307">
        <v>1</v>
      </c>
      <c r="T1307">
        <v>1</v>
      </c>
      <c r="U1307">
        <v>10</v>
      </c>
    </row>
    <row r="1308" spans="1:21" x14ac:dyDescent="0.2">
      <c r="A1308" s="2" t="s">
        <v>588</v>
      </c>
      <c r="B1308" s="2" t="s">
        <v>4404</v>
      </c>
      <c r="C1308" s="2" t="s">
        <v>37</v>
      </c>
      <c r="D1308">
        <v>5997</v>
      </c>
      <c r="E1308">
        <v>59475</v>
      </c>
      <c r="F1308">
        <v>4</v>
      </c>
      <c r="G1308" s="2" t="s">
        <v>4405</v>
      </c>
      <c r="H1308" s="2" t="s">
        <v>166</v>
      </c>
      <c r="I1308" s="2" t="s">
        <v>167</v>
      </c>
      <c r="J1308" s="2" t="s">
        <v>168</v>
      </c>
      <c r="K1308">
        <v>1</v>
      </c>
      <c r="L1308" s="2" t="s">
        <v>281</v>
      </c>
      <c r="M1308">
        <v>74</v>
      </c>
      <c r="N1308">
        <v>225.05</v>
      </c>
      <c r="O1308">
        <v>31.51</v>
      </c>
      <c r="P1308">
        <v>37.51</v>
      </c>
      <c r="R1308" s="2" t="s">
        <v>170</v>
      </c>
      <c r="T1308">
        <v>0</v>
      </c>
    </row>
    <row r="1309" spans="1:21" x14ac:dyDescent="0.2">
      <c r="A1309" s="2" t="s">
        <v>588</v>
      </c>
      <c r="B1309" s="2" t="s">
        <v>4406</v>
      </c>
      <c r="C1309" s="2" t="s">
        <v>37</v>
      </c>
      <c r="D1309">
        <v>27213</v>
      </c>
      <c r="E1309">
        <v>27213</v>
      </c>
      <c r="F1309">
        <v>1</v>
      </c>
      <c r="G1309" s="2" t="s">
        <v>122</v>
      </c>
      <c r="H1309" s="2" t="s">
        <v>39</v>
      </c>
      <c r="I1309" s="2" t="s">
        <v>123</v>
      </c>
      <c r="J1309" s="2" t="s">
        <v>124</v>
      </c>
      <c r="K1309">
        <v>1</v>
      </c>
      <c r="L1309" s="2" t="s">
        <v>1122</v>
      </c>
      <c r="M1309">
        <v>13</v>
      </c>
      <c r="N1309">
        <v>22000</v>
      </c>
      <c r="O1309">
        <v>2640</v>
      </c>
      <c r="P1309">
        <v>3666.67</v>
      </c>
      <c r="Q1309" s="2" t="s">
        <v>116</v>
      </c>
      <c r="R1309" s="2" t="s">
        <v>127</v>
      </c>
      <c r="S1309">
        <v>1</v>
      </c>
      <c r="T1309">
        <v>1</v>
      </c>
      <c r="U1309">
        <v>10</v>
      </c>
    </row>
    <row r="1310" spans="1:21" x14ac:dyDescent="0.2">
      <c r="A1310" s="2" t="s">
        <v>588</v>
      </c>
      <c r="B1310" s="2" t="s">
        <v>4407</v>
      </c>
      <c r="C1310" s="2" t="s">
        <v>37</v>
      </c>
      <c r="D1310">
        <v>8381</v>
      </c>
      <c r="E1310">
        <v>29001</v>
      </c>
      <c r="F1310">
        <v>4</v>
      </c>
      <c r="G1310" s="2" t="s">
        <v>390</v>
      </c>
      <c r="H1310" s="2" t="s">
        <v>166</v>
      </c>
      <c r="I1310" s="2" t="s">
        <v>167</v>
      </c>
      <c r="J1310" s="2" t="s">
        <v>168</v>
      </c>
      <c r="K1310">
        <v>1</v>
      </c>
      <c r="L1310" s="2" t="s">
        <v>1122</v>
      </c>
      <c r="M1310">
        <v>13</v>
      </c>
      <c r="N1310">
        <v>275</v>
      </c>
      <c r="O1310">
        <v>33</v>
      </c>
      <c r="P1310">
        <v>45.83</v>
      </c>
      <c r="R1310" s="2" t="s">
        <v>170</v>
      </c>
      <c r="T1310">
        <v>0</v>
      </c>
    </row>
    <row r="1311" spans="1:21" x14ac:dyDescent="0.2">
      <c r="A1311" s="2" t="s">
        <v>588</v>
      </c>
      <c r="B1311" s="2" t="s">
        <v>4408</v>
      </c>
      <c r="C1311" s="2" t="s">
        <v>37</v>
      </c>
      <c r="D1311">
        <v>1315</v>
      </c>
      <c r="E1311">
        <v>36172</v>
      </c>
      <c r="F1311">
        <v>4</v>
      </c>
      <c r="G1311" s="2" t="s">
        <v>837</v>
      </c>
      <c r="H1311" s="2" t="s">
        <v>166</v>
      </c>
      <c r="I1311" s="2" t="s">
        <v>167</v>
      </c>
      <c r="J1311" s="2" t="s">
        <v>168</v>
      </c>
      <c r="K1311">
        <v>1</v>
      </c>
      <c r="L1311" s="2" t="s">
        <v>2391</v>
      </c>
      <c r="M1311">
        <v>13</v>
      </c>
      <c r="N1311">
        <v>289.97000000000003</v>
      </c>
      <c r="O1311">
        <v>34.799999999999997</v>
      </c>
      <c r="P1311">
        <v>48.34</v>
      </c>
      <c r="R1311" s="2" t="s">
        <v>170</v>
      </c>
      <c r="T1311">
        <v>0</v>
      </c>
    </row>
    <row r="1312" spans="1:21" x14ac:dyDescent="0.2">
      <c r="A1312" s="2" t="s">
        <v>588</v>
      </c>
      <c r="B1312" s="2" t="s">
        <v>4409</v>
      </c>
      <c r="C1312" s="2" t="s">
        <v>37</v>
      </c>
      <c r="D1312">
        <v>61104</v>
      </c>
      <c r="E1312">
        <v>61105</v>
      </c>
      <c r="F1312">
        <v>4</v>
      </c>
      <c r="G1312" s="2" t="s">
        <v>1934</v>
      </c>
      <c r="H1312" s="2" t="s">
        <v>166</v>
      </c>
      <c r="I1312" s="2" t="s">
        <v>167</v>
      </c>
      <c r="J1312" s="2" t="s">
        <v>168</v>
      </c>
      <c r="K1312">
        <v>1</v>
      </c>
      <c r="L1312" s="2" t="s">
        <v>588</v>
      </c>
      <c r="M1312">
        <v>13</v>
      </c>
      <c r="N1312">
        <v>1545.5</v>
      </c>
      <c r="O1312">
        <v>185.46</v>
      </c>
      <c r="P1312">
        <v>257.58</v>
      </c>
      <c r="R1312" s="2" t="s">
        <v>170</v>
      </c>
      <c r="T1312">
        <v>0</v>
      </c>
    </row>
    <row r="1313" spans="1:21" x14ac:dyDescent="0.2">
      <c r="A1313" s="2" t="s">
        <v>1487</v>
      </c>
      <c r="B1313" s="2" t="s">
        <v>4410</v>
      </c>
      <c r="C1313" s="2" t="s">
        <v>37</v>
      </c>
      <c r="D1313">
        <v>65817</v>
      </c>
      <c r="E1313">
        <v>65817</v>
      </c>
      <c r="F1313">
        <v>1</v>
      </c>
      <c r="G1313" s="2" t="s">
        <v>1596</v>
      </c>
      <c r="H1313" s="2" t="s">
        <v>4354</v>
      </c>
      <c r="I1313" s="2" t="s">
        <v>209</v>
      </c>
      <c r="J1313" s="2" t="s">
        <v>4355</v>
      </c>
      <c r="K1313">
        <v>1</v>
      </c>
      <c r="L1313" s="2" t="s">
        <v>1306</v>
      </c>
      <c r="M1313">
        <v>182</v>
      </c>
      <c r="N1313">
        <v>10400</v>
      </c>
      <c r="O1313">
        <v>1733.33</v>
      </c>
      <c r="P1313">
        <v>1733.33</v>
      </c>
      <c r="Q1313" s="2" t="s">
        <v>133</v>
      </c>
      <c r="R1313" s="2" t="s">
        <v>134</v>
      </c>
      <c r="S1313">
        <v>1</v>
      </c>
      <c r="T1313">
        <v>2</v>
      </c>
      <c r="U1313">
        <v>14</v>
      </c>
    </row>
    <row r="1314" spans="1:21" x14ac:dyDescent="0.2">
      <c r="A1314" s="2" t="s">
        <v>1487</v>
      </c>
      <c r="B1314" s="2" t="s">
        <v>4411</v>
      </c>
      <c r="C1314" s="2" t="s">
        <v>37</v>
      </c>
      <c r="D1314">
        <v>65817</v>
      </c>
      <c r="E1314">
        <v>65817</v>
      </c>
      <c r="F1314">
        <v>1</v>
      </c>
      <c r="G1314" s="2" t="s">
        <v>1596</v>
      </c>
      <c r="H1314" s="2" t="s">
        <v>4354</v>
      </c>
      <c r="I1314" s="2" t="s">
        <v>209</v>
      </c>
      <c r="J1314" s="2" t="s">
        <v>4355</v>
      </c>
      <c r="K1314">
        <v>1</v>
      </c>
      <c r="L1314" s="2" t="s">
        <v>1306</v>
      </c>
      <c r="M1314">
        <v>182</v>
      </c>
      <c r="N1314">
        <v>4100</v>
      </c>
      <c r="O1314">
        <v>683.33</v>
      </c>
      <c r="P1314">
        <v>683.33</v>
      </c>
      <c r="Q1314" s="2" t="s">
        <v>133</v>
      </c>
      <c r="R1314" s="2" t="s">
        <v>109</v>
      </c>
      <c r="S1314">
        <v>1</v>
      </c>
      <c r="T1314">
        <v>2</v>
      </c>
      <c r="U1314">
        <v>14</v>
      </c>
    </row>
    <row r="1315" spans="1:21" x14ac:dyDescent="0.2">
      <c r="A1315" s="2" t="s">
        <v>150</v>
      </c>
      <c r="B1315" s="2" t="s">
        <v>4412</v>
      </c>
      <c r="C1315" s="2" t="s">
        <v>37</v>
      </c>
      <c r="D1315">
        <v>27483</v>
      </c>
      <c r="E1315">
        <v>27483</v>
      </c>
      <c r="F1315">
        <v>1</v>
      </c>
      <c r="G1315" s="2" t="s">
        <v>75</v>
      </c>
      <c r="H1315" s="2" t="s">
        <v>39</v>
      </c>
      <c r="I1315" s="2" t="s">
        <v>123</v>
      </c>
      <c r="J1315" s="2" t="s">
        <v>124</v>
      </c>
      <c r="K1315">
        <v>1</v>
      </c>
      <c r="L1315" s="2" t="s">
        <v>200</v>
      </c>
      <c r="N1315">
        <v>5880</v>
      </c>
      <c r="O1315">
        <v>705.6</v>
      </c>
      <c r="P1315">
        <v>0</v>
      </c>
      <c r="Q1315" s="2" t="s">
        <v>185</v>
      </c>
      <c r="R1315" s="2" t="s">
        <v>127</v>
      </c>
      <c r="S1315">
        <v>1</v>
      </c>
      <c r="T1315">
        <v>1</v>
      </c>
      <c r="U1315">
        <v>10</v>
      </c>
    </row>
    <row r="1316" spans="1:21" x14ac:dyDescent="0.2">
      <c r="A1316" s="2" t="s">
        <v>125</v>
      </c>
      <c r="B1316" s="2" t="s">
        <v>4413</v>
      </c>
      <c r="C1316" s="2" t="s">
        <v>37</v>
      </c>
      <c r="D1316">
        <v>8129</v>
      </c>
      <c r="E1316">
        <v>26149</v>
      </c>
      <c r="F1316">
        <v>1</v>
      </c>
      <c r="G1316" s="2" t="s">
        <v>4414</v>
      </c>
      <c r="H1316" s="2" t="s">
        <v>39</v>
      </c>
      <c r="I1316" s="2" t="s">
        <v>123</v>
      </c>
      <c r="J1316" s="2" t="s">
        <v>124</v>
      </c>
      <c r="K1316">
        <v>1</v>
      </c>
      <c r="L1316" s="2" t="s">
        <v>235</v>
      </c>
      <c r="M1316">
        <v>13</v>
      </c>
      <c r="N1316">
        <v>179</v>
      </c>
      <c r="O1316">
        <v>21.48</v>
      </c>
      <c r="P1316">
        <v>29.83</v>
      </c>
      <c r="Q1316" s="2" t="s">
        <v>185</v>
      </c>
      <c r="R1316" s="2" t="s">
        <v>42</v>
      </c>
      <c r="S1316">
        <v>1</v>
      </c>
      <c r="T1316">
        <v>1</v>
      </c>
      <c r="U1316">
        <v>10</v>
      </c>
    </row>
    <row r="1317" spans="1:21" x14ac:dyDescent="0.2">
      <c r="A1317" s="2" t="s">
        <v>276</v>
      </c>
      <c r="B1317" s="2" t="s">
        <v>4415</v>
      </c>
      <c r="C1317" s="2" t="s">
        <v>37</v>
      </c>
      <c r="D1317">
        <v>33799</v>
      </c>
      <c r="E1317">
        <v>33799</v>
      </c>
      <c r="F1317">
        <v>4</v>
      </c>
      <c r="G1317" s="2" t="s">
        <v>1052</v>
      </c>
      <c r="H1317" s="2" t="s">
        <v>39</v>
      </c>
      <c r="I1317" s="2" t="s">
        <v>123</v>
      </c>
      <c r="J1317" s="2" t="s">
        <v>124</v>
      </c>
      <c r="K1317">
        <v>1</v>
      </c>
      <c r="L1317" s="2" t="s">
        <v>200</v>
      </c>
      <c r="M1317">
        <v>13</v>
      </c>
      <c r="N1317">
        <v>11100</v>
      </c>
      <c r="O1317">
        <v>1332</v>
      </c>
      <c r="P1317">
        <v>1850</v>
      </c>
      <c r="Q1317" s="2" t="s">
        <v>185</v>
      </c>
      <c r="R1317" s="2" t="s">
        <v>127</v>
      </c>
      <c r="S1317">
        <v>1</v>
      </c>
      <c r="T1317">
        <v>1</v>
      </c>
      <c r="U1317">
        <v>10</v>
      </c>
    </row>
    <row r="1318" spans="1:21" x14ac:dyDescent="0.2">
      <c r="A1318" s="2" t="s">
        <v>598</v>
      </c>
      <c r="B1318" s="2" t="s">
        <v>4416</v>
      </c>
      <c r="C1318" s="2" t="s">
        <v>37</v>
      </c>
      <c r="D1318">
        <v>36615</v>
      </c>
      <c r="E1318">
        <v>36615</v>
      </c>
      <c r="F1318">
        <v>4</v>
      </c>
      <c r="G1318" s="2" t="s">
        <v>773</v>
      </c>
      <c r="H1318" s="2" t="s">
        <v>39</v>
      </c>
      <c r="I1318" s="2" t="s">
        <v>123</v>
      </c>
      <c r="J1318" s="2" t="s">
        <v>124</v>
      </c>
      <c r="K1318">
        <v>1</v>
      </c>
      <c r="L1318" s="2" t="s">
        <v>313</v>
      </c>
      <c r="M1318">
        <v>13</v>
      </c>
      <c r="N1318">
        <v>7900</v>
      </c>
      <c r="O1318">
        <v>948</v>
      </c>
      <c r="P1318">
        <v>1316.67</v>
      </c>
      <c r="Q1318" s="2" t="s">
        <v>185</v>
      </c>
      <c r="R1318" s="2" t="s">
        <v>127</v>
      </c>
      <c r="S1318">
        <v>1</v>
      </c>
      <c r="T1318">
        <v>1</v>
      </c>
      <c r="U1318">
        <v>10</v>
      </c>
    </row>
    <row r="1319" spans="1:21" x14ac:dyDescent="0.2">
      <c r="A1319" s="2" t="s">
        <v>276</v>
      </c>
      <c r="B1319" s="2" t="s">
        <v>4417</v>
      </c>
      <c r="C1319" s="2" t="s">
        <v>37</v>
      </c>
      <c r="D1319">
        <v>9699</v>
      </c>
      <c r="E1319">
        <v>53938</v>
      </c>
      <c r="F1319">
        <v>1</v>
      </c>
      <c r="G1319" s="2" t="s">
        <v>2186</v>
      </c>
      <c r="H1319" s="2" t="s">
        <v>39</v>
      </c>
      <c r="I1319" s="2" t="s">
        <v>123</v>
      </c>
      <c r="J1319" s="2" t="s">
        <v>124</v>
      </c>
      <c r="K1319">
        <v>1</v>
      </c>
      <c r="L1319" s="2" t="s">
        <v>313</v>
      </c>
      <c r="M1319">
        <v>13</v>
      </c>
      <c r="N1319">
        <v>178.6</v>
      </c>
      <c r="O1319">
        <v>21.43</v>
      </c>
      <c r="P1319">
        <v>29.78</v>
      </c>
      <c r="Q1319" s="2" t="s">
        <v>185</v>
      </c>
      <c r="R1319" s="2" t="s">
        <v>42</v>
      </c>
      <c r="S1319">
        <v>1</v>
      </c>
      <c r="T1319">
        <v>1</v>
      </c>
      <c r="U1319">
        <v>10</v>
      </c>
    </row>
    <row r="1320" spans="1:21" x14ac:dyDescent="0.2">
      <c r="A1320" s="2" t="s">
        <v>598</v>
      </c>
      <c r="B1320" s="2" t="s">
        <v>4418</v>
      </c>
      <c r="C1320" s="2" t="s">
        <v>37</v>
      </c>
      <c r="D1320">
        <v>58719</v>
      </c>
      <c r="E1320">
        <v>58719</v>
      </c>
      <c r="F1320">
        <v>4</v>
      </c>
      <c r="G1320" s="2" t="s">
        <v>1561</v>
      </c>
      <c r="H1320" s="2" t="s">
        <v>39</v>
      </c>
      <c r="I1320" s="2" t="s">
        <v>123</v>
      </c>
      <c r="J1320" s="2" t="s">
        <v>124</v>
      </c>
      <c r="K1320">
        <v>1</v>
      </c>
      <c r="L1320" s="2" t="s">
        <v>276</v>
      </c>
      <c r="M1320">
        <v>13</v>
      </c>
      <c r="N1320">
        <v>6555</v>
      </c>
      <c r="O1320">
        <v>786.6</v>
      </c>
      <c r="P1320">
        <v>1092.5</v>
      </c>
      <c r="Q1320" s="2" t="s">
        <v>185</v>
      </c>
      <c r="R1320" s="2" t="s">
        <v>127</v>
      </c>
      <c r="S1320">
        <v>1</v>
      </c>
      <c r="T1320">
        <v>1</v>
      </c>
      <c r="U1320">
        <v>10</v>
      </c>
    </row>
    <row r="1321" spans="1:21" x14ac:dyDescent="0.2">
      <c r="A1321" s="2" t="s">
        <v>191</v>
      </c>
      <c r="B1321" s="2" t="s">
        <v>4419</v>
      </c>
      <c r="C1321" s="2" t="s">
        <v>37</v>
      </c>
      <c r="D1321">
        <v>27609</v>
      </c>
      <c r="E1321">
        <v>27609</v>
      </c>
      <c r="F1321">
        <v>1</v>
      </c>
      <c r="G1321" s="2" t="s">
        <v>101</v>
      </c>
      <c r="H1321" s="2" t="s">
        <v>39</v>
      </c>
      <c r="I1321" s="2" t="s">
        <v>123</v>
      </c>
      <c r="J1321" s="2" t="s">
        <v>124</v>
      </c>
      <c r="K1321">
        <v>1</v>
      </c>
      <c r="L1321" s="2" t="s">
        <v>255</v>
      </c>
      <c r="N1321">
        <v>980</v>
      </c>
      <c r="O1321">
        <v>117.6</v>
      </c>
      <c r="P1321">
        <v>0</v>
      </c>
      <c r="Q1321" s="2" t="s">
        <v>185</v>
      </c>
      <c r="R1321" s="2" t="s">
        <v>42</v>
      </c>
      <c r="S1321">
        <v>1</v>
      </c>
      <c r="T1321">
        <v>1</v>
      </c>
      <c r="U1321">
        <v>10</v>
      </c>
    </row>
    <row r="1322" spans="1:21" x14ac:dyDescent="0.2">
      <c r="A1322" s="2" t="s">
        <v>284</v>
      </c>
      <c r="B1322" s="2" t="s">
        <v>4420</v>
      </c>
      <c r="C1322" s="2" t="s">
        <v>37</v>
      </c>
      <c r="D1322">
        <v>27483</v>
      </c>
      <c r="E1322">
        <v>27483</v>
      </c>
      <c r="F1322">
        <v>1</v>
      </c>
      <c r="G1322" s="2" t="s">
        <v>75</v>
      </c>
      <c r="H1322" s="2" t="s">
        <v>39</v>
      </c>
      <c r="I1322" s="2" t="s">
        <v>123</v>
      </c>
      <c r="J1322" s="2" t="s">
        <v>124</v>
      </c>
      <c r="K1322">
        <v>1</v>
      </c>
      <c r="L1322" s="2" t="s">
        <v>1487</v>
      </c>
      <c r="N1322">
        <v>6130</v>
      </c>
      <c r="O1322">
        <v>735.6</v>
      </c>
      <c r="P1322">
        <v>0</v>
      </c>
      <c r="Q1322" s="2" t="s">
        <v>116</v>
      </c>
      <c r="R1322" s="2" t="s">
        <v>127</v>
      </c>
      <c r="S1322">
        <v>1</v>
      </c>
      <c r="T1322">
        <v>1</v>
      </c>
      <c r="U1322">
        <v>10</v>
      </c>
    </row>
    <row r="1323" spans="1:21" x14ac:dyDescent="0.2">
      <c r="A1323" s="2" t="s">
        <v>344</v>
      </c>
      <c r="B1323" s="2" t="s">
        <v>4421</v>
      </c>
      <c r="C1323" s="2" t="s">
        <v>37</v>
      </c>
      <c r="D1323">
        <v>27483</v>
      </c>
      <c r="E1323">
        <v>27483</v>
      </c>
      <c r="F1323">
        <v>1</v>
      </c>
      <c r="G1323" s="2" t="s">
        <v>75</v>
      </c>
      <c r="H1323" s="2" t="s">
        <v>39</v>
      </c>
      <c r="I1323" s="2" t="s">
        <v>123</v>
      </c>
      <c r="J1323" s="2" t="s">
        <v>124</v>
      </c>
      <c r="K1323">
        <v>1</v>
      </c>
      <c r="L1323" s="2" t="s">
        <v>215</v>
      </c>
      <c r="N1323">
        <v>11155</v>
      </c>
      <c r="O1323">
        <v>1338.6</v>
      </c>
      <c r="P1323">
        <v>0</v>
      </c>
      <c r="Q1323" s="2" t="s">
        <v>116</v>
      </c>
      <c r="R1323" s="2" t="s">
        <v>127</v>
      </c>
      <c r="S1323">
        <v>1</v>
      </c>
      <c r="T1323">
        <v>1</v>
      </c>
      <c r="U1323">
        <v>10</v>
      </c>
    </row>
    <row r="1324" spans="1:21" x14ac:dyDescent="0.2">
      <c r="A1324" s="2" t="s">
        <v>215</v>
      </c>
      <c r="B1324" s="2" t="s">
        <v>4422</v>
      </c>
      <c r="C1324" s="2" t="s">
        <v>37</v>
      </c>
      <c r="D1324">
        <v>27483</v>
      </c>
      <c r="E1324">
        <v>27483</v>
      </c>
      <c r="F1324">
        <v>1</v>
      </c>
      <c r="G1324" s="2" t="s">
        <v>75</v>
      </c>
      <c r="H1324" s="2" t="s">
        <v>39</v>
      </c>
      <c r="I1324" s="2" t="s">
        <v>123</v>
      </c>
      <c r="J1324" s="2" t="s">
        <v>124</v>
      </c>
      <c r="K1324">
        <v>1</v>
      </c>
      <c r="L1324" s="2" t="s">
        <v>588</v>
      </c>
      <c r="N1324">
        <v>5915</v>
      </c>
      <c r="O1324">
        <v>709.8</v>
      </c>
      <c r="P1324">
        <v>0</v>
      </c>
      <c r="Q1324" s="2" t="s">
        <v>116</v>
      </c>
      <c r="R1324" s="2" t="s">
        <v>127</v>
      </c>
      <c r="S1324">
        <v>1</v>
      </c>
      <c r="T1324">
        <v>1</v>
      </c>
      <c r="U1324">
        <v>10</v>
      </c>
    </row>
    <row r="1325" spans="1:21" x14ac:dyDescent="0.2">
      <c r="A1325" s="2" t="s">
        <v>284</v>
      </c>
      <c r="B1325" s="2" t="s">
        <v>4423</v>
      </c>
      <c r="C1325" s="2" t="s">
        <v>37</v>
      </c>
      <c r="D1325">
        <v>8540</v>
      </c>
      <c r="E1325">
        <v>37747</v>
      </c>
      <c r="F1325">
        <v>1</v>
      </c>
      <c r="G1325" s="2" t="s">
        <v>1341</v>
      </c>
      <c r="H1325" s="2" t="s">
        <v>39</v>
      </c>
      <c r="I1325" s="2" t="s">
        <v>123</v>
      </c>
      <c r="J1325" s="2" t="s">
        <v>124</v>
      </c>
      <c r="K1325">
        <v>1</v>
      </c>
      <c r="L1325" s="2" t="s">
        <v>1487</v>
      </c>
      <c r="M1325">
        <v>102</v>
      </c>
      <c r="N1325">
        <v>6550</v>
      </c>
      <c r="O1325">
        <v>655</v>
      </c>
      <c r="P1325">
        <v>1091.67</v>
      </c>
      <c r="Q1325" s="2" t="s">
        <v>116</v>
      </c>
      <c r="R1325" s="2" t="s">
        <v>127</v>
      </c>
      <c r="S1325">
        <v>1</v>
      </c>
      <c r="T1325">
        <v>1</v>
      </c>
      <c r="U1325">
        <v>10</v>
      </c>
    </row>
    <row r="1326" spans="1:21" x14ac:dyDescent="0.2">
      <c r="A1326" s="2" t="s">
        <v>277</v>
      </c>
      <c r="B1326" s="2" t="s">
        <v>4424</v>
      </c>
      <c r="C1326" s="2" t="s">
        <v>37</v>
      </c>
      <c r="D1326">
        <v>8540</v>
      </c>
      <c r="E1326">
        <v>37753</v>
      </c>
      <c r="F1326">
        <v>1</v>
      </c>
      <c r="G1326" s="2" t="s">
        <v>1267</v>
      </c>
      <c r="H1326" s="2" t="s">
        <v>39</v>
      </c>
      <c r="I1326" s="2" t="s">
        <v>123</v>
      </c>
      <c r="J1326" s="2" t="s">
        <v>124</v>
      </c>
      <c r="K1326">
        <v>1</v>
      </c>
      <c r="L1326" s="2" t="s">
        <v>1959</v>
      </c>
      <c r="M1326">
        <v>102</v>
      </c>
      <c r="N1326">
        <v>13050</v>
      </c>
      <c r="O1326">
        <v>1305</v>
      </c>
      <c r="P1326">
        <v>2175</v>
      </c>
      <c r="Q1326" s="2" t="s">
        <v>116</v>
      </c>
      <c r="R1326" s="2" t="s">
        <v>127</v>
      </c>
      <c r="S1326">
        <v>1</v>
      </c>
      <c r="T1326">
        <v>1</v>
      </c>
      <c r="U1326">
        <v>10</v>
      </c>
    </row>
    <row r="1327" spans="1:21" x14ac:dyDescent="0.2">
      <c r="A1327" s="2" t="s">
        <v>150</v>
      </c>
      <c r="B1327" s="2" t="s">
        <v>4425</v>
      </c>
      <c r="C1327" s="2" t="s">
        <v>37</v>
      </c>
      <c r="D1327">
        <v>8540</v>
      </c>
      <c r="E1327">
        <v>37755</v>
      </c>
      <c r="F1327">
        <v>1</v>
      </c>
      <c r="G1327" s="2" t="s">
        <v>69</v>
      </c>
      <c r="H1327" s="2" t="s">
        <v>39</v>
      </c>
      <c r="I1327" s="2" t="s">
        <v>123</v>
      </c>
      <c r="J1327" s="2" t="s">
        <v>124</v>
      </c>
      <c r="K1327">
        <v>1</v>
      </c>
      <c r="L1327" s="2" t="s">
        <v>125</v>
      </c>
      <c r="M1327">
        <v>102</v>
      </c>
      <c r="N1327">
        <v>18580</v>
      </c>
      <c r="O1327">
        <v>1858</v>
      </c>
      <c r="P1327">
        <v>3096.66</v>
      </c>
      <c r="Q1327" s="2" t="s">
        <v>185</v>
      </c>
      <c r="R1327" s="2" t="s">
        <v>127</v>
      </c>
      <c r="S1327">
        <v>1</v>
      </c>
      <c r="T1327">
        <v>1</v>
      </c>
      <c r="U1327">
        <v>10</v>
      </c>
    </row>
    <row r="1328" spans="1:21" x14ac:dyDescent="0.2">
      <c r="A1328" s="2" t="s">
        <v>235</v>
      </c>
      <c r="B1328" s="2" t="s">
        <v>4426</v>
      </c>
      <c r="C1328" s="2" t="s">
        <v>37</v>
      </c>
      <c r="D1328">
        <v>8540</v>
      </c>
      <c r="E1328">
        <v>37755</v>
      </c>
      <c r="F1328">
        <v>1</v>
      </c>
      <c r="G1328" s="2" t="s">
        <v>69</v>
      </c>
      <c r="H1328" s="2" t="s">
        <v>39</v>
      </c>
      <c r="I1328" s="2" t="s">
        <v>123</v>
      </c>
      <c r="J1328" s="2" t="s">
        <v>124</v>
      </c>
      <c r="K1328">
        <v>1</v>
      </c>
      <c r="L1328" s="2" t="s">
        <v>1487</v>
      </c>
      <c r="M1328">
        <v>102</v>
      </c>
      <c r="N1328">
        <v>68785</v>
      </c>
      <c r="O1328">
        <v>6878.5</v>
      </c>
      <c r="P1328">
        <v>11464.16</v>
      </c>
      <c r="Q1328" s="2" t="s">
        <v>494</v>
      </c>
      <c r="R1328" s="2" t="s">
        <v>127</v>
      </c>
      <c r="S1328">
        <v>1</v>
      </c>
      <c r="T1328">
        <v>1</v>
      </c>
      <c r="U1328">
        <v>10</v>
      </c>
    </row>
    <row r="1329" spans="1:21" x14ac:dyDescent="0.2">
      <c r="A1329" s="2" t="s">
        <v>255</v>
      </c>
      <c r="B1329" s="2" t="s">
        <v>4427</v>
      </c>
      <c r="C1329" s="2" t="s">
        <v>37</v>
      </c>
      <c r="D1329">
        <v>8541</v>
      </c>
      <c r="E1329">
        <v>37762</v>
      </c>
      <c r="F1329">
        <v>1</v>
      </c>
      <c r="G1329" s="2" t="s">
        <v>66</v>
      </c>
      <c r="H1329" s="2" t="s">
        <v>39</v>
      </c>
      <c r="I1329" s="2" t="s">
        <v>123</v>
      </c>
      <c r="J1329" s="2" t="s">
        <v>124</v>
      </c>
      <c r="K1329">
        <v>1</v>
      </c>
      <c r="L1329" s="2" t="s">
        <v>235</v>
      </c>
      <c r="M1329">
        <v>102</v>
      </c>
      <c r="N1329">
        <v>11700</v>
      </c>
      <c r="O1329">
        <v>1170</v>
      </c>
      <c r="P1329">
        <v>1950</v>
      </c>
      <c r="Q1329" s="2" t="s">
        <v>494</v>
      </c>
      <c r="R1329" s="2" t="s">
        <v>127</v>
      </c>
      <c r="S1329">
        <v>1</v>
      </c>
      <c r="T1329">
        <v>1</v>
      </c>
      <c r="U1329">
        <v>10</v>
      </c>
    </row>
    <row r="1330" spans="1:21" x14ac:dyDescent="0.2">
      <c r="A1330" s="2" t="s">
        <v>169</v>
      </c>
      <c r="B1330" s="2" t="s">
        <v>4428</v>
      </c>
      <c r="C1330" s="2" t="s">
        <v>37</v>
      </c>
      <c r="D1330">
        <v>8540</v>
      </c>
      <c r="E1330">
        <v>47807</v>
      </c>
      <c r="F1330">
        <v>1</v>
      </c>
      <c r="G1330" s="2" t="s">
        <v>72</v>
      </c>
      <c r="H1330" s="2" t="s">
        <v>39</v>
      </c>
      <c r="I1330" s="2" t="s">
        <v>123</v>
      </c>
      <c r="J1330" s="2" t="s">
        <v>124</v>
      </c>
      <c r="K1330">
        <v>1</v>
      </c>
      <c r="L1330" s="2" t="s">
        <v>125</v>
      </c>
      <c r="M1330">
        <v>102</v>
      </c>
      <c r="N1330">
        <v>3375</v>
      </c>
      <c r="O1330">
        <v>337.5</v>
      </c>
      <c r="P1330">
        <v>562.5</v>
      </c>
      <c r="Q1330" s="2" t="s">
        <v>185</v>
      </c>
      <c r="R1330" s="2" t="s">
        <v>42</v>
      </c>
      <c r="S1330">
        <v>1</v>
      </c>
      <c r="T1330">
        <v>1</v>
      </c>
      <c r="U1330">
        <v>10</v>
      </c>
    </row>
    <row r="1331" spans="1:21" x14ac:dyDescent="0.2">
      <c r="A1331" s="2" t="s">
        <v>276</v>
      </c>
      <c r="B1331" s="2" t="s">
        <v>4429</v>
      </c>
      <c r="C1331" s="2" t="s">
        <v>37</v>
      </c>
      <c r="D1331">
        <v>8540</v>
      </c>
      <c r="E1331">
        <v>47807</v>
      </c>
      <c r="F1331">
        <v>1</v>
      </c>
      <c r="G1331" s="2" t="s">
        <v>72</v>
      </c>
      <c r="H1331" s="2" t="s">
        <v>39</v>
      </c>
      <c r="I1331" s="2" t="s">
        <v>123</v>
      </c>
      <c r="J1331" s="2" t="s">
        <v>124</v>
      </c>
      <c r="K1331">
        <v>1</v>
      </c>
      <c r="L1331" s="2" t="s">
        <v>313</v>
      </c>
      <c r="M1331">
        <v>102</v>
      </c>
      <c r="N1331">
        <v>22440</v>
      </c>
      <c r="O1331">
        <v>2244</v>
      </c>
      <c r="P1331">
        <v>3739.99</v>
      </c>
      <c r="Q1331" s="2" t="s">
        <v>185</v>
      </c>
      <c r="R1331" s="2" t="s">
        <v>127</v>
      </c>
      <c r="S1331">
        <v>1</v>
      </c>
      <c r="T1331">
        <v>1</v>
      </c>
      <c r="U1331">
        <v>10</v>
      </c>
    </row>
    <row r="1332" spans="1:21" x14ac:dyDescent="0.2">
      <c r="A1332" s="2" t="s">
        <v>169</v>
      </c>
      <c r="B1332" s="2" t="s">
        <v>4430</v>
      </c>
      <c r="C1332" s="2" t="s">
        <v>37</v>
      </c>
      <c r="D1332">
        <v>59564</v>
      </c>
      <c r="E1332">
        <v>59564</v>
      </c>
      <c r="F1332">
        <v>4</v>
      </c>
      <c r="G1332" s="2" t="s">
        <v>4431</v>
      </c>
      <c r="H1332" s="2" t="s">
        <v>1357</v>
      </c>
      <c r="I1332" s="2" t="s">
        <v>123</v>
      </c>
      <c r="J1332" s="2" t="s">
        <v>159</v>
      </c>
      <c r="K1332">
        <v>1</v>
      </c>
      <c r="L1332" s="2" t="s">
        <v>200</v>
      </c>
      <c r="M1332">
        <v>116</v>
      </c>
      <c r="N1332">
        <v>190330</v>
      </c>
      <c r="O1332">
        <v>30452.799999999999</v>
      </c>
      <c r="P1332">
        <v>31721.67</v>
      </c>
      <c r="Q1332" s="2" t="s">
        <v>185</v>
      </c>
      <c r="R1332" s="2" t="s">
        <v>127</v>
      </c>
      <c r="T1332">
        <v>0</v>
      </c>
      <c r="U1332">
        <v>13</v>
      </c>
    </row>
    <row r="1333" spans="1:21" x14ac:dyDescent="0.2">
      <c r="A1333" s="2" t="s">
        <v>284</v>
      </c>
      <c r="B1333" s="2" t="s">
        <v>4432</v>
      </c>
      <c r="C1333" s="2" t="s">
        <v>37</v>
      </c>
      <c r="D1333">
        <v>23311</v>
      </c>
      <c r="E1333">
        <v>23311</v>
      </c>
      <c r="F1333">
        <v>1</v>
      </c>
      <c r="G1333" s="2" t="s">
        <v>789</v>
      </c>
      <c r="H1333" s="2" t="s">
        <v>39</v>
      </c>
      <c r="I1333" s="2" t="s">
        <v>123</v>
      </c>
      <c r="J1333" s="2" t="s">
        <v>124</v>
      </c>
      <c r="K1333">
        <v>1</v>
      </c>
      <c r="L1333" s="2" t="s">
        <v>1487</v>
      </c>
      <c r="M1333">
        <v>18</v>
      </c>
      <c r="N1333">
        <v>7755</v>
      </c>
      <c r="O1333">
        <v>1008.15</v>
      </c>
      <c r="P1333">
        <v>1292.5</v>
      </c>
      <c r="Q1333" s="2" t="s">
        <v>133</v>
      </c>
      <c r="R1333" s="2" t="s">
        <v>127</v>
      </c>
      <c r="S1333">
        <v>1</v>
      </c>
      <c r="T1333">
        <v>1</v>
      </c>
      <c r="U1333">
        <v>10</v>
      </c>
    </row>
    <row r="1334" spans="1:21" x14ac:dyDescent="0.2">
      <c r="A1334" s="2" t="s">
        <v>215</v>
      </c>
      <c r="B1334" s="2" t="s">
        <v>4433</v>
      </c>
      <c r="C1334" s="2" t="s">
        <v>37</v>
      </c>
      <c r="D1334">
        <v>33804</v>
      </c>
      <c r="E1334">
        <v>33804</v>
      </c>
      <c r="F1334">
        <v>4</v>
      </c>
      <c r="G1334" s="2" t="s">
        <v>86</v>
      </c>
      <c r="H1334" s="2" t="s">
        <v>39</v>
      </c>
      <c r="I1334" s="2" t="s">
        <v>123</v>
      </c>
      <c r="J1334" s="2" t="s">
        <v>124</v>
      </c>
      <c r="K1334">
        <v>1</v>
      </c>
      <c r="L1334" s="2" t="s">
        <v>588</v>
      </c>
      <c r="M1334">
        <v>13</v>
      </c>
      <c r="N1334">
        <v>10520</v>
      </c>
      <c r="O1334">
        <v>1262.4000000000001</v>
      </c>
      <c r="P1334">
        <v>1753.33</v>
      </c>
      <c r="Q1334" s="2" t="s">
        <v>185</v>
      </c>
      <c r="R1334" s="2" t="s">
        <v>127</v>
      </c>
      <c r="S1334">
        <v>1</v>
      </c>
      <c r="T1334">
        <v>1</v>
      </c>
      <c r="U1334">
        <v>10</v>
      </c>
    </row>
    <row r="1335" spans="1:21" x14ac:dyDescent="0.2">
      <c r="A1335" s="2" t="s">
        <v>235</v>
      </c>
      <c r="B1335" s="2" t="s">
        <v>4434</v>
      </c>
      <c r="C1335" s="2" t="s">
        <v>37</v>
      </c>
      <c r="D1335">
        <v>9608</v>
      </c>
      <c r="E1335">
        <v>50570</v>
      </c>
      <c r="F1335">
        <v>1</v>
      </c>
      <c r="G1335" s="2" t="s">
        <v>177</v>
      </c>
      <c r="H1335" s="2" t="s">
        <v>39</v>
      </c>
      <c r="I1335" s="2" t="s">
        <v>123</v>
      </c>
      <c r="J1335" s="2" t="s">
        <v>124</v>
      </c>
      <c r="K1335">
        <v>1</v>
      </c>
      <c r="L1335" s="2" t="s">
        <v>1145</v>
      </c>
      <c r="M1335">
        <v>13</v>
      </c>
      <c r="N1335">
        <v>860.88</v>
      </c>
      <c r="O1335">
        <v>103.31</v>
      </c>
      <c r="P1335">
        <v>143.47999999999999</v>
      </c>
      <c r="Q1335" s="2" t="s">
        <v>133</v>
      </c>
      <c r="R1335" s="2" t="s">
        <v>42</v>
      </c>
      <c r="S1335">
        <v>1</v>
      </c>
      <c r="T1335">
        <v>1</v>
      </c>
      <c r="U1335">
        <v>10</v>
      </c>
    </row>
    <row r="1336" spans="1:21" x14ac:dyDescent="0.2">
      <c r="A1336" s="2" t="s">
        <v>169</v>
      </c>
      <c r="B1336" s="2" t="s">
        <v>4435</v>
      </c>
      <c r="C1336" s="2" t="s">
        <v>37</v>
      </c>
      <c r="D1336">
        <v>57899</v>
      </c>
      <c r="E1336">
        <v>57899</v>
      </c>
      <c r="F1336">
        <v>4</v>
      </c>
      <c r="G1336" s="2" t="s">
        <v>822</v>
      </c>
      <c r="H1336" s="2" t="s">
        <v>39</v>
      </c>
      <c r="I1336" s="2" t="s">
        <v>123</v>
      </c>
      <c r="J1336" s="2" t="s">
        <v>124</v>
      </c>
      <c r="K1336">
        <v>1</v>
      </c>
      <c r="L1336" s="2" t="s">
        <v>313</v>
      </c>
      <c r="M1336">
        <v>13</v>
      </c>
      <c r="N1336">
        <v>8350</v>
      </c>
      <c r="O1336">
        <v>1002</v>
      </c>
      <c r="P1336">
        <v>1391.67</v>
      </c>
      <c r="Q1336" s="2" t="s">
        <v>116</v>
      </c>
      <c r="R1336" s="2" t="s">
        <v>127</v>
      </c>
      <c r="S1336">
        <v>1</v>
      </c>
      <c r="T1336">
        <v>1</v>
      </c>
      <c r="U1336">
        <v>10</v>
      </c>
    </row>
    <row r="1337" spans="1:21" x14ac:dyDescent="0.2">
      <c r="A1337" s="2" t="s">
        <v>1707</v>
      </c>
      <c r="B1337" s="2" t="s">
        <v>4436</v>
      </c>
      <c r="C1337" s="2" t="s">
        <v>37</v>
      </c>
      <c r="D1337">
        <v>1060</v>
      </c>
      <c r="E1337">
        <v>64254</v>
      </c>
      <c r="F1337">
        <v>1</v>
      </c>
      <c r="G1337" s="2" t="s">
        <v>4437</v>
      </c>
      <c r="H1337" s="2" t="s">
        <v>39</v>
      </c>
      <c r="I1337" s="2" t="s">
        <v>123</v>
      </c>
      <c r="J1337" s="2" t="s">
        <v>124</v>
      </c>
      <c r="K1337">
        <v>1</v>
      </c>
      <c r="L1337" s="2" t="s">
        <v>1959</v>
      </c>
      <c r="M1337">
        <v>13</v>
      </c>
      <c r="N1337">
        <v>6740</v>
      </c>
      <c r="O1337">
        <v>808.8</v>
      </c>
      <c r="P1337">
        <v>1123.33</v>
      </c>
      <c r="Q1337" s="2" t="s">
        <v>133</v>
      </c>
      <c r="R1337" s="2" t="s">
        <v>127</v>
      </c>
      <c r="S1337">
        <v>1</v>
      </c>
      <c r="T1337">
        <v>1</v>
      </c>
      <c r="U1337">
        <v>10</v>
      </c>
    </row>
    <row r="1338" spans="1:21" x14ac:dyDescent="0.2">
      <c r="A1338" s="2" t="s">
        <v>1707</v>
      </c>
      <c r="B1338" s="2" t="s">
        <v>4438</v>
      </c>
      <c r="C1338" s="2" t="s">
        <v>37</v>
      </c>
      <c r="D1338">
        <v>1060</v>
      </c>
      <c r="E1338">
        <v>64254</v>
      </c>
      <c r="F1338">
        <v>1</v>
      </c>
      <c r="G1338" s="2" t="s">
        <v>4437</v>
      </c>
      <c r="H1338" s="2" t="s">
        <v>39</v>
      </c>
      <c r="I1338" s="2" t="s">
        <v>123</v>
      </c>
      <c r="J1338" s="2" t="s">
        <v>124</v>
      </c>
      <c r="K1338">
        <v>1</v>
      </c>
      <c r="L1338" s="2" t="s">
        <v>1959</v>
      </c>
      <c r="M1338">
        <v>13</v>
      </c>
      <c r="N1338">
        <v>7400</v>
      </c>
      <c r="O1338">
        <v>888</v>
      </c>
      <c r="P1338">
        <v>1233.32</v>
      </c>
      <c r="Q1338" s="2" t="s">
        <v>133</v>
      </c>
      <c r="R1338" s="2" t="s">
        <v>127</v>
      </c>
      <c r="S1338">
        <v>1</v>
      </c>
      <c r="T1338">
        <v>1</v>
      </c>
      <c r="U1338">
        <v>10</v>
      </c>
    </row>
    <row r="1339" spans="1:21" x14ac:dyDescent="0.2">
      <c r="A1339" s="2" t="s">
        <v>200</v>
      </c>
      <c r="B1339" s="2" t="s">
        <v>4439</v>
      </c>
      <c r="C1339" s="2" t="s">
        <v>37</v>
      </c>
      <c r="D1339">
        <v>64994</v>
      </c>
      <c r="E1339">
        <v>65218</v>
      </c>
      <c r="F1339">
        <v>4</v>
      </c>
      <c r="G1339" s="2" t="s">
        <v>3457</v>
      </c>
      <c r="H1339" s="2" t="s">
        <v>39</v>
      </c>
      <c r="I1339" s="2" t="s">
        <v>123</v>
      </c>
      <c r="J1339" s="2" t="s">
        <v>124</v>
      </c>
      <c r="K1339">
        <v>1</v>
      </c>
      <c r="L1339" s="2" t="s">
        <v>125</v>
      </c>
      <c r="M1339">
        <v>13</v>
      </c>
      <c r="N1339">
        <v>318.93</v>
      </c>
      <c r="O1339">
        <v>38.270000000000003</v>
      </c>
      <c r="P1339">
        <v>53.15</v>
      </c>
      <c r="Q1339" s="2" t="s">
        <v>185</v>
      </c>
      <c r="R1339" s="2" t="s">
        <v>42</v>
      </c>
      <c r="S1339">
        <v>1</v>
      </c>
      <c r="T1339">
        <v>1</v>
      </c>
      <c r="U1339">
        <v>10</v>
      </c>
    </row>
    <row r="1340" spans="1:21" x14ac:dyDescent="0.2">
      <c r="A1340" s="2" t="s">
        <v>169</v>
      </c>
      <c r="B1340" s="2" t="s">
        <v>4440</v>
      </c>
      <c r="C1340" s="2" t="s">
        <v>37</v>
      </c>
      <c r="D1340">
        <v>9796</v>
      </c>
      <c r="E1340">
        <v>57999</v>
      </c>
      <c r="F1340">
        <v>1</v>
      </c>
      <c r="G1340" s="2" t="s">
        <v>4441</v>
      </c>
      <c r="H1340" s="2" t="s">
        <v>39</v>
      </c>
      <c r="I1340" s="2" t="s">
        <v>123</v>
      </c>
      <c r="J1340" s="2" t="s">
        <v>124</v>
      </c>
      <c r="K1340">
        <v>1</v>
      </c>
      <c r="L1340" s="2" t="s">
        <v>200</v>
      </c>
      <c r="M1340">
        <v>15</v>
      </c>
      <c r="N1340">
        <v>5100</v>
      </c>
      <c r="O1340">
        <v>850</v>
      </c>
      <c r="P1340">
        <v>850</v>
      </c>
      <c r="Q1340" s="2" t="s">
        <v>116</v>
      </c>
      <c r="R1340" s="2" t="s">
        <v>127</v>
      </c>
      <c r="S1340">
        <v>1</v>
      </c>
      <c r="T1340">
        <v>1</v>
      </c>
      <c r="U1340">
        <v>10</v>
      </c>
    </row>
    <row r="1341" spans="1:21" x14ac:dyDescent="0.2">
      <c r="A1341" s="2" t="s">
        <v>313</v>
      </c>
      <c r="B1341" s="2" t="s">
        <v>4442</v>
      </c>
      <c r="C1341" s="2" t="s">
        <v>37</v>
      </c>
      <c r="D1341">
        <v>59449</v>
      </c>
      <c r="E1341">
        <v>59450</v>
      </c>
      <c r="F1341">
        <v>1</v>
      </c>
      <c r="G1341" s="2" t="s">
        <v>1395</v>
      </c>
      <c r="H1341" s="2" t="s">
        <v>39</v>
      </c>
      <c r="I1341" s="2" t="s">
        <v>123</v>
      </c>
      <c r="J1341" s="2" t="s">
        <v>124</v>
      </c>
      <c r="K1341">
        <v>1</v>
      </c>
      <c r="L1341" s="2" t="s">
        <v>588</v>
      </c>
      <c r="M1341">
        <v>115</v>
      </c>
      <c r="N1341">
        <v>44550</v>
      </c>
      <c r="O1341">
        <v>7128</v>
      </c>
      <c r="P1341">
        <v>7425</v>
      </c>
      <c r="Q1341" s="2" t="s">
        <v>185</v>
      </c>
      <c r="R1341" s="2" t="s">
        <v>127</v>
      </c>
      <c r="S1341">
        <v>1</v>
      </c>
      <c r="T1341">
        <v>1</v>
      </c>
      <c r="U1341">
        <v>10</v>
      </c>
    </row>
    <row r="1342" spans="1:21" x14ac:dyDescent="0.2">
      <c r="A1342" s="2" t="s">
        <v>277</v>
      </c>
      <c r="B1342" s="2" t="s">
        <v>4443</v>
      </c>
      <c r="C1342" s="2" t="s">
        <v>37</v>
      </c>
      <c r="D1342">
        <v>27483</v>
      </c>
      <c r="E1342">
        <v>27483</v>
      </c>
      <c r="F1342">
        <v>1</v>
      </c>
      <c r="G1342" s="2" t="s">
        <v>75</v>
      </c>
      <c r="H1342" s="2" t="s">
        <v>39</v>
      </c>
      <c r="I1342" s="2" t="s">
        <v>123</v>
      </c>
      <c r="J1342" s="2" t="s">
        <v>124</v>
      </c>
      <c r="K1342">
        <v>1</v>
      </c>
      <c r="L1342" s="2" t="s">
        <v>2391</v>
      </c>
      <c r="N1342">
        <v>6560</v>
      </c>
      <c r="O1342">
        <v>787.2</v>
      </c>
      <c r="P1342">
        <v>0</v>
      </c>
      <c r="Q1342" s="2" t="s">
        <v>133</v>
      </c>
      <c r="R1342" s="2" t="s">
        <v>127</v>
      </c>
      <c r="S1342">
        <v>1</v>
      </c>
      <c r="T1342">
        <v>1</v>
      </c>
      <c r="U1342">
        <v>10</v>
      </c>
    </row>
    <row r="1343" spans="1:21" x14ac:dyDescent="0.2">
      <c r="A1343" s="2" t="s">
        <v>1707</v>
      </c>
      <c r="B1343" s="2" t="s">
        <v>4444</v>
      </c>
      <c r="C1343" s="2" t="s">
        <v>37</v>
      </c>
      <c r="D1343">
        <v>53951</v>
      </c>
      <c r="E1343">
        <v>53951</v>
      </c>
      <c r="F1343">
        <v>1</v>
      </c>
      <c r="G1343" s="2" t="s">
        <v>1742</v>
      </c>
      <c r="H1343" s="2" t="s">
        <v>39</v>
      </c>
      <c r="I1343" s="2" t="s">
        <v>123</v>
      </c>
      <c r="J1343" s="2" t="s">
        <v>124</v>
      </c>
      <c r="K1343">
        <v>1</v>
      </c>
      <c r="L1343" s="2" t="s">
        <v>532</v>
      </c>
      <c r="M1343">
        <v>13</v>
      </c>
      <c r="N1343">
        <v>5770</v>
      </c>
      <c r="O1343">
        <v>692.4</v>
      </c>
      <c r="P1343">
        <v>961.67</v>
      </c>
      <c r="Q1343" s="2" t="s">
        <v>133</v>
      </c>
      <c r="R1343" s="2" t="s">
        <v>127</v>
      </c>
      <c r="S1343">
        <v>1</v>
      </c>
      <c r="T1343">
        <v>1</v>
      </c>
      <c r="U1343">
        <v>10</v>
      </c>
    </row>
    <row r="1344" spans="1:21" x14ac:dyDescent="0.2">
      <c r="A1344" s="2" t="s">
        <v>344</v>
      </c>
      <c r="B1344" s="2" t="s">
        <v>4445</v>
      </c>
      <c r="C1344" s="2" t="s">
        <v>37</v>
      </c>
      <c r="D1344">
        <v>39094</v>
      </c>
      <c r="E1344">
        <v>39094</v>
      </c>
      <c r="F1344">
        <v>1</v>
      </c>
      <c r="G1344" s="2" t="s">
        <v>153</v>
      </c>
      <c r="H1344" s="2" t="s">
        <v>39</v>
      </c>
      <c r="I1344" s="2" t="s">
        <v>123</v>
      </c>
      <c r="J1344" s="2" t="s">
        <v>124</v>
      </c>
      <c r="K1344">
        <v>1</v>
      </c>
      <c r="L1344" s="2" t="s">
        <v>1306</v>
      </c>
      <c r="M1344">
        <v>45</v>
      </c>
      <c r="N1344">
        <v>320.13</v>
      </c>
      <c r="O1344">
        <v>48.02</v>
      </c>
      <c r="P1344">
        <v>53.36</v>
      </c>
      <c r="Q1344" s="2" t="s">
        <v>133</v>
      </c>
      <c r="R1344" s="2" t="s">
        <v>42</v>
      </c>
      <c r="S1344">
        <v>1</v>
      </c>
      <c r="T1344">
        <v>1</v>
      </c>
      <c r="U1344">
        <v>10</v>
      </c>
    </row>
    <row r="1345" spans="1:21" x14ac:dyDescent="0.2">
      <c r="A1345" s="2" t="s">
        <v>1707</v>
      </c>
      <c r="B1345" s="2" t="s">
        <v>4446</v>
      </c>
      <c r="C1345" s="2" t="s">
        <v>37</v>
      </c>
      <c r="D1345">
        <v>5572</v>
      </c>
      <c r="E1345">
        <v>41149</v>
      </c>
      <c r="F1345">
        <v>4</v>
      </c>
      <c r="G1345" s="2" t="s">
        <v>1437</v>
      </c>
      <c r="H1345" s="2" t="s">
        <v>39</v>
      </c>
      <c r="I1345" s="2" t="s">
        <v>123</v>
      </c>
      <c r="J1345" s="2" t="s">
        <v>124</v>
      </c>
      <c r="K1345">
        <v>1</v>
      </c>
      <c r="L1345" s="2" t="s">
        <v>1874</v>
      </c>
      <c r="M1345">
        <v>13</v>
      </c>
      <c r="N1345">
        <v>730</v>
      </c>
      <c r="O1345">
        <v>87.6</v>
      </c>
      <c r="P1345">
        <v>121.67</v>
      </c>
      <c r="Q1345" s="2" t="s">
        <v>133</v>
      </c>
      <c r="R1345" s="2" t="s">
        <v>42</v>
      </c>
      <c r="S1345">
        <v>1</v>
      </c>
      <c r="T1345">
        <v>1</v>
      </c>
      <c r="U1345">
        <v>10</v>
      </c>
    </row>
    <row r="1346" spans="1:21" x14ac:dyDescent="0.2">
      <c r="A1346" s="2" t="s">
        <v>799</v>
      </c>
      <c r="B1346" s="2" t="s">
        <v>4447</v>
      </c>
      <c r="C1346" s="2" t="s">
        <v>37</v>
      </c>
      <c r="D1346">
        <v>33799</v>
      </c>
      <c r="E1346">
        <v>33799</v>
      </c>
      <c r="F1346">
        <v>4</v>
      </c>
      <c r="G1346" s="2" t="s">
        <v>1052</v>
      </c>
      <c r="H1346" s="2" t="s">
        <v>39</v>
      </c>
      <c r="I1346" s="2" t="s">
        <v>123</v>
      </c>
      <c r="J1346" s="2" t="s">
        <v>124</v>
      </c>
      <c r="K1346">
        <v>1</v>
      </c>
      <c r="L1346" s="2" t="s">
        <v>1874</v>
      </c>
      <c r="M1346">
        <v>15</v>
      </c>
      <c r="N1346">
        <v>48400</v>
      </c>
      <c r="O1346">
        <v>8066.67</v>
      </c>
      <c r="P1346">
        <v>8066.67</v>
      </c>
      <c r="Q1346" s="2" t="s">
        <v>126</v>
      </c>
      <c r="R1346" s="2" t="s">
        <v>127</v>
      </c>
      <c r="S1346">
        <v>1</v>
      </c>
      <c r="T1346">
        <v>1</v>
      </c>
      <c r="U1346">
        <v>10</v>
      </c>
    </row>
    <row r="1347" spans="1:21" x14ac:dyDescent="0.2">
      <c r="A1347" s="2" t="s">
        <v>964</v>
      </c>
      <c r="B1347" s="2" t="s">
        <v>4448</v>
      </c>
      <c r="C1347" s="2" t="s">
        <v>37</v>
      </c>
      <c r="D1347">
        <v>3171</v>
      </c>
      <c r="E1347">
        <v>36627</v>
      </c>
      <c r="F1347">
        <v>1</v>
      </c>
      <c r="G1347" s="2" t="s">
        <v>4267</v>
      </c>
      <c r="H1347" s="2" t="s">
        <v>39</v>
      </c>
      <c r="I1347" s="2" t="s">
        <v>123</v>
      </c>
      <c r="J1347" s="2" t="s">
        <v>124</v>
      </c>
      <c r="K1347">
        <v>1</v>
      </c>
      <c r="L1347" s="2" t="s">
        <v>1508</v>
      </c>
      <c r="M1347">
        <v>13</v>
      </c>
      <c r="N1347">
        <v>320</v>
      </c>
      <c r="O1347">
        <v>38.4</v>
      </c>
      <c r="P1347">
        <v>53.33</v>
      </c>
      <c r="Q1347" s="2" t="s">
        <v>133</v>
      </c>
      <c r="R1347" s="2" t="s">
        <v>42</v>
      </c>
      <c r="S1347">
        <v>1</v>
      </c>
      <c r="T1347">
        <v>1</v>
      </c>
      <c r="U1347">
        <v>10</v>
      </c>
    </row>
    <row r="1348" spans="1:21" x14ac:dyDescent="0.2">
      <c r="A1348" s="2" t="s">
        <v>313</v>
      </c>
      <c r="B1348" s="2" t="s">
        <v>4449</v>
      </c>
      <c r="C1348" s="2" t="s">
        <v>37</v>
      </c>
      <c r="D1348">
        <v>56881</v>
      </c>
      <c r="E1348">
        <v>64763</v>
      </c>
      <c r="F1348">
        <v>4</v>
      </c>
      <c r="G1348" s="2" t="s">
        <v>878</v>
      </c>
      <c r="H1348" s="2" t="s">
        <v>39</v>
      </c>
      <c r="I1348" s="2" t="s">
        <v>40</v>
      </c>
      <c r="J1348" s="2" t="s">
        <v>41</v>
      </c>
      <c r="K1348">
        <v>1</v>
      </c>
      <c r="L1348" s="2" t="s">
        <v>255</v>
      </c>
      <c r="M1348">
        <v>15</v>
      </c>
      <c r="N1348">
        <v>11134</v>
      </c>
      <c r="O1348">
        <v>1855.67</v>
      </c>
      <c r="P1348">
        <v>1855.66</v>
      </c>
      <c r="R1348" s="2" t="s">
        <v>42</v>
      </c>
      <c r="T1348">
        <v>0</v>
      </c>
      <c r="U1348">
        <v>10</v>
      </c>
    </row>
    <row r="1349" spans="1:21" x14ac:dyDescent="0.2">
      <c r="A1349" s="2" t="s">
        <v>2391</v>
      </c>
      <c r="B1349" s="2" t="s">
        <v>4450</v>
      </c>
      <c r="C1349" s="2" t="s">
        <v>37</v>
      </c>
      <c r="D1349">
        <v>15735</v>
      </c>
      <c r="E1349">
        <v>15735</v>
      </c>
      <c r="F1349">
        <v>1</v>
      </c>
      <c r="G1349" s="2" t="s">
        <v>45</v>
      </c>
      <c r="H1349" s="2" t="s">
        <v>39</v>
      </c>
      <c r="I1349" s="2" t="s">
        <v>123</v>
      </c>
      <c r="J1349" s="2" t="s">
        <v>124</v>
      </c>
      <c r="K1349">
        <v>1</v>
      </c>
      <c r="L1349" s="2" t="s">
        <v>1959</v>
      </c>
      <c r="M1349">
        <v>25</v>
      </c>
      <c r="N1349">
        <v>11140</v>
      </c>
      <c r="O1349">
        <v>1336.8</v>
      </c>
      <c r="P1349">
        <v>1856.67</v>
      </c>
      <c r="Q1349" s="2" t="s">
        <v>126</v>
      </c>
      <c r="R1349" s="2" t="s">
        <v>127</v>
      </c>
      <c r="S1349">
        <v>1</v>
      </c>
      <c r="T1349">
        <v>1</v>
      </c>
      <c r="U1349">
        <v>10</v>
      </c>
    </row>
    <row r="1350" spans="1:21" x14ac:dyDescent="0.2">
      <c r="A1350" s="2" t="s">
        <v>313</v>
      </c>
      <c r="B1350" s="2" t="s">
        <v>4451</v>
      </c>
      <c r="C1350" s="2" t="s">
        <v>37</v>
      </c>
      <c r="D1350">
        <v>62124</v>
      </c>
      <c r="E1350">
        <v>62124</v>
      </c>
      <c r="F1350">
        <v>4</v>
      </c>
      <c r="G1350" s="2" t="s">
        <v>4452</v>
      </c>
      <c r="H1350" s="2" t="s">
        <v>39</v>
      </c>
      <c r="I1350" s="2" t="s">
        <v>123</v>
      </c>
      <c r="J1350" s="2" t="s">
        <v>124</v>
      </c>
      <c r="K1350">
        <v>1</v>
      </c>
      <c r="L1350" s="2" t="s">
        <v>255</v>
      </c>
      <c r="M1350">
        <v>13</v>
      </c>
      <c r="N1350">
        <v>247.5</v>
      </c>
      <c r="O1350">
        <v>29.7</v>
      </c>
      <c r="P1350">
        <v>41.25</v>
      </c>
      <c r="Q1350" s="2" t="s">
        <v>133</v>
      </c>
      <c r="R1350" s="2" t="s">
        <v>42</v>
      </c>
      <c r="S1350">
        <v>1</v>
      </c>
      <c r="T1350">
        <v>1</v>
      </c>
      <c r="U1350">
        <v>10</v>
      </c>
    </row>
    <row r="1351" spans="1:21" x14ac:dyDescent="0.2">
      <c r="A1351" s="2" t="s">
        <v>313</v>
      </c>
      <c r="B1351" s="2" t="s">
        <v>4453</v>
      </c>
      <c r="C1351" s="2" t="s">
        <v>37</v>
      </c>
      <c r="D1351">
        <v>44699</v>
      </c>
      <c r="E1351">
        <v>44699</v>
      </c>
      <c r="F1351">
        <v>1</v>
      </c>
      <c r="G1351" s="2" t="s">
        <v>1077</v>
      </c>
      <c r="H1351" s="2" t="s">
        <v>39</v>
      </c>
      <c r="I1351" s="2" t="s">
        <v>123</v>
      </c>
      <c r="J1351" s="2" t="s">
        <v>124</v>
      </c>
      <c r="K1351">
        <v>1</v>
      </c>
      <c r="L1351" s="2" t="s">
        <v>235</v>
      </c>
      <c r="M1351">
        <v>102</v>
      </c>
      <c r="N1351">
        <v>13400</v>
      </c>
      <c r="O1351">
        <v>1340</v>
      </c>
      <c r="P1351">
        <v>2233.34</v>
      </c>
      <c r="Q1351" s="2" t="s">
        <v>133</v>
      </c>
      <c r="R1351" s="2" t="s">
        <v>127</v>
      </c>
      <c r="S1351">
        <v>1</v>
      </c>
      <c r="T1351">
        <v>1</v>
      </c>
      <c r="U1351">
        <v>10</v>
      </c>
    </row>
    <row r="1352" spans="1:21" x14ac:dyDescent="0.2">
      <c r="A1352" s="2" t="s">
        <v>1145</v>
      </c>
      <c r="B1352" s="2" t="s">
        <v>4454</v>
      </c>
      <c r="C1352" s="2" t="s">
        <v>37</v>
      </c>
      <c r="D1352">
        <v>58817</v>
      </c>
      <c r="E1352">
        <v>59924</v>
      </c>
      <c r="F1352">
        <v>1</v>
      </c>
      <c r="G1352" s="2" t="s">
        <v>1474</v>
      </c>
      <c r="H1352" s="2" t="s">
        <v>39</v>
      </c>
      <c r="I1352" s="2" t="s">
        <v>40</v>
      </c>
      <c r="J1352" s="2" t="s">
        <v>41</v>
      </c>
      <c r="K1352">
        <v>1</v>
      </c>
      <c r="L1352" s="2" t="s">
        <v>1959</v>
      </c>
      <c r="M1352">
        <v>13</v>
      </c>
      <c r="N1352">
        <v>3710</v>
      </c>
      <c r="O1352">
        <v>445.2</v>
      </c>
      <c r="P1352">
        <v>618.33000000000004</v>
      </c>
      <c r="R1352" s="2" t="s">
        <v>42</v>
      </c>
      <c r="T1352">
        <v>0</v>
      </c>
      <c r="U1352">
        <v>10</v>
      </c>
    </row>
    <row r="1353" spans="1:21" x14ac:dyDescent="0.2">
      <c r="A1353" s="2" t="s">
        <v>588</v>
      </c>
      <c r="B1353" s="2" t="s">
        <v>4455</v>
      </c>
      <c r="C1353" s="2" t="s">
        <v>37</v>
      </c>
      <c r="D1353">
        <v>6628</v>
      </c>
      <c r="E1353">
        <v>33014</v>
      </c>
      <c r="F1353">
        <v>1</v>
      </c>
      <c r="G1353" s="2" t="s">
        <v>833</v>
      </c>
      <c r="H1353" s="2" t="s">
        <v>39</v>
      </c>
      <c r="I1353" s="2" t="s">
        <v>123</v>
      </c>
      <c r="J1353" s="2" t="s">
        <v>124</v>
      </c>
      <c r="K1353">
        <v>1</v>
      </c>
      <c r="L1353" s="2" t="s">
        <v>277</v>
      </c>
      <c r="M1353">
        <v>140</v>
      </c>
      <c r="N1353">
        <v>1467</v>
      </c>
      <c r="O1353">
        <v>176.04</v>
      </c>
      <c r="P1353">
        <v>244.5</v>
      </c>
      <c r="Q1353" s="2" t="s">
        <v>345</v>
      </c>
      <c r="R1353" s="2" t="s">
        <v>42</v>
      </c>
      <c r="S1353">
        <v>1</v>
      </c>
      <c r="T1353">
        <v>1</v>
      </c>
      <c r="U1353">
        <v>10</v>
      </c>
    </row>
    <row r="1354" spans="1:21" x14ac:dyDescent="0.2">
      <c r="A1354" s="2" t="s">
        <v>313</v>
      </c>
      <c r="B1354" s="2" t="s">
        <v>4456</v>
      </c>
      <c r="C1354" s="2" t="s">
        <v>37</v>
      </c>
      <c r="D1354">
        <v>62365</v>
      </c>
      <c r="E1354">
        <v>62366</v>
      </c>
      <c r="F1354">
        <v>1</v>
      </c>
      <c r="G1354" s="2" t="s">
        <v>1687</v>
      </c>
      <c r="H1354" s="2" t="s">
        <v>39</v>
      </c>
      <c r="I1354" s="2" t="s">
        <v>123</v>
      </c>
      <c r="J1354" s="2" t="s">
        <v>124</v>
      </c>
      <c r="K1354">
        <v>1</v>
      </c>
      <c r="L1354" s="2" t="s">
        <v>125</v>
      </c>
      <c r="M1354">
        <v>13</v>
      </c>
      <c r="N1354">
        <v>14000</v>
      </c>
      <c r="O1354">
        <v>1680</v>
      </c>
      <c r="P1354">
        <v>2333.33</v>
      </c>
      <c r="Q1354" s="2" t="s">
        <v>133</v>
      </c>
      <c r="R1354" s="2" t="s">
        <v>127</v>
      </c>
      <c r="S1354">
        <v>1</v>
      </c>
      <c r="T1354">
        <v>1</v>
      </c>
      <c r="U1354">
        <v>10</v>
      </c>
    </row>
    <row r="1355" spans="1:21" x14ac:dyDescent="0.2">
      <c r="A1355" s="2" t="s">
        <v>2391</v>
      </c>
      <c r="B1355" s="2" t="s">
        <v>4457</v>
      </c>
      <c r="C1355" s="2" t="s">
        <v>37</v>
      </c>
      <c r="D1355">
        <v>27609</v>
      </c>
      <c r="E1355">
        <v>27609</v>
      </c>
      <c r="F1355">
        <v>1</v>
      </c>
      <c r="G1355" s="2" t="s">
        <v>101</v>
      </c>
      <c r="H1355" s="2" t="s">
        <v>39</v>
      </c>
      <c r="I1355" s="2" t="s">
        <v>40</v>
      </c>
      <c r="J1355" s="2" t="s">
        <v>41</v>
      </c>
      <c r="K1355">
        <v>1</v>
      </c>
      <c r="L1355" s="2" t="s">
        <v>1707</v>
      </c>
      <c r="N1355">
        <v>306.5</v>
      </c>
      <c r="O1355">
        <v>36.78</v>
      </c>
      <c r="P1355">
        <v>0</v>
      </c>
      <c r="R1355" s="2" t="s">
        <v>42</v>
      </c>
      <c r="T1355">
        <v>0</v>
      </c>
      <c r="U1355">
        <v>10</v>
      </c>
    </row>
    <row r="1356" spans="1:21" x14ac:dyDescent="0.2">
      <c r="A1356" s="2" t="s">
        <v>344</v>
      </c>
      <c r="B1356" s="2" t="s">
        <v>4458</v>
      </c>
      <c r="C1356" s="2" t="s">
        <v>37</v>
      </c>
      <c r="D1356">
        <v>39094</v>
      </c>
      <c r="E1356">
        <v>39094</v>
      </c>
      <c r="F1356">
        <v>1</v>
      </c>
      <c r="G1356" s="2" t="s">
        <v>153</v>
      </c>
      <c r="H1356" s="2" t="s">
        <v>39</v>
      </c>
      <c r="I1356" s="2" t="s">
        <v>40</v>
      </c>
      <c r="J1356" s="2" t="s">
        <v>41</v>
      </c>
      <c r="K1356">
        <v>1</v>
      </c>
      <c r="L1356" s="2" t="s">
        <v>799</v>
      </c>
      <c r="M1356">
        <v>45</v>
      </c>
      <c r="N1356">
        <v>175.84</v>
      </c>
      <c r="O1356">
        <v>26.38</v>
      </c>
      <c r="P1356">
        <v>29.31</v>
      </c>
      <c r="R1356" s="2" t="s">
        <v>42</v>
      </c>
      <c r="T1356">
        <v>0</v>
      </c>
      <c r="U1356">
        <v>10</v>
      </c>
    </row>
    <row r="1357" spans="1:21" x14ac:dyDescent="0.2">
      <c r="A1357" s="2" t="s">
        <v>1487</v>
      </c>
      <c r="B1357" s="2" t="s">
        <v>4459</v>
      </c>
      <c r="C1357" s="2" t="s">
        <v>37</v>
      </c>
      <c r="D1357">
        <v>62365</v>
      </c>
      <c r="E1357">
        <v>62366</v>
      </c>
      <c r="F1357">
        <v>1</v>
      </c>
      <c r="G1357" s="2" t="s">
        <v>1687</v>
      </c>
      <c r="H1357" s="2" t="s">
        <v>39</v>
      </c>
      <c r="I1357" s="2" t="s">
        <v>123</v>
      </c>
      <c r="J1357" s="2" t="s">
        <v>124</v>
      </c>
      <c r="K1357">
        <v>1</v>
      </c>
      <c r="L1357" s="2" t="s">
        <v>281</v>
      </c>
      <c r="M1357">
        <v>13</v>
      </c>
      <c r="N1357">
        <v>4400</v>
      </c>
      <c r="O1357">
        <v>528</v>
      </c>
      <c r="P1357">
        <v>733.33</v>
      </c>
      <c r="Q1357" s="2" t="s">
        <v>345</v>
      </c>
      <c r="R1357" s="2" t="s">
        <v>42</v>
      </c>
      <c r="S1357">
        <v>1</v>
      </c>
      <c r="T1357">
        <v>2</v>
      </c>
      <c r="U1357">
        <v>10</v>
      </c>
    </row>
    <row r="1358" spans="1:21" x14ac:dyDescent="0.2">
      <c r="A1358" s="2" t="s">
        <v>799</v>
      </c>
      <c r="B1358" s="2" t="s">
        <v>4460</v>
      </c>
      <c r="C1358" s="2" t="s">
        <v>37</v>
      </c>
      <c r="D1358">
        <v>8381</v>
      </c>
      <c r="E1358">
        <v>29001</v>
      </c>
      <c r="F1358">
        <v>1</v>
      </c>
      <c r="G1358" s="2" t="s">
        <v>390</v>
      </c>
      <c r="H1358" s="2" t="s">
        <v>39</v>
      </c>
      <c r="I1358" s="2" t="s">
        <v>40</v>
      </c>
      <c r="J1358" s="2" t="s">
        <v>41</v>
      </c>
      <c r="K1358">
        <v>1</v>
      </c>
      <c r="L1358" s="2" t="s">
        <v>3839</v>
      </c>
      <c r="M1358">
        <v>13</v>
      </c>
      <c r="N1358">
        <v>210</v>
      </c>
      <c r="O1358">
        <v>25.2</v>
      </c>
      <c r="P1358">
        <v>35</v>
      </c>
      <c r="R1358" s="2" t="s">
        <v>42</v>
      </c>
      <c r="T1358">
        <v>0</v>
      </c>
      <c r="U1358">
        <v>10</v>
      </c>
    </row>
    <row r="1359" spans="1:21" x14ac:dyDescent="0.2">
      <c r="A1359" s="2" t="s">
        <v>215</v>
      </c>
      <c r="B1359" s="2" t="s">
        <v>4461</v>
      </c>
      <c r="C1359" s="2" t="s">
        <v>37</v>
      </c>
      <c r="D1359">
        <v>5240</v>
      </c>
      <c r="E1359">
        <v>18074</v>
      </c>
      <c r="F1359">
        <v>1</v>
      </c>
      <c r="G1359" s="2" t="s">
        <v>4462</v>
      </c>
      <c r="H1359" s="2" t="s">
        <v>39</v>
      </c>
      <c r="I1359" s="2" t="s">
        <v>40</v>
      </c>
      <c r="J1359" s="2" t="s">
        <v>41</v>
      </c>
      <c r="K1359">
        <v>1</v>
      </c>
      <c r="L1359" s="2" t="s">
        <v>588</v>
      </c>
      <c r="M1359">
        <v>13</v>
      </c>
      <c r="N1359">
        <v>1331.51</v>
      </c>
      <c r="O1359">
        <v>159.78</v>
      </c>
      <c r="P1359">
        <v>221.92</v>
      </c>
      <c r="R1359" s="2" t="s">
        <v>42</v>
      </c>
      <c r="T1359">
        <v>0</v>
      </c>
      <c r="U1359">
        <v>10</v>
      </c>
    </row>
    <row r="1360" spans="1:21" x14ac:dyDescent="0.2">
      <c r="A1360" s="2" t="s">
        <v>277</v>
      </c>
      <c r="B1360" s="2" t="s">
        <v>4463</v>
      </c>
      <c r="C1360" s="2" t="s">
        <v>37</v>
      </c>
      <c r="D1360">
        <v>8749</v>
      </c>
      <c r="E1360">
        <v>58080</v>
      </c>
      <c r="F1360">
        <v>1</v>
      </c>
      <c r="G1360" s="2" t="s">
        <v>4360</v>
      </c>
      <c r="H1360" s="2" t="s">
        <v>39</v>
      </c>
      <c r="I1360" s="2" t="s">
        <v>123</v>
      </c>
      <c r="J1360" s="2" t="s">
        <v>124</v>
      </c>
      <c r="K1360">
        <v>1</v>
      </c>
      <c r="L1360" s="2" t="s">
        <v>2391</v>
      </c>
      <c r="M1360">
        <v>13</v>
      </c>
      <c r="N1360">
        <v>5155</v>
      </c>
      <c r="O1360">
        <v>618.6</v>
      </c>
      <c r="P1360">
        <v>859.16</v>
      </c>
      <c r="Q1360" s="2" t="s">
        <v>345</v>
      </c>
      <c r="R1360" s="2" t="s">
        <v>127</v>
      </c>
      <c r="S1360">
        <v>1</v>
      </c>
      <c r="T1360">
        <v>1</v>
      </c>
      <c r="U1360">
        <v>10</v>
      </c>
    </row>
    <row r="1361" spans="1:21" x14ac:dyDescent="0.2">
      <c r="A1361" s="2" t="s">
        <v>1145</v>
      </c>
      <c r="B1361" s="2" t="s">
        <v>4464</v>
      </c>
      <c r="C1361" s="2" t="s">
        <v>37</v>
      </c>
      <c r="D1361">
        <v>9949</v>
      </c>
      <c r="E1361">
        <v>55156</v>
      </c>
      <c r="F1361">
        <v>1</v>
      </c>
      <c r="G1361" s="2" t="s">
        <v>61</v>
      </c>
      <c r="H1361" s="2" t="s">
        <v>39</v>
      </c>
      <c r="I1361" s="2" t="s">
        <v>123</v>
      </c>
      <c r="J1361" s="2" t="s">
        <v>124</v>
      </c>
      <c r="K1361">
        <v>1</v>
      </c>
      <c r="L1361" s="2" t="s">
        <v>277</v>
      </c>
      <c r="M1361">
        <v>13</v>
      </c>
      <c r="N1361">
        <v>31000</v>
      </c>
      <c r="O1361">
        <v>3720</v>
      </c>
      <c r="P1361">
        <v>5166.67</v>
      </c>
      <c r="Q1361" s="2" t="s">
        <v>133</v>
      </c>
      <c r="R1361" s="2" t="s">
        <v>127</v>
      </c>
      <c r="S1361">
        <v>1</v>
      </c>
      <c r="T1361">
        <v>1</v>
      </c>
      <c r="U1361">
        <v>10</v>
      </c>
    </row>
    <row r="1362" spans="1:21" x14ac:dyDescent="0.2">
      <c r="A1362" s="2" t="s">
        <v>281</v>
      </c>
      <c r="B1362" s="2" t="s">
        <v>4465</v>
      </c>
      <c r="C1362" s="2" t="s">
        <v>37</v>
      </c>
      <c r="D1362">
        <v>40510</v>
      </c>
      <c r="E1362">
        <v>40510</v>
      </c>
      <c r="F1362">
        <v>1</v>
      </c>
      <c r="G1362" s="2" t="s">
        <v>1388</v>
      </c>
      <c r="H1362" s="2" t="s">
        <v>39</v>
      </c>
      <c r="I1362" s="2" t="s">
        <v>123</v>
      </c>
      <c r="J1362" s="2" t="s">
        <v>124</v>
      </c>
      <c r="K1362">
        <v>1</v>
      </c>
      <c r="L1362" s="2" t="s">
        <v>277</v>
      </c>
      <c r="M1362">
        <v>15</v>
      </c>
      <c r="N1362">
        <v>32000</v>
      </c>
      <c r="O1362">
        <v>5333.33</v>
      </c>
      <c r="P1362">
        <v>5333.33</v>
      </c>
      <c r="Q1362" s="2" t="s">
        <v>345</v>
      </c>
      <c r="R1362" s="2" t="s">
        <v>127</v>
      </c>
      <c r="S1362">
        <v>1</v>
      </c>
      <c r="T1362">
        <v>1</v>
      </c>
      <c r="U1362">
        <v>10</v>
      </c>
    </row>
    <row r="1363" spans="1:21" x14ac:dyDescent="0.2">
      <c r="A1363" s="2" t="s">
        <v>313</v>
      </c>
      <c r="B1363" s="2" t="s">
        <v>4466</v>
      </c>
      <c r="C1363" s="2" t="s">
        <v>37</v>
      </c>
      <c r="D1363">
        <v>14196</v>
      </c>
      <c r="E1363">
        <v>14196</v>
      </c>
      <c r="F1363">
        <v>1</v>
      </c>
      <c r="G1363" s="2" t="s">
        <v>184</v>
      </c>
      <c r="H1363" s="2" t="s">
        <v>39</v>
      </c>
      <c r="I1363" s="2" t="s">
        <v>40</v>
      </c>
      <c r="J1363" s="2" t="s">
        <v>41</v>
      </c>
      <c r="K1363">
        <v>1</v>
      </c>
      <c r="L1363" s="2" t="s">
        <v>284</v>
      </c>
      <c r="M1363">
        <v>13</v>
      </c>
      <c r="N1363">
        <v>3200</v>
      </c>
      <c r="O1363">
        <v>384</v>
      </c>
      <c r="P1363">
        <v>533.33000000000004</v>
      </c>
      <c r="R1363" s="2" t="s">
        <v>42</v>
      </c>
      <c r="T1363">
        <v>0</v>
      </c>
      <c r="U1363">
        <v>10</v>
      </c>
    </row>
    <row r="1364" spans="1:21" x14ac:dyDescent="0.2">
      <c r="A1364" s="2" t="s">
        <v>281</v>
      </c>
      <c r="B1364" s="2" t="s">
        <v>4467</v>
      </c>
      <c r="C1364" s="2" t="s">
        <v>37</v>
      </c>
      <c r="D1364">
        <v>33802</v>
      </c>
      <c r="E1364">
        <v>33802</v>
      </c>
      <c r="F1364">
        <v>4</v>
      </c>
      <c r="G1364" s="2" t="s">
        <v>3835</v>
      </c>
      <c r="H1364" s="2" t="s">
        <v>39</v>
      </c>
      <c r="I1364" s="2" t="s">
        <v>123</v>
      </c>
      <c r="J1364" s="2" t="s">
        <v>124</v>
      </c>
      <c r="K1364">
        <v>1</v>
      </c>
      <c r="L1364" s="2" t="s">
        <v>1707</v>
      </c>
      <c r="M1364">
        <v>13</v>
      </c>
      <c r="N1364">
        <v>20700</v>
      </c>
      <c r="O1364">
        <v>2484</v>
      </c>
      <c r="P1364">
        <v>3450</v>
      </c>
      <c r="Q1364" s="2" t="s">
        <v>126</v>
      </c>
      <c r="R1364" s="2" t="s">
        <v>127</v>
      </c>
      <c r="S1364">
        <v>1</v>
      </c>
      <c r="T1364">
        <v>1</v>
      </c>
      <c r="U1364">
        <v>10</v>
      </c>
    </row>
    <row r="1365" spans="1:21" x14ac:dyDescent="0.2">
      <c r="A1365" s="2" t="s">
        <v>277</v>
      </c>
      <c r="B1365" s="2" t="s">
        <v>4468</v>
      </c>
      <c r="C1365" s="2" t="s">
        <v>37</v>
      </c>
      <c r="D1365">
        <v>8540</v>
      </c>
      <c r="E1365">
        <v>37753</v>
      </c>
      <c r="F1365">
        <v>1</v>
      </c>
      <c r="G1365" s="2" t="s">
        <v>1267</v>
      </c>
      <c r="H1365" s="2" t="s">
        <v>39</v>
      </c>
      <c r="I1365" s="2" t="s">
        <v>123</v>
      </c>
      <c r="J1365" s="2" t="s">
        <v>124</v>
      </c>
      <c r="K1365">
        <v>1</v>
      </c>
      <c r="L1365" s="2" t="s">
        <v>532</v>
      </c>
      <c r="M1365">
        <v>102</v>
      </c>
      <c r="N1365">
        <v>22315</v>
      </c>
      <c r="O1365">
        <v>2231.5</v>
      </c>
      <c r="P1365">
        <v>3718.9</v>
      </c>
      <c r="Q1365" s="2" t="s">
        <v>126</v>
      </c>
      <c r="R1365" s="2" t="s">
        <v>127</v>
      </c>
      <c r="S1365">
        <v>1</v>
      </c>
      <c r="T1365">
        <v>1</v>
      </c>
      <c r="U1365">
        <v>10</v>
      </c>
    </row>
    <row r="1366" spans="1:21" x14ac:dyDescent="0.2">
      <c r="A1366" s="2" t="s">
        <v>961</v>
      </c>
      <c r="B1366" s="2" t="s">
        <v>4469</v>
      </c>
      <c r="C1366" s="2" t="s">
        <v>37</v>
      </c>
      <c r="D1366">
        <v>44699</v>
      </c>
      <c r="E1366">
        <v>44699</v>
      </c>
      <c r="F1366">
        <v>1</v>
      </c>
      <c r="G1366" s="2" t="s">
        <v>1077</v>
      </c>
      <c r="H1366" s="2" t="s">
        <v>39</v>
      </c>
      <c r="I1366" s="2" t="s">
        <v>123</v>
      </c>
      <c r="J1366" s="2" t="s">
        <v>124</v>
      </c>
      <c r="K1366">
        <v>1</v>
      </c>
      <c r="L1366" s="2" t="s">
        <v>185</v>
      </c>
      <c r="M1366">
        <v>102</v>
      </c>
      <c r="N1366">
        <v>13830</v>
      </c>
      <c r="O1366">
        <v>1383</v>
      </c>
      <c r="P1366">
        <v>2305</v>
      </c>
      <c r="Q1366" s="2" t="s">
        <v>133</v>
      </c>
      <c r="R1366" s="2" t="s">
        <v>127</v>
      </c>
      <c r="S1366">
        <v>1</v>
      </c>
      <c r="T1366">
        <v>1</v>
      </c>
      <c r="U1366">
        <v>10</v>
      </c>
    </row>
    <row r="1367" spans="1:21" x14ac:dyDescent="0.2">
      <c r="A1367" s="2" t="s">
        <v>1487</v>
      </c>
      <c r="B1367" s="2" t="s">
        <v>4470</v>
      </c>
      <c r="C1367" s="2" t="s">
        <v>37</v>
      </c>
      <c r="D1367">
        <v>63451</v>
      </c>
      <c r="E1367">
        <v>63451</v>
      </c>
      <c r="F1367">
        <v>4</v>
      </c>
      <c r="G1367" s="2" t="s">
        <v>4471</v>
      </c>
      <c r="H1367" s="2" t="s">
        <v>208</v>
      </c>
      <c r="I1367" s="2" t="s">
        <v>209</v>
      </c>
      <c r="J1367" s="2" t="s">
        <v>210</v>
      </c>
      <c r="K1367">
        <v>1</v>
      </c>
      <c r="L1367" s="2" t="s">
        <v>588</v>
      </c>
      <c r="M1367">
        <v>108</v>
      </c>
      <c r="N1367">
        <v>325</v>
      </c>
      <c r="O1367">
        <v>35.1</v>
      </c>
      <c r="P1367">
        <v>54.17</v>
      </c>
      <c r="Q1367" s="2" t="s">
        <v>133</v>
      </c>
      <c r="R1367" s="2" t="s">
        <v>109</v>
      </c>
      <c r="T1367">
        <v>0</v>
      </c>
      <c r="U1367">
        <v>11</v>
      </c>
    </row>
    <row r="1368" spans="1:21" x14ac:dyDescent="0.2">
      <c r="A1368" s="2" t="s">
        <v>281</v>
      </c>
      <c r="B1368" s="2" t="s">
        <v>4472</v>
      </c>
      <c r="C1368" s="2" t="s">
        <v>37</v>
      </c>
      <c r="D1368">
        <v>27609</v>
      </c>
      <c r="E1368">
        <v>27609</v>
      </c>
      <c r="F1368">
        <v>1</v>
      </c>
      <c r="G1368" s="2" t="s">
        <v>101</v>
      </c>
      <c r="H1368" s="2" t="s">
        <v>39</v>
      </c>
      <c r="I1368" s="2" t="s">
        <v>40</v>
      </c>
      <c r="J1368" s="2" t="s">
        <v>41</v>
      </c>
      <c r="K1368">
        <v>1</v>
      </c>
      <c r="L1368" s="2" t="s">
        <v>410</v>
      </c>
      <c r="N1368">
        <v>630</v>
      </c>
      <c r="O1368">
        <v>75.599999999999994</v>
      </c>
      <c r="P1368">
        <v>0</v>
      </c>
      <c r="R1368" s="2" t="s">
        <v>42</v>
      </c>
      <c r="T1368">
        <v>0</v>
      </c>
      <c r="U1368">
        <v>10</v>
      </c>
    </row>
    <row r="1369" spans="1:21" x14ac:dyDescent="0.2">
      <c r="A1369" s="2" t="s">
        <v>1487</v>
      </c>
      <c r="B1369" s="2" t="s">
        <v>4473</v>
      </c>
      <c r="C1369" s="2" t="s">
        <v>37</v>
      </c>
      <c r="D1369">
        <v>33799</v>
      </c>
      <c r="E1369">
        <v>33799</v>
      </c>
      <c r="F1369">
        <v>4</v>
      </c>
      <c r="G1369" s="2" t="s">
        <v>1052</v>
      </c>
      <c r="H1369" s="2" t="s">
        <v>39</v>
      </c>
      <c r="I1369" s="2" t="s">
        <v>123</v>
      </c>
      <c r="J1369" s="2" t="s">
        <v>124</v>
      </c>
      <c r="K1369">
        <v>1</v>
      </c>
      <c r="L1369" s="2" t="s">
        <v>1306</v>
      </c>
      <c r="M1369">
        <v>15</v>
      </c>
      <c r="N1369">
        <v>28825</v>
      </c>
      <c r="O1369">
        <v>4804.17</v>
      </c>
      <c r="P1369">
        <v>4804.17</v>
      </c>
      <c r="Q1369" s="2" t="s">
        <v>133</v>
      </c>
      <c r="R1369" s="2" t="s">
        <v>127</v>
      </c>
      <c r="S1369">
        <v>1</v>
      </c>
      <c r="T1369">
        <v>1</v>
      </c>
      <c r="U1369">
        <v>10</v>
      </c>
    </row>
    <row r="1370" spans="1:21" x14ac:dyDescent="0.2">
      <c r="A1370" s="2" t="s">
        <v>1874</v>
      </c>
      <c r="B1370" s="2" t="s">
        <v>4474</v>
      </c>
      <c r="C1370" s="2" t="s">
        <v>37</v>
      </c>
      <c r="D1370">
        <v>27483</v>
      </c>
      <c r="E1370">
        <v>27483</v>
      </c>
      <c r="F1370">
        <v>1</v>
      </c>
      <c r="G1370" s="2" t="s">
        <v>75</v>
      </c>
      <c r="H1370" s="2" t="s">
        <v>39</v>
      </c>
      <c r="I1370" s="2" t="s">
        <v>123</v>
      </c>
      <c r="J1370" s="2" t="s">
        <v>124</v>
      </c>
      <c r="K1370">
        <v>1</v>
      </c>
      <c r="L1370" s="2" t="s">
        <v>532</v>
      </c>
      <c r="N1370">
        <v>5695</v>
      </c>
      <c r="O1370">
        <v>683.4</v>
      </c>
      <c r="P1370">
        <v>0</v>
      </c>
      <c r="Q1370" s="2" t="s">
        <v>116</v>
      </c>
      <c r="R1370" s="2" t="s">
        <v>127</v>
      </c>
      <c r="S1370">
        <v>1</v>
      </c>
      <c r="T1370">
        <v>1</v>
      </c>
      <c r="U1370">
        <v>10</v>
      </c>
    </row>
    <row r="1371" spans="1:21" x14ac:dyDescent="0.2">
      <c r="A1371" s="2" t="s">
        <v>277</v>
      </c>
      <c r="B1371" s="2" t="s">
        <v>4475</v>
      </c>
      <c r="C1371" s="2" t="s">
        <v>37</v>
      </c>
      <c r="D1371">
        <v>6403</v>
      </c>
      <c r="E1371">
        <v>5759</v>
      </c>
      <c r="F1371">
        <v>1</v>
      </c>
      <c r="G1371" s="2" t="s">
        <v>4476</v>
      </c>
      <c r="H1371" s="2" t="s">
        <v>39</v>
      </c>
      <c r="I1371" s="2" t="s">
        <v>123</v>
      </c>
      <c r="J1371" s="2" t="s">
        <v>124</v>
      </c>
      <c r="K1371">
        <v>1</v>
      </c>
      <c r="L1371" s="2" t="s">
        <v>1874</v>
      </c>
      <c r="M1371">
        <v>13</v>
      </c>
      <c r="N1371">
        <v>870</v>
      </c>
      <c r="O1371">
        <v>104.4</v>
      </c>
      <c r="P1371">
        <v>145</v>
      </c>
      <c r="Q1371" s="2" t="s">
        <v>133</v>
      </c>
      <c r="R1371" s="2" t="s">
        <v>42</v>
      </c>
      <c r="S1371">
        <v>1</v>
      </c>
      <c r="T1371">
        <v>1</v>
      </c>
      <c r="U1371">
        <v>10</v>
      </c>
    </row>
    <row r="1372" spans="1:21" x14ac:dyDescent="0.2">
      <c r="A1372" s="2" t="s">
        <v>255</v>
      </c>
      <c r="B1372" s="2" t="s">
        <v>4477</v>
      </c>
      <c r="C1372" s="2" t="s">
        <v>37</v>
      </c>
      <c r="D1372">
        <v>27483</v>
      </c>
      <c r="E1372">
        <v>27483</v>
      </c>
      <c r="F1372">
        <v>1</v>
      </c>
      <c r="G1372" s="2" t="s">
        <v>75</v>
      </c>
      <c r="H1372" s="2" t="s">
        <v>39</v>
      </c>
      <c r="I1372" s="2" t="s">
        <v>123</v>
      </c>
      <c r="J1372" s="2" t="s">
        <v>124</v>
      </c>
      <c r="K1372">
        <v>1</v>
      </c>
      <c r="L1372" s="2" t="s">
        <v>344</v>
      </c>
      <c r="N1372">
        <v>6325</v>
      </c>
      <c r="O1372">
        <v>759</v>
      </c>
      <c r="P1372">
        <v>0</v>
      </c>
      <c r="Q1372" s="2" t="s">
        <v>116</v>
      </c>
      <c r="R1372" s="2" t="s">
        <v>127</v>
      </c>
      <c r="S1372">
        <v>1</v>
      </c>
      <c r="T1372">
        <v>1</v>
      </c>
      <c r="U1372">
        <v>10</v>
      </c>
    </row>
    <row r="1373" spans="1:21" x14ac:dyDescent="0.2">
      <c r="A1373" s="2" t="s">
        <v>255</v>
      </c>
      <c r="B1373" s="2" t="s">
        <v>4478</v>
      </c>
      <c r="C1373" s="2" t="s">
        <v>37</v>
      </c>
      <c r="D1373">
        <v>9955</v>
      </c>
      <c r="E1373">
        <v>43725</v>
      </c>
      <c r="F1373">
        <v>1</v>
      </c>
      <c r="G1373" s="2" t="s">
        <v>4479</v>
      </c>
      <c r="H1373" s="2" t="s">
        <v>39</v>
      </c>
      <c r="I1373" s="2" t="s">
        <v>123</v>
      </c>
      <c r="J1373" s="2" t="s">
        <v>124</v>
      </c>
      <c r="K1373">
        <v>1</v>
      </c>
      <c r="L1373" s="2" t="s">
        <v>277</v>
      </c>
      <c r="M1373">
        <v>136</v>
      </c>
      <c r="N1373">
        <v>3850</v>
      </c>
      <c r="O1373">
        <v>385</v>
      </c>
      <c r="P1373">
        <v>641.66999999999996</v>
      </c>
      <c r="Q1373" s="2" t="s">
        <v>133</v>
      </c>
      <c r="R1373" s="2" t="s">
        <v>42</v>
      </c>
      <c r="S1373">
        <v>1</v>
      </c>
      <c r="T1373">
        <v>1</v>
      </c>
      <c r="U1373">
        <v>10</v>
      </c>
    </row>
    <row r="1374" spans="1:21" x14ac:dyDescent="0.2">
      <c r="A1374" s="2" t="s">
        <v>150</v>
      </c>
      <c r="B1374" s="2" t="s">
        <v>4480</v>
      </c>
      <c r="C1374" s="2" t="s">
        <v>37</v>
      </c>
      <c r="D1374">
        <v>37323</v>
      </c>
      <c r="E1374">
        <v>37323</v>
      </c>
      <c r="F1374">
        <v>1</v>
      </c>
      <c r="G1374" s="2" t="s">
        <v>2573</v>
      </c>
      <c r="H1374" s="2" t="s">
        <v>39</v>
      </c>
      <c r="I1374" s="2" t="s">
        <v>123</v>
      </c>
      <c r="J1374" s="2" t="s">
        <v>124</v>
      </c>
      <c r="K1374">
        <v>1</v>
      </c>
      <c r="L1374" s="2" t="s">
        <v>276</v>
      </c>
      <c r="M1374">
        <v>13</v>
      </c>
      <c r="N1374">
        <v>3840</v>
      </c>
      <c r="O1374">
        <v>460.8</v>
      </c>
      <c r="P1374">
        <v>640</v>
      </c>
      <c r="Q1374" s="2" t="s">
        <v>133</v>
      </c>
      <c r="R1374" s="2" t="s">
        <v>42</v>
      </c>
      <c r="S1374">
        <v>1</v>
      </c>
      <c r="T1374">
        <v>1</v>
      </c>
      <c r="U1374">
        <v>10</v>
      </c>
    </row>
    <row r="1375" spans="1:21" x14ac:dyDescent="0.2">
      <c r="A1375" s="2" t="s">
        <v>200</v>
      </c>
      <c r="B1375" s="2" t="s">
        <v>4481</v>
      </c>
      <c r="C1375" s="2" t="s">
        <v>37</v>
      </c>
      <c r="D1375">
        <v>15735</v>
      </c>
      <c r="E1375">
        <v>15735</v>
      </c>
      <c r="F1375">
        <v>1</v>
      </c>
      <c r="G1375" s="2" t="s">
        <v>45</v>
      </c>
      <c r="H1375" s="2" t="s">
        <v>39</v>
      </c>
      <c r="I1375" s="2" t="s">
        <v>123</v>
      </c>
      <c r="J1375" s="2" t="s">
        <v>124</v>
      </c>
      <c r="K1375">
        <v>1</v>
      </c>
      <c r="L1375" s="2" t="s">
        <v>125</v>
      </c>
      <c r="M1375">
        <v>25</v>
      </c>
      <c r="N1375">
        <v>4585</v>
      </c>
      <c r="O1375">
        <v>550.20000000000005</v>
      </c>
      <c r="P1375">
        <v>764.17</v>
      </c>
      <c r="Q1375" s="2" t="s">
        <v>126</v>
      </c>
      <c r="R1375" s="2" t="s">
        <v>42</v>
      </c>
      <c r="S1375">
        <v>1</v>
      </c>
      <c r="T1375">
        <v>1</v>
      </c>
      <c r="U1375">
        <v>10</v>
      </c>
    </row>
    <row r="1376" spans="1:21" x14ac:dyDescent="0.2">
      <c r="A1376" s="2" t="s">
        <v>598</v>
      </c>
      <c r="B1376" s="2" t="s">
        <v>4482</v>
      </c>
      <c r="C1376" s="2" t="s">
        <v>37</v>
      </c>
      <c r="D1376">
        <v>33802</v>
      </c>
      <c r="E1376">
        <v>33802</v>
      </c>
      <c r="F1376">
        <v>4</v>
      </c>
      <c r="G1376" s="2" t="s">
        <v>3835</v>
      </c>
      <c r="H1376" s="2" t="s">
        <v>39</v>
      </c>
      <c r="I1376" s="2" t="s">
        <v>123</v>
      </c>
      <c r="J1376" s="2" t="s">
        <v>124</v>
      </c>
      <c r="K1376">
        <v>1</v>
      </c>
      <c r="L1376" s="2" t="s">
        <v>284</v>
      </c>
      <c r="M1376">
        <v>13</v>
      </c>
      <c r="N1376">
        <v>5830</v>
      </c>
      <c r="O1376">
        <v>699.6</v>
      </c>
      <c r="P1376">
        <v>971.66</v>
      </c>
      <c r="Q1376" s="2" t="s">
        <v>133</v>
      </c>
      <c r="R1376" s="2" t="s">
        <v>127</v>
      </c>
      <c r="S1376">
        <v>1</v>
      </c>
      <c r="T1376">
        <v>1</v>
      </c>
      <c r="U1376">
        <v>10</v>
      </c>
    </row>
    <row r="1377" spans="1:21" x14ac:dyDescent="0.2">
      <c r="A1377" s="2" t="s">
        <v>598</v>
      </c>
      <c r="B1377" s="2" t="s">
        <v>4483</v>
      </c>
      <c r="C1377" s="2" t="s">
        <v>37</v>
      </c>
      <c r="D1377">
        <v>61565</v>
      </c>
      <c r="E1377">
        <v>60873</v>
      </c>
      <c r="F1377">
        <v>1</v>
      </c>
      <c r="G1377" s="2" t="s">
        <v>1476</v>
      </c>
      <c r="H1377" s="2" t="s">
        <v>39</v>
      </c>
      <c r="I1377" s="2" t="s">
        <v>123</v>
      </c>
      <c r="J1377" s="2" t="s">
        <v>124</v>
      </c>
      <c r="K1377">
        <v>1</v>
      </c>
      <c r="L1377" s="2" t="s">
        <v>169</v>
      </c>
      <c r="M1377">
        <v>13</v>
      </c>
      <c r="N1377">
        <v>13200</v>
      </c>
      <c r="O1377">
        <v>1584</v>
      </c>
      <c r="P1377">
        <v>2200</v>
      </c>
      <c r="Q1377" s="2" t="s">
        <v>345</v>
      </c>
      <c r="R1377" s="2" t="s">
        <v>127</v>
      </c>
      <c r="S1377">
        <v>1</v>
      </c>
      <c r="T1377">
        <v>1</v>
      </c>
      <c r="U1377">
        <v>10</v>
      </c>
    </row>
    <row r="1378" spans="1:21" x14ac:dyDescent="0.2">
      <c r="A1378" s="2" t="s">
        <v>284</v>
      </c>
      <c r="B1378" s="2" t="s">
        <v>4484</v>
      </c>
      <c r="C1378" s="2" t="s">
        <v>37</v>
      </c>
      <c r="D1378">
        <v>8540</v>
      </c>
      <c r="E1378">
        <v>47807</v>
      </c>
      <c r="F1378">
        <v>1</v>
      </c>
      <c r="G1378" s="2" t="s">
        <v>72</v>
      </c>
      <c r="H1378" s="2" t="s">
        <v>39</v>
      </c>
      <c r="I1378" s="2" t="s">
        <v>123</v>
      </c>
      <c r="J1378" s="2" t="s">
        <v>124</v>
      </c>
      <c r="K1378">
        <v>1</v>
      </c>
      <c r="L1378" s="2" t="s">
        <v>235</v>
      </c>
      <c r="M1378">
        <v>102</v>
      </c>
      <c r="N1378">
        <v>30500</v>
      </c>
      <c r="O1378">
        <v>3050</v>
      </c>
      <c r="P1378">
        <v>5083.33</v>
      </c>
      <c r="Q1378" s="2" t="s">
        <v>133</v>
      </c>
      <c r="R1378" s="2" t="s">
        <v>127</v>
      </c>
      <c r="S1378">
        <v>1</v>
      </c>
      <c r="T1378">
        <v>1</v>
      </c>
      <c r="U1378">
        <v>10</v>
      </c>
    </row>
    <row r="1379" spans="1:21" x14ac:dyDescent="0.2">
      <c r="A1379" s="2" t="s">
        <v>313</v>
      </c>
      <c r="B1379" s="2" t="s">
        <v>4485</v>
      </c>
      <c r="C1379" s="2" t="s">
        <v>37</v>
      </c>
      <c r="D1379">
        <v>44699</v>
      </c>
      <c r="E1379">
        <v>44699</v>
      </c>
      <c r="F1379">
        <v>1</v>
      </c>
      <c r="G1379" s="2" t="s">
        <v>1077</v>
      </c>
      <c r="H1379" s="2" t="s">
        <v>39</v>
      </c>
      <c r="I1379" s="2" t="s">
        <v>123</v>
      </c>
      <c r="J1379" s="2" t="s">
        <v>124</v>
      </c>
      <c r="K1379">
        <v>1</v>
      </c>
      <c r="L1379" s="2" t="s">
        <v>235</v>
      </c>
      <c r="M1379">
        <v>102</v>
      </c>
      <c r="N1379">
        <v>21430</v>
      </c>
      <c r="O1379">
        <v>2143</v>
      </c>
      <c r="P1379">
        <v>3571.67</v>
      </c>
      <c r="Q1379" s="2" t="s">
        <v>133</v>
      </c>
      <c r="R1379" s="2" t="s">
        <v>127</v>
      </c>
      <c r="S1379">
        <v>1</v>
      </c>
      <c r="T1379">
        <v>1</v>
      </c>
      <c r="U1379">
        <v>10</v>
      </c>
    </row>
    <row r="1380" spans="1:21" x14ac:dyDescent="0.2">
      <c r="A1380" s="2" t="s">
        <v>215</v>
      </c>
      <c r="B1380" s="2" t="s">
        <v>4486</v>
      </c>
      <c r="C1380" s="2" t="s">
        <v>37</v>
      </c>
      <c r="D1380">
        <v>40510</v>
      </c>
      <c r="E1380">
        <v>40510</v>
      </c>
      <c r="F1380">
        <v>1</v>
      </c>
      <c r="G1380" s="2" t="s">
        <v>1388</v>
      </c>
      <c r="H1380" s="2" t="s">
        <v>39</v>
      </c>
      <c r="I1380" s="2" t="s">
        <v>123</v>
      </c>
      <c r="J1380" s="2" t="s">
        <v>124</v>
      </c>
      <c r="K1380">
        <v>1</v>
      </c>
      <c r="L1380" s="2" t="s">
        <v>281</v>
      </c>
      <c r="M1380">
        <v>15</v>
      </c>
      <c r="N1380">
        <v>60990</v>
      </c>
      <c r="O1380">
        <v>10165</v>
      </c>
      <c r="P1380">
        <v>10165</v>
      </c>
      <c r="Q1380" s="2" t="s">
        <v>133</v>
      </c>
      <c r="R1380" s="2" t="s">
        <v>127</v>
      </c>
      <c r="S1380">
        <v>1</v>
      </c>
      <c r="T1380">
        <v>1</v>
      </c>
      <c r="U1380">
        <v>10</v>
      </c>
    </row>
    <row r="1381" spans="1:21" x14ac:dyDescent="0.2">
      <c r="A1381" s="2" t="s">
        <v>277</v>
      </c>
      <c r="B1381" s="2" t="s">
        <v>4487</v>
      </c>
      <c r="C1381" s="2" t="s">
        <v>37</v>
      </c>
      <c r="D1381">
        <v>27609</v>
      </c>
      <c r="E1381">
        <v>27609</v>
      </c>
      <c r="F1381">
        <v>1</v>
      </c>
      <c r="G1381" s="2" t="s">
        <v>101</v>
      </c>
      <c r="H1381" s="2" t="s">
        <v>39</v>
      </c>
      <c r="I1381" s="2" t="s">
        <v>40</v>
      </c>
      <c r="J1381" s="2" t="s">
        <v>41</v>
      </c>
      <c r="K1381">
        <v>1</v>
      </c>
      <c r="L1381" s="2" t="s">
        <v>410</v>
      </c>
      <c r="N1381">
        <v>2177.1999999999998</v>
      </c>
      <c r="O1381">
        <v>261.26</v>
      </c>
      <c r="P1381">
        <v>0</v>
      </c>
      <c r="R1381" s="2" t="s">
        <v>42</v>
      </c>
      <c r="T1381">
        <v>0</v>
      </c>
      <c r="U1381">
        <v>10</v>
      </c>
    </row>
    <row r="1382" spans="1:21" x14ac:dyDescent="0.2">
      <c r="A1382" s="2" t="s">
        <v>1122</v>
      </c>
      <c r="B1382" s="2" t="s">
        <v>4488</v>
      </c>
      <c r="C1382" s="2" t="s">
        <v>37</v>
      </c>
      <c r="D1382">
        <v>8540</v>
      </c>
      <c r="E1382">
        <v>37753</v>
      </c>
      <c r="F1382">
        <v>1</v>
      </c>
      <c r="G1382" s="2" t="s">
        <v>1267</v>
      </c>
      <c r="H1382" s="2" t="s">
        <v>39</v>
      </c>
      <c r="I1382" s="2" t="s">
        <v>123</v>
      </c>
      <c r="J1382" s="2" t="s">
        <v>124</v>
      </c>
      <c r="K1382">
        <v>1</v>
      </c>
      <c r="L1382" s="2" t="s">
        <v>2042</v>
      </c>
      <c r="M1382">
        <v>102</v>
      </c>
      <c r="N1382">
        <v>26890</v>
      </c>
      <c r="O1382">
        <v>2689</v>
      </c>
      <c r="P1382">
        <v>4481.67</v>
      </c>
      <c r="Q1382" s="2" t="s">
        <v>2045</v>
      </c>
      <c r="R1382" s="2" t="s">
        <v>127</v>
      </c>
      <c r="S1382">
        <v>1</v>
      </c>
      <c r="T1382">
        <v>1</v>
      </c>
      <c r="U1382">
        <v>10</v>
      </c>
    </row>
    <row r="1383" spans="1:21" x14ac:dyDescent="0.2">
      <c r="A1383" s="2" t="s">
        <v>235</v>
      </c>
      <c r="B1383" s="2" t="s">
        <v>4489</v>
      </c>
      <c r="C1383" s="2" t="s">
        <v>37</v>
      </c>
      <c r="D1383">
        <v>36615</v>
      </c>
      <c r="E1383">
        <v>36615</v>
      </c>
      <c r="F1383">
        <v>4</v>
      </c>
      <c r="G1383" s="2" t="s">
        <v>773</v>
      </c>
      <c r="H1383" s="2" t="s">
        <v>39</v>
      </c>
      <c r="I1383" s="2" t="s">
        <v>123</v>
      </c>
      <c r="J1383" s="2" t="s">
        <v>124</v>
      </c>
      <c r="K1383">
        <v>1</v>
      </c>
      <c r="L1383" s="2" t="s">
        <v>1487</v>
      </c>
      <c r="M1383">
        <v>13</v>
      </c>
      <c r="N1383">
        <v>22500</v>
      </c>
      <c r="O1383">
        <v>2700</v>
      </c>
      <c r="P1383">
        <v>3750</v>
      </c>
      <c r="Q1383" s="2" t="s">
        <v>133</v>
      </c>
      <c r="R1383" s="2" t="s">
        <v>127</v>
      </c>
      <c r="S1383">
        <v>1</v>
      </c>
      <c r="T1383">
        <v>1</v>
      </c>
      <c r="U1383">
        <v>10</v>
      </c>
    </row>
    <row r="1384" spans="1:21" x14ac:dyDescent="0.2">
      <c r="A1384" s="2" t="s">
        <v>1145</v>
      </c>
      <c r="B1384" s="2" t="s">
        <v>4490</v>
      </c>
      <c r="C1384" s="2" t="s">
        <v>37</v>
      </c>
      <c r="D1384">
        <v>58193</v>
      </c>
      <c r="E1384">
        <v>65906</v>
      </c>
      <c r="F1384">
        <v>1</v>
      </c>
      <c r="G1384" s="2" t="s">
        <v>4491</v>
      </c>
      <c r="H1384" s="2" t="s">
        <v>39</v>
      </c>
      <c r="I1384" s="2" t="s">
        <v>123</v>
      </c>
      <c r="J1384" s="2" t="s">
        <v>124</v>
      </c>
      <c r="K1384">
        <v>1</v>
      </c>
      <c r="L1384" s="2" t="s">
        <v>2391</v>
      </c>
      <c r="M1384">
        <v>13</v>
      </c>
      <c r="N1384">
        <v>267.97000000000003</v>
      </c>
      <c r="O1384">
        <v>32.159999999999997</v>
      </c>
      <c r="P1384">
        <v>44.66</v>
      </c>
      <c r="Q1384" s="2" t="s">
        <v>345</v>
      </c>
      <c r="R1384" s="2" t="s">
        <v>42</v>
      </c>
      <c r="S1384">
        <v>1</v>
      </c>
      <c r="T1384">
        <v>1</v>
      </c>
      <c r="U1384">
        <v>10</v>
      </c>
    </row>
    <row r="1385" spans="1:21" x14ac:dyDescent="0.2">
      <c r="A1385" s="2" t="s">
        <v>281</v>
      </c>
      <c r="B1385" s="2" t="s">
        <v>4492</v>
      </c>
      <c r="C1385" s="2" t="s">
        <v>37</v>
      </c>
      <c r="D1385">
        <v>1070</v>
      </c>
      <c r="E1385">
        <v>1070</v>
      </c>
      <c r="F1385">
        <v>1</v>
      </c>
      <c r="G1385" s="2" t="s">
        <v>2267</v>
      </c>
      <c r="H1385" s="2" t="s">
        <v>39</v>
      </c>
      <c r="I1385" s="2" t="s">
        <v>123</v>
      </c>
      <c r="J1385" s="2" t="s">
        <v>124</v>
      </c>
      <c r="K1385">
        <v>1</v>
      </c>
      <c r="L1385" s="2" t="s">
        <v>1145</v>
      </c>
      <c r="M1385">
        <v>13</v>
      </c>
      <c r="N1385">
        <v>24690</v>
      </c>
      <c r="O1385">
        <v>2962.8</v>
      </c>
      <c r="P1385">
        <v>4115</v>
      </c>
      <c r="Q1385" s="2" t="s">
        <v>133</v>
      </c>
      <c r="R1385" s="2" t="s">
        <v>127</v>
      </c>
      <c r="S1385">
        <v>1</v>
      </c>
      <c r="T1385">
        <v>1</v>
      </c>
      <c r="U1385">
        <v>10</v>
      </c>
    </row>
    <row r="1386" spans="1:21" x14ac:dyDescent="0.2">
      <c r="A1386" s="2" t="s">
        <v>2391</v>
      </c>
      <c r="B1386" s="2" t="s">
        <v>4493</v>
      </c>
      <c r="C1386" s="2" t="s">
        <v>37</v>
      </c>
      <c r="D1386">
        <v>27213</v>
      </c>
      <c r="E1386">
        <v>27213</v>
      </c>
      <c r="F1386">
        <v>4</v>
      </c>
      <c r="G1386" s="2" t="s">
        <v>122</v>
      </c>
      <c r="H1386" s="2" t="s">
        <v>39</v>
      </c>
      <c r="I1386" s="2" t="s">
        <v>123</v>
      </c>
      <c r="J1386" s="2" t="s">
        <v>124</v>
      </c>
      <c r="K1386">
        <v>1</v>
      </c>
      <c r="L1386" s="2" t="s">
        <v>1874</v>
      </c>
      <c r="M1386">
        <v>13</v>
      </c>
      <c r="N1386">
        <v>1200</v>
      </c>
      <c r="O1386">
        <v>144</v>
      </c>
      <c r="P1386">
        <v>200</v>
      </c>
      <c r="Q1386" s="2" t="s">
        <v>116</v>
      </c>
      <c r="R1386" s="2" t="s">
        <v>42</v>
      </c>
      <c r="S1386">
        <v>1</v>
      </c>
      <c r="T1386">
        <v>1</v>
      </c>
      <c r="U1386">
        <v>10</v>
      </c>
    </row>
    <row r="1387" spans="1:21" x14ac:dyDescent="0.2">
      <c r="A1387" s="2" t="s">
        <v>961</v>
      </c>
      <c r="B1387" s="2" t="s">
        <v>4494</v>
      </c>
      <c r="C1387" s="2" t="s">
        <v>37</v>
      </c>
      <c r="D1387">
        <v>67163</v>
      </c>
      <c r="E1387">
        <v>67163</v>
      </c>
      <c r="F1387">
        <v>1</v>
      </c>
      <c r="G1387" s="2" t="s">
        <v>915</v>
      </c>
      <c r="H1387" s="2" t="s">
        <v>39</v>
      </c>
      <c r="I1387" s="2" t="s">
        <v>123</v>
      </c>
      <c r="J1387" s="2" t="s">
        <v>124</v>
      </c>
      <c r="K1387">
        <v>1</v>
      </c>
      <c r="L1387" s="2" t="s">
        <v>410</v>
      </c>
      <c r="M1387">
        <v>13</v>
      </c>
      <c r="N1387">
        <v>4750</v>
      </c>
      <c r="O1387">
        <v>570</v>
      </c>
      <c r="P1387">
        <v>791.66</v>
      </c>
      <c r="Q1387" s="2" t="s">
        <v>133</v>
      </c>
      <c r="R1387" s="2" t="s">
        <v>42</v>
      </c>
      <c r="S1387">
        <v>1</v>
      </c>
      <c r="T1387">
        <v>1</v>
      </c>
      <c r="U1387">
        <v>10</v>
      </c>
    </row>
    <row r="1388" spans="1:21" x14ac:dyDescent="0.2">
      <c r="A1388" s="2" t="s">
        <v>1959</v>
      </c>
      <c r="B1388" s="2" t="s">
        <v>4495</v>
      </c>
      <c r="C1388" s="2" t="s">
        <v>37</v>
      </c>
      <c r="D1388">
        <v>37041</v>
      </c>
      <c r="E1388">
        <v>37041</v>
      </c>
      <c r="F1388">
        <v>1</v>
      </c>
      <c r="G1388" s="2" t="s">
        <v>4496</v>
      </c>
      <c r="H1388" s="2" t="s">
        <v>39</v>
      </c>
      <c r="I1388" s="2" t="s">
        <v>40</v>
      </c>
      <c r="J1388" s="2" t="s">
        <v>41</v>
      </c>
      <c r="K1388">
        <v>1</v>
      </c>
      <c r="L1388" s="2" t="s">
        <v>410</v>
      </c>
      <c r="M1388">
        <v>18</v>
      </c>
      <c r="N1388">
        <v>365.4</v>
      </c>
      <c r="O1388">
        <v>47.5</v>
      </c>
      <c r="P1388">
        <v>60.9</v>
      </c>
      <c r="R1388" s="2" t="s">
        <v>42</v>
      </c>
      <c r="T1388">
        <v>0</v>
      </c>
      <c r="U1388">
        <v>10</v>
      </c>
    </row>
    <row r="1389" spans="1:21" x14ac:dyDescent="0.2">
      <c r="A1389" s="2" t="s">
        <v>215</v>
      </c>
      <c r="B1389" s="2" t="s">
        <v>4497</v>
      </c>
      <c r="C1389" s="2" t="s">
        <v>37</v>
      </c>
      <c r="D1389">
        <v>9463</v>
      </c>
      <c r="E1389">
        <v>50564</v>
      </c>
      <c r="F1389">
        <v>4</v>
      </c>
      <c r="G1389" s="2" t="s">
        <v>4498</v>
      </c>
      <c r="H1389" s="2" t="s">
        <v>39</v>
      </c>
      <c r="I1389" s="2" t="s">
        <v>40</v>
      </c>
      <c r="J1389" s="2" t="s">
        <v>41</v>
      </c>
      <c r="K1389">
        <v>1</v>
      </c>
      <c r="L1389" s="2" t="s">
        <v>185</v>
      </c>
      <c r="M1389">
        <v>18</v>
      </c>
      <c r="N1389">
        <v>249</v>
      </c>
      <c r="O1389">
        <v>32.369999999999997</v>
      </c>
      <c r="P1389">
        <v>41.5</v>
      </c>
      <c r="R1389" s="2" t="s">
        <v>42</v>
      </c>
      <c r="T1389">
        <v>0</v>
      </c>
      <c r="U1389">
        <v>10</v>
      </c>
    </row>
    <row r="1390" spans="1:21" x14ac:dyDescent="0.2">
      <c r="A1390" s="2" t="s">
        <v>277</v>
      </c>
      <c r="B1390" s="2" t="s">
        <v>4499</v>
      </c>
      <c r="C1390" s="2" t="s">
        <v>37</v>
      </c>
      <c r="D1390">
        <v>64989</v>
      </c>
      <c r="E1390">
        <v>63705</v>
      </c>
      <c r="F1390">
        <v>1</v>
      </c>
      <c r="G1390" s="2" t="s">
        <v>4500</v>
      </c>
      <c r="H1390" s="2" t="s">
        <v>39</v>
      </c>
      <c r="I1390" s="2" t="s">
        <v>123</v>
      </c>
      <c r="J1390" s="2" t="s">
        <v>124</v>
      </c>
      <c r="K1390">
        <v>1</v>
      </c>
      <c r="L1390" s="2" t="s">
        <v>1874</v>
      </c>
      <c r="M1390">
        <v>13</v>
      </c>
      <c r="N1390">
        <v>329</v>
      </c>
      <c r="O1390">
        <v>39.479999999999997</v>
      </c>
      <c r="P1390">
        <v>54.83</v>
      </c>
      <c r="Q1390" s="2" t="s">
        <v>133</v>
      </c>
      <c r="R1390" s="2" t="s">
        <v>42</v>
      </c>
      <c r="S1390">
        <v>1</v>
      </c>
      <c r="T1390">
        <v>1</v>
      </c>
      <c r="U1390">
        <v>10</v>
      </c>
    </row>
    <row r="1391" spans="1:21" x14ac:dyDescent="0.2">
      <c r="A1391" s="2" t="s">
        <v>313</v>
      </c>
      <c r="B1391" s="2" t="s">
        <v>4501</v>
      </c>
      <c r="C1391" s="2" t="s">
        <v>37</v>
      </c>
      <c r="D1391">
        <v>59449</v>
      </c>
      <c r="E1391">
        <v>59450</v>
      </c>
      <c r="F1391">
        <v>1</v>
      </c>
      <c r="G1391" s="2" t="s">
        <v>1395</v>
      </c>
      <c r="H1391" s="2" t="s">
        <v>39</v>
      </c>
      <c r="I1391" s="2" t="s">
        <v>123</v>
      </c>
      <c r="J1391" s="2" t="s">
        <v>124</v>
      </c>
      <c r="K1391">
        <v>1</v>
      </c>
      <c r="L1391" s="2" t="s">
        <v>588</v>
      </c>
      <c r="M1391">
        <v>115</v>
      </c>
      <c r="N1391">
        <v>62450</v>
      </c>
      <c r="O1391">
        <v>9992</v>
      </c>
      <c r="P1391">
        <v>10408.34</v>
      </c>
      <c r="Q1391" s="2" t="s">
        <v>133</v>
      </c>
      <c r="R1391" s="2" t="s">
        <v>127</v>
      </c>
      <c r="S1391">
        <v>1</v>
      </c>
      <c r="T1391">
        <v>1</v>
      </c>
      <c r="U1391">
        <v>10</v>
      </c>
    </row>
    <row r="1392" spans="1:21" x14ac:dyDescent="0.2">
      <c r="A1392" s="2" t="s">
        <v>1874</v>
      </c>
      <c r="B1392" s="2" t="s">
        <v>4502</v>
      </c>
      <c r="C1392" s="2" t="s">
        <v>37</v>
      </c>
      <c r="D1392">
        <v>56881</v>
      </c>
      <c r="E1392">
        <v>64763</v>
      </c>
      <c r="F1392">
        <v>4</v>
      </c>
      <c r="G1392" s="2" t="s">
        <v>878</v>
      </c>
      <c r="H1392" s="2" t="s">
        <v>39</v>
      </c>
      <c r="I1392" s="2" t="s">
        <v>123</v>
      </c>
      <c r="J1392" s="2" t="s">
        <v>124</v>
      </c>
      <c r="K1392">
        <v>1</v>
      </c>
      <c r="L1392" s="2" t="s">
        <v>532</v>
      </c>
      <c r="M1392">
        <v>15</v>
      </c>
      <c r="N1392">
        <v>22847.5</v>
      </c>
      <c r="O1392">
        <v>3807.91</v>
      </c>
      <c r="P1392">
        <v>3807.91</v>
      </c>
      <c r="Q1392" s="2" t="s">
        <v>133</v>
      </c>
      <c r="R1392" s="2" t="s">
        <v>127</v>
      </c>
      <c r="S1392">
        <v>1</v>
      </c>
      <c r="T1392">
        <v>1</v>
      </c>
      <c r="U1392">
        <v>10</v>
      </c>
    </row>
    <row r="1393" spans="1:21" x14ac:dyDescent="0.2">
      <c r="A1393" s="2" t="s">
        <v>200</v>
      </c>
      <c r="B1393" s="2" t="s">
        <v>4503</v>
      </c>
      <c r="C1393" s="2" t="s">
        <v>37</v>
      </c>
      <c r="D1393">
        <v>59254</v>
      </c>
      <c r="E1393">
        <v>59255</v>
      </c>
      <c r="F1393">
        <v>1</v>
      </c>
      <c r="G1393" s="2" t="s">
        <v>1546</v>
      </c>
      <c r="H1393" s="2" t="s">
        <v>39</v>
      </c>
      <c r="I1393" s="2" t="s">
        <v>123</v>
      </c>
      <c r="J1393" s="2" t="s">
        <v>124</v>
      </c>
      <c r="K1393">
        <v>1</v>
      </c>
      <c r="L1393" s="2" t="s">
        <v>255</v>
      </c>
      <c r="M1393">
        <v>102</v>
      </c>
      <c r="N1393">
        <v>8660</v>
      </c>
      <c r="O1393">
        <v>866</v>
      </c>
      <c r="P1393">
        <v>1443.33</v>
      </c>
      <c r="Q1393" s="2" t="s">
        <v>133</v>
      </c>
      <c r="R1393" s="2" t="s">
        <v>127</v>
      </c>
      <c r="S1393">
        <v>1</v>
      </c>
      <c r="T1393">
        <v>1</v>
      </c>
      <c r="U1393">
        <v>10</v>
      </c>
    </row>
    <row r="1394" spans="1:21" x14ac:dyDescent="0.2">
      <c r="A1394" s="2" t="s">
        <v>215</v>
      </c>
      <c r="B1394" s="2" t="s">
        <v>4504</v>
      </c>
      <c r="C1394" s="2" t="s">
        <v>37</v>
      </c>
      <c r="D1394">
        <v>8637</v>
      </c>
      <c r="E1394">
        <v>39257</v>
      </c>
      <c r="F1394">
        <v>1</v>
      </c>
      <c r="G1394" s="2" t="s">
        <v>4505</v>
      </c>
      <c r="H1394" s="2" t="s">
        <v>39</v>
      </c>
      <c r="I1394" s="2" t="s">
        <v>40</v>
      </c>
      <c r="J1394" s="2" t="s">
        <v>41</v>
      </c>
      <c r="K1394">
        <v>1</v>
      </c>
      <c r="L1394" s="2" t="s">
        <v>1707</v>
      </c>
      <c r="M1394">
        <v>13</v>
      </c>
      <c r="N1394">
        <v>177</v>
      </c>
      <c r="O1394">
        <v>21.24</v>
      </c>
      <c r="P1394">
        <v>29.5</v>
      </c>
      <c r="R1394" s="2" t="s">
        <v>42</v>
      </c>
      <c r="T1394">
        <v>0</v>
      </c>
      <c r="U1394">
        <v>10</v>
      </c>
    </row>
    <row r="1395" spans="1:21" x14ac:dyDescent="0.2">
      <c r="A1395" s="2" t="s">
        <v>961</v>
      </c>
      <c r="B1395" s="2" t="s">
        <v>4506</v>
      </c>
      <c r="C1395" s="2" t="s">
        <v>37</v>
      </c>
      <c r="D1395">
        <v>8637</v>
      </c>
      <c r="E1395">
        <v>39257</v>
      </c>
      <c r="F1395">
        <v>1</v>
      </c>
      <c r="G1395" s="2" t="s">
        <v>4505</v>
      </c>
      <c r="H1395" s="2" t="s">
        <v>39</v>
      </c>
      <c r="I1395" s="2" t="s">
        <v>40</v>
      </c>
      <c r="J1395" s="2" t="s">
        <v>41</v>
      </c>
      <c r="K1395">
        <v>1</v>
      </c>
      <c r="L1395" s="2" t="s">
        <v>771</v>
      </c>
      <c r="M1395">
        <v>13</v>
      </c>
      <c r="N1395">
        <v>396</v>
      </c>
      <c r="O1395">
        <v>47.52</v>
      </c>
      <c r="P1395">
        <v>66</v>
      </c>
      <c r="R1395" s="2" t="s">
        <v>42</v>
      </c>
      <c r="T1395">
        <v>0</v>
      </c>
      <c r="U1395">
        <v>10</v>
      </c>
    </row>
    <row r="1396" spans="1:21" x14ac:dyDescent="0.2">
      <c r="A1396" s="2" t="s">
        <v>277</v>
      </c>
      <c r="B1396" s="2" t="s">
        <v>4507</v>
      </c>
      <c r="C1396" s="2" t="s">
        <v>37</v>
      </c>
      <c r="D1396">
        <v>67265</v>
      </c>
      <c r="E1396">
        <v>67265</v>
      </c>
      <c r="F1396">
        <v>4</v>
      </c>
      <c r="G1396" s="2" t="s">
        <v>1393</v>
      </c>
      <c r="H1396" s="2" t="s">
        <v>113</v>
      </c>
      <c r="I1396" s="2" t="s">
        <v>4508</v>
      </c>
      <c r="J1396" s="2" t="s">
        <v>615</v>
      </c>
      <c r="K1396">
        <v>1</v>
      </c>
      <c r="L1396" s="2" t="s">
        <v>2391</v>
      </c>
      <c r="M1396">
        <v>108</v>
      </c>
      <c r="N1396">
        <v>3930</v>
      </c>
      <c r="O1396">
        <v>424.44</v>
      </c>
      <c r="P1396">
        <v>654.99</v>
      </c>
      <c r="R1396" s="2" t="s">
        <v>4509</v>
      </c>
      <c r="T1396">
        <v>0</v>
      </c>
      <c r="U1396">
        <v>10</v>
      </c>
    </row>
    <row r="1397" spans="1:21" x14ac:dyDescent="0.2">
      <c r="A1397" s="2" t="s">
        <v>169</v>
      </c>
      <c r="B1397" s="2" t="s">
        <v>4510</v>
      </c>
      <c r="C1397" s="2" t="s">
        <v>37</v>
      </c>
      <c r="D1397">
        <v>56881</v>
      </c>
      <c r="E1397">
        <v>64763</v>
      </c>
      <c r="F1397">
        <v>4</v>
      </c>
      <c r="G1397" s="2" t="s">
        <v>878</v>
      </c>
      <c r="H1397" s="2" t="s">
        <v>39</v>
      </c>
      <c r="I1397" s="2" t="s">
        <v>123</v>
      </c>
      <c r="J1397" s="2" t="s">
        <v>124</v>
      </c>
      <c r="K1397">
        <v>1</v>
      </c>
      <c r="L1397" s="2" t="s">
        <v>313</v>
      </c>
      <c r="M1397">
        <v>15</v>
      </c>
      <c r="N1397">
        <v>18768</v>
      </c>
      <c r="O1397">
        <v>3128</v>
      </c>
      <c r="P1397">
        <v>3128</v>
      </c>
      <c r="Q1397" s="2" t="s">
        <v>133</v>
      </c>
      <c r="R1397" s="2" t="s">
        <v>127</v>
      </c>
      <c r="S1397">
        <v>1</v>
      </c>
      <c r="T1397">
        <v>1</v>
      </c>
      <c r="U1397">
        <v>10</v>
      </c>
    </row>
    <row r="1398" spans="1:21" x14ac:dyDescent="0.2">
      <c r="A1398" s="2" t="s">
        <v>169</v>
      </c>
      <c r="B1398" s="2" t="s">
        <v>4511</v>
      </c>
      <c r="C1398" s="2" t="s">
        <v>37</v>
      </c>
      <c r="D1398">
        <v>27213</v>
      </c>
      <c r="E1398">
        <v>27213</v>
      </c>
      <c r="F1398">
        <v>1</v>
      </c>
      <c r="G1398" s="2" t="s">
        <v>122</v>
      </c>
      <c r="H1398" s="2" t="s">
        <v>130</v>
      </c>
      <c r="I1398" s="2" t="s">
        <v>141</v>
      </c>
      <c r="J1398" s="2" t="s">
        <v>146</v>
      </c>
      <c r="K1398">
        <v>1</v>
      </c>
      <c r="L1398" s="2" t="s">
        <v>200</v>
      </c>
      <c r="M1398">
        <v>13</v>
      </c>
      <c r="N1398">
        <v>30700</v>
      </c>
      <c r="O1398">
        <v>3684</v>
      </c>
      <c r="P1398">
        <v>5116.67</v>
      </c>
      <c r="Q1398" s="2" t="s">
        <v>133</v>
      </c>
      <c r="R1398" s="2" t="s">
        <v>3432</v>
      </c>
      <c r="S1398">
        <v>1</v>
      </c>
      <c r="T1398">
        <v>1</v>
      </c>
      <c r="U1398">
        <v>10</v>
      </c>
    </row>
    <row r="1399" spans="1:21" x14ac:dyDescent="0.2">
      <c r="A1399" s="2" t="s">
        <v>142</v>
      </c>
      <c r="B1399" s="2" t="s">
        <v>4512</v>
      </c>
      <c r="C1399" s="2" t="s">
        <v>37</v>
      </c>
      <c r="D1399">
        <v>8540</v>
      </c>
      <c r="E1399">
        <v>37755</v>
      </c>
      <c r="F1399">
        <v>1</v>
      </c>
      <c r="G1399" s="2" t="s">
        <v>69</v>
      </c>
      <c r="H1399" s="2" t="s">
        <v>39</v>
      </c>
      <c r="I1399" s="2" t="s">
        <v>123</v>
      </c>
      <c r="J1399" s="2" t="s">
        <v>124</v>
      </c>
      <c r="K1399">
        <v>1</v>
      </c>
      <c r="L1399" s="2" t="s">
        <v>598</v>
      </c>
      <c r="M1399">
        <v>102</v>
      </c>
      <c r="N1399">
        <v>18940</v>
      </c>
      <c r="O1399">
        <v>1894</v>
      </c>
      <c r="P1399">
        <v>3156.66</v>
      </c>
      <c r="Q1399" s="2" t="s">
        <v>126</v>
      </c>
      <c r="R1399" s="2" t="s">
        <v>127</v>
      </c>
      <c r="S1399">
        <v>1</v>
      </c>
      <c r="T1399">
        <v>1</v>
      </c>
      <c r="U1399">
        <v>10</v>
      </c>
    </row>
    <row r="1400" spans="1:21" x14ac:dyDescent="0.2">
      <c r="A1400" s="2" t="s">
        <v>200</v>
      </c>
      <c r="B1400" s="2" t="s">
        <v>4513</v>
      </c>
      <c r="C1400" s="2" t="s">
        <v>37</v>
      </c>
      <c r="D1400">
        <v>58820</v>
      </c>
      <c r="E1400">
        <v>58820</v>
      </c>
      <c r="F1400">
        <v>1</v>
      </c>
      <c r="G1400" s="2" t="s">
        <v>820</v>
      </c>
      <c r="H1400" s="2" t="s">
        <v>39</v>
      </c>
      <c r="I1400" s="2" t="s">
        <v>123</v>
      </c>
      <c r="J1400" s="2" t="s">
        <v>124</v>
      </c>
      <c r="K1400">
        <v>1</v>
      </c>
      <c r="L1400" s="2" t="s">
        <v>125</v>
      </c>
      <c r="M1400">
        <v>13</v>
      </c>
      <c r="N1400">
        <v>6710</v>
      </c>
      <c r="O1400">
        <v>805.2</v>
      </c>
      <c r="P1400">
        <v>1118.33</v>
      </c>
      <c r="Q1400" s="2" t="s">
        <v>133</v>
      </c>
      <c r="R1400" s="2" t="s">
        <v>127</v>
      </c>
      <c r="S1400">
        <v>1</v>
      </c>
      <c r="T1400">
        <v>1</v>
      </c>
      <c r="U1400">
        <v>10</v>
      </c>
    </row>
    <row r="1401" spans="1:21" x14ac:dyDescent="0.2">
      <c r="A1401" s="2" t="s">
        <v>1959</v>
      </c>
      <c r="B1401" s="2" t="s">
        <v>4514</v>
      </c>
      <c r="C1401" s="2" t="s">
        <v>37</v>
      </c>
      <c r="D1401">
        <v>8253</v>
      </c>
      <c r="E1401">
        <v>33024</v>
      </c>
      <c r="F1401">
        <v>1</v>
      </c>
      <c r="G1401" s="2" t="s">
        <v>93</v>
      </c>
      <c r="H1401" s="2" t="s">
        <v>39</v>
      </c>
      <c r="I1401" s="2" t="s">
        <v>123</v>
      </c>
      <c r="J1401" s="2" t="s">
        <v>124</v>
      </c>
      <c r="K1401">
        <v>1</v>
      </c>
      <c r="L1401" s="2" t="s">
        <v>961</v>
      </c>
      <c r="M1401">
        <v>72</v>
      </c>
      <c r="N1401">
        <v>12553</v>
      </c>
      <c r="O1401">
        <v>2008.48</v>
      </c>
      <c r="P1401">
        <v>2092.17</v>
      </c>
      <c r="Q1401" s="2" t="s">
        <v>133</v>
      </c>
      <c r="R1401" s="2" t="s">
        <v>127</v>
      </c>
      <c r="S1401">
        <v>1</v>
      </c>
      <c r="T1401">
        <v>1</v>
      </c>
      <c r="U1401">
        <v>10</v>
      </c>
    </row>
    <row r="1402" spans="1:21" x14ac:dyDescent="0.2">
      <c r="A1402" s="2" t="s">
        <v>142</v>
      </c>
      <c r="B1402" s="2" t="s">
        <v>4515</v>
      </c>
      <c r="C1402" s="2" t="s">
        <v>37</v>
      </c>
      <c r="D1402">
        <v>58399</v>
      </c>
      <c r="E1402">
        <v>58399</v>
      </c>
      <c r="F1402">
        <v>4</v>
      </c>
      <c r="G1402" s="2" t="s">
        <v>860</v>
      </c>
      <c r="H1402" s="2" t="s">
        <v>39</v>
      </c>
      <c r="I1402" s="2" t="s">
        <v>123</v>
      </c>
      <c r="J1402" s="2" t="s">
        <v>124</v>
      </c>
      <c r="K1402">
        <v>1</v>
      </c>
      <c r="L1402" s="2" t="s">
        <v>276</v>
      </c>
      <c r="M1402">
        <v>13</v>
      </c>
      <c r="N1402">
        <v>20085</v>
      </c>
      <c r="O1402">
        <v>2410.1999999999998</v>
      </c>
      <c r="P1402">
        <v>3347.5</v>
      </c>
      <c r="Q1402" s="2" t="s">
        <v>133</v>
      </c>
      <c r="R1402" s="2" t="s">
        <v>127</v>
      </c>
      <c r="S1402">
        <v>1</v>
      </c>
      <c r="T1402">
        <v>1</v>
      </c>
      <c r="U1402">
        <v>10</v>
      </c>
    </row>
    <row r="1403" spans="1:21" x14ac:dyDescent="0.2">
      <c r="A1403" s="2" t="s">
        <v>1707</v>
      </c>
      <c r="B1403" s="2" t="s">
        <v>4516</v>
      </c>
      <c r="C1403" s="2" t="s">
        <v>37</v>
      </c>
      <c r="D1403">
        <v>62644</v>
      </c>
      <c r="E1403">
        <v>59597</v>
      </c>
      <c r="F1403">
        <v>1</v>
      </c>
      <c r="G1403" s="2" t="s">
        <v>2539</v>
      </c>
      <c r="H1403" s="2" t="s">
        <v>39</v>
      </c>
      <c r="I1403" s="2" t="s">
        <v>123</v>
      </c>
      <c r="J1403" s="2" t="s">
        <v>124</v>
      </c>
      <c r="K1403">
        <v>1</v>
      </c>
      <c r="L1403" s="2" t="s">
        <v>1874</v>
      </c>
      <c r="M1403">
        <v>13</v>
      </c>
      <c r="N1403">
        <v>1442</v>
      </c>
      <c r="O1403">
        <v>173.04</v>
      </c>
      <c r="P1403">
        <v>240.33</v>
      </c>
      <c r="Q1403" s="2" t="s">
        <v>133</v>
      </c>
      <c r="R1403" s="2" t="s">
        <v>42</v>
      </c>
      <c r="S1403">
        <v>1</v>
      </c>
      <c r="T1403">
        <v>1</v>
      </c>
      <c r="U1403">
        <v>10</v>
      </c>
    </row>
    <row r="1404" spans="1:21" x14ac:dyDescent="0.2">
      <c r="A1404" s="2" t="s">
        <v>200</v>
      </c>
      <c r="B1404" s="2" t="s">
        <v>4517</v>
      </c>
      <c r="C1404" s="2" t="s">
        <v>37</v>
      </c>
      <c r="D1404">
        <v>56329</v>
      </c>
      <c r="E1404">
        <v>56332</v>
      </c>
      <c r="F1404">
        <v>4</v>
      </c>
      <c r="G1404" s="2" t="s">
        <v>4518</v>
      </c>
      <c r="H1404" s="2" t="s">
        <v>39</v>
      </c>
      <c r="I1404" s="2" t="s">
        <v>123</v>
      </c>
      <c r="J1404" s="2" t="s">
        <v>124</v>
      </c>
      <c r="K1404">
        <v>1</v>
      </c>
      <c r="L1404" s="2" t="s">
        <v>284</v>
      </c>
      <c r="M1404">
        <v>13</v>
      </c>
      <c r="N1404">
        <v>229.5</v>
      </c>
      <c r="O1404">
        <v>27.54</v>
      </c>
      <c r="P1404">
        <v>38.25</v>
      </c>
      <c r="Q1404" s="2" t="s">
        <v>345</v>
      </c>
      <c r="R1404" s="2" t="s">
        <v>42</v>
      </c>
      <c r="S1404">
        <v>1</v>
      </c>
      <c r="T1404">
        <v>1</v>
      </c>
      <c r="U1404">
        <v>10</v>
      </c>
    </row>
    <row r="1405" spans="1:21" x14ac:dyDescent="0.2">
      <c r="A1405" s="2" t="s">
        <v>277</v>
      </c>
      <c r="B1405" s="2" t="s">
        <v>4519</v>
      </c>
      <c r="C1405" s="2" t="s">
        <v>37</v>
      </c>
      <c r="D1405">
        <v>8253</v>
      </c>
      <c r="E1405">
        <v>33024</v>
      </c>
      <c r="F1405">
        <v>1</v>
      </c>
      <c r="G1405" s="2" t="s">
        <v>93</v>
      </c>
      <c r="H1405" s="2" t="s">
        <v>39</v>
      </c>
      <c r="I1405" s="2" t="s">
        <v>123</v>
      </c>
      <c r="J1405" s="2" t="s">
        <v>124</v>
      </c>
      <c r="K1405">
        <v>1</v>
      </c>
      <c r="L1405" s="2" t="s">
        <v>2391</v>
      </c>
      <c r="M1405">
        <v>72</v>
      </c>
      <c r="N1405">
        <v>20972</v>
      </c>
      <c r="O1405">
        <v>3355.52</v>
      </c>
      <c r="P1405">
        <v>3495.33</v>
      </c>
      <c r="Q1405" s="2" t="s">
        <v>133</v>
      </c>
      <c r="R1405" s="2" t="s">
        <v>127</v>
      </c>
      <c r="S1405">
        <v>1</v>
      </c>
      <c r="T1405">
        <v>1</v>
      </c>
      <c r="U1405">
        <v>10</v>
      </c>
    </row>
    <row r="1406" spans="1:21" x14ac:dyDescent="0.2">
      <c r="A1406" s="2" t="s">
        <v>964</v>
      </c>
      <c r="B1406" s="2" t="s">
        <v>4520</v>
      </c>
      <c r="C1406" s="2" t="s">
        <v>37</v>
      </c>
      <c r="D1406">
        <v>33807</v>
      </c>
      <c r="E1406">
        <v>33807</v>
      </c>
      <c r="F1406">
        <v>4</v>
      </c>
      <c r="G1406" s="2" t="s">
        <v>4521</v>
      </c>
      <c r="H1406" s="2" t="s">
        <v>39</v>
      </c>
      <c r="I1406" s="2" t="s">
        <v>40</v>
      </c>
      <c r="J1406" s="2" t="s">
        <v>41</v>
      </c>
      <c r="K1406">
        <v>1</v>
      </c>
      <c r="L1406" s="2" t="s">
        <v>185</v>
      </c>
      <c r="M1406">
        <v>13</v>
      </c>
      <c r="N1406">
        <v>11000</v>
      </c>
      <c r="O1406">
        <v>1320</v>
      </c>
      <c r="P1406">
        <v>1833.33</v>
      </c>
      <c r="R1406" s="2" t="s">
        <v>42</v>
      </c>
      <c r="T1406">
        <v>0</v>
      </c>
      <c r="U1406">
        <v>10</v>
      </c>
    </row>
    <row r="1407" spans="1:21" x14ac:dyDescent="0.2">
      <c r="A1407" s="2" t="s">
        <v>1874</v>
      </c>
      <c r="B1407" s="2" t="s">
        <v>4522</v>
      </c>
      <c r="C1407" s="2" t="s">
        <v>37</v>
      </c>
      <c r="D1407">
        <v>56881</v>
      </c>
      <c r="E1407">
        <v>64763</v>
      </c>
      <c r="F1407">
        <v>4</v>
      </c>
      <c r="G1407" s="2" t="s">
        <v>878</v>
      </c>
      <c r="H1407" s="2" t="s">
        <v>39</v>
      </c>
      <c r="I1407" s="2" t="s">
        <v>123</v>
      </c>
      <c r="J1407" s="2" t="s">
        <v>124</v>
      </c>
      <c r="K1407">
        <v>1</v>
      </c>
      <c r="L1407" s="2" t="s">
        <v>532</v>
      </c>
      <c r="M1407">
        <v>15</v>
      </c>
      <c r="N1407">
        <v>14060</v>
      </c>
      <c r="O1407">
        <v>2343.33</v>
      </c>
      <c r="P1407">
        <v>2343.33</v>
      </c>
      <c r="Q1407" s="2" t="s">
        <v>133</v>
      </c>
      <c r="R1407" s="2" t="s">
        <v>127</v>
      </c>
      <c r="S1407">
        <v>1</v>
      </c>
      <c r="T1407">
        <v>1</v>
      </c>
      <c r="U1407">
        <v>10</v>
      </c>
    </row>
    <row r="1408" spans="1:21" x14ac:dyDescent="0.2">
      <c r="A1408" s="2" t="s">
        <v>215</v>
      </c>
      <c r="B1408" s="2" t="s">
        <v>4523</v>
      </c>
      <c r="C1408" s="2" t="s">
        <v>37</v>
      </c>
      <c r="D1408">
        <v>9955</v>
      </c>
      <c r="E1408">
        <v>43725</v>
      </c>
      <c r="F1408">
        <v>1</v>
      </c>
      <c r="G1408" s="2" t="s">
        <v>4479</v>
      </c>
      <c r="H1408" s="2" t="s">
        <v>39</v>
      </c>
      <c r="I1408" s="2" t="s">
        <v>123</v>
      </c>
      <c r="J1408" s="2" t="s">
        <v>124</v>
      </c>
      <c r="K1408">
        <v>1</v>
      </c>
      <c r="L1408" s="2" t="s">
        <v>281</v>
      </c>
      <c r="M1408">
        <v>136</v>
      </c>
      <c r="N1408">
        <v>12020</v>
      </c>
      <c r="O1408">
        <v>1202</v>
      </c>
      <c r="P1408">
        <v>2003.31</v>
      </c>
      <c r="Q1408" s="2" t="s">
        <v>133</v>
      </c>
      <c r="R1408" s="2" t="s">
        <v>127</v>
      </c>
      <c r="S1408">
        <v>1</v>
      </c>
      <c r="T1408">
        <v>1</v>
      </c>
      <c r="U1408">
        <v>10</v>
      </c>
    </row>
    <row r="1409" spans="1:21" x14ac:dyDescent="0.2">
      <c r="A1409" s="2" t="s">
        <v>235</v>
      </c>
      <c r="B1409" s="2" t="s">
        <v>4524</v>
      </c>
      <c r="C1409" s="2" t="s">
        <v>37</v>
      </c>
      <c r="D1409">
        <v>19568</v>
      </c>
      <c r="E1409">
        <v>19568</v>
      </c>
      <c r="F1409">
        <v>1</v>
      </c>
      <c r="G1409" s="2" t="s">
        <v>49</v>
      </c>
      <c r="H1409" s="2" t="s">
        <v>39</v>
      </c>
      <c r="I1409" s="2" t="s">
        <v>123</v>
      </c>
      <c r="J1409" s="2" t="s">
        <v>124</v>
      </c>
      <c r="K1409">
        <v>1</v>
      </c>
      <c r="L1409" s="2" t="s">
        <v>215</v>
      </c>
      <c r="M1409">
        <v>25</v>
      </c>
      <c r="N1409">
        <v>6560</v>
      </c>
      <c r="O1409">
        <v>787.2</v>
      </c>
      <c r="P1409">
        <v>1093.33</v>
      </c>
      <c r="Q1409" s="2" t="s">
        <v>116</v>
      </c>
      <c r="R1409" s="2" t="s">
        <v>127</v>
      </c>
      <c r="S1409">
        <v>1</v>
      </c>
      <c r="T1409">
        <v>1</v>
      </c>
      <c r="U1409">
        <v>10</v>
      </c>
    </row>
    <row r="1410" spans="1:21" x14ac:dyDescent="0.2">
      <c r="A1410" s="2" t="s">
        <v>200</v>
      </c>
      <c r="B1410" s="2" t="s">
        <v>4525</v>
      </c>
      <c r="C1410" s="2" t="s">
        <v>37</v>
      </c>
      <c r="D1410">
        <v>56881</v>
      </c>
      <c r="E1410">
        <v>64763</v>
      </c>
      <c r="F1410">
        <v>4</v>
      </c>
      <c r="G1410" s="2" t="s">
        <v>878</v>
      </c>
      <c r="H1410" s="2" t="s">
        <v>39</v>
      </c>
      <c r="I1410" s="2" t="s">
        <v>123</v>
      </c>
      <c r="J1410" s="2" t="s">
        <v>124</v>
      </c>
      <c r="K1410">
        <v>1</v>
      </c>
      <c r="L1410" s="2" t="s">
        <v>313</v>
      </c>
      <c r="M1410">
        <v>15</v>
      </c>
      <c r="N1410">
        <v>20313.7</v>
      </c>
      <c r="O1410">
        <v>3385.61</v>
      </c>
      <c r="P1410">
        <v>3385.61</v>
      </c>
      <c r="Q1410" s="2" t="s">
        <v>133</v>
      </c>
      <c r="R1410" s="2" t="s">
        <v>127</v>
      </c>
      <c r="S1410">
        <v>1</v>
      </c>
      <c r="T1410">
        <v>1</v>
      </c>
      <c r="U1410">
        <v>10</v>
      </c>
    </row>
    <row r="1411" spans="1:21" x14ac:dyDescent="0.2">
      <c r="A1411" s="2" t="s">
        <v>1122</v>
      </c>
      <c r="B1411" s="2" t="s">
        <v>4526</v>
      </c>
      <c r="C1411" s="2" t="s">
        <v>37</v>
      </c>
      <c r="D1411">
        <v>6628</v>
      </c>
      <c r="E1411">
        <v>54499</v>
      </c>
      <c r="F1411">
        <v>1</v>
      </c>
      <c r="G1411" s="2" t="s">
        <v>2102</v>
      </c>
      <c r="H1411" s="2" t="s">
        <v>39</v>
      </c>
      <c r="I1411" s="2" t="s">
        <v>123</v>
      </c>
      <c r="J1411" s="2" t="s">
        <v>124</v>
      </c>
      <c r="K1411">
        <v>1</v>
      </c>
      <c r="L1411" s="2" t="s">
        <v>799</v>
      </c>
      <c r="M1411">
        <v>140</v>
      </c>
      <c r="N1411">
        <v>3990</v>
      </c>
      <c r="O1411">
        <v>478.8</v>
      </c>
      <c r="P1411">
        <v>665</v>
      </c>
      <c r="Q1411" s="2" t="s">
        <v>133</v>
      </c>
      <c r="R1411" s="2" t="s">
        <v>42</v>
      </c>
      <c r="S1411">
        <v>1</v>
      </c>
      <c r="T1411">
        <v>1</v>
      </c>
      <c r="U1411">
        <v>10</v>
      </c>
    </row>
    <row r="1412" spans="1:21" x14ac:dyDescent="0.2">
      <c r="A1412" s="2" t="s">
        <v>532</v>
      </c>
      <c r="B1412" s="2" t="s">
        <v>4527</v>
      </c>
      <c r="C1412" s="2" t="s">
        <v>37</v>
      </c>
      <c r="D1412">
        <v>52329</v>
      </c>
      <c r="E1412">
        <v>52329</v>
      </c>
      <c r="F1412">
        <v>4</v>
      </c>
      <c r="G1412" s="2" t="s">
        <v>4528</v>
      </c>
      <c r="H1412" s="2" t="s">
        <v>39</v>
      </c>
      <c r="I1412" s="2" t="s">
        <v>123</v>
      </c>
      <c r="J1412" s="2" t="s">
        <v>124</v>
      </c>
      <c r="K1412">
        <v>1</v>
      </c>
      <c r="L1412" s="2" t="s">
        <v>961</v>
      </c>
      <c r="M1412">
        <v>13</v>
      </c>
      <c r="N1412">
        <v>19949.5</v>
      </c>
      <c r="O1412">
        <v>2393.94</v>
      </c>
      <c r="P1412">
        <v>3324.92</v>
      </c>
      <c r="Q1412" s="2" t="s">
        <v>133</v>
      </c>
      <c r="R1412" s="2" t="s">
        <v>127</v>
      </c>
      <c r="S1412">
        <v>1</v>
      </c>
      <c r="T1412">
        <v>1</v>
      </c>
      <c r="U1412">
        <v>10</v>
      </c>
    </row>
    <row r="1413" spans="1:21" x14ac:dyDescent="0.2">
      <c r="A1413" s="2" t="s">
        <v>142</v>
      </c>
      <c r="B1413" s="2" t="s">
        <v>4529</v>
      </c>
      <c r="C1413" s="2" t="s">
        <v>37</v>
      </c>
      <c r="D1413">
        <v>34915</v>
      </c>
      <c r="E1413">
        <v>23432</v>
      </c>
      <c r="F1413">
        <v>1</v>
      </c>
      <c r="G1413" s="2" t="s">
        <v>4530</v>
      </c>
      <c r="H1413" s="2" t="s">
        <v>39</v>
      </c>
      <c r="I1413" s="2" t="s">
        <v>40</v>
      </c>
      <c r="J1413" s="2" t="s">
        <v>41</v>
      </c>
      <c r="K1413">
        <v>1</v>
      </c>
      <c r="L1413" s="2" t="s">
        <v>771</v>
      </c>
      <c r="M1413">
        <v>13</v>
      </c>
      <c r="N1413">
        <v>992.75</v>
      </c>
      <c r="O1413">
        <v>75.45</v>
      </c>
      <c r="P1413">
        <v>111.12</v>
      </c>
      <c r="R1413" s="2" t="s">
        <v>42</v>
      </c>
      <c r="T1413">
        <v>0</v>
      </c>
      <c r="U1413">
        <v>10</v>
      </c>
    </row>
    <row r="1414" spans="1:21" x14ac:dyDescent="0.2">
      <c r="A1414" s="2" t="s">
        <v>191</v>
      </c>
      <c r="B1414" s="2" t="s">
        <v>4531</v>
      </c>
      <c r="C1414" s="2" t="s">
        <v>37</v>
      </c>
      <c r="D1414">
        <v>37729</v>
      </c>
      <c r="E1414">
        <v>37729</v>
      </c>
      <c r="F1414">
        <v>4</v>
      </c>
      <c r="G1414" s="2" t="s">
        <v>1585</v>
      </c>
      <c r="H1414" s="2" t="s">
        <v>157</v>
      </c>
      <c r="I1414" s="2" t="s">
        <v>158</v>
      </c>
      <c r="J1414" s="2" t="s">
        <v>159</v>
      </c>
      <c r="K1414">
        <v>1</v>
      </c>
      <c r="L1414" s="2" t="s">
        <v>276</v>
      </c>
      <c r="M1414">
        <v>13</v>
      </c>
      <c r="N1414">
        <v>2990</v>
      </c>
      <c r="O1414">
        <v>358.8</v>
      </c>
      <c r="P1414">
        <v>498.33</v>
      </c>
      <c r="Q1414" s="2" t="s">
        <v>185</v>
      </c>
      <c r="R1414" s="2" t="s">
        <v>42</v>
      </c>
      <c r="T1414">
        <v>0</v>
      </c>
    </row>
    <row r="1415" spans="1:21" x14ac:dyDescent="0.2">
      <c r="A1415" s="2" t="s">
        <v>191</v>
      </c>
      <c r="B1415" s="2" t="s">
        <v>4532</v>
      </c>
      <c r="C1415" s="2" t="s">
        <v>37</v>
      </c>
      <c r="D1415">
        <v>59433</v>
      </c>
      <c r="E1415">
        <v>59433</v>
      </c>
      <c r="F1415">
        <v>4</v>
      </c>
      <c r="G1415" s="2" t="s">
        <v>4533</v>
      </c>
      <c r="H1415" s="2" t="s">
        <v>157</v>
      </c>
      <c r="I1415" s="2" t="s">
        <v>158</v>
      </c>
      <c r="J1415" s="2" t="s">
        <v>159</v>
      </c>
      <c r="K1415">
        <v>1</v>
      </c>
      <c r="L1415" s="2" t="s">
        <v>276</v>
      </c>
      <c r="M1415">
        <v>13</v>
      </c>
      <c r="N1415">
        <v>5292</v>
      </c>
      <c r="O1415">
        <v>635.04</v>
      </c>
      <c r="P1415">
        <v>881.99</v>
      </c>
      <c r="Q1415" s="2" t="s">
        <v>185</v>
      </c>
      <c r="R1415" s="2" t="s">
        <v>127</v>
      </c>
      <c r="T1415">
        <v>0</v>
      </c>
    </row>
    <row r="1416" spans="1:21" x14ac:dyDescent="0.2">
      <c r="A1416" s="2" t="s">
        <v>200</v>
      </c>
      <c r="B1416" s="2" t="s">
        <v>4534</v>
      </c>
      <c r="C1416" s="2" t="s">
        <v>37</v>
      </c>
      <c r="D1416">
        <v>8808</v>
      </c>
      <c r="E1416">
        <v>41418</v>
      </c>
      <c r="F1416">
        <v>4</v>
      </c>
      <c r="G1416" s="2" t="s">
        <v>4535</v>
      </c>
      <c r="H1416" s="2" t="s">
        <v>157</v>
      </c>
      <c r="I1416" s="2" t="s">
        <v>158</v>
      </c>
      <c r="J1416" s="2" t="s">
        <v>159</v>
      </c>
      <c r="K1416">
        <v>1</v>
      </c>
      <c r="L1416" s="2" t="s">
        <v>235</v>
      </c>
      <c r="M1416">
        <v>18</v>
      </c>
      <c r="N1416">
        <v>499</v>
      </c>
      <c r="O1416">
        <v>64.87</v>
      </c>
      <c r="P1416">
        <v>83.17</v>
      </c>
      <c r="Q1416" s="2" t="s">
        <v>185</v>
      </c>
      <c r="R1416" s="2" t="s">
        <v>42</v>
      </c>
      <c r="T1416">
        <v>0</v>
      </c>
    </row>
    <row r="1417" spans="1:21" x14ac:dyDescent="0.2">
      <c r="A1417" s="2" t="s">
        <v>284</v>
      </c>
      <c r="B1417" s="2" t="s">
        <v>4536</v>
      </c>
      <c r="C1417" s="2" t="s">
        <v>37</v>
      </c>
      <c r="D1417">
        <v>27213</v>
      </c>
      <c r="E1417">
        <v>27213</v>
      </c>
      <c r="F1417">
        <v>4</v>
      </c>
      <c r="G1417" s="2" t="s">
        <v>122</v>
      </c>
      <c r="H1417" s="2" t="s">
        <v>157</v>
      </c>
      <c r="I1417" s="2" t="s">
        <v>158</v>
      </c>
      <c r="J1417" s="2" t="s">
        <v>159</v>
      </c>
      <c r="K1417">
        <v>1</v>
      </c>
      <c r="L1417" s="2" t="s">
        <v>235</v>
      </c>
      <c r="M1417">
        <v>13</v>
      </c>
      <c r="N1417">
        <v>10955</v>
      </c>
      <c r="O1417">
        <v>1314.6</v>
      </c>
      <c r="P1417">
        <v>1825.83</v>
      </c>
      <c r="Q1417" s="2" t="s">
        <v>185</v>
      </c>
      <c r="R1417" s="2" t="s">
        <v>127</v>
      </c>
      <c r="T1417">
        <v>0</v>
      </c>
    </row>
    <row r="1418" spans="1:21" x14ac:dyDescent="0.2">
      <c r="A1418" s="2" t="s">
        <v>150</v>
      </c>
      <c r="B1418" s="2" t="s">
        <v>4537</v>
      </c>
      <c r="C1418" s="2" t="s">
        <v>37</v>
      </c>
      <c r="D1418">
        <v>28009</v>
      </c>
      <c r="E1418">
        <v>28009</v>
      </c>
      <c r="F1418">
        <v>4</v>
      </c>
      <c r="G1418" s="2" t="s">
        <v>4538</v>
      </c>
      <c r="H1418" s="2" t="s">
        <v>157</v>
      </c>
      <c r="I1418" s="2" t="s">
        <v>158</v>
      </c>
      <c r="J1418" s="2" t="s">
        <v>159</v>
      </c>
      <c r="K1418">
        <v>1</v>
      </c>
      <c r="L1418" s="2" t="s">
        <v>200</v>
      </c>
      <c r="M1418">
        <v>13</v>
      </c>
      <c r="N1418">
        <v>6210</v>
      </c>
      <c r="O1418">
        <v>745.2</v>
      </c>
      <c r="P1418">
        <v>1035</v>
      </c>
      <c r="Q1418" s="2" t="s">
        <v>185</v>
      </c>
      <c r="R1418" s="2" t="s">
        <v>127</v>
      </c>
      <c r="T1418">
        <v>0</v>
      </c>
    </row>
    <row r="1419" spans="1:21" x14ac:dyDescent="0.2">
      <c r="A1419" s="2" t="s">
        <v>125</v>
      </c>
      <c r="B1419" s="2" t="s">
        <v>4539</v>
      </c>
      <c r="C1419" s="2" t="s">
        <v>37</v>
      </c>
      <c r="D1419">
        <v>33619</v>
      </c>
      <c r="E1419">
        <v>33619</v>
      </c>
      <c r="F1419">
        <v>4</v>
      </c>
      <c r="G1419" s="2" t="s">
        <v>119</v>
      </c>
      <c r="H1419" s="2" t="s">
        <v>157</v>
      </c>
      <c r="I1419" s="2" t="s">
        <v>158</v>
      </c>
      <c r="J1419" s="2" t="s">
        <v>159</v>
      </c>
      <c r="K1419">
        <v>1</v>
      </c>
      <c r="L1419" s="2" t="s">
        <v>235</v>
      </c>
      <c r="M1419">
        <v>13</v>
      </c>
      <c r="N1419">
        <v>465.3</v>
      </c>
      <c r="O1419">
        <v>55.84</v>
      </c>
      <c r="P1419">
        <v>77.55</v>
      </c>
      <c r="Q1419" s="2" t="s">
        <v>185</v>
      </c>
      <c r="R1419" s="2" t="s">
        <v>42</v>
      </c>
      <c r="T1419">
        <v>0</v>
      </c>
    </row>
    <row r="1420" spans="1:21" x14ac:dyDescent="0.2">
      <c r="A1420" s="2" t="s">
        <v>191</v>
      </c>
      <c r="B1420" s="2" t="s">
        <v>4540</v>
      </c>
      <c r="C1420" s="2" t="s">
        <v>37</v>
      </c>
      <c r="D1420">
        <v>37729</v>
      </c>
      <c r="E1420">
        <v>37729</v>
      </c>
      <c r="F1420">
        <v>4</v>
      </c>
      <c r="G1420" s="2" t="s">
        <v>1585</v>
      </c>
      <c r="H1420" s="2" t="s">
        <v>157</v>
      </c>
      <c r="I1420" s="2" t="s">
        <v>158</v>
      </c>
      <c r="J1420" s="2" t="s">
        <v>159</v>
      </c>
      <c r="K1420">
        <v>1</v>
      </c>
      <c r="L1420" s="2" t="s">
        <v>200</v>
      </c>
      <c r="M1420">
        <v>13</v>
      </c>
      <c r="N1420">
        <v>6975</v>
      </c>
      <c r="O1420">
        <v>837</v>
      </c>
      <c r="P1420">
        <v>1162.5</v>
      </c>
      <c r="Q1420" s="2" t="s">
        <v>185</v>
      </c>
      <c r="R1420" s="2" t="s">
        <v>127</v>
      </c>
      <c r="T1420">
        <v>0</v>
      </c>
    </row>
    <row r="1421" spans="1:21" x14ac:dyDescent="0.2">
      <c r="A1421" s="2" t="s">
        <v>276</v>
      </c>
      <c r="B1421" s="2" t="s">
        <v>4541</v>
      </c>
      <c r="C1421" s="2" t="s">
        <v>37</v>
      </c>
      <c r="D1421">
        <v>58818</v>
      </c>
      <c r="E1421">
        <v>58818</v>
      </c>
      <c r="F1421">
        <v>4</v>
      </c>
      <c r="G1421" s="2" t="s">
        <v>1470</v>
      </c>
      <c r="H1421" s="2" t="s">
        <v>157</v>
      </c>
      <c r="I1421" s="2" t="s">
        <v>158</v>
      </c>
      <c r="J1421" s="2" t="s">
        <v>159</v>
      </c>
      <c r="K1421">
        <v>1</v>
      </c>
      <c r="L1421" s="2" t="s">
        <v>235</v>
      </c>
      <c r="M1421">
        <v>13</v>
      </c>
      <c r="N1421">
        <v>3164</v>
      </c>
      <c r="O1421">
        <v>379.68</v>
      </c>
      <c r="P1421">
        <v>527.32000000000005</v>
      </c>
      <c r="Q1421" s="2" t="s">
        <v>185</v>
      </c>
      <c r="R1421" s="2" t="s">
        <v>42</v>
      </c>
      <c r="T1421">
        <v>0</v>
      </c>
    </row>
    <row r="1422" spans="1:21" x14ac:dyDescent="0.2">
      <c r="A1422" s="2" t="s">
        <v>255</v>
      </c>
      <c r="B1422" s="2" t="s">
        <v>4542</v>
      </c>
      <c r="C1422" s="2" t="s">
        <v>37</v>
      </c>
      <c r="D1422">
        <v>15735</v>
      </c>
      <c r="E1422">
        <v>15735</v>
      </c>
      <c r="F1422">
        <v>4</v>
      </c>
      <c r="G1422" s="2" t="s">
        <v>45</v>
      </c>
      <c r="H1422" s="2" t="s">
        <v>157</v>
      </c>
      <c r="I1422" s="2" t="s">
        <v>158</v>
      </c>
      <c r="J1422" s="2" t="s">
        <v>159</v>
      </c>
      <c r="K1422">
        <v>1</v>
      </c>
      <c r="L1422" s="2" t="s">
        <v>235</v>
      </c>
      <c r="M1422">
        <v>24</v>
      </c>
      <c r="N1422">
        <v>4080</v>
      </c>
      <c r="O1422">
        <v>440.64</v>
      </c>
      <c r="P1422">
        <v>680</v>
      </c>
      <c r="Q1422" s="2" t="s">
        <v>185</v>
      </c>
      <c r="R1422" s="2" t="s">
        <v>42</v>
      </c>
      <c r="T1422">
        <v>0</v>
      </c>
    </row>
    <row r="1423" spans="1:21" x14ac:dyDescent="0.2">
      <c r="A1423" s="2" t="s">
        <v>200</v>
      </c>
      <c r="B1423" s="2" t="s">
        <v>4543</v>
      </c>
      <c r="C1423" s="2" t="s">
        <v>37</v>
      </c>
      <c r="D1423">
        <v>15736</v>
      </c>
      <c r="E1423">
        <v>15736</v>
      </c>
      <c r="F1423">
        <v>4</v>
      </c>
      <c r="G1423" s="2" t="s">
        <v>2048</v>
      </c>
      <c r="H1423" s="2" t="s">
        <v>157</v>
      </c>
      <c r="I1423" s="2" t="s">
        <v>158</v>
      </c>
      <c r="J1423" s="2" t="s">
        <v>159</v>
      </c>
      <c r="K1423">
        <v>1</v>
      </c>
      <c r="L1423" s="2" t="s">
        <v>235</v>
      </c>
      <c r="M1423">
        <v>24</v>
      </c>
      <c r="N1423">
        <v>2670</v>
      </c>
      <c r="O1423">
        <v>288.36</v>
      </c>
      <c r="P1423">
        <v>445.01</v>
      </c>
      <c r="Q1423" s="2" t="s">
        <v>185</v>
      </c>
      <c r="R1423" s="2" t="s">
        <v>42</v>
      </c>
      <c r="T1423">
        <v>0</v>
      </c>
    </row>
    <row r="1424" spans="1:21" x14ac:dyDescent="0.2">
      <c r="A1424" s="2" t="s">
        <v>284</v>
      </c>
      <c r="B1424" s="2" t="s">
        <v>4544</v>
      </c>
      <c r="C1424" s="2" t="s">
        <v>37</v>
      </c>
      <c r="D1424">
        <v>15737</v>
      </c>
      <c r="E1424">
        <v>15737</v>
      </c>
      <c r="F1424">
        <v>4</v>
      </c>
      <c r="G1424" s="2" t="s">
        <v>835</v>
      </c>
      <c r="H1424" s="2" t="s">
        <v>157</v>
      </c>
      <c r="I1424" s="2" t="s">
        <v>158</v>
      </c>
      <c r="J1424" s="2" t="s">
        <v>159</v>
      </c>
      <c r="K1424">
        <v>1</v>
      </c>
      <c r="L1424" s="2" t="s">
        <v>235</v>
      </c>
      <c r="M1424">
        <v>24</v>
      </c>
      <c r="N1424">
        <v>7600</v>
      </c>
      <c r="O1424">
        <v>820.8</v>
      </c>
      <c r="P1424">
        <v>1266.6600000000001</v>
      </c>
      <c r="Q1424" s="2" t="s">
        <v>185</v>
      </c>
      <c r="R1424" s="2" t="s">
        <v>127</v>
      </c>
      <c r="T1424">
        <v>0</v>
      </c>
    </row>
    <row r="1425" spans="1:21" x14ac:dyDescent="0.2">
      <c r="A1425" s="2" t="s">
        <v>150</v>
      </c>
      <c r="B1425" s="2" t="s">
        <v>4545</v>
      </c>
      <c r="C1425" s="2" t="s">
        <v>37</v>
      </c>
      <c r="D1425">
        <v>18399</v>
      </c>
      <c r="E1425">
        <v>18399</v>
      </c>
      <c r="F1425">
        <v>4</v>
      </c>
      <c r="G1425" s="2" t="s">
        <v>457</v>
      </c>
      <c r="H1425" s="2" t="s">
        <v>157</v>
      </c>
      <c r="I1425" s="2" t="s">
        <v>212</v>
      </c>
      <c r="J1425" s="2" t="s">
        <v>159</v>
      </c>
      <c r="K1425">
        <v>1</v>
      </c>
      <c r="L1425" s="2" t="s">
        <v>1306</v>
      </c>
      <c r="M1425">
        <v>24</v>
      </c>
      <c r="N1425">
        <v>250</v>
      </c>
      <c r="O1425">
        <v>27</v>
      </c>
      <c r="P1425">
        <v>41.67</v>
      </c>
      <c r="R1425" s="2" t="s">
        <v>42</v>
      </c>
      <c r="T1425">
        <v>0</v>
      </c>
      <c r="U1425">
        <v>11</v>
      </c>
    </row>
    <row r="1426" spans="1:21" x14ac:dyDescent="0.2">
      <c r="A1426" s="2" t="s">
        <v>169</v>
      </c>
      <c r="B1426" s="2" t="s">
        <v>4546</v>
      </c>
      <c r="C1426" s="2" t="s">
        <v>37</v>
      </c>
      <c r="D1426">
        <v>18399</v>
      </c>
      <c r="E1426">
        <v>18399</v>
      </c>
      <c r="F1426">
        <v>4</v>
      </c>
      <c r="G1426" s="2" t="s">
        <v>457</v>
      </c>
      <c r="H1426" s="2" t="s">
        <v>157</v>
      </c>
      <c r="I1426" s="2" t="s">
        <v>212</v>
      </c>
      <c r="J1426" s="2" t="s">
        <v>159</v>
      </c>
      <c r="K1426">
        <v>1</v>
      </c>
      <c r="L1426" s="2" t="s">
        <v>588</v>
      </c>
      <c r="M1426">
        <v>24</v>
      </c>
      <c r="N1426">
        <v>4545</v>
      </c>
      <c r="O1426">
        <v>490.86</v>
      </c>
      <c r="P1426">
        <v>757.5</v>
      </c>
      <c r="R1426" s="2" t="s">
        <v>42</v>
      </c>
      <c r="T1426">
        <v>0</v>
      </c>
      <c r="U1426">
        <v>11</v>
      </c>
    </row>
    <row r="1427" spans="1:21" x14ac:dyDescent="0.2">
      <c r="A1427" s="2" t="s">
        <v>284</v>
      </c>
      <c r="B1427" s="2" t="s">
        <v>4547</v>
      </c>
      <c r="C1427" s="2" t="s">
        <v>37</v>
      </c>
      <c r="D1427">
        <v>3270</v>
      </c>
      <c r="E1427">
        <v>13654</v>
      </c>
      <c r="F1427">
        <v>4</v>
      </c>
      <c r="G1427" s="2" t="s">
        <v>4548</v>
      </c>
      <c r="H1427" s="2" t="s">
        <v>157</v>
      </c>
      <c r="I1427" s="2" t="s">
        <v>158</v>
      </c>
      <c r="J1427" s="2" t="s">
        <v>159</v>
      </c>
      <c r="K1427">
        <v>1</v>
      </c>
      <c r="L1427" s="2" t="s">
        <v>1306</v>
      </c>
      <c r="M1427">
        <v>13</v>
      </c>
      <c r="N1427">
        <v>4946</v>
      </c>
      <c r="O1427">
        <v>593.52</v>
      </c>
      <c r="P1427">
        <v>824.33</v>
      </c>
      <c r="Q1427" s="2" t="s">
        <v>185</v>
      </c>
      <c r="R1427" s="2" t="s">
        <v>42</v>
      </c>
      <c r="T1427">
        <v>0</v>
      </c>
    </row>
    <row r="1428" spans="1:21" x14ac:dyDescent="0.2">
      <c r="A1428" s="2" t="s">
        <v>344</v>
      </c>
      <c r="B1428" s="2" t="s">
        <v>4549</v>
      </c>
      <c r="C1428" s="2" t="s">
        <v>37</v>
      </c>
      <c r="D1428">
        <v>47804</v>
      </c>
      <c r="E1428">
        <v>47804</v>
      </c>
      <c r="F1428">
        <v>4</v>
      </c>
      <c r="G1428" s="2" t="s">
        <v>2216</v>
      </c>
      <c r="H1428" s="2" t="s">
        <v>157</v>
      </c>
      <c r="I1428" s="2" t="s">
        <v>212</v>
      </c>
      <c r="J1428" s="2" t="s">
        <v>245</v>
      </c>
      <c r="K1428">
        <v>1</v>
      </c>
      <c r="L1428" s="2" t="s">
        <v>1306</v>
      </c>
      <c r="M1428">
        <v>13</v>
      </c>
      <c r="N1428">
        <v>3770</v>
      </c>
      <c r="O1428">
        <v>452.4</v>
      </c>
      <c r="P1428">
        <v>628.33000000000004</v>
      </c>
      <c r="Q1428" s="2" t="s">
        <v>185</v>
      </c>
      <c r="R1428" s="2" t="s">
        <v>42</v>
      </c>
      <c r="T1428">
        <v>0</v>
      </c>
    </row>
    <row r="1429" spans="1:21" x14ac:dyDescent="0.2">
      <c r="A1429" s="2" t="s">
        <v>235</v>
      </c>
      <c r="B1429" s="2" t="s">
        <v>4550</v>
      </c>
      <c r="C1429" s="2" t="s">
        <v>37</v>
      </c>
      <c r="D1429">
        <v>9608</v>
      </c>
      <c r="E1429">
        <v>50570</v>
      </c>
      <c r="F1429">
        <v>4</v>
      </c>
      <c r="G1429" s="2" t="s">
        <v>177</v>
      </c>
      <c r="H1429" s="2" t="s">
        <v>157</v>
      </c>
      <c r="I1429" s="2" t="s">
        <v>158</v>
      </c>
      <c r="J1429" s="2" t="s">
        <v>159</v>
      </c>
      <c r="K1429">
        <v>1</v>
      </c>
      <c r="L1429" s="2" t="s">
        <v>1306</v>
      </c>
      <c r="M1429">
        <v>13</v>
      </c>
      <c r="N1429">
        <v>757.12</v>
      </c>
      <c r="O1429">
        <v>90.85</v>
      </c>
      <c r="P1429">
        <v>126.19</v>
      </c>
      <c r="Q1429" s="2" t="s">
        <v>133</v>
      </c>
      <c r="R1429" s="2" t="s">
        <v>42</v>
      </c>
      <c r="T1429">
        <v>0</v>
      </c>
    </row>
    <row r="1430" spans="1:21" x14ac:dyDescent="0.2">
      <c r="A1430" s="2" t="s">
        <v>1487</v>
      </c>
      <c r="B1430" s="2" t="s">
        <v>4551</v>
      </c>
      <c r="C1430" s="2" t="s">
        <v>37</v>
      </c>
      <c r="D1430">
        <v>58399</v>
      </c>
      <c r="E1430">
        <v>58399</v>
      </c>
      <c r="F1430">
        <v>4</v>
      </c>
      <c r="G1430" s="2" t="s">
        <v>860</v>
      </c>
      <c r="H1430" s="2" t="s">
        <v>157</v>
      </c>
      <c r="I1430" s="2" t="s">
        <v>158</v>
      </c>
      <c r="J1430" s="2" t="s">
        <v>159</v>
      </c>
      <c r="K1430">
        <v>1</v>
      </c>
      <c r="L1430" s="2" t="s">
        <v>588</v>
      </c>
      <c r="M1430">
        <v>13</v>
      </c>
      <c r="N1430">
        <v>1570</v>
      </c>
      <c r="O1430">
        <v>188.4</v>
      </c>
      <c r="P1430">
        <v>261.66000000000003</v>
      </c>
      <c r="Q1430" s="2" t="s">
        <v>185</v>
      </c>
      <c r="R1430" s="2" t="s">
        <v>42</v>
      </c>
      <c r="T1430">
        <v>0</v>
      </c>
    </row>
    <row r="1431" spans="1:21" x14ac:dyDescent="0.2">
      <c r="A1431" s="2" t="s">
        <v>1487</v>
      </c>
      <c r="B1431" s="2" t="s">
        <v>4552</v>
      </c>
      <c r="C1431" s="2" t="s">
        <v>37</v>
      </c>
      <c r="D1431">
        <v>58820</v>
      </c>
      <c r="E1431">
        <v>58820</v>
      </c>
      <c r="F1431">
        <v>4</v>
      </c>
      <c r="G1431" s="2" t="s">
        <v>820</v>
      </c>
      <c r="H1431" s="2" t="s">
        <v>157</v>
      </c>
      <c r="I1431" s="2" t="s">
        <v>158</v>
      </c>
      <c r="J1431" s="2" t="s">
        <v>159</v>
      </c>
      <c r="K1431">
        <v>1</v>
      </c>
      <c r="L1431" s="2" t="s">
        <v>588</v>
      </c>
      <c r="M1431">
        <v>13</v>
      </c>
      <c r="N1431">
        <v>1850</v>
      </c>
      <c r="O1431">
        <v>222</v>
      </c>
      <c r="P1431">
        <v>308.33</v>
      </c>
      <c r="Q1431" s="2" t="s">
        <v>185</v>
      </c>
      <c r="R1431" s="2" t="s">
        <v>42</v>
      </c>
      <c r="T1431">
        <v>0</v>
      </c>
    </row>
    <row r="1432" spans="1:21" x14ac:dyDescent="0.2">
      <c r="A1432" s="2" t="s">
        <v>1487</v>
      </c>
      <c r="B1432" s="2" t="s">
        <v>4553</v>
      </c>
      <c r="C1432" s="2" t="s">
        <v>37</v>
      </c>
      <c r="D1432">
        <v>18399</v>
      </c>
      <c r="E1432">
        <v>18399</v>
      </c>
      <c r="F1432">
        <v>4</v>
      </c>
      <c r="G1432" s="2" t="s">
        <v>457</v>
      </c>
      <c r="H1432" s="2" t="s">
        <v>157</v>
      </c>
      <c r="I1432" s="2" t="s">
        <v>158</v>
      </c>
      <c r="J1432" s="2" t="s">
        <v>159</v>
      </c>
      <c r="K1432">
        <v>1</v>
      </c>
      <c r="L1432" s="2" t="s">
        <v>588</v>
      </c>
      <c r="M1432">
        <v>24</v>
      </c>
      <c r="N1432">
        <v>2040</v>
      </c>
      <c r="O1432">
        <v>220.32</v>
      </c>
      <c r="P1432">
        <v>340</v>
      </c>
      <c r="Q1432" s="2" t="s">
        <v>185</v>
      </c>
      <c r="R1432" s="2" t="s">
        <v>42</v>
      </c>
      <c r="T1432">
        <v>0</v>
      </c>
    </row>
    <row r="1433" spans="1:21" x14ac:dyDescent="0.2">
      <c r="A1433" s="2" t="s">
        <v>1487</v>
      </c>
      <c r="B1433" s="2" t="s">
        <v>4554</v>
      </c>
      <c r="C1433" s="2" t="s">
        <v>37</v>
      </c>
      <c r="D1433">
        <v>18399</v>
      </c>
      <c r="E1433">
        <v>18399</v>
      </c>
      <c r="F1433">
        <v>4</v>
      </c>
      <c r="G1433" s="2" t="s">
        <v>457</v>
      </c>
      <c r="H1433" s="2" t="s">
        <v>157</v>
      </c>
      <c r="I1433" s="2" t="s">
        <v>158</v>
      </c>
      <c r="J1433" s="2" t="s">
        <v>159</v>
      </c>
      <c r="K1433">
        <v>1</v>
      </c>
      <c r="L1433" s="2" t="s">
        <v>588</v>
      </c>
      <c r="M1433">
        <v>24</v>
      </c>
      <c r="N1433">
        <v>1390</v>
      </c>
      <c r="O1433">
        <v>150.12</v>
      </c>
      <c r="P1433">
        <v>231.67</v>
      </c>
      <c r="Q1433" s="2" t="s">
        <v>185</v>
      </c>
      <c r="R1433" s="2" t="s">
        <v>42</v>
      </c>
      <c r="T1433">
        <v>0</v>
      </c>
    </row>
    <row r="1434" spans="1:21" x14ac:dyDescent="0.2">
      <c r="A1434" s="2" t="s">
        <v>215</v>
      </c>
      <c r="B1434" s="2" t="s">
        <v>4555</v>
      </c>
      <c r="C1434" s="2" t="s">
        <v>37</v>
      </c>
      <c r="D1434">
        <v>8381</v>
      </c>
      <c r="E1434">
        <v>34012</v>
      </c>
      <c r="F1434">
        <v>4</v>
      </c>
      <c r="G1434" s="2" t="s">
        <v>1883</v>
      </c>
      <c r="H1434" s="2" t="s">
        <v>157</v>
      </c>
      <c r="I1434" s="2" t="s">
        <v>158</v>
      </c>
      <c r="J1434" s="2" t="s">
        <v>159</v>
      </c>
      <c r="K1434">
        <v>1</v>
      </c>
      <c r="L1434" s="2" t="s">
        <v>281</v>
      </c>
      <c r="M1434">
        <v>13</v>
      </c>
      <c r="N1434">
        <v>5418.5</v>
      </c>
      <c r="O1434">
        <v>650.22</v>
      </c>
      <c r="P1434">
        <v>903.08</v>
      </c>
      <c r="Q1434" s="2" t="s">
        <v>185</v>
      </c>
      <c r="R1434" s="2" t="s">
        <v>127</v>
      </c>
      <c r="T1434">
        <v>0</v>
      </c>
    </row>
    <row r="1435" spans="1:21" x14ac:dyDescent="0.2">
      <c r="A1435" s="2" t="s">
        <v>200</v>
      </c>
      <c r="B1435" s="2" t="s">
        <v>4556</v>
      </c>
      <c r="C1435" s="2" t="s">
        <v>37</v>
      </c>
      <c r="D1435">
        <v>9608</v>
      </c>
      <c r="E1435">
        <v>50570</v>
      </c>
      <c r="F1435">
        <v>4</v>
      </c>
      <c r="G1435" s="2" t="s">
        <v>177</v>
      </c>
      <c r="H1435" s="2" t="s">
        <v>157</v>
      </c>
      <c r="I1435" s="2" t="s">
        <v>158</v>
      </c>
      <c r="J1435" s="2" t="s">
        <v>159</v>
      </c>
      <c r="K1435">
        <v>1</v>
      </c>
      <c r="L1435" s="2" t="s">
        <v>281</v>
      </c>
      <c r="M1435">
        <v>13</v>
      </c>
      <c r="N1435">
        <v>796.12</v>
      </c>
      <c r="O1435">
        <v>95.53</v>
      </c>
      <c r="P1435">
        <v>132.69</v>
      </c>
      <c r="Q1435" s="2" t="s">
        <v>133</v>
      </c>
      <c r="R1435" s="2" t="s">
        <v>42</v>
      </c>
      <c r="T1435">
        <v>0</v>
      </c>
    </row>
    <row r="1436" spans="1:21" x14ac:dyDescent="0.2">
      <c r="A1436" s="2" t="s">
        <v>284</v>
      </c>
      <c r="B1436" s="2" t="s">
        <v>4557</v>
      </c>
      <c r="C1436" s="2" t="s">
        <v>37</v>
      </c>
      <c r="D1436">
        <v>9608</v>
      </c>
      <c r="E1436">
        <v>50570</v>
      </c>
      <c r="F1436">
        <v>4</v>
      </c>
      <c r="G1436" s="2" t="s">
        <v>177</v>
      </c>
      <c r="H1436" s="2" t="s">
        <v>157</v>
      </c>
      <c r="I1436" s="2" t="s">
        <v>158</v>
      </c>
      <c r="J1436" s="2" t="s">
        <v>159</v>
      </c>
      <c r="K1436">
        <v>1</v>
      </c>
      <c r="L1436" s="2" t="s">
        <v>281</v>
      </c>
      <c r="M1436">
        <v>13</v>
      </c>
      <c r="N1436">
        <v>970.88</v>
      </c>
      <c r="O1436">
        <v>116.51</v>
      </c>
      <c r="P1436">
        <v>161.81</v>
      </c>
      <c r="Q1436" s="2" t="s">
        <v>133</v>
      </c>
      <c r="R1436" s="2" t="s">
        <v>42</v>
      </c>
      <c r="T1436">
        <v>0</v>
      </c>
    </row>
    <row r="1437" spans="1:21" x14ac:dyDescent="0.2">
      <c r="A1437" s="2" t="s">
        <v>215</v>
      </c>
      <c r="B1437" s="2" t="s">
        <v>4558</v>
      </c>
      <c r="C1437" s="2" t="s">
        <v>37</v>
      </c>
      <c r="D1437">
        <v>8393</v>
      </c>
      <c r="E1437">
        <v>55187</v>
      </c>
      <c r="F1437">
        <v>4</v>
      </c>
      <c r="G1437" s="2" t="s">
        <v>1557</v>
      </c>
      <c r="H1437" s="2" t="s">
        <v>157</v>
      </c>
      <c r="I1437" s="2" t="s">
        <v>158</v>
      </c>
      <c r="J1437" s="2" t="s">
        <v>159</v>
      </c>
      <c r="K1437">
        <v>1</v>
      </c>
      <c r="L1437" s="2" t="s">
        <v>588</v>
      </c>
      <c r="M1437">
        <v>13</v>
      </c>
      <c r="N1437">
        <v>330</v>
      </c>
      <c r="O1437">
        <v>39.6</v>
      </c>
      <c r="P1437">
        <v>55</v>
      </c>
      <c r="Q1437" s="2" t="s">
        <v>185</v>
      </c>
      <c r="R1437" s="2" t="s">
        <v>42</v>
      </c>
      <c r="T1437">
        <v>0</v>
      </c>
    </row>
    <row r="1438" spans="1:21" x14ac:dyDescent="0.2">
      <c r="A1438" s="2" t="s">
        <v>313</v>
      </c>
      <c r="B1438" s="2" t="s">
        <v>4559</v>
      </c>
      <c r="C1438" s="2" t="s">
        <v>37</v>
      </c>
      <c r="D1438">
        <v>5997</v>
      </c>
      <c r="E1438">
        <v>35736</v>
      </c>
      <c r="F1438">
        <v>4</v>
      </c>
      <c r="G1438" s="2" t="s">
        <v>4560</v>
      </c>
      <c r="H1438" s="2" t="s">
        <v>157</v>
      </c>
      <c r="I1438" s="2" t="s">
        <v>158</v>
      </c>
      <c r="J1438" s="2" t="s">
        <v>159</v>
      </c>
      <c r="K1438">
        <v>1</v>
      </c>
      <c r="L1438" s="2" t="s">
        <v>588</v>
      </c>
      <c r="M1438">
        <v>74</v>
      </c>
      <c r="N1438">
        <v>220</v>
      </c>
      <c r="O1438">
        <v>30.8</v>
      </c>
      <c r="P1438">
        <v>36.659999999999997</v>
      </c>
      <c r="Q1438" s="2" t="s">
        <v>185</v>
      </c>
      <c r="R1438" s="2" t="s">
        <v>42</v>
      </c>
      <c r="T1438">
        <v>0</v>
      </c>
    </row>
    <row r="1439" spans="1:21" x14ac:dyDescent="0.2">
      <c r="A1439" s="2" t="s">
        <v>281</v>
      </c>
      <c r="B1439" s="2" t="s">
        <v>4561</v>
      </c>
      <c r="C1439" s="2" t="s">
        <v>37</v>
      </c>
      <c r="D1439">
        <v>45753</v>
      </c>
      <c r="E1439">
        <v>45753</v>
      </c>
      <c r="F1439">
        <v>4</v>
      </c>
      <c r="G1439" s="2" t="s">
        <v>1516</v>
      </c>
      <c r="H1439" s="2" t="s">
        <v>157</v>
      </c>
      <c r="I1439" s="2" t="s">
        <v>158</v>
      </c>
      <c r="J1439" s="2" t="s">
        <v>159</v>
      </c>
      <c r="K1439">
        <v>1</v>
      </c>
      <c r="L1439" s="2" t="s">
        <v>1707</v>
      </c>
      <c r="M1439">
        <v>13</v>
      </c>
      <c r="N1439">
        <v>6500</v>
      </c>
      <c r="O1439">
        <v>780</v>
      </c>
      <c r="P1439">
        <v>1083.3399999999999</v>
      </c>
      <c r="Q1439" s="2" t="s">
        <v>133</v>
      </c>
      <c r="R1439" s="2" t="s">
        <v>127</v>
      </c>
      <c r="T1439">
        <v>0</v>
      </c>
    </row>
    <row r="1440" spans="1:21" x14ac:dyDescent="0.2">
      <c r="A1440" s="2" t="s">
        <v>1487</v>
      </c>
      <c r="B1440" s="2" t="s">
        <v>4562</v>
      </c>
      <c r="C1440" s="2" t="s">
        <v>37</v>
      </c>
      <c r="D1440">
        <v>69310</v>
      </c>
      <c r="E1440">
        <v>65189</v>
      </c>
      <c r="F1440">
        <v>4</v>
      </c>
      <c r="G1440" s="2" t="s">
        <v>2783</v>
      </c>
      <c r="H1440" s="2" t="s">
        <v>157</v>
      </c>
      <c r="I1440" s="2" t="s">
        <v>212</v>
      </c>
      <c r="J1440" s="2" t="s">
        <v>245</v>
      </c>
      <c r="K1440">
        <v>1</v>
      </c>
      <c r="L1440" s="2" t="s">
        <v>2391</v>
      </c>
      <c r="M1440">
        <v>13</v>
      </c>
      <c r="N1440">
        <v>217.97</v>
      </c>
      <c r="O1440">
        <v>26.16</v>
      </c>
      <c r="P1440">
        <v>36.33</v>
      </c>
      <c r="Q1440" s="2" t="s">
        <v>185</v>
      </c>
      <c r="R1440" s="2" t="s">
        <v>42</v>
      </c>
      <c r="T1440">
        <v>0</v>
      </c>
    </row>
    <row r="1441" spans="1:20" x14ac:dyDescent="0.2">
      <c r="A1441" s="2" t="s">
        <v>281</v>
      </c>
      <c r="B1441" s="2" t="s">
        <v>4563</v>
      </c>
      <c r="C1441" s="2" t="s">
        <v>37</v>
      </c>
      <c r="D1441">
        <v>65816</v>
      </c>
      <c r="E1441">
        <v>65816</v>
      </c>
      <c r="F1441">
        <v>4</v>
      </c>
      <c r="G1441" s="2" t="s">
        <v>4353</v>
      </c>
      <c r="H1441" s="2" t="s">
        <v>157</v>
      </c>
      <c r="I1441" s="2" t="s">
        <v>158</v>
      </c>
      <c r="J1441" s="2" t="s">
        <v>159</v>
      </c>
      <c r="K1441">
        <v>1</v>
      </c>
      <c r="L1441" s="2" t="s">
        <v>2391</v>
      </c>
      <c r="M1441">
        <v>74</v>
      </c>
      <c r="N1441">
        <v>5000</v>
      </c>
      <c r="O1441">
        <v>700</v>
      </c>
      <c r="P1441">
        <v>833.33</v>
      </c>
      <c r="Q1441" s="2" t="s">
        <v>133</v>
      </c>
      <c r="R1441" s="2" t="s">
        <v>42</v>
      </c>
      <c r="T1441">
        <v>0</v>
      </c>
    </row>
    <row r="1442" spans="1:20" x14ac:dyDescent="0.2">
      <c r="A1442" s="2" t="s">
        <v>1145</v>
      </c>
      <c r="B1442" s="2" t="s">
        <v>4564</v>
      </c>
      <c r="C1442" s="2" t="s">
        <v>37</v>
      </c>
      <c r="D1442">
        <v>69382</v>
      </c>
      <c r="E1442">
        <v>65601</v>
      </c>
      <c r="F1442">
        <v>4</v>
      </c>
      <c r="G1442" s="2" t="s">
        <v>3396</v>
      </c>
      <c r="H1442" s="2" t="s">
        <v>157</v>
      </c>
      <c r="I1442" s="2" t="s">
        <v>158</v>
      </c>
      <c r="J1442" s="2" t="s">
        <v>159</v>
      </c>
      <c r="K1442">
        <v>1</v>
      </c>
      <c r="L1442" s="2" t="s">
        <v>2391</v>
      </c>
      <c r="M1442">
        <v>108</v>
      </c>
      <c r="N1442">
        <v>400.2</v>
      </c>
      <c r="O1442">
        <v>43.22</v>
      </c>
      <c r="P1442">
        <v>66.7</v>
      </c>
      <c r="Q1442" s="2" t="s">
        <v>133</v>
      </c>
      <c r="R1442" s="2" t="s">
        <v>42</v>
      </c>
      <c r="T1442">
        <v>0</v>
      </c>
    </row>
    <row r="1443" spans="1:20" x14ac:dyDescent="0.2">
      <c r="A1443" s="2" t="s">
        <v>964</v>
      </c>
      <c r="B1443" s="2" t="s">
        <v>4565</v>
      </c>
      <c r="C1443" s="2" t="s">
        <v>37</v>
      </c>
      <c r="D1443">
        <v>1315</v>
      </c>
      <c r="E1443">
        <v>29970</v>
      </c>
      <c r="F1443">
        <v>4</v>
      </c>
      <c r="G1443" s="2" t="s">
        <v>2853</v>
      </c>
      <c r="H1443" s="2" t="s">
        <v>157</v>
      </c>
      <c r="I1443" s="2" t="s">
        <v>158</v>
      </c>
      <c r="J1443" s="2" t="s">
        <v>159</v>
      </c>
      <c r="K1443">
        <v>1</v>
      </c>
      <c r="L1443" s="2" t="s">
        <v>1713</v>
      </c>
      <c r="M1443">
        <v>13</v>
      </c>
      <c r="N1443">
        <v>844.95</v>
      </c>
      <c r="O1443">
        <v>101.39</v>
      </c>
      <c r="P1443">
        <v>140.82</v>
      </c>
      <c r="Q1443" s="2" t="s">
        <v>133</v>
      </c>
      <c r="R1443" s="2" t="s">
        <v>42</v>
      </c>
      <c r="T1443">
        <v>0</v>
      </c>
    </row>
    <row r="1444" spans="1:20" x14ac:dyDescent="0.2">
      <c r="A1444" s="2" t="s">
        <v>1959</v>
      </c>
      <c r="B1444" s="2" t="s">
        <v>4566</v>
      </c>
      <c r="C1444" s="2" t="s">
        <v>37</v>
      </c>
      <c r="D1444">
        <v>5572</v>
      </c>
      <c r="E1444">
        <v>41149</v>
      </c>
      <c r="F1444">
        <v>4</v>
      </c>
      <c r="G1444" s="2" t="s">
        <v>1437</v>
      </c>
      <c r="H1444" s="2" t="s">
        <v>157</v>
      </c>
      <c r="I1444" s="2" t="s">
        <v>158</v>
      </c>
      <c r="J1444" s="2" t="s">
        <v>159</v>
      </c>
      <c r="K1444">
        <v>1</v>
      </c>
      <c r="L1444" s="2" t="s">
        <v>185</v>
      </c>
      <c r="M1444">
        <v>13</v>
      </c>
      <c r="N1444">
        <v>6280</v>
      </c>
      <c r="O1444">
        <v>753.6</v>
      </c>
      <c r="P1444">
        <v>1046.67</v>
      </c>
      <c r="Q1444" s="2" t="s">
        <v>133</v>
      </c>
      <c r="R1444" s="2" t="s">
        <v>127</v>
      </c>
      <c r="T1444">
        <v>0</v>
      </c>
    </row>
    <row r="1445" spans="1:20" x14ac:dyDescent="0.2">
      <c r="A1445" s="2" t="s">
        <v>1707</v>
      </c>
      <c r="B1445" s="2" t="s">
        <v>4567</v>
      </c>
      <c r="C1445" s="2" t="s">
        <v>37</v>
      </c>
      <c r="D1445">
        <v>23311</v>
      </c>
      <c r="E1445">
        <v>23311</v>
      </c>
      <c r="F1445">
        <v>4</v>
      </c>
      <c r="G1445" s="2" t="s">
        <v>789</v>
      </c>
      <c r="H1445" s="2" t="s">
        <v>157</v>
      </c>
      <c r="I1445" s="2" t="s">
        <v>158</v>
      </c>
      <c r="J1445" s="2" t="s">
        <v>159</v>
      </c>
      <c r="K1445">
        <v>1</v>
      </c>
      <c r="L1445" s="2" t="s">
        <v>1874</v>
      </c>
      <c r="M1445">
        <v>18</v>
      </c>
      <c r="N1445">
        <v>12160</v>
      </c>
      <c r="O1445">
        <v>1580.8</v>
      </c>
      <c r="P1445">
        <v>2026.67</v>
      </c>
      <c r="Q1445" s="2" t="s">
        <v>133</v>
      </c>
      <c r="R1445" s="2" t="s">
        <v>127</v>
      </c>
      <c r="T1445">
        <v>0</v>
      </c>
    </row>
    <row r="1446" spans="1:20" x14ac:dyDescent="0.2">
      <c r="A1446" s="2" t="s">
        <v>961</v>
      </c>
      <c r="B1446" s="2" t="s">
        <v>4568</v>
      </c>
      <c r="C1446" s="2" t="s">
        <v>37</v>
      </c>
      <c r="D1446">
        <v>15735</v>
      </c>
      <c r="E1446">
        <v>15735</v>
      </c>
      <c r="F1446">
        <v>4</v>
      </c>
      <c r="G1446" s="2" t="s">
        <v>45</v>
      </c>
      <c r="H1446" s="2" t="s">
        <v>157</v>
      </c>
      <c r="I1446" s="2" t="s">
        <v>158</v>
      </c>
      <c r="J1446" s="2" t="s">
        <v>159</v>
      </c>
      <c r="K1446">
        <v>1</v>
      </c>
      <c r="L1446" s="2" t="s">
        <v>185</v>
      </c>
      <c r="M1446">
        <v>24</v>
      </c>
      <c r="N1446">
        <v>2580</v>
      </c>
      <c r="O1446">
        <v>278.64</v>
      </c>
      <c r="P1446">
        <v>430</v>
      </c>
      <c r="Q1446" s="2" t="s">
        <v>116</v>
      </c>
      <c r="R1446" s="2" t="s">
        <v>42</v>
      </c>
      <c r="T1446">
        <v>0</v>
      </c>
    </row>
    <row r="1447" spans="1:20" x14ac:dyDescent="0.2">
      <c r="A1447" s="2" t="s">
        <v>1874</v>
      </c>
      <c r="B1447" s="2" t="s">
        <v>4569</v>
      </c>
      <c r="C1447" s="2" t="s">
        <v>37</v>
      </c>
      <c r="D1447">
        <v>61565</v>
      </c>
      <c r="E1447">
        <v>60873</v>
      </c>
      <c r="F1447">
        <v>4</v>
      </c>
      <c r="G1447" s="2" t="s">
        <v>1476</v>
      </c>
      <c r="H1447" s="2" t="s">
        <v>157</v>
      </c>
      <c r="I1447" s="2" t="s">
        <v>158</v>
      </c>
      <c r="J1447" s="2" t="s">
        <v>159</v>
      </c>
      <c r="K1447">
        <v>1</v>
      </c>
      <c r="L1447" s="2" t="s">
        <v>532</v>
      </c>
      <c r="M1447">
        <v>13</v>
      </c>
      <c r="N1447">
        <v>11800</v>
      </c>
      <c r="O1447">
        <v>1416</v>
      </c>
      <c r="P1447">
        <v>1966.67</v>
      </c>
      <c r="Q1447" s="2" t="s">
        <v>133</v>
      </c>
      <c r="R1447" s="2" t="s">
        <v>127</v>
      </c>
      <c r="T1447">
        <v>0</v>
      </c>
    </row>
    <row r="1448" spans="1:20" x14ac:dyDescent="0.2">
      <c r="A1448" s="2" t="s">
        <v>1306</v>
      </c>
      <c r="B1448" s="2" t="s">
        <v>4570</v>
      </c>
      <c r="C1448" s="2" t="s">
        <v>37</v>
      </c>
      <c r="D1448">
        <v>3179</v>
      </c>
      <c r="E1448">
        <v>44569</v>
      </c>
      <c r="F1448">
        <v>4</v>
      </c>
      <c r="G1448" s="2" t="s">
        <v>4571</v>
      </c>
      <c r="H1448" s="2" t="s">
        <v>157</v>
      </c>
      <c r="I1448" s="2" t="s">
        <v>158</v>
      </c>
      <c r="J1448" s="2" t="s">
        <v>159</v>
      </c>
      <c r="K1448">
        <v>1</v>
      </c>
      <c r="L1448" s="2" t="s">
        <v>532</v>
      </c>
      <c r="M1448">
        <v>13</v>
      </c>
      <c r="N1448">
        <v>336.99</v>
      </c>
      <c r="O1448">
        <v>40.44</v>
      </c>
      <c r="P1448">
        <v>56.16</v>
      </c>
      <c r="Q1448" s="2" t="s">
        <v>133</v>
      </c>
      <c r="R1448" s="2" t="s">
        <v>42</v>
      </c>
      <c r="T1448">
        <v>0</v>
      </c>
    </row>
    <row r="1449" spans="1:20" x14ac:dyDescent="0.2">
      <c r="A1449" s="2" t="s">
        <v>281</v>
      </c>
      <c r="B1449" s="2" t="s">
        <v>4572</v>
      </c>
      <c r="C1449" s="2" t="s">
        <v>37</v>
      </c>
      <c r="D1449">
        <v>9955</v>
      </c>
      <c r="E1449">
        <v>47831</v>
      </c>
      <c r="F1449">
        <v>4</v>
      </c>
      <c r="G1449" s="2" t="s">
        <v>4573</v>
      </c>
      <c r="H1449" s="2" t="s">
        <v>157</v>
      </c>
      <c r="I1449" s="2" t="s">
        <v>158</v>
      </c>
      <c r="J1449" s="2" t="s">
        <v>159</v>
      </c>
      <c r="K1449">
        <v>1</v>
      </c>
      <c r="L1449" s="2" t="s">
        <v>1959</v>
      </c>
      <c r="M1449">
        <v>13</v>
      </c>
      <c r="N1449">
        <v>299</v>
      </c>
      <c r="O1449">
        <v>35.880000000000003</v>
      </c>
      <c r="P1449">
        <v>49.83</v>
      </c>
      <c r="Q1449" s="2" t="s">
        <v>133</v>
      </c>
      <c r="R1449" s="2" t="s">
        <v>42</v>
      </c>
      <c r="T1449">
        <v>0</v>
      </c>
    </row>
    <row r="1450" spans="1:20" x14ac:dyDescent="0.2">
      <c r="A1450" s="2" t="s">
        <v>532</v>
      </c>
      <c r="B1450" s="2" t="s">
        <v>4574</v>
      </c>
      <c r="C1450" s="2" t="s">
        <v>37</v>
      </c>
      <c r="D1450">
        <v>55833</v>
      </c>
      <c r="E1450">
        <v>55834</v>
      </c>
      <c r="F1450">
        <v>4</v>
      </c>
      <c r="G1450" s="2" t="s">
        <v>1856</v>
      </c>
      <c r="H1450" s="2" t="s">
        <v>157</v>
      </c>
      <c r="I1450" s="2" t="s">
        <v>123</v>
      </c>
      <c r="J1450" s="2" t="s">
        <v>159</v>
      </c>
      <c r="K1450">
        <v>1</v>
      </c>
      <c r="L1450" s="2" t="s">
        <v>964</v>
      </c>
      <c r="M1450">
        <v>13</v>
      </c>
      <c r="N1450">
        <v>186</v>
      </c>
      <c r="O1450">
        <v>22.32</v>
      </c>
      <c r="P1450">
        <v>31</v>
      </c>
      <c r="Q1450" s="2" t="s">
        <v>133</v>
      </c>
      <c r="R1450" s="2" t="s">
        <v>42</v>
      </c>
      <c r="T1450">
        <v>0</v>
      </c>
    </row>
    <row r="1451" spans="1:20" x14ac:dyDescent="0.2">
      <c r="A1451" s="2" t="s">
        <v>961</v>
      </c>
      <c r="B1451" s="2" t="s">
        <v>4575</v>
      </c>
      <c r="C1451" s="2" t="s">
        <v>37</v>
      </c>
      <c r="D1451">
        <v>9608</v>
      </c>
      <c r="E1451">
        <v>49787</v>
      </c>
      <c r="F1451">
        <v>4</v>
      </c>
      <c r="G1451" s="2" t="s">
        <v>165</v>
      </c>
      <c r="H1451" s="2" t="s">
        <v>157</v>
      </c>
      <c r="I1451" s="2" t="s">
        <v>158</v>
      </c>
      <c r="J1451" s="2" t="s">
        <v>159</v>
      </c>
      <c r="K1451">
        <v>1</v>
      </c>
      <c r="L1451" s="2" t="s">
        <v>185</v>
      </c>
      <c r="M1451">
        <v>13</v>
      </c>
      <c r="N1451">
        <v>860.93</v>
      </c>
      <c r="O1451">
        <v>103.31</v>
      </c>
      <c r="P1451">
        <v>143.49</v>
      </c>
      <c r="Q1451" s="2" t="s">
        <v>133</v>
      </c>
      <c r="R1451" s="2" t="s">
        <v>42</v>
      </c>
      <c r="T1451">
        <v>0</v>
      </c>
    </row>
    <row r="1452" spans="1:20" x14ac:dyDescent="0.2">
      <c r="A1452" s="2" t="s">
        <v>1959</v>
      </c>
      <c r="B1452" s="2" t="s">
        <v>4576</v>
      </c>
      <c r="C1452" s="2" t="s">
        <v>37</v>
      </c>
      <c r="D1452">
        <v>8253</v>
      </c>
      <c r="E1452">
        <v>33024</v>
      </c>
      <c r="F1452">
        <v>4</v>
      </c>
      <c r="G1452" s="2" t="s">
        <v>93</v>
      </c>
      <c r="H1452" s="2" t="s">
        <v>157</v>
      </c>
      <c r="I1452" s="2" t="s">
        <v>158</v>
      </c>
      <c r="J1452" s="2" t="s">
        <v>159</v>
      </c>
      <c r="K1452">
        <v>1</v>
      </c>
      <c r="L1452" s="2" t="s">
        <v>3117</v>
      </c>
      <c r="M1452">
        <v>13</v>
      </c>
      <c r="N1452">
        <v>2386</v>
      </c>
      <c r="O1452">
        <v>286.32</v>
      </c>
      <c r="P1452">
        <v>397.66</v>
      </c>
      <c r="Q1452" s="2" t="s">
        <v>133</v>
      </c>
      <c r="R1452" s="2" t="s">
        <v>42</v>
      </c>
      <c r="T1452">
        <v>0</v>
      </c>
    </row>
    <row r="1453" spans="1:20" x14ac:dyDescent="0.2">
      <c r="A1453" s="2" t="s">
        <v>1707</v>
      </c>
      <c r="B1453" s="2" t="s">
        <v>4577</v>
      </c>
      <c r="C1453" s="2" t="s">
        <v>37</v>
      </c>
      <c r="D1453">
        <v>8238</v>
      </c>
      <c r="E1453">
        <v>50006</v>
      </c>
      <c r="F1453">
        <v>4</v>
      </c>
      <c r="G1453" s="2" t="s">
        <v>179</v>
      </c>
      <c r="H1453" s="2" t="s">
        <v>157</v>
      </c>
      <c r="I1453" s="2" t="s">
        <v>158</v>
      </c>
      <c r="J1453" s="2" t="s">
        <v>159</v>
      </c>
      <c r="K1453">
        <v>1</v>
      </c>
      <c r="L1453" s="2" t="s">
        <v>532</v>
      </c>
      <c r="M1453">
        <v>19</v>
      </c>
      <c r="N1453">
        <v>388.9</v>
      </c>
      <c r="O1453">
        <v>46.67</v>
      </c>
      <c r="P1453">
        <v>64.819999999999993</v>
      </c>
      <c r="Q1453" s="2" t="s">
        <v>133</v>
      </c>
      <c r="R1453" s="2" t="s">
        <v>42</v>
      </c>
      <c r="T1453">
        <v>0</v>
      </c>
    </row>
    <row r="1454" spans="1:20" x14ac:dyDescent="0.2">
      <c r="A1454" s="2" t="s">
        <v>961</v>
      </c>
      <c r="B1454" s="2" t="s">
        <v>4578</v>
      </c>
      <c r="C1454" s="2" t="s">
        <v>37</v>
      </c>
      <c r="D1454">
        <v>56169</v>
      </c>
      <c r="E1454">
        <v>56169</v>
      </c>
      <c r="F1454">
        <v>4</v>
      </c>
      <c r="G1454" s="2" t="s">
        <v>4579</v>
      </c>
      <c r="H1454" s="2" t="s">
        <v>157</v>
      </c>
      <c r="I1454" s="2" t="s">
        <v>158</v>
      </c>
      <c r="J1454" s="2" t="s">
        <v>159</v>
      </c>
      <c r="K1454">
        <v>1</v>
      </c>
      <c r="L1454" s="2" t="s">
        <v>410</v>
      </c>
      <c r="M1454">
        <v>13</v>
      </c>
      <c r="N1454">
        <v>178.65</v>
      </c>
      <c r="O1454">
        <v>21.44</v>
      </c>
      <c r="P1454">
        <v>29.77</v>
      </c>
      <c r="Q1454" s="2" t="s">
        <v>133</v>
      </c>
      <c r="R1454" s="2" t="s">
        <v>42</v>
      </c>
      <c r="T1454">
        <v>0</v>
      </c>
    </row>
    <row r="1455" spans="1:20" x14ac:dyDescent="0.2">
      <c r="A1455" s="2" t="s">
        <v>142</v>
      </c>
      <c r="B1455" s="2" t="s">
        <v>4580</v>
      </c>
      <c r="C1455" s="2" t="s">
        <v>37</v>
      </c>
      <c r="D1455">
        <v>5240</v>
      </c>
      <c r="E1455">
        <v>18096</v>
      </c>
      <c r="F1455">
        <v>4</v>
      </c>
      <c r="G1455" s="2" t="s">
        <v>4581</v>
      </c>
      <c r="H1455" s="2" t="s">
        <v>157</v>
      </c>
      <c r="I1455" s="2" t="s">
        <v>158</v>
      </c>
      <c r="J1455" s="2" t="s">
        <v>159</v>
      </c>
      <c r="K1455">
        <v>1</v>
      </c>
      <c r="L1455" s="2" t="s">
        <v>532</v>
      </c>
      <c r="M1455">
        <v>13</v>
      </c>
      <c r="N1455">
        <v>399</v>
      </c>
      <c r="O1455">
        <v>47.88</v>
      </c>
      <c r="P1455">
        <v>66.5</v>
      </c>
      <c r="Q1455" s="2" t="s">
        <v>133</v>
      </c>
      <c r="R1455" s="2" t="s">
        <v>42</v>
      </c>
      <c r="T1455">
        <v>0</v>
      </c>
    </row>
    <row r="1456" spans="1:20" x14ac:dyDescent="0.2">
      <c r="A1456" s="2" t="s">
        <v>276</v>
      </c>
      <c r="B1456" s="2" t="s">
        <v>4582</v>
      </c>
      <c r="C1456" s="2" t="s">
        <v>37</v>
      </c>
      <c r="D1456">
        <v>6628</v>
      </c>
      <c r="E1456">
        <v>33014</v>
      </c>
      <c r="F1456">
        <v>1</v>
      </c>
      <c r="G1456" s="2" t="s">
        <v>833</v>
      </c>
      <c r="H1456" s="2" t="s">
        <v>166</v>
      </c>
      <c r="I1456" s="2" t="s">
        <v>167</v>
      </c>
      <c r="J1456" s="2" t="s">
        <v>168</v>
      </c>
      <c r="K1456">
        <v>1</v>
      </c>
      <c r="L1456" s="2" t="s">
        <v>125</v>
      </c>
      <c r="M1456">
        <v>140</v>
      </c>
      <c r="N1456">
        <v>805.8</v>
      </c>
      <c r="O1456">
        <v>96.7</v>
      </c>
      <c r="P1456">
        <v>134.30000000000001</v>
      </c>
      <c r="R1456" s="2" t="s">
        <v>170</v>
      </c>
      <c r="T1456">
        <v>0</v>
      </c>
    </row>
    <row r="1457" spans="1:21" x14ac:dyDescent="0.2">
      <c r="A1457" s="2" t="s">
        <v>598</v>
      </c>
      <c r="B1457" s="2" t="s">
        <v>4583</v>
      </c>
      <c r="C1457" s="2" t="s">
        <v>37</v>
      </c>
      <c r="D1457">
        <v>57312</v>
      </c>
      <c r="E1457">
        <v>44950</v>
      </c>
      <c r="F1457">
        <v>1</v>
      </c>
      <c r="G1457" s="2" t="s">
        <v>854</v>
      </c>
      <c r="H1457" s="2" t="s">
        <v>166</v>
      </c>
      <c r="I1457" s="2" t="s">
        <v>167</v>
      </c>
      <c r="J1457" s="2" t="s">
        <v>168</v>
      </c>
      <c r="K1457">
        <v>1</v>
      </c>
      <c r="L1457" s="2" t="s">
        <v>4584</v>
      </c>
      <c r="M1457">
        <v>140</v>
      </c>
      <c r="N1457">
        <v>188.67</v>
      </c>
      <c r="O1457">
        <v>22.64</v>
      </c>
      <c r="P1457">
        <v>31.45</v>
      </c>
      <c r="R1457" s="2" t="s">
        <v>170</v>
      </c>
      <c r="T1457">
        <v>0</v>
      </c>
    </row>
    <row r="1458" spans="1:21" x14ac:dyDescent="0.2">
      <c r="A1458" s="2" t="s">
        <v>142</v>
      </c>
      <c r="B1458" s="2" t="s">
        <v>4585</v>
      </c>
      <c r="C1458" s="2" t="s">
        <v>37</v>
      </c>
      <c r="D1458">
        <v>6628</v>
      </c>
      <c r="E1458">
        <v>50039</v>
      </c>
      <c r="F1458">
        <v>1</v>
      </c>
      <c r="G1458" s="2" t="s">
        <v>4586</v>
      </c>
      <c r="H1458" s="2" t="s">
        <v>166</v>
      </c>
      <c r="I1458" s="2" t="s">
        <v>167</v>
      </c>
      <c r="J1458" s="2" t="s">
        <v>168</v>
      </c>
      <c r="K1458">
        <v>1</v>
      </c>
      <c r="L1458" s="2" t="s">
        <v>188</v>
      </c>
      <c r="M1458">
        <v>140</v>
      </c>
      <c r="N1458">
        <v>895</v>
      </c>
      <c r="O1458">
        <v>107.4</v>
      </c>
      <c r="P1458">
        <v>149.16999999999999</v>
      </c>
      <c r="R1458" s="2" t="s">
        <v>170</v>
      </c>
      <c r="T1458">
        <v>0</v>
      </c>
    </row>
    <row r="1459" spans="1:21" x14ac:dyDescent="0.2">
      <c r="A1459" s="2" t="s">
        <v>150</v>
      </c>
      <c r="B1459" s="2" t="s">
        <v>4587</v>
      </c>
      <c r="C1459" s="2" t="s">
        <v>37</v>
      </c>
      <c r="D1459">
        <v>63448</v>
      </c>
      <c r="E1459">
        <v>63448</v>
      </c>
      <c r="F1459">
        <v>1</v>
      </c>
      <c r="G1459" s="2" t="s">
        <v>911</v>
      </c>
      <c r="H1459" s="2" t="s">
        <v>39</v>
      </c>
      <c r="I1459" s="2" t="s">
        <v>40</v>
      </c>
      <c r="J1459" s="2" t="s">
        <v>41</v>
      </c>
      <c r="K1459">
        <v>1</v>
      </c>
      <c r="L1459" s="2" t="s">
        <v>276</v>
      </c>
      <c r="M1459">
        <v>140</v>
      </c>
      <c r="N1459">
        <v>3865</v>
      </c>
      <c r="O1459">
        <v>463.8</v>
      </c>
      <c r="P1459">
        <v>644.16999999999996</v>
      </c>
      <c r="R1459" s="2" t="s">
        <v>42</v>
      </c>
      <c r="T1459">
        <v>0</v>
      </c>
      <c r="U1459">
        <v>10</v>
      </c>
    </row>
    <row r="1460" spans="1:21" x14ac:dyDescent="0.2">
      <c r="A1460" s="2" t="s">
        <v>142</v>
      </c>
      <c r="B1460" s="2" t="s">
        <v>4588</v>
      </c>
      <c r="C1460" s="2" t="s">
        <v>37</v>
      </c>
      <c r="D1460">
        <v>6750</v>
      </c>
      <c r="E1460">
        <v>25099</v>
      </c>
      <c r="F1460">
        <v>1</v>
      </c>
      <c r="G1460" s="2" t="s">
        <v>4589</v>
      </c>
      <c r="H1460" s="2" t="s">
        <v>166</v>
      </c>
      <c r="I1460" s="2" t="s">
        <v>167</v>
      </c>
      <c r="J1460" s="2" t="s">
        <v>168</v>
      </c>
      <c r="K1460">
        <v>1</v>
      </c>
      <c r="L1460" s="2" t="s">
        <v>344</v>
      </c>
      <c r="M1460">
        <v>18</v>
      </c>
      <c r="N1460">
        <v>316.08</v>
      </c>
      <c r="O1460">
        <v>40.46</v>
      </c>
      <c r="P1460">
        <v>51.96</v>
      </c>
      <c r="R1460" s="2" t="s">
        <v>170</v>
      </c>
      <c r="T1460">
        <v>0</v>
      </c>
    </row>
    <row r="1461" spans="1:21" x14ac:dyDescent="0.2">
      <c r="A1461" s="2" t="s">
        <v>200</v>
      </c>
      <c r="B1461" s="2" t="s">
        <v>4590</v>
      </c>
      <c r="C1461" s="2" t="s">
        <v>37</v>
      </c>
      <c r="D1461">
        <v>5570</v>
      </c>
      <c r="E1461">
        <v>50554</v>
      </c>
      <c r="F1461">
        <v>4</v>
      </c>
      <c r="G1461" s="2" t="s">
        <v>1282</v>
      </c>
      <c r="H1461" s="2" t="s">
        <v>166</v>
      </c>
      <c r="I1461" s="2" t="s">
        <v>167</v>
      </c>
      <c r="J1461" s="2" t="s">
        <v>168</v>
      </c>
      <c r="K1461">
        <v>1</v>
      </c>
      <c r="L1461" s="2" t="s">
        <v>277</v>
      </c>
      <c r="M1461">
        <v>18</v>
      </c>
      <c r="N1461">
        <v>253.88</v>
      </c>
      <c r="O1461">
        <v>33</v>
      </c>
      <c r="P1461">
        <v>42.32</v>
      </c>
      <c r="R1461" s="2" t="s">
        <v>170</v>
      </c>
      <c r="T1461">
        <v>0</v>
      </c>
    </row>
    <row r="1462" spans="1:21" x14ac:dyDescent="0.2">
      <c r="A1462" s="2" t="s">
        <v>276</v>
      </c>
      <c r="B1462" s="2" t="s">
        <v>4591</v>
      </c>
      <c r="C1462" s="2" t="s">
        <v>37</v>
      </c>
      <c r="D1462">
        <v>5314</v>
      </c>
      <c r="E1462">
        <v>56406</v>
      </c>
      <c r="F1462">
        <v>4</v>
      </c>
      <c r="G1462" s="2" t="s">
        <v>4592</v>
      </c>
      <c r="H1462" s="2" t="s">
        <v>166</v>
      </c>
      <c r="I1462" s="2" t="s">
        <v>167</v>
      </c>
      <c r="J1462" s="2" t="s">
        <v>168</v>
      </c>
      <c r="K1462">
        <v>1</v>
      </c>
      <c r="L1462" s="2" t="s">
        <v>200</v>
      </c>
      <c r="M1462">
        <v>18</v>
      </c>
      <c r="N1462">
        <v>19710</v>
      </c>
      <c r="O1462">
        <v>2562.3000000000002</v>
      </c>
      <c r="P1462">
        <v>3285</v>
      </c>
      <c r="R1462" s="2" t="s">
        <v>170</v>
      </c>
      <c r="T1462">
        <v>0</v>
      </c>
    </row>
    <row r="1463" spans="1:21" x14ac:dyDescent="0.2">
      <c r="A1463" s="2" t="s">
        <v>276</v>
      </c>
      <c r="B1463" s="2" t="s">
        <v>4593</v>
      </c>
      <c r="C1463" s="2" t="s">
        <v>37</v>
      </c>
      <c r="D1463">
        <v>8173</v>
      </c>
      <c r="E1463">
        <v>3728</v>
      </c>
      <c r="F1463">
        <v>1</v>
      </c>
      <c r="G1463" s="2" t="s">
        <v>1406</v>
      </c>
      <c r="H1463" s="2" t="s">
        <v>166</v>
      </c>
      <c r="I1463" s="2" t="s">
        <v>167</v>
      </c>
      <c r="J1463" s="2" t="s">
        <v>168</v>
      </c>
      <c r="K1463">
        <v>1</v>
      </c>
      <c r="L1463" s="2" t="s">
        <v>276</v>
      </c>
      <c r="M1463">
        <v>13</v>
      </c>
      <c r="N1463">
        <v>390</v>
      </c>
      <c r="O1463">
        <v>46.8</v>
      </c>
      <c r="P1463">
        <v>65</v>
      </c>
      <c r="R1463" s="2" t="s">
        <v>170</v>
      </c>
      <c r="T1463">
        <v>0</v>
      </c>
    </row>
    <row r="1464" spans="1:21" x14ac:dyDescent="0.2">
      <c r="A1464" s="2" t="s">
        <v>142</v>
      </c>
      <c r="B1464" s="2" t="s">
        <v>4594</v>
      </c>
      <c r="C1464" s="2" t="s">
        <v>37</v>
      </c>
      <c r="D1464">
        <v>14196</v>
      </c>
      <c r="E1464">
        <v>14196</v>
      </c>
      <c r="F1464">
        <v>4</v>
      </c>
      <c r="G1464" s="2" t="s">
        <v>184</v>
      </c>
      <c r="H1464" s="2" t="s">
        <v>166</v>
      </c>
      <c r="I1464" s="2" t="s">
        <v>167</v>
      </c>
      <c r="J1464" s="2" t="s">
        <v>168</v>
      </c>
      <c r="K1464">
        <v>1</v>
      </c>
      <c r="L1464" s="2" t="s">
        <v>150</v>
      </c>
      <c r="M1464">
        <v>13</v>
      </c>
      <c r="N1464">
        <v>3920</v>
      </c>
      <c r="O1464">
        <v>470.4</v>
      </c>
      <c r="P1464">
        <v>653.33000000000004</v>
      </c>
      <c r="R1464" s="2" t="s">
        <v>170</v>
      </c>
      <c r="T1464">
        <v>0</v>
      </c>
    </row>
    <row r="1465" spans="1:21" x14ac:dyDescent="0.2">
      <c r="A1465" s="2" t="s">
        <v>142</v>
      </c>
      <c r="B1465" s="2" t="s">
        <v>4595</v>
      </c>
      <c r="C1465" s="2" t="s">
        <v>37</v>
      </c>
      <c r="D1465">
        <v>14196</v>
      </c>
      <c r="E1465">
        <v>14196</v>
      </c>
      <c r="F1465">
        <v>4</v>
      </c>
      <c r="G1465" s="2" t="s">
        <v>184</v>
      </c>
      <c r="H1465" s="2" t="s">
        <v>166</v>
      </c>
      <c r="I1465" s="2" t="s">
        <v>167</v>
      </c>
      <c r="J1465" s="2" t="s">
        <v>168</v>
      </c>
      <c r="K1465">
        <v>1</v>
      </c>
      <c r="L1465" s="2" t="s">
        <v>150</v>
      </c>
      <c r="M1465">
        <v>13</v>
      </c>
      <c r="N1465">
        <v>3640</v>
      </c>
      <c r="O1465">
        <v>436.8</v>
      </c>
      <c r="P1465">
        <v>606.66999999999996</v>
      </c>
      <c r="R1465" s="2" t="s">
        <v>170</v>
      </c>
      <c r="T1465">
        <v>0</v>
      </c>
    </row>
    <row r="1466" spans="1:21" x14ac:dyDescent="0.2">
      <c r="A1466" s="2" t="s">
        <v>276</v>
      </c>
      <c r="B1466" s="2" t="s">
        <v>4596</v>
      </c>
      <c r="C1466" s="2" t="s">
        <v>37</v>
      </c>
      <c r="D1466">
        <v>5162</v>
      </c>
      <c r="E1466">
        <v>17754</v>
      </c>
      <c r="F1466">
        <v>1</v>
      </c>
      <c r="G1466" s="2" t="s">
        <v>4597</v>
      </c>
      <c r="H1466" s="2" t="s">
        <v>166</v>
      </c>
      <c r="I1466" s="2" t="s">
        <v>167</v>
      </c>
      <c r="J1466" s="2" t="s">
        <v>168</v>
      </c>
      <c r="K1466">
        <v>1</v>
      </c>
      <c r="L1466" s="2" t="s">
        <v>125</v>
      </c>
      <c r="M1466">
        <v>13</v>
      </c>
      <c r="N1466">
        <v>258</v>
      </c>
      <c r="O1466">
        <v>30.96</v>
      </c>
      <c r="P1466">
        <v>43</v>
      </c>
      <c r="R1466" s="2" t="s">
        <v>170</v>
      </c>
      <c r="T1466">
        <v>0</v>
      </c>
    </row>
    <row r="1467" spans="1:21" x14ac:dyDescent="0.2">
      <c r="A1467" s="2" t="s">
        <v>191</v>
      </c>
      <c r="B1467" s="2" t="s">
        <v>4598</v>
      </c>
      <c r="C1467" s="2" t="s">
        <v>37</v>
      </c>
      <c r="D1467">
        <v>5650</v>
      </c>
      <c r="E1467">
        <v>19847</v>
      </c>
      <c r="F1467">
        <v>1</v>
      </c>
      <c r="G1467" s="2" t="s">
        <v>895</v>
      </c>
      <c r="H1467" s="2" t="s">
        <v>166</v>
      </c>
      <c r="I1467" s="2" t="s">
        <v>167</v>
      </c>
      <c r="J1467" s="2" t="s">
        <v>168</v>
      </c>
      <c r="K1467">
        <v>1</v>
      </c>
      <c r="L1467" s="2" t="s">
        <v>200</v>
      </c>
      <c r="M1467">
        <v>13</v>
      </c>
      <c r="N1467">
        <v>5960</v>
      </c>
      <c r="O1467">
        <v>715.2</v>
      </c>
      <c r="P1467">
        <v>993.33</v>
      </c>
      <c r="R1467" s="2" t="s">
        <v>170</v>
      </c>
      <c r="T1467">
        <v>0</v>
      </c>
    </row>
    <row r="1468" spans="1:21" x14ac:dyDescent="0.2">
      <c r="A1468" s="2" t="s">
        <v>200</v>
      </c>
      <c r="B1468" s="2" t="s">
        <v>4599</v>
      </c>
      <c r="C1468" s="2" t="s">
        <v>37</v>
      </c>
      <c r="D1468">
        <v>8917</v>
      </c>
      <c r="E1468">
        <v>22719</v>
      </c>
      <c r="F1468">
        <v>4</v>
      </c>
      <c r="G1468" s="2" t="s">
        <v>2178</v>
      </c>
      <c r="H1468" s="2" t="s">
        <v>166</v>
      </c>
      <c r="I1468" s="2" t="s">
        <v>167</v>
      </c>
      <c r="J1468" s="2" t="s">
        <v>168</v>
      </c>
      <c r="K1468">
        <v>1</v>
      </c>
      <c r="L1468" s="2" t="s">
        <v>125</v>
      </c>
      <c r="M1468">
        <v>13</v>
      </c>
      <c r="N1468">
        <v>1002</v>
      </c>
      <c r="O1468">
        <v>120.24</v>
      </c>
      <c r="P1468">
        <v>167</v>
      </c>
      <c r="R1468" s="2" t="s">
        <v>170</v>
      </c>
      <c r="T1468">
        <v>0</v>
      </c>
    </row>
    <row r="1469" spans="1:21" x14ac:dyDescent="0.2">
      <c r="A1469" s="2" t="s">
        <v>142</v>
      </c>
      <c r="B1469" s="2" t="s">
        <v>4600</v>
      </c>
      <c r="C1469" s="2" t="s">
        <v>37</v>
      </c>
      <c r="D1469">
        <v>6240</v>
      </c>
      <c r="E1469">
        <v>23817</v>
      </c>
      <c r="F1469">
        <v>1</v>
      </c>
      <c r="G1469" s="2" t="s">
        <v>1293</v>
      </c>
      <c r="H1469" s="2" t="s">
        <v>39</v>
      </c>
      <c r="I1469" s="2" t="s">
        <v>123</v>
      </c>
      <c r="J1469" s="2" t="s">
        <v>124</v>
      </c>
      <c r="K1469">
        <v>1</v>
      </c>
      <c r="L1469" s="2" t="s">
        <v>191</v>
      </c>
      <c r="M1469">
        <v>13</v>
      </c>
      <c r="N1469">
        <v>3953</v>
      </c>
      <c r="O1469">
        <v>474.36</v>
      </c>
      <c r="P1469">
        <v>658.83</v>
      </c>
      <c r="Q1469" s="2" t="s">
        <v>133</v>
      </c>
      <c r="R1469" s="2" t="s">
        <v>42</v>
      </c>
      <c r="S1469">
        <v>1</v>
      </c>
      <c r="T1469">
        <v>1</v>
      </c>
      <c r="U1469">
        <v>10</v>
      </c>
    </row>
    <row r="1470" spans="1:21" x14ac:dyDescent="0.2">
      <c r="A1470" s="2" t="s">
        <v>169</v>
      </c>
      <c r="B1470" s="2" t="s">
        <v>4601</v>
      </c>
      <c r="C1470" s="2" t="s">
        <v>37</v>
      </c>
      <c r="D1470">
        <v>6240</v>
      </c>
      <c r="E1470">
        <v>23817</v>
      </c>
      <c r="F1470">
        <v>1</v>
      </c>
      <c r="G1470" s="2" t="s">
        <v>1293</v>
      </c>
      <c r="H1470" s="2" t="s">
        <v>166</v>
      </c>
      <c r="I1470" s="2" t="s">
        <v>167</v>
      </c>
      <c r="J1470" s="2" t="s">
        <v>168</v>
      </c>
      <c r="K1470">
        <v>1</v>
      </c>
      <c r="L1470" s="2" t="s">
        <v>200</v>
      </c>
      <c r="M1470">
        <v>13</v>
      </c>
      <c r="N1470">
        <v>2493</v>
      </c>
      <c r="O1470">
        <v>299.16000000000003</v>
      </c>
      <c r="P1470">
        <v>415.5</v>
      </c>
      <c r="R1470" s="2" t="s">
        <v>170</v>
      </c>
      <c r="T1470">
        <v>0</v>
      </c>
    </row>
    <row r="1471" spans="1:21" x14ac:dyDescent="0.2">
      <c r="A1471" s="2" t="s">
        <v>150</v>
      </c>
      <c r="B1471" s="2" t="s">
        <v>4602</v>
      </c>
      <c r="C1471" s="2" t="s">
        <v>37</v>
      </c>
      <c r="D1471">
        <v>3344</v>
      </c>
      <c r="E1471">
        <v>26344</v>
      </c>
      <c r="F1471">
        <v>6</v>
      </c>
      <c r="G1471" s="2" t="s">
        <v>1766</v>
      </c>
      <c r="H1471" s="2" t="s">
        <v>166</v>
      </c>
      <c r="I1471" s="2" t="s">
        <v>167</v>
      </c>
      <c r="J1471" s="2" t="s">
        <v>168</v>
      </c>
      <c r="K1471">
        <v>1</v>
      </c>
      <c r="L1471" s="2" t="s">
        <v>277</v>
      </c>
      <c r="M1471">
        <v>19</v>
      </c>
      <c r="N1471">
        <v>243.55</v>
      </c>
      <c r="O1471">
        <v>29.23</v>
      </c>
      <c r="P1471">
        <v>40.630000000000003</v>
      </c>
      <c r="R1471" s="2" t="s">
        <v>170</v>
      </c>
      <c r="T1471">
        <v>0</v>
      </c>
    </row>
    <row r="1472" spans="1:21" x14ac:dyDescent="0.2">
      <c r="A1472" s="2" t="s">
        <v>150</v>
      </c>
      <c r="B1472" s="2" t="s">
        <v>4603</v>
      </c>
      <c r="C1472" s="2" t="s">
        <v>37</v>
      </c>
      <c r="D1472">
        <v>7181</v>
      </c>
      <c r="E1472">
        <v>28449</v>
      </c>
      <c r="F1472">
        <v>1</v>
      </c>
      <c r="G1472" s="2" t="s">
        <v>1423</v>
      </c>
      <c r="H1472" s="2" t="s">
        <v>39</v>
      </c>
      <c r="I1472" s="2" t="s">
        <v>123</v>
      </c>
      <c r="J1472" s="2" t="s">
        <v>124</v>
      </c>
      <c r="K1472">
        <v>1</v>
      </c>
      <c r="L1472" s="2" t="s">
        <v>200</v>
      </c>
      <c r="M1472">
        <v>13</v>
      </c>
      <c r="N1472">
        <v>178.2</v>
      </c>
      <c r="O1472">
        <v>21.38</v>
      </c>
      <c r="P1472">
        <v>29.7</v>
      </c>
      <c r="Q1472" s="2" t="s">
        <v>185</v>
      </c>
      <c r="R1472" s="2" t="s">
        <v>42</v>
      </c>
      <c r="S1472">
        <v>1</v>
      </c>
      <c r="T1472">
        <v>1</v>
      </c>
      <c r="U1472">
        <v>10</v>
      </c>
    </row>
    <row r="1473" spans="1:20" x14ac:dyDescent="0.2">
      <c r="A1473" s="2" t="s">
        <v>276</v>
      </c>
      <c r="B1473" s="2" t="s">
        <v>4604</v>
      </c>
      <c r="C1473" s="2" t="s">
        <v>37</v>
      </c>
      <c r="D1473">
        <v>5623</v>
      </c>
      <c r="E1473">
        <v>33514</v>
      </c>
      <c r="F1473">
        <v>4</v>
      </c>
      <c r="G1473" s="2" t="s">
        <v>4605</v>
      </c>
      <c r="H1473" s="2" t="s">
        <v>166</v>
      </c>
      <c r="I1473" s="2" t="s">
        <v>167</v>
      </c>
      <c r="J1473" s="2" t="s">
        <v>168</v>
      </c>
      <c r="K1473">
        <v>1</v>
      </c>
      <c r="L1473" s="2" t="s">
        <v>200</v>
      </c>
      <c r="M1473">
        <v>13</v>
      </c>
      <c r="N1473">
        <v>253.8</v>
      </c>
      <c r="O1473">
        <v>30.46</v>
      </c>
      <c r="P1473">
        <v>42.3</v>
      </c>
      <c r="R1473" s="2" t="s">
        <v>170</v>
      </c>
      <c r="T1473">
        <v>0</v>
      </c>
    </row>
    <row r="1474" spans="1:20" x14ac:dyDescent="0.2">
      <c r="A1474" s="2" t="s">
        <v>313</v>
      </c>
      <c r="B1474" s="2" t="s">
        <v>4606</v>
      </c>
      <c r="C1474" s="2" t="s">
        <v>37</v>
      </c>
      <c r="D1474">
        <v>9229</v>
      </c>
      <c r="E1474">
        <v>32673</v>
      </c>
      <c r="F1474">
        <v>4</v>
      </c>
      <c r="G1474" s="2" t="s">
        <v>4607</v>
      </c>
      <c r="H1474" s="2" t="s">
        <v>166</v>
      </c>
      <c r="I1474" s="2" t="s">
        <v>167</v>
      </c>
      <c r="J1474" s="2" t="s">
        <v>168</v>
      </c>
      <c r="K1474">
        <v>1</v>
      </c>
      <c r="L1474" s="2" t="s">
        <v>255</v>
      </c>
      <c r="M1474">
        <v>13</v>
      </c>
      <c r="N1474">
        <v>210</v>
      </c>
      <c r="O1474">
        <v>25.2</v>
      </c>
      <c r="P1474">
        <v>35</v>
      </c>
      <c r="R1474" s="2" t="s">
        <v>170</v>
      </c>
      <c r="T1474">
        <v>0</v>
      </c>
    </row>
    <row r="1475" spans="1:20" x14ac:dyDescent="0.2">
      <c r="A1475" s="2" t="s">
        <v>200</v>
      </c>
      <c r="B1475" s="2" t="s">
        <v>4608</v>
      </c>
      <c r="C1475" s="2" t="s">
        <v>37</v>
      </c>
      <c r="D1475">
        <v>3344</v>
      </c>
      <c r="E1475">
        <v>40200</v>
      </c>
      <c r="F1475">
        <v>6</v>
      </c>
      <c r="G1475" s="2" t="s">
        <v>1434</v>
      </c>
      <c r="H1475" s="2" t="s">
        <v>166</v>
      </c>
      <c r="I1475" s="2" t="s">
        <v>167</v>
      </c>
      <c r="J1475" s="2" t="s">
        <v>168</v>
      </c>
      <c r="K1475">
        <v>1</v>
      </c>
      <c r="L1475" s="2" t="s">
        <v>125</v>
      </c>
      <c r="M1475">
        <v>19</v>
      </c>
      <c r="N1475">
        <v>179.79</v>
      </c>
      <c r="O1475">
        <v>21.57</v>
      </c>
      <c r="P1475">
        <v>29.98</v>
      </c>
      <c r="R1475" s="2" t="s">
        <v>170</v>
      </c>
      <c r="T1475">
        <v>0</v>
      </c>
    </row>
    <row r="1476" spans="1:20" x14ac:dyDescent="0.2">
      <c r="A1476" s="2" t="s">
        <v>276</v>
      </c>
      <c r="B1476" s="2" t="s">
        <v>4609</v>
      </c>
      <c r="C1476" s="2" t="s">
        <v>37</v>
      </c>
      <c r="D1476">
        <v>41007</v>
      </c>
      <c r="E1476">
        <v>41007</v>
      </c>
      <c r="F1476">
        <v>4</v>
      </c>
      <c r="G1476" s="2" t="s">
        <v>824</v>
      </c>
      <c r="H1476" s="2" t="s">
        <v>166</v>
      </c>
      <c r="I1476" s="2" t="s">
        <v>167</v>
      </c>
      <c r="J1476" s="2" t="s">
        <v>168</v>
      </c>
      <c r="K1476">
        <v>1</v>
      </c>
      <c r="L1476" s="2" t="s">
        <v>1959</v>
      </c>
      <c r="M1476">
        <v>13</v>
      </c>
      <c r="N1476">
        <v>313.2</v>
      </c>
      <c r="O1476">
        <v>37.58</v>
      </c>
      <c r="P1476">
        <v>52.2</v>
      </c>
      <c r="R1476" s="2" t="s">
        <v>170</v>
      </c>
      <c r="T1476">
        <v>0</v>
      </c>
    </row>
    <row r="1477" spans="1:20" x14ac:dyDescent="0.2">
      <c r="A1477" s="2" t="s">
        <v>276</v>
      </c>
      <c r="B1477" s="2" t="s">
        <v>4610</v>
      </c>
      <c r="C1477" s="2" t="s">
        <v>37</v>
      </c>
      <c r="D1477">
        <v>8831</v>
      </c>
      <c r="E1477">
        <v>41695</v>
      </c>
      <c r="F1477">
        <v>1</v>
      </c>
      <c r="G1477" s="2" t="s">
        <v>780</v>
      </c>
      <c r="H1477" s="2" t="s">
        <v>166</v>
      </c>
      <c r="I1477" s="2" t="s">
        <v>167</v>
      </c>
      <c r="J1477" s="2" t="s">
        <v>168</v>
      </c>
      <c r="K1477">
        <v>1</v>
      </c>
      <c r="L1477" s="2" t="s">
        <v>3845</v>
      </c>
      <c r="M1477">
        <v>13</v>
      </c>
      <c r="N1477">
        <v>241</v>
      </c>
      <c r="O1477">
        <v>28.92</v>
      </c>
      <c r="P1477">
        <v>40.17</v>
      </c>
      <c r="R1477" s="2" t="s">
        <v>170</v>
      </c>
      <c r="T1477">
        <v>0</v>
      </c>
    </row>
    <row r="1478" spans="1:20" x14ac:dyDescent="0.2">
      <c r="A1478" s="2" t="s">
        <v>313</v>
      </c>
      <c r="B1478" s="2" t="s">
        <v>4611</v>
      </c>
      <c r="C1478" s="2" t="s">
        <v>37</v>
      </c>
      <c r="D1478">
        <v>8831</v>
      </c>
      <c r="E1478">
        <v>41695</v>
      </c>
      <c r="F1478">
        <v>4</v>
      </c>
      <c r="G1478" s="2" t="s">
        <v>780</v>
      </c>
      <c r="H1478" s="2" t="s">
        <v>166</v>
      </c>
      <c r="I1478" s="2" t="s">
        <v>167</v>
      </c>
      <c r="J1478" s="2" t="s">
        <v>168</v>
      </c>
      <c r="K1478">
        <v>1</v>
      </c>
      <c r="L1478" s="2" t="s">
        <v>1306</v>
      </c>
      <c r="M1478">
        <v>13</v>
      </c>
      <c r="N1478">
        <v>205</v>
      </c>
      <c r="O1478">
        <v>24.6</v>
      </c>
      <c r="P1478">
        <v>34.17</v>
      </c>
      <c r="R1478" s="2" t="s">
        <v>170</v>
      </c>
      <c r="T1478">
        <v>0</v>
      </c>
    </row>
    <row r="1479" spans="1:20" x14ac:dyDescent="0.2">
      <c r="A1479" s="2" t="s">
        <v>150</v>
      </c>
      <c r="B1479" s="2" t="s">
        <v>4612</v>
      </c>
      <c r="C1479" s="2" t="s">
        <v>37</v>
      </c>
      <c r="D1479">
        <v>8872</v>
      </c>
      <c r="E1479">
        <v>43822</v>
      </c>
      <c r="F1479">
        <v>1</v>
      </c>
      <c r="G1479" s="2" t="s">
        <v>4613</v>
      </c>
      <c r="H1479" s="2" t="s">
        <v>166</v>
      </c>
      <c r="I1479" s="2" t="s">
        <v>167</v>
      </c>
      <c r="J1479" s="2" t="s">
        <v>168</v>
      </c>
      <c r="K1479">
        <v>1</v>
      </c>
      <c r="L1479" s="2" t="s">
        <v>200</v>
      </c>
      <c r="M1479">
        <v>13</v>
      </c>
      <c r="N1479">
        <v>424</v>
      </c>
      <c r="O1479">
        <v>50.88</v>
      </c>
      <c r="P1479">
        <v>70.67</v>
      </c>
      <c r="R1479" s="2" t="s">
        <v>170</v>
      </c>
      <c r="T1479">
        <v>0</v>
      </c>
    </row>
    <row r="1480" spans="1:20" x14ac:dyDescent="0.2">
      <c r="A1480" s="2" t="s">
        <v>142</v>
      </c>
      <c r="B1480" s="2" t="s">
        <v>4614</v>
      </c>
      <c r="C1480" s="2" t="s">
        <v>37</v>
      </c>
      <c r="D1480">
        <v>9085</v>
      </c>
      <c r="E1480">
        <v>44168</v>
      </c>
      <c r="F1480">
        <v>4</v>
      </c>
      <c r="G1480" s="2" t="s">
        <v>4615</v>
      </c>
      <c r="H1480" s="2" t="s">
        <v>166</v>
      </c>
      <c r="I1480" s="2" t="s">
        <v>167</v>
      </c>
      <c r="J1480" s="2" t="s">
        <v>168</v>
      </c>
      <c r="K1480">
        <v>1</v>
      </c>
      <c r="L1480" s="2" t="s">
        <v>215</v>
      </c>
      <c r="M1480">
        <v>13</v>
      </c>
      <c r="N1480">
        <v>188.28</v>
      </c>
      <c r="O1480">
        <v>22.59</v>
      </c>
      <c r="P1480">
        <v>31.38</v>
      </c>
      <c r="R1480" s="2" t="s">
        <v>170</v>
      </c>
      <c r="T1480">
        <v>0</v>
      </c>
    </row>
    <row r="1481" spans="1:20" x14ac:dyDescent="0.2">
      <c r="A1481" s="2" t="s">
        <v>150</v>
      </c>
      <c r="B1481" s="2" t="s">
        <v>4616</v>
      </c>
      <c r="C1481" s="2" t="s">
        <v>37</v>
      </c>
      <c r="D1481">
        <v>9151</v>
      </c>
      <c r="E1481">
        <v>44732</v>
      </c>
      <c r="F1481">
        <v>4</v>
      </c>
      <c r="G1481" s="2" t="s">
        <v>2074</v>
      </c>
      <c r="H1481" s="2" t="s">
        <v>166</v>
      </c>
      <c r="I1481" s="2" t="s">
        <v>167</v>
      </c>
      <c r="J1481" s="2" t="s">
        <v>168</v>
      </c>
      <c r="K1481">
        <v>1</v>
      </c>
      <c r="L1481" s="2" t="s">
        <v>277</v>
      </c>
      <c r="M1481">
        <v>13</v>
      </c>
      <c r="N1481">
        <v>232</v>
      </c>
      <c r="O1481">
        <v>27.84</v>
      </c>
      <c r="P1481">
        <v>38.67</v>
      </c>
      <c r="R1481" s="2" t="s">
        <v>170</v>
      </c>
      <c r="T1481">
        <v>0</v>
      </c>
    </row>
    <row r="1482" spans="1:20" x14ac:dyDescent="0.2">
      <c r="A1482" s="2" t="s">
        <v>142</v>
      </c>
      <c r="B1482" s="2" t="s">
        <v>4617</v>
      </c>
      <c r="C1482" s="2" t="s">
        <v>37</v>
      </c>
      <c r="D1482">
        <v>3344</v>
      </c>
      <c r="E1482">
        <v>46480</v>
      </c>
      <c r="F1482">
        <v>6</v>
      </c>
      <c r="G1482" s="2" t="s">
        <v>4618</v>
      </c>
      <c r="H1482" s="2" t="s">
        <v>166</v>
      </c>
      <c r="I1482" s="2" t="s">
        <v>167</v>
      </c>
      <c r="J1482" s="2" t="s">
        <v>168</v>
      </c>
      <c r="K1482">
        <v>1</v>
      </c>
      <c r="L1482" s="2" t="s">
        <v>4385</v>
      </c>
      <c r="M1482">
        <v>19</v>
      </c>
      <c r="N1482">
        <v>199.8</v>
      </c>
      <c r="O1482">
        <v>23.98</v>
      </c>
      <c r="P1482">
        <v>33.32</v>
      </c>
      <c r="R1482" s="2" t="s">
        <v>170</v>
      </c>
      <c r="T1482">
        <v>0</v>
      </c>
    </row>
    <row r="1483" spans="1:20" x14ac:dyDescent="0.2">
      <c r="A1483" s="2" t="s">
        <v>142</v>
      </c>
      <c r="B1483" s="2" t="s">
        <v>4619</v>
      </c>
      <c r="C1483" s="2" t="s">
        <v>37</v>
      </c>
      <c r="D1483">
        <v>3344</v>
      </c>
      <c r="E1483">
        <v>46480</v>
      </c>
      <c r="F1483">
        <v>6</v>
      </c>
      <c r="G1483" s="2" t="s">
        <v>4618</v>
      </c>
      <c r="H1483" s="2" t="s">
        <v>166</v>
      </c>
      <c r="I1483" s="2" t="s">
        <v>167</v>
      </c>
      <c r="J1483" s="2" t="s">
        <v>168</v>
      </c>
      <c r="K1483">
        <v>1</v>
      </c>
      <c r="L1483" s="2" t="s">
        <v>4385</v>
      </c>
      <c r="M1483">
        <v>19</v>
      </c>
      <c r="N1483">
        <v>179.8</v>
      </c>
      <c r="O1483">
        <v>21.58</v>
      </c>
      <c r="P1483">
        <v>29.98</v>
      </c>
      <c r="R1483" s="2" t="s">
        <v>170</v>
      </c>
      <c r="T1483">
        <v>0</v>
      </c>
    </row>
    <row r="1484" spans="1:20" x14ac:dyDescent="0.2">
      <c r="A1484" s="2" t="s">
        <v>598</v>
      </c>
      <c r="B1484" s="2" t="s">
        <v>4620</v>
      </c>
      <c r="C1484" s="2" t="s">
        <v>37</v>
      </c>
      <c r="D1484">
        <v>9902</v>
      </c>
      <c r="E1484">
        <v>47342</v>
      </c>
      <c r="F1484">
        <v>1</v>
      </c>
      <c r="G1484" s="2" t="s">
        <v>1377</v>
      </c>
      <c r="H1484" s="2" t="s">
        <v>166</v>
      </c>
      <c r="I1484" s="2" t="s">
        <v>167</v>
      </c>
      <c r="J1484" s="2" t="s">
        <v>168</v>
      </c>
      <c r="K1484">
        <v>1</v>
      </c>
      <c r="L1484" s="2" t="s">
        <v>150</v>
      </c>
      <c r="M1484">
        <v>13</v>
      </c>
      <c r="N1484">
        <v>280.42</v>
      </c>
      <c r="O1484">
        <v>33.65</v>
      </c>
      <c r="P1484">
        <v>46.74</v>
      </c>
      <c r="R1484" s="2" t="s">
        <v>170</v>
      </c>
      <c r="T1484">
        <v>0</v>
      </c>
    </row>
    <row r="1485" spans="1:20" x14ac:dyDescent="0.2">
      <c r="A1485" s="2" t="s">
        <v>150</v>
      </c>
      <c r="B1485" s="2" t="s">
        <v>4621</v>
      </c>
      <c r="C1485" s="2" t="s">
        <v>37</v>
      </c>
      <c r="D1485">
        <v>5383</v>
      </c>
      <c r="E1485">
        <v>47726</v>
      </c>
      <c r="F1485">
        <v>4</v>
      </c>
      <c r="G1485" s="2" t="s">
        <v>4622</v>
      </c>
      <c r="H1485" s="2" t="s">
        <v>166</v>
      </c>
      <c r="I1485" s="2" t="s">
        <v>167</v>
      </c>
      <c r="J1485" s="2" t="s">
        <v>168</v>
      </c>
      <c r="K1485">
        <v>1</v>
      </c>
      <c r="L1485" s="2" t="s">
        <v>276</v>
      </c>
      <c r="M1485">
        <v>13</v>
      </c>
      <c r="N1485">
        <v>285</v>
      </c>
      <c r="O1485">
        <v>34.200000000000003</v>
      </c>
      <c r="P1485">
        <v>47.5</v>
      </c>
      <c r="R1485" s="2" t="s">
        <v>170</v>
      </c>
      <c r="T1485">
        <v>0</v>
      </c>
    </row>
    <row r="1486" spans="1:20" x14ac:dyDescent="0.2">
      <c r="A1486" s="2" t="s">
        <v>169</v>
      </c>
      <c r="B1486" s="2" t="s">
        <v>4623</v>
      </c>
      <c r="C1486" s="2" t="s">
        <v>37</v>
      </c>
      <c r="D1486">
        <v>9578</v>
      </c>
      <c r="E1486">
        <v>47917</v>
      </c>
      <c r="F1486">
        <v>1</v>
      </c>
      <c r="G1486" s="2" t="s">
        <v>1781</v>
      </c>
      <c r="H1486" s="2" t="s">
        <v>166</v>
      </c>
      <c r="I1486" s="2" t="s">
        <v>167</v>
      </c>
      <c r="J1486" s="2" t="s">
        <v>168</v>
      </c>
      <c r="K1486">
        <v>1</v>
      </c>
      <c r="L1486" s="2" t="s">
        <v>3264</v>
      </c>
      <c r="M1486">
        <v>13</v>
      </c>
      <c r="N1486">
        <v>4290</v>
      </c>
      <c r="O1486">
        <v>514.79999999999995</v>
      </c>
      <c r="P1486">
        <v>715</v>
      </c>
      <c r="R1486" s="2" t="s">
        <v>170</v>
      </c>
      <c r="T1486">
        <v>0</v>
      </c>
    </row>
    <row r="1487" spans="1:20" x14ac:dyDescent="0.2">
      <c r="A1487" s="2" t="s">
        <v>169</v>
      </c>
      <c r="B1487" s="2" t="s">
        <v>4624</v>
      </c>
      <c r="C1487" s="2" t="s">
        <v>37</v>
      </c>
      <c r="D1487">
        <v>9608</v>
      </c>
      <c r="E1487">
        <v>49787</v>
      </c>
      <c r="F1487">
        <v>4</v>
      </c>
      <c r="G1487" s="2" t="s">
        <v>165</v>
      </c>
      <c r="H1487" s="2" t="s">
        <v>166</v>
      </c>
      <c r="I1487" s="2" t="s">
        <v>167</v>
      </c>
      <c r="J1487" s="2" t="s">
        <v>168</v>
      </c>
      <c r="K1487">
        <v>1</v>
      </c>
      <c r="L1487" s="2" t="s">
        <v>1306</v>
      </c>
      <c r="M1487">
        <v>13</v>
      </c>
      <c r="N1487">
        <v>1831.76</v>
      </c>
      <c r="O1487">
        <v>219.81</v>
      </c>
      <c r="P1487">
        <v>305.29000000000002</v>
      </c>
      <c r="R1487" s="2" t="s">
        <v>170</v>
      </c>
      <c r="T1487">
        <v>0</v>
      </c>
    </row>
    <row r="1488" spans="1:20" x14ac:dyDescent="0.2">
      <c r="A1488" s="2" t="s">
        <v>169</v>
      </c>
      <c r="B1488" s="2" t="s">
        <v>4625</v>
      </c>
      <c r="C1488" s="2" t="s">
        <v>37</v>
      </c>
      <c r="D1488">
        <v>9608</v>
      </c>
      <c r="E1488">
        <v>49787</v>
      </c>
      <c r="F1488">
        <v>4</v>
      </c>
      <c r="G1488" s="2" t="s">
        <v>165</v>
      </c>
      <c r="H1488" s="2" t="s">
        <v>166</v>
      </c>
      <c r="I1488" s="2" t="s">
        <v>167</v>
      </c>
      <c r="J1488" s="2" t="s">
        <v>168</v>
      </c>
      <c r="K1488">
        <v>1</v>
      </c>
      <c r="L1488" s="2" t="s">
        <v>276</v>
      </c>
      <c r="M1488">
        <v>13</v>
      </c>
      <c r="N1488">
        <v>860.88</v>
      </c>
      <c r="O1488">
        <v>103.31</v>
      </c>
      <c r="P1488">
        <v>143.47999999999999</v>
      </c>
      <c r="R1488" s="2" t="s">
        <v>170</v>
      </c>
      <c r="T1488">
        <v>0</v>
      </c>
    </row>
    <row r="1489" spans="1:20" x14ac:dyDescent="0.2">
      <c r="A1489" s="2" t="s">
        <v>169</v>
      </c>
      <c r="B1489" s="2" t="s">
        <v>4626</v>
      </c>
      <c r="C1489" s="2" t="s">
        <v>37</v>
      </c>
      <c r="D1489">
        <v>9608</v>
      </c>
      <c r="E1489">
        <v>49787</v>
      </c>
      <c r="F1489">
        <v>4</v>
      </c>
      <c r="G1489" s="2" t="s">
        <v>165</v>
      </c>
      <c r="H1489" s="2" t="s">
        <v>166</v>
      </c>
      <c r="I1489" s="2" t="s">
        <v>167</v>
      </c>
      <c r="J1489" s="2" t="s">
        <v>168</v>
      </c>
      <c r="K1489">
        <v>1</v>
      </c>
      <c r="L1489" s="2" t="s">
        <v>169</v>
      </c>
      <c r="M1489">
        <v>13</v>
      </c>
      <c r="N1489">
        <v>860.88</v>
      </c>
      <c r="O1489">
        <v>103.31</v>
      </c>
      <c r="P1489">
        <v>143.47999999999999</v>
      </c>
      <c r="R1489" s="2" t="s">
        <v>170</v>
      </c>
      <c r="T1489">
        <v>0</v>
      </c>
    </row>
    <row r="1490" spans="1:20" x14ac:dyDescent="0.2">
      <c r="A1490" s="2" t="s">
        <v>169</v>
      </c>
      <c r="B1490" s="2" t="s">
        <v>4627</v>
      </c>
      <c r="C1490" s="2" t="s">
        <v>37</v>
      </c>
      <c r="D1490">
        <v>9608</v>
      </c>
      <c r="E1490">
        <v>49787</v>
      </c>
      <c r="F1490">
        <v>4</v>
      </c>
      <c r="G1490" s="2" t="s">
        <v>165</v>
      </c>
      <c r="H1490" s="2" t="s">
        <v>157</v>
      </c>
      <c r="I1490" s="2" t="s">
        <v>158</v>
      </c>
      <c r="J1490" s="2" t="s">
        <v>159</v>
      </c>
      <c r="K1490">
        <v>1</v>
      </c>
      <c r="L1490" s="2" t="s">
        <v>125</v>
      </c>
      <c r="M1490">
        <v>13</v>
      </c>
      <c r="N1490">
        <v>879</v>
      </c>
      <c r="O1490">
        <v>105.48</v>
      </c>
      <c r="P1490">
        <v>146.5</v>
      </c>
      <c r="Q1490" s="2" t="s">
        <v>185</v>
      </c>
      <c r="R1490" s="2" t="s">
        <v>42</v>
      </c>
      <c r="T1490">
        <v>0</v>
      </c>
    </row>
    <row r="1491" spans="1:20" x14ac:dyDescent="0.2">
      <c r="A1491" s="2" t="s">
        <v>169</v>
      </c>
      <c r="B1491" s="2" t="s">
        <v>4628</v>
      </c>
      <c r="C1491" s="2" t="s">
        <v>37</v>
      </c>
      <c r="D1491">
        <v>9608</v>
      </c>
      <c r="E1491">
        <v>49787</v>
      </c>
      <c r="F1491">
        <v>4</v>
      </c>
      <c r="G1491" s="2" t="s">
        <v>165</v>
      </c>
      <c r="H1491" s="2" t="s">
        <v>166</v>
      </c>
      <c r="I1491" s="2" t="s">
        <v>167</v>
      </c>
      <c r="J1491" s="2" t="s">
        <v>168</v>
      </c>
      <c r="K1491">
        <v>1</v>
      </c>
      <c r="L1491" s="2" t="s">
        <v>276</v>
      </c>
      <c r="M1491">
        <v>13</v>
      </c>
      <c r="N1491">
        <v>860.88</v>
      </c>
      <c r="O1491">
        <v>103.31</v>
      </c>
      <c r="P1491">
        <v>143.47999999999999</v>
      </c>
      <c r="R1491" s="2" t="s">
        <v>170</v>
      </c>
      <c r="T1491">
        <v>0</v>
      </c>
    </row>
    <row r="1492" spans="1:20" x14ac:dyDescent="0.2">
      <c r="A1492" s="2" t="s">
        <v>313</v>
      </c>
      <c r="B1492" s="2" t="s">
        <v>4629</v>
      </c>
      <c r="C1492" s="2" t="s">
        <v>37</v>
      </c>
      <c r="D1492">
        <v>9677</v>
      </c>
      <c r="E1492">
        <v>50194</v>
      </c>
      <c r="F1492">
        <v>1</v>
      </c>
      <c r="G1492" s="2" t="s">
        <v>4630</v>
      </c>
      <c r="H1492" s="2" t="s">
        <v>166</v>
      </c>
      <c r="I1492" s="2" t="s">
        <v>167</v>
      </c>
      <c r="J1492" s="2" t="s">
        <v>168</v>
      </c>
      <c r="K1492">
        <v>1</v>
      </c>
      <c r="L1492" s="2" t="s">
        <v>125</v>
      </c>
      <c r="M1492">
        <v>13</v>
      </c>
      <c r="N1492">
        <v>34395</v>
      </c>
      <c r="O1492">
        <v>4127.3999999999996</v>
      </c>
      <c r="P1492">
        <v>5732.5</v>
      </c>
      <c r="R1492" s="2" t="s">
        <v>170</v>
      </c>
      <c r="T1492">
        <v>0</v>
      </c>
    </row>
    <row r="1493" spans="1:20" x14ac:dyDescent="0.2">
      <c r="A1493" s="2" t="s">
        <v>598</v>
      </c>
      <c r="B1493" s="2" t="s">
        <v>4631</v>
      </c>
      <c r="C1493" s="2" t="s">
        <v>37</v>
      </c>
      <c r="D1493">
        <v>9608</v>
      </c>
      <c r="E1493">
        <v>50570</v>
      </c>
      <c r="F1493">
        <v>1</v>
      </c>
      <c r="G1493" s="2" t="s">
        <v>177</v>
      </c>
      <c r="H1493" s="2" t="s">
        <v>166</v>
      </c>
      <c r="I1493" s="2" t="s">
        <v>167</v>
      </c>
      <c r="J1493" s="2" t="s">
        <v>168</v>
      </c>
      <c r="K1493">
        <v>1</v>
      </c>
      <c r="L1493" s="2" t="s">
        <v>2067</v>
      </c>
      <c r="M1493">
        <v>13</v>
      </c>
      <c r="N1493">
        <v>2799</v>
      </c>
      <c r="O1493">
        <v>335.88</v>
      </c>
      <c r="P1493">
        <v>466.5</v>
      </c>
      <c r="R1493" s="2" t="s">
        <v>170</v>
      </c>
      <c r="T1493">
        <v>0</v>
      </c>
    </row>
    <row r="1494" spans="1:20" x14ac:dyDescent="0.2">
      <c r="A1494" s="2" t="s">
        <v>276</v>
      </c>
      <c r="B1494" s="2" t="s">
        <v>4632</v>
      </c>
      <c r="C1494" s="2" t="s">
        <v>37</v>
      </c>
      <c r="D1494">
        <v>9608</v>
      </c>
      <c r="E1494">
        <v>50570</v>
      </c>
      <c r="F1494">
        <v>4</v>
      </c>
      <c r="G1494" s="2" t="s">
        <v>177</v>
      </c>
      <c r="H1494" s="2" t="s">
        <v>166</v>
      </c>
      <c r="I1494" s="2" t="s">
        <v>167</v>
      </c>
      <c r="J1494" s="2" t="s">
        <v>168</v>
      </c>
      <c r="K1494">
        <v>1</v>
      </c>
      <c r="L1494" s="2" t="s">
        <v>188</v>
      </c>
      <c r="M1494">
        <v>13</v>
      </c>
      <c r="N1494">
        <v>899.88</v>
      </c>
      <c r="O1494">
        <v>107.99</v>
      </c>
      <c r="P1494">
        <v>149.97999999999999</v>
      </c>
      <c r="R1494" s="2" t="s">
        <v>170</v>
      </c>
      <c r="T1494">
        <v>0</v>
      </c>
    </row>
    <row r="1495" spans="1:20" x14ac:dyDescent="0.2">
      <c r="A1495" s="2" t="s">
        <v>276</v>
      </c>
      <c r="B1495" s="2" t="s">
        <v>4633</v>
      </c>
      <c r="C1495" s="2" t="s">
        <v>37</v>
      </c>
      <c r="D1495">
        <v>9608</v>
      </c>
      <c r="E1495">
        <v>50570</v>
      </c>
      <c r="F1495">
        <v>4</v>
      </c>
      <c r="G1495" s="2" t="s">
        <v>177</v>
      </c>
      <c r="H1495" s="2" t="s">
        <v>166</v>
      </c>
      <c r="I1495" s="2" t="s">
        <v>167</v>
      </c>
      <c r="J1495" s="2" t="s">
        <v>168</v>
      </c>
      <c r="K1495">
        <v>1</v>
      </c>
      <c r="L1495" s="2" t="s">
        <v>313</v>
      </c>
      <c r="M1495">
        <v>13</v>
      </c>
      <c r="N1495">
        <v>897.12</v>
      </c>
      <c r="O1495">
        <v>107.65</v>
      </c>
      <c r="P1495">
        <v>149.52000000000001</v>
      </c>
      <c r="R1495" s="2" t="s">
        <v>170</v>
      </c>
      <c r="T1495">
        <v>0</v>
      </c>
    </row>
    <row r="1496" spans="1:20" x14ac:dyDescent="0.2">
      <c r="A1496" s="2" t="s">
        <v>276</v>
      </c>
      <c r="B1496" s="2" t="s">
        <v>4634</v>
      </c>
      <c r="C1496" s="2" t="s">
        <v>37</v>
      </c>
      <c r="D1496">
        <v>9608</v>
      </c>
      <c r="E1496">
        <v>50570</v>
      </c>
      <c r="F1496">
        <v>4</v>
      </c>
      <c r="G1496" s="2" t="s">
        <v>177</v>
      </c>
      <c r="H1496" s="2" t="s">
        <v>166</v>
      </c>
      <c r="I1496" s="2" t="s">
        <v>167</v>
      </c>
      <c r="J1496" s="2" t="s">
        <v>168</v>
      </c>
      <c r="K1496">
        <v>1</v>
      </c>
      <c r="L1496" s="2" t="s">
        <v>313</v>
      </c>
      <c r="M1496">
        <v>13</v>
      </c>
      <c r="N1496">
        <v>860.88</v>
      </c>
      <c r="O1496">
        <v>103.31</v>
      </c>
      <c r="P1496">
        <v>143.47999999999999</v>
      </c>
      <c r="R1496" s="2" t="s">
        <v>170</v>
      </c>
      <c r="T1496">
        <v>0</v>
      </c>
    </row>
    <row r="1497" spans="1:20" x14ac:dyDescent="0.2">
      <c r="A1497" s="2" t="s">
        <v>276</v>
      </c>
      <c r="B1497" s="2" t="s">
        <v>4635</v>
      </c>
      <c r="C1497" s="2" t="s">
        <v>37</v>
      </c>
      <c r="D1497">
        <v>9608</v>
      </c>
      <c r="E1497">
        <v>50570</v>
      </c>
      <c r="F1497">
        <v>4</v>
      </c>
      <c r="G1497" s="2" t="s">
        <v>177</v>
      </c>
      <c r="H1497" s="2" t="s">
        <v>166</v>
      </c>
      <c r="I1497" s="2" t="s">
        <v>167</v>
      </c>
      <c r="J1497" s="2" t="s">
        <v>168</v>
      </c>
      <c r="K1497">
        <v>1</v>
      </c>
      <c r="L1497" s="2" t="s">
        <v>248</v>
      </c>
      <c r="M1497">
        <v>13</v>
      </c>
      <c r="N1497">
        <v>860.88</v>
      </c>
      <c r="O1497">
        <v>103.31</v>
      </c>
      <c r="P1497">
        <v>143.47999999999999</v>
      </c>
      <c r="R1497" s="2" t="s">
        <v>170</v>
      </c>
      <c r="T1497">
        <v>0</v>
      </c>
    </row>
    <row r="1498" spans="1:20" x14ac:dyDescent="0.2">
      <c r="A1498" s="2" t="s">
        <v>276</v>
      </c>
      <c r="B1498" s="2" t="s">
        <v>4636</v>
      </c>
      <c r="C1498" s="2" t="s">
        <v>37</v>
      </c>
      <c r="D1498">
        <v>9608</v>
      </c>
      <c r="E1498">
        <v>50570</v>
      </c>
      <c r="F1498">
        <v>1</v>
      </c>
      <c r="G1498" s="2" t="s">
        <v>177</v>
      </c>
      <c r="H1498" s="2" t="s">
        <v>166</v>
      </c>
      <c r="I1498" s="2" t="s">
        <v>167</v>
      </c>
      <c r="J1498" s="2" t="s">
        <v>168</v>
      </c>
      <c r="K1498">
        <v>1</v>
      </c>
      <c r="L1498" s="2" t="s">
        <v>313</v>
      </c>
      <c r="M1498">
        <v>13</v>
      </c>
      <c r="N1498">
        <v>860.88</v>
      </c>
      <c r="O1498">
        <v>103.31</v>
      </c>
      <c r="P1498">
        <v>143.47999999999999</v>
      </c>
      <c r="R1498" s="2" t="s">
        <v>170</v>
      </c>
      <c r="T1498">
        <v>0</v>
      </c>
    </row>
    <row r="1499" spans="1:20" x14ac:dyDescent="0.2">
      <c r="A1499" s="2" t="s">
        <v>276</v>
      </c>
      <c r="B1499" s="2" t="s">
        <v>4637</v>
      </c>
      <c r="C1499" s="2" t="s">
        <v>37</v>
      </c>
      <c r="D1499">
        <v>9608</v>
      </c>
      <c r="E1499">
        <v>50570</v>
      </c>
      <c r="F1499">
        <v>1</v>
      </c>
      <c r="G1499" s="2" t="s">
        <v>177</v>
      </c>
      <c r="H1499" s="2" t="s">
        <v>166</v>
      </c>
      <c r="I1499" s="2" t="s">
        <v>167</v>
      </c>
      <c r="J1499" s="2" t="s">
        <v>168</v>
      </c>
      <c r="K1499">
        <v>1</v>
      </c>
      <c r="L1499" s="2" t="s">
        <v>313</v>
      </c>
      <c r="M1499">
        <v>13</v>
      </c>
      <c r="N1499">
        <v>860.88</v>
      </c>
      <c r="O1499">
        <v>103.31</v>
      </c>
      <c r="P1499">
        <v>143.47999999999999</v>
      </c>
      <c r="R1499" s="2" t="s">
        <v>170</v>
      </c>
      <c r="T1499">
        <v>0</v>
      </c>
    </row>
    <row r="1500" spans="1:20" x14ac:dyDescent="0.2">
      <c r="A1500" s="2" t="s">
        <v>150</v>
      </c>
      <c r="B1500" s="2" t="s">
        <v>4638</v>
      </c>
      <c r="C1500" s="2" t="s">
        <v>37</v>
      </c>
      <c r="D1500">
        <v>8173</v>
      </c>
      <c r="E1500">
        <v>54854</v>
      </c>
      <c r="F1500">
        <v>4</v>
      </c>
      <c r="G1500" s="2" t="s">
        <v>1799</v>
      </c>
      <c r="H1500" s="2" t="s">
        <v>166</v>
      </c>
      <c r="I1500" s="2" t="s">
        <v>167</v>
      </c>
      <c r="J1500" s="2" t="s">
        <v>168</v>
      </c>
      <c r="K1500">
        <v>1</v>
      </c>
      <c r="L1500" s="2" t="s">
        <v>277</v>
      </c>
      <c r="M1500">
        <v>13</v>
      </c>
      <c r="N1500">
        <v>197</v>
      </c>
      <c r="O1500">
        <v>23.64</v>
      </c>
      <c r="P1500">
        <v>32.840000000000003</v>
      </c>
      <c r="R1500" s="2" t="s">
        <v>170</v>
      </c>
      <c r="T1500">
        <v>0</v>
      </c>
    </row>
    <row r="1501" spans="1:20" x14ac:dyDescent="0.2">
      <c r="A1501" s="2" t="s">
        <v>191</v>
      </c>
      <c r="B1501" s="2" t="s">
        <v>4639</v>
      </c>
      <c r="C1501" s="2" t="s">
        <v>37</v>
      </c>
      <c r="D1501">
        <v>9608</v>
      </c>
      <c r="E1501">
        <v>55332</v>
      </c>
      <c r="F1501">
        <v>4</v>
      </c>
      <c r="G1501" s="2" t="s">
        <v>173</v>
      </c>
      <c r="H1501" s="2" t="s">
        <v>166</v>
      </c>
      <c r="I1501" s="2" t="s">
        <v>167</v>
      </c>
      <c r="J1501" s="2" t="s">
        <v>168</v>
      </c>
      <c r="K1501">
        <v>1</v>
      </c>
      <c r="L1501" s="2" t="s">
        <v>598</v>
      </c>
      <c r="M1501">
        <v>13</v>
      </c>
      <c r="N1501">
        <v>860.88</v>
      </c>
      <c r="O1501">
        <v>103.31</v>
      </c>
      <c r="P1501">
        <v>143.47999999999999</v>
      </c>
      <c r="R1501" s="2" t="s">
        <v>170</v>
      </c>
      <c r="T1501">
        <v>0</v>
      </c>
    </row>
    <row r="1502" spans="1:20" x14ac:dyDescent="0.2">
      <c r="A1502" s="2" t="s">
        <v>200</v>
      </c>
      <c r="B1502" s="2" t="s">
        <v>4640</v>
      </c>
      <c r="C1502" s="2" t="s">
        <v>37</v>
      </c>
      <c r="D1502">
        <v>9949</v>
      </c>
      <c r="E1502">
        <v>55156</v>
      </c>
      <c r="F1502">
        <v>4</v>
      </c>
      <c r="G1502" s="2" t="s">
        <v>61</v>
      </c>
      <c r="H1502" s="2" t="s">
        <v>157</v>
      </c>
      <c r="I1502" s="2" t="s">
        <v>158</v>
      </c>
      <c r="J1502" s="2" t="s">
        <v>159</v>
      </c>
      <c r="K1502">
        <v>1</v>
      </c>
      <c r="L1502" s="2" t="s">
        <v>125</v>
      </c>
      <c r="M1502">
        <v>13</v>
      </c>
      <c r="N1502">
        <v>5950</v>
      </c>
      <c r="O1502">
        <v>714</v>
      </c>
      <c r="P1502">
        <v>991.67</v>
      </c>
      <c r="Q1502" s="2" t="s">
        <v>185</v>
      </c>
      <c r="R1502" s="2" t="s">
        <v>127</v>
      </c>
      <c r="T1502">
        <v>0</v>
      </c>
    </row>
    <row r="1503" spans="1:20" x14ac:dyDescent="0.2">
      <c r="A1503" s="2" t="s">
        <v>142</v>
      </c>
      <c r="B1503" s="2" t="s">
        <v>4641</v>
      </c>
      <c r="C1503" s="2" t="s">
        <v>37</v>
      </c>
      <c r="D1503">
        <v>9992</v>
      </c>
      <c r="E1503">
        <v>55577</v>
      </c>
      <c r="F1503">
        <v>1</v>
      </c>
      <c r="G1503" s="2" t="s">
        <v>181</v>
      </c>
      <c r="H1503" s="2" t="s">
        <v>166</v>
      </c>
      <c r="I1503" s="2" t="s">
        <v>167</v>
      </c>
      <c r="J1503" s="2" t="s">
        <v>168</v>
      </c>
      <c r="K1503">
        <v>1</v>
      </c>
      <c r="L1503" s="2" t="s">
        <v>188</v>
      </c>
      <c r="M1503">
        <v>13</v>
      </c>
      <c r="N1503">
        <v>425.6</v>
      </c>
      <c r="O1503">
        <v>51.07</v>
      </c>
      <c r="P1503">
        <v>70.930000000000007</v>
      </c>
      <c r="R1503" s="2" t="s">
        <v>170</v>
      </c>
      <c r="T1503">
        <v>0</v>
      </c>
    </row>
    <row r="1504" spans="1:20" x14ac:dyDescent="0.2">
      <c r="A1504" s="2" t="s">
        <v>276</v>
      </c>
      <c r="B1504" s="2" t="s">
        <v>4642</v>
      </c>
      <c r="C1504" s="2" t="s">
        <v>37</v>
      </c>
      <c r="D1504">
        <v>9608</v>
      </c>
      <c r="E1504">
        <v>56147</v>
      </c>
      <c r="F1504">
        <v>4</v>
      </c>
      <c r="G1504" s="2" t="s">
        <v>1460</v>
      </c>
      <c r="H1504" s="2" t="s">
        <v>166</v>
      </c>
      <c r="I1504" s="2" t="s">
        <v>167</v>
      </c>
      <c r="J1504" s="2" t="s">
        <v>168</v>
      </c>
      <c r="K1504">
        <v>1</v>
      </c>
      <c r="L1504" s="2" t="s">
        <v>2250</v>
      </c>
      <c r="M1504">
        <v>13</v>
      </c>
      <c r="N1504">
        <v>769</v>
      </c>
      <c r="O1504">
        <v>92.28</v>
      </c>
      <c r="P1504">
        <v>128.16999999999999</v>
      </c>
      <c r="R1504" s="2" t="s">
        <v>170</v>
      </c>
      <c r="T1504">
        <v>0</v>
      </c>
    </row>
    <row r="1505" spans="1:20" x14ac:dyDescent="0.2">
      <c r="A1505" s="2" t="s">
        <v>598</v>
      </c>
      <c r="B1505" s="2" t="s">
        <v>4643</v>
      </c>
      <c r="C1505" s="2" t="s">
        <v>37</v>
      </c>
      <c r="D1505">
        <v>3344</v>
      </c>
      <c r="E1505">
        <v>56274</v>
      </c>
      <c r="F1505">
        <v>6</v>
      </c>
      <c r="G1505" s="2" t="s">
        <v>1463</v>
      </c>
      <c r="H1505" s="2" t="s">
        <v>166</v>
      </c>
      <c r="I1505" s="2" t="s">
        <v>167</v>
      </c>
      <c r="J1505" s="2" t="s">
        <v>168</v>
      </c>
      <c r="K1505">
        <v>1</v>
      </c>
      <c r="L1505" s="2" t="s">
        <v>706</v>
      </c>
      <c r="M1505">
        <v>19</v>
      </c>
      <c r="N1505">
        <v>289.7</v>
      </c>
      <c r="O1505">
        <v>34.76</v>
      </c>
      <c r="P1505">
        <v>48.29</v>
      </c>
      <c r="R1505" s="2" t="s">
        <v>170</v>
      </c>
      <c r="T1505">
        <v>0</v>
      </c>
    </row>
    <row r="1506" spans="1:20" x14ac:dyDescent="0.2">
      <c r="A1506" s="2" t="s">
        <v>150</v>
      </c>
      <c r="B1506" s="2" t="s">
        <v>4644</v>
      </c>
      <c r="C1506" s="2" t="s">
        <v>37</v>
      </c>
      <c r="D1506">
        <v>56564</v>
      </c>
      <c r="E1506">
        <v>56564</v>
      </c>
      <c r="F1506">
        <v>1</v>
      </c>
      <c r="G1506" s="2" t="s">
        <v>1465</v>
      </c>
      <c r="H1506" s="2" t="s">
        <v>166</v>
      </c>
      <c r="I1506" s="2" t="s">
        <v>167</v>
      </c>
      <c r="J1506" s="2" t="s">
        <v>168</v>
      </c>
      <c r="K1506">
        <v>1</v>
      </c>
      <c r="L1506" s="2" t="s">
        <v>200</v>
      </c>
      <c r="M1506">
        <v>13</v>
      </c>
      <c r="N1506">
        <v>198</v>
      </c>
      <c r="O1506">
        <v>23.76</v>
      </c>
      <c r="P1506">
        <v>33</v>
      </c>
      <c r="R1506" s="2" t="s">
        <v>170</v>
      </c>
      <c r="T1506">
        <v>0</v>
      </c>
    </row>
    <row r="1507" spans="1:20" x14ac:dyDescent="0.2">
      <c r="A1507" s="2" t="s">
        <v>191</v>
      </c>
      <c r="B1507" s="2" t="s">
        <v>4645</v>
      </c>
      <c r="C1507" s="2" t="s">
        <v>37</v>
      </c>
      <c r="D1507">
        <v>9608</v>
      </c>
      <c r="E1507">
        <v>57873</v>
      </c>
      <c r="F1507">
        <v>4</v>
      </c>
      <c r="G1507" s="2" t="s">
        <v>868</v>
      </c>
      <c r="H1507" s="2" t="s">
        <v>157</v>
      </c>
      <c r="I1507" s="2" t="s">
        <v>158</v>
      </c>
      <c r="J1507" s="2" t="s">
        <v>159</v>
      </c>
      <c r="K1507">
        <v>1</v>
      </c>
      <c r="L1507" s="2" t="s">
        <v>169</v>
      </c>
      <c r="M1507">
        <v>13</v>
      </c>
      <c r="N1507">
        <v>879</v>
      </c>
      <c r="O1507">
        <v>105.48</v>
      </c>
      <c r="P1507">
        <v>146.5</v>
      </c>
      <c r="Q1507" s="2" t="s">
        <v>185</v>
      </c>
      <c r="R1507" s="2" t="s">
        <v>42</v>
      </c>
      <c r="T1507">
        <v>0</v>
      </c>
    </row>
    <row r="1508" spans="1:20" x14ac:dyDescent="0.2">
      <c r="A1508" s="2" t="s">
        <v>191</v>
      </c>
      <c r="B1508" s="2" t="s">
        <v>4646</v>
      </c>
      <c r="C1508" s="2" t="s">
        <v>37</v>
      </c>
      <c r="D1508">
        <v>9608</v>
      </c>
      <c r="E1508">
        <v>57873</v>
      </c>
      <c r="F1508">
        <v>4</v>
      </c>
      <c r="G1508" s="2" t="s">
        <v>868</v>
      </c>
      <c r="H1508" s="2" t="s">
        <v>166</v>
      </c>
      <c r="I1508" s="2" t="s">
        <v>167</v>
      </c>
      <c r="J1508" s="2" t="s">
        <v>168</v>
      </c>
      <c r="K1508">
        <v>1</v>
      </c>
      <c r="L1508" s="2" t="s">
        <v>598</v>
      </c>
      <c r="M1508">
        <v>13</v>
      </c>
      <c r="N1508">
        <v>1721.76</v>
      </c>
      <c r="O1508">
        <v>206.61</v>
      </c>
      <c r="P1508">
        <v>286.95999999999998</v>
      </c>
      <c r="R1508" s="2" t="s">
        <v>170</v>
      </c>
      <c r="T1508">
        <v>0</v>
      </c>
    </row>
    <row r="1509" spans="1:20" x14ac:dyDescent="0.2">
      <c r="A1509" s="2" t="s">
        <v>191</v>
      </c>
      <c r="B1509" s="2" t="s">
        <v>4647</v>
      </c>
      <c r="C1509" s="2" t="s">
        <v>37</v>
      </c>
      <c r="D1509">
        <v>8129</v>
      </c>
      <c r="E1509">
        <v>58066</v>
      </c>
      <c r="F1509">
        <v>4</v>
      </c>
      <c r="G1509" s="2" t="s">
        <v>1468</v>
      </c>
      <c r="H1509" s="2" t="s">
        <v>166</v>
      </c>
      <c r="I1509" s="2" t="s">
        <v>167</v>
      </c>
      <c r="J1509" s="2" t="s">
        <v>168</v>
      </c>
      <c r="K1509">
        <v>1</v>
      </c>
      <c r="L1509" s="2" t="s">
        <v>200</v>
      </c>
      <c r="M1509">
        <v>13</v>
      </c>
      <c r="N1509">
        <v>207</v>
      </c>
      <c r="O1509">
        <v>24.84</v>
      </c>
      <c r="P1509">
        <v>34.5</v>
      </c>
      <c r="R1509" s="2" t="s">
        <v>170</v>
      </c>
      <c r="T1509">
        <v>0</v>
      </c>
    </row>
    <row r="1510" spans="1:20" x14ac:dyDescent="0.2">
      <c r="A1510" s="2" t="s">
        <v>598</v>
      </c>
      <c r="B1510" s="2" t="s">
        <v>4648</v>
      </c>
      <c r="C1510" s="2" t="s">
        <v>37</v>
      </c>
      <c r="D1510">
        <v>9228</v>
      </c>
      <c r="E1510">
        <v>58107</v>
      </c>
      <c r="F1510">
        <v>4</v>
      </c>
      <c r="G1510" s="2" t="s">
        <v>1626</v>
      </c>
      <c r="H1510" s="2" t="s">
        <v>157</v>
      </c>
      <c r="I1510" s="2" t="s">
        <v>123</v>
      </c>
      <c r="J1510" s="2" t="s">
        <v>159</v>
      </c>
      <c r="K1510">
        <v>1</v>
      </c>
      <c r="L1510" s="2" t="s">
        <v>276</v>
      </c>
      <c r="M1510">
        <v>13</v>
      </c>
      <c r="N1510">
        <v>250</v>
      </c>
      <c r="O1510">
        <v>30</v>
      </c>
      <c r="P1510">
        <v>41.67</v>
      </c>
      <c r="Q1510" s="2" t="s">
        <v>185</v>
      </c>
      <c r="R1510" s="2" t="s">
        <v>42</v>
      </c>
      <c r="T1510">
        <v>0</v>
      </c>
    </row>
    <row r="1511" spans="1:20" x14ac:dyDescent="0.2">
      <c r="A1511" s="2" t="s">
        <v>142</v>
      </c>
      <c r="B1511" s="2" t="s">
        <v>4649</v>
      </c>
      <c r="C1511" s="2" t="s">
        <v>37</v>
      </c>
      <c r="D1511">
        <v>58818</v>
      </c>
      <c r="E1511">
        <v>58818</v>
      </c>
      <c r="F1511">
        <v>1</v>
      </c>
      <c r="G1511" s="2" t="s">
        <v>1470</v>
      </c>
      <c r="H1511" s="2" t="s">
        <v>166</v>
      </c>
      <c r="I1511" s="2" t="s">
        <v>167</v>
      </c>
      <c r="J1511" s="2" t="s">
        <v>168</v>
      </c>
      <c r="K1511">
        <v>1</v>
      </c>
      <c r="L1511" s="2" t="s">
        <v>598</v>
      </c>
      <c r="M1511">
        <v>13</v>
      </c>
      <c r="N1511">
        <v>550</v>
      </c>
      <c r="O1511">
        <v>66</v>
      </c>
      <c r="P1511">
        <v>91.67</v>
      </c>
      <c r="R1511" s="2" t="s">
        <v>170</v>
      </c>
      <c r="T1511">
        <v>0</v>
      </c>
    </row>
    <row r="1512" spans="1:20" x14ac:dyDescent="0.2">
      <c r="A1512" s="2" t="s">
        <v>150</v>
      </c>
      <c r="B1512" s="2" t="s">
        <v>4650</v>
      </c>
      <c r="C1512" s="2" t="s">
        <v>37</v>
      </c>
      <c r="D1512">
        <v>60579</v>
      </c>
      <c r="E1512">
        <v>60580</v>
      </c>
      <c r="F1512">
        <v>4</v>
      </c>
      <c r="G1512" s="2" t="s">
        <v>4362</v>
      </c>
      <c r="H1512" s="2" t="s">
        <v>166</v>
      </c>
      <c r="I1512" s="2" t="s">
        <v>167</v>
      </c>
      <c r="J1512" s="2" t="s">
        <v>168</v>
      </c>
      <c r="K1512">
        <v>1</v>
      </c>
      <c r="L1512" s="2" t="s">
        <v>284</v>
      </c>
      <c r="M1512">
        <v>13</v>
      </c>
      <c r="N1512">
        <v>495</v>
      </c>
      <c r="O1512">
        <v>59.4</v>
      </c>
      <c r="P1512">
        <v>82.5</v>
      </c>
      <c r="R1512" s="2" t="s">
        <v>170</v>
      </c>
      <c r="T1512">
        <v>0</v>
      </c>
    </row>
    <row r="1513" spans="1:20" x14ac:dyDescent="0.2">
      <c r="A1513" s="2" t="s">
        <v>150</v>
      </c>
      <c r="B1513" s="2" t="s">
        <v>4651</v>
      </c>
      <c r="C1513" s="2" t="s">
        <v>37</v>
      </c>
      <c r="D1513">
        <v>61055</v>
      </c>
      <c r="E1513">
        <v>61056</v>
      </c>
      <c r="F1513">
        <v>4</v>
      </c>
      <c r="G1513" s="2" t="s">
        <v>1808</v>
      </c>
      <c r="H1513" s="2" t="s">
        <v>166</v>
      </c>
      <c r="I1513" s="2" t="s">
        <v>167</v>
      </c>
      <c r="J1513" s="2" t="s">
        <v>168</v>
      </c>
      <c r="K1513">
        <v>1</v>
      </c>
      <c r="L1513" s="2" t="s">
        <v>276</v>
      </c>
      <c r="M1513">
        <v>13</v>
      </c>
      <c r="N1513">
        <v>225.69</v>
      </c>
      <c r="O1513">
        <v>27.08</v>
      </c>
      <c r="P1513">
        <v>37.619999999999997</v>
      </c>
      <c r="R1513" s="2" t="s">
        <v>170</v>
      </c>
      <c r="T1513">
        <v>0</v>
      </c>
    </row>
    <row r="1514" spans="1:20" x14ac:dyDescent="0.2">
      <c r="A1514" s="2" t="s">
        <v>313</v>
      </c>
      <c r="B1514" s="2" t="s">
        <v>4652</v>
      </c>
      <c r="C1514" s="2" t="s">
        <v>37</v>
      </c>
      <c r="D1514">
        <v>62365</v>
      </c>
      <c r="E1514">
        <v>62366</v>
      </c>
      <c r="F1514">
        <v>4</v>
      </c>
      <c r="G1514" s="2" t="s">
        <v>1687</v>
      </c>
      <c r="H1514" s="2" t="s">
        <v>166</v>
      </c>
      <c r="I1514" s="2" t="s">
        <v>167</v>
      </c>
      <c r="J1514" s="2" t="s">
        <v>168</v>
      </c>
      <c r="K1514">
        <v>1</v>
      </c>
      <c r="L1514" s="2" t="s">
        <v>1500</v>
      </c>
      <c r="M1514">
        <v>13</v>
      </c>
      <c r="N1514">
        <v>9500</v>
      </c>
      <c r="O1514">
        <v>1140</v>
      </c>
      <c r="P1514">
        <v>1583.33</v>
      </c>
      <c r="R1514" s="2" t="s">
        <v>170</v>
      </c>
      <c r="T1514">
        <v>0</v>
      </c>
    </row>
    <row r="1515" spans="1:20" x14ac:dyDescent="0.2">
      <c r="A1515" s="2" t="s">
        <v>150</v>
      </c>
      <c r="B1515" s="2" t="s">
        <v>4653</v>
      </c>
      <c r="C1515" s="2" t="s">
        <v>37</v>
      </c>
      <c r="D1515">
        <v>8636</v>
      </c>
      <c r="E1515">
        <v>63336</v>
      </c>
      <c r="F1515">
        <v>1</v>
      </c>
      <c r="G1515" s="2" t="s">
        <v>1733</v>
      </c>
      <c r="H1515" s="2" t="s">
        <v>166</v>
      </c>
      <c r="I1515" s="2" t="s">
        <v>167</v>
      </c>
      <c r="J1515" s="2" t="s">
        <v>168</v>
      </c>
      <c r="K1515">
        <v>1</v>
      </c>
      <c r="L1515" s="2" t="s">
        <v>200</v>
      </c>
      <c r="M1515">
        <v>13</v>
      </c>
      <c r="N1515">
        <v>437</v>
      </c>
      <c r="O1515">
        <v>52.44</v>
      </c>
      <c r="P1515">
        <v>72.83</v>
      </c>
      <c r="R1515" s="2" t="s">
        <v>170</v>
      </c>
      <c r="T1515">
        <v>0</v>
      </c>
    </row>
    <row r="1516" spans="1:20" x14ac:dyDescent="0.2">
      <c r="A1516" s="2" t="s">
        <v>276</v>
      </c>
      <c r="B1516" s="2" t="s">
        <v>4654</v>
      </c>
      <c r="C1516" s="2" t="s">
        <v>37</v>
      </c>
      <c r="D1516">
        <v>8636</v>
      </c>
      <c r="E1516">
        <v>63336</v>
      </c>
      <c r="F1516">
        <v>1</v>
      </c>
      <c r="G1516" s="2" t="s">
        <v>1733</v>
      </c>
      <c r="H1516" s="2" t="s">
        <v>166</v>
      </c>
      <c r="I1516" s="2" t="s">
        <v>167</v>
      </c>
      <c r="J1516" s="2" t="s">
        <v>168</v>
      </c>
      <c r="K1516">
        <v>1</v>
      </c>
      <c r="L1516" s="2" t="s">
        <v>125</v>
      </c>
      <c r="M1516">
        <v>13</v>
      </c>
      <c r="N1516">
        <v>261.89999999999998</v>
      </c>
      <c r="O1516">
        <v>31.43</v>
      </c>
      <c r="P1516">
        <v>43.65</v>
      </c>
      <c r="R1516" s="2" t="s">
        <v>170</v>
      </c>
      <c r="T1516">
        <v>0</v>
      </c>
    </row>
    <row r="1517" spans="1:20" x14ac:dyDescent="0.2">
      <c r="A1517" s="2" t="s">
        <v>150</v>
      </c>
      <c r="B1517" s="2" t="s">
        <v>4655</v>
      </c>
      <c r="C1517" s="2" t="s">
        <v>37</v>
      </c>
      <c r="D1517">
        <v>66805</v>
      </c>
      <c r="E1517">
        <v>66806</v>
      </c>
      <c r="F1517">
        <v>4</v>
      </c>
      <c r="G1517" s="2" t="s">
        <v>4656</v>
      </c>
      <c r="H1517" s="2" t="s">
        <v>166</v>
      </c>
      <c r="I1517" s="2" t="s">
        <v>167</v>
      </c>
      <c r="J1517" s="2" t="s">
        <v>168</v>
      </c>
      <c r="K1517">
        <v>1</v>
      </c>
      <c r="L1517" s="2" t="s">
        <v>215</v>
      </c>
      <c r="M1517">
        <v>13</v>
      </c>
      <c r="N1517">
        <v>446</v>
      </c>
      <c r="O1517">
        <v>53.52</v>
      </c>
      <c r="P1517">
        <v>74.33</v>
      </c>
      <c r="R1517" s="2" t="s">
        <v>170</v>
      </c>
      <c r="T1517">
        <v>0</v>
      </c>
    </row>
    <row r="1518" spans="1:20" x14ac:dyDescent="0.2">
      <c r="A1518" s="2" t="s">
        <v>169</v>
      </c>
      <c r="B1518" s="2" t="s">
        <v>4657</v>
      </c>
      <c r="C1518" s="2" t="s">
        <v>37</v>
      </c>
      <c r="D1518">
        <v>8510</v>
      </c>
      <c r="E1518">
        <v>44715</v>
      </c>
      <c r="F1518">
        <v>4</v>
      </c>
      <c r="G1518" s="2" t="s">
        <v>2107</v>
      </c>
      <c r="H1518" s="2" t="s">
        <v>157</v>
      </c>
      <c r="I1518" s="2" t="s">
        <v>158</v>
      </c>
      <c r="J1518" s="2" t="s">
        <v>159</v>
      </c>
      <c r="K1518">
        <v>1</v>
      </c>
      <c r="L1518" s="2" t="s">
        <v>313</v>
      </c>
      <c r="M1518">
        <v>74</v>
      </c>
      <c r="N1518">
        <v>510.48</v>
      </c>
      <c r="O1518">
        <v>47.49</v>
      </c>
      <c r="P1518">
        <v>60.1</v>
      </c>
      <c r="Q1518" s="2" t="s">
        <v>185</v>
      </c>
      <c r="R1518" s="2" t="s">
        <v>42</v>
      </c>
      <c r="T1518">
        <v>0</v>
      </c>
    </row>
    <row r="1519" spans="1:20" x14ac:dyDescent="0.2">
      <c r="A1519" s="2" t="s">
        <v>150</v>
      </c>
      <c r="B1519" s="2" t="s">
        <v>4658</v>
      </c>
      <c r="C1519" s="2" t="s">
        <v>37</v>
      </c>
      <c r="D1519">
        <v>39094</v>
      </c>
      <c r="E1519">
        <v>39094</v>
      </c>
      <c r="F1519">
        <v>4</v>
      </c>
      <c r="G1519" s="2" t="s">
        <v>153</v>
      </c>
      <c r="H1519" s="2" t="s">
        <v>166</v>
      </c>
      <c r="I1519" s="2" t="s">
        <v>167</v>
      </c>
      <c r="J1519" s="2" t="s">
        <v>168</v>
      </c>
      <c r="K1519">
        <v>1</v>
      </c>
      <c r="L1519" s="2" t="s">
        <v>276</v>
      </c>
      <c r="M1519">
        <v>45</v>
      </c>
      <c r="N1519">
        <v>518.37</v>
      </c>
      <c r="O1519">
        <v>77.760000000000005</v>
      </c>
      <c r="P1519">
        <v>86.39</v>
      </c>
      <c r="R1519" s="2" t="s">
        <v>170</v>
      </c>
      <c r="T1519">
        <v>0</v>
      </c>
    </row>
    <row r="1520" spans="1:20" x14ac:dyDescent="0.2">
      <c r="A1520" s="2" t="s">
        <v>255</v>
      </c>
      <c r="B1520" s="2" t="s">
        <v>4659</v>
      </c>
      <c r="C1520" s="2" t="s">
        <v>37</v>
      </c>
      <c r="D1520">
        <v>6628</v>
      </c>
      <c r="E1520">
        <v>33014</v>
      </c>
      <c r="F1520">
        <v>1</v>
      </c>
      <c r="G1520" s="2" t="s">
        <v>833</v>
      </c>
      <c r="H1520" s="2" t="s">
        <v>166</v>
      </c>
      <c r="I1520" s="2" t="s">
        <v>167</v>
      </c>
      <c r="J1520" s="2" t="s">
        <v>168</v>
      </c>
      <c r="K1520">
        <v>1</v>
      </c>
      <c r="L1520" s="2" t="s">
        <v>248</v>
      </c>
      <c r="M1520">
        <v>140</v>
      </c>
      <c r="N1520">
        <v>777.6</v>
      </c>
      <c r="O1520">
        <v>93.31</v>
      </c>
      <c r="P1520">
        <v>129.6</v>
      </c>
      <c r="R1520" s="2" t="s">
        <v>170</v>
      </c>
      <c r="T1520">
        <v>0</v>
      </c>
    </row>
    <row r="1521" spans="1:20" x14ac:dyDescent="0.2">
      <c r="A1521" s="2" t="s">
        <v>588</v>
      </c>
      <c r="B1521" s="2" t="s">
        <v>4660</v>
      </c>
      <c r="C1521" s="2" t="s">
        <v>37</v>
      </c>
      <c r="D1521">
        <v>6795</v>
      </c>
      <c r="E1521">
        <v>55414</v>
      </c>
      <c r="F1521">
        <v>0</v>
      </c>
      <c r="G1521" s="2" t="s">
        <v>3634</v>
      </c>
      <c r="H1521" s="2" t="s">
        <v>166</v>
      </c>
      <c r="I1521" s="2" t="s">
        <v>167</v>
      </c>
      <c r="J1521" s="2" t="s">
        <v>168</v>
      </c>
      <c r="K1521">
        <v>1</v>
      </c>
      <c r="L1521" s="2" t="s">
        <v>1122</v>
      </c>
      <c r="M1521">
        <v>140</v>
      </c>
      <c r="N1521">
        <v>950</v>
      </c>
      <c r="O1521">
        <v>114</v>
      </c>
      <c r="P1521">
        <v>158.33000000000001</v>
      </c>
      <c r="R1521" s="2" t="s">
        <v>170</v>
      </c>
      <c r="T1521">
        <v>0</v>
      </c>
    </row>
    <row r="1522" spans="1:20" x14ac:dyDescent="0.2">
      <c r="A1522" s="2" t="s">
        <v>344</v>
      </c>
      <c r="B1522" s="2" t="s">
        <v>4661</v>
      </c>
      <c r="C1522" s="2" t="s">
        <v>37</v>
      </c>
      <c r="D1522">
        <v>6628</v>
      </c>
      <c r="E1522">
        <v>54499</v>
      </c>
      <c r="F1522">
        <v>1</v>
      </c>
      <c r="G1522" s="2" t="s">
        <v>2102</v>
      </c>
      <c r="H1522" s="2" t="s">
        <v>166</v>
      </c>
      <c r="I1522" s="2" t="s">
        <v>167</v>
      </c>
      <c r="J1522" s="2" t="s">
        <v>168</v>
      </c>
      <c r="K1522">
        <v>1</v>
      </c>
      <c r="L1522" s="2" t="s">
        <v>248</v>
      </c>
      <c r="M1522">
        <v>140</v>
      </c>
      <c r="N1522">
        <v>1895</v>
      </c>
      <c r="O1522">
        <v>227.4</v>
      </c>
      <c r="P1522">
        <v>315.83</v>
      </c>
      <c r="R1522" s="2" t="s">
        <v>170</v>
      </c>
      <c r="T1522">
        <v>0</v>
      </c>
    </row>
    <row r="1523" spans="1:20" x14ac:dyDescent="0.2">
      <c r="A1523" s="2" t="s">
        <v>215</v>
      </c>
      <c r="B1523" s="2" t="s">
        <v>4662</v>
      </c>
      <c r="C1523" s="2" t="s">
        <v>37</v>
      </c>
      <c r="D1523">
        <v>6628</v>
      </c>
      <c r="E1523">
        <v>54499</v>
      </c>
      <c r="F1523">
        <v>1</v>
      </c>
      <c r="G1523" s="2" t="s">
        <v>2102</v>
      </c>
      <c r="H1523" s="2" t="s">
        <v>166</v>
      </c>
      <c r="I1523" s="2" t="s">
        <v>167</v>
      </c>
      <c r="J1523" s="2" t="s">
        <v>168</v>
      </c>
      <c r="K1523">
        <v>1</v>
      </c>
      <c r="L1523" s="2" t="s">
        <v>277</v>
      </c>
      <c r="M1523">
        <v>140</v>
      </c>
      <c r="N1523">
        <v>1295</v>
      </c>
      <c r="O1523">
        <v>155.4</v>
      </c>
      <c r="P1523">
        <v>215.83</v>
      </c>
      <c r="R1523" s="2" t="s">
        <v>170</v>
      </c>
      <c r="T1523">
        <v>0</v>
      </c>
    </row>
    <row r="1524" spans="1:20" x14ac:dyDescent="0.2">
      <c r="A1524" s="2" t="s">
        <v>281</v>
      </c>
      <c r="B1524" s="2" t="s">
        <v>4663</v>
      </c>
      <c r="C1524" s="2" t="s">
        <v>37</v>
      </c>
      <c r="D1524">
        <v>3393</v>
      </c>
      <c r="E1524">
        <v>14307</v>
      </c>
      <c r="F1524">
        <v>4</v>
      </c>
      <c r="G1524" s="2" t="s">
        <v>4664</v>
      </c>
      <c r="H1524" s="2" t="s">
        <v>166</v>
      </c>
      <c r="I1524" s="2" t="s">
        <v>167</v>
      </c>
      <c r="J1524" s="2" t="s">
        <v>168</v>
      </c>
      <c r="K1524">
        <v>1</v>
      </c>
      <c r="L1524" s="2" t="s">
        <v>1508</v>
      </c>
      <c r="M1524">
        <v>18</v>
      </c>
      <c r="N1524">
        <v>499</v>
      </c>
      <c r="O1524">
        <v>64.87</v>
      </c>
      <c r="P1524">
        <v>83.17</v>
      </c>
      <c r="R1524" s="2" t="s">
        <v>170</v>
      </c>
      <c r="T1524">
        <v>0</v>
      </c>
    </row>
    <row r="1525" spans="1:20" x14ac:dyDescent="0.2">
      <c r="A1525" s="2" t="s">
        <v>344</v>
      </c>
      <c r="B1525" s="2" t="s">
        <v>4665</v>
      </c>
      <c r="C1525" s="2" t="s">
        <v>37</v>
      </c>
      <c r="D1525">
        <v>3393</v>
      </c>
      <c r="E1525">
        <v>41148</v>
      </c>
      <c r="F1525">
        <v>1</v>
      </c>
      <c r="G1525" s="2" t="s">
        <v>4666</v>
      </c>
      <c r="H1525" s="2" t="s">
        <v>166</v>
      </c>
      <c r="I1525" s="2" t="s">
        <v>167</v>
      </c>
      <c r="J1525" s="2" t="s">
        <v>168</v>
      </c>
      <c r="K1525">
        <v>1</v>
      </c>
      <c r="L1525" s="2" t="s">
        <v>588</v>
      </c>
      <c r="M1525">
        <v>18</v>
      </c>
      <c r="N1525">
        <v>223.99</v>
      </c>
      <c r="O1525">
        <v>29.12</v>
      </c>
      <c r="P1525">
        <v>37.340000000000003</v>
      </c>
      <c r="R1525" s="2" t="s">
        <v>170</v>
      </c>
      <c r="T1525">
        <v>0</v>
      </c>
    </row>
    <row r="1526" spans="1:20" x14ac:dyDescent="0.2">
      <c r="A1526" s="2" t="s">
        <v>235</v>
      </c>
      <c r="B1526" s="2" t="s">
        <v>4667</v>
      </c>
      <c r="C1526" s="2" t="s">
        <v>37</v>
      </c>
      <c r="D1526">
        <v>9072</v>
      </c>
      <c r="E1526">
        <v>7180</v>
      </c>
      <c r="F1526">
        <v>1</v>
      </c>
      <c r="G1526" s="2" t="s">
        <v>4668</v>
      </c>
      <c r="H1526" s="2" t="s">
        <v>166</v>
      </c>
      <c r="I1526" s="2" t="s">
        <v>167</v>
      </c>
      <c r="J1526" s="2" t="s">
        <v>168</v>
      </c>
      <c r="K1526">
        <v>1</v>
      </c>
      <c r="L1526" s="2" t="s">
        <v>344</v>
      </c>
      <c r="M1526">
        <v>13</v>
      </c>
      <c r="N1526">
        <v>10990</v>
      </c>
      <c r="O1526">
        <v>1318.8</v>
      </c>
      <c r="P1526">
        <v>1831.67</v>
      </c>
      <c r="R1526" s="2" t="s">
        <v>170</v>
      </c>
      <c r="T1526">
        <v>0</v>
      </c>
    </row>
    <row r="1527" spans="1:20" x14ac:dyDescent="0.2">
      <c r="A1527" s="2" t="s">
        <v>215</v>
      </c>
      <c r="B1527" s="2" t="s">
        <v>4669</v>
      </c>
      <c r="C1527" s="2" t="s">
        <v>37</v>
      </c>
      <c r="D1527">
        <v>5650</v>
      </c>
      <c r="E1527">
        <v>19847</v>
      </c>
      <c r="F1527">
        <v>4</v>
      </c>
      <c r="G1527" s="2" t="s">
        <v>895</v>
      </c>
      <c r="H1527" s="2" t="s">
        <v>166</v>
      </c>
      <c r="I1527" s="2" t="s">
        <v>167</v>
      </c>
      <c r="J1527" s="2" t="s">
        <v>168</v>
      </c>
      <c r="K1527">
        <v>1</v>
      </c>
      <c r="L1527" s="2" t="s">
        <v>1306</v>
      </c>
      <c r="M1527">
        <v>13</v>
      </c>
      <c r="N1527">
        <v>1335.05</v>
      </c>
      <c r="O1527">
        <v>160.21</v>
      </c>
      <c r="P1527">
        <v>222.51</v>
      </c>
      <c r="R1527" s="2" t="s">
        <v>170</v>
      </c>
      <c r="T1527">
        <v>0</v>
      </c>
    </row>
    <row r="1528" spans="1:20" x14ac:dyDescent="0.2">
      <c r="A1528" s="2" t="s">
        <v>215</v>
      </c>
      <c r="B1528" s="2" t="s">
        <v>4670</v>
      </c>
      <c r="C1528" s="2" t="s">
        <v>37</v>
      </c>
      <c r="D1528">
        <v>23551</v>
      </c>
      <c r="E1528">
        <v>23551</v>
      </c>
      <c r="F1528">
        <v>1</v>
      </c>
      <c r="G1528" s="2" t="s">
        <v>1416</v>
      </c>
      <c r="H1528" s="2" t="s">
        <v>166</v>
      </c>
      <c r="I1528" s="2" t="s">
        <v>167</v>
      </c>
      <c r="J1528" s="2" t="s">
        <v>168</v>
      </c>
      <c r="K1528">
        <v>1</v>
      </c>
      <c r="L1528" s="2" t="s">
        <v>1959</v>
      </c>
      <c r="M1528">
        <v>13</v>
      </c>
      <c r="N1528">
        <v>187</v>
      </c>
      <c r="O1528">
        <v>22.44</v>
      </c>
      <c r="P1528">
        <v>31.16</v>
      </c>
      <c r="R1528" s="2" t="s">
        <v>170</v>
      </c>
      <c r="T1528">
        <v>0</v>
      </c>
    </row>
    <row r="1529" spans="1:20" x14ac:dyDescent="0.2">
      <c r="A1529" s="2" t="s">
        <v>235</v>
      </c>
      <c r="B1529" s="2" t="s">
        <v>4671</v>
      </c>
      <c r="C1529" s="2" t="s">
        <v>37</v>
      </c>
      <c r="D1529">
        <v>3344</v>
      </c>
      <c r="E1529">
        <v>26344</v>
      </c>
      <c r="F1529">
        <v>6</v>
      </c>
      <c r="G1529" s="2" t="s">
        <v>1766</v>
      </c>
      <c r="H1529" s="2" t="s">
        <v>166</v>
      </c>
      <c r="I1529" s="2" t="s">
        <v>167</v>
      </c>
      <c r="J1529" s="2" t="s">
        <v>168</v>
      </c>
      <c r="K1529">
        <v>1</v>
      </c>
      <c r="L1529" s="2" t="s">
        <v>1306</v>
      </c>
      <c r="M1529">
        <v>19</v>
      </c>
      <c r="N1529">
        <v>219.7</v>
      </c>
      <c r="O1529">
        <v>26.36</v>
      </c>
      <c r="P1529">
        <v>36.619999999999997</v>
      </c>
      <c r="R1529" s="2" t="s">
        <v>170</v>
      </c>
      <c r="T1529">
        <v>0</v>
      </c>
    </row>
    <row r="1530" spans="1:20" x14ac:dyDescent="0.2">
      <c r="A1530" s="2" t="s">
        <v>1487</v>
      </c>
      <c r="B1530" s="2" t="s">
        <v>4672</v>
      </c>
      <c r="C1530" s="2" t="s">
        <v>37</v>
      </c>
      <c r="D1530">
        <v>3344</v>
      </c>
      <c r="E1530">
        <v>26344</v>
      </c>
      <c r="F1530">
        <v>6</v>
      </c>
      <c r="G1530" s="2" t="s">
        <v>1766</v>
      </c>
      <c r="H1530" s="2" t="s">
        <v>166</v>
      </c>
      <c r="I1530" s="2" t="s">
        <v>167</v>
      </c>
      <c r="J1530" s="2" t="s">
        <v>168</v>
      </c>
      <c r="K1530">
        <v>1</v>
      </c>
      <c r="L1530" s="2" t="s">
        <v>1306</v>
      </c>
      <c r="M1530">
        <v>19</v>
      </c>
      <c r="N1530">
        <v>202.65</v>
      </c>
      <c r="O1530">
        <v>24.32</v>
      </c>
      <c r="P1530">
        <v>33.79</v>
      </c>
      <c r="R1530" s="2" t="s">
        <v>170</v>
      </c>
      <c r="T1530">
        <v>0</v>
      </c>
    </row>
    <row r="1531" spans="1:20" x14ac:dyDescent="0.2">
      <c r="A1531" s="2" t="s">
        <v>215</v>
      </c>
      <c r="B1531" s="2" t="s">
        <v>4673</v>
      </c>
      <c r="C1531" s="2" t="s">
        <v>37</v>
      </c>
      <c r="D1531">
        <v>3344</v>
      </c>
      <c r="E1531">
        <v>35076</v>
      </c>
      <c r="F1531">
        <v>6</v>
      </c>
      <c r="G1531" s="2" t="s">
        <v>1717</v>
      </c>
      <c r="H1531" s="2" t="s">
        <v>166</v>
      </c>
      <c r="I1531" s="2" t="s">
        <v>167</v>
      </c>
      <c r="J1531" s="2" t="s">
        <v>168</v>
      </c>
      <c r="K1531">
        <v>1</v>
      </c>
      <c r="L1531" s="2" t="s">
        <v>281</v>
      </c>
      <c r="M1531">
        <v>19</v>
      </c>
      <c r="N1531">
        <v>199.35</v>
      </c>
      <c r="O1531">
        <v>23.92</v>
      </c>
      <c r="P1531">
        <v>33.26</v>
      </c>
      <c r="R1531" s="2" t="s">
        <v>170</v>
      </c>
      <c r="T1531">
        <v>0</v>
      </c>
    </row>
    <row r="1532" spans="1:20" x14ac:dyDescent="0.2">
      <c r="A1532" s="2" t="s">
        <v>1487</v>
      </c>
      <c r="B1532" s="2" t="s">
        <v>4674</v>
      </c>
      <c r="C1532" s="2" t="s">
        <v>37</v>
      </c>
      <c r="D1532">
        <v>3171</v>
      </c>
      <c r="E1532">
        <v>36627</v>
      </c>
      <c r="F1532">
        <v>1</v>
      </c>
      <c r="G1532" s="2" t="s">
        <v>4267</v>
      </c>
      <c r="H1532" s="2" t="s">
        <v>166</v>
      </c>
      <c r="I1532" s="2" t="s">
        <v>167</v>
      </c>
      <c r="J1532" s="2" t="s">
        <v>168</v>
      </c>
      <c r="K1532">
        <v>1</v>
      </c>
      <c r="L1532" s="2" t="s">
        <v>185</v>
      </c>
      <c r="M1532">
        <v>13</v>
      </c>
      <c r="N1532">
        <v>410</v>
      </c>
      <c r="O1532">
        <v>49.2</v>
      </c>
      <c r="P1532">
        <v>68.33</v>
      </c>
      <c r="R1532" s="2" t="s">
        <v>170</v>
      </c>
      <c r="T1532">
        <v>0</v>
      </c>
    </row>
    <row r="1533" spans="1:20" x14ac:dyDescent="0.2">
      <c r="A1533" s="2" t="s">
        <v>255</v>
      </c>
      <c r="B1533" s="2" t="s">
        <v>4675</v>
      </c>
      <c r="C1533" s="2" t="s">
        <v>37</v>
      </c>
      <c r="D1533">
        <v>3171</v>
      </c>
      <c r="E1533">
        <v>36627</v>
      </c>
      <c r="F1533">
        <v>1</v>
      </c>
      <c r="G1533" s="2" t="s">
        <v>4267</v>
      </c>
      <c r="H1533" s="2" t="s">
        <v>166</v>
      </c>
      <c r="I1533" s="2" t="s">
        <v>167</v>
      </c>
      <c r="J1533" s="2" t="s">
        <v>168</v>
      </c>
      <c r="K1533">
        <v>1</v>
      </c>
      <c r="L1533" s="2" t="s">
        <v>235</v>
      </c>
      <c r="M1533">
        <v>13</v>
      </c>
      <c r="N1533">
        <v>750</v>
      </c>
      <c r="O1533">
        <v>90</v>
      </c>
      <c r="P1533">
        <v>125</v>
      </c>
      <c r="R1533" s="2" t="s">
        <v>170</v>
      </c>
      <c r="T1533">
        <v>0</v>
      </c>
    </row>
    <row r="1534" spans="1:20" x14ac:dyDescent="0.2">
      <c r="A1534" s="2" t="s">
        <v>215</v>
      </c>
      <c r="B1534" s="2" t="s">
        <v>4676</v>
      </c>
      <c r="C1534" s="2" t="s">
        <v>37</v>
      </c>
      <c r="D1534">
        <v>5240</v>
      </c>
      <c r="E1534">
        <v>36680</v>
      </c>
      <c r="F1534">
        <v>4</v>
      </c>
      <c r="G1534" s="2" t="s">
        <v>4677</v>
      </c>
      <c r="H1534" s="2" t="s">
        <v>166</v>
      </c>
      <c r="I1534" s="2" t="s">
        <v>167</v>
      </c>
      <c r="J1534" s="2" t="s">
        <v>168</v>
      </c>
      <c r="K1534">
        <v>1</v>
      </c>
      <c r="L1534" s="2" t="s">
        <v>1713</v>
      </c>
      <c r="M1534">
        <v>13</v>
      </c>
      <c r="N1534">
        <v>398.99</v>
      </c>
      <c r="O1534">
        <v>47.88</v>
      </c>
      <c r="P1534">
        <v>66.510000000000005</v>
      </c>
      <c r="R1534" s="2" t="s">
        <v>170</v>
      </c>
      <c r="T1534">
        <v>0</v>
      </c>
    </row>
    <row r="1535" spans="1:20" x14ac:dyDescent="0.2">
      <c r="A1535" s="2" t="s">
        <v>255</v>
      </c>
      <c r="B1535" s="2" t="s">
        <v>4678</v>
      </c>
      <c r="C1535" s="2" t="s">
        <v>37</v>
      </c>
      <c r="D1535">
        <v>8636</v>
      </c>
      <c r="E1535">
        <v>39657</v>
      </c>
      <c r="F1535">
        <v>4</v>
      </c>
      <c r="G1535" s="2" t="s">
        <v>1432</v>
      </c>
      <c r="H1535" s="2" t="s">
        <v>166</v>
      </c>
      <c r="I1535" s="2" t="s">
        <v>167</v>
      </c>
      <c r="J1535" s="2" t="s">
        <v>168</v>
      </c>
      <c r="K1535">
        <v>1</v>
      </c>
      <c r="L1535" s="2" t="s">
        <v>344</v>
      </c>
      <c r="M1535">
        <v>13</v>
      </c>
      <c r="N1535">
        <v>240</v>
      </c>
      <c r="O1535">
        <v>28.8</v>
      </c>
      <c r="P1535">
        <v>40</v>
      </c>
      <c r="R1535" s="2" t="s">
        <v>170</v>
      </c>
      <c r="T1535">
        <v>0</v>
      </c>
    </row>
    <row r="1536" spans="1:20" x14ac:dyDescent="0.2">
      <c r="A1536" s="2" t="s">
        <v>255</v>
      </c>
      <c r="B1536" s="2" t="s">
        <v>4679</v>
      </c>
      <c r="C1536" s="2" t="s">
        <v>37</v>
      </c>
      <c r="D1536">
        <v>8636</v>
      </c>
      <c r="E1536">
        <v>39657</v>
      </c>
      <c r="F1536">
        <v>4</v>
      </c>
      <c r="G1536" s="2" t="s">
        <v>1432</v>
      </c>
      <c r="H1536" s="2" t="s">
        <v>166</v>
      </c>
      <c r="I1536" s="2" t="s">
        <v>167</v>
      </c>
      <c r="J1536" s="2" t="s">
        <v>168</v>
      </c>
      <c r="K1536">
        <v>1</v>
      </c>
      <c r="L1536" s="2" t="s">
        <v>344</v>
      </c>
      <c r="M1536">
        <v>13</v>
      </c>
      <c r="N1536">
        <v>3305</v>
      </c>
      <c r="O1536">
        <v>396.6</v>
      </c>
      <c r="P1536">
        <v>550.82000000000005</v>
      </c>
      <c r="R1536" s="2" t="s">
        <v>170</v>
      </c>
      <c r="T1536">
        <v>0</v>
      </c>
    </row>
    <row r="1537" spans="1:21" x14ac:dyDescent="0.2">
      <c r="A1537" s="2" t="s">
        <v>255</v>
      </c>
      <c r="B1537" s="2" t="s">
        <v>4680</v>
      </c>
      <c r="C1537" s="2" t="s">
        <v>37</v>
      </c>
      <c r="D1537">
        <v>56192</v>
      </c>
      <c r="E1537">
        <v>40937</v>
      </c>
      <c r="F1537">
        <v>4</v>
      </c>
      <c r="G1537" s="2" t="s">
        <v>993</v>
      </c>
      <c r="H1537" s="2" t="s">
        <v>166</v>
      </c>
      <c r="I1537" s="2" t="s">
        <v>167</v>
      </c>
      <c r="J1537" s="2" t="s">
        <v>168</v>
      </c>
      <c r="K1537">
        <v>1</v>
      </c>
      <c r="L1537" s="2" t="s">
        <v>344</v>
      </c>
      <c r="M1537">
        <v>13</v>
      </c>
      <c r="N1537">
        <v>370</v>
      </c>
      <c r="O1537">
        <v>44.4</v>
      </c>
      <c r="P1537">
        <v>61.67</v>
      </c>
      <c r="R1537" s="2" t="s">
        <v>170</v>
      </c>
      <c r="T1537">
        <v>0</v>
      </c>
    </row>
    <row r="1538" spans="1:21" x14ac:dyDescent="0.2">
      <c r="A1538" s="2" t="s">
        <v>125</v>
      </c>
      <c r="B1538" s="2" t="s">
        <v>4681</v>
      </c>
      <c r="C1538" s="2" t="s">
        <v>37</v>
      </c>
      <c r="D1538">
        <v>41007</v>
      </c>
      <c r="E1538">
        <v>41007</v>
      </c>
      <c r="F1538">
        <v>4</v>
      </c>
      <c r="G1538" s="2" t="s">
        <v>824</v>
      </c>
      <c r="H1538" s="2" t="s">
        <v>166</v>
      </c>
      <c r="I1538" s="2" t="s">
        <v>167</v>
      </c>
      <c r="J1538" s="2" t="s">
        <v>168</v>
      </c>
      <c r="K1538">
        <v>1</v>
      </c>
      <c r="L1538" s="2" t="s">
        <v>1487</v>
      </c>
      <c r="M1538">
        <v>13</v>
      </c>
      <c r="N1538">
        <v>300</v>
      </c>
      <c r="O1538">
        <v>36</v>
      </c>
      <c r="P1538">
        <v>50</v>
      </c>
      <c r="R1538" s="2" t="s">
        <v>170</v>
      </c>
      <c r="T1538">
        <v>0</v>
      </c>
    </row>
    <row r="1539" spans="1:21" x14ac:dyDescent="0.2">
      <c r="A1539" s="2" t="s">
        <v>215</v>
      </c>
      <c r="B1539" s="2" t="s">
        <v>4682</v>
      </c>
      <c r="C1539" s="2" t="s">
        <v>37</v>
      </c>
      <c r="D1539">
        <v>8697</v>
      </c>
      <c r="E1539">
        <v>41030</v>
      </c>
      <c r="F1539">
        <v>4</v>
      </c>
      <c r="G1539" s="2" t="s">
        <v>4683</v>
      </c>
      <c r="H1539" s="2" t="s">
        <v>166</v>
      </c>
      <c r="I1539" s="2" t="s">
        <v>167</v>
      </c>
      <c r="J1539" s="2" t="s">
        <v>168</v>
      </c>
      <c r="K1539">
        <v>1</v>
      </c>
      <c r="L1539" s="2" t="s">
        <v>588</v>
      </c>
      <c r="M1539">
        <v>13</v>
      </c>
      <c r="N1539">
        <v>182.83</v>
      </c>
      <c r="O1539">
        <v>21.94</v>
      </c>
      <c r="P1539">
        <v>30.47</v>
      </c>
      <c r="R1539" s="2" t="s">
        <v>170</v>
      </c>
      <c r="T1539">
        <v>0</v>
      </c>
    </row>
    <row r="1540" spans="1:21" x14ac:dyDescent="0.2">
      <c r="A1540" s="2" t="s">
        <v>255</v>
      </c>
      <c r="B1540" s="2" t="s">
        <v>4684</v>
      </c>
      <c r="C1540" s="2" t="s">
        <v>37</v>
      </c>
      <c r="D1540">
        <v>8867</v>
      </c>
      <c r="E1540">
        <v>42251</v>
      </c>
      <c r="F1540">
        <v>1</v>
      </c>
      <c r="G1540" s="2" t="s">
        <v>944</v>
      </c>
      <c r="H1540" s="2" t="s">
        <v>39</v>
      </c>
      <c r="I1540" s="2" t="s">
        <v>123</v>
      </c>
      <c r="J1540" s="2" t="s">
        <v>124</v>
      </c>
      <c r="K1540">
        <v>1</v>
      </c>
      <c r="L1540" s="2" t="s">
        <v>235</v>
      </c>
      <c r="M1540">
        <v>13</v>
      </c>
      <c r="N1540">
        <v>32555</v>
      </c>
      <c r="O1540">
        <v>3906.6</v>
      </c>
      <c r="P1540">
        <v>5425.83</v>
      </c>
      <c r="Q1540" s="2" t="s">
        <v>185</v>
      </c>
      <c r="R1540" s="2" t="s">
        <v>127</v>
      </c>
      <c r="S1540">
        <v>1</v>
      </c>
      <c r="T1540">
        <v>1</v>
      </c>
      <c r="U1540">
        <v>10</v>
      </c>
    </row>
    <row r="1541" spans="1:21" x14ac:dyDescent="0.2">
      <c r="A1541" s="2" t="s">
        <v>1487</v>
      </c>
      <c r="B1541" s="2" t="s">
        <v>4685</v>
      </c>
      <c r="C1541" s="2" t="s">
        <v>37</v>
      </c>
      <c r="D1541">
        <v>8975</v>
      </c>
      <c r="E1541">
        <v>43271</v>
      </c>
      <c r="F1541">
        <v>1</v>
      </c>
      <c r="G1541" s="2" t="s">
        <v>1442</v>
      </c>
      <c r="H1541" s="2" t="s">
        <v>166</v>
      </c>
      <c r="I1541" s="2" t="s">
        <v>167</v>
      </c>
      <c r="J1541" s="2" t="s">
        <v>168</v>
      </c>
      <c r="K1541">
        <v>1</v>
      </c>
      <c r="L1541" s="2" t="s">
        <v>588</v>
      </c>
      <c r="M1541">
        <v>13</v>
      </c>
      <c r="N1541">
        <v>4583</v>
      </c>
      <c r="O1541">
        <v>549.96</v>
      </c>
      <c r="P1541">
        <v>763.83</v>
      </c>
      <c r="R1541" s="2" t="s">
        <v>170</v>
      </c>
      <c r="T1541">
        <v>0</v>
      </c>
    </row>
    <row r="1542" spans="1:21" x14ac:dyDescent="0.2">
      <c r="A1542" s="2" t="s">
        <v>255</v>
      </c>
      <c r="B1542" s="2" t="s">
        <v>4686</v>
      </c>
      <c r="C1542" s="2" t="s">
        <v>37</v>
      </c>
      <c r="D1542">
        <v>9228</v>
      </c>
      <c r="E1542">
        <v>45277</v>
      </c>
      <c r="F1542">
        <v>4</v>
      </c>
      <c r="G1542" s="2" t="s">
        <v>1444</v>
      </c>
      <c r="H1542" s="2" t="s">
        <v>166</v>
      </c>
      <c r="I1542" s="2" t="s">
        <v>167</v>
      </c>
      <c r="J1542" s="2" t="s">
        <v>168</v>
      </c>
      <c r="K1542">
        <v>1</v>
      </c>
      <c r="L1542" s="2" t="s">
        <v>235</v>
      </c>
      <c r="M1542">
        <v>13</v>
      </c>
      <c r="N1542">
        <v>450</v>
      </c>
      <c r="O1542">
        <v>54</v>
      </c>
      <c r="P1542">
        <v>75</v>
      </c>
      <c r="R1542" s="2" t="s">
        <v>170</v>
      </c>
      <c r="T1542">
        <v>0</v>
      </c>
    </row>
    <row r="1543" spans="1:21" x14ac:dyDescent="0.2">
      <c r="A1543" s="2" t="s">
        <v>215</v>
      </c>
      <c r="B1543" s="2" t="s">
        <v>4687</v>
      </c>
      <c r="C1543" s="2" t="s">
        <v>37</v>
      </c>
      <c r="D1543">
        <v>5383</v>
      </c>
      <c r="E1543">
        <v>47726</v>
      </c>
      <c r="F1543">
        <v>4</v>
      </c>
      <c r="G1543" s="2" t="s">
        <v>4622</v>
      </c>
      <c r="H1543" s="2" t="s">
        <v>166</v>
      </c>
      <c r="I1543" s="2" t="s">
        <v>167</v>
      </c>
      <c r="J1543" s="2" t="s">
        <v>168</v>
      </c>
      <c r="K1543">
        <v>1</v>
      </c>
      <c r="L1543" s="2" t="s">
        <v>281</v>
      </c>
      <c r="M1543">
        <v>13</v>
      </c>
      <c r="N1543">
        <v>199</v>
      </c>
      <c r="O1543">
        <v>23.88</v>
      </c>
      <c r="P1543">
        <v>33.17</v>
      </c>
      <c r="R1543" s="2" t="s">
        <v>170</v>
      </c>
      <c r="T1543">
        <v>0</v>
      </c>
    </row>
    <row r="1544" spans="1:21" x14ac:dyDescent="0.2">
      <c r="A1544" s="2" t="s">
        <v>215</v>
      </c>
      <c r="B1544" s="2" t="s">
        <v>4688</v>
      </c>
      <c r="C1544" s="2" t="s">
        <v>37</v>
      </c>
      <c r="D1544">
        <v>5383</v>
      </c>
      <c r="E1544">
        <v>47726</v>
      </c>
      <c r="F1544">
        <v>4</v>
      </c>
      <c r="G1544" s="2" t="s">
        <v>4622</v>
      </c>
      <c r="H1544" s="2" t="s">
        <v>166</v>
      </c>
      <c r="I1544" s="2" t="s">
        <v>167</v>
      </c>
      <c r="J1544" s="2" t="s">
        <v>168</v>
      </c>
      <c r="K1544">
        <v>1</v>
      </c>
      <c r="L1544" s="2" t="s">
        <v>281</v>
      </c>
      <c r="M1544">
        <v>13</v>
      </c>
      <c r="N1544">
        <v>259</v>
      </c>
      <c r="O1544">
        <v>31.08</v>
      </c>
      <c r="P1544">
        <v>43.17</v>
      </c>
      <c r="R1544" s="2" t="s">
        <v>170</v>
      </c>
      <c r="T1544">
        <v>0</v>
      </c>
    </row>
    <row r="1545" spans="1:21" x14ac:dyDescent="0.2">
      <c r="A1545" s="2" t="s">
        <v>284</v>
      </c>
      <c r="B1545" s="2" t="s">
        <v>4689</v>
      </c>
      <c r="C1545" s="2" t="s">
        <v>37</v>
      </c>
      <c r="D1545">
        <v>9608</v>
      </c>
      <c r="E1545">
        <v>50570</v>
      </c>
      <c r="F1545">
        <v>4</v>
      </c>
      <c r="G1545" s="2" t="s">
        <v>177</v>
      </c>
      <c r="H1545" s="2" t="s">
        <v>166</v>
      </c>
      <c r="I1545" s="2" t="s">
        <v>167</v>
      </c>
      <c r="J1545" s="2" t="s">
        <v>168</v>
      </c>
      <c r="K1545">
        <v>1</v>
      </c>
      <c r="L1545" s="2" t="s">
        <v>1122</v>
      </c>
      <c r="M1545">
        <v>13</v>
      </c>
      <c r="N1545">
        <v>966.79</v>
      </c>
      <c r="O1545">
        <v>116.01</v>
      </c>
      <c r="P1545">
        <v>161.13</v>
      </c>
      <c r="R1545" s="2" t="s">
        <v>170</v>
      </c>
      <c r="T1545">
        <v>0</v>
      </c>
    </row>
    <row r="1546" spans="1:21" x14ac:dyDescent="0.2">
      <c r="A1546" s="2" t="s">
        <v>235</v>
      </c>
      <c r="B1546" s="2" t="s">
        <v>4690</v>
      </c>
      <c r="C1546" s="2" t="s">
        <v>37</v>
      </c>
      <c r="D1546">
        <v>9608</v>
      </c>
      <c r="E1546">
        <v>50570</v>
      </c>
      <c r="F1546">
        <v>4</v>
      </c>
      <c r="G1546" s="2" t="s">
        <v>177</v>
      </c>
      <c r="H1546" s="2" t="s">
        <v>166</v>
      </c>
      <c r="I1546" s="2" t="s">
        <v>167</v>
      </c>
      <c r="J1546" s="2" t="s">
        <v>168</v>
      </c>
      <c r="K1546">
        <v>1</v>
      </c>
      <c r="L1546" s="2" t="s">
        <v>344</v>
      </c>
      <c r="M1546">
        <v>13</v>
      </c>
      <c r="N1546">
        <v>1391.76</v>
      </c>
      <c r="O1546">
        <v>167.01</v>
      </c>
      <c r="P1546">
        <v>231.96</v>
      </c>
      <c r="R1546" s="2" t="s">
        <v>170</v>
      </c>
      <c r="T1546">
        <v>0</v>
      </c>
    </row>
    <row r="1547" spans="1:21" x14ac:dyDescent="0.2">
      <c r="A1547" s="2" t="s">
        <v>235</v>
      </c>
      <c r="B1547" s="2" t="s">
        <v>4691</v>
      </c>
      <c r="C1547" s="2" t="s">
        <v>37</v>
      </c>
      <c r="D1547">
        <v>9608</v>
      </c>
      <c r="E1547">
        <v>50570</v>
      </c>
      <c r="F1547">
        <v>4</v>
      </c>
      <c r="G1547" s="2" t="s">
        <v>177</v>
      </c>
      <c r="H1547" s="2" t="s">
        <v>166</v>
      </c>
      <c r="I1547" s="2" t="s">
        <v>167</v>
      </c>
      <c r="J1547" s="2" t="s">
        <v>168</v>
      </c>
      <c r="K1547">
        <v>1</v>
      </c>
      <c r="L1547" s="2" t="s">
        <v>344</v>
      </c>
      <c r="M1547">
        <v>13</v>
      </c>
      <c r="N1547">
        <v>970.88</v>
      </c>
      <c r="O1547">
        <v>116.51</v>
      </c>
      <c r="P1547">
        <v>161.81</v>
      </c>
      <c r="R1547" s="2" t="s">
        <v>170</v>
      </c>
      <c r="T1547">
        <v>0</v>
      </c>
    </row>
    <row r="1548" spans="1:21" x14ac:dyDescent="0.2">
      <c r="A1548" s="2" t="s">
        <v>1487</v>
      </c>
      <c r="B1548" s="2" t="s">
        <v>4692</v>
      </c>
      <c r="C1548" s="2" t="s">
        <v>37</v>
      </c>
      <c r="D1548">
        <v>9608</v>
      </c>
      <c r="E1548">
        <v>50570</v>
      </c>
      <c r="F1548">
        <v>4</v>
      </c>
      <c r="G1548" s="2" t="s">
        <v>177</v>
      </c>
      <c r="H1548" s="2" t="s">
        <v>166</v>
      </c>
      <c r="I1548" s="2" t="s">
        <v>167</v>
      </c>
      <c r="J1548" s="2" t="s">
        <v>168</v>
      </c>
      <c r="K1548">
        <v>1</v>
      </c>
      <c r="L1548" s="2" t="s">
        <v>215</v>
      </c>
      <c r="M1548">
        <v>13</v>
      </c>
      <c r="N1548">
        <v>530.88</v>
      </c>
      <c r="O1548">
        <v>63.71</v>
      </c>
      <c r="P1548">
        <v>88.48</v>
      </c>
      <c r="R1548" s="2" t="s">
        <v>170</v>
      </c>
      <c r="T1548">
        <v>0</v>
      </c>
    </row>
    <row r="1549" spans="1:21" x14ac:dyDescent="0.2">
      <c r="A1549" s="2" t="s">
        <v>125</v>
      </c>
      <c r="B1549" s="2" t="s">
        <v>4693</v>
      </c>
      <c r="C1549" s="2" t="s">
        <v>37</v>
      </c>
      <c r="D1549">
        <v>50987</v>
      </c>
      <c r="E1549">
        <v>50987</v>
      </c>
      <c r="F1549">
        <v>4</v>
      </c>
      <c r="G1549" s="2" t="s">
        <v>909</v>
      </c>
      <c r="H1549" s="2" t="s">
        <v>166</v>
      </c>
      <c r="I1549" s="2" t="s">
        <v>167</v>
      </c>
      <c r="J1549" s="2" t="s">
        <v>168</v>
      </c>
      <c r="K1549">
        <v>1</v>
      </c>
      <c r="L1549" s="2" t="s">
        <v>1122</v>
      </c>
      <c r="M1549">
        <v>13</v>
      </c>
      <c r="N1549">
        <v>495</v>
      </c>
      <c r="O1549">
        <v>59.4</v>
      </c>
      <c r="P1549">
        <v>82.5</v>
      </c>
      <c r="R1549" s="2" t="s">
        <v>170</v>
      </c>
      <c r="T1549">
        <v>0</v>
      </c>
    </row>
    <row r="1550" spans="1:21" x14ac:dyDescent="0.2">
      <c r="A1550" s="2" t="s">
        <v>255</v>
      </c>
      <c r="B1550" s="2" t="s">
        <v>4694</v>
      </c>
      <c r="C1550" s="2" t="s">
        <v>37</v>
      </c>
      <c r="D1550">
        <v>9846</v>
      </c>
      <c r="E1550">
        <v>53943</v>
      </c>
      <c r="F1550">
        <v>1</v>
      </c>
      <c r="G1550" s="2" t="s">
        <v>775</v>
      </c>
      <c r="H1550" s="2" t="s">
        <v>166</v>
      </c>
      <c r="I1550" s="2" t="s">
        <v>167</v>
      </c>
      <c r="J1550" s="2" t="s">
        <v>168</v>
      </c>
      <c r="K1550">
        <v>1</v>
      </c>
      <c r="L1550" s="2" t="s">
        <v>1941</v>
      </c>
      <c r="M1550">
        <v>13</v>
      </c>
      <c r="N1550">
        <v>603.29999999999995</v>
      </c>
      <c r="O1550">
        <v>72.400000000000006</v>
      </c>
      <c r="P1550">
        <v>100.55</v>
      </c>
      <c r="R1550" s="2" t="s">
        <v>170</v>
      </c>
      <c r="T1550">
        <v>0</v>
      </c>
    </row>
    <row r="1551" spans="1:21" x14ac:dyDescent="0.2">
      <c r="A1551" s="2" t="s">
        <v>344</v>
      </c>
      <c r="B1551" s="2" t="s">
        <v>4695</v>
      </c>
      <c r="C1551" s="2" t="s">
        <v>37</v>
      </c>
      <c r="D1551">
        <v>9099</v>
      </c>
      <c r="E1551">
        <v>54838</v>
      </c>
      <c r="F1551">
        <v>4</v>
      </c>
      <c r="G1551" s="2" t="s">
        <v>4696</v>
      </c>
      <c r="H1551" s="2" t="s">
        <v>166</v>
      </c>
      <c r="I1551" s="2" t="s">
        <v>167</v>
      </c>
      <c r="J1551" s="2" t="s">
        <v>168</v>
      </c>
      <c r="K1551">
        <v>1</v>
      </c>
      <c r="L1551" s="2" t="s">
        <v>3616</v>
      </c>
      <c r="M1551">
        <v>13</v>
      </c>
      <c r="N1551">
        <v>237</v>
      </c>
      <c r="O1551">
        <v>28.44</v>
      </c>
      <c r="P1551">
        <v>39.5</v>
      </c>
      <c r="R1551" s="2" t="s">
        <v>170</v>
      </c>
      <c r="T1551">
        <v>0</v>
      </c>
    </row>
    <row r="1552" spans="1:21" x14ac:dyDescent="0.2">
      <c r="A1552" s="2" t="s">
        <v>588</v>
      </c>
      <c r="B1552" s="2" t="s">
        <v>4697</v>
      </c>
      <c r="C1552" s="2" t="s">
        <v>37</v>
      </c>
      <c r="D1552">
        <v>9608</v>
      </c>
      <c r="E1552">
        <v>53977</v>
      </c>
      <c r="F1552">
        <v>4</v>
      </c>
      <c r="G1552" s="2" t="s">
        <v>1797</v>
      </c>
      <c r="H1552" s="2" t="s">
        <v>166</v>
      </c>
      <c r="I1552" s="2" t="s">
        <v>167</v>
      </c>
      <c r="J1552" s="2" t="s">
        <v>168</v>
      </c>
      <c r="K1552">
        <v>1</v>
      </c>
      <c r="L1552" s="2" t="s">
        <v>1959</v>
      </c>
      <c r="M1552">
        <v>13</v>
      </c>
      <c r="N1552">
        <v>769</v>
      </c>
      <c r="O1552">
        <v>92.28</v>
      </c>
      <c r="P1552">
        <v>128.16999999999999</v>
      </c>
      <c r="R1552" s="2" t="s">
        <v>170</v>
      </c>
      <c r="T1552">
        <v>0</v>
      </c>
    </row>
    <row r="1553" spans="1:21" x14ac:dyDescent="0.2">
      <c r="A1553" s="2" t="s">
        <v>344</v>
      </c>
      <c r="B1553" s="2" t="s">
        <v>4698</v>
      </c>
      <c r="C1553" s="2" t="s">
        <v>37</v>
      </c>
      <c r="D1553">
        <v>9949</v>
      </c>
      <c r="E1553">
        <v>55156</v>
      </c>
      <c r="F1553">
        <v>4</v>
      </c>
      <c r="G1553" s="2" t="s">
        <v>61</v>
      </c>
      <c r="H1553" s="2" t="s">
        <v>166</v>
      </c>
      <c r="I1553" s="2" t="s">
        <v>167</v>
      </c>
      <c r="J1553" s="2" t="s">
        <v>168</v>
      </c>
      <c r="K1553">
        <v>1</v>
      </c>
      <c r="L1553" s="2" t="s">
        <v>215</v>
      </c>
      <c r="M1553">
        <v>13</v>
      </c>
      <c r="N1553">
        <v>4500</v>
      </c>
      <c r="O1553">
        <v>540</v>
      </c>
      <c r="P1553">
        <v>750</v>
      </c>
      <c r="R1553" s="2" t="s">
        <v>170</v>
      </c>
      <c r="T1553">
        <v>0</v>
      </c>
    </row>
    <row r="1554" spans="1:21" x14ac:dyDescent="0.2">
      <c r="A1554" s="2" t="s">
        <v>1487</v>
      </c>
      <c r="B1554" s="2" t="s">
        <v>4699</v>
      </c>
      <c r="C1554" s="2" t="s">
        <v>37</v>
      </c>
      <c r="D1554">
        <v>9608</v>
      </c>
      <c r="E1554">
        <v>55225</v>
      </c>
      <c r="F1554">
        <v>4</v>
      </c>
      <c r="G1554" s="2" t="s">
        <v>4700</v>
      </c>
      <c r="H1554" s="2" t="s">
        <v>166</v>
      </c>
      <c r="I1554" s="2" t="s">
        <v>167</v>
      </c>
      <c r="J1554" s="2" t="s">
        <v>168</v>
      </c>
      <c r="K1554">
        <v>1</v>
      </c>
      <c r="L1554" s="2" t="s">
        <v>1487</v>
      </c>
      <c r="M1554">
        <v>13</v>
      </c>
      <c r="N1554">
        <v>2637</v>
      </c>
      <c r="O1554">
        <v>316.44</v>
      </c>
      <c r="P1554">
        <v>439.5</v>
      </c>
      <c r="R1554" s="2" t="s">
        <v>170</v>
      </c>
      <c r="T1554">
        <v>0</v>
      </c>
    </row>
    <row r="1555" spans="1:21" x14ac:dyDescent="0.2">
      <c r="A1555" s="2" t="s">
        <v>125</v>
      </c>
      <c r="B1555" s="2" t="s">
        <v>4701</v>
      </c>
      <c r="C1555" s="2" t="s">
        <v>37</v>
      </c>
      <c r="D1555">
        <v>9608</v>
      </c>
      <c r="E1555">
        <v>55332</v>
      </c>
      <c r="F1555">
        <v>4</v>
      </c>
      <c r="G1555" s="2" t="s">
        <v>173</v>
      </c>
      <c r="H1555" s="2" t="s">
        <v>157</v>
      </c>
      <c r="I1555" s="2" t="s">
        <v>212</v>
      </c>
      <c r="J1555" s="2" t="s">
        <v>245</v>
      </c>
      <c r="K1555">
        <v>1</v>
      </c>
      <c r="L1555" s="2" t="s">
        <v>255</v>
      </c>
      <c r="M1555">
        <v>13</v>
      </c>
      <c r="N1555">
        <v>2582.64</v>
      </c>
      <c r="O1555">
        <v>309.92</v>
      </c>
      <c r="P1555">
        <v>430.44</v>
      </c>
      <c r="Q1555" s="2" t="s">
        <v>185</v>
      </c>
      <c r="R1555" s="2" t="s">
        <v>42</v>
      </c>
      <c r="T1555">
        <v>0</v>
      </c>
    </row>
    <row r="1556" spans="1:21" x14ac:dyDescent="0.2">
      <c r="A1556" s="2" t="s">
        <v>255</v>
      </c>
      <c r="B1556" s="2" t="s">
        <v>4702</v>
      </c>
      <c r="C1556" s="2" t="s">
        <v>37</v>
      </c>
      <c r="D1556">
        <v>9608</v>
      </c>
      <c r="E1556">
        <v>55332</v>
      </c>
      <c r="F1556">
        <v>4</v>
      </c>
      <c r="G1556" s="2" t="s">
        <v>173</v>
      </c>
      <c r="H1556" s="2" t="s">
        <v>166</v>
      </c>
      <c r="I1556" s="2" t="s">
        <v>167</v>
      </c>
      <c r="J1556" s="2" t="s">
        <v>168</v>
      </c>
      <c r="K1556">
        <v>1</v>
      </c>
      <c r="L1556" s="2" t="s">
        <v>532</v>
      </c>
      <c r="M1556">
        <v>13</v>
      </c>
      <c r="N1556">
        <v>752.12</v>
      </c>
      <c r="O1556">
        <v>90.25</v>
      </c>
      <c r="P1556">
        <v>125.35</v>
      </c>
      <c r="R1556" s="2" t="s">
        <v>170</v>
      </c>
      <c r="T1556">
        <v>0</v>
      </c>
    </row>
    <row r="1557" spans="1:21" x14ac:dyDescent="0.2">
      <c r="A1557" s="2" t="s">
        <v>215</v>
      </c>
      <c r="B1557" s="2" t="s">
        <v>4703</v>
      </c>
      <c r="C1557" s="2" t="s">
        <v>37</v>
      </c>
      <c r="D1557">
        <v>9608</v>
      </c>
      <c r="E1557">
        <v>55332</v>
      </c>
      <c r="F1557">
        <v>4</v>
      </c>
      <c r="G1557" s="2" t="s">
        <v>173</v>
      </c>
      <c r="H1557" s="2" t="s">
        <v>166</v>
      </c>
      <c r="I1557" s="2" t="s">
        <v>167</v>
      </c>
      <c r="J1557" s="2" t="s">
        <v>168</v>
      </c>
      <c r="K1557">
        <v>1</v>
      </c>
      <c r="L1557" s="2" t="s">
        <v>771</v>
      </c>
      <c r="M1557">
        <v>13</v>
      </c>
      <c r="N1557">
        <v>289</v>
      </c>
      <c r="O1557">
        <v>34.68</v>
      </c>
      <c r="P1557">
        <v>48.17</v>
      </c>
      <c r="R1557" s="2" t="s">
        <v>170</v>
      </c>
      <c r="T1557">
        <v>0</v>
      </c>
    </row>
    <row r="1558" spans="1:21" x14ac:dyDescent="0.2">
      <c r="A1558" s="2" t="s">
        <v>284</v>
      </c>
      <c r="B1558" s="2" t="s">
        <v>4704</v>
      </c>
      <c r="C1558" s="2" t="s">
        <v>37</v>
      </c>
      <c r="D1558">
        <v>9992</v>
      </c>
      <c r="E1558">
        <v>55577</v>
      </c>
      <c r="F1558">
        <v>1</v>
      </c>
      <c r="G1558" s="2" t="s">
        <v>181</v>
      </c>
      <c r="H1558" s="2" t="s">
        <v>166</v>
      </c>
      <c r="I1558" s="2" t="s">
        <v>167</v>
      </c>
      <c r="J1558" s="2" t="s">
        <v>168</v>
      </c>
      <c r="K1558">
        <v>1</v>
      </c>
      <c r="L1558" s="2" t="s">
        <v>248</v>
      </c>
      <c r="M1558">
        <v>13</v>
      </c>
      <c r="N1558">
        <v>535</v>
      </c>
      <c r="O1558">
        <v>64.2</v>
      </c>
      <c r="P1558">
        <v>89.17</v>
      </c>
      <c r="R1558" s="2" t="s">
        <v>170</v>
      </c>
      <c r="T1558">
        <v>0</v>
      </c>
    </row>
    <row r="1559" spans="1:21" x14ac:dyDescent="0.2">
      <c r="A1559" s="2" t="s">
        <v>125</v>
      </c>
      <c r="B1559" s="2" t="s">
        <v>4705</v>
      </c>
      <c r="C1559" s="2" t="s">
        <v>37</v>
      </c>
      <c r="D1559">
        <v>9992</v>
      </c>
      <c r="E1559">
        <v>55577</v>
      </c>
      <c r="F1559">
        <v>4</v>
      </c>
      <c r="G1559" s="2" t="s">
        <v>181</v>
      </c>
      <c r="H1559" s="2" t="s">
        <v>166</v>
      </c>
      <c r="I1559" s="2" t="s">
        <v>167</v>
      </c>
      <c r="J1559" s="2" t="s">
        <v>168</v>
      </c>
      <c r="K1559">
        <v>1</v>
      </c>
      <c r="L1559" s="2" t="s">
        <v>961</v>
      </c>
      <c r="M1559">
        <v>13</v>
      </c>
      <c r="N1559">
        <v>179.1</v>
      </c>
      <c r="O1559">
        <v>21.49</v>
      </c>
      <c r="P1559">
        <v>29.85</v>
      </c>
      <c r="R1559" s="2" t="s">
        <v>170</v>
      </c>
      <c r="T1559">
        <v>0</v>
      </c>
    </row>
    <row r="1560" spans="1:21" x14ac:dyDescent="0.2">
      <c r="A1560" s="2" t="s">
        <v>255</v>
      </c>
      <c r="B1560" s="2" t="s">
        <v>4706</v>
      </c>
      <c r="C1560" s="2" t="s">
        <v>37</v>
      </c>
      <c r="D1560">
        <v>3344</v>
      </c>
      <c r="E1560">
        <v>56274</v>
      </c>
      <c r="F1560">
        <v>6</v>
      </c>
      <c r="G1560" s="2" t="s">
        <v>1463</v>
      </c>
      <c r="H1560" s="2" t="s">
        <v>166</v>
      </c>
      <c r="I1560" s="2" t="s">
        <v>167</v>
      </c>
      <c r="J1560" s="2" t="s">
        <v>168</v>
      </c>
      <c r="K1560">
        <v>1</v>
      </c>
      <c r="L1560" s="2" t="s">
        <v>344</v>
      </c>
      <c r="M1560">
        <v>19</v>
      </c>
      <c r="N1560">
        <v>257.75</v>
      </c>
      <c r="O1560">
        <v>30.93</v>
      </c>
      <c r="P1560">
        <v>42.97</v>
      </c>
      <c r="R1560" s="2" t="s">
        <v>170</v>
      </c>
      <c r="T1560">
        <v>0</v>
      </c>
    </row>
    <row r="1561" spans="1:21" x14ac:dyDescent="0.2">
      <c r="A1561" s="2" t="s">
        <v>215</v>
      </c>
      <c r="B1561" s="2" t="s">
        <v>4707</v>
      </c>
      <c r="C1561" s="2" t="s">
        <v>37</v>
      </c>
      <c r="D1561">
        <v>3344</v>
      </c>
      <c r="E1561">
        <v>56274</v>
      </c>
      <c r="F1561">
        <v>6</v>
      </c>
      <c r="G1561" s="2" t="s">
        <v>1463</v>
      </c>
      <c r="H1561" s="2" t="s">
        <v>166</v>
      </c>
      <c r="I1561" s="2" t="s">
        <v>167</v>
      </c>
      <c r="J1561" s="2" t="s">
        <v>168</v>
      </c>
      <c r="K1561">
        <v>1</v>
      </c>
      <c r="L1561" s="2" t="s">
        <v>1145</v>
      </c>
      <c r="M1561">
        <v>19</v>
      </c>
      <c r="N1561">
        <v>179.65</v>
      </c>
      <c r="O1561">
        <v>21.56</v>
      </c>
      <c r="P1561">
        <v>29.95</v>
      </c>
      <c r="R1561" s="2" t="s">
        <v>170</v>
      </c>
      <c r="T1561">
        <v>0</v>
      </c>
    </row>
    <row r="1562" spans="1:21" x14ac:dyDescent="0.2">
      <c r="A1562" s="2" t="s">
        <v>255</v>
      </c>
      <c r="B1562" s="2" t="s">
        <v>4708</v>
      </c>
      <c r="C1562" s="2" t="s">
        <v>37</v>
      </c>
      <c r="D1562">
        <v>56329</v>
      </c>
      <c r="E1562">
        <v>56332</v>
      </c>
      <c r="F1562">
        <v>1</v>
      </c>
      <c r="G1562" s="2" t="s">
        <v>4518</v>
      </c>
      <c r="H1562" s="2" t="s">
        <v>166</v>
      </c>
      <c r="I1562" s="2" t="s">
        <v>167</v>
      </c>
      <c r="J1562" s="2" t="s">
        <v>168</v>
      </c>
      <c r="K1562">
        <v>1</v>
      </c>
      <c r="L1562" s="2" t="s">
        <v>248</v>
      </c>
      <c r="M1562">
        <v>13</v>
      </c>
      <c r="N1562">
        <v>333</v>
      </c>
      <c r="O1562">
        <v>39.96</v>
      </c>
      <c r="P1562">
        <v>55.5</v>
      </c>
      <c r="R1562" s="2" t="s">
        <v>170</v>
      </c>
      <c r="T1562">
        <v>0</v>
      </c>
    </row>
    <row r="1563" spans="1:21" x14ac:dyDescent="0.2">
      <c r="A1563" s="2" t="s">
        <v>235</v>
      </c>
      <c r="B1563" s="2" t="s">
        <v>4709</v>
      </c>
      <c r="C1563" s="2" t="s">
        <v>37</v>
      </c>
      <c r="D1563">
        <v>9608</v>
      </c>
      <c r="E1563">
        <v>57873</v>
      </c>
      <c r="F1563">
        <v>4</v>
      </c>
      <c r="G1563" s="2" t="s">
        <v>868</v>
      </c>
      <c r="H1563" s="2" t="s">
        <v>166</v>
      </c>
      <c r="I1563" s="2" t="s">
        <v>167</v>
      </c>
      <c r="J1563" s="2" t="s">
        <v>168</v>
      </c>
      <c r="K1563">
        <v>1</v>
      </c>
      <c r="L1563" s="2" t="s">
        <v>215</v>
      </c>
      <c r="M1563">
        <v>13</v>
      </c>
      <c r="N1563">
        <v>989</v>
      </c>
      <c r="O1563">
        <v>118.68</v>
      </c>
      <c r="P1563">
        <v>164.83</v>
      </c>
      <c r="R1563" s="2" t="s">
        <v>170</v>
      </c>
      <c r="T1563">
        <v>0</v>
      </c>
    </row>
    <row r="1564" spans="1:21" x14ac:dyDescent="0.2">
      <c r="A1564" s="2" t="s">
        <v>1487</v>
      </c>
      <c r="B1564" s="2" t="s">
        <v>4710</v>
      </c>
      <c r="C1564" s="2" t="s">
        <v>37</v>
      </c>
      <c r="D1564">
        <v>58399</v>
      </c>
      <c r="E1564">
        <v>58399</v>
      </c>
      <c r="F1564">
        <v>0</v>
      </c>
      <c r="G1564" s="2" t="s">
        <v>860</v>
      </c>
      <c r="H1564" s="2" t="s">
        <v>166</v>
      </c>
      <c r="I1564" s="2" t="s">
        <v>167</v>
      </c>
      <c r="J1564" s="2" t="s">
        <v>168</v>
      </c>
      <c r="K1564">
        <v>2</v>
      </c>
      <c r="L1564" s="2" t="s">
        <v>588</v>
      </c>
      <c r="M1564">
        <v>13</v>
      </c>
      <c r="N1564">
        <v>4535</v>
      </c>
      <c r="O1564">
        <v>544.20000000000005</v>
      </c>
      <c r="P1564">
        <v>755.83</v>
      </c>
      <c r="R1564" s="2" t="s">
        <v>170</v>
      </c>
      <c r="T1564">
        <v>0</v>
      </c>
    </row>
    <row r="1565" spans="1:21" x14ac:dyDescent="0.2">
      <c r="A1565" s="2" t="s">
        <v>284</v>
      </c>
      <c r="B1565" s="2" t="s">
        <v>4711</v>
      </c>
      <c r="C1565" s="2" t="s">
        <v>37</v>
      </c>
      <c r="D1565">
        <v>61565</v>
      </c>
      <c r="E1565">
        <v>60873</v>
      </c>
      <c r="F1565">
        <v>4</v>
      </c>
      <c r="G1565" s="2" t="s">
        <v>1476</v>
      </c>
      <c r="H1565" s="2" t="s">
        <v>157</v>
      </c>
      <c r="I1565" s="2" t="s">
        <v>158</v>
      </c>
      <c r="J1565" s="2" t="s">
        <v>159</v>
      </c>
      <c r="K1565">
        <v>1</v>
      </c>
      <c r="L1565" s="2" t="s">
        <v>1487</v>
      </c>
      <c r="M1565">
        <v>13</v>
      </c>
      <c r="N1565">
        <v>2500</v>
      </c>
      <c r="O1565">
        <v>300</v>
      </c>
      <c r="P1565">
        <v>416.67</v>
      </c>
      <c r="Q1565" s="2" t="s">
        <v>133</v>
      </c>
      <c r="R1565" s="2" t="s">
        <v>42</v>
      </c>
      <c r="T1565">
        <v>0</v>
      </c>
    </row>
    <row r="1566" spans="1:21" x14ac:dyDescent="0.2">
      <c r="A1566" s="2" t="s">
        <v>284</v>
      </c>
      <c r="B1566" s="2" t="s">
        <v>4712</v>
      </c>
      <c r="C1566" s="2" t="s">
        <v>37</v>
      </c>
      <c r="D1566">
        <v>8173</v>
      </c>
      <c r="E1566">
        <v>63871</v>
      </c>
      <c r="F1566">
        <v>4</v>
      </c>
      <c r="G1566" s="2" t="s">
        <v>4713</v>
      </c>
      <c r="H1566" s="2" t="s">
        <v>39</v>
      </c>
      <c r="I1566" s="2" t="s">
        <v>123</v>
      </c>
      <c r="J1566" s="2" t="s">
        <v>124</v>
      </c>
      <c r="K1566">
        <v>1</v>
      </c>
      <c r="L1566" s="2" t="s">
        <v>255</v>
      </c>
      <c r="M1566">
        <v>13</v>
      </c>
      <c r="N1566">
        <v>475</v>
      </c>
      <c r="O1566">
        <v>57</v>
      </c>
      <c r="P1566">
        <v>79.150000000000006</v>
      </c>
      <c r="Q1566" s="2" t="s">
        <v>185</v>
      </c>
      <c r="R1566" s="2" t="s">
        <v>42</v>
      </c>
      <c r="S1566">
        <v>1</v>
      </c>
      <c r="T1566">
        <v>1</v>
      </c>
      <c r="U1566">
        <v>10</v>
      </c>
    </row>
    <row r="1567" spans="1:21" x14ac:dyDescent="0.2">
      <c r="A1567" s="2" t="s">
        <v>588</v>
      </c>
      <c r="B1567" s="2" t="s">
        <v>4714</v>
      </c>
      <c r="C1567" s="2" t="s">
        <v>37</v>
      </c>
      <c r="D1567">
        <v>5688</v>
      </c>
      <c r="E1567">
        <v>65557</v>
      </c>
      <c r="F1567">
        <v>4</v>
      </c>
      <c r="G1567" s="2" t="s">
        <v>4715</v>
      </c>
      <c r="H1567" s="2" t="s">
        <v>166</v>
      </c>
      <c r="I1567" s="2" t="s">
        <v>167</v>
      </c>
      <c r="J1567" s="2" t="s">
        <v>168</v>
      </c>
      <c r="K1567">
        <v>1</v>
      </c>
      <c r="L1567" s="2" t="s">
        <v>277</v>
      </c>
      <c r="M1567">
        <v>13</v>
      </c>
      <c r="N1567">
        <v>12640.44</v>
      </c>
      <c r="O1567">
        <v>1516.85</v>
      </c>
      <c r="P1567">
        <v>2106.7399999999998</v>
      </c>
      <c r="R1567" s="2" t="s">
        <v>170</v>
      </c>
      <c r="T1567">
        <v>0</v>
      </c>
    </row>
    <row r="1568" spans="1:21" x14ac:dyDescent="0.2">
      <c r="A1568" s="2" t="s">
        <v>255</v>
      </c>
      <c r="B1568" s="2" t="s">
        <v>4716</v>
      </c>
      <c r="C1568" s="2" t="s">
        <v>37</v>
      </c>
      <c r="D1568">
        <v>66805</v>
      </c>
      <c r="E1568">
        <v>66806</v>
      </c>
      <c r="F1568">
        <v>4</v>
      </c>
      <c r="G1568" s="2" t="s">
        <v>4656</v>
      </c>
      <c r="H1568" s="2" t="s">
        <v>166</v>
      </c>
      <c r="I1568" s="2" t="s">
        <v>167</v>
      </c>
      <c r="J1568" s="2" t="s">
        <v>168</v>
      </c>
      <c r="K1568">
        <v>1</v>
      </c>
      <c r="L1568" s="2" t="s">
        <v>344</v>
      </c>
      <c r="M1568">
        <v>13</v>
      </c>
      <c r="N1568">
        <v>317.60000000000002</v>
      </c>
      <c r="O1568">
        <v>38.11</v>
      </c>
      <c r="P1568">
        <v>52.93</v>
      </c>
      <c r="R1568" s="2" t="s">
        <v>170</v>
      </c>
      <c r="T1568">
        <v>0</v>
      </c>
    </row>
    <row r="1569" spans="1:21" x14ac:dyDescent="0.2">
      <c r="A1569" s="2" t="s">
        <v>255</v>
      </c>
      <c r="B1569" s="2" t="s">
        <v>4717</v>
      </c>
      <c r="C1569" s="2" t="s">
        <v>37</v>
      </c>
      <c r="D1569">
        <v>66805</v>
      </c>
      <c r="E1569">
        <v>66806</v>
      </c>
      <c r="F1569">
        <v>4</v>
      </c>
      <c r="G1569" s="2" t="s">
        <v>4656</v>
      </c>
      <c r="H1569" s="2" t="s">
        <v>166</v>
      </c>
      <c r="I1569" s="2" t="s">
        <v>167</v>
      </c>
      <c r="J1569" s="2" t="s">
        <v>168</v>
      </c>
      <c r="K1569">
        <v>1</v>
      </c>
      <c r="L1569" s="2" t="s">
        <v>344</v>
      </c>
      <c r="M1569">
        <v>13</v>
      </c>
      <c r="N1569">
        <v>220.8</v>
      </c>
      <c r="O1569">
        <v>26.5</v>
      </c>
      <c r="P1569">
        <v>36.799999999999997</v>
      </c>
      <c r="R1569" s="2" t="s">
        <v>170</v>
      </c>
      <c r="T1569">
        <v>0</v>
      </c>
    </row>
    <row r="1570" spans="1:21" x14ac:dyDescent="0.2">
      <c r="A1570" s="2" t="s">
        <v>255</v>
      </c>
      <c r="B1570" s="2" t="s">
        <v>4718</v>
      </c>
      <c r="C1570" s="2" t="s">
        <v>37</v>
      </c>
      <c r="D1570">
        <v>66805</v>
      </c>
      <c r="E1570">
        <v>66806</v>
      </c>
      <c r="F1570">
        <v>4</v>
      </c>
      <c r="G1570" s="2" t="s">
        <v>4656</v>
      </c>
      <c r="H1570" s="2" t="s">
        <v>166</v>
      </c>
      <c r="I1570" s="2" t="s">
        <v>167</v>
      </c>
      <c r="J1570" s="2" t="s">
        <v>168</v>
      </c>
      <c r="K1570">
        <v>1</v>
      </c>
      <c r="L1570" s="2" t="s">
        <v>344</v>
      </c>
      <c r="M1570">
        <v>13</v>
      </c>
      <c r="N1570">
        <v>412.8</v>
      </c>
      <c r="O1570">
        <v>49.54</v>
      </c>
      <c r="P1570">
        <v>68.8</v>
      </c>
      <c r="R1570" s="2" t="s">
        <v>170</v>
      </c>
      <c r="T1570">
        <v>0</v>
      </c>
    </row>
    <row r="1571" spans="1:21" x14ac:dyDescent="0.2">
      <c r="A1571" s="2" t="s">
        <v>344</v>
      </c>
      <c r="B1571" s="2" t="s">
        <v>4719</v>
      </c>
      <c r="C1571" s="2" t="s">
        <v>37</v>
      </c>
      <c r="D1571">
        <v>39094</v>
      </c>
      <c r="E1571">
        <v>39094</v>
      </c>
      <c r="F1571">
        <v>1</v>
      </c>
      <c r="G1571" s="2" t="s">
        <v>153</v>
      </c>
      <c r="H1571" s="2" t="s">
        <v>166</v>
      </c>
      <c r="I1571" s="2" t="s">
        <v>167</v>
      </c>
      <c r="J1571" s="2" t="s">
        <v>168</v>
      </c>
      <c r="K1571">
        <v>1</v>
      </c>
      <c r="L1571" s="2" t="s">
        <v>1306</v>
      </c>
      <c r="M1571">
        <v>45</v>
      </c>
      <c r="N1571">
        <v>332.6</v>
      </c>
      <c r="O1571">
        <v>49.89</v>
      </c>
      <c r="P1571">
        <v>55.43</v>
      </c>
      <c r="R1571" s="2" t="s">
        <v>170</v>
      </c>
      <c r="T1571">
        <v>0</v>
      </c>
    </row>
    <row r="1572" spans="1:21" x14ac:dyDescent="0.2">
      <c r="A1572" s="2" t="s">
        <v>344</v>
      </c>
      <c r="B1572" s="2" t="s">
        <v>4720</v>
      </c>
      <c r="C1572" s="2" t="s">
        <v>37</v>
      </c>
      <c r="D1572">
        <v>39094</v>
      </c>
      <c r="E1572">
        <v>39094</v>
      </c>
      <c r="F1572">
        <v>4</v>
      </c>
      <c r="G1572" s="2" t="s">
        <v>153</v>
      </c>
      <c r="H1572" s="2" t="s">
        <v>166</v>
      </c>
      <c r="I1572" s="2" t="s">
        <v>167</v>
      </c>
      <c r="J1572" s="2" t="s">
        <v>168</v>
      </c>
      <c r="K1572">
        <v>1</v>
      </c>
      <c r="L1572" s="2" t="s">
        <v>1306</v>
      </c>
      <c r="M1572">
        <v>45</v>
      </c>
      <c r="N1572">
        <v>277.39999999999998</v>
      </c>
      <c r="O1572">
        <v>41.61</v>
      </c>
      <c r="P1572">
        <v>46.23</v>
      </c>
      <c r="R1572" s="2" t="s">
        <v>170</v>
      </c>
      <c r="T1572">
        <v>0</v>
      </c>
    </row>
    <row r="1573" spans="1:21" x14ac:dyDescent="0.2">
      <c r="A1573" s="2" t="s">
        <v>344</v>
      </c>
      <c r="B1573" s="2" t="s">
        <v>4721</v>
      </c>
      <c r="C1573" s="2" t="s">
        <v>37</v>
      </c>
      <c r="D1573">
        <v>39094</v>
      </c>
      <c r="E1573">
        <v>39094</v>
      </c>
      <c r="F1573">
        <v>4</v>
      </c>
      <c r="G1573" s="2" t="s">
        <v>153</v>
      </c>
      <c r="H1573" s="2" t="s">
        <v>166</v>
      </c>
      <c r="I1573" s="2" t="s">
        <v>167</v>
      </c>
      <c r="J1573" s="2" t="s">
        <v>168</v>
      </c>
      <c r="K1573">
        <v>1</v>
      </c>
      <c r="L1573" s="2" t="s">
        <v>215</v>
      </c>
      <c r="M1573">
        <v>45</v>
      </c>
      <c r="N1573">
        <v>1265.1099999999999</v>
      </c>
      <c r="O1573">
        <v>189.77</v>
      </c>
      <c r="P1573">
        <v>210.86</v>
      </c>
      <c r="R1573" s="2" t="s">
        <v>170</v>
      </c>
      <c r="T1573">
        <v>0</v>
      </c>
    </row>
    <row r="1574" spans="1:21" x14ac:dyDescent="0.2">
      <c r="A1574" s="2" t="s">
        <v>255</v>
      </c>
      <c r="B1574" s="2" t="s">
        <v>4722</v>
      </c>
      <c r="C1574" s="2" t="s">
        <v>37</v>
      </c>
      <c r="D1574">
        <v>6628</v>
      </c>
      <c r="E1574">
        <v>33014</v>
      </c>
      <c r="F1574">
        <v>4</v>
      </c>
      <c r="G1574" s="2" t="s">
        <v>833</v>
      </c>
      <c r="H1574" s="2" t="s">
        <v>39</v>
      </c>
      <c r="I1574" s="2" t="s">
        <v>123</v>
      </c>
      <c r="J1574" s="2" t="s">
        <v>124</v>
      </c>
      <c r="K1574">
        <v>1</v>
      </c>
      <c r="L1574" s="2" t="s">
        <v>344</v>
      </c>
      <c r="M1574">
        <v>108</v>
      </c>
      <c r="N1574">
        <v>388.8</v>
      </c>
      <c r="O1574">
        <v>41.99</v>
      </c>
      <c r="P1574">
        <v>64.8</v>
      </c>
      <c r="Q1574" s="2" t="s">
        <v>185</v>
      </c>
      <c r="R1574" s="2" t="s">
        <v>42</v>
      </c>
      <c r="T1574">
        <v>1</v>
      </c>
      <c r="U1574">
        <v>10</v>
      </c>
    </row>
    <row r="1575" spans="1:21" x14ac:dyDescent="0.2">
      <c r="A1575" s="2" t="s">
        <v>1487</v>
      </c>
      <c r="B1575" s="2" t="s">
        <v>4723</v>
      </c>
      <c r="C1575" s="2" t="s">
        <v>37</v>
      </c>
      <c r="D1575">
        <v>6628</v>
      </c>
      <c r="E1575">
        <v>33014</v>
      </c>
      <c r="F1575">
        <v>4</v>
      </c>
      <c r="G1575" s="2" t="s">
        <v>833</v>
      </c>
      <c r="H1575" s="2" t="s">
        <v>166</v>
      </c>
      <c r="I1575" s="2" t="s">
        <v>167</v>
      </c>
      <c r="J1575" s="2" t="s">
        <v>168</v>
      </c>
      <c r="K1575">
        <v>1</v>
      </c>
      <c r="L1575" s="2" t="s">
        <v>799</v>
      </c>
      <c r="M1575">
        <v>108</v>
      </c>
      <c r="N1575">
        <v>1197</v>
      </c>
      <c r="O1575">
        <v>129.28</v>
      </c>
      <c r="P1575">
        <v>199.5</v>
      </c>
      <c r="R1575" s="2" t="s">
        <v>170</v>
      </c>
      <c r="T1575">
        <v>0</v>
      </c>
    </row>
    <row r="1576" spans="1:21" x14ac:dyDescent="0.2">
      <c r="A1576" s="2" t="s">
        <v>284</v>
      </c>
      <c r="B1576" s="2" t="s">
        <v>4724</v>
      </c>
      <c r="C1576" s="2" t="s">
        <v>37</v>
      </c>
      <c r="D1576">
        <v>57312</v>
      </c>
      <c r="E1576">
        <v>44950</v>
      </c>
      <c r="F1576">
        <v>4</v>
      </c>
      <c r="G1576" s="2" t="s">
        <v>854</v>
      </c>
      <c r="H1576" s="2" t="s">
        <v>166</v>
      </c>
      <c r="I1576" s="2" t="s">
        <v>167</v>
      </c>
      <c r="J1576" s="2" t="s">
        <v>168</v>
      </c>
      <c r="K1576">
        <v>1</v>
      </c>
      <c r="L1576" s="2" t="s">
        <v>3038</v>
      </c>
      <c r="M1576">
        <v>108</v>
      </c>
      <c r="N1576">
        <v>975.6</v>
      </c>
      <c r="O1576">
        <v>105.36</v>
      </c>
      <c r="P1576">
        <v>162.6</v>
      </c>
      <c r="R1576" s="2" t="s">
        <v>170</v>
      </c>
      <c r="T1576">
        <v>0</v>
      </c>
    </row>
    <row r="1577" spans="1:21" x14ac:dyDescent="0.2">
      <c r="A1577" s="2" t="s">
        <v>281</v>
      </c>
      <c r="B1577" s="2" t="s">
        <v>4725</v>
      </c>
      <c r="C1577" s="2" t="s">
        <v>37</v>
      </c>
      <c r="D1577">
        <v>8258</v>
      </c>
      <c r="E1577">
        <v>33243</v>
      </c>
      <c r="F1577">
        <v>4</v>
      </c>
      <c r="G1577" s="2" t="s">
        <v>4726</v>
      </c>
      <c r="H1577" s="2" t="s">
        <v>166</v>
      </c>
      <c r="I1577" s="2" t="s">
        <v>167</v>
      </c>
      <c r="J1577" s="2" t="s">
        <v>168</v>
      </c>
      <c r="K1577">
        <v>1</v>
      </c>
      <c r="L1577" s="2" t="s">
        <v>964</v>
      </c>
      <c r="M1577">
        <v>18</v>
      </c>
      <c r="N1577">
        <v>1478.99</v>
      </c>
      <c r="O1577">
        <v>192.27</v>
      </c>
      <c r="P1577">
        <v>246.5</v>
      </c>
      <c r="R1577" s="2" t="s">
        <v>170</v>
      </c>
      <c r="T1577">
        <v>0</v>
      </c>
    </row>
    <row r="1578" spans="1:21" x14ac:dyDescent="0.2">
      <c r="A1578" s="2" t="s">
        <v>281</v>
      </c>
      <c r="B1578" s="2" t="s">
        <v>4727</v>
      </c>
      <c r="C1578" s="2" t="s">
        <v>37</v>
      </c>
      <c r="D1578">
        <v>67675</v>
      </c>
      <c r="E1578">
        <v>29435</v>
      </c>
      <c r="F1578">
        <v>4</v>
      </c>
      <c r="G1578" s="2" t="s">
        <v>4728</v>
      </c>
      <c r="H1578" s="2" t="s">
        <v>166</v>
      </c>
      <c r="I1578" s="2" t="s">
        <v>167</v>
      </c>
      <c r="J1578" s="2" t="s">
        <v>168</v>
      </c>
      <c r="K1578">
        <v>1</v>
      </c>
      <c r="L1578" s="2" t="s">
        <v>1874</v>
      </c>
      <c r="M1578">
        <v>18</v>
      </c>
      <c r="N1578">
        <v>359.57</v>
      </c>
      <c r="O1578">
        <v>46.74</v>
      </c>
      <c r="P1578">
        <v>59.93</v>
      </c>
      <c r="R1578" s="2" t="s">
        <v>170</v>
      </c>
      <c r="T1578">
        <v>0</v>
      </c>
    </row>
    <row r="1579" spans="1:21" x14ac:dyDescent="0.2">
      <c r="A1579" s="2" t="s">
        <v>281</v>
      </c>
      <c r="B1579" s="2" t="s">
        <v>4729</v>
      </c>
      <c r="C1579" s="2" t="s">
        <v>37</v>
      </c>
      <c r="D1579">
        <v>37319</v>
      </c>
      <c r="E1579">
        <v>37319</v>
      </c>
      <c r="F1579">
        <v>4</v>
      </c>
      <c r="G1579" s="2" t="s">
        <v>4730</v>
      </c>
      <c r="H1579" s="2" t="s">
        <v>166</v>
      </c>
      <c r="I1579" s="2" t="s">
        <v>167</v>
      </c>
      <c r="J1579" s="2" t="s">
        <v>168</v>
      </c>
      <c r="K1579">
        <v>1</v>
      </c>
      <c r="L1579" s="2" t="s">
        <v>546</v>
      </c>
      <c r="M1579">
        <v>13</v>
      </c>
      <c r="N1579">
        <v>3481</v>
      </c>
      <c r="O1579">
        <v>417.72</v>
      </c>
      <c r="P1579">
        <v>580.16999999999996</v>
      </c>
      <c r="R1579" s="2" t="s">
        <v>170</v>
      </c>
      <c r="T1579">
        <v>0</v>
      </c>
    </row>
    <row r="1580" spans="1:21" x14ac:dyDescent="0.2">
      <c r="A1580" s="2" t="s">
        <v>281</v>
      </c>
      <c r="B1580" s="2" t="s">
        <v>4731</v>
      </c>
      <c r="C1580" s="2" t="s">
        <v>37</v>
      </c>
      <c r="D1580">
        <v>3344</v>
      </c>
      <c r="E1580">
        <v>35078</v>
      </c>
      <c r="F1580">
        <v>6</v>
      </c>
      <c r="G1580" s="2" t="s">
        <v>3515</v>
      </c>
      <c r="H1580" s="2" t="s">
        <v>166</v>
      </c>
      <c r="I1580" s="2" t="s">
        <v>167</v>
      </c>
      <c r="J1580" s="2" t="s">
        <v>168</v>
      </c>
      <c r="K1580">
        <v>1</v>
      </c>
      <c r="L1580" s="2" t="s">
        <v>281</v>
      </c>
      <c r="M1580">
        <v>19</v>
      </c>
      <c r="N1580">
        <v>271.54000000000002</v>
      </c>
      <c r="O1580">
        <v>32.58</v>
      </c>
      <c r="P1580">
        <v>45.27</v>
      </c>
      <c r="R1580" s="2" t="s">
        <v>170</v>
      </c>
      <c r="T1580">
        <v>0</v>
      </c>
    </row>
    <row r="1581" spans="1:21" x14ac:dyDescent="0.2">
      <c r="A1581" s="2" t="s">
        <v>281</v>
      </c>
      <c r="B1581" s="2" t="s">
        <v>4732</v>
      </c>
      <c r="C1581" s="2" t="s">
        <v>37</v>
      </c>
      <c r="D1581">
        <v>5869</v>
      </c>
      <c r="E1581">
        <v>25004</v>
      </c>
      <c r="F1581">
        <v>4</v>
      </c>
      <c r="G1581" s="2" t="s">
        <v>4733</v>
      </c>
      <c r="H1581" s="2" t="s">
        <v>166</v>
      </c>
      <c r="I1581" s="2" t="s">
        <v>167</v>
      </c>
      <c r="J1581" s="2" t="s">
        <v>168</v>
      </c>
      <c r="K1581">
        <v>1</v>
      </c>
      <c r="L1581" s="2" t="s">
        <v>1707</v>
      </c>
      <c r="M1581">
        <v>13</v>
      </c>
      <c r="N1581">
        <v>188</v>
      </c>
      <c r="O1581">
        <v>22.56</v>
      </c>
      <c r="P1581">
        <v>31.33</v>
      </c>
      <c r="R1581" s="2" t="s">
        <v>170</v>
      </c>
      <c r="T1581">
        <v>0</v>
      </c>
    </row>
    <row r="1582" spans="1:21" x14ac:dyDescent="0.2">
      <c r="A1582" s="2" t="s">
        <v>281</v>
      </c>
      <c r="B1582" s="2" t="s">
        <v>4734</v>
      </c>
      <c r="C1582" s="2" t="s">
        <v>37</v>
      </c>
      <c r="D1582">
        <v>8636</v>
      </c>
      <c r="E1582">
        <v>39657</v>
      </c>
      <c r="F1582">
        <v>4</v>
      </c>
      <c r="G1582" s="2" t="s">
        <v>1432</v>
      </c>
      <c r="H1582" s="2" t="s">
        <v>166</v>
      </c>
      <c r="I1582" s="2" t="s">
        <v>167</v>
      </c>
      <c r="J1582" s="2" t="s">
        <v>168</v>
      </c>
      <c r="K1582">
        <v>1</v>
      </c>
      <c r="L1582" s="2" t="s">
        <v>1145</v>
      </c>
      <c r="M1582">
        <v>13</v>
      </c>
      <c r="N1582">
        <v>2770</v>
      </c>
      <c r="O1582">
        <v>332.4</v>
      </c>
      <c r="P1582">
        <v>461.66</v>
      </c>
      <c r="R1582" s="2" t="s">
        <v>170</v>
      </c>
      <c r="T1582">
        <v>0</v>
      </c>
    </row>
    <row r="1583" spans="1:21" x14ac:dyDescent="0.2">
      <c r="A1583" s="2" t="s">
        <v>281</v>
      </c>
      <c r="B1583" s="2" t="s">
        <v>4735</v>
      </c>
      <c r="C1583" s="2" t="s">
        <v>37</v>
      </c>
      <c r="D1583">
        <v>8129</v>
      </c>
      <c r="E1583">
        <v>58066</v>
      </c>
      <c r="F1583">
        <v>4</v>
      </c>
      <c r="G1583" s="2" t="s">
        <v>1468</v>
      </c>
      <c r="H1583" s="2" t="s">
        <v>166</v>
      </c>
      <c r="I1583" s="2" t="s">
        <v>167</v>
      </c>
      <c r="J1583" s="2" t="s">
        <v>168</v>
      </c>
      <c r="K1583">
        <v>1</v>
      </c>
      <c r="L1583" s="2" t="s">
        <v>1145</v>
      </c>
      <c r="M1583">
        <v>13</v>
      </c>
      <c r="N1583">
        <v>777</v>
      </c>
      <c r="O1583">
        <v>93.24</v>
      </c>
      <c r="P1583">
        <v>129.5</v>
      </c>
      <c r="R1583" s="2" t="s">
        <v>170</v>
      </c>
      <c r="T1583">
        <v>0</v>
      </c>
    </row>
    <row r="1584" spans="1:21" x14ac:dyDescent="0.2">
      <c r="A1584" s="2" t="s">
        <v>281</v>
      </c>
      <c r="B1584" s="2" t="s">
        <v>4736</v>
      </c>
      <c r="C1584" s="2" t="s">
        <v>37</v>
      </c>
      <c r="D1584">
        <v>9608</v>
      </c>
      <c r="E1584">
        <v>55332</v>
      </c>
      <c r="F1584">
        <v>4</v>
      </c>
      <c r="G1584" s="2" t="s">
        <v>173</v>
      </c>
      <c r="H1584" s="2" t="s">
        <v>166</v>
      </c>
      <c r="I1584" s="2" t="s">
        <v>167</v>
      </c>
      <c r="J1584" s="2" t="s">
        <v>168</v>
      </c>
      <c r="K1584">
        <v>1</v>
      </c>
      <c r="L1584" s="2" t="s">
        <v>277</v>
      </c>
      <c r="M1584">
        <v>13</v>
      </c>
      <c r="N1584">
        <v>483.75</v>
      </c>
      <c r="O1584">
        <v>58.05</v>
      </c>
      <c r="P1584">
        <v>80.63</v>
      </c>
      <c r="R1584" s="2" t="s">
        <v>170</v>
      </c>
      <c r="T1584">
        <v>0</v>
      </c>
    </row>
    <row r="1585" spans="1:21" x14ac:dyDescent="0.2">
      <c r="A1585" s="2" t="s">
        <v>281</v>
      </c>
      <c r="B1585" s="2" t="s">
        <v>4737</v>
      </c>
      <c r="C1585" s="2" t="s">
        <v>37</v>
      </c>
      <c r="D1585">
        <v>6288</v>
      </c>
      <c r="E1585">
        <v>56822</v>
      </c>
      <c r="F1585">
        <v>1</v>
      </c>
      <c r="G1585" s="2" t="s">
        <v>4738</v>
      </c>
      <c r="H1585" s="2" t="s">
        <v>166</v>
      </c>
      <c r="I1585" s="2" t="s">
        <v>167</v>
      </c>
      <c r="J1585" s="2" t="s">
        <v>168</v>
      </c>
      <c r="K1585">
        <v>1</v>
      </c>
      <c r="L1585" s="2" t="s">
        <v>1122</v>
      </c>
      <c r="M1585">
        <v>13</v>
      </c>
      <c r="N1585">
        <v>245</v>
      </c>
      <c r="O1585">
        <v>29.4</v>
      </c>
      <c r="P1585">
        <v>40.83</v>
      </c>
      <c r="R1585" s="2" t="s">
        <v>170</v>
      </c>
      <c r="T1585">
        <v>0</v>
      </c>
    </row>
    <row r="1586" spans="1:21" x14ac:dyDescent="0.2">
      <c r="A1586" s="2" t="s">
        <v>281</v>
      </c>
      <c r="B1586" s="2" t="s">
        <v>4739</v>
      </c>
      <c r="C1586" s="2" t="s">
        <v>37</v>
      </c>
      <c r="D1586">
        <v>62940</v>
      </c>
      <c r="E1586">
        <v>63144</v>
      </c>
      <c r="F1586">
        <v>4</v>
      </c>
      <c r="G1586" s="2" t="s">
        <v>2097</v>
      </c>
      <c r="H1586" s="2" t="s">
        <v>166</v>
      </c>
      <c r="I1586" s="2" t="s">
        <v>167</v>
      </c>
      <c r="J1586" s="2" t="s">
        <v>168</v>
      </c>
      <c r="K1586">
        <v>1</v>
      </c>
      <c r="L1586" s="2" t="s">
        <v>1145</v>
      </c>
      <c r="M1586">
        <v>13</v>
      </c>
      <c r="N1586">
        <v>893.33</v>
      </c>
      <c r="O1586">
        <v>107.2</v>
      </c>
      <c r="P1586">
        <v>148.9</v>
      </c>
      <c r="R1586" s="2" t="s">
        <v>170</v>
      </c>
      <c r="T1586">
        <v>0</v>
      </c>
    </row>
    <row r="1587" spans="1:21" x14ac:dyDescent="0.2">
      <c r="A1587" s="2" t="s">
        <v>142</v>
      </c>
      <c r="B1587" s="2" t="s">
        <v>4740</v>
      </c>
      <c r="C1587" s="2" t="s">
        <v>37</v>
      </c>
      <c r="D1587">
        <v>15739</v>
      </c>
      <c r="E1587">
        <v>15739</v>
      </c>
      <c r="F1587">
        <v>1</v>
      </c>
      <c r="G1587" s="2" t="s">
        <v>88</v>
      </c>
      <c r="H1587" s="2" t="s">
        <v>166</v>
      </c>
      <c r="I1587" s="2" t="s">
        <v>167</v>
      </c>
      <c r="J1587" s="2" t="s">
        <v>168</v>
      </c>
      <c r="K1587">
        <v>1</v>
      </c>
      <c r="L1587" s="2" t="s">
        <v>281</v>
      </c>
      <c r="M1587">
        <v>25</v>
      </c>
      <c r="N1587">
        <v>1960</v>
      </c>
      <c r="O1587">
        <v>235.2</v>
      </c>
      <c r="P1587">
        <v>326.67</v>
      </c>
      <c r="R1587" s="2" t="s">
        <v>170</v>
      </c>
      <c r="T1587">
        <v>0</v>
      </c>
    </row>
    <row r="1588" spans="1:21" x14ac:dyDescent="0.2">
      <c r="A1588" s="2" t="s">
        <v>142</v>
      </c>
      <c r="B1588" s="2" t="s">
        <v>4741</v>
      </c>
      <c r="C1588" s="2" t="s">
        <v>37</v>
      </c>
      <c r="D1588">
        <v>27483</v>
      </c>
      <c r="E1588">
        <v>27483</v>
      </c>
      <c r="F1588">
        <v>1</v>
      </c>
      <c r="G1588" s="2" t="s">
        <v>75</v>
      </c>
      <c r="H1588" s="2" t="s">
        <v>166</v>
      </c>
      <c r="I1588" s="2" t="s">
        <v>167</v>
      </c>
      <c r="J1588" s="2" t="s">
        <v>168</v>
      </c>
      <c r="K1588">
        <v>1</v>
      </c>
      <c r="L1588" s="2" t="s">
        <v>215</v>
      </c>
      <c r="N1588">
        <v>995</v>
      </c>
      <c r="O1588">
        <v>119.4</v>
      </c>
      <c r="P1588">
        <v>0</v>
      </c>
      <c r="R1588" s="2" t="s">
        <v>170</v>
      </c>
      <c r="T1588">
        <v>0</v>
      </c>
    </row>
    <row r="1589" spans="1:21" x14ac:dyDescent="0.2">
      <c r="A1589" s="2" t="s">
        <v>276</v>
      </c>
      <c r="B1589" s="2" t="s">
        <v>4742</v>
      </c>
      <c r="C1589" s="2" t="s">
        <v>37</v>
      </c>
      <c r="D1589">
        <v>8540</v>
      </c>
      <c r="E1589">
        <v>37749</v>
      </c>
      <c r="F1589">
        <v>1</v>
      </c>
      <c r="G1589" s="2" t="s">
        <v>1003</v>
      </c>
      <c r="H1589" s="2" t="s">
        <v>166</v>
      </c>
      <c r="I1589" s="2" t="s">
        <v>167</v>
      </c>
      <c r="J1589" s="2" t="s">
        <v>168</v>
      </c>
      <c r="K1589">
        <v>1</v>
      </c>
      <c r="L1589" s="2" t="s">
        <v>313</v>
      </c>
      <c r="M1589">
        <v>102</v>
      </c>
      <c r="N1589">
        <v>1470</v>
      </c>
      <c r="O1589">
        <v>147</v>
      </c>
      <c r="P1589">
        <v>245</v>
      </c>
      <c r="R1589" s="2" t="s">
        <v>170</v>
      </c>
      <c r="T1589">
        <v>0</v>
      </c>
    </row>
    <row r="1590" spans="1:21" x14ac:dyDescent="0.2">
      <c r="A1590" s="2" t="s">
        <v>142</v>
      </c>
      <c r="B1590" s="2" t="s">
        <v>4743</v>
      </c>
      <c r="C1590" s="2" t="s">
        <v>37</v>
      </c>
      <c r="D1590">
        <v>8540</v>
      </c>
      <c r="E1590">
        <v>37755</v>
      </c>
      <c r="F1590">
        <v>1</v>
      </c>
      <c r="G1590" s="2" t="s">
        <v>69</v>
      </c>
      <c r="H1590" s="2" t="s">
        <v>166</v>
      </c>
      <c r="I1590" s="2" t="s">
        <v>167</v>
      </c>
      <c r="J1590" s="2" t="s">
        <v>168</v>
      </c>
      <c r="K1590">
        <v>1</v>
      </c>
      <c r="L1590" s="2" t="s">
        <v>494</v>
      </c>
      <c r="M1590">
        <v>102</v>
      </c>
      <c r="N1590">
        <v>225</v>
      </c>
      <c r="O1590">
        <v>22.5</v>
      </c>
      <c r="P1590">
        <v>37.5</v>
      </c>
      <c r="R1590" s="2" t="s">
        <v>170</v>
      </c>
      <c r="T1590">
        <v>0</v>
      </c>
    </row>
    <row r="1591" spans="1:21" x14ac:dyDescent="0.2">
      <c r="A1591" s="2" t="s">
        <v>150</v>
      </c>
      <c r="B1591" s="2" t="s">
        <v>4744</v>
      </c>
      <c r="C1591" s="2" t="s">
        <v>37</v>
      </c>
      <c r="D1591">
        <v>8540</v>
      </c>
      <c r="E1591">
        <v>37755</v>
      </c>
      <c r="F1591">
        <v>1</v>
      </c>
      <c r="G1591" s="2" t="s">
        <v>69</v>
      </c>
      <c r="H1591" s="2" t="s">
        <v>166</v>
      </c>
      <c r="I1591" s="2" t="s">
        <v>167</v>
      </c>
      <c r="J1591" s="2" t="s">
        <v>168</v>
      </c>
      <c r="K1591">
        <v>1</v>
      </c>
      <c r="L1591" s="2" t="s">
        <v>276</v>
      </c>
      <c r="M1591">
        <v>102</v>
      </c>
      <c r="N1591">
        <v>545</v>
      </c>
      <c r="O1591">
        <v>54.5</v>
      </c>
      <c r="P1591">
        <v>90.83</v>
      </c>
      <c r="R1591" s="2" t="s">
        <v>170</v>
      </c>
      <c r="T1591">
        <v>0</v>
      </c>
    </row>
    <row r="1592" spans="1:21" x14ac:dyDescent="0.2">
      <c r="A1592" s="2" t="s">
        <v>169</v>
      </c>
      <c r="B1592" s="2" t="s">
        <v>4745</v>
      </c>
      <c r="C1592" s="2" t="s">
        <v>37</v>
      </c>
      <c r="D1592">
        <v>8381</v>
      </c>
      <c r="E1592">
        <v>34012</v>
      </c>
      <c r="F1592">
        <v>1</v>
      </c>
      <c r="G1592" s="2" t="s">
        <v>1883</v>
      </c>
      <c r="H1592" s="2" t="s">
        <v>166</v>
      </c>
      <c r="I1592" s="2" t="s">
        <v>167</v>
      </c>
      <c r="J1592" s="2" t="s">
        <v>168</v>
      </c>
      <c r="K1592">
        <v>1</v>
      </c>
      <c r="L1592" s="2" t="s">
        <v>248</v>
      </c>
      <c r="M1592">
        <v>18</v>
      </c>
      <c r="N1592">
        <v>860</v>
      </c>
      <c r="O1592">
        <v>111.8</v>
      </c>
      <c r="P1592">
        <v>143.33000000000001</v>
      </c>
      <c r="R1592" s="2" t="s">
        <v>170</v>
      </c>
      <c r="T1592">
        <v>0</v>
      </c>
    </row>
    <row r="1593" spans="1:21" x14ac:dyDescent="0.2">
      <c r="A1593" s="2" t="s">
        <v>169</v>
      </c>
      <c r="B1593" s="2" t="s">
        <v>4746</v>
      </c>
      <c r="C1593" s="2" t="s">
        <v>37</v>
      </c>
      <c r="D1593">
        <v>27213</v>
      </c>
      <c r="E1593">
        <v>27213</v>
      </c>
      <c r="F1593">
        <v>1</v>
      </c>
      <c r="G1593" s="2" t="s">
        <v>122</v>
      </c>
      <c r="H1593" s="2" t="s">
        <v>166</v>
      </c>
      <c r="I1593" s="2" t="s">
        <v>167</v>
      </c>
      <c r="J1593" s="2" t="s">
        <v>168</v>
      </c>
      <c r="K1593">
        <v>1</v>
      </c>
      <c r="L1593" s="2" t="s">
        <v>200</v>
      </c>
      <c r="M1593">
        <v>13</v>
      </c>
      <c r="N1593">
        <v>320</v>
      </c>
      <c r="O1593">
        <v>38.4</v>
      </c>
      <c r="P1593">
        <v>53.33</v>
      </c>
      <c r="R1593" s="2" t="s">
        <v>170</v>
      </c>
      <c r="T1593">
        <v>0</v>
      </c>
    </row>
    <row r="1594" spans="1:21" x14ac:dyDescent="0.2">
      <c r="A1594" s="2" t="s">
        <v>169</v>
      </c>
      <c r="B1594" s="2" t="s">
        <v>4747</v>
      </c>
      <c r="C1594" s="2" t="s">
        <v>37</v>
      </c>
      <c r="D1594">
        <v>27213</v>
      </c>
      <c r="E1594">
        <v>27213</v>
      </c>
      <c r="F1594">
        <v>4</v>
      </c>
      <c r="G1594" s="2" t="s">
        <v>122</v>
      </c>
      <c r="H1594" s="2" t="s">
        <v>39</v>
      </c>
      <c r="I1594" s="2" t="s">
        <v>123</v>
      </c>
      <c r="J1594" s="2" t="s">
        <v>124</v>
      </c>
      <c r="K1594">
        <v>1</v>
      </c>
      <c r="L1594" s="2" t="s">
        <v>200</v>
      </c>
      <c r="M1594">
        <v>13</v>
      </c>
      <c r="N1594">
        <v>7610</v>
      </c>
      <c r="O1594">
        <v>913.2</v>
      </c>
      <c r="P1594">
        <v>1268.33</v>
      </c>
      <c r="Q1594" s="2" t="s">
        <v>133</v>
      </c>
      <c r="R1594" s="2" t="s">
        <v>127</v>
      </c>
      <c r="T1594">
        <v>1</v>
      </c>
      <c r="U1594">
        <v>10</v>
      </c>
    </row>
    <row r="1595" spans="1:21" x14ac:dyDescent="0.2">
      <c r="A1595" s="2" t="s">
        <v>142</v>
      </c>
      <c r="B1595" s="2" t="s">
        <v>4748</v>
      </c>
      <c r="C1595" s="2" t="s">
        <v>37</v>
      </c>
      <c r="D1595">
        <v>27615</v>
      </c>
      <c r="E1595">
        <v>27615</v>
      </c>
      <c r="F1595">
        <v>1</v>
      </c>
      <c r="G1595" s="2" t="s">
        <v>101</v>
      </c>
      <c r="H1595" s="2" t="s">
        <v>166</v>
      </c>
      <c r="I1595" s="2" t="s">
        <v>167</v>
      </c>
      <c r="J1595" s="2" t="s">
        <v>168</v>
      </c>
      <c r="K1595">
        <v>1</v>
      </c>
      <c r="L1595" s="2" t="s">
        <v>150</v>
      </c>
      <c r="M1595">
        <v>13</v>
      </c>
      <c r="N1595">
        <v>3116.8</v>
      </c>
      <c r="O1595">
        <v>374.02</v>
      </c>
      <c r="P1595">
        <v>519.47</v>
      </c>
      <c r="R1595" s="2" t="s">
        <v>170</v>
      </c>
      <c r="T1595">
        <v>0</v>
      </c>
    </row>
    <row r="1596" spans="1:21" x14ac:dyDescent="0.2">
      <c r="A1596" s="2" t="s">
        <v>598</v>
      </c>
      <c r="B1596" s="2" t="s">
        <v>4749</v>
      </c>
      <c r="C1596" s="2" t="s">
        <v>37</v>
      </c>
      <c r="D1596">
        <v>33803</v>
      </c>
      <c r="E1596">
        <v>33803</v>
      </c>
      <c r="F1596">
        <v>4</v>
      </c>
      <c r="G1596" s="2" t="s">
        <v>787</v>
      </c>
      <c r="H1596" s="2" t="s">
        <v>166</v>
      </c>
      <c r="I1596" s="2" t="s">
        <v>167</v>
      </c>
      <c r="J1596" s="2" t="s">
        <v>168</v>
      </c>
      <c r="K1596">
        <v>1</v>
      </c>
      <c r="L1596" s="2" t="s">
        <v>150</v>
      </c>
      <c r="M1596">
        <v>13</v>
      </c>
      <c r="N1596">
        <v>3860</v>
      </c>
      <c r="O1596">
        <v>463.2</v>
      </c>
      <c r="P1596">
        <v>643.33000000000004</v>
      </c>
      <c r="R1596" s="2" t="s">
        <v>170</v>
      </c>
      <c r="T1596">
        <v>0</v>
      </c>
    </row>
    <row r="1597" spans="1:21" x14ac:dyDescent="0.2">
      <c r="A1597" s="2" t="s">
        <v>169</v>
      </c>
      <c r="B1597" s="2" t="s">
        <v>4750</v>
      </c>
      <c r="C1597" s="2" t="s">
        <v>37</v>
      </c>
      <c r="D1597">
        <v>8381</v>
      </c>
      <c r="E1597">
        <v>34012</v>
      </c>
      <c r="F1597">
        <v>4</v>
      </c>
      <c r="G1597" s="2" t="s">
        <v>1883</v>
      </c>
      <c r="H1597" s="2" t="s">
        <v>166</v>
      </c>
      <c r="I1597" s="2" t="s">
        <v>167</v>
      </c>
      <c r="J1597" s="2" t="s">
        <v>168</v>
      </c>
      <c r="K1597">
        <v>1</v>
      </c>
      <c r="L1597" s="2" t="s">
        <v>200</v>
      </c>
      <c r="M1597">
        <v>13</v>
      </c>
      <c r="N1597">
        <v>255</v>
      </c>
      <c r="O1597">
        <v>30.6</v>
      </c>
      <c r="P1597">
        <v>42.5</v>
      </c>
      <c r="R1597" s="2" t="s">
        <v>170</v>
      </c>
      <c r="T1597">
        <v>0</v>
      </c>
    </row>
    <row r="1598" spans="1:21" x14ac:dyDescent="0.2">
      <c r="A1598" s="2" t="s">
        <v>200</v>
      </c>
      <c r="B1598" s="2" t="s">
        <v>4751</v>
      </c>
      <c r="C1598" s="2" t="s">
        <v>37</v>
      </c>
      <c r="D1598">
        <v>9244</v>
      </c>
      <c r="E1598">
        <v>37723</v>
      </c>
      <c r="F1598">
        <v>4</v>
      </c>
      <c r="G1598" s="2" t="s">
        <v>2937</v>
      </c>
      <c r="H1598" s="2" t="s">
        <v>166</v>
      </c>
      <c r="I1598" s="2" t="s">
        <v>167</v>
      </c>
      <c r="J1598" s="2" t="s">
        <v>168</v>
      </c>
      <c r="K1598">
        <v>1</v>
      </c>
      <c r="L1598" s="2" t="s">
        <v>125</v>
      </c>
      <c r="M1598">
        <v>13</v>
      </c>
      <c r="N1598">
        <v>7900</v>
      </c>
      <c r="O1598">
        <v>948</v>
      </c>
      <c r="P1598">
        <v>1316.66</v>
      </c>
      <c r="R1598" s="2" t="s">
        <v>170</v>
      </c>
      <c r="T1598">
        <v>0</v>
      </c>
    </row>
    <row r="1599" spans="1:21" x14ac:dyDescent="0.2">
      <c r="A1599" s="2" t="s">
        <v>150</v>
      </c>
      <c r="B1599" s="2" t="s">
        <v>4752</v>
      </c>
      <c r="C1599" s="2" t="s">
        <v>37</v>
      </c>
      <c r="D1599">
        <v>37729</v>
      </c>
      <c r="E1599">
        <v>37729</v>
      </c>
      <c r="F1599">
        <v>4</v>
      </c>
      <c r="G1599" s="2" t="s">
        <v>1585</v>
      </c>
      <c r="H1599" s="2" t="s">
        <v>166</v>
      </c>
      <c r="I1599" s="2" t="s">
        <v>167</v>
      </c>
      <c r="J1599" s="2" t="s">
        <v>168</v>
      </c>
      <c r="K1599">
        <v>1</v>
      </c>
      <c r="L1599" s="2" t="s">
        <v>276</v>
      </c>
      <c r="M1599">
        <v>13</v>
      </c>
      <c r="N1599">
        <v>690</v>
      </c>
      <c r="O1599">
        <v>82.8</v>
      </c>
      <c r="P1599">
        <v>115</v>
      </c>
      <c r="R1599" s="2" t="s">
        <v>170</v>
      </c>
      <c r="T1599">
        <v>0</v>
      </c>
    </row>
    <row r="1600" spans="1:21" x14ac:dyDescent="0.2">
      <c r="A1600" s="2" t="s">
        <v>142</v>
      </c>
      <c r="B1600" s="2" t="s">
        <v>4753</v>
      </c>
      <c r="C1600" s="2" t="s">
        <v>37</v>
      </c>
      <c r="D1600">
        <v>8749</v>
      </c>
      <c r="E1600">
        <v>40512</v>
      </c>
      <c r="F1600">
        <v>4</v>
      </c>
      <c r="G1600" s="2" t="s">
        <v>4754</v>
      </c>
      <c r="H1600" s="2" t="s">
        <v>39</v>
      </c>
      <c r="I1600" s="2" t="s">
        <v>123</v>
      </c>
      <c r="J1600" s="2" t="s">
        <v>124</v>
      </c>
      <c r="K1600">
        <v>1</v>
      </c>
      <c r="L1600" s="2" t="s">
        <v>200</v>
      </c>
      <c r="M1600">
        <v>13</v>
      </c>
      <c r="N1600">
        <v>7490</v>
      </c>
      <c r="O1600">
        <v>898.8</v>
      </c>
      <c r="P1600">
        <v>1248.3399999999999</v>
      </c>
      <c r="Q1600" s="2" t="s">
        <v>345</v>
      </c>
      <c r="R1600" s="2" t="s">
        <v>127</v>
      </c>
      <c r="S1600">
        <v>1</v>
      </c>
      <c r="T1600">
        <v>1</v>
      </c>
      <c r="U1600">
        <v>10</v>
      </c>
    </row>
    <row r="1601" spans="1:20" x14ac:dyDescent="0.2">
      <c r="A1601" s="2" t="s">
        <v>142</v>
      </c>
      <c r="B1601" s="2" t="s">
        <v>4755</v>
      </c>
      <c r="C1601" s="2" t="s">
        <v>37</v>
      </c>
      <c r="D1601">
        <v>58749</v>
      </c>
      <c r="E1601">
        <v>58749</v>
      </c>
      <c r="F1601">
        <v>4</v>
      </c>
      <c r="G1601" s="2" t="s">
        <v>782</v>
      </c>
      <c r="H1601" s="2" t="s">
        <v>157</v>
      </c>
      <c r="I1601" s="2" t="s">
        <v>158</v>
      </c>
      <c r="J1601" s="2" t="s">
        <v>159</v>
      </c>
      <c r="K1601">
        <v>1</v>
      </c>
      <c r="L1601" s="2" t="s">
        <v>313</v>
      </c>
      <c r="M1601">
        <v>13</v>
      </c>
      <c r="N1601">
        <v>7110</v>
      </c>
      <c r="O1601">
        <v>853.2</v>
      </c>
      <c r="P1601">
        <v>1185</v>
      </c>
      <c r="Q1601" s="2" t="s">
        <v>185</v>
      </c>
      <c r="R1601" s="2" t="s">
        <v>127</v>
      </c>
      <c r="T1601">
        <v>0</v>
      </c>
    </row>
    <row r="1602" spans="1:20" x14ac:dyDescent="0.2">
      <c r="A1602" s="2" t="s">
        <v>169</v>
      </c>
      <c r="B1602" s="2" t="s">
        <v>4756</v>
      </c>
      <c r="C1602" s="2" t="s">
        <v>37</v>
      </c>
      <c r="D1602">
        <v>61104</v>
      </c>
      <c r="E1602">
        <v>61105</v>
      </c>
      <c r="F1602">
        <v>4</v>
      </c>
      <c r="G1602" s="2" t="s">
        <v>1934</v>
      </c>
      <c r="H1602" s="2" t="s">
        <v>166</v>
      </c>
      <c r="I1602" s="2" t="s">
        <v>167</v>
      </c>
      <c r="J1602" s="2" t="s">
        <v>168</v>
      </c>
      <c r="K1602">
        <v>1</v>
      </c>
      <c r="L1602" s="2" t="s">
        <v>276</v>
      </c>
      <c r="M1602">
        <v>13</v>
      </c>
      <c r="N1602">
        <v>290</v>
      </c>
      <c r="O1602">
        <v>34.799999999999997</v>
      </c>
      <c r="P1602">
        <v>48.33</v>
      </c>
      <c r="R1602" s="2" t="s">
        <v>170</v>
      </c>
      <c r="T1602">
        <v>0</v>
      </c>
    </row>
    <row r="1603" spans="1:20" x14ac:dyDescent="0.2">
      <c r="A1603" s="2" t="s">
        <v>142</v>
      </c>
      <c r="B1603" s="2" t="s">
        <v>4757</v>
      </c>
      <c r="C1603" s="2" t="s">
        <v>37</v>
      </c>
      <c r="D1603">
        <v>61104</v>
      </c>
      <c r="E1603">
        <v>61106</v>
      </c>
      <c r="F1603">
        <v>4</v>
      </c>
      <c r="G1603" s="2" t="s">
        <v>1299</v>
      </c>
      <c r="H1603" s="2" t="s">
        <v>166</v>
      </c>
      <c r="I1603" s="2" t="s">
        <v>167</v>
      </c>
      <c r="J1603" s="2" t="s">
        <v>168</v>
      </c>
      <c r="K1603">
        <v>1</v>
      </c>
      <c r="L1603" s="2" t="s">
        <v>125</v>
      </c>
      <c r="M1603">
        <v>13</v>
      </c>
      <c r="N1603">
        <v>254.65</v>
      </c>
      <c r="O1603">
        <v>30.56</v>
      </c>
      <c r="P1603">
        <v>42.44</v>
      </c>
      <c r="R1603" s="2" t="s">
        <v>170</v>
      </c>
      <c r="T1603">
        <v>0</v>
      </c>
    </row>
    <row r="1604" spans="1:20" x14ac:dyDescent="0.2">
      <c r="A1604" s="2" t="s">
        <v>200</v>
      </c>
      <c r="B1604" s="2" t="s">
        <v>4758</v>
      </c>
      <c r="C1604" s="2" t="s">
        <v>37</v>
      </c>
      <c r="D1604">
        <v>61104</v>
      </c>
      <c r="E1604">
        <v>61106</v>
      </c>
      <c r="F1604">
        <v>4</v>
      </c>
      <c r="G1604" s="2" t="s">
        <v>1299</v>
      </c>
      <c r="H1604" s="2" t="s">
        <v>166</v>
      </c>
      <c r="I1604" s="2" t="s">
        <v>167</v>
      </c>
      <c r="J1604" s="2" t="s">
        <v>168</v>
      </c>
      <c r="K1604">
        <v>1</v>
      </c>
      <c r="L1604" s="2" t="s">
        <v>1306</v>
      </c>
      <c r="M1604">
        <v>13</v>
      </c>
      <c r="N1604">
        <v>251.8</v>
      </c>
      <c r="O1604">
        <v>30.22</v>
      </c>
      <c r="P1604">
        <v>41.97</v>
      </c>
      <c r="R1604" s="2" t="s">
        <v>170</v>
      </c>
      <c r="T1604">
        <v>0</v>
      </c>
    </row>
    <row r="1605" spans="1:20" x14ac:dyDescent="0.2">
      <c r="A1605" s="2" t="s">
        <v>200</v>
      </c>
      <c r="B1605" s="2" t="s">
        <v>4759</v>
      </c>
      <c r="C1605" s="2" t="s">
        <v>37</v>
      </c>
      <c r="D1605">
        <v>61104</v>
      </c>
      <c r="E1605">
        <v>61106</v>
      </c>
      <c r="F1605">
        <v>4</v>
      </c>
      <c r="G1605" s="2" t="s">
        <v>1299</v>
      </c>
      <c r="H1605" s="2" t="s">
        <v>166</v>
      </c>
      <c r="I1605" s="2" t="s">
        <v>167</v>
      </c>
      <c r="J1605" s="2" t="s">
        <v>168</v>
      </c>
      <c r="K1605">
        <v>1</v>
      </c>
      <c r="L1605" s="2" t="s">
        <v>277</v>
      </c>
      <c r="M1605">
        <v>13</v>
      </c>
      <c r="N1605">
        <v>1021</v>
      </c>
      <c r="O1605">
        <v>122.52</v>
      </c>
      <c r="P1605">
        <v>170.17</v>
      </c>
      <c r="R1605" s="2" t="s">
        <v>170</v>
      </c>
      <c r="T1605">
        <v>0</v>
      </c>
    </row>
    <row r="1606" spans="1:20" x14ac:dyDescent="0.2">
      <c r="A1606" s="2" t="s">
        <v>169</v>
      </c>
      <c r="B1606" s="2" t="s">
        <v>4760</v>
      </c>
      <c r="C1606" s="2" t="s">
        <v>37</v>
      </c>
      <c r="D1606">
        <v>61104</v>
      </c>
      <c r="E1606">
        <v>61108</v>
      </c>
      <c r="F1606">
        <v>4</v>
      </c>
      <c r="G1606" s="2" t="s">
        <v>1507</v>
      </c>
      <c r="H1606" s="2" t="s">
        <v>166</v>
      </c>
      <c r="I1606" s="2" t="s">
        <v>167</v>
      </c>
      <c r="J1606" s="2" t="s">
        <v>168</v>
      </c>
      <c r="K1606">
        <v>1</v>
      </c>
      <c r="L1606" s="2" t="s">
        <v>1959</v>
      </c>
      <c r="M1606">
        <v>13</v>
      </c>
      <c r="N1606">
        <v>184</v>
      </c>
      <c r="O1606">
        <v>22.08</v>
      </c>
      <c r="P1606">
        <v>30.67</v>
      </c>
      <c r="R1606" s="2" t="s">
        <v>170</v>
      </c>
      <c r="T1606">
        <v>0</v>
      </c>
    </row>
    <row r="1607" spans="1:20" x14ac:dyDescent="0.2">
      <c r="A1607" s="2" t="s">
        <v>598</v>
      </c>
      <c r="B1607" s="2" t="s">
        <v>4761</v>
      </c>
      <c r="C1607" s="2" t="s">
        <v>37</v>
      </c>
      <c r="D1607">
        <v>61104</v>
      </c>
      <c r="E1607">
        <v>61109</v>
      </c>
      <c r="F1607">
        <v>4</v>
      </c>
      <c r="G1607" s="2" t="s">
        <v>592</v>
      </c>
      <c r="H1607" s="2" t="s">
        <v>166</v>
      </c>
      <c r="I1607" s="2" t="s">
        <v>167</v>
      </c>
      <c r="J1607" s="2" t="s">
        <v>168</v>
      </c>
      <c r="K1607">
        <v>1</v>
      </c>
      <c r="L1607" s="2" t="s">
        <v>150</v>
      </c>
      <c r="M1607">
        <v>13</v>
      </c>
      <c r="N1607">
        <v>257</v>
      </c>
      <c r="O1607">
        <v>30.84</v>
      </c>
      <c r="P1607">
        <v>42.83</v>
      </c>
      <c r="R1607" s="2" t="s">
        <v>170</v>
      </c>
      <c r="T1607">
        <v>0</v>
      </c>
    </row>
    <row r="1608" spans="1:20" x14ac:dyDescent="0.2">
      <c r="A1608" s="2" t="s">
        <v>598</v>
      </c>
      <c r="B1608" s="2" t="s">
        <v>4762</v>
      </c>
      <c r="C1608" s="2" t="s">
        <v>37</v>
      </c>
      <c r="D1608">
        <v>61104</v>
      </c>
      <c r="E1608">
        <v>61109</v>
      </c>
      <c r="F1608">
        <v>4</v>
      </c>
      <c r="G1608" s="2" t="s">
        <v>592</v>
      </c>
      <c r="H1608" s="2" t="s">
        <v>166</v>
      </c>
      <c r="I1608" s="2" t="s">
        <v>167</v>
      </c>
      <c r="J1608" s="2" t="s">
        <v>168</v>
      </c>
      <c r="K1608">
        <v>1</v>
      </c>
      <c r="L1608" s="2" t="s">
        <v>255</v>
      </c>
      <c r="M1608">
        <v>13</v>
      </c>
      <c r="N1608">
        <v>716</v>
      </c>
      <c r="O1608">
        <v>85.92</v>
      </c>
      <c r="P1608">
        <v>119.33</v>
      </c>
      <c r="R1608" s="2" t="s">
        <v>170</v>
      </c>
      <c r="T1608">
        <v>0</v>
      </c>
    </row>
    <row r="1609" spans="1:20" x14ac:dyDescent="0.2">
      <c r="A1609" s="2" t="s">
        <v>169</v>
      </c>
      <c r="B1609" s="2" t="s">
        <v>4763</v>
      </c>
      <c r="C1609" s="2" t="s">
        <v>37</v>
      </c>
      <c r="D1609">
        <v>61104</v>
      </c>
      <c r="E1609">
        <v>61109</v>
      </c>
      <c r="F1609">
        <v>4</v>
      </c>
      <c r="G1609" s="2" t="s">
        <v>592</v>
      </c>
      <c r="H1609" s="2" t="s">
        <v>166</v>
      </c>
      <c r="I1609" s="2" t="s">
        <v>167</v>
      </c>
      <c r="J1609" s="2" t="s">
        <v>168</v>
      </c>
      <c r="K1609">
        <v>1</v>
      </c>
      <c r="L1609" s="2" t="s">
        <v>200</v>
      </c>
      <c r="M1609">
        <v>13</v>
      </c>
      <c r="N1609">
        <v>309.5</v>
      </c>
      <c r="O1609">
        <v>37.14</v>
      </c>
      <c r="P1609">
        <v>51.58</v>
      </c>
      <c r="R1609" s="2" t="s">
        <v>170</v>
      </c>
      <c r="T1609">
        <v>0</v>
      </c>
    </row>
    <row r="1610" spans="1:20" x14ac:dyDescent="0.2">
      <c r="A1610" s="2" t="s">
        <v>200</v>
      </c>
      <c r="B1610" s="2" t="s">
        <v>4764</v>
      </c>
      <c r="C1610" s="2" t="s">
        <v>37</v>
      </c>
      <c r="D1610">
        <v>61104</v>
      </c>
      <c r="E1610">
        <v>61109</v>
      </c>
      <c r="F1610">
        <v>4</v>
      </c>
      <c r="G1610" s="2" t="s">
        <v>592</v>
      </c>
      <c r="H1610" s="2" t="s">
        <v>166</v>
      </c>
      <c r="I1610" s="2" t="s">
        <v>167</v>
      </c>
      <c r="J1610" s="2" t="s">
        <v>168</v>
      </c>
      <c r="K1610">
        <v>1</v>
      </c>
      <c r="L1610" s="2" t="s">
        <v>284</v>
      </c>
      <c r="M1610">
        <v>13</v>
      </c>
      <c r="N1610">
        <v>636.29999999999995</v>
      </c>
      <c r="O1610">
        <v>76.36</v>
      </c>
      <c r="P1610">
        <v>106.05</v>
      </c>
      <c r="R1610" s="2" t="s">
        <v>170</v>
      </c>
      <c r="T1610">
        <v>0</v>
      </c>
    </row>
    <row r="1611" spans="1:20" x14ac:dyDescent="0.2">
      <c r="A1611" s="2" t="s">
        <v>150</v>
      </c>
      <c r="B1611" s="2" t="s">
        <v>4765</v>
      </c>
      <c r="C1611" s="2" t="s">
        <v>37</v>
      </c>
      <c r="D1611">
        <v>15736</v>
      </c>
      <c r="E1611">
        <v>15736</v>
      </c>
      <c r="F1611">
        <v>4</v>
      </c>
      <c r="G1611" s="2" t="s">
        <v>2048</v>
      </c>
      <c r="H1611" s="2" t="s">
        <v>166</v>
      </c>
      <c r="I1611" s="2" t="s">
        <v>167</v>
      </c>
      <c r="J1611" s="2" t="s">
        <v>168</v>
      </c>
      <c r="K1611">
        <v>1</v>
      </c>
      <c r="L1611" s="2" t="s">
        <v>126</v>
      </c>
      <c r="M1611">
        <v>24</v>
      </c>
      <c r="N1611">
        <v>545</v>
      </c>
      <c r="O1611">
        <v>58.86</v>
      </c>
      <c r="P1611">
        <v>90.83</v>
      </c>
      <c r="R1611" s="2" t="s">
        <v>170</v>
      </c>
      <c r="T1611">
        <v>0</v>
      </c>
    </row>
    <row r="1612" spans="1:20" x14ac:dyDescent="0.2">
      <c r="A1612" s="2" t="s">
        <v>598</v>
      </c>
      <c r="B1612" s="2" t="s">
        <v>4766</v>
      </c>
      <c r="C1612" s="2" t="s">
        <v>37</v>
      </c>
      <c r="D1612">
        <v>15737</v>
      </c>
      <c r="E1612">
        <v>15737</v>
      </c>
      <c r="F1612">
        <v>4</v>
      </c>
      <c r="G1612" s="2" t="s">
        <v>835</v>
      </c>
      <c r="H1612" s="2" t="s">
        <v>166</v>
      </c>
      <c r="I1612" s="2" t="s">
        <v>167</v>
      </c>
      <c r="J1612" s="2" t="s">
        <v>168</v>
      </c>
      <c r="K1612">
        <v>1</v>
      </c>
      <c r="L1612" s="2" t="s">
        <v>169</v>
      </c>
      <c r="M1612">
        <v>24</v>
      </c>
      <c r="N1612">
        <v>650</v>
      </c>
      <c r="O1612">
        <v>70.2</v>
      </c>
      <c r="P1612">
        <v>108.33</v>
      </c>
      <c r="R1612" s="2" t="s">
        <v>170</v>
      </c>
      <c r="T1612">
        <v>0</v>
      </c>
    </row>
    <row r="1613" spans="1:20" x14ac:dyDescent="0.2">
      <c r="A1613" s="2" t="s">
        <v>150</v>
      </c>
      <c r="B1613" s="2" t="s">
        <v>4767</v>
      </c>
      <c r="C1613" s="2" t="s">
        <v>37</v>
      </c>
      <c r="D1613">
        <v>27483</v>
      </c>
      <c r="E1613">
        <v>27483</v>
      </c>
      <c r="F1613">
        <v>2</v>
      </c>
      <c r="G1613" s="2" t="s">
        <v>75</v>
      </c>
      <c r="H1613" s="2" t="s">
        <v>166</v>
      </c>
      <c r="I1613" s="2" t="s">
        <v>167</v>
      </c>
      <c r="J1613" s="2" t="s">
        <v>168</v>
      </c>
      <c r="K1613">
        <v>1</v>
      </c>
      <c r="L1613" s="2" t="s">
        <v>276</v>
      </c>
      <c r="N1613">
        <v>3350</v>
      </c>
      <c r="O1613">
        <v>361.8</v>
      </c>
      <c r="P1613">
        <v>0</v>
      </c>
      <c r="R1613" s="2" t="s">
        <v>170</v>
      </c>
      <c r="T1613">
        <v>0</v>
      </c>
    </row>
    <row r="1614" spans="1:20" x14ac:dyDescent="0.2">
      <c r="A1614" s="2" t="s">
        <v>598</v>
      </c>
      <c r="B1614" s="2" t="s">
        <v>4768</v>
      </c>
      <c r="C1614" s="2" t="s">
        <v>37</v>
      </c>
      <c r="D1614">
        <v>27613</v>
      </c>
      <c r="E1614">
        <v>27613</v>
      </c>
      <c r="F1614">
        <v>1</v>
      </c>
      <c r="G1614" s="2" t="s">
        <v>101</v>
      </c>
      <c r="H1614" s="2" t="s">
        <v>166</v>
      </c>
      <c r="I1614" s="2" t="s">
        <v>167</v>
      </c>
      <c r="J1614" s="2" t="s">
        <v>168</v>
      </c>
      <c r="K1614">
        <v>1</v>
      </c>
      <c r="L1614" s="2" t="s">
        <v>1145</v>
      </c>
      <c r="N1614">
        <v>464</v>
      </c>
      <c r="O1614">
        <v>55.68</v>
      </c>
      <c r="P1614">
        <v>0</v>
      </c>
      <c r="R1614" s="2" t="s">
        <v>170</v>
      </c>
      <c r="T1614">
        <v>0</v>
      </c>
    </row>
    <row r="1615" spans="1:20" x14ac:dyDescent="0.2">
      <c r="A1615" s="2" t="s">
        <v>142</v>
      </c>
      <c r="B1615" s="2" t="s">
        <v>4769</v>
      </c>
      <c r="C1615" s="2" t="s">
        <v>37</v>
      </c>
      <c r="D1615">
        <v>27609</v>
      </c>
      <c r="E1615">
        <v>27609</v>
      </c>
      <c r="F1615">
        <v>2</v>
      </c>
      <c r="G1615" s="2" t="s">
        <v>101</v>
      </c>
      <c r="H1615" s="2" t="s">
        <v>166</v>
      </c>
      <c r="I1615" s="2" t="s">
        <v>167</v>
      </c>
      <c r="J1615" s="2" t="s">
        <v>168</v>
      </c>
      <c r="K1615">
        <v>1</v>
      </c>
      <c r="L1615" s="2" t="s">
        <v>4385</v>
      </c>
      <c r="N1615">
        <v>434</v>
      </c>
      <c r="O1615">
        <v>46.87</v>
      </c>
      <c r="P1615">
        <v>0</v>
      </c>
      <c r="R1615" s="2" t="s">
        <v>170</v>
      </c>
      <c r="T1615">
        <v>0</v>
      </c>
    </row>
    <row r="1616" spans="1:20" x14ac:dyDescent="0.2">
      <c r="A1616" s="2" t="s">
        <v>150</v>
      </c>
      <c r="B1616" s="2" t="s">
        <v>4770</v>
      </c>
      <c r="C1616" s="2" t="s">
        <v>37</v>
      </c>
      <c r="D1616">
        <v>27609</v>
      </c>
      <c r="E1616">
        <v>27609</v>
      </c>
      <c r="F1616">
        <v>2</v>
      </c>
      <c r="G1616" s="2" t="s">
        <v>101</v>
      </c>
      <c r="H1616" s="2" t="s">
        <v>166</v>
      </c>
      <c r="I1616" s="2" t="s">
        <v>167</v>
      </c>
      <c r="J1616" s="2" t="s">
        <v>168</v>
      </c>
      <c r="K1616">
        <v>1</v>
      </c>
      <c r="L1616" s="2" t="s">
        <v>169</v>
      </c>
      <c r="N1616">
        <v>278</v>
      </c>
      <c r="O1616">
        <v>30.02</v>
      </c>
      <c r="P1616">
        <v>0</v>
      </c>
      <c r="R1616" s="2" t="s">
        <v>170</v>
      </c>
      <c r="T1616">
        <v>0</v>
      </c>
    </row>
    <row r="1617" spans="1:20" x14ac:dyDescent="0.2">
      <c r="A1617" s="2" t="s">
        <v>215</v>
      </c>
      <c r="B1617" s="2" t="s">
        <v>4771</v>
      </c>
      <c r="C1617" s="2" t="s">
        <v>37</v>
      </c>
      <c r="D1617">
        <v>27483</v>
      </c>
      <c r="E1617">
        <v>27483</v>
      </c>
      <c r="F1617">
        <v>1</v>
      </c>
      <c r="G1617" s="2" t="s">
        <v>75</v>
      </c>
      <c r="H1617" s="2" t="s">
        <v>166</v>
      </c>
      <c r="I1617" s="2" t="s">
        <v>167</v>
      </c>
      <c r="J1617" s="2" t="s">
        <v>168</v>
      </c>
      <c r="K1617">
        <v>1</v>
      </c>
      <c r="L1617" s="2" t="s">
        <v>588</v>
      </c>
      <c r="N1617">
        <v>9215</v>
      </c>
      <c r="O1617">
        <v>1105.8</v>
      </c>
      <c r="P1617">
        <v>0</v>
      </c>
      <c r="R1617" s="2" t="s">
        <v>170</v>
      </c>
      <c r="T1617">
        <v>0</v>
      </c>
    </row>
    <row r="1618" spans="1:20" x14ac:dyDescent="0.2">
      <c r="A1618" s="2" t="s">
        <v>235</v>
      </c>
      <c r="B1618" s="2" t="s">
        <v>4772</v>
      </c>
      <c r="C1618" s="2" t="s">
        <v>37</v>
      </c>
      <c r="D1618">
        <v>8540</v>
      </c>
      <c r="E1618">
        <v>37755</v>
      </c>
      <c r="F1618">
        <v>1</v>
      </c>
      <c r="G1618" s="2" t="s">
        <v>69</v>
      </c>
      <c r="H1618" s="2" t="s">
        <v>166</v>
      </c>
      <c r="I1618" s="2" t="s">
        <v>167</v>
      </c>
      <c r="J1618" s="2" t="s">
        <v>168</v>
      </c>
      <c r="K1618">
        <v>1</v>
      </c>
      <c r="L1618" s="2" t="s">
        <v>588</v>
      </c>
      <c r="M1618">
        <v>102</v>
      </c>
      <c r="N1618">
        <v>5300</v>
      </c>
      <c r="O1618">
        <v>530</v>
      </c>
      <c r="P1618">
        <v>883.33</v>
      </c>
      <c r="R1618" s="2" t="s">
        <v>170</v>
      </c>
      <c r="T1618">
        <v>0</v>
      </c>
    </row>
    <row r="1619" spans="1:20" x14ac:dyDescent="0.2">
      <c r="A1619" s="2" t="s">
        <v>215</v>
      </c>
      <c r="B1619" s="2" t="s">
        <v>4773</v>
      </c>
      <c r="C1619" s="2" t="s">
        <v>37</v>
      </c>
      <c r="D1619">
        <v>41496</v>
      </c>
      <c r="E1619">
        <v>41496</v>
      </c>
      <c r="F1619">
        <v>1</v>
      </c>
      <c r="G1619" s="2" t="s">
        <v>101</v>
      </c>
      <c r="H1619" s="2" t="s">
        <v>166</v>
      </c>
      <c r="I1619" s="2" t="s">
        <v>167</v>
      </c>
      <c r="J1619" s="2" t="s">
        <v>168</v>
      </c>
      <c r="K1619">
        <v>1</v>
      </c>
      <c r="L1619" s="2" t="s">
        <v>532</v>
      </c>
      <c r="M1619">
        <v>107</v>
      </c>
      <c r="N1619">
        <v>550</v>
      </c>
      <c r="O1619">
        <v>66</v>
      </c>
      <c r="P1619">
        <v>91.67</v>
      </c>
      <c r="R1619" s="2" t="s">
        <v>170</v>
      </c>
      <c r="T1619">
        <v>0</v>
      </c>
    </row>
    <row r="1620" spans="1:20" x14ac:dyDescent="0.2">
      <c r="A1620" s="2" t="s">
        <v>255</v>
      </c>
      <c r="B1620" s="2" t="s">
        <v>4774</v>
      </c>
      <c r="C1620" s="2" t="s">
        <v>37</v>
      </c>
      <c r="D1620">
        <v>33804</v>
      </c>
      <c r="E1620">
        <v>33804</v>
      </c>
      <c r="F1620">
        <v>4</v>
      </c>
      <c r="G1620" s="2" t="s">
        <v>86</v>
      </c>
      <c r="H1620" s="2" t="s">
        <v>166</v>
      </c>
      <c r="I1620" s="2" t="s">
        <v>167</v>
      </c>
      <c r="J1620" s="2" t="s">
        <v>168</v>
      </c>
      <c r="K1620">
        <v>1</v>
      </c>
      <c r="L1620" s="2" t="s">
        <v>215</v>
      </c>
      <c r="M1620">
        <v>13</v>
      </c>
      <c r="N1620">
        <v>11900</v>
      </c>
      <c r="O1620">
        <v>1428</v>
      </c>
      <c r="P1620">
        <v>1983.33</v>
      </c>
      <c r="R1620" s="2" t="s">
        <v>170</v>
      </c>
      <c r="T1620">
        <v>0</v>
      </c>
    </row>
    <row r="1621" spans="1:20" x14ac:dyDescent="0.2">
      <c r="A1621" s="2" t="s">
        <v>235</v>
      </c>
      <c r="B1621" s="2" t="s">
        <v>4775</v>
      </c>
      <c r="C1621" s="2" t="s">
        <v>37</v>
      </c>
      <c r="D1621">
        <v>33804</v>
      </c>
      <c r="E1621">
        <v>33804</v>
      </c>
      <c r="F1621">
        <v>4</v>
      </c>
      <c r="G1621" s="2" t="s">
        <v>86</v>
      </c>
      <c r="H1621" s="2" t="s">
        <v>166</v>
      </c>
      <c r="I1621" s="2" t="s">
        <v>167</v>
      </c>
      <c r="J1621" s="2" t="s">
        <v>168</v>
      </c>
      <c r="K1621">
        <v>1</v>
      </c>
      <c r="L1621" s="2" t="s">
        <v>588</v>
      </c>
      <c r="M1621">
        <v>13</v>
      </c>
      <c r="N1621">
        <v>4400</v>
      </c>
      <c r="O1621">
        <v>528</v>
      </c>
      <c r="P1621">
        <v>733.33</v>
      </c>
      <c r="R1621" s="2" t="s">
        <v>170</v>
      </c>
      <c r="T1621">
        <v>0</v>
      </c>
    </row>
    <row r="1622" spans="1:20" x14ac:dyDescent="0.2">
      <c r="A1622" s="2" t="s">
        <v>215</v>
      </c>
      <c r="B1622" s="2" t="s">
        <v>4776</v>
      </c>
      <c r="C1622" s="2" t="s">
        <v>37</v>
      </c>
      <c r="D1622">
        <v>8381</v>
      </c>
      <c r="E1622">
        <v>34012</v>
      </c>
      <c r="F1622">
        <v>4</v>
      </c>
      <c r="G1622" s="2" t="s">
        <v>1883</v>
      </c>
      <c r="H1622" s="2" t="s">
        <v>166</v>
      </c>
      <c r="I1622" s="2" t="s">
        <v>167</v>
      </c>
      <c r="J1622" s="2" t="s">
        <v>168</v>
      </c>
      <c r="K1622">
        <v>1</v>
      </c>
      <c r="L1622" s="2" t="s">
        <v>1306</v>
      </c>
      <c r="M1622">
        <v>13</v>
      </c>
      <c r="N1622">
        <v>195</v>
      </c>
      <c r="O1622">
        <v>23.4</v>
      </c>
      <c r="P1622">
        <v>32.5</v>
      </c>
      <c r="R1622" s="2" t="s">
        <v>170</v>
      </c>
      <c r="T1622">
        <v>0</v>
      </c>
    </row>
    <row r="1623" spans="1:20" x14ac:dyDescent="0.2">
      <c r="A1623" s="2" t="s">
        <v>255</v>
      </c>
      <c r="B1623" s="2" t="s">
        <v>4777</v>
      </c>
      <c r="C1623" s="2" t="s">
        <v>37</v>
      </c>
      <c r="D1623">
        <v>36615</v>
      </c>
      <c r="E1623">
        <v>36615</v>
      </c>
      <c r="F1623">
        <v>4</v>
      </c>
      <c r="G1623" s="2" t="s">
        <v>773</v>
      </c>
      <c r="H1623" s="2" t="s">
        <v>166</v>
      </c>
      <c r="I1623" s="2" t="s">
        <v>167</v>
      </c>
      <c r="J1623" s="2" t="s">
        <v>168</v>
      </c>
      <c r="K1623">
        <v>1</v>
      </c>
      <c r="L1623" s="2" t="s">
        <v>235</v>
      </c>
      <c r="M1623">
        <v>13</v>
      </c>
      <c r="N1623">
        <v>4300</v>
      </c>
      <c r="O1623">
        <v>516</v>
      </c>
      <c r="P1623">
        <v>716.67</v>
      </c>
      <c r="R1623" s="2" t="s">
        <v>170</v>
      </c>
      <c r="T1623">
        <v>0</v>
      </c>
    </row>
    <row r="1624" spans="1:20" x14ac:dyDescent="0.2">
      <c r="A1624" s="2" t="s">
        <v>313</v>
      </c>
      <c r="B1624" s="2" t="s">
        <v>4778</v>
      </c>
      <c r="C1624" s="2" t="s">
        <v>37</v>
      </c>
      <c r="D1624">
        <v>39821</v>
      </c>
      <c r="E1624">
        <v>39821</v>
      </c>
      <c r="F1624">
        <v>4</v>
      </c>
      <c r="G1624" s="2" t="s">
        <v>1527</v>
      </c>
      <c r="H1624" s="2" t="s">
        <v>166</v>
      </c>
      <c r="I1624" s="2" t="s">
        <v>167</v>
      </c>
      <c r="J1624" s="2" t="s">
        <v>168</v>
      </c>
      <c r="K1624">
        <v>1</v>
      </c>
      <c r="L1624" s="2" t="s">
        <v>125</v>
      </c>
      <c r="M1624">
        <v>13</v>
      </c>
      <c r="N1624">
        <v>17110</v>
      </c>
      <c r="O1624">
        <v>2053.1999999999998</v>
      </c>
      <c r="P1624">
        <v>2851.66</v>
      </c>
      <c r="R1624" s="2" t="s">
        <v>170</v>
      </c>
      <c r="T1624">
        <v>0</v>
      </c>
    </row>
    <row r="1625" spans="1:20" x14ac:dyDescent="0.2">
      <c r="A1625" s="2" t="s">
        <v>125</v>
      </c>
      <c r="B1625" s="2" t="s">
        <v>4779</v>
      </c>
      <c r="C1625" s="2" t="s">
        <v>37</v>
      </c>
      <c r="D1625">
        <v>49899</v>
      </c>
      <c r="E1625">
        <v>49899</v>
      </c>
      <c r="F1625">
        <v>4</v>
      </c>
      <c r="G1625" s="2" t="s">
        <v>3973</v>
      </c>
      <c r="H1625" s="2" t="s">
        <v>166</v>
      </c>
      <c r="I1625" s="2" t="s">
        <v>167</v>
      </c>
      <c r="J1625" s="2" t="s">
        <v>168</v>
      </c>
      <c r="K1625">
        <v>1</v>
      </c>
      <c r="L1625" s="2" t="s">
        <v>1122</v>
      </c>
      <c r="M1625">
        <v>13</v>
      </c>
      <c r="N1625">
        <v>1399.5</v>
      </c>
      <c r="O1625">
        <v>167.94</v>
      </c>
      <c r="P1625">
        <v>233.25</v>
      </c>
      <c r="R1625" s="2" t="s">
        <v>170</v>
      </c>
      <c r="T1625">
        <v>0</v>
      </c>
    </row>
    <row r="1626" spans="1:20" x14ac:dyDescent="0.2">
      <c r="A1626" s="2" t="s">
        <v>1487</v>
      </c>
      <c r="B1626" s="2" t="s">
        <v>4780</v>
      </c>
      <c r="C1626" s="2" t="s">
        <v>37</v>
      </c>
      <c r="D1626">
        <v>49899</v>
      </c>
      <c r="E1626">
        <v>49899</v>
      </c>
      <c r="F1626">
        <v>4</v>
      </c>
      <c r="G1626" s="2" t="s">
        <v>3973</v>
      </c>
      <c r="H1626" s="2" t="s">
        <v>166</v>
      </c>
      <c r="I1626" s="2" t="s">
        <v>167</v>
      </c>
      <c r="J1626" s="2" t="s">
        <v>168</v>
      </c>
      <c r="K1626">
        <v>1</v>
      </c>
      <c r="L1626" s="2" t="s">
        <v>799</v>
      </c>
      <c r="M1626">
        <v>13</v>
      </c>
      <c r="N1626">
        <v>544.5</v>
      </c>
      <c r="O1626">
        <v>65.34</v>
      </c>
      <c r="P1626">
        <v>90.75</v>
      </c>
      <c r="R1626" s="2" t="s">
        <v>170</v>
      </c>
      <c r="T1626">
        <v>0</v>
      </c>
    </row>
    <row r="1627" spans="1:20" x14ac:dyDescent="0.2">
      <c r="A1627" s="2" t="s">
        <v>344</v>
      </c>
      <c r="B1627" s="2" t="s">
        <v>4781</v>
      </c>
      <c r="C1627" s="2" t="s">
        <v>37</v>
      </c>
      <c r="D1627">
        <v>57899</v>
      </c>
      <c r="E1627">
        <v>57899</v>
      </c>
      <c r="F1627">
        <v>4</v>
      </c>
      <c r="G1627" s="2" t="s">
        <v>822</v>
      </c>
      <c r="H1627" s="2" t="s">
        <v>166</v>
      </c>
      <c r="I1627" s="2" t="s">
        <v>167</v>
      </c>
      <c r="J1627" s="2" t="s">
        <v>168</v>
      </c>
      <c r="K1627">
        <v>1</v>
      </c>
      <c r="L1627" s="2" t="s">
        <v>1306</v>
      </c>
      <c r="M1627">
        <v>13</v>
      </c>
      <c r="N1627">
        <v>8650</v>
      </c>
      <c r="O1627">
        <v>1038</v>
      </c>
      <c r="P1627">
        <v>1441.67</v>
      </c>
      <c r="R1627" s="2" t="s">
        <v>170</v>
      </c>
      <c r="T1627">
        <v>0</v>
      </c>
    </row>
    <row r="1628" spans="1:20" x14ac:dyDescent="0.2">
      <c r="A1628" s="2" t="s">
        <v>344</v>
      </c>
      <c r="B1628" s="2" t="s">
        <v>4782</v>
      </c>
      <c r="C1628" s="2" t="s">
        <v>37</v>
      </c>
      <c r="D1628">
        <v>8749</v>
      </c>
      <c r="E1628">
        <v>58080</v>
      </c>
      <c r="F1628">
        <v>4</v>
      </c>
      <c r="G1628" s="2" t="s">
        <v>4360</v>
      </c>
      <c r="H1628" s="2" t="s">
        <v>166</v>
      </c>
      <c r="I1628" s="2" t="s">
        <v>167</v>
      </c>
      <c r="J1628" s="2" t="s">
        <v>168</v>
      </c>
      <c r="K1628">
        <v>1</v>
      </c>
      <c r="L1628" s="2" t="s">
        <v>185</v>
      </c>
      <c r="M1628">
        <v>13</v>
      </c>
      <c r="N1628">
        <v>4160</v>
      </c>
      <c r="O1628">
        <v>499.2</v>
      </c>
      <c r="P1628">
        <v>693.33</v>
      </c>
      <c r="R1628" s="2" t="s">
        <v>170</v>
      </c>
      <c r="T1628">
        <v>0</v>
      </c>
    </row>
    <row r="1629" spans="1:20" x14ac:dyDescent="0.2">
      <c r="A1629" s="2" t="s">
        <v>215</v>
      </c>
      <c r="B1629" s="2" t="s">
        <v>4783</v>
      </c>
      <c r="C1629" s="2" t="s">
        <v>37</v>
      </c>
      <c r="D1629">
        <v>58625</v>
      </c>
      <c r="E1629">
        <v>58625</v>
      </c>
      <c r="F1629">
        <v>4</v>
      </c>
      <c r="G1629" s="2" t="s">
        <v>1505</v>
      </c>
      <c r="H1629" s="2" t="s">
        <v>166</v>
      </c>
      <c r="I1629" s="2" t="s">
        <v>167</v>
      </c>
      <c r="J1629" s="2" t="s">
        <v>168</v>
      </c>
      <c r="K1629">
        <v>1</v>
      </c>
      <c r="L1629" s="2" t="s">
        <v>588</v>
      </c>
      <c r="M1629">
        <v>13</v>
      </c>
      <c r="N1629">
        <v>6550</v>
      </c>
      <c r="O1629">
        <v>786</v>
      </c>
      <c r="P1629">
        <v>1091.6400000000001</v>
      </c>
      <c r="R1629" s="2" t="s">
        <v>170</v>
      </c>
      <c r="T1629">
        <v>0</v>
      </c>
    </row>
    <row r="1630" spans="1:20" x14ac:dyDescent="0.2">
      <c r="A1630" s="2" t="s">
        <v>215</v>
      </c>
      <c r="B1630" s="2" t="s">
        <v>4784</v>
      </c>
      <c r="C1630" s="2" t="s">
        <v>37</v>
      </c>
      <c r="D1630">
        <v>61104</v>
      </c>
      <c r="E1630">
        <v>61105</v>
      </c>
      <c r="F1630">
        <v>4</v>
      </c>
      <c r="G1630" s="2" t="s">
        <v>1934</v>
      </c>
      <c r="H1630" s="2" t="s">
        <v>166</v>
      </c>
      <c r="I1630" s="2" t="s">
        <v>167</v>
      </c>
      <c r="J1630" s="2" t="s">
        <v>168</v>
      </c>
      <c r="K1630">
        <v>1</v>
      </c>
      <c r="L1630" s="2" t="s">
        <v>3616</v>
      </c>
      <c r="M1630">
        <v>13</v>
      </c>
      <c r="N1630">
        <v>395.5</v>
      </c>
      <c r="O1630">
        <v>47.46</v>
      </c>
      <c r="P1630">
        <v>65.92</v>
      </c>
      <c r="R1630" s="2" t="s">
        <v>170</v>
      </c>
      <c r="T1630">
        <v>0</v>
      </c>
    </row>
    <row r="1631" spans="1:20" x14ac:dyDescent="0.2">
      <c r="A1631" s="2" t="s">
        <v>344</v>
      </c>
      <c r="B1631" s="2" t="s">
        <v>4785</v>
      </c>
      <c r="C1631" s="2" t="s">
        <v>37</v>
      </c>
      <c r="D1631">
        <v>61104</v>
      </c>
      <c r="E1631">
        <v>61105</v>
      </c>
      <c r="F1631">
        <v>4</v>
      </c>
      <c r="G1631" s="2" t="s">
        <v>1934</v>
      </c>
      <c r="H1631" s="2" t="s">
        <v>166</v>
      </c>
      <c r="I1631" s="2" t="s">
        <v>167</v>
      </c>
      <c r="J1631" s="2" t="s">
        <v>168</v>
      </c>
      <c r="K1631">
        <v>1</v>
      </c>
      <c r="L1631" s="2" t="s">
        <v>588</v>
      </c>
      <c r="M1631">
        <v>13</v>
      </c>
      <c r="N1631">
        <v>886</v>
      </c>
      <c r="O1631">
        <v>106.32</v>
      </c>
      <c r="P1631">
        <v>147.66999999999999</v>
      </c>
      <c r="R1631" s="2" t="s">
        <v>170</v>
      </c>
      <c r="T1631">
        <v>0</v>
      </c>
    </row>
    <row r="1632" spans="1:20" x14ac:dyDescent="0.2">
      <c r="A1632" s="2" t="s">
        <v>255</v>
      </c>
      <c r="B1632" s="2" t="s">
        <v>4786</v>
      </c>
      <c r="C1632" s="2" t="s">
        <v>37</v>
      </c>
      <c r="D1632">
        <v>61104</v>
      </c>
      <c r="E1632">
        <v>61106</v>
      </c>
      <c r="F1632">
        <v>4</v>
      </c>
      <c r="G1632" s="2" t="s">
        <v>1299</v>
      </c>
      <c r="H1632" s="2" t="s">
        <v>166</v>
      </c>
      <c r="I1632" s="2" t="s">
        <v>167</v>
      </c>
      <c r="J1632" s="2" t="s">
        <v>168</v>
      </c>
      <c r="K1632">
        <v>1</v>
      </c>
      <c r="L1632" s="2" t="s">
        <v>1306</v>
      </c>
      <c r="M1632">
        <v>13</v>
      </c>
      <c r="N1632">
        <v>242.5</v>
      </c>
      <c r="O1632">
        <v>29.1</v>
      </c>
      <c r="P1632">
        <v>40.42</v>
      </c>
      <c r="R1632" s="2" t="s">
        <v>170</v>
      </c>
      <c r="T1632">
        <v>0</v>
      </c>
    </row>
    <row r="1633" spans="1:20" x14ac:dyDescent="0.2">
      <c r="A1633" s="2" t="s">
        <v>313</v>
      </c>
      <c r="B1633" s="2" t="s">
        <v>4787</v>
      </c>
      <c r="C1633" s="2" t="s">
        <v>37</v>
      </c>
      <c r="D1633">
        <v>61104</v>
      </c>
      <c r="E1633">
        <v>61107</v>
      </c>
      <c r="F1633">
        <v>4</v>
      </c>
      <c r="G1633" s="2" t="s">
        <v>3022</v>
      </c>
      <c r="H1633" s="2" t="s">
        <v>166</v>
      </c>
      <c r="I1633" s="2" t="s">
        <v>167</v>
      </c>
      <c r="J1633" s="2" t="s">
        <v>168</v>
      </c>
      <c r="K1633">
        <v>1</v>
      </c>
      <c r="L1633" s="2" t="s">
        <v>284</v>
      </c>
      <c r="M1633">
        <v>13</v>
      </c>
      <c r="N1633">
        <v>388</v>
      </c>
      <c r="O1633">
        <v>46.56</v>
      </c>
      <c r="P1633">
        <v>64.67</v>
      </c>
      <c r="R1633" s="2" t="s">
        <v>170</v>
      </c>
      <c r="T1633">
        <v>0</v>
      </c>
    </row>
    <row r="1634" spans="1:20" x14ac:dyDescent="0.2">
      <c r="A1634" s="2" t="s">
        <v>588</v>
      </c>
      <c r="B1634" s="2" t="s">
        <v>4788</v>
      </c>
      <c r="C1634" s="2" t="s">
        <v>37</v>
      </c>
      <c r="D1634">
        <v>61104</v>
      </c>
      <c r="E1634">
        <v>61108</v>
      </c>
      <c r="F1634">
        <v>4</v>
      </c>
      <c r="G1634" s="2" t="s">
        <v>1507</v>
      </c>
      <c r="H1634" s="2" t="s">
        <v>166</v>
      </c>
      <c r="I1634" s="2" t="s">
        <v>167</v>
      </c>
      <c r="J1634" s="2" t="s">
        <v>168</v>
      </c>
      <c r="K1634">
        <v>1</v>
      </c>
      <c r="L1634" s="2" t="s">
        <v>1122</v>
      </c>
      <c r="M1634">
        <v>13</v>
      </c>
      <c r="N1634">
        <v>222.5</v>
      </c>
      <c r="O1634">
        <v>26.7</v>
      </c>
      <c r="P1634">
        <v>37.08</v>
      </c>
      <c r="R1634" s="2" t="s">
        <v>170</v>
      </c>
      <c r="T1634">
        <v>0</v>
      </c>
    </row>
    <row r="1635" spans="1:20" x14ac:dyDescent="0.2">
      <c r="A1635" s="2" t="s">
        <v>235</v>
      </c>
      <c r="B1635" s="2" t="s">
        <v>4789</v>
      </c>
      <c r="C1635" s="2" t="s">
        <v>37</v>
      </c>
      <c r="D1635">
        <v>61104</v>
      </c>
      <c r="E1635">
        <v>61109</v>
      </c>
      <c r="F1635">
        <v>4</v>
      </c>
      <c r="G1635" s="2" t="s">
        <v>592</v>
      </c>
      <c r="H1635" s="2" t="s">
        <v>166</v>
      </c>
      <c r="I1635" s="2" t="s">
        <v>167</v>
      </c>
      <c r="J1635" s="2" t="s">
        <v>168</v>
      </c>
      <c r="K1635">
        <v>1</v>
      </c>
      <c r="L1635" s="2" t="s">
        <v>588</v>
      </c>
      <c r="M1635">
        <v>13</v>
      </c>
      <c r="N1635">
        <v>392.75</v>
      </c>
      <c r="O1635">
        <v>47.13</v>
      </c>
      <c r="P1635">
        <v>65.459999999999994</v>
      </c>
      <c r="R1635" s="2" t="s">
        <v>170</v>
      </c>
      <c r="T1635">
        <v>0</v>
      </c>
    </row>
    <row r="1636" spans="1:20" x14ac:dyDescent="0.2">
      <c r="A1636" s="2" t="s">
        <v>1487</v>
      </c>
      <c r="B1636" s="2" t="s">
        <v>4790</v>
      </c>
      <c r="C1636" s="2" t="s">
        <v>37</v>
      </c>
      <c r="D1636">
        <v>61104</v>
      </c>
      <c r="E1636">
        <v>61109</v>
      </c>
      <c r="F1636">
        <v>4</v>
      </c>
      <c r="G1636" s="2" t="s">
        <v>592</v>
      </c>
      <c r="H1636" s="2" t="s">
        <v>166</v>
      </c>
      <c r="I1636" s="2" t="s">
        <v>167</v>
      </c>
      <c r="J1636" s="2" t="s">
        <v>168</v>
      </c>
      <c r="K1636">
        <v>1</v>
      </c>
      <c r="L1636" s="2" t="s">
        <v>1874</v>
      </c>
      <c r="M1636">
        <v>13</v>
      </c>
      <c r="N1636">
        <v>435.5</v>
      </c>
      <c r="O1636">
        <v>52.26</v>
      </c>
      <c r="P1636">
        <v>72.58</v>
      </c>
      <c r="R1636" s="2" t="s">
        <v>170</v>
      </c>
      <c r="T1636">
        <v>0</v>
      </c>
    </row>
    <row r="1637" spans="1:20" x14ac:dyDescent="0.2">
      <c r="A1637" s="2" t="s">
        <v>1487</v>
      </c>
      <c r="B1637" s="2" t="s">
        <v>4791</v>
      </c>
      <c r="C1637" s="2" t="s">
        <v>37</v>
      </c>
      <c r="D1637">
        <v>61104</v>
      </c>
      <c r="E1637">
        <v>61109</v>
      </c>
      <c r="F1637">
        <v>4</v>
      </c>
      <c r="G1637" s="2" t="s">
        <v>592</v>
      </c>
      <c r="H1637" s="2" t="s">
        <v>166</v>
      </c>
      <c r="I1637" s="2" t="s">
        <v>167</v>
      </c>
      <c r="J1637" s="2" t="s">
        <v>168</v>
      </c>
      <c r="K1637">
        <v>1</v>
      </c>
      <c r="L1637" s="2" t="s">
        <v>1306</v>
      </c>
      <c r="M1637">
        <v>13</v>
      </c>
      <c r="N1637">
        <v>254.5</v>
      </c>
      <c r="O1637">
        <v>30.54</v>
      </c>
      <c r="P1637">
        <v>42.42</v>
      </c>
      <c r="R1637" s="2" t="s">
        <v>170</v>
      </c>
      <c r="T1637">
        <v>0</v>
      </c>
    </row>
    <row r="1638" spans="1:20" x14ac:dyDescent="0.2">
      <c r="A1638" s="2" t="s">
        <v>215</v>
      </c>
      <c r="B1638" s="2" t="s">
        <v>4792</v>
      </c>
      <c r="C1638" s="2" t="s">
        <v>37</v>
      </c>
      <c r="D1638">
        <v>61104</v>
      </c>
      <c r="E1638">
        <v>61109</v>
      </c>
      <c r="F1638">
        <v>4</v>
      </c>
      <c r="G1638" s="2" t="s">
        <v>592</v>
      </c>
      <c r="H1638" s="2" t="s">
        <v>166</v>
      </c>
      <c r="I1638" s="2" t="s">
        <v>167</v>
      </c>
      <c r="J1638" s="2" t="s">
        <v>168</v>
      </c>
      <c r="K1638">
        <v>1</v>
      </c>
      <c r="L1638" s="2" t="s">
        <v>1306</v>
      </c>
      <c r="M1638">
        <v>13</v>
      </c>
      <c r="N1638">
        <v>187</v>
      </c>
      <c r="O1638">
        <v>22.44</v>
      </c>
      <c r="P1638">
        <v>31.17</v>
      </c>
      <c r="R1638" s="2" t="s">
        <v>170</v>
      </c>
      <c r="T1638">
        <v>0</v>
      </c>
    </row>
    <row r="1639" spans="1:20" x14ac:dyDescent="0.2">
      <c r="A1639" s="2" t="s">
        <v>215</v>
      </c>
      <c r="B1639" s="2" t="s">
        <v>4793</v>
      </c>
      <c r="C1639" s="2" t="s">
        <v>37</v>
      </c>
      <c r="D1639">
        <v>61104</v>
      </c>
      <c r="E1639">
        <v>61109</v>
      </c>
      <c r="F1639">
        <v>4</v>
      </c>
      <c r="G1639" s="2" t="s">
        <v>592</v>
      </c>
      <c r="H1639" s="2" t="s">
        <v>166</v>
      </c>
      <c r="I1639" s="2" t="s">
        <v>167</v>
      </c>
      <c r="J1639" s="2" t="s">
        <v>168</v>
      </c>
      <c r="K1639">
        <v>1</v>
      </c>
      <c r="L1639" s="2" t="s">
        <v>1508</v>
      </c>
      <c r="M1639">
        <v>13</v>
      </c>
      <c r="N1639">
        <v>182.5</v>
      </c>
      <c r="O1639">
        <v>21.9</v>
      </c>
      <c r="P1639">
        <v>30.42</v>
      </c>
      <c r="R1639" s="2" t="s">
        <v>170</v>
      </c>
      <c r="T1639">
        <v>0</v>
      </c>
    </row>
    <row r="1640" spans="1:20" x14ac:dyDescent="0.2">
      <c r="A1640" s="2" t="s">
        <v>313</v>
      </c>
      <c r="B1640" s="2" t="s">
        <v>4794</v>
      </c>
      <c r="C1640" s="2" t="s">
        <v>37</v>
      </c>
      <c r="D1640">
        <v>61104</v>
      </c>
      <c r="E1640">
        <v>64672</v>
      </c>
      <c r="F1640">
        <v>4</v>
      </c>
      <c r="G1640" s="2" t="s">
        <v>1853</v>
      </c>
      <c r="H1640" s="2" t="s">
        <v>166</v>
      </c>
      <c r="I1640" s="2" t="s">
        <v>167</v>
      </c>
      <c r="J1640" s="2" t="s">
        <v>168</v>
      </c>
      <c r="K1640">
        <v>1</v>
      </c>
      <c r="L1640" s="2" t="s">
        <v>588</v>
      </c>
      <c r="M1640">
        <v>13</v>
      </c>
      <c r="N1640">
        <v>272</v>
      </c>
      <c r="O1640">
        <v>32.64</v>
      </c>
      <c r="P1640">
        <v>45.33</v>
      </c>
      <c r="R1640" s="2" t="s">
        <v>170</v>
      </c>
      <c r="T1640">
        <v>0</v>
      </c>
    </row>
    <row r="1641" spans="1:20" x14ac:dyDescent="0.2">
      <c r="A1641" s="2" t="s">
        <v>281</v>
      </c>
      <c r="B1641" s="2" t="s">
        <v>4795</v>
      </c>
      <c r="C1641" s="2" t="s">
        <v>37</v>
      </c>
      <c r="D1641">
        <v>15736</v>
      </c>
      <c r="E1641">
        <v>15736</v>
      </c>
      <c r="F1641">
        <v>4</v>
      </c>
      <c r="G1641" s="2" t="s">
        <v>2048</v>
      </c>
      <c r="H1641" s="2" t="s">
        <v>166</v>
      </c>
      <c r="I1641" s="2" t="s">
        <v>167</v>
      </c>
      <c r="J1641" s="2" t="s">
        <v>168</v>
      </c>
      <c r="K1641">
        <v>1</v>
      </c>
      <c r="L1641" s="2" t="s">
        <v>126</v>
      </c>
      <c r="M1641">
        <v>24</v>
      </c>
      <c r="N1641">
        <v>475</v>
      </c>
      <c r="O1641">
        <v>51.3</v>
      </c>
      <c r="P1641">
        <v>79.17</v>
      </c>
      <c r="R1641" s="2" t="s">
        <v>170</v>
      </c>
      <c r="T1641">
        <v>0</v>
      </c>
    </row>
    <row r="1642" spans="1:20" x14ac:dyDescent="0.2">
      <c r="A1642" s="2" t="s">
        <v>1487</v>
      </c>
      <c r="B1642" s="2" t="s">
        <v>4796</v>
      </c>
      <c r="C1642" s="2" t="s">
        <v>37</v>
      </c>
      <c r="D1642">
        <v>18399</v>
      </c>
      <c r="E1642">
        <v>18399</v>
      </c>
      <c r="F1642">
        <v>4</v>
      </c>
      <c r="G1642" s="2" t="s">
        <v>457</v>
      </c>
      <c r="H1642" s="2" t="s">
        <v>166</v>
      </c>
      <c r="I1642" s="2" t="s">
        <v>167</v>
      </c>
      <c r="J1642" s="2" t="s">
        <v>168</v>
      </c>
      <c r="K1642">
        <v>1</v>
      </c>
      <c r="L1642" s="2" t="s">
        <v>1306</v>
      </c>
      <c r="M1642">
        <v>24</v>
      </c>
      <c r="N1642">
        <v>1355</v>
      </c>
      <c r="O1642">
        <v>146.34</v>
      </c>
      <c r="P1642">
        <v>225.83</v>
      </c>
      <c r="R1642" s="2" t="s">
        <v>170</v>
      </c>
      <c r="T1642">
        <v>0</v>
      </c>
    </row>
    <row r="1643" spans="1:20" x14ac:dyDescent="0.2">
      <c r="A1643" s="2" t="s">
        <v>284</v>
      </c>
      <c r="B1643" s="2" t="s">
        <v>4797</v>
      </c>
      <c r="C1643" s="2" t="s">
        <v>37</v>
      </c>
      <c r="D1643">
        <v>27483</v>
      </c>
      <c r="E1643">
        <v>27483</v>
      </c>
      <c r="F1643">
        <v>2</v>
      </c>
      <c r="G1643" s="2" t="s">
        <v>75</v>
      </c>
      <c r="H1643" s="2" t="s">
        <v>166</v>
      </c>
      <c r="I1643" s="2" t="s">
        <v>167</v>
      </c>
      <c r="J1643" s="2" t="s">
        <v>168</v>
      </c>
      <c r="K1643">
        <v>1</v>
      </c>
      <c r="L1643" s="2" t="s">
        <v>235</v>
      </c>
      <c r="N1643">
        <v>1030</v>
      </c>
      <c r="O1643">
        <v>111.24</v>
      </c>
      <c r="P1643">
        <v>0</v>
      </c>
      <c r="R1643" s="2" t="s">
        <v>170</v>
      </c>
      <c r="T1643">
        <v>0</v>
      </c>
    </row>
    <row r="1644" spans="1:20" x14ac:dyDescent="0.2">
      <c r="A1644" s="2" t="s">
        <v>1487</v>
      </c>
      <c r="B1644" s="2" t="s">
        <v>4798</v>
      </c>
      <c r="C1644" s="2" t="s">
        <v>37</v>
      </c>
      <c r="D1644">
        <v>65146</v>
      </c>
      <c r="E1644">
        <v>65146</v>
      </c>
      <c r="F1644">
        <v>1</v>
      </c>
      <c r="G1644" s="2" t="s">
        <v>4799</v>
      </c>
      <c r="H1644" s="2" t="s">
        <v>166</v>
      </c>
      <c r="I1644" s="2" t="s">
        <v>167</v>
      </c>
      <c r="J1644" s="2" t="s">
        <v>168</v>
      </c>
      <c r="K1644">
        <v>1</v>
      </c>
      <c r="L1644" s="2" t="s">
        <v>1306</v>
      </c>
      <c r="M1644">
        <v>13</v>
      </c>
      <c r="N1644">
        <v>847.8</v>
      </c>
      <c r="O1644">
        <v>101.74</v>
      </c>
      <c r="P1644">
        <v>141.30000000000001</v>
      </c>
      <c r="R1644" s="2" t="s">
        <v>170</v>
      </c>
      <c r="T1644">
        <v>0</v>
      </c>
    </row>
    <row r="1645" spans="1:20" x14ac:dyDescent="0.2">
      <c r="A1645" s="2" t="s">
        <v>255</v>
      </c>
      <c r="B1645" s="2" t="s">
        <v>4800</v>
      </c>
      <c r="C1645" s="2" t="s">
        <v>37</v>
      </c>
      <c r="D1645">
        <v>62519</v>
      </c>
      <c r="E1645">
        <v>62522</v>
      </c>
      <c r="F1645">
        <v>1</v>
      </c>
      <c r="G1645" s="2" t="s">
        <v>729</v>
      </c>
      <c r="H1645" s="2" t="s">
        <v>166</v>
      </c>
      <c r="I1645" s="2" t="s">
        <v>167</v>
      </c>
      <c r="J1645" s="2" t="s">
        <v>168</v>
      </c>
      <c r="K1645">
        <v>1</v>
      </c>
      <c r="L1645" s="2" t="s">
        <v>344</v>
      </c>
      <c r="N1645">
        <v>1449</v>
      </c>
      <c r="O1645">
        <v>173.88</v>
      </c>
      <c r="P1645">
        <v>0</v>
      </c>
      <c r="R1645" s="2" t="s">
        <v>170</v>
      </c>
      <c r="T1645">
        <v>0</v>
      </c>
    </row>
    <row r="1646" spans="1:20" x14ac:dyDescent="0.2">
      <c r="A1646" s="2" t="s">
        <v>235</v>
      </c>
      <c r="B1646" s="2" t="s">
        <v>4801</v>
      </c>
      <c r="C1646" s="2" t="s">
        <v>37</v>
      </c>
      <c r="D1646">
        <v>27610</v>
      </c>
      <c r="E1646">
        <v>27610</v>
      </c>
      <c r="F1646">
        <v>2</v>
      </c>
      <c r="G1646" s="2" t="s">
        <v>101</v>
      </c>
      <c r="H1646" s="2" t="s">
        <v>166</v>
      </c>
      <c r="I1646" s="2" t="s">
        <v>167</v>
      </c>
      <c r="J1646" s="2" t="s">
        <v>168</v>
      </c>
      <c r="K1646">
        <v>1</v>
      </c>
      <c r="L1646" s="2" t="s">
        <v>344</v>
      </c>
      <c r="N1646">
        <v>327.7</v>
      </c>
      <c r="O1646">
        <v>35.39</v>
      </c>
      <c r="P1646">
        <v>0</v>
      </c>
      <c r="R1646" s="2" t="s">
        <v>170</v>
      </c>
      <c r="T1646">
        <v>0</v>
      </c>
    </row>
    <row r="1647" spans="1:20" x14ac:dyDescent="0.2">
      <c r="A1647" s="2" t="s">
        <v>281</v>
      </c>
      <c r="B1647" s="2" t="s">
        <v>4802</v>
      </c>
      <c r="C1647" s="2" t="s">
        <v>37</v>
      </c>
      <c r="D1647">
        <v>27560</v>
      </c>
      <c r="E1647">
        <v>27560</v>
      </c>
      <c r="F1647">
        <v>1</v>
      </c>
      <c r="G1647" s="2" t="s">
        <v>101</v>
      </c>
      <c r="H1647" s="2" t="s">
        <v>166</v>
      </c>
      <c r="I1647" s="2" t="s">
        <v>167</v>
      </c>
      <c r="J1647" s="2" t="s">
        <v>168</v>
      </c>
      <c r="K1647">
        <v>1</v>
      </c>
      <c r="L1647" s="2" t="s">
        <v>126</v>
      </c>
      <c r="M1647">
        <v>107</v>
      </c>
      <c r="N1647">
        <v>311.26</v>
      </c>
      <c r="O1647">
        <v>37.35</v>
      </c>
      <c r="P1647">
        <v>51.88</v>
      </c>
      <c r="R1647" s="2" t="s">
        <v>170</v>
      </c>
      <c r="T1647">
        <v>0</v>
      </c>
    </row>
    <row r="1648" spans="1:20" x14ac:dyDescent="0.2">
      <c r="A1648" s="2" t="s">
        <v>281</v>
      </c>
      <c r="B1648" s="2" t="s">
        <v>4803</v>
      </c>
      <c r="C1648" s="2" t="s">
        <v>37</v>
      </c>
      <c r="D1648">
        <v>39821</v>
      </c>
      <c r="E1648">
        <v>39821</v>
      </c>
      <c r="F1648">
        <v>4</v>
      </c>
      <c r="G1648" s="2" t="s">
        <v>1527</v>
      </c>
      <c r="H1648" s="2" t="s">
        <v>166</v>
      </c>
      <c r="I1648" s="2" t="s">
        <v>167</v>
      </c>
      <c r="J1648" s="2" t="s">
        <v>168</v>
      </c>
      <c r="K1648">
        <v>1</v>
      </c>
      <c r="L1648" s="2" t="s">
        <v>277</v>
      </c>
      <c r="M1648">
        <v>13</v>
      </c>
      <c r="N1648">
        <v>5520</v>
      </c>
      <c r="O1648">
        <v>662.4</v>
      </c>
      <c r="P1648">
        <v>920</v>
      </c>
      <c r="R1648" s="2" t="s">
        <v>170</v>
      </c>
      <c r="T1648">
        <v>0</v>
      </c>
    </row>
    <row r="1649" spans="1:21" x14ac:dyDescent="0.2">
      <c r="A1649" s="2" t="s">
        <v>281</v>
      </c>
      <c r="B1649" s="2" t="s">
        <v>4804</v>
      </c>
      <c r="C1649" s="2" t="s">
        <v>37</v>
      </c>
      <c r="D1649">
        <v>39821</v>
      </c>
      <c r="E1649">
        <v>39821</v>
      </c>
      <c r="F1649">
        <v>4</v>
      </c>
      <c r="G1649" s="2" t="s">
        <v>1527</v>
      </c>
      <c r="H1649" s="2" t="s">
        <v>166</v>
      </c>
      <c r="I1649" s="2" t="s">
        <v>167</v>
      </c>
      <c r="J1649" s="2" t="s">
        <v>168</v>
      </c>
      <c r="K1649">
        <v>1</v>
      </c>
      <c r="L1649" s="2" t="s">
        <v>277</v>
      </c>
      <c r="M1649">
        <v>13</v>
      </c>
      <c r="N1649">
        <v>1350</v>
      </c>
      <c r="O1649">
        <v>162</v>
      </c>
      <c r="P1649">
        <v>225</v>
      </c>
      <c r="R1649" s="2" t="s">
        <v>170</v>
      </c>
      <c r="T1649">
        <v>0</v>
      </c>
    </row>
    <row r="1650" spans="1:21" x14ac:dyDescent="0.2">
      <c r="A1650" s="2" t="s">
        <v>281</v>
      </c>
      <c r="B1650" s="2" t="s">
        <v>4805</v>
      </c>
      <c r="C1650" s="2" t="s">
        <v>37</v>
      </c>
      <c r="D1650">
        <v>64994</v>
      </c>
      <c r="E1650">
        <v>65590</v>
      </c>
      <c r="F1650">
        <v>4</v>
      </c>
      <c r="G1650" s="2" t="s">
        <v>4806</v>
      </c>
      <c r="H1650" s="2" t="s">
        <v>166</v>
      </c>
      <c r="I1650" s="2" t="s">
        <v>167</v>
      </c>
      <c r="J1650" s="2" t="s">
        <v>168</v>
      </c>
      <c r="K1650">
        <v>1</v>
      </c>
      <c r="L1650" s="2" t="s">
        <v>1043</v>
      </c>
      <c r="M1650">
        <v>13</v>
      </c>
      <c r="N1650">
        <v>179.98</v>
      </c>
      <c r="O1650">
        <v>21.6</v>
      </c>
      <c r="P1650">
        <v>30</v>
      </c>
      <c r="R1650" s="2" t="s">
        <v>170</v>
      </c>
      <c r="T1650">
        <v>0</v>
      </c>
    </row>
    <row r="1651" spans="1:21" x14ac:dyDescent="0.2">
      <c r="A1651" s="2" t="s">
        <v>281</v>
      </c>
      <c r="B1651" s="2" t="s">
        <v>4807</v>
      </c>
      <c r="C1651" s="2" t="s">
        <v>37</v>
      </c>
      <c r="D1651">
        <v>61104</v>
      </c>
      <c r="E1651">
        <v>61107</v>
      </c>
      <c r="F1651">
        <v>4</v>
      </c>
      <c r="G1651" s="2" t="s">
        <v>3022</v>
      </c>
      <c r="H1651" s="2" t="s">
        <v>166</v>
      </c>
      <c r="I1651" s="2" t="s">
        <v>167</v>
      </c>
      <c r="J1651" s="2" t="s">
        <v>168</v>
      </c>
      <c r="K1651">
        <v>1</v>
      </c>
      <c r="L1651" s="2" t="s">
        <v>799</v>
      </c>
      <c r="M1651">
        <v>13</v>
      </c>
      <c r="N1651">
        <v>342</v>
      </c>
      <c r="O1651">
        <v>41.04</v>
      </c>
      <c r="P1651">
        <v>57</v>
      </c>
      <c r="R1651" s="2" t="s">
        <v>170</v>
      </c>
      <c r="T1651">
        <v>0</v>
      </c>
    </row>
    <row r="1652" spans="1:21" x14ac:dyDescent="0.2">
      <c r="A1652" s="2" t="s">
        <v>1959</v>
      </c>
      <c r="B1652" s="2" t="s">
        <v>4808</v>
      </c>
      <c r="C1652" s="2" t="s">
        <v>37</v>
      </c>
      <c r="D1652">
        <v>8540</v>
      </c>
      <c r="E1652">
        <v>37755</v>
      </c>
      <c r="F1652">
        <v>1</v>
      </c>
      <c r="G1652" s="2" t="s">
        <v>69</v>
      </c>
      <c r="H1652" s="2" t="s">
        <v>166</v>
      </c>
      <c r="I1652" s="2" t="s">
        <v>167</v>
      </c>
      <c r="J1652" s="2" t="s">
        <v>168</v>
      </c>
      <c r="K1652">
        <v>1</v>
      </c>
      <c r="L1652" s="2" t="s">
        <v>1713</v>
      </c>
      <c r="M1652">
        <v>102</v>
      </c>
      <c r="N1652">
        <v>550</v>
      </c>
      <c r="O1652">
        <v>55</v>
      </c>
      <c r="P1652">
        <v>91.67</v>
      </c>
      <c r="R1652" s="2" t="s">
        <v>170</v>
      </c>
      <c r="T1652">
        <v>0</v>
      </c>
    </row>
    <row r="1653" spans="1:21" x14ac:dyDescent="0.2">
      <c r="A1653" s="2" t="s">
        <v>1145</v>
      </c>
      <c r="B1653" s="2" t="s">
        <v>4809</v>
      </c>
      <c r="C1653" s="2" t="s">
        <v>37</v>
      </c>
      <c r="D1653">
        <v>27213</v>
      </c>
      <c r="E1653">
        <v>27213</v>
      </c>
      <c r="F1653">
        <v>1</v>
      </c>
      <c r="G1653" s="2" t="s">
        <v>122</v>
      </c>
      <c r="H1653" s="2" t="s">
        <v>166</v>
      </c>
      <c r="I1653" s="2" t="s">
        <v>167</v>
      </c>
      <c r="J1653" s="2" t="s">
        <v>168</v>
      </c>
      <c r="K1653">
        <v>1</v>
      </c>
      <c r="L1653" s="2" t="s">
        <v>277</v>
      </c>
      <c r="M1653">
        <v>13</v>
      </c>
      <c r="N1653">
        <v>1455</v>
      </c>
      <c r="O1653">
        <v>174.6</v>
      </c>
      <c r="P1653">
        <v>242.51</v>
      </c>
      <c r="R1653" s="2" t="s">
        <v>170</v>
      </c>
      <c r="T1653">
        <v>0</v>
      </c>
    </row>
    <row r="1654" spans="1:21" x14ac:dyDescent="0.2">
      <c r="A1654" s="2" t="s">
        <v>200</v>
      </c>
      <c r="B1654" s="2" t="s">
        <v>4810</v>
      </c>
      <c r="C1654" s="2" t="s">
        <v>37</v>
      </c>
      <c r="D1654">
        <v>6086</v>
      </c>
      <c r="E1654">
        <v>59425</v>
      </c>
      <c r="F1654">
        <v>4</v>
      </c>
      <c r="G1654" s="2" t="s">
        <v>4811</v>
      </c>
      <c r="H1654" s="2" t="s">
        <v>166</v>
      </c>
      <c r="I1654" s="2" t="s">
        <v>167</v>
      </c>
      <c r="J1654" s="2" t="s">
        <v>168</v>
      </c>
      <c r="K1654">
        <v>1</v>
      </c>
      <c r="L1654" s="2" t="s">
        <v>345</v>
      </c>
      <c r="M1654">
        <v>13</v>
      </c>
      <c r="N1654">
        <v>650</v>
      </c>
      <c r="O1654">
        <v>78</v>
      </c>
      <c r="P1654">
        <v>108.33</v>
      </c>
      <c r="R1654" s="2" t="s">
        <v>170</v>
      </c>
      <c r="T1654">
        <v>0</v>
      </c>
    </row>
    <row r="1655" spans="1:21" x14ac:dyDescent="0.2">
      <c r="A1655" s="2" t="s">
        <v>961</v>
      </c>
      <c r="B1655" s="2" t="s">
        <v>4812</v>
      </c>
      <c r="C1655" s="2" t="s">
        <v>37</v>
      </c>
      <c r="D1655">
        <v>39094</v>
      </c>
      <c r="E1655">
        <v>39094</v>
      </c>
      <c r="F1655">
        <v>1</v>
      </c>
      <c r="G1655" s="2" t="s">
        <v>153</v>
      </c>
      <c r="H1655" s="2" t="s">
        <v>166</v>
      </c>
      <c r="I1655" s="2" t="s">
        <v>167</v>
      </c>
      <c r="J1655" s="2" t="s">
        <v>168</v>
      </c>
      <c r="K1655">
        <v>1</v>
      </c>
      <c r="L1655" s="2" t="s">
        <v>345</v>
      </c>
      <c r="M1655">
        <v>45</v>
      </c>
      <c r="N1655">
        <v>1143.23</v>
      </c>
      <c r="O1655">
        <v>171.48</v>
      </c>
      <c r="P1655">
        <v>190.54</v>
      </c>
      <c r="R1655" s="2" t="s">
        <v>170</v>
      </c>
      <c r="T1655">
        <v>0</v>
      </c>
    </row>
    <row r="1656" spans="1:21" x14ac:dyDescent="0.2">
      <c r="A1656" s="2" t="s">
        <v>961</v>
      </c>
      <c r="B1656" s="2" t="s">
        <v>4813</v>
      </c>
      <c r="C1656" s="2" t="s">
        <v>37</v>
      </c>
      <c r="D1656">
        <v>39094</v>
      </c>
      <c r="E1656">
        <v>39094</v>
      </c>
      <c r="F1656">
        <v>1</v>
      </c>
      <c r="G1656" s="2" t="s">
        <v>153</v>
      </c>
      <c r="H1656" s="2" t="s">
        <v>166</v>
      </c>
      <c r="I1656" s="2" t="s">
        <v>167</v>
      </c>
      <c r="J1656" s="2" t="s">
        <v>168</v>
      </c>
      <c r="K1656">
        <v>1</v>
      </c>
      <c r="L1656" s="2" t="s">
        <v>345</v>
      </c>
      <c r="M1656">
        <v>45</v>
      </c>
      <c r="N1656">
        <v>1472.14</v>
      </c>
      <c r="O1656">
        <v>220.82</v>
      </c>
      <c r="P1656">
        <v>245.36</v>
      </c>
      <c r="R1656" s="2" t="s">
        <v>170</v>
      </c>
      <c r="T1656">
        <v>0</v>
      </c>
    </row>
    <row r="1657" spans="1:21" x14ac:dyDescent="0.2">
      <c r="A1657" s="2" t="s">
        <v>185</v>
      </c>
      <c r="B1657" s="2" t="s">
        <v>4814</v>
      </c>
      <c r="C1657" s="2" t="s">
        <v>37</v>
      </c>
      <c r="D1657">
        <v>62365</v>
      </c>
      <c r="E1657">
        <v>62366</v>
      </c>
      <c r="F1657">
        <v>4</v>
      </c>
      <c r="G1657" s="2" t="s">
        <v>1687</v>
      </c>
      <c r="H1657" s="2" t="s">
        <v>166</v>
      </c>
      <c r="I1657" s="2" t="s">
        <v>167</v>
      </c>
      <c r="J1657" s="2" t="s">
        <v>168</v>
      </c>
      <c r="K1657">
        <v>1</v>
      </c>
      <c r="L1657" s="2" t="s">
        <v>1500</v>
      </c>
      <c r="M1657">
        <v>13</v>
      </c>
      <c r="N1657">
        <v>5290</v>
      </c>
      <c r="O1657">
        <v>634.79999999999995</v>
      </c>
      <c r="P1657">
        <v>881.67</v>
      </c>
      <c r="R1657" s="2" t="s">
        <v>170</v>
      </c>
      <c r="T1657">
        <v>0</v>
      </c>
    </row>
    <row r="1658" spans="1:21" x14ac:dyDescent="0.2">
      <c r="A1658" s="2" t="s">
        <v>1145</v>
      </c>
      <c r="B1658" s="2" t="s">
        <v>4815</v>
      </c>
      <c r="C1658" s="2" t="s">
        <v>37</v>
      </c>
      <c r="D1658">
        <v>65852</v>
      </c>
      <c r="E1658">
        <v>60599</v>
      </c>
      <c r="F1658">
        <v>1</v>
      </c>
      <c r="G1658" s="2" t="s">
        <v>4816</v>
      </c>
      <c r="H1658" s="2" t="s">
        <v>166</v>
      </c>
      <c r="I1658" s="2" t="s">
        <v>167</v>
      </c>
      <c r="J1658" s="2" t="s">
        <v>168</v>
      </c>
      <c r="K1658">
        <v>1</v>
      </c>
      <c r="L1658" s="2" t="s">
        <v>248</v>
      </c>
      <c r="M1658">
        <v>13</v>
      </c>
      <c r="N1658">
        <v>237.5</v>
      </c>
      <c r="O1658">
        <v>28.5</v>
      </c>
      <c r="P1658">
        <v>39.58</v>
      </c>
      <c r="R1658" s="2" t="s">
        <v>170</v>
      </c>
      <c r="T1658">
        <v>0</v>
      </c>
    </row>
    <row r="1659" spans="1:21" x14ac:dyDescent="0.2">
      <c r="A1659" s="2" t="s">
        <v>1122</v>
      </c>
      <c r="B1659" s="2" t="s">
        <v>4817</v>
      </c>
      <c r="C1659" s="2" t="s">
        <v>37</v>
      </c>
      <c r="D1659">
        <v>8540</v>
      </c>
      <c r="E1659">
        <v>37753</v>
      </c>
      <c r="F1659">
        <v>1</v>
      </c>
      <c r="G1659" s="2" t="s">
        <v>1267</v>
      </c>
      <c r="H1659" s="2" t="s">
        <v>39</v>
      </c>
      <c r="I1659" s="2" t="s">
        <v>123</v>
      </c>
      <c r="J1659" s="2" t="s">
        <v>124</v>
      </c>
      <c r="K1659">
        <v>1</v>
      </c>
      <c r="L1659" s="2" t="s">
        <v>1874</v>
      </c>
      <c r="M1659">
        <v>102</v>
      </c>
      <c r="N1659">
        <v>16680</v>
      </c>
      <c r="O1659">
        <v>1668</v>
      </c>
      <c r="P1659">
        <v>2780.01</v>
      </c>
      <c r="Q1659" s="2" t="s">
        <v>126</v>
      </c>
      <c r="R1659" s="2" t="s">
        <v>127</v>
      </c>
      <c r="S1659">
        <v>1</v>
      </c>
      <c r="T1659">
        <v>1</v>
      </c>
      <c r="U1659">
        <v>10</v>
      </c>
    </row>
    <row r="1660" spans="1:21" x14ac:dyDescent="0.2">
      <c r="A1660" s="2" t="s">
        <v>185</v>
      </c>
      <c r="B1660" s="2" t="s">
        <v>4818</v>
      </c>
      <c r="C1660" s="2" t="s">
        <v>37</v>
      </c>
      <c r="D1660">
        <v>8540</v>
      </c>
      <c r="E1660">
        <v>37756</v>
      </c>
      <c r="F1660">
        <v>1</v>
      </c>
      <c r="G1660" s="2" t="s">
        <v>1348</v>
      </c>
      <c r="H1660" s="2" t="s">
        <v>39</v>
      </c>
      <c r="I1660" s="2" t="s">
        <v>123</v>
      </c>
      <c r="J1660" s="2" t="s">
        <v>124</v>
      </c>
      <c r="K1660">
        <v>1</v>
      </c>
      <c r="L1660" s="2" t="s">
        <v>3839</v>
      </c>
      <c r="M1660">
        <v>102</v>
      </c>
      <c r="N1660">
        <v>15586</v>
      </c>
      <c r="O1660">
        <v>1558.6</v>
      </c>
      <c r="P1660">
        <v>2597.65</v>
      </c>
      <c r="Q1660" s="2" t="s">
        <v>126</v>
      </c>
      <c r="R1660" s="2" t="s">
        <v>127</v>
      </c>
      <c r="S1660">
        <v>1</v>
      </c>
      <c r="T1660">
        <v>1</v>
      </c>
      <c r="U1660">
        <v>10</v>
      </c>
    </row>
    <row r="1661" spans="1:21" x14ac:dyDescent="0.2">
      <c r="A1661" s="2" t="s">
        <v>799</v>
      </c>
      <c r="B1661" s="2" t="s">
        <v>4819</v>
      </c>
      <c r="C1661" s="2" t="s">
        <v>37</v>
      </c>
      <c r="D1661">
        <v>14196</v>
      </c>
      <c r="E1661">
        <v>14196</v>
      </c>
      <c r="F1661">
        <v>1</v>
      </c>
      <c r="G1661" s="2" t="s">
        <v>184</v>
      </c>
      <c r="H1661" s="2" t="s">
        <v>39</v>
      </c>
      <c r="I1661" s="2" t="s">
        <v>123</v>
      </c>
      <c r="J1661" s="2" t="s">
        <v>124</v>
      </c>
      <c r="K1661">
        <v>1</v>
      </c>
      <c r="L1661" s="2" t="s">
        <v>1959</v>
      </c>
      <c r="M1661">
        <v>13</v>
      </c>
      <c r="N1661">
        <v>3200</v>
      </c>
      <c r="O1661">
        <v>384</v>
      </c>
      <c r="P1661">
        <v>533.33000000000004</v>
      </c>
      <c r="Q1661" s="2" t="s">
        <v>345</v>
      </c>
      <c r="R1661" s="2" t="s">
        <v>42</v>
      </c>
      <c r="S1661">
        <v>1</v>
      </c>
      <c r="T1661">
        <v>1</v>
      </c>
      <c r="U1661">
        <v>10</v>
      </c>
    </row>
    <row r="1662" spans="1:21" x14ac:dyDescent="0.2">
      <c r="A1662" s="2" t="s">
        <v>771</v>
      </c>
      <c r="B1662" s="2" t="s">
        <v>4820</v>
      </c>
      <c r="C1662" s="2" t="s">
        <v>37</v>
      </c>
      <c r="D1662">
        <v>6288</v>
      </c>
      <c r="E1662">
        <v>58536</v>
      </c>
      <c r="F1662">
        <v>4</v>
      </c>
      <c r="G1662" s="2" t="s">
        <v>4821</v>
      </c>
      <c r="H1662" s="2" t="s">
        <v>166</v>
      </c>
      <c r="I1662" s="2" t="s">
        <v>167</v>
      </c>
      <c r="J1662" s="2" t="s">
        <v>168</v>
      </c>
      <c r="K1662">
        <v>1</v>
      </c>
      <c r="L1662" s="2" t="s">
        <v>3536</v>
      </c>
      <c r="M1662">
        <v>13</v>
      </c>
      <c r="N1662">
        <v>365</v>
      </c>
      <c r="O1662">
        <v>43.8</v>
      </c>
      <c r="P1662">
        <v>60.83</v>
      </c>
      <c r="R1662" s="2" t="s">
        <v>170</v>
      </c>
      <c r="T1662">
        <v>0</v>
      </c>
    </row>
    <row r="1663" spans="1:21" x14ac:dyDescent="0.2">
      <c r="A1663" s="2" t="s">
        <v>1145</v>
      </c>
      <c r="B1663" s="2" t="s">
        <v>4822</v>
      </c>
      <c r="C1663" s="2" t="s">
        <v>37</v>
      </c>
      <c r="D1663">
        <v>9608</v>
      </c>
      <c r="E1663">
        <v>55332</v>
      </c>
      <c r="F1663">
        <v>1</v>
      </c>
      <c r="G1663" s="2" t="s">
        <v>173</v>
      </c>
      <c r="H1663" s="2" t="s">
        <v>166</v>
      </c>
      <c r="I1663" s="2" t="s">
        <v>167</v>
      </c>
      <c r="J1663" s="2" t="s">
        <v>168</v>
      </c>
      <c r="K1663">
        <v>1</v>
      </c>
      <c r="L1663" s="2" t="s">
        <v>2391</v>
      </c>
      <c r="M1663">
        <v>13</v>
      </c>
      <c r="N1663">
        <v>915.88</v>
      </c>
      <c r="O1663">
        <v>109.91</v>
      </c>
      <c r="P1663">
        <v>152.65</v>
      </c>
      <c r="R1663" s="2" t="s">
        <v>170</v>
      </c>
      <c r="T1663">
        <v>0</v>
      </c>
    </row>
    <row r="1664" spans="1:21" x14ac:dyDescent="0.2">
      <c r="A1664" s="2" t="s">
        <v>964</v>
      </c>
      <c r="B1664" s="2" t="s">
        <v>4823</v>
      </c>
      <c r="C1664" s="2" t="s">
        <v>37</v>
      </c>
      <c r="D1664">
        <v>3344</v>
      </c>
      <c r="E1664">
        <v>35076</v>
      </c>
      <c r="F1664">
        <v>6</v>
      </c>
      <c r="G1664" s="2" t="s">
        <v>1717</v>
      </c>
      <c r="H1664" s="2" t="s">
        <v>166</v>
      </c>
      <c r="I1664" s="2" t="s">
        <v>167</v>
      </c>
      <c r="J1664" s="2" t="s">
        <v>168</v>
      </c>
      <c r="K1664">
        <v>1</v>
      </c>
      <c r="L1664" s="2" t="s">
        <v>185</v>
      </c>
      <c r="M1664">
        <v>19</v>
      </c>
      <c r="N1664">
        <v>219.7</v>
      </c>
      <c r="O1664">
        <v>26.36</v>
      </c>
      <c r="P1664">
        <v>36.64</v>
      </c>
      <c r="R1664" s="2" t="s">
        <v>170</v>
      </c>
      <c r="T1664">
        <v>0</v>
      </c>
    </row>
    <row r="1665" spans="1:21" x14ac:dyDescent="0.2">
      <c r="A1665" s="2" t="s">
        <v>200</v>
      </c>
      <c r="B1665" s="2" t="s">
        <v>4824</v>
      </c>
      <c r="C1665" s="2" t="s">
        <v>37</v>
      </c>
      <c r="D1665">
        <v>8540</v>
      </c>
      <c r="E1665">
        <v>47807</v>
      </c>
      <c r="F1665">
        <v>1</v>
      </c>
      <c r="G1665" s="2" t="s">
        <v>72</v>
      </c>
      <c r="H1665" s="2" t="s">
        <v>39</v>
      </c>
      <c r="I1665" s="2" t="s">
        <v>123</v>
      </c>
      <c r="J1665" s="2" t="s">
        <v>124</v>
      </c>
      <c r="K1665">
        <v>1</v>
      </c>
      <c r="L1665" s="2" t="s">
        <v>284</v>
      </c>
      <c r="M1665">
        <v>102</v>
      </c>
      <c r="N1665">
        <v>6425</v>
      </c>
      <c r="O1665">
        <v>642.5</v>
      </c>
      <c r="P1665">
        <v>1070.83</v>
      </c>
      <c r="Q1665" s="2" t="s">
        <v>185</v>
      </c>
      <c r="R1665" s="2" t="s">
        <v>127</v>
      </c>
      <c r="S1665">
        <v>1</v>
      </c>
      <c r="T1665">
        <v>1</v>
      </c>
      <c r="U1665">
        <v>10</v>
      </c>
    </row>
    <row r="1666" spans="1:21" x14ac:dyDescent="0.2">
      <c r="A1666" s="2" t="s">
        <v>284</v>
      </c>
      <c r="B1666" s="2" t="s">
        <v>4825</v>
      </c>
      <c r="C1666" s="2" t="s">
        <v>37</v>
      </c>
      <c r="D1666">
        <v>8541</v>
      </c>
      <c r="E1666">
        <v>37762</v>
      </c>
      <c r="F1666">
        <v>1</v>
      </c>
      <c r="G1666" s="2" t="s">
        <v>66</v>
      </c>
      <c r="H1666" s="2" t="s">
        <v>39</v>
      </c>
      <c r="I1666" s="2" t="s">
        <v>40</v>
      </c>
      <c r="J1666" s="2" t="s">
        <v>41</v>
      </c>
      <c r="K1666">
        <v>1</v>
      </c>
      <c r="L1666" s="2" t="s">
        <v>284</v>
      </c>
      <c r="M1666">
        <v>102</v>
      </c>
      <c r="N1666">
        <v>7000</v>
      </c>
      <c r="O1666">
        <v>700</v>
      </c>
      <c r="P1666">
        <v>1166.67</v>
      </c>
      <c r="R1666" s="2" t="s">
        <v>42</v>
      </c>
      <c r="T1666">
        <v>0</v>
      </c>
      <c r="U1666">
        <v>10</v>
      </c>
    </row>
    <row r="1667" spans="1:21" x14ac:dyDescent="0.2">
      <c r="A1667" s="2" t="s">
        <v>1145</v>
      </c>
      <c r="B1667" s="2" t="s">
        <v>4826</v>
      </c>
      <c r="C1667" s="2" t="s">
        <v>37</v>
      </c>
      <c r="D1667">
        <v>9608</v>
      </c>
      <c r="E1667">
        <v>55332</v>
      </c>
      <c r="F1667">
        <v>4</v>
      </c>
      <c r="G1667" s="2" t="s">
        <v>173</v>
      </c>
      <c r="H1667" s="2" t="s">
        <v>166</v>
      </c>
      <c r="I1667" s="2" t="s">
        <v>167</v>
      </c>
      <c r="J1667" s="2" t="s">
        <v>168</v>
      </c>
      <c r="K1667">
        <v>1</v>
      </c>
      <c r="L1667" s="2" t="s">
        <v>1959</v>
      </c>
      <c r="M1667">
        <v>13</v>
      </c>
      <c r="N1667">
        <v>915.88</v>
      </c>
      <c r="O1667">
        <v>109.91</v>
      </c>
      <c r="P1667">
        <v>152.65</v>
      </c>
      <c r="R1667" s="2" t="s">
        <v>170</v>
      </c>
      <c r="T1667">
        <v>0</v>
      </c>
    </row>
    <row r="1668" spans="1:21" x14ac:dyDescent="0.2">
      <c r="A1668" s="2" t="s">
        <v>1122</v>
      </c>
      <c r="B1668" s="2" t="s">
        <v>4827</v>
      </c>
      <c r="C1668" s="2" t="s">
        <v>37</v>
      </c>
      <c r="D1668">
        <v>27483</v>
      </c>
      <c r="E1668">
        <v>27483</v>
      </c>
      <c r="F1668">
        <v>1</v>
      </c>
      <c r="G1668" s="2" t="s">
        <v>75</v>
      </c>
      <c r="H1668" s="2" t="s">
        <v>39</v>
      </c>
      <c r="I1668" s="2" t="s">
        <v>40</v>
      </c>
      <c r="J1668" s="2" t="s">
        <v>41</v>
      </c>
      <c r="K1668">
        <v>1</v>
      </c>
      <c r="L1668" s="2" t="s">
        <v>1122</v>
      </c>
      <c r="N1668">
        <v>2405</v>
      </c>
      <c r="O1668">
        <v>288.60000000000002</v>
      </c>
      <c r="P1668">
        <v>0</v>
      </c>
      <c r="R1668" s="2" t="s">
        <v>42</v>
      </c>
      <c r="T1668">
        <v>0</v>
      </c>
      <c r="U1668">
        <v>10</v>
      </c>
    </row>
    <row r="1669" spans="1:21" x14ac:dyDescent="0.2">
      <c r="A1669" s="2" t="s">
        <v>532</v>
      </c>
      <c r="B1669" s="2" t="s">
        <v>4828</v>
      </c>
      <c r="C1669" s="2" t="s">
        <v>37</v>
      </c>
      <c r="D1669">
        <v>15735</v>
      </c>
      <c r="E1669">
        <v>15735</v>
      </c>
      <c r="F1669">
        <v>4</v>
      </c>
      <c r="G1669" s="2" t="s">
        <v>45</v>
      </c>
      <c r="H1669" s="2" t="s">
        <v>166</v>
      </c>
      <c r="I1669" s="2" t="s">
        <v>167</v>
      </c>
      <c r="J1669" s="2" t="s">
        <v>168</v>
      </c>
      <c r="K1669">
        <v>1</v>
      </c>
      <c r="L1669" s="2" t="s">
        <v>2067</v>
      </c>
      <c r="M1669">
        <v>24</v>
      </c>
      <c r="N1669">
        <v>950</v>
      </c>
      <c r="O1669">
        <v>102.6</v>
      </c>
      <c r="P1669">
        <v>158.33000000000001</v>
      </c>
      <c r="R1669" s="2" t="s">
        <v>170</v>
      </c>
      <c r="T1669">
        <v>0</v>
      </c>
    </row>
    <row r="1670" spans="1:21" x14ac:dyDescent="0.2">
      <c r="A1670" s="2" t="s">
        <v>185</v>
      </c>
      <c r="B1670" s="2" t="s">
        <v>4829</v>
      </c>
      <c r="C1670" s="2" t="s">
        <v>37</v>
      </c>
      <c r="D1670">
        <v>9846</v>
      </c>
      <c r="E1670">
        <v>53943</v>
      </c>
      <c r="F1670">
        <v>1</v>
      </c>
      <c r="G1670" s="2" t="s">
        <v>775</v>
      </c>
      <c r="H1670" s="2" t="s">
        <v>166</v>
      </c>
      <c r="I1670" s="2" t="s">
        <v>167</v>
      </c>
      <c r="J1670" s="2" t="s">
        <v>168</v>
      </c>
      <c r="K1670">
        <v>1</v>
      </c>
      <c r="L1670" s="2" t="s">
        <v>185</v>
      </c>
      <c r="M1670">
        <v>13</v>
      </c>
      <c r="N1670">
        <v>655</v>
      </c>
      <c r="O1670">
        <v>78.599999999999994</v>
      </c>
      <c r="P1670">
        <v>109.17</v>
      </c>
      <c r="R1670" s="2" t="s">
        <v>170</v>
      </c>
      <c r="T1670">
        <v>0</v>
      </c>
    </row>
    <row r="1671" spans="1:21" x14ac:dyDescent="0.2">
      <c r="A1671" s="2" t="s">
        <v>961</v>
      </c>
      <c r="B1671" s="2" t="s">
        <v>4830</v>
      </c>
      <c r="C1671" s="2" t="s">
        <v>37</v>
      </c>
      <c r="D1671">
        <v>54243</v>
      </c>
      <c r="E1671">
        <v>54243</v>
      </c>
      <c r="F1671">
        <v>4</v>
      </c>
      <c r="G1671" s="2" t="s">
        <v>4831</v>
      </c>
      <c r="H1671" s="2" t="s">
        <v>166</v>
      </c>
      <c r="I1671" s="2" t="s">
        <v>167</v>
      </c>
      <c r="J1671" s="2" t="s">
        <v>168</v>
      </c>
      <c r="K1671">
        <v>1</v>
      </c>
      <c r="L1671" s="2" t="s">
        <v>964</v>
      </c>
      <c r="M1671">
        <v>13</v>
      </c>
      <c r="N1671">
        <v>239.18</v>
      </c>
      <c r="O1671">
        <v>28.7</v>
      </c>
      <c r="P1671">
        <v>39.86</v>
      </c>
      <c r="R1671" s="2" t="s">
        <v>170</v>
      </c>
      <c r="T1671">
        <v>0</v>
      </c>
    </row>
    <row r="1672" spans="1:21" x14ac:dyDescent="0.2">
      <c r="A1672" s="2" t="s">
        <v>215</v>
      </c>
      <c r="B1672" s="2" t="s">
        <v>4832</v>
      </c>
      <c r="C1672" s="2" t="s">
        <v>37</v>
      </c>
      <c r="D1672">
        <v>3171</v>
      </c>
      <c r="E1672">
        <v>36627</v>
      </c>
      <c r="F1672">
        <v>4</v>
      </c>
      <c r="G1672" s="2" t="s">
        <v>4267</v>
      </c>
      <c r="H1672" s="2" t="s">
        <v>166</v>
      </c>
      <c r="I1672" s="2" t="s">
        <v>167</v>
      </c>
      <c r="J1672" s="2" t="s">
        <v>168</v>
      </c>
      <c r="K1672">
        <v>1</v>
      </c>
      <c r="L1672" s="2" t="s">
        <v>4385</v>
      </c>
      <c r="M1672">
        <v>13</v>
      </c>
      <c r="N1672">
        <v>2175</v>
      </c>
      <c r="O1672">
        <v>261</v>
      </c>
      <c r="P1672">
        <v>362.5</v>
      </c>
      <c r="R1672" s="2" t="s">
        <v>170</v>
      </c>
      <c r="T1672">
        <v>0</v>
      </c>
    </row>
    <row r="1673" spans="1:21" x14ac:dyDescent="0.2">
      <c r="A1673" s="2" t="s">
        <v>532</v>
      </c>
      <c r="B1673" s="2" t="s">
        <v>4833</v>
      </c>
      <c r="C1673" s="2" t="s">
        <v>37</v>
      </c>
      <c r="D1673">
        <v>27609</v>
      </c>
      <c r="E1673">
        <v>27609</v>
      </c>
      <c r="F1673">
        <v>2</v>
      </c>
      <c r="G1673" s="2" t="s">
        <v>101</v>
      </c>
      <c r="H1673" s="2" t="s">
        <v>166</v>
      </c>
      <c r="I1673" s="2" t="s">
        <v>167</v>
      </c>
      <c r="J1673" s="2" t="s">
        <v>168</v>
      </c>
      <c r="K1673">
        <v>1</v>
      </c>
      <c r="L1673" s="2" t="s">
        <v>4385</v>
      </c>
      <c r="N1673">
        <v>305</v>
      </c>
      <c r="O1673">
        <v>32.94</v>
      </c>
      <c r="P1673">
        <v>0</v>
      </c>
      <c r="R1673" s="2" t="s">
        <v>170</v>
      </c>
      <c r="T1673">
        <v>0</v>
      </c>
    </row>
    <row r="1674" spans="1:21" x14ac:dyDescent="0.2">
      <c r="A1674" s="2" t="s">
        <v>532</v>
      </c>
      <c r="B1674" s="2" t="s">
        <v>4834</v>
      </c>
      <c r="C1674" s="2" t="s">
        <v>37</v>
      </c>
      <c r="D1674">
        <v>8540</v>
      </c>
      <c r="E1674">
        <v>37753</v>
      </c>
      <c r="F1674">
        <v>1</v>
      </c>
      <c r="G1674" s="2" t="s">
        <v>1267</v>
      </c>
      <c r="H1674" s="2" t="s">
        <v>166</v>
      </c>
      <c r="I1674" s="2" t="s">
        <v>167</v>
      </c>
      <c r="J1674" s="2" t="s">
        <v>168</v>
      </c>
      <c r="K1674">
        <v>1</v>
      </c>
      <c r="L1674" s="2" t="s">
        <v>4385</v>
      </c>
      <c r="M1674">
        <v>102</v>
      </c>
      <c r="N1674">
        <v>10480</v>
      </c>
      <c r="O1674">
        <v>1048</v>
      </c>
      <c r="P1674">
        <v>1746.66</v>
      </c>
      <c r="R1674" s="2" t="s">
        <v>170</v>
      </c>
      <c r="T1674">
        <v>0</v>
      </c>
    </row>
    <row r="1675" spans="1:21" x14ac:dyDescent="0.2">
      <c r="A1675" s="2" t="s">
        <v>277</v>
      </c>
      <c r="B1675" s="2" t="s">
        <v>4835</v>
      </c>
      <c r="C1675" s="2" t="s">
        <v>37</v>
      </c>
      <c r="D1675">
        <v>37719</v>
      </c>
      <c r="E1675">
        <v>37719</v>
      </c>
      <c r="F1675">
        <v>4</v>
      </c>
      <c r="G1675" s="2" t="s">
        <v>95</v>
      </c>
      <c r="H1675" s="2" t="s">
        <v>166</v>
      </c>
      <c r="I1675" s="2" t="s">
        <v>167</v>
      </c>
      <c r="J1675" s="2" t="s">
        <v>168</v>
      </c>
      <c r="K1675">
        <v>1</v>
      </c>
      <c r="L1675" s="2" t="s">
        <v>3244</v>
      </c>
      <c r="M1675">
        <v>13</v>
      </c>
      <c r="N1675">
        <v>1900</v>
      </c>
      <c r="O1675">
        <v>228</v>
      </c>
      <c r="P1675">
        <v>316.67</v>
      </c>
      <c r="R1675" s="2" t="s">
        <v>170</v>
      </c>
      <c r="T1675">
        <v>0</v>
      </c>
    </row>
    <row r="1676" spans="1:21" x14ac:dyDescent="0.2">
      <c r="A1676" s="2" t="s">
        <v>313</v>
      </c>
      <c r="B1676" s="2" t="s">
        <v>4836</v>
      </c>
      <c r="C1676" s="2" t="s">
        <v>37</v>
      </c>
      <c r="D1676">
        <v>9608</v>
      </c>
      <c r="E1676">
        <v>52917</v>
      </c>
      <c r="F1676">
        <v>1</v>
      </c>
      <c r="G1676" s="2" t="s">
        <v>2670</v>
      </c>
      <c r="H1676" s="2" t="s">
        <v>166</v>
      </c>
      <c r="I1676" s="2" t="s">
        <v>167</v>
      </c>
      <c r="J1676" s="2" t="s">
        <v>168</v>
      </c>
      <c r="K1676">
        <v>1</v>
      </c>
      <c r="L1676" s="2" t="s">
        <v>125</v>
      </c>
      <c r="M1676">
        <v>13</v>
      </c>
      <c r="N1676">
        <v>439</v>
      </c>
      <c r="O1676">
        <v>52.68</v>
      </c>
      <c r="P1676">
        <v>73.17</v>
      </c>
      <c r="R1676" s="2" t="s">
        <v>170</v>
      </c>
      <c r="T1676">
        <v>0</v>
      </c>
    </row>
    <row r="1677" spans="1:21" x14ac:dyDescent="0.2">
      <c r="A1677" s="2" t="s">
        <v>1874</v>
      </c>
      <c r="B1677" s="2" t="s">
        <v>4837</v>
      </c>
      <c r="C1677" s="2" t="s">
        <v>37</v>
      </c>
      <c r="D1677">
        <v>9608</v>
      </c>
      <c r="E1677">
        <v>55332</v>
      </c>
      <c r="F1677">
        <v>4</v>
      </c>
      <c r="G1677" s="2" t="s">
        <v>173</v>
      </c>
      <c r="H1677" s="2" t="s">
        <v>166</v>
      </c>
      <c r="I1677" s="2" t="s">
        <v>167</v>
      </c>
      <c r="J1677" s="2" t="s">
        <v>168</v>
      </c>
      <c r="K1677">
        <v>1</v>
      </c>
      <c r="L1677" s="2" t="s">
        <v>4838</v>
      </c>
      <c r="M1677">
        <v>13</v>
      </c>
      <c r="N1677">
        <v>1000.88</v>
      </c>
      <c r="O1677">
        <v>120.11</v>
      </c>
      <c r="P1677">
        <v>166.81</v>
      </c>
      <c r="R1677" s="2" t="s">
        <v>170</v>
      </c>
      <c r="T1677">
        <v>0</v>
      </c>
    </row>
    <row r="1678" spans="1:21" x14ac:dyDescent="0.2">
      <c r="A1678" s="2" t="s">
        <v>1874</v>
      </c>
      <c r="B1678" s="2" t="s">
        <v>4839</v>
      </c>
      <c r="C1678" s="2" t="s">
        <v>37</v>
      </c>
      <c r="D1678">
        <v>9608</v>
      </c>
      <c r="E1678">
        <v>55332</v>
      </c>
      <c r="F1678">
        <v>4</v>
      </c>
      <c r="G1678" s="2" t="s">
        <v>173</v>
      </c>
      <c r="H1678" s="2" t="s">
        <v>166</v>
      </c>
      <c r="I1678" s="2" t="s">
        <v>167</v>
      </c>
      <c r="J1678" s="2" t="s">
        <v>168</v>
      </c>
      <c r="K1678">
        <v>1</v>
      </c>
      <c r="L1678" s="2" t="s">
        <v>3117</v>
      </c>
      <c r="M1678">
        <v>13</v>
      </c>
      <c r="N1678">
        <v>757.12</v>
      </c>
      <c r="O1678">
        <v>90.85</v>
      </c>
      <c r="P1678">
        <v>126.19</v>
      </c>
      <c r="R1678" s="2" t="s">
        <v>170</v>
      </c>
      <c r="T1678">
        <v>0</v>
      </c>
    </row>
    <row r="1679" spans="1:21" x14ac:dyDescent="0.2">
      <c r="A1679" s="2" t="s">
        <v>799</v>
      </c>
      <c r="B1679" s="2" t="s">
        <v>4840</v>
      </c>
      <c r="C1679" s="2" t="s">
        <v>37</v>
      </c>
      <c r="D1679">
        <v>8253</v>
      </c>
      <c r="E1679">
        <v>33024</v>
      </c>
      <c r="F1679">
        <v>4</v>
      </c>
      <c r="G1679" s="2" t="s">
        <v>93</v>
      </c>
      <c r="H1679" s="2" t="s">
        <v>166</v>
      </c>
      <c r="I1679" s="2" t="s">
        <v>167</v>
      </c>
      <c r="J1679" s="2" t="s">
        <v>168</v>
      </c>
      <c r="K1679">
        <v>1</v>
      </c>
      <c r="L1679" s="2" t="s">
        <v>1707</v>
      </c>
      <c r="M1679">
        <v>13</v>
      </c>
      <c r="N1679">
        <v>2325</v>
      </c>
      <c r="O1679">
        <v>279</v>
      </c>
      <c r="P1679">
        <v>387.5</v>
      </c>
      <c r="R1679" s="2" t="s">
        <v>170</v>
      </c>
      <c r="T1679">
        <v>0</v>
      </c>
    </row>
    <row r="1680" spans="1:21" x14ac:dyDescent="0.2">
      <c r="A1680" s="2" t="s">
        <v>142</v>
      </c>
      <c r="B1680" s="2" t="s">
        <v>4841</v>
      </c>
      <c r="C1680" s="2" t="s">
        <v>37</v>
      </c>
      <c r="D1680">
        <v>1070</v>
      </c>
      <c r="E1680">
        <v>1070</v>
      </c>
      <c r="F1680">
        <v>1</v>
      </c>
      <c r="G1680" s="2" t="s">
        <v>2267</v>
      </c>
      <c r="H1680" s="2" t="s">
        <v>39</v>
      </c>
      <c r="I1680" s="2" t="s">
        <v>123</v>
      </c>
      <c r="J1680" s="2" t="s">
        <v>124</v>
      </c>
      <c r="K1680">
        <v>1</v>
      </c>
      <c r="L1680" s="2" t="s">
        <v>169</v>
      </c>
      <c r="M1680">
        <v>13</v>
      </c>
      <c r="N1680">
        <v>29840</v>
      </c>
      <c r="O1680">
        <v>3580.8</v>
      </c>
      <c r="P1680">
        <v>4973.33</v>
      </c>
      <c r="Q1680" s="2" t="s">
        <v>345</v>
      </c>
      <c r="R1680" s="2" t="s">
        <v>127</v>
      </c>
      <c r="S1680">
        <v>1</v>
      </c>
      <c r="T1680">
        <v>1</v>
      </c>
      <c r="U1680">
        <v>10</v>
      </c>
    </row>
    <row r="1681" spans="1:21" x14ac:dyDescent="0.2">
      <c r="A1681" s="2" t="s">
        <v>169</v>
      </c>
      <c r="B1681" s="2" t="s">
        <v>4842</v>
      </c>
      <c r="C1681" s="2" t="s">
        <v>37</v>
      </c>
      <c r="D1681">
        <v>8258</v>
      </c>
      <c r="E1681">
        <v>33609</v>
      </c>
      <c r="F1681">
        <v>4</v>
      </c>
      <c r="G1681" s="2" t="s">
        <v>4843</v>
      </c>
      <c r="H1681" s="2" t="s">
        <v>166</v>
      </c>
      <c r="I1681" s="2" t="s">
        <v>167</v>
      </c>
      <c r="J1681" s="2" t="s">
        <v>168</v>
      </c>
      <c r="K1681">
        <v>1</v>
      </c>
      <c r="L1681" s="2" t="s">
        <v>1941</v>
      </c>
      <c r="M1681">
        <v>18</v>
      </c>
      <c r="N1681">
        <v>1582.5</v>
      </c>
      <c r="O1681">
        <v>205.73</v>
      </c>
      <c r="P1681">
        <v>263.75</v>
      </c>
      <c r="R1681" s="2" t="s">
        <v>170</v>
      </c>
      <c r="T1681">
        <v>0</v>
      </c>
    </row>
    <row r="1682" spans="1:21" x14ac:dyDescent="0.2">
      <c r="A1682" s="2" t="s">
        <v>277</v>
      </c>
      <c r="B1682" s="2" t="s">
        <v>4844</v>
      </c>
      <c r="C1682" s="2" t="s">
        <v>37</v>
      </c>
      <c r="D1682">
        <v>9057</v>
      </c>
      <c r="E1682">
        <v>63681</v>
      </c>
      <c r="F1682">
        <v>1</v>
      </c>
      <c r="G1682" s="2" t="s">
        <v>4845</v>
      </c>
      <c r="H1682" s="2" t="s">
        <v>166</v>
      </c>
      <c r="I1682" s="2" t="s">
        <v>167</v>
      </c>
      <c r="J1682" s="2" t="s">
        <v>168</v>
      </c>
      <c r="K1682">
        <v>1</v>
      </c>
      <c r="L1682" s="2" t="s">
        <v>1941</v>
      </c>
      <c r="M1682">
        <v>13</v>
      </c>
      <c r="N1682">
        <v>564</v>
      </c>
      <c r="O1682">
        <v>67.680000000000007</v>
      </c>
      <c r="P1682">
        <v>94</v>
      </c>
      <c r="R1682" s="2" t="s">
        <v>170</v>
      </c>
      <c r="T1682">
        <v>0</v>
      </c>
    </row>
    <row r="1683" spans="1:21" x14ac:dyDescent="0.2">
      <c r="A1683" s="2" t="s">
        <v>1145</v>
      </c>
      <c r="B1683" s="2" t="s">
        <v>4846</v>
      </c>
      <c r="C1683" s="2" t="s">
        <v>37</v>
      </c>
      <c r="D1683">
        <v>65146</v>
      </c>
      <c r="E1683">
        <v>65146</v>
      </c>
      <c r="F1683">
        <v>4</v>
      </c>
      <c r="G1683" s="2" t="s">
        <v>4799</v>
      </c>
      <c r="H1683" s="2" t="s">
        <v>166</v>
      </c>
      <c r="I1683" s="2" t="s">
        <v>167</v>
      </c>
      <c r="J1683" s="2" t="s">
        <v>168</v>
      </c>
      <c r="K1683">
        <v>1</v>
      </c>
      <c r="L1683" s="2" t="s">
        <v>1941</v>
      </c>
      <c r="M1683">
        <v>13</v>
      </c>
      <c r="N1683">
        <v>375</v>
      </c>
      <c r="O1683">
        <v>45</v>
      </c>
      <c r="P1683">
        <v>62.5</v>
      </c>
      <c r="R1683" s="2" t="s">
        <v>170</v>
      </c>
      <c r="T1683">
        <v>0</v>
      </c>
    </row>
    <row r="1684" spans="1:21" x14ac:dyDescent="0.2">
      <c r="A1684" s="2" t="s">
        <v>344</v>
      </c>
      <c r="B1684" s="2" t="s">
        <v>4847</v>
      </c>
      <c r="C1684" s="2" t="s">
        <v>37</v>
      </c>
      <c r="D1684">
        <v>9057</v>
      </c>
      <c r="E1684">
        <v>63681</v>
      </c>
      <c r="F1684">
        <v>1</v>
      </c>
      <c r="G1684" s="2" t="s">
        <v>4845</v>
      </c>
      <c r="H1684" s="2" t="s">
        <v>166</v>
      </c>
      <c r="I1684" s="2" t="s">
        <v>167</v>
      </c>
      <c r="J1684" s="2" t="s">
        <v>168</v>
      </c>
      <c r="K1684">
        <v>1</v>
      </c>
      <c r="L1684" s="2" t="s">
        <v>1941</v>
      </c>
      <c r="M1684">
        <v>13</v>
      </c>
      <c r="N1684">
        <v>1943</v>
      </c>
      <c r="O1684">
        <v>233.16</v>
      </c>
      <c r="P1684">
        <v>323.83999999999997</v>
      </c>
      <c r="R1684" s="2" t="s">
        <v>170</v>
      </c>
      <c r="T1684">
        <v>0</v>
      </c>
    </row>
    <row r="1685" spans="1:21" x14ac:dyDescent="0.2">
      <c r="A1685" s="2" t="s">
        <v>964</v>
      </c>
      <c r="B1685" s="2" t="s">
        <v>4848</v>
      </c>
      <c r="C1685" s="2" t="s">
        <v>37</v>
      </c>
      <c r="D1685">
        <v>61104</v>
      </c>
      <c r="E1685">
        <v>61106</v>
      </c>
      <c r="F1685">
        <v>4</v>
      </c>
      <c r="G1685" s="2" t="s">
        <v>1299</v>
      </c>
      <c r="H1685" s="2" t="s">
        <v>166</v>
      </c>
      <c r="I1685" s="2" t="s">
        <v>167</v>
      </c>
      <c r="J1685" s="2" t="s">
        <v>168</v>
      </c>
      <c r="K1685">
        <v>1</v>
      </c>
      <c r="L1685" s="2" t="s">
        <v>1713</v>
      </c>
      <c r="M1685">
        <v>13</v>
      </c>
      <c r="N1685">
        <v>179</v>
      </c>
      <c r="O1685">
        <v>21.48</v>
      </c>
      <c r="P1685">
        <v>29.83</v>
      </c>
      <c r="R1685" s="2" t="s">
        <v>170</v>
      </c>
      <c r="T1685">
        <v>0</v>
      </c>
    </row>
    <row r="1686" spans="1:21" x14ac:dyDescent="0.2">
      <c r="A1686" s="2" t="s">
        <v>964</v>
      </c>
      <c r="B1686" s="2" t="s">
        <v>4849</v>
      </c>
      <c r="C1686" s="2" t="s">
        <v>37</v>
      </c>
      <c r="D1686">
        <v>61104</v>
      </c>
      <c r="E1686">
        <v>61106</v>
      </c>
      <c r="F1686">
        <v>4</v>
      </c>
      <c r="G1686" s="2" t="s">
        <v>1299</v>
      </c>
      <c r="H1686" s="2" t="s">
        <v>166</v>
      </c>
      <c r="I1686" s="2" t="s">
        <v>167</v>
      </c>
      <c r="J1686" s="2" t="s">
        <v>168</v>
      </c>
      <c r="K1686">
        <v>1</v>
      </c>
      <c r="L1686" s="2" t="s">
        <v>964</v>
      </c>
      <c r="M1686">
        <v>13</v>
      </c>
      <c r="N1686">
        <v>236.5</v>
      </c>
      <c r="O1686">
        <v>28.38</v>
      </c>
      <c r="P1686">
        <v>39.42</v>
      </c>
      <c r="R1686" s="2" t="s">
        <v>170</v>
      </c>
      <c r="T1686">
        <v>0</v>
      </c>
    </row>
    <row r="1687" spans="1:21" x14ac:dyDescent="0.2">
      <c r="A1687" s="2" t="s">
        <v>1145</v>
      </c>
      <c r="B1687" s="2" t="s">
        <v>4850</v>
      </c>
      <c r="C1687" s="2" t="s">
        <v>37</v>
      </c>
      <c r="D1687">
        <v>67305</v>
      </c>
      <c r="E1687">
        <v>67306</v>
      </c>
      <c r="F1687">
        <v>1</v>
      </c>
      <c r="G1687" s="2" t="s">
        <v>1495</v>
      </c>
      <c r="H1687" s="2" t="s">
        <v>166</v>
      </c>
      <c r="I1687" s="2" t="s">
        <v>167</v>
      </c>
      <c r="J1687" s="2" t="s">
        <v>168</v>
      </c>
      <c r="K1687">
        <v>1</v>
      </c>
      <c r="L1687" s="2" t="s">
        <v>771</v>
      </c>
      <c r="M1687">
        <v>140</v>
      </c>
      <c r="N1687">
        <v>234.3</v>
      </c>
      <c r="O1687">
        <v>10.09</v>
      </c>
      <c r="P1687">
        <v>16.11</v>
      </c>
      <c r="R1687" s="2" t="s">
        <v>170</v>
      </c>
      <c r="T1687">
        <v>0</v>
      </c>
    </row>
    <row r="1688" spans="1:21" x14ac:dyDescent="0.2">
      <c r="A1688" s="2" t="s">
        <v>964</v>
      </c>
      <c r="B1688" s="2" t="s">
        <v>4851</v>
      </c>
      <c r="C1688" s="2" t="s">
        <v>37</v>
      </c>
      <c r="D1688">
        <v>61104</v>
      </c>
      <c r="E1688">
        <v>61106</v>
      </c>
      <c r="F1688">
        <v>4</v>
      </c>
      <c r="G1688" s="2" t="s">
        <v>1299</v>
      </c>
      <c r="H1688" s="2" t="s">
        <v>166</v>
      </c>
      <c r="I1688" s="2" t="s">
        <v>167</v>
      </c>
      <c r="J1688" s="2" t="s">
        <v>168</v>
      </c>
      <c r="K1688">
        <v>1</v>
      </c>
      <c r="L1688" s="2" t="s">
        <v>2193</v>
      </c>
      <c r="M1688">
        <v>13</v>
      </c>
      <c r="N1688">
        <v>469.25</v>
      </c>
      <c r="O1688">
        <v>56.31</v>
      </c>
      <c r="P1688">
        <v>78.209999999999994</v>
      </c>
      <c r="R1688" s="2" t="s">
        <v>170</v>
      </c>
      <c r="T1688">
        <v>0</v>
      </c>
    </row>
    <row r="1689" spans="1:21" x14ac:dyDescent="0.2">
      <c r="A1689" s="2" t="s">
        <v>1122</v>
      </c>
      <c r="B1689" s="2" t="s">
        <v>4852</v>
      </c>
      <c r="C1689" s="2" t="s">
        <v>37</v>
      </c>
      <c r="D1689">
        <v>34915</v>
      </c>
      <c r="E1689">
        <v>22954</v>
      </c>
      <c r="F1689">
        <v>4</v>
      </c>
      <c r="G1689" s="2" t="s">
        <v>2676</v>
      </c>
      <c r="H1689" s="2" t="s">
        <v>166</v>
      </c>
      <c r="I1689" s="2" t="s">
        <v>167</v>
      </c>
      <c r="J1689" s="2" t="s">
        <v>168</v>
      </c>
      <c r="K1689">
        <v>1</v>
      </c>
      <c r="L1689" s="2" t="s">
        <v>2010</v>
      </c>
      <c r="M1689">
        <v>13</v>
      </c>
      <c r="N1689">
        <v>399</v>
      </c>
      <c r="O1689">
        <v>47.88</v>
      </c>
      <c r="P1689">
        <v>66.5</v>
      </c>
      <c r="R1689" s="2" t="s">
        <v>170</v>
      </c>
      <c r="T1689">
        <v>0</v>
      </c>
    </row>
    <row r="1690" spans="1:21" x14ac:dyDescent="0.2">
      <c r="A1690" s="2" t="s">
        <v>277</v>
      </c>
      <c r="B1690" s="2" t="s">
        <v>4853</v>
      </c>
      <c r="C1690" s="2" t="s">
        <v>37</v>
      </c>
      <c r="D1690">
        <v>8258</v>
      </c>
      <c r="E1690">
        <v>53923</v>
      </c>
      <c r="F1690">
        <v>4</v>
      </c>
      <c r="G1690" s="2" t="s">
        <v>2133</v>
      </c>
      <c r="H1690" s="2" t="s">
        <v>166</v>
      </c>
      <c r="I1690" s="2" t="s">
        <v>167</v>
      </c>
      <c r="J1690" s="2" t="s">
        <v>168</v>
      </c>
      <c r="K1690">
        <v>1</v>
      </c>
      <c r="L1690" s="2" t="s">
        <v>2010</v>
      </c>
      <c r="M1690">
        <v>18</v>
      </c>
      <c r="N1690">
        <v>999.99</v>
      </c>
      <c r="O1690">
        <v>130</v>
      </c>
      <c r="P1690">
        <v>166.67</v>
      </c>
      <c r="R1690" s="2" t="s">
        <v>170</v>
      </c>
      <c r="T1690">
        <v>0</v>
      </c>
    </row>
    <row r="1691" spans="1:21" x14ac:dyDescent="0.2">
      <c r="A1691" s="2" t="s">
        <v>277</v>
      </c>
      <c r="B1691" s="2" t="s">
        <v>4854</v>
      </c>
      <c r="C1691" s="2" t="s">
        <v>37</v>
      </c>
      <c r="D1691">
        <v>9608</v>
      </c>
      <c r="E1691">
        <v>50570</v>
      </c>
      <c r="F1691">
        <v>4</v>
      </c>
      <c r="G1691" s="2" t="s">
        <v>177</v>
      </c>
      <c r="H1691" s="2" t="s">
        <v>166</v>
      </c>
      <c r="I1691" s="2" t="s">
        <v>167</v>
      </c>
      <c r="J1691" s="2" t="s">
        <v>168</v>
      </c>
      <c r="K1691">
        <v>1</v>
      </c>
      <c r="L1691" s="2" t="s">
        <v>790</v>
      </c>
      <c r="M1691">
        <v>13</v>
      </c>
      <c r="N1691">
        <v>383.9</v>
      </c>
      <c r="O1691">
        <v>46.07</v>
      </c>
      <c r="P1691">
        <v>63.98</v>
      </c>
      <c r="R1691" s="2" t="s">
        <v>170</v>
      </c>
      <c r="T1691">
        <v>0</v>
      </c>
    </row>
    <row r="1692" spans="1:21" x14ac:dyDescent="0.2">
      <c r="A1692" s="2" t="s">
        <v>1122</v>
      </c>
      <c r="B1692" s="2" t="s">
        <v>4855</v>
      </c>
      <c r="C1692" s="2" t="s">
        <v>37</v>
      </c>
      <c r="D1692">
        <v>9608</v>
      </c>
      <c r="E1692">
        <v>49787</v>
      </c>
      <c r="F1692">
        <v>4</v>
      </c>
      <c r="G1692" s="2" t="s">
        <v>165</v>
      </c>
      <c r="H1692" s="2" t="s">
        <v>166</v>
      </c>
      <c r="I1692" s="2" t="s">
        <v>167</v>
      </c>
      <c r="J1692" s="2" t="s">
        <v>168</v>
      </c>
      <c r="K1692">
        <v>1</v>
      </c>
      <c r="L1692" s="2" t="s">
        <v>277</v>
      </c>
      <c r="M1692">
        <v>13</v>
      </c>
      <c r="N1692">
        <v>757.12</v>
      </c>
      <c r="O1692">
        <v>90.85</v>
      </c>
      <c r="P1692">
        <v>126.19</v>
      </c>
      <c r="R1692" s="2" t="s">
        <v>170</v>
      </c>
      <c r="T1692">
        <v>0</v>
      </c>
    </row>
    <row r="1693" spans="1:21" x14ac:dyDescent="0.2">
      <c r="A1693" s="2" t="s">
        <v>1122</v>
      </c>
      <c r="B1693" s="2" t="s">
        <v>4856</v>
      </c>
      <c r="C1693" s="2" t="s">
        <v>37</v>
      </c>
      <c r="D1693">
        <v>9608</v>
      </c>
      <c r="E1693">
        <v>49787</v>
      </c>
      <c r="F1693">
        <v>4</v>
      </c>
      <c r="G1693" s="2" t="s">
        <v>165</v>
      </c>
      <c r="H1693" s="2" t="s">
        <v>166</v>
      </c>
      <c r="I1693" s="2" t="s">
        <v>167</v>
      </c>
      <c r="J1693" s="2" t="s">
        <v>168</v>
      </c>
      <c r="K1693">
        <v>1</v>
      </c>
      <c r="L1693" s="2" t="s">
        <v>2153</v>
      </c>
      <c r="M1693">
        <v>13</v>
      </c>
      <c r="N1693">
        <v>897.12</v>
      </c>
      <c r="O1693">
        <v>107.65</v>
      </c>
      <c r="P1693">
        <v>149.52000000000001</v>
      </c>
      <c r="R1693" s="2" t="s">
        <v>170</v>
      </c>
      <c r="T1693">
        <v>0</v>
      </c>
    </row>
    <row r="1694" spans="1:21" x14ac:dyDescent="0.2">
      <c r="A1694" s="2" t="s">
        <v>313</v>
      </c>
      <c r="B1694" s="2" t="s">
        <v>4857</v>
      </c>
      <c r="C1694" s="2" t="s">
        <v>37</v>
      </c>
      <c r="D1694">
        <v>8371</v>
      </c>
      <c r="E1694">
        <v>34868</v>
      </c>
      <c r="F1694">
        <v>1</v>
      </c>
      <c r="G1694" s="2" t="s">
        <v>4858</v>
      </c>
      <c r="H1694" s="2" t="s">
        <v>166</v>
      </c>
      <c r="I1694" s="2" t="s">
        <v>167</v>
      </c>
      <c r="J1694" s="2" t="s">
        <v>168</v>
      </c>
      <c r="K1694">
        <v>1</v>
      </c>
      <c r="L1694" s="2" t="s">
        <v>2010</v>
      </c>
      <c r="M1694">
        <v>74</v>
      </c>
      <c r="N1694">
        <v>577.6</v>
      </c>
      <c r="O1694">
        <v>80.86</v>
      </c>
      <c r="P1694">
        <v>96.26</v>
      </c>
      <c r="R1694" s="2" t="s">
        <v>170</v>
      </c>
      <c r="T1694">
        <v>0</v>
      </c>
    </row>
    <row r="1695" spans="1:21" x14ac:dyDescent="0.2">
      <c r="A1695" s="2" t="s">
        <v>255</v>
      </c>
      <c r="B1695" s="2" t="s">
        <v>4859</v>
      </c>
      <c r="C1695" s="2" t="s">
        <v>37</v>
      </c>
      <c r="D1695">
        <v>56881</v>
      </c>
      <c r="E1695">
        <v>64763</v>
      </c>
      <c r="F1695">
        <v>4</v>
      </c>
      <c r="G1695" s="2" t="s">
        <v>878</v>
      </c>
      <c r="H1695" s="2" t="s">
        <v>39</v>
      </c>
      <c r="I1695" s="2" t="s">
        <v>123</v>
      </c>
      <c r="J1695" s="2" t="s">
        <v>124</v>
      </c>
      <c r="K1695">
        <v>1</v>
      </c>
      <c r="L1695" s="2" t="s">
        <v>1487</v>
      </c>
      <c r="M1695">
        <v>15</v>
      </c>
      <c r="N1695">
        <v>34485</v>
      </c>
      <c r="O1695">
        <v>5747.5</v>
      </c>
      <c r="P1695">
        <v>5747.5</v>
      </c>
      <c r="Q1695" s="2" t="s">
        <v>185</v>
      </c>
      <c r="R1695" s="2" t="s">
        <v>127</v>
      </c>
      <c r="S1695">
        <v>1</v>
      </c>
      <c r="T1695">
        <v>1</v>
      </c>
      <c r="U1695">
        <v>10</v>
      </c>
    </row>
    <row r="1696" spans="1:21" x14ac:dyDescent="0.2">
      <c r="A1696" s="2" t="s">
        <v>532</v>
      </c>
      <c r="B1696" s="2" t="s">
        <v>4860</v>
      </c>
      <c r="C1696" s="2" t="s">
        <v>37</v>
      </c>
      <c r="D1696">
        <v>50419</v>
      </c>
      <c r="E1696">
        <v>50419</v>
      </c>
      <c r="F1696">
        <v>1</v>
      </c>
      <c r="G1696" s="2" t="s">
        <v>4861</v>
      </c>
      <c r="H1696" s="2" t="s">
        <v>166</v>
      </c>
      <c r="I1696" s="2" t="s">
        <v>167</v>
      </c>
      <c r="J1696" s="2" t="s">
        <v>168</v>
      </c>
      <c r="K1696">
        <v>1</v>
      </c>
      <c r="L1696" s="2" t="s">
        <v>2153</v>
      </c>
      <c r="M1696">
        <v>19</v>
      </c>
      <c r="N1696">
        <v>612</v>
      </c>
      <c r="O1696">
        <v>73.44</v>
      </c>
      <c r="P1696">
        <v>102</v>
      </c>
      <c r="R1696" s="2" t="s">
        <v>170</v>
      </c>
      <c r="T1696">
        <v>0</v>
      </c>
    </row>
    <row r="1697" spans="1:20" x14ac:dyDescent="0.2">
      <c r="A1697" s="2" t="s">
        <v>277</v>
      </c>
      <c r="B1697" s="2" t="s">
        <v>4862</v>
      </c>
      <c r="C1697" s="2" t="s">
        <v>37</v>
      </c>
      <c r="D1697">
        <v>9608</v>
      </c>
      <c r="E1697">
        <v>55332</v>
      </c>
      <c r="F1697">
        <v>4</v>
      </c>
      <c r="G1697" s="2" t="s">
        <v>173</v>
      </c>
      <c r="H1697" s="2" t="s">
        <v>166</v>
      </c>
      <c r="I1697" s="2" t="s">
        <v>167</v>
      </c>
      <c r="J1697" s="2" t="s">
        <v>168</v>
      </c>
      <c r="K1697">
        <v>1</v>
      </c>
      <c r="L1697" s="2" t="s">
        <v>632</v>
      </c>
      <c r="M1697">
        <v>13</v>
      </c>
      <c r="N1697">
        <v>757.17</v>
      </c>
      <c r="O1697">
        <v>90.86</v>
      </c>
      <c r="P1697">
        <v>126.19</v>
      </c>
      <c r="R1697" s="2" t="s">
        <v>170</v>
      </c>
      <c r="T1697">
        <v>0</v>
      </c>
    </row>
    <row r="1698" spans="1:20" x14ac:dyDescent="0.2">
      <c r="A1698" s="2" t="s">
        <v>277</v>
      </c>
      <c r="B1698" s="2" t="s">
        <v>4863</v>
      </c>
      <c r="C1698" s="2" t="s">
        <v>37</v>
      </c>
      <c r="D1698">
        <v>3344</v>
      </c>
      <c r="E1698">
        <v>56274</v>
      </c>
      <c r="F1698">
        <v>6</v>
      </c>
      <c r="G1698" s="2" t="s">
        <v>1463</v>
      </c>
      <c r="H1698" s="2" t="s">
        <v>166</v>
      </c>
      <c r="I1698" s="2" t="s">
        <v>167</v>
      </c>
      <c r="J1698" s="2" t="s">
        <v>168</v>
      </c>
      <c r="K1698">
        <v>1</v>
      </c>
      <c r="L1698" s="2" t="s">
        <v>2391</v>
      </c>
      <c r="M1698">
        <v>19</v>
      </c>
      <c r="N1698">
        <v>1250.45</v>
      </c>
      <c r="O1698">
        <v>150.05000000000001</v>
      </c>
      <c r="P1698">
        <v>208.46</v>
      </c>
      <c r="R1698" s="2" t="s">
        <v>170</v>
      </c>
      <c r="T1698">
        <v>0</v>
      </c>
    </row>
    <row r="1699" spans="1:20" x14ac:dyDescent="0.2">
      <c r="A1699" s="2" t="s">
        <v>532</v>
      </c>
      <c r="B1699" s="2" t="s">
        <v>4864</v>
      </c>
      <c r="C1699" s="2" t="s">
        <v>37</v>
      </c>
      <c r="D1699">
        <v>58093</v>
      </c>
      <c r="E1699">
        <v>58094</v>
      </c>
      <c r="F1699">
        <v>1</v>
      </c>
      <c r="G1699" s="2" t="s">
        <v>4865</v>
      </c>
      <c r="H1699" s="2" t="s">
        <v>166</v>
      </c>
      <c r="I1699" s="2" t="s">
        <v>167</v>
      </c>
      <c r="J1699" s="2" t="s">
        <v>168</v>
      </c>
      <c r="K1699">
        <v>1</v>
      </c>
      <c r="L1699" s="2" t="s">
        <v>3839</v>
      </c>
      <c r="M1699">
        <v>13</v>
      </c>
      <c r="N1699">
        <v>719.9</v>
      </c>
      <c r="O1699">
        <v>86.39</v>
      </c>
      <c r="P1699">
        <v>119.98</v>
      </c>
      <c r="R1699" s="2" t="s">
        <v>170</v>
      </c>
      <c r="T1699">
        <v>0</v>
      </c>
    </row>
    <row r="1700" spans="1:20" x14ac:dyDescent="0.2">
      <c r="A1700" s="2" t="s">
        <v>1122</v>
      </c>
      <c r="B1700" s="2" t="s">
        <v>4866</v>
      </c>
      <c r="C1700" s="2" t="s">
        <v>37</v>
      </c>
      <c r="D1700">
        <v>33619</v>
      </c>
      <c r="E1700">
        <v>33619</v>
      </c>
      <c r="F1700">
        <v>0</v>
      </c>
      <c r="G1700" s="2" t="s">
        <v>119</v>
      </c>
      <c r="H1700" s="2" t="s">
        <v>166</v>
      </c>
      <c r="I1700" s="2" t="s">
        <v>167</v>
      </c>
      <c r="J1700" s="2" t="s">
        <v>168</v>
      </c>
      <c r="K1700">
        <v>1</v>
      </c>
      <c r="L1700" s="2" t="s">
        <v>1874</v>
      </c>
      <c r="M1700">
        <v>24</v>
      </c>
      <c r="N1700">
        <v>428</v>
      </c>
      <c r="O1700">
        <v>46.22</v>
      </c>
      <c r="P1700">
        <v>71.34</v>
      </c>
      <c r="R1700" s="2" t="s">
        <v>170</v>
      </c>
      <c r="T1700">
        <v>0</v>
      </c>
    </row>
    <row r="1701" spans="1:20" x14ac:dyDescent="0.2">
      <c r="A1701" s="2" t="s">
        <v>964</v>
      </c>
      <c r="B1701" s="2" t="s">
        <v>4867</v>
      </c>
      <c r="C1701" s="2" t="s">
        <v>37</v>
      </c>
      <c r="D1701">
        <v>8540</v>
      </c>
      <c r="E1701">
        <v>37750</v>
      </c>
      <c r="F1701">
        <v>1</v>
      </c>
      <c r="G1701" s="2" t="s">
        <v>1992</v>
      </c>
      <c r="H1701" s="2" t="s">
        <v>166</v>
      </c>
      <c r="I1701" s="2" t="s">
        <v>167</v>
      </c>
      <c r="J1701" s="2" t="s">
        <v>168</v>
      </c>
      <c r="K1701">
        <v>1</v>
      </c>
      <c r="L1701" s="2" t="s">
        <v>790</v>
      </c>
      <c r="M1701">
        <v>102</v>
      </c>
      <c r="N1701">
        <v>6950</v>
      </c>
      <c r="O1701">
        <v>695</v>
      </c>
      <c r="P1701">
        <v>1158.33</v>
      </c>
      <c r="R1701" s="2" t="s">
        <v>170</v>
      </c>
      <c r="T1701">
        <v>0</v>
      </c>
    </row>
    <row r="1702" spans="1:20" x14ac:dyDescent="0.2">
      <c r="A1702" s="2" t="s">
        <v>964</v>
      </c>
      <c r="B1702" s="2" t="s">
        <v>4868</v>
      </c>
      <c r="C1702" s="2" t="s">
        <v>37</v>
      </c>
      <c r="D1702">
        <v>8540</v>
      </c>
      <c r="E1702">
        <v>37750</v>
      </c>
      <c r="F1702">
        <v>1</v>
      </c>
      <c r="G1702" s="2" t="s">
        <v>1992</v>
      </c>
      <c r="H1702" s="2" t="s">
        <v>166</v>
      </c>
      <c r="I1702" s="2" t="s">
        <v>167</v>
      </c>
      <c r="J1702" s="2" t="s">
        <v>168</v>
      </c>
      <c r="K1702">
        <v>1</v>
      </c>
      <c r="L1702" s="2" t="s">
        <v>248</v>
      </c>
      <c r="M1702">
        <v>102</v>
      </c>
      <c r="N1702">
        <v>1248</v>
      </c>
      <c r="O1702">
        <v>124.8</v>
      </c>
      <c r="P1702">
        <v>208</v>
      </c>
      <c r="R1702" s="2" t="s">
        <v>170</v>
      </c>
      <c r="T1702">
        <v>0</v>
      </c>
    </row>
    <row r="1703" spans="1:20" x14ac:dyDescent="0.2">
      <c r="A1703" s="2" t="s">
        <v>142</v>
      </c>
      <c r="B1703" s="2" t="s">
        <v>4869</v>
      </c>
      <c r="C1703" s="2" t="s">
        <v>37</v>
      </c>
      <c r="D1703">
        <v>6750</v>
      </c>
      <c r="E1703">
        <v>25099</v>
      </c>
      <c r="F1703">
        <v>1</v>
      </c>
      <c r="G1703" s="2" t="s">
        <v>4589</v>
      </c>
      <c r="H1703" s="2" t="s">
        <v>166</v>
      </c>
      <c r="I1703" s="2" t="s">
        <v>167</v>
      </c>
      <c r="J1703" s="2" t="s">
        <v>168</v>
      </c>
      <c r="K1703">
        <v>1</v>
      </c>
      <c r="L1703" s="2" t="s">
        <v>2020</v>
      </c>
      <c r="M1703">
        <v>18</v>
      </c>
      <c r="N1703">
        <v>265.73</v>
      </c>
      <c r="O1703">
        <v>34.54</v>
      </c>
      <c r="P1703">
        <v>44.29</v>
      </c>
      <c r="R1703" s="2" t="s">
        <v>170</v>
      </c>
      <c r="T1703">
        <v>0</v>
      </c>
    </row>
    <row r="1704" spans="1:20" x14ac:dyDescent="0.2">
      <c r="A1704" s="2" t="s">
        <v>276</v>
      </c>
      <c r="B1704" s="2" t="s">
        <v>4870</v>
      </c>
      <c r="C1704" s="2" t="s">
        <v>37</v>
      </c>
      <c r="D1704">
        <v>58749</v>
      </c>
      <c r="E1704">
        <v>58749</v>
      </c>
      <c r="F1704">
        <v>1</v>
      </c>
      <c r="G1704" s="2" t="s">
        <v>782</v>
      </c>
      <c r="H1704" s="2" t="s">
        <v>166</v>
      </c>
      <c r="I1704" s="2" t="s">
        <v>167</v>
      </c>
      <c r="J1704" s="2" t="s">
        <v>168</v>
      </c>
      <c r="K1704">
        <v>1</v>
      </c>
      <c r="L1704" s="2" t="s">
        <v>276</v>
      </c>
      <c r="M1704">
        <v>13</v>
      </c>
      <c r="N1704">
        <v>1445</v>
      </c>
      <c r="O1704">
        <v>173.4</v>
      </c>
      <c r="P1704">
        <v>240.83</v>
      </c>
      <c r="R1704" s="2" t="s">
        <v>170</v>
      </c>
      <c r="T1704">
        <v>0</v>
      </c>
    </row>
    <row r="1705" spans="1:20" x14ac:dyDescent="0.2">
      <c r="A1705" s="2" t="s">
        <v>344</v>
      </c>
      <c r="B1705" s="2" t="s">
        <v>4871</v>
      </c>
      <c r="C1705" s="2" t="s">
        <v>37</v>
      </c>
      <c r="D1705">
        <v>27616</v>
      </c>
      <c r="E1705">
        <v>27616</v>
      </c>
      <c r="F1705">
        <v>1</v>
      </c>
      <c r="G1705" s="2" t="s">
        <v>101</v>
      </c>
      <c r="H1705" s="2" t="s">
        <v>166</v>
      </c>
      <c r="I1705" s="2" t="s">
        <v>167</v>
      </c>
      <c r="J1705" s="2" t="s">
        <v>168</v>
      </c>
      <c r="K1705">
        <v>1</v>
      </c>
      <c r="L1705" s="2" t="s">
        <v>2020</v>
      </c>
      <c r="M1705">
        <v>107</v>
      </c>
      <c r="N1705">
        <v>254.99</v>
      </c>
      <c r="O1705">
        <v>30.6</v>
      </c>
      <c r="P1705">
        <v>42.5</v>
      </c>
      <c r="R1705" s="2" t="s">
        <v>170</v>
      </c>
      <c r="T1705">
        <v>0</v>
      </c>
    </row>
    <row r="1706" spans="1:20" x14ac:dyDescent="0.2">
      <c r="A1706" s="2" t="s">
        <v>799</v>
      </c>
      <c r="B1706" s="2" t="s">
        <v>4872</v>
      </c>
      <c r="C1706" s="2" t="s">
        <v>37</v>
      </c>
      <c r="D1706">
        <v>8414</v>
      </c>
      <c r="E1706">
        <v>36033</v>
      </c>
      <c r="F1706">
        <v>1</v>
      </c>
      <c r="G1706" s="2" t="s">
        <v>4873</v>
      </c>
      <c r="H1706" s="2" t="s">
        <v>166</v>
      </c>
      <c r="I1706" s="2" t="s">
        <v>167</v>
      </c>
      <c r="J1706" s="2" t="s">
        <v>168</v>
      </c>
      <c r="K1706">
        <v>1</v>
      </c>
      <c r="L1706" s="2" t="s">
        <v>3280</v>
      </c>
      <c r="M1706">
        <v>143</v>
      </c>
      <c r="N1706">
        <v>1632.06</v>
      </c>
      <c r="O1706">
        <v>212.17</v>
      </c>
      <c r="P1706">
        <v>272.01</v>
      </c>
      <c r="R1706" s="2" t="s">
        <v>170</v>
      </c>
      <c r="T1706">
        <v>0</v>
      </c>
    </row>
    <row r="1707" spans="1:20" x14ac:dyDescent="0.2">
      <c r="A1707" s="2" t="s">
        <v>799</v>
      </c>
      <c r="B1707" s="2" t="s">
        <v>4874</v>
      </c>
      <c r="C1707" s="2" t="s">
        <v>37</v>
      </c>
      <c r="D1707">
        <v>8258</v>
      </c>
      <c r="E1707">
        <v>33601</v>
      </c>
      <c r="F1707">
        <v>1</v>
      </c>
      <c r="G1707" s="2" t="s">
        <v>4875</v>
      </c>
      <c r="H1707" s="2" t="s">
        <v>166</v>
      </c>
      <c r="I1707" s="2" t="s">
        <v>167</v>
      </c>
      <c r="J1707" s="2" t="s">
        <v>168</v>
      </c>
      <c r="K1707">
        <v>1</v>
      </c>
      <c r="L1707" s="2" t="s">
        <v>3280</v>
      </c>
      <c r="M1707">
        <v>18</v>
      </c>
      <c r="N1707">
        <v>1666.32</v>
      </c>
      <c r="O1707">
        <v>216.62</v>
      </c>
      <c r="P1707">
        <v>277.72000000000003</v>
      </c>
      <c r="R1707" s="2" t="s">
        <v>170</v>
      </c>
      <c r="T1707">
        <v>0</v>
      </c>
    </row>
    <row r="1708" spans="1:20" x14ac:dyDescent="0.2">
      <c r="A1708" s="2" t="s">
        <v>1959</v>
      </c>
      <c r="B1708" s="2" t="s">
        <v>4876</v>
      </c>
      <c r="C1708" s="2" t="s">
        <v>37</v>
      </c>
      <c r="D1708">
        <v>8258</v>
      </c>
      <c r="E1708">
        <v>33601</v>
      </c>
      <c r="F1708">
        <v>1</v>
      </c>
      <c r="G1708" s="2" t="s">
        <v>4875</v>
      </c>
      <c r="H1708" s="2" t="s">
        <v>166</v>
      </c>
      <c r="I1708" s="2" t="s">
        <v>167</v>
      </c>
      <c r="J1708" s="2" t="s">
        <v>168</v>
      </c>
      <c r="K1708">
        <v>1</v>
      </c>
      <c r="L1708" s="2" t="s">
        <v>3280</v>
      </c>
      <c r="M1708">
        <v>18</v>
      </c>
      <c r="N1708">
        <v>619.6</v>
      </c>
      <c r="O1708">
        <v>80.55</v>
      </c>
      <c r="P1708">
        <v>103.27</v>
      </c>
      <c r="R1708" s="2" t="s">
        <v>170</v>
      </c>
      <c r="T1708">
        <v>0</v>
      </c>
    </row>
    <row r="1709" spans="1:20" x14ac:dyDescent="0.2">
      <c r="A1709" s="2" t="s">
        <v>598</v>
      </c>
      <c r="B1709" s="2" t="s">
        <v>4877</v>
      </c>
      <c r="C1709" s="2" t="s">
        <v>37</v>
      </c>
      <c r="D1709">
        <v>3270</v>
      </c>
      <c r="E1709">
        <v>13654</v>
      </c>
      <c r="F1709">
        <v>4</v>
      </c>
      <c r="G1709" s="2" t="s">
        <v>4548</v>
      </c>
      <c r="H1709" s="2" t="s">
        <v>166</v>
      </c>
      <c r="I1709" s="2" t="s">
        <v>167</v>
      </c>
      <c r="J1709" s="2" t="s">
        <v>168</v>
      </c>
      <c r="K1709">
        <v>1</v>
      </c>
      <c r="L1709" s="2" t="s">
        <v>3438</v>
      </c>
      <c r="M1709">
        <v>13</v>
      </c>
      <c r="N1709">
        <v>3040</v>
      </c>
      <c r="O1709">
        <v>364.8</v>
      </c>
      <c r="P1709">
        <v>506.67</v>
      </c>
      <c r="R1709" s="2" t="s">
        <v>170</v>
      </c>
      <c r="T1709">
        <v>0</v>
      </c>
    </row>
    <row r="1710" spans="1:20" x14ac:dyDescent="0.2">
      <c r="A1710" s="2" t="s">
        <v>169</v>
      </c>
      <c r="B1710" s="2" t="s">
        <v>4878</v>
      </c>
      <c r="C1710" s="2" t="s">
        <v>37</v>
      </c>
      <c r="D1710">
        <v>3270</v>
      </c>
      <c r="E1710">
        <v>13654</v>
      </c>
      <c r="F1710">
        <v>1</v>
      </c>
      <c r="G1710" s="2" t="s">
        <v>4548</v>
      </c>
      <c r="H1710" s="2" t="s">
        <v>166</v>
      </c>
      <c r="I1710" s="2" t="s">
        <v>167</v>
      </c>
      <c r="J1710" s="2" t="s">
        <v>168</v>
      </c>
      <c r="K1710">
        <v>1</v>
      </c>
      <c r="L1710" s="2" t="s">
        <v>3438</v>
      </c>
      <c r="M1710">
        <v>13</v>
      </c>
      <c r="N1710">
        <v>3094</v>
      </c>
      <c r="O1710">
        <v>371.28</v>
      </c>
      <c r="P1710">
        <v>515.66999999999996</v>
      </c>
      <c r="R1710" s="2" t="s">
        <v>170</v>
      </c>
      <c r="T1710">
        <v>0</v>
      </c>
    </row>
    <row r="1711" spans="1:20" x14ac:dyDescent="0.2">
      <c r="A1711" s="2" t="s">
        <v>276</v>
      </c>
      <c r="B1711" s="2" t="s">
        <v>4879</v>
      </c>
      <c r="C1711" s="2" t="s">
        <v>37</v>
      </c>
      <c r="D1711">
        <v>9243</v>
      </c>
      <c r="E1711">
        <v>45458</v>
      </c>
      <c r="F1711">
        <v>4</v>
      </c>
      <c r="G1711" s="2" t="s">
        <v>917</v>
      </c>
      <c r="H1711" s="2" t="s">
        <v>166</v>
      </c>
      <c r="I1711" s="2" t="s">
        <v>167</v>
      </c>
      <c r="J1711" s="2" t="s">
        <v>168</v>
      </c>
      <c r="K1711">
        <v>1</v>
      </c>
      <c r="L1711" s="2" t="s">
        <v>313</v>
      </c>
      <c r="M1711">
        <v>13</v>
      </c>
      <c r="N1711">
        <v>675</v>
      </c>
      <c r="O1711">
        <v>81</v>
      </c>
      <c r="P1711">
        <v>112.5</v>
      </c>
      <c r="R1711" s="2" t="s">
        <v>170</v>
      </c>
      <c r="T1711">
        <v>0</v>
      </c>
    </row>
    <row r="1712" spans="1:20" x14ac:dyDescent="0.2">
      <c r="A1712" s="2" t="s">
        <v>532</v>
      </c>
      <c r="B1712" s="2" t="s">
        <v>4880</v>
      </c>
      <c r="C1712" s="2" t="s">
        <v>37</v>
      </c>
      <c r="D1712">
        <v>9608</v>
      </c>
      <c r="E1712">
        <v>50941</v>
      </c>
      <c r="F1712">
        <v>4</v>
      </c>
      <c r="G1712" s="2" t="s">
        <v>4881</v>
      </c>
      <c r="H1712" s="2" t="s">
        <v>166</v>
      </c>
      <c r="I1712" s="2" t="s">
        <v>167</v>
      </c>
      <c r="J1712" s="2" t="s">
        <v>168</v>
      </c>
      <c r="K1712">
        <v>1</v>
      </c>
      <c r="L1712" s="2" t="s">
        <v>2193</v>
      </c>
      <c r="M1712">
        <v>13</v>
      </c>
      <c r="N1712">
        <v>2052.9499999999998</v>
      </c>
      <c r="O1712">
        <v>246.35</v>
      </c>
      <c r="P1712">
        <v>342.16</v>
      </c>
      <c r="R1712" s="2" t="s">
        <v>170</v>
      </c>
      <c r="T1712">
        <v>0</v>
      </c>
    </row>
    <row r="1713" spans="1:20" x14ac:dyDescent="0.2">
      <c r="A1713" s="2" t="s">
        <v>598</v>
      </c>
      <c r="B1713" s="2" t="s">
        <v>4882</v>
      </c>
      <c r="C1713" s="2" t="s">
        <v>37</v>
      </c>
      <c r="D1713">
        <v>8867</v>
      </c>
      <c r="E1713">
        <v>42251</v>
      </c>
      <c r="F1713">
        <v>4</v>
      </c>
      <c r="G1713" s="2" t="s">
        <v>944</v>
      </c>
      <c r="H1713" s="2" t="s">
        <v>166</v>
      </c>
      <c r="I1713" s="2" t="s">
        <v>167</v>
      </c>
      <c r="J1713" s="2" t="s">
        <v>168</v>
      </c>
      <c r="K1713">
        <v>1</v>
      </c>
      <c r="L1713" s="2" t="s">
        <v>125</v>
      </c>
      <c r="M1713">
        <v>24</v>
      </c>
      <c r="N1713">
        <v>6335</v>
      </c>
      <c r="O1713">
        <v>684.18</v>
      </c>
      <c r="P1713">
        <v>1055.83</v>
      </c>
      <c r="R1713" s="2" t="s">
        <v>170</v>
      </c>
      <c r="T1713">
        <v>0</v>
      </c>
    </row>
    <row r="1714" spans="1:20" x14ac:dyDescent="0.2">
      <c r="A1714" s="2" t="s">
        <v>799</v>
      </c>
      <c r="B1714" s="2" t="s">
        <v>4883</v>
      </c>
      <c r="C1714" s="2" t="s">
        <v>37</v>
      </c>
      <c r="D1714">
        <v>15741</v>
      </c>
      <c r="E1714">
        <v>15741</v>
      </c>
      <c r="F1714">
        <v>1</v>
      </c>
      <c r="G1714" s="2" t="s">
        <v>4884</v>
      </c>
      <c r="H1714" s="2" t="s">
        <v>166</v>
      </c>
      <c r="I1714" s="2" t="s">
        <v>167</v>
      </c>
      <c r="J1714" s="2" t="s">
        <v>168</v>
      </c>
      <c r="K1714">
        <v>1</v>
      </c>
      <c r="L1714" s="2" t="s">
        <v>964</v>
      </c>
      <c r="M1714">
        <v>25</v>
      </c>
      <c r="N1714">
        <v>1040</v>
      </c>
      <c r="O1714">
        <v>124.8</v>
      </c>
      <c r="P1714">
        <v>173.33</v>
      </c>
      <c r="R1714" s="2" t="s">
        <v>170</v>
      </c>
      <c r="T1714">
        <v>0</v>
      </c>
    </row>
    <row r="1715" spans="1:20" x14ac:dyDescent="0.2">
      <c r="A1715" s="2" t="s">
        <v>1145</v>
      </c>
      <c r="B1715" s="2" t="s">
        <v>4885</v>
      </c>
      <c r="C1715" s="2" t="s">
        <v>37</v>
      </c>
      <c r="D1715">
        <v>61104</v>
      </c>
      <c r="E1715">
        <v>65882</v>
      </c>
      <c r="F1715">
        <v>4</v>
      </c>
      <c r="G1715" s="2" t="s">
        <v>4886</v>
      </c>
      <c r="H1715" s="2" t="s">
        <v>166</v>
      </c>
      <c r="I1715" s="2" t="s">
        <v>167</v>
      </c>
      <c r="J1715" s="2" t="s">
        <v>168</v>
      </c>
      <c r="K1715">
        <v>1</v>
      </c>
      <c r="L1715" s="2" t="s">
        <v>1707</v>
      </c>
      <c r="M1715">
        <v>13</v>
      </c>
      <c r="N1715">
        <v>646.29999999999995</v>
      </c>
      <c r="O1715">
        <v>77.56</v>
      </c>
      <c r="P1715">
        <v>107.72</v>
      </c>
      <c r="R1715" s="2" t="s">
        <v>170</v>
      </c>
      <c r="T1715">
        <v>0</v>
      </c>
    </row>
    <row r="1716" spans="1:20" x14ac:dyDescent="0.2">
      <c r="A1716" s="2" t="s">
        <v>1487</v>
      </c>
      <c r="B1716" s="2" t="s">
        <v>4887</v>
      </c>
      <c r="C1716" s="2" t="s">
        <v>37</v>
      </c>
      <c r="D1716">
        <v>5075</v>
      </c>
      <c r="E1716">
        <v>37047</v>
      </c>
      <c r="F1716">
        <v>4</v>
      </c>
      <c r="G1716" s="2" t="s">
        <v>4888</v>
      </c>
      <c r="H1716" s="2" t="s">
        <v>166</v>
      </c>
      <c r="I1716" s="2" t="s">
        <v>167</v>
      </c>
      <c r="J1716" s="2" t="s">
        <v>168</v>
      </c>
      <c r="K1716">
        <v>1</v>
      </c>
      <c r="L1716" s="2" t="s">
        <v>799</v>
      </c>
      <c r="M1716">
        <v>13</v>
      </c>
      <c r="N1716">
        <v>189.9</v>
      </c>
      <c r="O1716">
        <v>22.79</v>
      </c>
      <c r="P1716">
        <v>31.65</v>
      </c>
      <c r="R1716" s="2" t="s">
        <v>170</v>
      </c>
      <c r="T1716">
        <v>0</v>
      </c>
    </row>
    <row r="1717" spans="1:20" x14ac:dyDescent="0.2">
      <c r="A1717" s="2" t="s">
        <v>964</v>
      </c>
      <c r="B1717" s="2" t="s">
        <v>4889</v>
      </c>
      <c r="C1717" s="2" t="s">
        <v>37</v>
      </c>
      <c r="D1717">
        <v>3171</v>
      </c>
      <c r="E1717">
        <v>49836</v>
      </c>
      <c r="F1717">
        <v>4</v>
      </c>
      <c r="G1717" s="2" t="s">
        <v>988</v>
      </c>
      <c r="H1717" s="2" t="s">
        <v>166</v>
      </c>
      <c r="I1717" s="2" t="s">
        <v>167</v>
      </c>
      <c r="J1717" s="2" t="s">
        <v>168</v>
      </c>
      <c r="K1717">
        <v>1</v>
      </c>
      <c r="L1717" s="2" t="s">
        <v>185</v>
      </c>
      <c r="M1717">
        <v>13</v>
      </c>
      <c r="N1717">
        <v>408</v>
      </c>
      <c r="O1717">
        <v>48.96</v>
      </c>
      <c r="P1717">
        <v>68</v>
      </c>
      <c r="R1717" s="2" t="s">
        <v>170</v>
      </c>
      <c r="T1717">
        <v>0</v>
      </c>
    </row>
    <row r="1718" spans="1:20" x14ac:dyDescent="0.2">
      <c r="A1718" s="2" t="s">
        <v>799</v>
      </c>
      <c r="B1718" s="2" t="s">
        <v>4890</v>
      </c>
      <c r="C1718" s="2" t="s">
        <v>37</v>
      </c>
      <c r="D1718">
        <v>9608</v>
      </c>
      <c r="E1718">
        <v>55332</v>
      </c>
      <c r="F1718">
        <v>4</v>
      </c>
      <c r="G1718" s="2" t="s">
        <v>173</v>
      </c>
      <c r="H1718" s="2" t="s">
        <v>166</v>
      </c>
      <c r="I1718" s="2" t="s">
        <v>167</v>
      </c>
      <c r="J1718" s="2" t="s">
        <v>168</v>
      </c>
      <c r="K1718">
        <v>1</v>
      </c>
      <c r="L1718" s="2" t="s">
        <v>1707</v>
      </c>
      <c r="M1718">
        <v>13</v>
      </c>
      <c r="N1718">
        <v>757.12</v>
      </c>
      <c r="O1718">
        <v>90.85</v>
      </c>
      <c r="P1718">
        <v>126.19</v>
      </c>
      <c r="R1718" s="2" t="s">
        <v>170</v>
      </c>
      <c r="T1718">
        <v>0</v>
      </c>
    </row>
    <row r="1719" spans="1:20" x14ac:dyDescent="0.2">
      <c r="A1719" s="2" t="s">
        <v>185</v>
      </c>
      <c r="B1719" s="2" t="s">
        <v>4891</v>
      </c>
      <c r="C1719" s="2" t="s">
        <v>37</v>
      </c>
      <c r="D1719">
        <v>61104</v>
      </c>
      <c r="E1719">
        <v>61106</v>
      </c>
      <c r="F1719">
        <v>4</v>
      </c>
      <c r="G1719" s="2" t="s">
        <v>1299</v>
      </c>
      <c r="H1719" s="2" t="s">
        <v>166</v>
      </c>
      <c r="I1719" s="2" t="s">
        <v>167</v>
      </c>
      <c r="J1719" s="2" t="s">
        <v>168</v>
      </c>
      <c r="K1719">
        <v>1</v>
      </c>
      <c r="L1719" s="2" t="s">
        <v>410</v>
      </c>
      <c r="M1719">
        <v>13</v>
      </c>
      <c r="N1719">
        <v>224</v>
      </c>
      <c r="O1719">
        <v>26.88</v>
      </c>
      <c r="P1719">
        <v>37.33</v>
      </c>
      <c r="R1719" s="2" t="s">
        <v>170</v>
      </c>
      <c r="T1719">
        <v>0</v>
      </c>
    </row>
    <row r="1720" spans="1:20" x14ac:dyDescent="0.2">
      <c r="A1720" s="2" t="s">
        <v>215</v>
      </c>
      <c r="B1720" s="2" t="s">
        <v>4892</v>
      </c>
      <c r="C1720" s="2" t="s">
        <v>37</v>
      </c>
      <c r="D1720">
        <v>63187</v>
      </c>
      <c r="E1720">
        <v>63187</v>
      </c>
      <c r="F1720">
        <v>1</v>
      </c>
      <c r="G1720" s="2" t="s">
        <v>4893</v>
      </c>
      <c r="H1720" s="2" t="s">
        <v>166</v>
      </c>
      <c r="I1720" s="2" t="s">
        <v>167</v>
      </c>
      <c r="J1720" s="2" t="s">
        <v>168</v>
      </c>
      <c r="K1720">
        <v>1</v>
      </c>
      <c r="L1720" s="2" t="s">
        <v>126</v>
      </c>
      <c r="M1720">
        <v>13</v>
      </c>
      <c r="N1720">
        <v>212.77</v>
      </c>
      <c r="O1720">
        <v>25.53</v>
      </c>
      <c r="P1720">
        <v>35.46</v>
      </c>
      <c r="R1720" s="2" t="s">
        <v>170</v>
      </c>
      <c r="T1720">
        <v>0</v>
      </c>
    </row>
    <row r="1721" spans="1:20" x14ac:dyDescent="0.2">
      <c r="A1721" s="2" t="s">
        <v>185</v>
      </c>
      <c r="B1721" s="2" t="s">
        <v>4894</v>
      </c>
      <c r="C1721" s="2" t="s">
        <v>37</v>
      </c>
      <c r="D1721">
        <v>8276</v>
      </c>
      <c r="E1721">
        <v>65919</v>
      </c>
      <c r="F1721">
        <v>4</v>
      </c>
      <c r="G1721" s="2" t="s">
        <v>4895</v>
      </c>
      <c r="H1721" s="2" t="s">
        <v>166</v>
      </c>
      <c r="I1721" s="2" t="s">
        <v>167</v>
      </c>
      <c r="J1721" s="2" t="s">
        <v>168</v>
      </c>
      <c r="K1721">
        <v>1</v>
      </c>
      <c r="L1721" s="2" t="s">
        <v>126</v>
      </c>
      <c r="M1721">
        <v>13</v>
      </c>
      <c r="N1721">
        <v>2175</v>
      </c>
      <c r="O1721">
        <v>261</v>
      </c>
      <c r="P1721">
        <v>362.5</v>
      </c>
      <c r="R1721" s="2" t="s">
        <v>170</v>
      </c>
      <c r="T1721">
        <v>0</v>
      </c>
    </row>
    <row r="1722" spans="1:20" x14ac:dyDescent="0.2">
      <c r="A1722" s="2" t="s">
        <v>1145</v>
      </c>
      <c r="B1722" s="2" t="s">
        <v>4896</v>
      </c>
      <c r="C1722" s="2" t="s">
        <v>37</v>
      </c>
      <c r="D1722">
        <v>27563</v>
      </c>
      <c r="E1722">
        <v>27563</v>
      </c>
      <c r="F1722">
        <v>1</v>
      </c>
      <c r="G1722" s="2" t="s">
        <v>101</v>
      </c>
      <c r="H1722" s="2" t="s">
        <v>166</v>
      </c>
      <c r="I1722" s="2" t="s">
        <v>167</v>
      </c>
      <c r="J1722" s="2" t="s">
        <v>168</v>
      </c>
      <c r="K1722">
        <v>1</v>
      </c>
      <c r="L1722" s="2" t="s">
        <v>771</v>
      </c>
      <c r="N1722">
        <v>290</v>
      </c>
      <c r="O1722">
        <v>34.799999999999997</v>
      </c>
      <c r="P1722">
        <v>0</v>
      </c>
      <c r="R1722" s="2" t="s">
        <v>170</v>
      </c>
      <c r="T1722">
        <v>0</v>
      </c>
    </row>
    <row r="1723" spans="1:20" x14ac:dyDescent="0.2">
      <c r="A1723" s="2" t="s">
        <v>276</v>
      </c>
      <c r="B1723" s="2" t="s">
        <v>4897</v>
      </c>
      <c r="C1723" s="2" t="s">
        <v>37</v>
      </c>
      <c r="D1723">
        <v>27613</v>
      </c>
      <c r="E1723">
        <v>27613</v>
      </c>
      <c r="F1723">
        <v>1</v>
      </c>
      <c r="G1723" s="2" t="s">
        <v>101</v>
      </c>
      <c r="H1723" s="2" t="s">
        <v>166</v>
      </c>
      <c r="I1723" s="2" t="s">
        <v>167</v>
      </c>
      <c r="J1723" s="2" t="s">
        <v>168</v>
      </c>
      <c r="K1723">
        <v>1</v>
      </c>
      <c r="L1723" s="2" t="s">
        <v>284</v>
      </c>
      <c r="N1723">
        <v>190</v>
      </c>
      <c r="O1723">
        <v>22.8</v>
      </c>
      <c r="P1723">
        <v>0</v>
      </c>
      <c r="R1723" s="2" t="s">
        <v>170</v>
      </c>
      <c r="T1723">
        <v>0</v>
      </c>
    </row>
    <row r="1724" spans="1:20" x14ac:dyDescent="0.2">
      <c r="A1724" s="2" t="s">
        <v>799</v>
      </c>
      <c r="B1724" s="2" t="s">
        <v>4898</v>
      </c>
      <c r="C1724" s="2" t="s">
        <v>37</v>
      </c>
      <c r="D1724">
        <v>3344</v>
      </c>
      <c r="E1724">
        <v>16079</v>
      </c>
      <c r="F1724">
        <v>6</v>
      </c>
      <c r="G1724" s="2" t="s">
        <v>4899</v>
      </c>
      <c r="H1724" s="2" t="s">
        <v>166</v>
      </c>
      <c r="I1724" s="2" t="s">
        <v>167</v>
      </c>
      <c r="J1724" s="2" t="s">
        <v>168</v>
      </c>
      <c r="K1724">
        <v>1</v>
      </c>
      <c r="L1724" s="2" t="s">
        <v>2031</v>
      </c>
      <c r="M1724">
        <v>19</v>
      </c>
      <c r="N1724">
        <v>394.55</v>
      </c>
      <c r="O1724">
        <v>47.35</v>
      </c>
      <c r="P1724">
        <v>65.78</v>
      </c>
      <c r="R1724" s="2" t="s">
        <v>170</v>
      </c>
      <c r="T1724">
        <v>0</v>
      </c>
    </row>
    <row r="1725" spans="1:20" x14ac:dyDescent="0.2">
      <c r="A1725" s="2" t="s">
        <v>185</v>
      </c>
      <c r="B1725" s="2" t="s">
        <v>4900</v>
      </c>
      <c r="C1725" s="2" t="s">
        <v>37</v>
      </c>
      <c r="D1725">
        <v>5240</v>
      </c>
      <c r="E1725">
        <v>18080</v>
      </c>
      <c r="F1725">
        <v>4</v>
      </c>
      <c r="G1725" s="2" t="s">
        <v>1762</v>
      </c>
      <c r="H1725" s="2" t="s">
        <v>166</v>
      </c>
      <c r="I1725" s="2" t="s">
        <v>167</v>
      </c>
      <c r="J1725" s="2" t="s">
        <v>168</v>
      </c>
      <c r="K1725">
        <v>1</v>
      </c>
      <c r="L1725" s="2" t="s">
        <v>2042</v>
      </c>
      <c r="M1725">
        <v>13</v>
      </c>
      <c r="N1725">
        <v>1065.98</v>
      </c>
      <c r="O1725">
        <v>127.92</v>
      </c>
      <c r="P1725">
        <v>177.66</v>
      </c>
      <c r="R1725" s="2" t="s">
        <v>170</v>
      </c>
      <c r="T1725">
        <v>0</v>
      </c>
    </row>
    <row r="1726" spans="1:20" x14ac:dyDescent="0.2">
      <c r="A1726" s="2" t="s">
        <v>1959</v>
      </c>
      <c r="B1726" s="2" t="s">
        <v>4901</v>
      </c>
      <c r="C1726" s="2" t="s">
        <v>37</v>
      </c>
      <c r="D1726">
        <v>41007</v>
      </c>
      <c r="E1726">
        <v>41007</v>
      </c>
      <c r="F1726">
        <v>4</v>
      </c>
      <c r="G1726" s="2" t="s">
        <v>824</v>
      </c>
      <c r="H1726" s="2" t="s">
        <v>166</v>
      </c>
      <c r="I1726" s="2" t="s">
        <v>167</v>
      </c>
      <c r="J1726" s="2" t="s">
        <v>168</v>
      </c>
      <c r="K1726">
        <v>1</v>
      </c>
      <c r="L1726" s="2" t="s">
        <v>410</v>
      </c>
      <c r="M1726">
        <v>13</v>
      </c>
      <c r="N1726">
        <v>220</v>
      </c>
      <c r="O1726">
        <v>26.4</v>
      </c>
      <c r="P1726">
        <v>36.67</v>
      </c>
      <c r="R1726" s="2" t="s">
        <v>170</v>
      </c>
      <c r="T1726">
        <v>0</v>
      </c>
    </row>
    <row r="1727" spans="1:20" x14ac:dyDescent="0.2">
      <c r="A1727" s="2" t="s">
        <v>185</v>
      </c>
      <c r="B1727" s="2" t="s">
        <v>4902</v>
      </c>
      <c r="C1727" s="2" t="s">
        <v>37</v>
      </c>
      <c r="D1727">
        <v>9403</v>
      </c>
      <c r="E1727">
        <v>46650</v>
      </c>
      <c r="F1727">
        <v>1</v>
      </c>
      <c r="G1727" s="2" t="s">
        <v>1778</v>
      </c>
      <c r="H1727" s="2" t="s">
        <v>166</v>
      </c>
      <c r="I1727" s="2" t="s">
        <v>167</v>
      </c>
      <c r="J1727" s="2" t="s">
        <v>168</v>
      </c>
      <c r="K1727">
        <v>1</v>
      </c>
      <c r="L1727" s="2" t="s">
        <v>410</v>
      </c>
      <c r="M1727">
        <v>13</v>
      </c>
      <c r="N1727">
        <v>425</v>
      </c>
      <c r="O1727">
        <v>51</v>
      </c>
      <c r="P1727">
        <v>70.83</v>
      </c>
      <c r="R1727" s="2" t="s">
        <v>170</v>
      </c>
      <c r="T1727">
        <v>0</v>
      </c>
    </row>
    <row r="1728" spans="1:20" x14ac:dyDescent="0.2">
      <c r="A1728" s="2" t="s">
        <v>961</v>
      </c>
      <c r="B1728" s="2" t="s">
        <v>4903</v>
      </c>
      <c r="C1728" s="2" t="s">
        <v>37</v>
      </c>
      <c r="D1728">
        <v>9107</v>
      </c>
      <c r="E1728">
        <v>47937</v>
      </c>
      <c r="F1728">
        <v>4</v>
      </c>
      <c r="G1728" s="2" t="s">
        <v>1783</v>
      </c>
      <c r="H1728" s="2" t="s">
        <v>166</v>
      </c>
      <c r="I1728" s="2" t="s">
        <v>167</v>
      </c>
      <c r="J1728" s="2" t="s">
        <v>168</v>
      </c>
      <c r="K1728">
        <v>1</v>
      </c>
      <c r="L1728" s="2" t="s">
        <v>961</v>
      </c>
      <c r="M1728">
        <v>13</v>
      </c>
      <c r="N1728">
        <v>539.29999999999995</v>
      </c>
      <c r="O1728">
        <v>64.72</v>
      </c>
      <c r="P1728">
        <v>89.88</v>
      </c>
      <c r="R1728" s="2" t="s">
        <v>170</v>
      </c>
      <c r="T1728">
        <v>0</v>
      </c>
    </row>
    <row r="1729" spans="1:20" x14ac:dyDescent="0.2">
      <c r="A1729" s="2" t="s">
        <v>185</v>
      </c>
      <c r="B1729" s="2" t="s">
        <v>4904</v>
      </c>
      <c r="C1729" s="2" t="s">
        <v>37</v>
      </c>
      <c r="D1729">
        <v>9608</v>
      </c>
      <c r="E1729">
        <v>49787</v>
      </c>
      <c r="F1729">
        <v>4</v>
      </c>
      <c r="G1729" s="2" t="s">
        <v>165</v>
      </c>
      <c r="H1729" s="2" t="s">
        <v>166</v>
      </c>
      <c r="I1729" s="2" t="s">
        <v>167</v>
      </c>
      <c r="J1729" s="2" t="s">
        <v>168</v>
      </c>
      <c r="K1729">
        <v>1</v>
      </c>
      <c r="L1729" s="2" t="s">
        <v>2193</v>
      </c>
      <c r="M1729">
        <v>13</v>
      </c>
      <c r="N1729">
        <v>1129</v>
      </c>
      <c r="O1729">
        <v>135.47999999999999</v>
      </c>
      <c r="P1729">
        <v>188.17</v>
      </c>
      <c r="R1729" s="2" t="s">
        <v>170</v>
      </c>
      <c r="T1729">
        <v>0</v>
      </c>
    </row>
    <row r="1730" spans="1:20" x14ac:dyDescent="0.2">
      <c r="A1730" s="2" t="s">
        <v>1145</v>
      </c>
      <c r="B1730" s="2" t="s">
        <v>4905</v>
      </c>
      <c r="C1730" s="2" t="s">
        <v>37</v>
      </c>
      <c r="D1730">
        <v>9608</v>
      </c>
      <c r="E1730">
        <v>50941</v>
      </c>
      <c r="F1730">
        <v>4</v>
      </c>
      <c r="G1730" s="2" t="s">
        <v>4881</v>
      </c>
      <c r="H1730" s="2" t="s">
        <v>166</v>
      </c>
      <c r="I1730" s="2" t="s">
        <v>167</v>
      </c>
      <c r="J1730" s="2" t="s">
        <v>168</v>
      </c>
      <c r="K1730">
        <v>1</v>
      </c>
      <c r="L1730" s="2" t="s">
        <v>277</v>
      </c>
      <c r="M1730">
        <v>13</v>
      </c>
      <c r="N1730">
        <v>928.95</v>
      </c>
      <c r="O1730">
        <v>111.47</v>
      </c>
      <c r="P1730">
        <v>154.83000000000001</v>
      </c>
      <c r="R1730" s="2" t="s">
        <v>170</v>
      </c>
      <c r="T1730">
        <v>0</v>
      </c>
    </row>
    <row r="1731" spans="1:20" x14ac:dyDescent="0.2">
      <c r="A1731" s="2" t="s">
        <v>964</v>
      </c>
      <c r="B1731" s="2" t="s">
        <v>4906</v>
      </c>
      <c r="C1731" s="2" t="s">
        <v>37</v>
      </c>
      <c r="D1731">
        <v>9819</v>
      </c>
      <c r="E1731">
        <v>52618</v>
      </c>
      <c r="F1731">
        <v>1</v>
      </c>
      <c r="G1731" s="2" t="s">
        <v>843</v>
      </c>
      <c r="H1731" s="2" t="s">
        <v>166</v>
      </c>
      <c r="I1731" s="2" t="s">
        <v>167</v>
      </c>
      <c r="J1731" s="2" t="s">
        <v>168</v>
      </c>
      <c r="K1731">
        <v>1</v>
      </c>
      <c r="L1731" s="2" t="s">
        <v>185</v>
      </c>
      <c r="M1731">
        <v>13</v>
      </c>
      <c r="N1731">
        <v>324</v>
      </c>
      <c r="O1731">
        <v>38.880000000000003</v>
      </c>
      <c r="P1731">
        <v>54</v>
      </c>
      <c r="R1731" s="2" t="s">
        <v>170</v>
      </c>
      <c r="T1731">
        <v>0</v>
      </c>
    </row>
    <row r="1732" spans="1:20" x14ac:dyDescent="0.2">
      <c r="A1732" s="2" t="s">
        <v>964</v>
      </c>
      <c r="B1732" s="2" t="s">
        <v>4907</v>
      </c>
      <c r="C1732" s="2" t="s">
        <v>37</v>
      </c>
      <c r="D1732">
        <v>15737</v>
      </c>
      <c r="E1732">
        <v>15737</v>
      </c>
      <c r="F1732">
        <v>1</v>
      </c>
      <c r="G1732" s="2" t="s">
        <v>835</v>
      </c>
      <c r="H1732" s="2" t="s">
        <v>166</v>
      </c>
      <c r="I1732" s="2" t="s">
        <v>167</v>
      </c>
      <c r="J1732" s="2" t="s">
        <v>168</v>
      </c>
      <c r="K1732">
        <v>1</v>
      </c>
      <c r="L1732" s="2" t="s">
        <v>771</v>
      </c>
      <c r="M1732">
        <v>25</v>
      </c>
      <c r="N1732">
        <v>1870</v>
      </c>
      <c r="O1732">
        <v>224.4</v>
      </c>
      <c r="P1732">
        <v>311.67</v>
      </c>
      <c r="R1732" s="2" t="s">
        <v>170</v>
      </c>
      <c r="T1732">
        <v>0</v>
      </c>
    </row>
    <row r="1733" spans="1:20" x14ac:dyDescent="0.2">
      <c r="A1733" s="2" t="s">
        <v>961</v>
      </c>
      <c r="B1733" s="2" t="s">
        <v>4908</v>
      </c>
      <c r="C1733" s="2" t="s">
        <v>37</v>
      </c>
      <c r="D1733">
        <v>61104</v>
      </c>
      <c r="E1733">
        <v>64672</v>
      </c>
      <c r="F1733">
        <v>4</v>
      </c>
      <c r="G1733" s="2" t="s">
        <v>1853</v>
      </c>
      <c r="H1733" s="2" t="s">
        <v>166</v>
      </c>
      <c r="I1733" s="2" t="s">
        <v>167</v>
      </c>
      <c r="J1733" s="2" t="s">
        <v>168</v>
      </c>
      <c r="K1733">
        <v>1</v>
      </c>
      <c r="L1733" s="2" t="s">
        <v>1713</v>
      </c>
      <c r="M1733">
        <v>13</v>
      </c>
      <c r="N1733">
        <v>464.5</v>
      </c>
      <c r="O1733">
        <v>55.74</v>
      </c>
      <c r="P1733">
        <v>77.42</v>
      </c>
      <c r="R1733" s="2" t="s">
        <v>170</v>
      </c>
      <c r="T1733">
        <v>0</v>
      </c>
    </row>
    <row r="1734" spans="1:20" x14ac:dyDescent="0.2">
      <c r="A1734" s="2" t="s">
        <v>961</v>
      </c>
      <c r="B1734" s="2" t="s">
        <v>4909</v>
      </c>
      <c r="C1734" s="2" t="s">
        <v>37</v>
      </c>
      <c r="D1734">
        <v>61104</v>
      </c>
      <c r="E1734">
        <v>64672</v>
      </c>
      <c r="F1734">
        <v>4</v>
      </c>
      <c r="G1734" s="2" t="s">
        <v>1853</v>
      </c>
      <c r="H1734" s="2" t="s">
        <v>157</v>
      </c>
      <c r="I1734" s="2" t="s">
        <v>158</v>
      </c>
      <c r="J1734" s="2" t="s">
        <v>159</v>
      </c>
      <c r="K1734">
        <v>1</v>
      </c>
      <c r="L1734" s="2" t="s">
        <v>2193</v>
      </c>
      <c r="M1734">
        <v>13</v>
      </c>
      <c r="N1734">
        <v>223.5</v>
      </c>
      <c r="O1734">
        <v>26.82</v>
      </c>
      <c r="P1734">
        <v>37.25</v>
      </c>
      <c r="Q1734" s="2" t="s">
        <v>133</v>
      </c>
      <c r="R1734" s="2" t="s">
        <v>42</v>
      </c>
      <c r="T1734">
        <v>0</v>
      </c>
    </row>
    <row r="1735" spans="1:20" x14ac:dyDescent="0.2">
      <c r="A1735" s="2" t="s">
        <v>961</v>
      </c>
      <c r="B1735" s="2" t="s">
        <v>4910</v>
      </c>
      <c r="C1735" s="2" t="s">
        <v>37</v>
      </c>
      <c r="D1735">
        <v>27609</v>
      </c>
      <c r="E1735">
        <v>27609</v>
      </c>
      <c r="F1735">
        <v>2</v>
      </c>
      <c r="G1735" s="2" t="s">
        <v>101</v>
      </c>
      <c r="H1735" s="2" t="s">
        <v>166</v>
      </c>
      <c r="I1735" s="2" t="s">
        <v>167</v>
      </c>
      <c r="J1735" s="2" t="s">
        <v>168</v>
      </c>
      <c r="K1735">
        <v>1</v>
      </c>
      <c r="L1735" s="2" t="s">
        <v>964</v>
      </c>
      <c r="N1735">
        <v>453.22</v>
      </c>
      <c r="O1735">
        <v>48.95</v>
      </c>
      <c r="P1735">
        <v>0</v>
      </c>
      <c r="R1735" s="2" t="s">
        <v>170</v>
      </c>
      <c r="T1735">
        <v>0</v>
      </c>
    </row>
    <row r="1736" spans="1:20" x14ac:dyDescent="0.2">
      <c r="A1736" s="2" t="s">
        <v>277</v>
      </c>
      <c r="B1736" s="2" t="s">
        <v>4911</v>
      </c>
      <c r="C1736" s="2" t="s">
        <v>37</v>
      </c>
      <c r="D1736">
        <v>67305</v>
      </c>
      <c r="E1736">
        <v>67306</v>
      </c>
      <c r="F1736">
        <v>4</v>
      </c>
      <c r="G1736" s="2" t="s">
        <v>1495</v>
      </c>
      <c r="H1736" s="2" t="s">
        <v>166</v>
      </c>
      <c r="I1736" s="2" t="s">
        <v>167</v>
      </c>
      <c r="J1736" s="2" t="s">
        <v>168</v>
      </c>
      <c r="K1736">
        <v>1</v>
      </c>
      <c r="L1736" s="2" t="s">
        <v>961</v>
      </c>
      <c r="M1736">
        <v>108</v>
      </c>
      <c r="N1736">
        <v>218</v>
      </c>
      <c r="O1736">
        <v>23.54</v>
      </c>
      <c r="P1736">
        <v>36.33</v>
      </c>
      <c r="R1736" s="2" t="s">
        <v>170</v>
      </c>
      <c r="T1736">
        <v>0</v>
      </c>
    </row>
    <row r="1737" spans="1:20" x14ac:dyDescent="0.2">
      <c r="A1737" s="2" t="s">
        <v>277</v>
      </c>
      <c r="B1737" s="2" t="s">
        <v>4912</v>
      </c>
      <c r="C1737" s="2" t="s">
        <v>37</v>
      </c>
      <c r="D1737">
        <v>8391</v>
      </c>
      <c r="E1737">
        <v>34326</v>
      </c>
      <c r="F1737">
        <v>1</v>
      </c>
      <c r="G1737" s="2" t="s">
        <v>967</v>
      </c>
      <c r="H1737" s="2" t="s">
        <v>166</v>
      </c>
      <c r="I1737" s="2" t="s">
        <v>167</v>
      </c>
      <c r="J1737" s="2" t="s">
        <v>168</v>
      </c>
      <c r="K1737">
        <v>1</v>
      </c>
      <c r="L1737" s="2" t="s">
        <v>277</v>
      </c>
      <c r="M1737">
        <v>18</v>
      </c>
      <c r="N1737">
        <v>331.84</v>
      </c>
      <c r="O1737">
        <v>43.14</v>
      </c>
      <c r="P1737">
        <v>55.31</v>
      </c>
      <c r="R1737" s="2" t="s">
        <v>170</v>
      </c>
      <c r="T1737">
        <v>0</v>
      </c>
    </row>
    <row r="1738" spans="1:20" x14ac:dyDescent="0.2">
      <c r="A1738" s="2" t="s">
        <v>964</v>
      </c>
      <c r="B1738" s="2" t="s">
        <v>4913</v>
      </c>
      <c r="C1738" s="2" t="s">
        <v>37</v>
      </c>
      <c r="D1738">
        <v>6750</v>
      </c>
      <c r="E1738">
        <v>25090</v>
      </c>
      <c r="F1738">
        <v>4</v>
      </c>
      <c r="G1738" s="2" t="s">
        <v>4914</v>
      </c>
      <c r="H1738" s="2" t="s">
        <v>166</v>
      </c>
      <c r="I1738" s="2" t="s">
        <v>167</v>
      </c>
      <c r="J1738" s="2" t="s">
        <v>168</v>
      </c>
      <c r="K1738">
        <v>1</v>
      </c>
      <c r="L1738" s="2" t="s">
        <v>3920</v>
      </c>
      <c r="M1738">
        <v>18</v>
      </c>
      <c r="N1738">
        <v>428.85</v>
      </c>
      <c r="O1738">
        <v>55.75</v>
      </c>
      <c r="P1738">
        <v>71.47</v>
      </c>
      <c r="R1738" s="2" t="s">
        <v>170</v>
      </c>
      <c r="T1738">
        <v>0</v>
      </c>
    </row>
    <row r="1739" spans="1:20" x14ac:dyDescent="0.2">
      <c r="A1739" s="2" t="s">
        <v>277</v>
      </c>
      <c r="B1739" s="2" t="s">
        <v>4915</v>
      </c>
      <c r="C1739" s="2" t="s">
        <v>37</v>
      </c>
      <c r="D1739">
        <v>6240</v>
      </c>
      <c r="E1739">
        <v>26486</v>
      </c>
      <c r="F1739">
        <v>4</v>
      </c>
      <c r="G1739" s="2" t="s">
        <v>198</v>
      </c>
      <c r="H1739" s="2" t="s">
        <v>166</v>
      </c>
      <c r="I1739" s="2" t="s">
        <v>167</v>
      </c>
      <c r="J1739" s="2" t="s">
        <v>168</v>
      </c>
      <c r="K1739">
        <v>1</v>
      </c>
      <c r="L1739" s="2" t="s">
        <v>961</v>
      </c>
      <c r="M1739">
        <v>13</v>
      </c>
      <c r="N1739">
        <v>352</v>
      </c>
      <c r="O1739">
        <v>42.24</v>
      </c>
      <c r="P1739">
        <v>58.67</v>
      </c>
      <c r="R1739" s="2" t="s">
        <v>170</v>
      </c>
      <c r="T1739">
        <v>0</v>
      </c>
    </row>
    <row r="1740" spans="1:20" x14ac:dyDescent="0.2">
      <c r="A1740" s="2" t="s">
        <v>185</v>
      </c>
      <c r="B1740" s="2" t="s">
        <v>4916</v>
      </c>
      <c r="C1740" s="2" t="s">
        <v>37</v>
      </c>
      <c r="D1740">
        <v>56192</v>
      </c>
      <c r="E1740">
        <v>40937</v>
      </c>
      <c r="F1740">
        <v>4</v>
      </c>
      <c r="G1740" s="2" t="s">
        <v>993</v>
      </c>
      <c r="H1740" s="2" t="s">
        <v>166</v>
      </c>
      <c r="I1740" s="2" t="s">
        <v>167</v>
      </c>
      <c r="J1740" s="2" t="s">
        <v>168</v>
      </c>
      <c r="K1740">
        <v>1</v>
      </c>
      <c r="L1740" s="2" t="s">
        <v>410</v>
      </c>
      <c r="M1740">
        <v>13</v>
      </c>
      <c r="N1740">
        <v>270</v>
      </c>
      <c r="O1740">
        <v>32.4</v>
      </c>
      <c r="P1740">
        <v>45</v>
      </c>
      <c r="R1740" s="2" t="s">
        <v>170</v>
      </c>
      <c r="T1740">
        <v>0</v>
      </c>
    </row>
    <row r="1741" spans="1:20" x14ac:dyDescent="0.2">
      <c r="A1741" s="2" t="s">
        <v>964</v>
      </c>
      <c r="B1741" s="2" t="s">
        <v>4917</v>
      </c>
      <c r="C1741" s="2" t="s">
        <v>37</v>
      </c>
      <c r="D1741">
        <v>8831</v>
      </c>
      <c r="E1741">
        <v>41695</v>
      </c>
      <c r="F1741">
        <v>4</v>
      </c>
      <c r="G1741" s="2" t="s">
        <v>780</v>
      </c>
      <c r="H1741" s="2" t="s">
        <v>166</v>
      </c>
      <c r="I1741" s="2" t="s">
        <v>167</v>
      </c>
      <c r="J1741" s="2" t="s">
        <v>168</v>
      </c>
      <c r="K1741">
        <v>1</v>
      </c>
      <c r="L1741" s="2" t="s">
        <v>964</v>
      </c>
      <c r="M1741">
        <v>13</v>
      </c>
      <c r="N1741">
        <v>300</v>
      </c>
      <c r="O1741">
        <v>36</v>
      </c>
      <c r="P1741">
        <v>50</v>
      </c>
      <c r="R1741" s="2" t="s">
        <v>170</v>
      </c>
      <c r="T1741">
        <v>0</v>
      </c>
    </row>
    <row r="1742" spans="1:20" x14ac:dyDescent="0.2">
      <c r="A1742" s="2" t="s">
        <v>2391</v>
      </c>
      <c r="B1742" s="2" t="s">
        <v>4918</v>
      </c>
      <c r="C1742" s="2" t="s">
        <v>37</v>
      </c>
      <c r="D1742">
        <v>9846</v>
      </c>
      <c r="E1742">
        <v>53943</v>
      </c>
      <c r="F1742">
        <v>1</v>
      </c>
      <c r="G1742" s="2" t="s">
        <v>775</v>
      </c>
      <c r="H1742" s="2" t="s">
        <v>166</v>
      </c>
      <c r="I1742" s="2" t="s">
        <v>167</v>
      </c>
      <c r="J1742" s="2" t="s">
        <v>168</v>
      </c>
      <c r="K1742">
        <v>1</v>
      </c>
      <c r="L1742" s="2" t="s">
        <v>1707</v>
      </c>
      <c r="M1742">
        <v>13</v>
      </c>
      <c r="N1742">
        <v>765</v>
      </c>
      <c r="O1742">
        <v>91.8</v>
      </c>
      <c r="P1742">
        <v>127.5</v>
      </c>
      <c r="R1742" s="2" t="s">
        <v>170</v>
      </c>
      <c r="T1742">
        <v>0</v>
      </c>
    </row>
    <row r="1743" spans="1:20" x14ac:dyDescent="0.2">
      <c r="A1743" s="2" t="s">
        <v>771</v>
      </c>
      <c r="B1743" s="2" t="s">
        <v>4919</v>
      </c>
      <c r="C1743" s="2" t="s">
        <v>37</v>
      </c>
      <c r="D1743">
        <v>9229</v>
      </c>
      <c r="E1743">
        <v>60884</v>
      </c>
      <c r="F1743">
        <v>4</v>
      </c>
      <c r="G1743" s="2" t="s">
        <v>1479</v>
      </c>
      <c r="H1743" s="2" t="s">
        <v>157</v>
      </c>
      <c r="I1743" s="2" t="s">
        <v>158</v>
      </c>
      <c r="J1743" s="2" t="s">
        <v>159</v>
      </c>
      <c r="K1743">
        <v>1</v>
      </c>
      <c r="L1743" s="2" t="s">
        <v>3117</v>
      </c>
      <c r="M1743">
        <v>13</v>
      </c>
      <c r="N1743">
        <v>556.79999999999995</v>
      </c>
      <c r="O1743">
        <v>66.819999999999993</v>
      </c>
      <c r="P1743">
        <v>92.8</v>
      </c>
      <c r="Q1743" s="2" t="s">
        <v>133</v>
      </c>
      <c r="R1743" s="2" t="s">
        <v>42</v>
      </c>
      <c r="T1743">
        <v>0</v>
      </c>
    </row>
    <row r="1744" spans="1:20" x14ac:dyDescent="0.2">
      <c r="A1744" s="2" t="s">
        <v>964</v>
      </c>
      <c r="B1744" s="2" t="s">
        <v>4920</v>
      </c>
      <c r="C1744" s="2" t="s">
        <v>37</v>
      </c>
      <c r="D1744">
        <v>62365</v>
      </c>
      <c r="E1744">
        <v>62366</v>
      </c>
      <c r="F1744">
        <v>1</v>
      </c>
      <c r="G1744" s="2" t="s">
        <v>1687</v>
      </c>
      <c r="H1744" s="2" t="s">
        <v>166</v>
      </c>
      <c r="I1744" s="2" t="s">
        <v>167</v>
      </c>
      <c r="J1744" s="2" t="s">
        <v>168</v>
      </c>
      <c r="K1744">
        <v>1</v>
      </c>
      <c r="L1744" s="2" t="s">
        <v>1713</v>
      </c>
      <c r="M1744">
        <v>13</v>
      </c>
      <c r="N1744">
        <v>6245</v>
      </c>
      <c r="O1744">
        <v>749.4</v>
      </c>
      <c r="P1744">
        <v>1040.83</v>
      </c>
      <c r="R1744" s="2" t="s">
        <v>170</v>
      </c>
      <c r="T1744">
        <v>0</v>
      </c>
    </row>
    <row r="1745" spans="1:20" x14ac:dyDescent="0.2">
      <c r="A1745" s="2" t="s">
        <v>235</v>
      </c>
      <c r="B1745" s="2" t="s">
        <v>4921</v>
      </c>
      <c r="C1745" s="2" t="s">
        <v>37</v>
      </c>
      <c r="D1745">
        <v>15739</v>
      </c>
      <c r="E1745">
        <v>15739</v>
      </c>
      <c r="F1745">
        <v>1</v>
      </c>
      <c r="G1745" s="2" t="s">
        <v>88</v>
      </c>
      <c r="H1745" s="2" t="s">
        <v>166</v>
      </c>
      <c r="I1745" s="2" t="s">
        <v>167</v>
      </c>
      <c r="J1745" s="2" t="s">
        <v>168</v>
      </c>
      <c r="K1745">
        <v>1</v>
      </c>
      <c r="L1745" s="2" t="s">
        <v>3117</v>
      </c>
      <c r="M1745">
        <v>25</v>
      </c>
      <c r="N1745">
        <v>2750</v>
      </c>
      <c r="O1745">
        <v>330</v>
      </c>
      <c r="P1745">
        <v>458.33</v>
      </c>
      <c r="R1745" s="2" t="s">
        <v>170</v>
      </c>
      <c r="T1745">
        <v>0</v>
      </c>
    </row>
    <row r="1746" spans="1:20" x14ac:dyDescent="0.2">
      <c r="A1746" s="2" t="s">
        <v>1145</v>
      </c>
      <c r="B1746" s="2" t="s">
        <v>4922</v>
      </c>
      <c r="C1746" s="2" t="s">
        <v>37</v>
      </c>
      <c r="D1746">
        <v>18399</v>
      </c>
      <c r="E1746">
        <v>18399</v>
      </c>
      <c r="F1746">
        <v>1</v>
      </c>
      <c r="G1746" s="2" t="s">
        <v>457</v>
      </c>
      <c r="H1746" s="2" t="s">
        <v>166</v>
      </c>
      <c r="I1746" s="2" t="s">
        <v>167</v>
      </c>
      <c r="J1746" s="2" t="s">
        <v>168</v>
      </c>
      <c r="K1746">
        <v>1</v>
      </c>
      <c r="L1746" s="2" t="s">
        <v>799</v>
      </c>
      <c r="M1746">
        <v>25</v>
      </c>
      <c r="N1746">
        <v>3150</v>
      </c>
      <c r="O1746">
        <v>378</v>
      </c>
      <c r="P1746">
        <v>525</v>
      </c>
      <c r="R1746" s="2" t="s">
        <v>170</v>
      </c>
      <c r="T1746">
        <v>0</v>
      </c>
    </row>
    <row r="1747" spans="1:20" x14ac:dyDescent="0.2">
      <c r="A1747" s="2" t="s">
        <v>1959</v>
      </c>
      <c r="B1747" s="2" t="s">
        <v>4923</v>
      </c>
      <c r="C1747" s="2" t="s">
        <v>37</v>
      </c>
      <c r="D1747">
        <v>33802</v>
      </c>
      <c r="E1747">
        <v>33802</v>
      </c>
      <c r="F1747">
        <v>4</v>
      </c>
      <c r="G1747" s="2" t="s">
        <v>3835</v>
      </c>
      <c r="H1747" s="2" t="s">
        <v>157</v>
      </c>
      <c r="I1747" s="2" t="s">
        <v>158</v>
      </c>
      <c r="J1747" s="2" t="s">
        <v>159</v>
      </c>
      <c r="K1747">
        <v>1</v>
      </c>
      <c r="L1747" s="2" t="s">
        <v>3264</v>
      </c>
      <c r="M1747">
        <v>13</v>
      </c>
      <c r="N1747">
        <v>10500</v>
      </c>
      <c r="O1747">
        <v>1260</v>
      </c>
      <c r="P1747">
        <v>1750</v>
      </c>
      <c r="Q1747" s="2" t="s">
        <v>126</v>
      </c>
      <c r="R1747" s="2" t="s">
        <v>127</v>
      </c>
      <c r="T1747">
        <v>0</v>
      </c>
    </row>
    <row r="1748" spans="1:20" x14ac:dyDescent="0.2">
      <c r="A1748" s="2" t="s">
        <v>532</v>
      </c>
      <c r="B1748" s="2" t="s">
        <v>4924</v>
      </c>
      <c r="C1748" s="2" t="s">
        <v>37</v>
      </c>
      <c r="D1748">
        <v>55833</v>
      </c>
      <c r="E1748">
        <v>55834</v>
      </c>
      <c r="F1748">
        <v>4</v>
      </c>
      <c r="G1748" s="2" t="s">
        <v>1856</v>
      </c>
      <c r="H1748" s="2" t="s">
        <v>166</v>
      </c>
      <c r="I1748" s="2" t="s">
        <v>167</v>
      </c>
      <c r="J1748" s="2" t="s">
        <v>168</v>
      </c>
      <c r="K1748">
        <v>1</v>
      </c>
      <c r="L1748" s="2" t="s">
        <v>185</v>
      </c>
      <c r="M1748">
        <v>13</v>
      </c>
      <c r="N1748">
        <v>382</v>
      </c>
      <c r="O1748">
        <v>45.84</v>
      </c>
      <c r="P1748">
        <v>63.66</v>
      </c>
      <c r="R1748" s="2" t="s">
        <v>170</v>
      </c>
      <c r="T1748">
        <v>0</v>
      </c>
    </row>
    <row r="1749" spans="1:20" x14ac:dyDescent="0.2">
      <c r="A1749" s="2" t="s">
        <v>1145</v>
      </c>
      <c r="B1749" s="2" t="s">
        <v>4925</v>
      </c>
      <c r="C1749" s="2" t="s">
        <v>37</v>
      </c>
      <c r="D1749">
        <v>18399</v>
      </c>
      <c r="E1749">
        <v>18399</v>
      </c>
      <c r="F1749">
        <v>4</v>
      </c>
      <c r="G1749" s="2" t="s">
        <v>457</v>
      </c>
      <c r="H1749" s="2" t="s">
        <v>166</v>
      </c>
      <c r="I1749" s="2" t="s">
        <v>167</v>
      </c>
      <c r="J1749" s="2" t="s">
        <v>168</v>
      </c>
      <c r="K1749">
        <v>1</v>
      </c>
      <c r="L1749" s="2" t="s">
        <v>185</v>
      </c>
      <c r="M1749">
        <v>24</v>
      </c>
      <c r="N1749">
        <v>405</v>
      </c>
      <c r="O1749">
        <v>43.74</v>
      </c>
      <c r="P1749">
        <v>67.5</v>
      </c>
      <c r="R1749" s="2" t="s">
        <v>170</v>
      </c>
      <c r="T1749">
        <v>0</v>
      </c>
    </row>
    <row r="1750" spans="1:20" x14ac:dyDescent="0.2">
      <c r="A1750" s="2" t="s">
        <v>1874</v>
      </c>
      <c r="B1750" s="2" t="s">
        <v>4926</v>
      </c>
      <c r="C1750" s="2" t="s">
        <v>37</v>
      </c>
      <c r="D1750">
        <v>15735</v>
      </c>
      <c r="E1750">
        <v>15735</v>
      </c>
      <c r="F1750">
        <v>4</v>
      </c>
      <c r="G1750" s="2" t="s">
        <v>45</v>
      </c>
      <c r="H1750" s="2" t="s">
        <v>166</v>
      </c>
      <c r="I1750" s="2" t="s">
        <v>167</v>
      </c>
      <c r="J1750" s="2" t="s">
        <v>168</v>
      </c>
      <c r="K1750">
        <v>1</v>
      </c>
      <c r="L1750" s="2" t="s">
        <v>1959</v>
      </c>
      <c r="M1750">
        <v>24</v>
      </c>
      <c r="N1750">
        <v>1300</v>
      </c>
      <c r="O1750">
        <v>140.4</v>
      </c>
      <c r="P1750">
        <v>216.67</v>
      </c>
      <c r="R1750" s="2" t="s">
        <v>170</v>
      </c>
      <c r="T1750">
        <v>0</v>
      </c>
    </row>
    <row r="1751" spans="1:20" x14ac:dyDescent="0.2">
      <c r="A1751" s="2" t="s">
        <v>2391</v>
      </c>
      <c r="B1751" s="2" t="s">
        <v>4927</v>
      </c>
      <c r="C1751" s="2" t="s">
        <v>37</v>
      </c>
      <c r="D1751">
        <v>27609</v>
      </c>
      <c r="E1751">
        <v>27609</v>
      </c>
      <c r="F1751">
        <v>1</v>
      </c>
      <c r="G1751" s="2" t="s">
        <v>101</v>
      </c>
      <c r="H1751" s="2" t="s">
        <v>166</v>
      </c>
      <c r="I1751" s="2" t="s">
        <v>167</v>
      </c>
      <c r="J1751" s="2" t="s">
        <v>168</v>
      </c>
      <c r="K1751">
        <v>1</v>
      </c>
      <c r="L1751" s="2" t="s">
        <v>1500</v>
      </c>
      <c r="N1751">
        <v>2620.1</v>
      </c>
      <c r="O1751">
        <v>314.41000000000003</v>
      </c>
      <c r="P1751">
        <v>0</v>
      </c>
      <c r="R1751" s="2" t="s">
        <v>170</v>
      </c>
      <c r="T1751">
        <v>0</v>
      </c>
    </row>
    <row r="1752" spans="1:20" x14ac:dyDescent="0.2">
      <c r="A1752" s="2" t="s">
        <v>1707</v>
      </c>
      <c r="B1752" s="2" t="s">
        <v>4928</v>
      </c>
      <c r="C1752" s="2" t="s">
        <v>37</v>
      </c>
      <c r="D1752">
        <v>3344</v>
      </c>
      <c r="E1752">
        <v>23515</v>
      </c>
      <c r="F1752">
        <v>6</v>
      </c>
      <c r="G1752" s="2" t="s">
        <v>4381</v>
      </c>
      <c r="H1752" s="2" t="s">
        <v>166</v>
      </c>
      <c r="I1752" s="2" t="s">
        <v>167</v>
      </c>
      <c r="J1752" s="2" t="s">
        <v>168</v>
      </c>
      <c r="K1752">
        <v>1</v>
      </c>
      <c r="L1752" s="2" t="s">
        <v>532</v>
      </c>
      <c r="M1752">
        <v>19</v>
      </c>
      <c r="N1752">
        <v>176.95</v>
      </c>
      <c r="O1752">
        <v>21.23</v>
      </c>
      <c r="P1752">
        <v>29.49</v>
      </c>
      <c r="R1752" s="2" t="s">
        <v>170</v>
      </c>
      <c r="T1752">
        <v>0</v>
      </c>
    </row>
    <row r="1753" spans="1:20" x14ac:dyDescent="0.2">
      <c r="A1753" s="2" t="s">
        <v>961</v>
      </c>
      <c r="B1753" s="2" t="s">
        <v>4929</v>
      </c>
      <c r="C1753" s="2" t="s">
        <v>37</v>
      </c>
      <c r="D1753">
        <v>3344</v>
      </c>
      <c r="E1753">
        <v>57427</v>
      </c>
      <c r="F1753">
        <v>6</v>
      </c>
      <c r="G1753" s="2" t="s">
        <v>3541</v>
      </c>
      <c r="H1753" s="2" t="s">
        <v>166</v>
      </c>
      <c r="I1753" s="2" t="s">
        <v>167</v>
      </c>
      <c r="J1753" s="2" t="s">
        <v>168</v>
      </c>
      <c r="K1753">
        <v>1</v>
      </c>
      <c r="L1753" s="2" t="s">
        <v>964</v>
      </c>
      <c r="M1753">
        <v>19</v>
      </c>
      <c r="N1753">
        <v>296.83999999999997</v>
      </c>
      <c r="O1753">
        <v>35.619999999999997</v>
      </c>
      <c r="P1753">
        <v>49.5</v>
      </c>
      <c r="R1753" s="2" t="s">
        <v>170</v>
      </c>
      <c r="T1753">
        <v>0</v>
      </c>
    </row>
    <row r="1754" spans="1:20" x14ac:dyDescent="0.2">
      <c r="A1754" s="2" t="s">
        <v>532</v>
      </c>
      <c r="B1754" s="2" t="s">
        <v>4930</v>
      </c>
      <c r="C1754" s="2" t="s">
        <v>37</v>
      </c>
      <c r="D1754">
        <v>9819</v>
      </c>
      <c r="E1754">
        <v>52618</v>
      </c>
      <c r="F1754">
        <v>1</v>
      </c>
      <c r="G1754" s="2" t="s">
        <v>843</v>
      </c>
      <c r="H1754" s="2" t="s">
        <v>166</v>
      </c>
      <c r="I1754" s="2" t="s">
        <v>167</v>
      </c>
      <c r="J1754" s="2" t="s">
        <v>168</v>
      </c>
      <c r="K1754">
        <v>1</v>
      </c>
      <c r="L1754" s="2" t="s">
        <v>961</v>
      </c>
      <c r="M1754">
        <v>13</v>
      </c>
      <c r="N1754">
        <v>366.19</v>
      </c>
      <c r="O1754">
        <v>43.94</v>
      </c>
      <c r="P1754">
        <v>61.03</v>
      </c>
      <c r="R1754" s="2" t="s">
        <v>170</v>
      </c>
      <c r="T1754">
        <v>0</v>
      </c>
    </row>
    <row r="1755" spans="1:20" x14ac:dyDescent="0.2">
      <c r="A1755" s="2" t="s">
        <v>344</v>
      </c>
      <c r="B1755" s="2" t="s">
        <v>4931</v>
      </c>
      <c r="C1755" s="2" t="s">
        <v>37</v>
      </c>
      <c r="D1755">
        <v>9992</v>
      </c>
      <c r="E1755">
        <v>65564</v>
      </c>
      <c r="F1755">
        <v>1</v>
      </c>
      <c r="G1755" s="2" t="s">
        <v>4932</v>
      </c>
      <c r="H1755" s="2" t="s">
        <v>166</v>
      </c>
      <c r="I1755" s="2" t="s">
        <v>167</v>
      </c>
      <c r="J1755" s="2" t="s">
        <v>168</v>
      </c>
      <c r="K1755">
        <v>1</v>
      </c>
      <c r="L1755" s="2" t="s">
        <v>1306</v>
      </c>
      <c r="M1755">
        <v>13</v>
      </c>
      <c r="N1755">
        <v>295</v>
      </c>
      <c r="O1755">
        <v>35.4</v>
      </c>
      <c r="P1755">
        <v>49.17</v>
      </c>
      <c r="R1755" s="2" t="s">
        <v>170</v>
      </c>
      <c r="T1755">
        <v>0</v>
      </c>
    </row>
    <row r="1756" spans="1:20" x14ac:dyDescent="0.2">
      <c r="A1756" s="2" t="s">
        <v>1145</v>
      </c>
      <c r="B1756" s="2" t="s">
        <v>4933</v>
      </c>
      <c r="C1756" s="2" t="s">
        <v>37</v>
      </c>
      <c r="D1756">
        <v>8697</v>
      </c>
      <c r="E1756">
        <v>67110</v>
      </c>
      <c r="F1756">
        <v>4</v>
      </c>
      <c r="G1756" s="2" t="s">
        <v>4934</v>
      </c>
      <c r="H1756" s="2" t="s">
        <v>166</v>
      </c>
      <c r="I1756" s="2" t="s">
        <v>167</v>
      </c>
      <c r="J1756" s="2" t="s">
        <v>168</v>
      </c>
      <c r="K1756">
        <v>1</v>
      </c>
      <c r="L1756" s="2" t="s">
        <v>1874</v>
      </c>
      <c r="M1756">
        <v>13</v>
      </c>
      <c r="N1756">
        <v>1380.15</v>
      </c>
      <c r="O1756">
        <v>165.62</v>
      </c>
      <c r="P1756">
        <v>230.03</v>
      </c>
      <c r="R1756" s="2" t="s">
        <v>170</v>
      </c>
      <c r="T1756">
        <v>0</v>
      </c>
    </row>
    <row r="1757" spans="1:20" x14ac:dyDescent="0.2">
      <c r="A1757" s="2" t="s">
        <v>961</v>
      </c>
      <c r="B1757" s="2" t="s">
        <v>4935</v>
      </c>
      <c r="C1757" s="2" t="s">
        <v>37</v>
      </c>
      <c r="D1757">
        <v>5340</v>
      </c>
      <c r="E1757">
        <v>26737</v>
      </c>
      <c r="F1757">
        <v>4</v>
      </c>
      <c r="G1757" s="2" t="s">
        <v>2099</v>
      </c>
      <c r="H1757" s="2" t="s">
        <v>166</v>
      </c>
      <c r="I1757" s="2" t="s">
        <v>167</v>
      </c>
      <c r="J1757" s="2" t="s">
        <v>168</v>
      </c>
      <c r="K1757">
        <v>1</v>
      </c>
      <c r="L1757" s="2" t="s">
        <v>2045</v>
      </c>
      <c r="M1757">
        <v>45</v>
      </c>
      <c r="N1757">
        <v>238.98</v>
      </c>
      <c r="O1757">
        <v>35.85</v>
      </c>
      <c r="P1757">
        <v>39.840000000000003</v>
      </c>
      <c r="R1757" s="2" t="s">
        <v>170</v>
      </c>
      <c r="T1757">
        <v>0</v>
      </c>
    </row>
    <row r="1758" spans="1:20" x14ac:dyDescent="0.2">
      <c r="A1758" s="2" t="s">
        <v>1145</v>
      </c>
      <c r="B1758" s="2" t="s">
        <v>4936</v>
      </c>
      <c r="C1758" s="2" t="s">
        <v>37</v>
      </c>
      <c r="D1758">
        <v>8381</v>
      </c>
      <c r="E1758">
        <v>34012</v>
      </c>
      <c r="F1758">
        <v>4</v>
      </c>
      <c r="G1758" s="2" t="s">
        <v>1883</v>
      </c>
      <c r="H1758" s="2" t="s">
        <v>166</v>
      </c>
      <c r="I1758" s="2" t="s">
        <v>167</v>
      </c>
      <c r="J1758" s="2" t="s">
        <v>168</v>
      </c>
      <c r="K1758">
        <v>1</v>
      </c>
      <c r="L1758" s="2" t="s">
        <v>277</v>
      </c>
      <c r="M1758">
        <v>18</v>
      </c>
      <c r="N1758">
        <v>590</v>
      </c>
      <c r="O1758">
        <v>76.7</v>
      </c>
      <c r="P1758">
        <v>98.33</v>
      </c>
      <c r="R1758" s="2" t="s">
        <v>170</v>
      </c>
      <c r="T1758">
        <v>0</v>
      </c>
    </row>
    <row r="1759" spans="1:20" x14ac:dyDescent="0.2">
      <c r="A1759" s="2" t="s">
        <v>277</v>
      </c>
      <c r="B1759" s="2" t="s">
        <v>4937</v>
      </c>
      <c r="C1759" s="2" t="s">
        <v>37</v>
      </c>
      <c r="D1759">
        <v>9378</v>
      </c>
      <c r="E1759">
        <v>46541</v>
      </c>
      <c r="F1759">
        <v>1</v>
      </c>
      <c r="G1759" s="2" t="s">
        <v>4938</v>
      </c>
      <c r="H1759" s="2" t="s">
        <v>166</v>
      </c>
      <c r="I1759" s="2" t="s">
        <v>167</v>
      </c>
      <c r="J1759" s="2" t="s">
        <v>168</v>
      </c>
      <c r="K1759">
        <v>1</v>
      </c>
      <c r="L1759" s="2" t="s">
        <v>3726</v>
      </c>
      <c r="M1759">
        <v>13</v>
      </c>
      <c r="N1759">
        <v>801</v>
      </c>
      <c r="O1759">
        <v>96.12</v>
      </c>
      <c r="P1759">
        <v>133.5</v>
      </c>
      <c r="R1759" s="2" t="s">
        <v>170</v>
      </c>
      <c r="T1759">
        <v>0</v>
      </c>
    </row>
    <row r="1760" spans="1:20" x14ac:dyDescent="0.2">
      <c r="A1760" s="2" t="s">
        <v>255</v>
      </c>
      <c r="B1760" s="2" t="s">
        <v>4939</v>
      </c>
      <c r="C1760" s="2" t="s">
        <v>37</v>
      </c>
      <c r="D1760">
        <v>5536</v>
      </c>
      <c r="E1760">
        <v>43243</v>
      </c>
      <c r="F1760">
        <v>4</v>
      </c>
      <c r="G1760" s="2" t="s">
        <v>4940</v>
      </c>
      <c r="H1760" s="2" t="s">
        <v>166</v>
      </c>
      <c r="I1760" s="2" t="s">
        <v>167</v>
      </c>
      <c r="J1760" s="2" t="s">
        <v>168</v>
      </c>
      <c r="K1760">
        <v>1</v>
      </c>
      <c r="L1760" s="2" t="s">
        <v>1287</v>
      </c>
      <c r="M1760">
        <v>18</v>
      </c>
      <c r="N1760">
        <v>279.2</v>
      </c>
      <c r="O1760">
        <v>36.299999999999997</v>
      </c>
      <c r="P1760">
        <v>46.53</v>
      </c>
      <c r="R1760" s="2" t="s">
        <v>170</v>
      </c>
      <c r="T1760">
        <v>0</v>
      </c>
    </row>
    <row r="1761" spans="1:20" x14ac:dyDescent="0.2">
      <c r="A1761" s="2" t="s">
        <v>964</v>
      </c>
      <c r="B1761" s="2" t="s">
        <v>4941</v>
      </c>
      <c r="C1761" s="2" t="s">
        <v>37</v>
      </c>
      <c r="D1761">
        <v>3441</v>
      </c>
      <c r="E1761">
        <v>14415</v>
      </c>
      <c r="F1761">
        <v>1</v>
      </c>
      <c r="G1761" s="2" t="s">
        <v>4942</v>
      </c>
      <c r="H1761" s="2" t="s">
        <v>166</v>
      </c>
      <c r="I1761" s="2" t="s">
        <v>167</v>
      </c>
      <c r="J1761" s="2" t="s">
        <v>168</v>
      </c>
      <c r="K1761">
        <v>1</v>
      </c>
      <c r="L1761" s="2" t="s">
        <v>1301</v>
      </c>
      <c r="M1761">
        <v>13</v>
      </c>
      <c r="N1761">
        <v>420</v>
      </c>
      <c r="O1761">
        <v>50.4</v>
      </c>
      <c r="P1761">
        <v>70</v>
      </c>
      <c r="R1761" s="2" t="s">
        <v>170</v>
      </c>
      <c r="T1761">
        <v>0</v>
      </c>
    </row>
    <row r="1762" spans="1:20" x14ac:dyDescent="0.2">
      <c r="A1762" s="2" t="s">
        <v>1874</v>
      </c>
      <c r="B1762" s="2" t="s">
        <v>4943</v>
      </c>
      <c r="C1762" s="2" t="s">
        <v>37</v>
      </c>
      <c r="D1762">
        <v>3344</v>
      </c>
      <c r="E1762">
        <v>14015</v>
      </c>
      <c r="F1762">
        <v>6</v>
      </c>
      <c r="G1762" s="2" t="s">
        <v>3595</v>
      </c>
      <c r="H1762" s="2" t="s">
        <v>166</v>
      </c>
      <c r="I1762" s="2" t="s">
        <v>167</v>
      </c>
      <c r="J1762" s="2" t="s">
        <v>168</v>
      </c>
      <c r="K1762">
        <v>1</v>
      </c>
      <c r="L1762" s="2" t="s">
        <v>532</v>
      </c>
      <c r="M1762">
        <v>19</v>
      </c>
      <c r="N1762">
        <v>249.7</v>
      </c>
      <c r="O1762">
        <v>29.96</v>
      </c>
      <c r="P1762">
        <v>41.63</v>
      </c>
      <c r="R1762" s="2" t="s">
        <v>170</v>
      </c>
      <c r="T1762">
        <v>0</v>
      </c>
    </row>
    <row r="1763" spans="1:20" x14ac:dyDescent="0.2">
      <c r="A1763" s="2" t="s">
        <v>1707</v>
      </c>
      <c r="B1763" s="2" t="s">
        <v>4944</v>
      </c>
      <c r="C1763" s="2" t="s">
        <v>37</v>
      </c>
      <c r="D1763">
        <v>13247</v>
      </c>
      <c r="E1763">
        <v>13247</v>
      </c>
      <c r="F1763">
        <v>1</v>
      </c>
      <c r="G1763" s="2" t="s">
        <v>4945</v>
      </c>
      <c r="H1763" s="2" t="s">
        <v>166</v>
      </c>
      <c r="I1763" s="2" t="s">
        <v>167</v>
      </c>
      <c r="J1763" s="2" t="s">
        <v>168</v>
      </c>
      <c r="K1763">
        <v>1</v>
      </c>
      <c r="L1763" s="2" t="s">
        <v>964</v>
      </c>
      <c r="M1763">
        <v>13</v>
      </c>
      <c r="N1763">
        <v>375</v>
      </c>
      <c r="O1763">
        <v>45</v>
      </c>
      <c r="P1763">
        <v>62.5</v>
      </c>
      <c r="R1763" s="2" t="s">
        <v>170</v>
      </c>
      <c r="T1763">
        <v>0</v>
      </c>
    </row>
    <row r="1764" spans="1:20" x14ac:dyDescent="0.2">
      <c r="A1764" s="2" t="s">
        <v>1145</v>
      </c>
      <c r="B1764" s="2" t="s">
        <v>4946</v>
      </c>
      <c r="C1764" s="2" t="s">
        <v>37</v>
      </c>
      <c r="D1764">
        <v>7181</v>
      </c>
      <c r="E1764">
        <v>28449</v>
      </c>
      <c r="F1764">
        <v>4</v>
      </c>
      <c r="G1764" s="2" t="s">
        <v>1423</v>
      </c>
      <c r="H1764" s="2" t="s">
        <v>166</v>
      </c>
      <c r="I1764" s="2" t="s">
        <v>167</v>
      </c>
      <c r="J1764" s="2" t="s">
        <v>168</v>
      </c>
      <c r="K1764">
        <v>1</v>
      </c>
      <c r="L1764" s="2" t="s">
        <v>1874</v>
      </c>
      <c r="M1764">
        <v>13</v>
      </c>
      <c r="N1764">
        <v>253</v>
      </c>
      <c r="O1764">
        <v>30.36</v>
      </c>
      <c r="P1764">
        <v>42.17</v>
      </c>
      <c r="R1764" s="2" t="s">
        <v>170</v>
      </c>
      <c r="T1764">
        <v>0</v>
      </c>
    </row>
    <row r="1765" spans="1:20" x14ac:dyDescent="0.2">
      <c r="A1765" s="2" t="s">
        <v>1707</v>
      </c>
      <c r="B1765" s="2" t="s">
        <v>4947</v>
      </c>
      <c r="C1765" s="2" t="s">
        <v>37</v>
      </c>
      <c r="D1765">
        <v>46373</v>
      </c>
      <c r="E1765">
        <v>46373</v>
      </c>
      <c r="F1765">
        <v>1</v>
      </c>
      <c r="G1765" s="2" t="s">
        <v>985</v>
      </c>
      <c r="H1765" s="2" t="s">
        <v>166</v>
      </c>
      <c r="I1765" s="2" t="s">
        <v>167</v>
      </c>
      <c r="J1765" s="2" t="s">
        <v>168</v>
      </c>
      <c r="K1765">
        <v>1</v>
      </c>
      <c r="L1765" s="2" t="s">
        <v>1959</v>
      </c>
      <c r="M1765">
        <v>13</v>
      </c>
      <c r="N1765">
        <v>5450</v>
      </c>
      <c r="O1765">
        <v>654</v>
      </c>
      <c r="P1765">
        <v>908.33</v>
      </c>
      <c r="R1765" s="2" t="s">
        <v>170</v>
      </c>
      <c r="T1765">
        <v>0</v>
      </c>
    </row>
    <row r="1766" spans="1:20" x14ac:dyDescent="0.2">
      <c r="A1766" s="2" t="s">
        <v>961</v>
      </c>
      <c r="B1766" s="2" t="s">
        <v>4948</v>
      </c>
      <c r="C1766" s="2" t="s">
        <v>37</v>
      </c>
      <c r="D1766">
        <v>53951</v>
      </c>
      <c r="E1766">
        <v>53951</v>
      </c>
      <c r="F1766">
        <v>4</v>
      </c>
      <c r="G1766" s="2" t="s">
        <v>1742</v>
      </c>
      <c r="H1766" s="2" t="s">
        <v>157</v>
      </c>
      <c r="I1766" s="2" t="s">
        <v>158</v>
      </c>
      <c r="J1766" s="2" t="s">
        <v>159</v>
      </c>
      <c r="K1766">
        <v>1</v>
      </c>
      <c r="L1766" s="2" t="s">
        <v>964</v>
      </c>
      <c r="M1766">
        <v>13</v>
      </c>
      <c r="N1766">
        <v>22620</v>
      </c>
      <c r="O1766">
        <v>2714.4</v>
      </c>
      <c r="P1766">
        <v>3770.01</v>
      </c>
      <c r="Q1766" s="2" t="s">
        <v>133</v>
      </c>
      <c r="R1766" s="2" t="s">
        <v>127</v>
      </c>
      <c r="T1766">
        <v>0</v>
      </c>
    </row>
    <row r="1767" spans="1:20" x14ac:dyDescent="0.2">
      <c r="A1767" s="2" t="s">
        <v>1707</v>
      </c>
      <c r="B1767" s="2" t="s">
        <v>4949</v>
      </c>
      <c r="C1767" s="2" t="s">
        <v>37</v>
      </c>
      <c r="D1767">
        <v>3344</v>
      </c>
      <c r="E1767">
        <v>56274</v>
      </c>
      <c r="F1767">
        <v>6</v>
      </c>
      <c r="G1767" s="2" t="s">
        <v>1463</v>
      </c>
      <c r="H1767" s="2" t="s">
        <v>166</v>
      </c>
      <c r="I1767" s="2" t="s">
        <v>167</v>
      </c>
      <c r="J1767" s="2" t="s">
        <v>168</v>
      </c>
      <c r="K1767">
        <v>1</v>
      </c>
      <c r="L1767" s="2" t="s">
        <v>1874</v>
      </c>
      <c r="M1767">
        <v>19</v>
      </c>
      <c r="N1767">
        <v>434.5</v>
      </c>
      <c r="O1767">
        <v>52.14</v>
      </c>
      <c r="P1767">
        <v>72.45</v>
      </c>
      <c r="R1767" s="2" t="s">
        <v>170</v>
      </c>
      <c r="T1767">
        <v>0</v>
      </c>
    </row>
    <row r="1768" spans="1:20" x14ac:dyDescent="0.2">
      <c r="A1768" s="2" t="s">
        <v>1874</v>
      </c>
      <c r="B1768" s="2" t="s">
        <v>4950</v>
      </c>
      <c r="C1768" s="2" t="s">
        <v>37</v>
      </c>
      <c r="D1768">
        <v>6795</v>
      </c>
      <c r="E1768">
        <v>47458</v>
      </c>
      <c r="F1768">
        <v>0</v>
      </c>
      <c r="G1768" s="2" t="s">
        <v>983</v>
      </c>
      <c r="H1768" s="2" t="s">
        <v>166</v>
      </c>
      <c r="I1768" s="2" t="s">
        <v>167</v>
      </c>
      <c r="J1768" s="2" t="s">
        <v>168</v>
      </c>
      <c r="K1768">
        <v>1</v>
      </c>
      <c r="L1768" s="2" t="s">
        <v>248</v>
      </c>
      <c r="M1768">
        <v>108</v>
      </c>
      <c r="N1768">
        <v>192.6</v>
      </c>
      <c r="O1768">
        <v>20.8</v>
      </c>
      <c r="P1768">
        <v>32.1</v>
      </c>
      <c r="R1768" s="2" t="s">
        <v>170</v>
      </c>
      <c r="T1768">
        <v>0</v>
      </c>
    </row>
    <row r="1769" spans="1:20" x14ac:dyDescent="0.2">
      <c r="A1769" s="2" t="s">
        <v>799</v>
      </c>
      <c r="B1769" s="2" t="s">
        <v>4951</v>
      </c>
      <c r="C1769" s="2" t="s">
        <v>37</v>
      </c>
      <c r="D1769">
        <v>18399</v>
      </c>
      <c r="E1769">
        <v>18399</v>
      </c>
      <c r="F1769">
        <v>1</v>
      </c>
      <c r="G1769" s="2" t="s">
        <v>457</v>
      </c>
      <c r="H1769" s="2" t="s">
        <v>166</v>
      </c>
      <c r="I1769" s="2" t="s">
        <v>167</v>
      </c>
      <c r="J1769" s="2" t="s">
        <v>168</v>
      </c>
      <c r="K1769">
        <v>1</v>
      </c>
      <c r="L1769" s="2" t="s">
        <v>532</v>
      </c>
      <c r="M1769">
        <v>25</v>
      </c>
      <c r="N1769">
        <v>3950</v>
      </c>
      <c r="O1769">
        <v>474</v>
      </c>
      <c r="P1769">
        <v>658.33</v>
      </c>
      <c r="R1769" s="2" t="s">
        <v>170</v>
      </c>
      <c r="T1769">
        <v>0</v>
      </c>
    </row>
    <row r="1770" spans="1:20" x14ac:dyDescent="0.2">
      <c r="A1770" s="2" t="s">
        <v>1959</v>
      </c>
      <c r="B1770" s="2" t="s">
        <v>4952</v>
      </c>
      <c r="C1770" s="2" t="s">
        <v>37</v>
      </c>
      <c r="D1770">
        <v>1315</v>
      </c>
      <c r="E1770">
        <v>10477</v>
      </c>
      <c r="F1770">
        <v>4</v>
      </c>
      <c r="G1770" s="2" t="s">
        <v>2352</v>
      </c>
      <c r="H1770" s="2" t="s">
        <v>166</v>
      </c>
      <c r="I1770" s="2" t="s">
        <v>167</v>
      </c>
      <c r="J1770" s="2" t="s">
        <v>168</v>
      </c>
      <c r="K1770">
        <v>1</v>
      </c>
      <c r="L1770" s="2" t="s">
        <v>248</v>
      </c>
      <c r="M1770">
        <v>13</v>
      </c>
      <c r="N1770">
        <v>198.97</v>
      </c>
      <c r="O1770">
        <v>23.88</v>
      </c>
      <c r="P1770">
        <v>33.17</v>
      </c>
      <c r="R1770" s="2" t="s">
        <v>170</v>
      </c>
      <c r="T1770">
        <v>0</v>
      </c>
    </row>
    <row r="1771" spans="1:20" x14ac:dyDescent="0.2">
      <c r="A1771" s="2" t="s">
        <v>1707</v>
      </c>
      <c r="B1771" s="2" t="s">
        <v>4953</v>
      </c>
      <c r="C1771" s="2" t="s">
        <v>37</v>
      </c>
      <c r="D1771">
        <v>61104</v>
      </c>
      <c r="E1771">
        <v>61108</v>
      </c>
      <c r="F1771">
        <v>4</v>
      </c>
      <c r="G1771" s="2" t="s">
        <v>1507</v>
      </c>
      <c r="H1771" s="2" t="s">
        <v>166</v>
      </c>
      <c r="I1771" s="2" t="s">
        <v>167</v>
      </c>
      <c r="J1771" s="2" t="s">
        <v>168</v>
      </c>
      <c r="K1771">
        <v>1</v>
      </c>
      <c r="L1771" s="2" t="s">
        <v>410</v>
      </c>
      <c r="M1771">
        <v>13</v>
      </c>
      <c r="N1771">
        <v>221.3</v>
      </c>
      <c r="O1771">
        <v>26.56</v>
      </c>
      <c r="P1771">
        <v>36.880000000000003</v>
      </c>
      <c r="R1771" s="2" t="s">
        <v>170</v>
      </c>
      <c r="T1771">
        <v>0</v>
      </c>
    </row>
    <row r="1772" spans="1:20" x14ac:dyDescent="0.2">
      <c r="A1772" s="2" t="s">
        <v>277</v>
      </c>
      <c r="B1772" s="2" t="s">
        <v>4954</v>
      </c>
      <c r="C1772" s="2" t="s">
        <v>37</v>
      </c>
      <c r="D1772">
        <v>61104</v>
      </c>
      <c r="E1772">
        <v>61106</v>
      </c>
      <c r="F1772">
        <v>4</v>
      </c>
      <c r="G1772" s="2" t="s">
        <v>1299</v>
      </c>
      <c r="H1772" s="2" t="s">
        <v>166</v>
      </c>
      <c r="I1772" s="2" t="s">
        <v>167</v>
      </c>
      <c r="J1772" s="2" t="s">
        <v>168</v>
      </c>
      <c r="K1772">
        <v>1</v>
      </c>
      <c r="L1772" s="2" t="s">
        <v>799</v>
      </c>
      <c r="M1772">
        <v>13</v>
      </c>
      <c r="N1772">
        <v>200</v>
      </c>
      <c r="O1772">
        <v>24</v>
      </c>
      <c r="P1772">
        <v>33.33</v>
      </c>
      <c r="R1772" s="2" t="s">
        <v>170</v>
      </c>
      <c r="T1772">
        <v>0</v>
      </c>
    </row>
    <row r="1773" spans="1:20" x14ac:dyDescent="0.2">
      <c r="A1773" s="2" t="s">
        <v>277</v>
      </c>
      <c r="B1773" s="2" t="s">
        <v>4955</v>
      </c>
      <c r="C1773" s="2" t="s">
        <v>37</v>
      </c>
      <c r="D1773">
        <v>61104</v>
      </c>
      <c r="E1773">
        <v>61106</v>
      </c>
      <c r="F1773">
        <v>4</v>
      </c>
      <c r="G1773" s="2" t="s">
        <v>1299</v>
      </c>
      <c r="H1773" s="2" t="s">
        <v>166</v>
      </c>
      <c r="I1773" s="2" t="s">
        <v>167</v>
      </c>
      <c r="J1773" s="2" t="s">
        <v>168</v>
      </c>
      <c r="K1773">
        <v>1</v>
      </c>
      <c r="L1773" s="2" t="s">
        <v>532</v>
      </c>
      <c r="M1773">
        <v>13</v>
      </c>
      <c r="N1773">
        <v>178</v>
      </c>
      <c r="O1773">
        <v>21.36</v>
      </c>
      <c r="P1773">
        <v>29.67</v>
      </c>
      <c r="R1773" s="2" t="s">
        <v>170</v>
      </c>
      <c r="T1773">
        <v>0</v>
      </c>
    </row>
    <row r="1774" spans="1:20" x14ac:dyDescent="0.2">
      <c r="A1774" s="2" t="s">
        <v>277</v>
      </c>
      <c r="B1774" s="2" t="s">
        <v>4956</v>
      </c>
      <c r="C1774" s="2" t="s">
        <v>37</v>
      </c>
      <c r="D1774">
        <v>61104</v>
      </c>
      <c r="E1774">
        <v>61106</v>
      </c>
      <c r="F1774">
        <v>4</v>
      </c>
      <c r="G1774" s="2" t="s">
        <v>1299</v>
      </c>
      <c r="H1774" s="2" t="s">
        <v>166</v>
      </c>
      <c r="I1774" s="2" t="s">
        <v>167</v>
      </c>
      <c r="J1774" s="2" t="s">
        <v>168</v>
      </c>
      <c r="K1774">
        <v>1</v>
      </c>
      <c r="L1774" s="2" t="s">
        <v>532</v>
      </c>
      <c r="M1774">
        <v>13</v>
      </c>
      <c r="N1774">
        <v>288</v>
      </c>
      <c r="O1774">
        <v>34.56</v>
      </c>
      <c r="P1774">
        <v>48</v>
      </c>
      <c r="R1774" s="2" t="s">
        <v>170</v>
      </c>
      <c r="T1774">
        <v>0</v>
      </c>
    </row>
    <row r="1775" spans="1:20" x14ac:dyDescent="0.2">
      <c r="A1775" s="2" t="s">
        <v>799</v>
      </c>
      <c r="B1775" s="2" t="s">
        <v>4957</v>
      </c>
      <c r="C1775" s="2" t="s">
        <v>37</v>
      </c>
      <c r="D1775">
        <v>61104</v>
      </c>
      <c r="E1775">
        <v>61109</v>
      </c>
      <c r="F1775">
        <v>4</v>
      </c>
      <c r="G1775" s="2" t="s">
        <v>592</v>
      </c>
      <c r="H1775" s="2" t="s">
        <v>166</v>
      </c>
      <c r="I1775" s="2" t="s">
        <v>167</v>
      </c>
      <c r="J1775" s="2" t="s">
        <v>168</v>
      </c>
      <c r="K1775">
        <v>1</v>
      </c>
      <c r="L1775" s="2" t="s">
        <v>1874</v>
      </c>
      <c r="M1775">
        <v>13</v>
      </c>
      <c r="N1775">
        <v>426.3</v>
      </c>
      <c r="O1775">
        <v>51.16</v>
      </c>
      <c r="P1775">
        <v>71.05</v>
      </c>
      <c r="R1775" s="2" t="s">
        <v>170</v>
      </c>
      <c r="T1775">
        <v>0</v>
      </c>
    </row>
    <row r="1776" spans="1:20" x14ac:dyDescent="0.2">
      <c r="A1776" s="2" t="s">
        <v>1874</v>
      </c>
      <c r="B1776" s="2" t="s">
        <v>4958</v>
      </c>
      <c r="C1776" s="2" t="s">
        <v>37</v>
      </c>
      <c r="D1776">
        <v>23311</v>
      </c>
      <c r="E1776">
        <v>23311</v>
      </c>
      <c r="F1776">
        <v>4</v>
      </c>
      <c r="G1776" s="2" t="s">
        <v>789</v>
      </c>
      <c r="H1776" s="2" t="s">
        <v>157</v>
      </c>
      <c r="I1776" s="2" t="s">
        <v>212</v>
      </c>
      <c r="J1776" s="2" t="s">
        <v>245</v>
      </c>
      <c r="K1776">
        <v>1</v>
      </c>
      <c r="L1776" s="2" t="s">
        <v>961</v>
      </c>
      <c r="M1776">
        <v>18</v>
      </c>
      <c r="N1776">
        <v>4805</v>
      </c>
      <c r="O1776">
        <v>624.65</v>
      </c>
      <c r="P1776">
        <v>800.83</v>
      </c>
      <c r="Q1776" s="2" t="s">
        <v>133</v>
      </c>
      <c r="R1776" s="2" t="s">
        <v>42</v>
      </c>
      <c r="T1776">
        <v>0</v>
      </c>
    </row>
    <row r="1777" spans="1:20" x14ac:dyDescent="0.2">
      <c r="A1777" s="2" t="s">
        <v>313</v>
      </c>
      <c r="B1777" s="2" t="s">
        <v>4959</v>
      </c>
      <c r="C1777" s="2" t="s">
        <v>37</v>
      </c>
      <c r="D1777">
        <v>14197</v>
      </c>
      <c r="E1777">
        <v>14197</v>
      </c>
      <c r="F1777">
        <v>1</v>
      </c>
      <c r="G1777" s="2" t="s">
        <v>2664</v>
      </c>
      <c r="H1777" s="2" t="s">
        <v>166</v>
      </c>
      <c r="I1777" s="2" t="s">
        <v>167</v>
      </c>
      <c r="J1777" s="2" t="s">
        <v>168</v>
      </c>
      <c r="K1777">
        <v>1</v>
      </c>
      <c r="L1777" s="2" t="s">
        <v>313</v>
      </c>
      <c r="M1777">
        <v>13</v>
      </c>
      <c r="N1777">
        <v>1990</v>
      </c>
      <c r="O1777">
        <v>238.8</v>
      </c>
      <c r="P1777">
        <v>331.67</v>
      </c>
      <c r="R1777" s="2" t="s">
        <v>170</v>
      </c>
      <c r="T1777">
        <v>0</v>
      </c>
    </row>
    <row r="1778" spans="1:20" x14ac:dyDescent="0.2">
      <c r="A1778" s="2" t="s">
        <v>1959</v>
      </c>
      <c r="B1778" s="2" t="s">
        <v>4960</v>
      </c>
      <c r="C1778" s="2" t="s">
        <v>37</v>
      </c>
      <c r="D1778">
        <v>8207</v>
      </c>
      <c r="E1778">
        <v>32376</v>
      </c>
      <c r="F1778">
        <v>1</v>
      </c>
      <c r="G1778" s="2" t="s">
        <v>794</v>
      </c>
      <c r="H1778" s="2" t="s">
        <v>166</v>
      </c>
      <c r="I1778" s="2" t="s">
        <v>167</v>
      </c>
      <c r="J1778" s="2" t="s">
        <v>168</v>
      </c>
      <c r="K1778">
        <v>1</v>
      </c>
      <c r="L1778" s="2" t="s">
        <v>532</v>
      </c>
      <c r="M1778">
        <v>13</v>
      </c>
      <c r="N1778">
        <v>1030</v>
      </c>
      <c r="O1778">
        <v>123.6</v>
      </c>
      <c r="P1778">
        <v>171.67</v>
      </c>
      <c r="R1778" s="2" t="s">
        <v>170</v>
      </c>
      <c r="T1778">
        <v>0</v>
      </c>
    </row>
    <row r="1779" spans="1:20" x14ac:dyDescent="0.2">
      <c r="A1779" s="2" t="s">
        <v>1959</v>
      </c>
      <c r="B1779" s="2" t="s">
        <v>4961</v>
      </c>
      <c r="C1779" s="2" t="s">
        <v>37</v>
      </c>
      <c r="D1779">
        <v>8204</v>
      </c>
      <c r="E1779">
        <v>32271</v>
      </c>
      <c r="F1779">
        <v>4</v>
      </c>
      <c r="G1779" s="2" t="s">
        <v>4962</v>
      </c>
      <c r="H1779" s="2" t="s">
        <v>166</v>
      </c>
      <c r="I1779" s="2" t="s">
        <v>167</v>
      </c>
      <c r="J1779" s="2" t="s">
        <v>168</v>
      </c>
      <c r="K1779">
        <v>1</v>
      </c>
      <c r="L1779" s="2" t="s">
        <v>1959</v>
      </c>
      <c r="M1779">
        <v>13</v>
      </c>
      <c r="N1779">
        <v>200.2</v>
      </c>
      <c r="O1779">
        <v>24.02</v>
      </c>
      <c r="P1779">
        <v>33.369999999999997</v>
      </c>
      <c r="R1779" s="2" t="s">
        <v>170</v>
      </c>
      <c r="T1779">
        <v>0</v>
      </c>
    </row>
    <row r="1780" spans="1:20" x14ac:dyDescent="0.2">
      <c r="A1780" s="2" t="s">
        <v>598</v>
      </c>
      <c r="B1780" s="2" t="s">
        <v>4963</v>
      </c>
      <c r="C1780" s="2" t="s">
        <v>37</v>
      </c>
      <c r="D1780">
        <v>5383</v>
      </c>
      <c r="E1780">
        <v>47726</v>
      </c>
      <c r="F1780">
        <v>4</v>
      </c>
      <c r="G1780" s="2" t="s">
        <v>4622</v>
      </c>
      <c r="H1780" s="2" t="s">
        <v>166</v>
      </c>
      <c r="I1780" s="2" t="s">
        <v>167</v>
      </c>
      <c r="J1780" s="2" t="s">
        <v>168</v>
      </c>
      <c r="K1780">
        <v>1</v>
      </c>
      <c r="L1780" s="2" t="s">
        <v>532</v>
      </c>
      <c r="M1780">
        <v>13</v>
      </c>
      <c r="N1780">
        <v>179</v>
      </c>
      <c r="O1780">
        <v>21.48</v>
      </c>
      <c r="P1780">
        <v>29.83</v>
      </c>
      <c r="R1780" s="2" t="s">
        <v>170</v>
      </c>
      <c r="T1780">
        <v>0</v>
      </c>
    </row>
    <row r="1781" spans="1:20" x14ac:dyDescent="0.2">
      <c r="A1781" s="2" t="s">
        <v>277</v>
      </c>
      <c r="B1781" s="2" t="s">
        <v>4964</v>
      </c>
      <c r="C1781" s="2" t="s">
        <v>37</v>
      </c>
      <c r="D1781">
        <v>9819</v>
      </c>
      <c r="E1781">
        <v>52618</v>
      </c>
      <c r="F1781">
        <v>4</v>
      </c>
      <c r="G1781" s="2" t="s">
        <v>843</v>
      </c>
      <c r="H1781" s="2" t="s">
        <v>166</v>
      </c>
      <c r="I1781" s="2" t="s">
        <v>167</v>
      </c>
      <c r="J1781" s="2" t="s">
        <v>168</v>
      </c>
      <c r="K1781">
        <v>1</v>
      </c>
      <c r="L1781" s="2" t="s">
        <v>961</v>
      </c>
      <c r="M1781">
        <v>13</v>
      </c>
      <c r="N1781">
        <v>467.21</v>
      </c>
      <c r="O1781">
        <v>56.07</v>
      </c>
      <c r="P1781">
        <v>77.87</v>
      </c>
      <c r="R1781" s="2" t="s">
        <v>170</v>
      </c>
      <c r="T1781">
        <v>0</v>
      </c>
    </row>
    <row r="1782" spans="1:20" x14ac:dyDescent="0.2">
      <c r="A1782" s="2" t="s">
        <v>1145</v>
      </c>
      <c r="B1782" s="2" t="s">
        <v>4965</v>
      </c>
      <c r="C1782" s="2" t="s">
        <v>37</v>
      </c>
      <c r="D1782">
        <v>9992</v>
      </c>
      <c r="E1782">
        <v>55577</v>
      </c>
      <c r="F1782">
        <v>4</v>
      </c>
      <c r="G1782" s="2" t="s">
        <v>181</v>
      </c>
      <c r="H1782" s="2" t="s">
        <v>166</v>
      </c>
      <c r="I1782" s="2" t="s">
        <v>167</v>
      </c>
      <c r="J1782" s="2" t="s">
        <v>168</v>
      </c>
      <c r="K1782">
        <v>1</v>
      </c>
      <c r="L1782" s="2" t="s">
        <v>277</v>
      </c>
      <c r="M1782">
        <v>13</v>
      </c>
      <c r="N1782">
        <v>307</v>
      </c>
      <c r="O1782">
        <v>36.840000000000003</v>
      </c>
      <c r="P1782">
        <v>51.17</v>
      </c>
      <c r="R1782" s="2" t="s">
        <v>170</v>
      </c>
      <c r="T1782">
        <v>0</v>
      </c>
    </row>
    <row r="1783" spans="1:20" x14ac:dyDescent="0.2">
      <c r="A1783" s="2" t="s">
        <v>277</v>
      </c>
      <c r="B1783" s="2" t="s">
        <v>4966</v>
      </c>
      <c r="C1783" s="2" t="s">
        <v>37</v>
      </c>
      <c r="D1783">
        <v>58821</v>
      </c>
      <c r="E1783">
        <v>58821</v>
      </c>
      <c r="F1783">
        <v>4</v>
      </c>
      <c r="G1783" s="2" t="s">
        <v>138</v>
      </c>
      <c r="H1783" s="2" t="s">
        <v>166</v>
      </c>
      <c r="I1783" s="2" t="s">
        <v>167</v>
      </c>
      <c r="J1783" s="2" t="s">
        <v>168</v>
      </c>
      <c r="K1783">
        <v>1</v>
      </c>
      <c r="L1783" s="2" t="s">
        <v>1707</v>
      </c>
      <c r="M1783">
        <v>13</v>
      </c>
      <c r="N1783">
        <v>3795</v>
      </c>
      <c r="O1783">
        <v>455.4</v>
      </c>
      <c r="P1783">
        <v>632.5</v>
      </c>
      <c r="R1783" s="2" t="s">
        <v>170</v>
      </c>
      <c r="T1783">
        <v>0</v>
      </c>
    </row>
    <row r="1784" spans="1:20" x14ac:dyDescent="0.2">
      <c r="A1784" s="2" t="s">
        <v>532</v>
      </c>
      <c r="B1784" s="2" t="s">
        <v>4967</v>
      </c>
      <c r="C1784" s="2" t="s">
        <v>37</v>
      </c>
      <c r="D1784">
        <v>9578</v>
      </c>
      <c r="E1784">
        <v>47917</v>
      </c>
      <c r="F1784">
        <v>1</v>
      </c>
      <c r="G1784" s="2" t="s">
        <v>1781</v>
      </c>
      <c r="H1784" s="2" t="s">
        <v>166</v>
      </c>
      <c r="I1784" s="2" t="s">
        <v>167</v>
      </c>
      <c r="J1784" s="2" t="s">
        <v>168</v>
      </c>
      <c r="K1784">
        <v>1</v>
      </c>
      <c r="L1784" s="2" t="s">
        <v>3264</v>
      </c>
      <c r="M1784">
        <v>13</v>
      </c>
      <c r="N1784">
        <v>2695</v>
      </c>
      <c r="O1784">
        <v>323.39999999999998</v>
      </c>
      <c r="P1784">
        <v>449.17</v>
      </c>
      <c r="R1784" s="2" t="s">
        <v>170</v>
      </c>
      <c r="T1784">
        <v>0</v>
      </c>
    </row>
    <row r="1785" spans="1:20" x14ac:dyDescent="0.2">
      <c r="A1785" s="2" t="s">
        <v>142</v>
      </c>
      <c r="B1785" s="2" t="s">
        <v>4968</v>
      </c>
      <c r="C1785" s="2" t="s">
        <v>37</v>
      </c>
      <c r="D1785">
        <v>61104</v>
      </c>
      <c r="E1785">
        <v>61108</v>
      </c>
      <c r="F1785">
        <v>4</v>
      </c>
      <c r="G1785" s="2" t="s">
        <v>1507</v>
      </c>
      <c r="H1785" s="2" t="s">
        <v>166</v>
      </c>
      <c r="I1785" s="2" t="s">
        <v>167</v>
      </c>
      <c r="J1785" s="2" t="s">
        <v>168</v>
      </c>
      <c r="K1785">
        <v>1</v>
      </c>
      <c r="L1785" s="2" t="s">
        <v>150</v>
      </c>
      <c r="M1785">
        <v>13</v>
      </c>
      <c r="N1785">
        <v>442.15</v>
      </c>
      <c r="O1785">
        <v>53.06</v>
      </c>
      <c r="P1785">
        <v>73.69</v>
      </c>
      <c r="R1785" s="2" t="s">
        <v>170</v>
      </c>
      <c r="T1785">
        <v>0</v>
      </c>
    </row>
    <row r="1786" spans="1:20" x14ac:dyDescent="0.2">
      <c r="A1786" s="2" t="s">
        <v>532</v>
      </c>
      <c r="B1786" s="2" t="s">
        <v>4969</v>
      </c>
      <c r="C1786" s="2" t="s">
        <v>37</v>
      </c>
      <c r="D1786">
        <v>27559</v>
      </c>
      <c r="E1786">
        <v>27559</v>
      </c>
      <c r="F1786">
        <v>4</v>
      </c>
      <c r="G1786" s="2" t="s">
        <v>101</v>
      </c>
      <c r="H1786" s="2" t="s">
        <v>157</v>
      </c>
      <c r="I1786" s="2" t="s">
        <v>158</v>
      </c>
      <c r="J1786" s="2" t="s">
        <v>159</v>
      </c>
      <c r="K1786">
        <v>1</v>
      </c>
      <c r="L1786" s="2" t="s">
        <v>2193</v>
      </c>
      <c r="M1786">
        <v>108</v>
      </c>
      <c r="N1786">
        <v>595</v>
      </c>
      <c r="O1786">
        <v>64.260000000000005</v>
      </c>
      <c r="P1786">
        <v>99.17</v>
      </c>
      <c r="Q1786" s="2" t="s">
        <v>133</v>
      </c>
      <c r="R1786" s="2" t="s">
        <v>42</v>
      </c>
      <c r="T1786">
        <v>0</v>
      </c>
    </row>
    <row r="1787" spans="1:20" x14ac:dyDescent="0.2">
      <c r="A1787" s="2" t="s">
        <v>200</v>
      </c>
      <c r="B1787" s="2" t="s">
        <v>4970</v>
      </c>
      <c r="C1787" s="2" t="s">
        <v>37</v>
      </c>
      <c r="D1787">
        <v>3921</v>
      </c>
      <c r="E1787">
        <v>3921</v>
      </c>
      <c r="F1787">
        <v>4</v>
      </c>
      <c r="G1787" s="2" t="s">
        <v>4971</v>
      </c>
      <c r="H1787" s="2" t="s">
        <v>166</v>
      </c>
      <c r="I1787" s="2" t="s">
        <v>167</v>
      </c>
      <c r="J1787" s="2" t="s">
        <v>168</v>
      </c>
      <c r="K1787">
        <v>1</v>
      </c>
      <c r="L1787" s="2" t="s">
        <v>4972</v>
      </c>
      <c r="M1787">
        <v>13</v>
      </c>
      <c r="N1787">
        <v>423.7</v>
      </c>
      <c r="O1787">
        <v>50.84</v>
      </c>
      <c r="P1787">
        <v>70.63</v>
      </c>
      <c r="R1787" s="2" t="s">
        <v>170</v>
      </c>
      <c r="T1787">
        <v>0</v>
      </c>
    </row>
    <row r="1788" spans="1:20" x14ac:dyDescent="0.2">
      <c r="A1788" s="2" t="s">
        <v>215</v>
      </c>
      <c r="B1788" s="2" t="s">
        <v>4973</v>
      </c>
      <c r="C1788" s="2" t="s">
        <v>37</v>
      </c>
      <c r="D1788">
        <v>6750</v>
      </c>
      <c r="E1788">
        <v>25076</v>
      </c>
      <c r="F1788">
        <v>4</v>
      </c>
      <c r="G1788" s="2" t="s">
        <v>4974</v>
      </c>
      <c r="H1788" s="2" t="s">
        <v>166</v>
      </c>
      <c r="I1788" s="2" t="s">
        <v>167</v>
      </c>
      <c r="J1788" s="2" t="s">
        <v>168</v>
      </c>
      <c r="K1788">
        <v>1</v>
      </c>
      <c r="L1788" s="2" t="s">
        <v>3920</v>
      </c>
      <c r="M1788">
        <v>18</v>
      </c>
      <c r="N1788">
        <v>192.13</v>
      </c>
      <c r="O1788">
        <v>24.98</v>
      </c>
      <c r="P1788">
        <v>32.020000000000003</v>
      </c>
      <c r="R1788" s="2" t="s">
        <v>170</v>
      </c>
      <c r="T1788">
        <v>0</v>
      </c>
    </row>
    <row r="1789" spans="1:20" x14ac:dyDescent="0.2">
      <c r="A1789" s="2" t="s">
        <v>277</v>
      </c>
      <c r="B1789" s="2" t="s">
        <v>4975</v>
      </c>
      <c r="C1789" s="2" t="s">
        <v>37</v>
      </c>
      <c r="D1789">
        <v>5570</v>
      </c>
      <c r="E1789">
        <v>50554</v>
      </c>
      <c r="F1789">
        <v>4</v>
      </c>
      <c r="G1789" s="2" t="s">
        <v>1282</v>
      </c>
      <c r="H1789" s="2" t="s">
        <v>166</v>
      </c>
      <c r="I1789" s="2" t="s">
        <v>167</v>
      </c>
      <c r="J1789" s="2" t="s">
        <v>168</v>
      </c>
      <c r="K1789">
        <v>1</v>
      </c>
      <c r="L1789" s="2" t="s">
        <v>3920</v>
      </c>
      <c r="M1789">
        <v>18</v>
      </c>
      <c r="N1789">
        <v>209.92</v>
      </c>
      <c r="O1789">
        <v>27.29</v>
      </c>
      <c r="P1789">
        <v>35</v>
      </c>
      <c r="R1789" s="2" t="s">
        <v>170</v>
      </c>
      <c r="T1789">
        <v>0</v>
      </c>
    </row>
    <row r="1790" spans="1:20" x14ac:dyDescent="0.2">
      <c r="A1790" s="2" t="s">
        <v>964</v>
      </c>
      <c r="B1790" s="2" t="s">
        <v>4976</v>
      </c>
      <c r="C1790" s="2" t="s">
        <v>37</v>
      </c>
      <c r="D1790">
        <v>5997</v>
      </c>
      <c r="E1790">
        <v>35633</v>
      </c>
      <c r="F1790">
        <v>1</v>
      </c>
      <c r="G1790" s="2" t="s">
        <v>4977</v>
      </c>
      <c r="H1790" s="2" t="s">
        <v>166</v>
      </c>
      <c r="I1790" s="2" t="s">
        <v>167</v>
      </c>
      <c r="J1790" s="2" t="s">
        <v>168</v>
      </c>
      <c r="K1790">
        <v>1</v>
      </c>
      <c r="L1790" s="2" t="s">
        <v>3920</v>
      </c>
      <c r="M1790">
        <v>74</v>
      </c>
      <c r="N1790">
        <v>1914.75</v>
      </c>
      <c r="O1790">
        <v>268.07</v>
      </c>
      <c r="P1790">
        <v>319.13</v>
      </c>
      <c r="R1790" s="2" t="s">
        <v>170</v>
      </c>
      <c r="T1790">
        <v>0</v>
      </c>
    </row>
    <row r="1791" spans="1:20" x14ac:dyDescent="0.2">
      <c r="A1791" s="2" t="s">
        <v>532</v>
      </c>
      <c r="B1791" s="2" t="s">
        <v>4978</v>
      </c>
      <c r="C1791" s="2" t="s">
        <v>37</v>
      </c>
      <c r="D1791">
        <v>3344</v>
      </c>
      <c r="E1791">
        <v>60165</v>
      </c>
      <c r="F1791">
        <v>6</v>
      </c>
      <c r="G1791" s="2" t="s">
        <v>4979</v>
      </c>
      <c r="H1791" s="2" t="s">
        <v>166</v>
      </c>
      <c r="I1791" s="2" t="s">
        <v>167</v>
      </c>
      <c r="J1791" s="2" t="s">
        <v>168</v>
      </c>
      <c r="K1791">
        <v>1</v>
      </c>
      <c r="L1791" s="2" t="s">
        <v>3920</v>
      </c>
      <c r="M1791">
        <v>19</v>
      </c>
      <c r="N1791">
        <v>179.75</v>
      </c>
      <c r="O1791">
        <v>21.57</v>
      </c>
      <c r="P1791">
        <v>29.96</v>
      </c>
      <c r="R1791" s="2" t="s">
        <v>170</v>
      </c>
      <c r="T1791">
        <v>0</v>
      </c>
    </row>
    <row r="1792" spans="1:20" x14ac:dyDescent="0.2">
      <c r="A1792" s="2" t="s">
        <v>961</v>
      </c>
      <c r="B1792" s="2" t="s">
        <v>4980</v>
      </c>
      <c r="C1792" s="2" t="s">
        <v>37</v>
      </c>
      <c r="D1792">
        <v>9099</v>
      </c>
      <c r="E1792">
        <v>67427</v>
      </c>
      <c r="F1792">
        <v>4</v>
      </c>
      <c r="G1792" s="2" t="s">
        <v>4981</v>
      </c>
      <c r="H1792" s="2" t="s">
        <v>166</v>
      </c>
      <c r="I1792" s="2" t="s">
        <v>167</v>
      </c>
      <c r="J1792" s="2" t="s">
        <v>168</v>
      </c>
      <c r="K1792">
        <v>1</v>
      </c>
      <c r="L1792" s="2" t="s">
        <v>3920</v>
      </c>
      <c r="M1792">
        <v>13</v>
      </c>
      <c r="N1792">
        <v>189</v>
      </c>
      <c r="O1792">
        <v>22.68</v>
      </c>
      <c r="P1792">
        <v>31.5</v>
      </c>
      <c r="R1792" s="2" t="s">
        <v>170</v>
      </c>
      <c r="T1792">
        <v>0</v>
      </c>
    </row>
    <row r="1793" spans="1:20" x14ac:dyDescent="0.2">
      <c r="A1793" s="2" t="s">
        <v>1487</v>
      </c>
      <c r="B1793" s="2" t="s">
        <v>4982</v>
      </c>
      <c r="C1793" s="2" t="s">
        <v>37</v>
      </c>
      <c r="D1793">
        <v>9915</v>
      </c>
      <c r="E1793">
        <v>44475</v>
      </c>
      <c r="F1793">
        <v>1</v>
      </c>
      <c r="G1793" s="2" t="s">
        <v>2477</v>
      </c>
      <c r="H1793" s="2" t="s">
        <v>166</v>
      </c>
      <c r="I1793" s="2" t="s">
        <v>167</v>
      </c>
      <c r="J1793" s="2" t="s">
        <v>168</v>
      </c>
      <c r="K1793">
        <v>1</v>
      </c>
      <c r="L1793" s="2" t="s">
        <v>1306</v>
      </c>
      <c r="M1793">
        <v>13</v>
      </c>
      <c r="N1793">
        <v>195.3</v>
      </c>
      <c r="O1793">
        <v>23.44</v>
      </c>
      <c r="P1793">
        <v>32.549999999999997</v>
      </c>
      <c r="R1793" s="2" t="s">
        <v>170</v>
      </c>
      <c r="T1793">
        <v>0</v>
      </c>
    </row>
    <row r="1794" spans="1:20" x14ac:dyDescent="0.2">
      <c r="A1794" s="2" t="s">
        <v>1145</v>
      </c>
      <c r="B1794" s="2" t="s">
        <v>4983</v>
      </c>
      <c r="C1794" s="2" t="s">
        <v>37</v>
      </c>
      <c r="D1794">
        <v>9819</v>
      </c>
      <c r="E1794">
        <v>52618</v>
      </c>
      <c r="F1794">
        <v>1</v>
      </c>
      <c r="G1794" s="2" t="s">
        <v>843</v>
      </c>
      <c r="H1794" s="2" t="s">
        <v>166</v>
      </c>
      <c r="I1794" s="2" t="s">
        <v>167</v>
      </c>
      <c r="J1794" s="2" t="s">
        <v>168</v>
      </c>
      <c r="K1794">
        <v>1</v>
      </c>
      <c r="L1794" s="2" t="s">
        <v>799</v>
      </c>
      <c r="M1794">
        <v>13</v>
      </c>
      <c r="N1794">
        <v>430.22</v>
      </c>
      <c r="O1794">
        <v>51.63</v>
      </c>
      <c r="P1794">
        <v>71.7</v>
      </c>
      <c r="R1794" s="2" t="s">
        <v>170</v>
      </c>
      <c r="T1794">
        <v>0</v>
      </c>
    </row>
    <row r="1795" spans="1:20" x14ac:dyDescent="0.2">
      <c r="A1795" s="2" t="s">
        <v>1122</v>
      </c>
      <c r="B1795" s="2" t="s">
        <v>4984</v>
      </c>
      <c r="C1795" s="2" t="s">
        <v>37</v>
      </c>
      <c r="D1795">
        <v>56665</v>
      </c>
      <c r="E1795">
        <v>56666</v>
      </c>
      <c r="F1795">
        <v>1</v>
      </c>
      <c r="G1795" s="2" t="s">
        <v>3326</v>
      </c>
      <c r="H1795" s="2" t="s">
        <v>166</v>
      </c>
      <c r="I1795" s="2" t="s">
        <v>167</v>
      </c>
      <c r="J1795" s="2" t="s">
        <v>168</v>
      </c>
      <c r="K1795">
        <v>1</v>
      </c>
      <c r="L1795" s="2" t="s">
        <v>1707</v>
      </c>
      <c r="M1795">
        <v>13</v>
      </c>
      <c r="N1795">
        <v>5472</v>
      </c>
      <c r="O1795">
        <v>656.64</v>
      </c>
      <c r="P1795">
        <v>912</v>
      </c>
      <c r="R1795" s="2" t="s">
        <v>170</v>
      </c>
      <c r="T1795">
        <v>0</v>
      </c>
    </row>
    <row r="1796" spans="1:20" x14ac:dyDescent="0.2">
      <c r="A1796" s="2" t="s">
        <v>799</v>
      </c>
      <c r="B1796" s="2" t="s">
        <v>4985</v>
      </c>
      <c r="C1796" s="2" t="s">
        <v>37</v>
      </c>
      <c r="D1796">
        <v>61104</v>
      </c>
      <c r="E1796">
        <v>61106</v>
      </c>
      <c r="F1796">
        <v>4</v>
      </c>
      <c r="G1796" s="2" t="s">
        <v>1299</v>
      </c>
      <c r="H1796" s="2" t="s">
        <v>166</v>
      </c>
      <c r="I1796" s="2" t="s">
        <v>167</v>
      </c>
      <c r="J1796" s="2" t="s">
        <v>168</v>
      </c>
      <c r="K1796">
        <v>1</v>
      </c>
      <c r="L1796" s="2" t="s">
        <v>2391</v>
      </c>
      <c r="M1796">
        <v>13</v>
      </c>
      <c r="N1796">
        <v>307</v>
      </c>
      <c r="O1796">
        <v>36.840000000000003</v>
      </c>
      <c r="P1796">
        <v>51.17</v>
      </c>
      <c r="R1796" s="2" t="s">
        <v>170</v>
      </c>
      <c r="T1796">
        <v>0</v>
      </c>
    </row>
    <row r="1797" spans="1:20" x14ac:dyDescent="0.2">
      <c r="A1797" s="2" t="s">
        <v>799</v>
      </c>
      <c r="B1797" s="2" t="s">
        <v>4986</v>
      </c>
      <c r="C1797" s="2" t="s">
        <v>37</v>
      </c>
      <c r="D1797">
        <v>61104</v>
      </c>
      <c r="E1797">
        <v>61106</v>
      </c>
      <c r="F1797">
        <v>4</v>
      </c>
      <c r="G1797" s="2" t="s">
        <v>1299</v>
      </c>
      <c r="H1797" s="2" t="s">
        <v>166</v>
      </c>
      <c r="I1797" s="2" t="s">
        <v>167</v>
      </c>
      <c r="J1797" s="2" t="s">
        <v>168</v>
      </c>
      <c r="K1797">
        <v>1</v>
      </c>
      <c r="L1797" s="2" t="s">
        <v>410</v>
      </c>
      <c r="M1797">
        <v>13</v>
      </c>
      <c r="N1797">
        <v>235.25</v>
      </c>
      <c r="O1797">
        <v>28.23</v>
      </c>
      <c r="P1797">
        <v>39.21</v>
      </c>
      <c r="R1797" s="2" t="s">
        <v>170</v>
      </c>
      <c r="T1797">
        <v>0</v>
      </c>
    </row>
    <row r="1798" spans="1:20" x14ac:dyDescent="0.2">
      <c r="A1798" s="2" t="s">
        <v>1959</v>
      </c>
      <c r="B1798" s="2" t="s">
        <v>4987</v>
      </c>
      <c r="C1798" s="2" t="s">
        <v>37</v>
      </c>
      <c r="D1798">
        <v>5688</v>
      </c>
      <c r="E1798">
        <v>65557</v>
      </c>
      <c r="F1798">
        <v>1</v>
      </c>
      <c r="G1798" s="2" t="s">
        <v>4715</v>
      </c>
      <c r="H1798" s="2" t="s">
        <v>166</v>
      </c>
      <c r="I1798" s="2" t="s">
        <v>167</v>
      </c>
      <c r="J1798" s="2" t="s">
        <v>168</v>
      </c>
      <c r="K1798">
        <v>1</v>
      </c>
      <c r="L1798" s="2" t="s">
        <v>188</v>
      </c>
      <c r="M1798">
        <v>13</v>
      </c>
      <c r="N1798">
        <v>511.99</v>
      </c>
      <c r="O1798">
        <v>61.44</v>
      </c>
      <c r="P1798">
        <v>85.34</v>
      </c>
      <c r="R1798" s="2" t="s">
        <v>170</v>
      </c>
      <c r="T1798">
        <v>0</v>
      </c>
    </row>
    <row r="1799" spans="1:20" x14ac:dyDescent="0.2">
      <c r="A1799" s="2" t="s">
        <v>1707</v>
      </c>
      <c r="B1799" s="2" t="s">
        <v>4988</v>
      </c>
      <c r="C1799" s="2" t="s">
        <v>37</v>
      </c>
      <c r="D1799">
        <v>5997</v>
      </c>
      <c r="E1799">
        <v>42529</v>
      </c>
      <c r="F1799">
        <v>4</v>
      </c>
      <c r="G1799" s="2" t="s">
        <v>2530</v>
      </c>
      <c r="H1799" s="2" t="s">
        <v>166</v>
      </c>
      <c r="I1799" s="2" t="s">
        <v>167</v>
      </c>
      <c r="J1799" s="2" t="s">
        <v>168</v>
      </c>
      <c r="K1799">
        <v>1</v>
      </c>
      <c r="L1799" s="2" t="s">
        <v>771</v>
      </c>
      <c r="M1799">
        <v>74</v>
      </c>
      <c r="N1799">
        <v>1311.24</v>
      </c>
      <c r="O1799">
        <v>183.57</v>
      </c>
      <c r="P1799">
        <v>218.54</v>
      </c>
      <c r="R1799" s="2" t="s">
        <v>170</v>
      </c>
      <c r="T1799">
        <v>0</v>
      </c>
    </row>
    <row r="1800" spans="1:20" x14ac:dyDescent="0.2">
      <c r="A1800" s="2" t="s">
        <v>1707</v>
      </c>
      <c r="B1800" s="2" t="s">
        <v>4989</v>
      </c>
      <c r="C1800" s="2" t="s">
        <v>37</v>
      </c>
      <c r="D1800">
        <v>5997</v>
      </c>
      <c r="E1800">
        <v>42529</v>
      </c>
      <c r="F1800">
        <v>4</v>
      </c>
      <c r="G1800" s="2" t="s">
        <v>2530</v>
      </c>
      <c r="H1800" s="2" t="s">
        <v>166</v>
      </c>
      <c r="I1800" s="2" t="s">
        <v>167</v>
      </c>
      <c r="J1800" s="2" t="s">
        <v>168</v>
      </c>
      <c r="K1800">
        <v>1</v>
      </c>
      <c r="L1800" s="2" t="s">
        <v>771</v>
      </c>
      <c r="M1800">
        <v>74</v>
      </c>
      <c r="N1800">
        <v>1311.24</v>
      </c>
      <c r="O1800">
        <v>183.57</v>
      </c>
      <c r="P1800">
        <v>218.54</v>
      </c>
      <c r="R1800" s="2" t="s">
        <v>170</v>
      </c>
      <c r="T1800">
        <v>0</v>
      </c>
    </row>
    <row r="1801" spans="1:20" x14ac:dyDescent="0.2">
      <c r="A1801" s="2" t="s">
        <v>1707</v>
      </c>
      <c r="B1801" s="2" t="s">
        <v>4990</v>
      </c>
      <c r="C1801" s="2" t="s">
        <v>37</v>
      </c>
      <c r="D1801">
        <v>5997</v>
      </c>
      <c r="E1801">
        <v>42529</v>
      </c>
      <c r="F1801">
        <v>4</v>
      </c>
      <c r="G1801" s="2" t="s">
        <v>2530</v>
      </c>
      <c r="H1801" s="2" t="s">
        <v>166</v>
      </c>
      <c r="I1801" s="2" t="s">
        <v>167</v>
      </c>
      <c r="J1801" s="2" t="s">
        <v>168</v>
      </c>
      <c r="K1801">
        <v>1</v>
      </c>
      <c r="L1801" s="2" t="s">
        <v>771</v>
      </c>
      <c r="M1801">
        <v>74</v>
      </c>
      <c r="N1801">
        <v>1311.24</v>
      </c>
      <c r="O1801">
        <v>183.57</v>
      </c>
      <c r="P1801">
        <v>218.54</v>
      </c>
      <c r="R1801" s="2" t="s">
        <v>170</v>
      </c>
      <c r="T1801">
        <v>0</v>
      </c>
    </row>
    <row r="1802" spans="1:20" x14ac:dyDescent="0.2">
      <c r="A1802" s="2" t="s">
        <v>1707</v>
      </c>
      <c r="B1802" s="2" t="s">
        <v>4991</v>
      </c>
      <c r="C1802" s="2" t="s">
        <v>37</v>
      </c>
      <c r="D1802">
        <v>5997</v>
      </c>
      <c r="E1802">
        <v>42529</v>
      </c>
      <c r="F1802">
        <v>4</v>
      </c>
      <c r="G1802" s="2" t="s">
        <v>2530</v>
      </c>
      <c r="H1802" s="2" t="s">
        <v>166</v>
      </c>
      <c r="I1802" s="2" t="s">
        <v>167</v>
      </c>
      <c r="J1802" s="2" t="s">
        <v>168</v>
      </c>
      <c r="K1802">
        <v>1</v>
      </c>
      <c r="L1802" s="2" t="s">
        <v>771</v>
      </c>
      <c r="M1802">
        <v>74</v>
      </c>
      <c r="N1802">
        <v>1311</v>
      </c>
      <c r="O1802">
        <v>183.54</v>
      </c>
      <c r="P1802">
        <v>218.5</v>
      </c>
      <c r="R1802" s="2" t="s">
        <v>170</v>
      </c>
      <c r="T1802">
        <v>0</v>
      </c>
    </row>
    <row r="1803" spans="1:20" x14ac:dyDescent="0.2">
      <c r="A1803" s="2" t="s">
        <v>1707</v>
      </c>
      <c r="B1803" s="2" t="s">
        <v>4992</v>
      </c>
      <c r="C1803" s="2" t="s">
        <v>37</v>
      </c>
      <c r="D1803">
        <v>5997</v>
      </c>
      <c r="E1803">
        <v>42529</v>
      </c>
      <c r="F1803">
        <v>4</v>
      </c>
      <c r="G1803" s="2" t="s">
        <v>2530</v>
      </c>
      <c r="H1803" s="2" t="s">
        <v>166</v>
      </c>
      <c r="I1803" s="2" t="s">
        <v>167</v>
      </c>
      <c r="J1803" s="2" t="s">
        <v>168</v>
      </c>
      <c r="K1803">
        <v>1</v>
      </c>
      <c r="L1803" s="2" t="s">
        <v>771</v>
      </c>
      <c r="M1803">
        <v>74</v>
      </c>
      <c r="N1803">
        <v>1311</v>
      </c>
      <c r="O1803">
        <v>183.54</v>
      </c>
      <c r="P1803">
        <v>218.5</v>
      </c>
      <c r="R1803" s="2" t="s">
        <v>170</v>
      </c>
      <c r="T1803">
        <v>0</v>
      </c>
    </row>
    <row r="1804" spans="1:20" x14ac:dyDescent="0.2">
      <c r="A1804" s="2" t="s">
        <v>799</v>
      </c>
      <c r="B1804" s="2" t="s">
        <v>4993</v>
      </c>
      <c r="C1804" s="2" t="s">
        <v>37</v>
      </c>
      <c r="D1804">
        <v>8510</v>
      </c>
      <c r="E1804">
        <v>44715</v>
      </c>
      <c r="F1804">
        <v>4</v>
      </c>
      <c r="G1804" s="2" t="s">
        <v>2107</v>
      </c>
      <c r="H1804" s="2" t="s">
        <v>166</v>
      </c>
      <c r="I1804" s="2" t="s">
        <v>167</v>
      </c>
      <c r="J1804" s="2" t="s">
        <v>168</v>
      </c>
      <c r="K1804">
        <v>1</v>
      </c>
      <c r="L1804" s="2" t="s">
        <v>1707</v>
      </c>
      <c r="M1804">
        <v>74</v>
      </c>
      <c r="N1804">
        <v>267.66000000000003</v>
      </c>
      <c r="O1804">
        <v>18.940000000000001</v>
      </c>
      <c r="P1804">
        <v>25.31</v>
      </c>
      <c r="R1804" s="2" t="s">
        <v>170</v>
      </c>
      <c r="T1804">
        <v>0</v>
      </c>
    </row>
    <row r="1805" spans="1:20" x14ac:dyDescent="0.2">
      <c r="A1805" s="2" t="s">
        <v>1145</v>
      </c>
      <c r="B1805" s="2" t="s">
        <v>4994</v>
      </c>
      <c r="C1805" s="2" t="s">
        <v>37</v>
      </c>
      <c r="D1805">
        <v>23337</v>
      </c>
      <c r="E1805">
        <v>23337</v>
      </c>
      <c r="F1805">
        <v>0</v>
      </c>
      <c r="G1805" s="2" t="s">
        <v>190</v>
      </c>
      <c r="H1805" s="2" t="s">
        <v>166</v>
      </c>
      <c r="I1805" s="2" t="s">
        <v>167</v>
      </c>
      <c r="J1805" s="2" t="s">
        <v>168</v>
      </c>
      <c r="K1805">
        <v>1</v>
      </c>
      <c r="L1805" s="2" t="s">
        <v>1874</v>
      </c>
      <c r="M1805">
        <v>24</v>
      </c>
      <c r="N1805">
        <v>8222</v>
      </c>
      <c r="O1805">
        <v>887.98</v>
      </c>
      <c r="P1805">
        <v>1370.33</v>
      </c>
      <c r="R1805" s="2" t="s">
        <v>170</v>
      </c>
      <c r="T1805">
        <v>0</v>
      </c>
    </row>
    <row r="1806" spans="1:20" x14ac:dyDescent="0.2">
      <c r="A1806" s="2" t="s">
        <v>799</v>
      </c>
      <c r="B1806" s="2" t="s">
        <v>4995</v>
      </c>
      <c r="C1806" s="2" t="s">
        <v>37</v>
      </c>
      <c r="D1806">
        <v>7421</v>
      </c>
      <c r="E1806">
        <v>26955</v>
      </c>
      <c r="F1806">
        <v>4</v>
      </c>
      <c r="G1806" s="2" t="s">
        <v>4996</v>
      </c>
      <c r="H1806" s="2" t="s">
        <v>166</v>
      </c>
      <c r="I1806" s="2" t="s">
        <v>167</v>
      </c>
      <c r="J1806" s="2" t="s">
        <v>168</v>
      </c>
      <c r="K1806">
        <v>1</v>
      </c>
      <c r="L1806" s="2" t="s">
        <v>2391</v>
      </c>
      <c r="M1806">
        <v>108</v>
      </c>
      <c r="N1806">
        <v>733</v>
      </c>
      <c r="O1806">
        <v>79.16</v>
      </c>
      <c r="P1806">
        <v>122.17</v>
      </c>
      <c r="R1806" s="2" t="s">
        <v>170</v>
      </c>
      <c r="T1806">
        <v>0</v>
      </c>
    </row>
    <row r="1807" spans="1:20" x14ac:dyDescent="0.2">
      <c r="A1807" s="2" t="s">
        <v>1707</v>
      </c>
      <c r="B1807" s="2" t="s">
        <v>4997</v>
      </c>
      <c r="C1807" s="2" t="s">
        <v>37</v>
      </c>
      <c r="D1807">
        <v>5570</v>
      </c>
      <c r="E1807">
        <v>61632</v>
      </c>
      <c r="F1807">
        <v>4</v>
      </c>
      <c r="G1807" s="2" t="s">
        <v>4998</v>
      </c>
      <c r="H1807" s="2" t="s">
        <v>166</v>
      </c>
      <c r="I1807" s="2" t="s">
        <v>167</v>
      </c>
      <c r="J1807" s="2" t="s">
        <v>168</v>
      </c>
      <c r="K1807">
        <v>1</v>
      </c>
      <c r="L1807" s="2" t="s">
        <v>1707</v>
      </c>
      <c r="M1807">
        <v>18</v>
      </c>
      <c r="N1807">
        <v>179.85</v>
      </c>
      <c r="O1807">
        <v>23.38</v>
      </c>
      <c r="P1807">
        <v>30.01</v>
      </c>
      <c r="R1807" s="2" t="s">
        <v>170</v>
      </c>
      <c r="T1807">
        <v>0</v>
      </c>
    </row>
    <row r="1808" spans="1:20" x14ac:dyDescent="0.2">
      <c r="A1808" s="2" t="s">
        <v>313</v>
      </c>
      <c r="B1808" s="2" t="s">
        <v>4999</v>
      </c>
      <c r="C1808" s="2" t="s">
        <v>37</v>
      </c>
      <c r="D1808">
        <v>1315</v>
      </c>
      <c r="E1808">
        <v>15999</v>
      </c>
      <c r="F1808">
        <v>4</v>
      </c>
      <c r="G1808" s="2" t="s">
        <v>2239</v>
      </c>
      <c r="H1808" s="2" t="s">
        <v>166</v>
      </c>
      <c r="I1808" s="2" t="s">
        <v>167</v>
      </c>
      <c r="J1808" s="2" t="s">
        <v>168</v>
      </c>
      <c r="K1808">
        <v>1</v>
      </c>
      <c r="L1808" s="2" t="s">
        <v>313</v>
      </c>
      <c r="M1808">
        <v>13</v>
      </c>
      <c r="N1808">
        <v>209.99</v>
      </c>
      <c r="O1808">
        <v>25.2</v>
      </c>
      <c r="P1808">
        <v>35</v>
      </c>
      <c r="R1808" s="2" t="s">
        <v>170</v>
      </c>
      <c r="T1808">
        <v>0</v>
      </c>
    </row>
    <row r="1809" spans="1:20" x14ac:dyDescent="0.2">
      <c r="A1809" s="2" t="s">
        <v>964</v>
      </c>
      <c r="B1809" s="2" t="s">
        <v>5000</v>
      </c>
      <c r="C1809" s="2" t="s">
        <v>37</v>
      </c>
      <c r="D1809">
        <v>32101</v>
      </c>
      <c r="E1809">
        <v>32101</v>
      </c>
      <c r="F1809">
        <v>4</v>
      </c>
      <c r="G1809" s="2" t="s">
        <v>1520</v>
      </c>
      <c r="H1809" s="2" t="s">
        <v>166</v>
      </c>
      <c r="I1809" s="2" t="s">
        <v>167</v>
      </c>
      <c r="J1809" s="2" t="s">
        <v>168</v>
      </c>
      <c r="K1809">
        <v>1</v>
      </c>
      <c r="L1809" s="2" t="s">
        <v>771</v>
      </c>
      <c r="M1809">
        <v>13</v>
      </c>
      <c r="N1809">
        <v>192</v>
      </c>
      <c r="O1809">
        <v>23.04</v>
      </c>
      <c r="P1809">
        <v>32</v>
      </c>
      <c r="R1809" s="2" t="s">
        <v>170</v>
      </c>
      <c r="T1809">
        <v>0</v>
      </c>
    </row>
    <row r="1810" spans="1:20" x14ac:dyDescent="0.2">
      <c r="A1810" s="2" t="s">
        <v>277</v>
      </c>
      <c r="B1810" s="2" t="s">
        <v>5001</v>
      </c>
      <c r="C1810" s="2" t="s">
        <v>37</v>
      </c>
      <c r="D1810">
        <v>61104</v>
      </c>
      <c r="E1810">
        <v>65882</v>
      </c>
      <c r="F1810">
        <v>4</v>
      </c>
      <c r="G1810" s="2" t="s">
        <v>4886</v>
      </c>
      <c r="H1810" s="2" t="s">
        <v>166</v>
      </c>
      <c r="I1810" s="2" t="s">
        <v>167</v>
      </c>
      <c r="J1810" s="2" t="s">
        <v>168</v>
      </c>
      <c r="K1810">
        <v>1</v>
      </c>
      <c r="L1810" s="2" t="s">
        <v>1707</v>
      </c>
      <c r="M1810">
        <v>13</v>
      </c>
      <c r="N1810">
        <v>187.5</v>
      </c>
      <c r="O1810">
        <v>22.5</v>
      </c>
      <c r="P1810">
        <v>31.25</v>
      </c>
      <c r="R1810" s="2" t="s">
        <v>170</v>
      </c>
      <c r="T1810">
        <v>0</v>
      </c>
    </row>
    <row r="1811" spans="1:20" x14ac:dyDescent="0.2">
      <c r="A1811" s="2" t="s">
        <v>1122</v>
      </c>
      <c r="B1811" s="2" t="s">
        <v>5002</v>
      </c>
      <c r="C1811" s="2" t="s">
        <v>37</v>
      </c>
      <c r="D1811">
        <v>5570</v>
      </c>
      <c r="E1811">
        <v>61632</v>
      </c>
      <c r="F1811">
        <v>4</v>
      </c>
      <c r="G1811" s="2" t="s">
        <v>4998</v>
      </c>
      <c r="H1811" s="2" t="s">
        <v>166</v>
      </c>
      <c r="I1811" s="2" t="s">
        <v>167</v>
      </c>
      <c r="J1811" s="2" t="s">
        <v>168</v>
      </c>
      <c r="K1811">
        <v>1</v>
      </c>
      <c r="L1811" s="2" t="s">
        <v>277</v>
      </c>
      <c r="M1811">
        <v>18</v>
      </c>
      <c r="N1811">
        <v>310.27999999999997</v>
      </c>
      <c r="O1811">
        <v>40.340000000000003</v>
      </c>
      <c r="P1811">
        <v>51.74</v>
      </c>
      <c r="R1811" s="2" t="s">
        <v>170</v>
      </c>
      <c r="T1811">
        <v>0</v>
      </c>
    </row>
    <row r="1812" spans="1:20" x14ac:dyDescent="0.2">
      <c r="A1812" s="2" t="s">
        <v>799</v>
      </c>
      <c r="B1812" s="2" t="s">
        <v>5003</v>
      </c>
      <c r="C1812" s="2" t="s">
        <v>37</v>
      </c>
      <c r="D1812">
        <v>58750</v>
      </c>
      <c r="E1812">
        <v>58750</v>
      </c>
      <c r="F1812">
        <v>1</v>
      </c>
      <c r="G1812" s="2" t="s">
        <v>2121</v>
      </c>
      <c r="H1812" s="2" t="s">
        <v>166</v>
      </c>
      <c r="I1812" s="2" t="s">
        <v>167</v>
      </c>
      <c r="J1812" s="2" t="s">
        <v>168</v>
      </c>
      <c r="K1812">
        <v>1</v>
      </c>
      <c r="L1812" s="2" t="s">
        <v>532</v>
      </c>
      <c r="M1812">
        <v>13</v>
      </c>
      <c r="N1812">
        <v>3430</v>
      </c>
      <c r="O1812">
        <v>411.6</v>
      </c>
      <c r="P1812">
        <v>571.66999999999996</v>
      </c>
      <c r="R1812" s="2" t="s">
        <v>170</v>
      </c>
      <c r="T1812">
        <v>0</v>
      </c>
    </row>
    <row r="1813" spans="1:20" x14ac:dyDescent="0.2">
      <c r="A1813" s="2" t="s">
        <v>344</v>
      </c>
      <c r="B1813" s="2" t="s">
        <v>5004</v>
      </c>
      <c r="C1813" s="2" t="s">
        <v>37</v>
      </c>
      <c r="D1813">
        <v>1315</v>
      </c>
      <c r="E1813">
        <v>19512</v>
      </c>
      <c r="F1813">
        <v>4</v>
      </c>
      <c r="G1813" s="2" t="s">
        <v>5005</v>
      </c>
      <c r="H1813" s="2" t="s">
        <v>166</v>
      </c>
      <c r="I1813" s="2" t="s">
        <v>167</v>
      </c>
      <c r="J1813" s="2" t="s">
        <v>168</v>
      </c>
      <c r="K1813">
        <v>1</v>
      </c>
      <c r="L1813" s="2" t="s">
        <v>814</v>
      </c>
      <c r="M1813">
        <v>13</v>
      </c>
      <c r="N1813">
        <v>279.98</v>
      </c>
      <c r="O1813">
        <v>33.6</v>
      </c>
      <c r="P1813">
        <v>46.66</v>
      </c>
      <c r="R1813" s="2" t="s">
        <v>170</v>
      </c>
      <c r="T1813">
        <v>0</v>
      </c>
    </row>
    <row r="1814" spans="1:20" x14ac:dyDescent="0.2">
      <c r="A1814" s="2" t="s">
        <v>344</v>
      </c>
      <c r="B1814" s="2" t="s">
        <v>5006</v>
      </c>
      <c r="C1814" s="2" t="s">
        <v>37</v>
      </c>
      <c r="D1814">
        <v>1315</v>
      </c>
      <c r="E1814">
        <v>19512</v>
      </c>
      <c r="F1814">
        <v>4</v>
      </c>
      <c r="G1814" s="2" t="s">
        <v>5005</v>
      </c>
      <c r="H1814" s="2" t="s">
        <v>166</v>
      </c>
      <c r="I1814" s="2" t="s">
        <v>167</v>
      </c>
      <c r="J1814" s="2" t="s">
        <v>168</v>
      </c>
      <c r="K1814">
        <v>1</v>
      </c>
      <c r="L1814" s="2" t="s">
        <v>814</v>
      </c>
      <c r="M1814">
        <v>13</v>
      </c>
      <c r="N1814">
        <v>279.98</v>
      </c>
      <c r="O1814">
        <v>33.6</v>
      </c>
      <c r="P1814">
        <v>46.66</v>
      </c>
      <c r="R1814" s="2" t="s">
        <v>170</v>
      </c>
      <c r="T1814">
        <v>0</v>
      </c>
    </row>
    <row r="1815" spans="1:20" x14ac:dyDescent="0.2">
      <c r="A1815" s="2" t="s">
        <v>344</v>
      </c>
      <c r="B1815" s="2" t="s">
        <v>5007</v>
      </c>
      <c r="C1815" s="2" t="s">
        <v>37</v>
      </c>
      <c r="D1815">
        <v>1315</v>
      </c>
      <c r="E1815">
        <v>19512</v>
      </c>
      <c r="F1815">
        <v>4</v>
      </c>
      <c r="G1815" s="2" t="s">
        <v>5005</v>
      </c>
      <c r="H1815" s="2" t="s">
        <v>166</v>
      </c>
      <c r="I1815" s="2" t="s">
        <v>167</v>
      </c>
      <c r="J1815" s="2" t="s">
        <v>168</v>
      </c>
      <c r="K1815">
        <v>1</v>
      </c>
      <c r="L1815" s="2" t="s">
        <v>814</v>
      </c>
      <c r="M1815">
        <v>13</v>
      </c>
      <c r="N1815">
        <v>279.98</v>
      </c>
      <c r="O1815">
        <v>33.6</v>
      </c>
      <c r="P1815">
        <v>46.66</v>
      </c>
      <c r="R1815" s="2" t="s">
        <v>170</v>
      </c>
      <c r="T1815">
        <v>0</v>
      </c>
    </row>
    <row r="1816" spans="1:20" x14ac:dyDescent="0.2">
      <c r="A1816" s="2" t="s">
        <v>277</v>
      </c>
      <c r="B1816" s="2" t="s">
        <v>5008</v>
      </c>
      <c r="C1816" s="2" t="s">
        <v>37</v>
      </c>
      <c r="D1816">
        <v>8238</v>
      </c>
      <c r="E1816">
        <v>37207</v>
      </c>
      <c r="F1816">
        <v>6</v>
      </c>
      <c r="G1816" s="2" t="s">
        <v>5009</v>
      </c>
      <c r="H1816" s="2" t="s">
        <v>166</v>
      </c>
      <c r="I1816" s="2" t="s">
        <v>167</v>
      </c>
      <c r="J1816" s="2" t="s">
        <v>168</v>
      </c>
      <c r="K1816">
        <v>1</v>
      </c>
      <c r="L1816" s="2" t="s">
        <v>771</v>
      </c>
      <c r="M1816">
        <v>19</v>
      </c>
      <c r="N1816">
        <v>258</v>
      </c>
      <c r="O1816">
        <v>30.96</v>
      </c>
      <c r="P1816">
        <v>43</v>
      </c>
      <c r="R1816" s="2" t="s">
        <v>170</v>
      </c>
      <c r="T1816">
        <v>0</v>
      </c>
    </row>
    <row r="1817" spans="1:20" x14ac:dyDescent="0.2">
      <c r="A1817" s="2" t="s">
        <v>277</v>
      </c>
      <c r="B1817" s="2" t="s">
        <v>5010</v>
      </c>
      <c r="C1817" s="2" t="s">
        <v>37</v>
      </c>
      <c r="D1817">
        <v>3344</v>
      </c>
      <c r="E1817">
        <v>26344</v>
      </c>
      <c r="F1817">
        <v>6</v>
      </c>
      <c r="G1817" s="2" t="s">
        <v>1766</v>
      </c>
      <c r="H1817" s="2" t="s">
        <v>166</v>
      </c>
      <c r="I1817" s="2" t="s">
        <v>167</v>
      </c>
      <c r="J1817" s="2" t="s">
        <v>168</v>
      </c>
      <c r="K1817">
        <v>1</v>
      </c>
      <c r="L1817" s="2" t="s">
        <v>1959</v>
      </c>
      <c r="M1817">
        <v>19</v>
      </c>
      <c r="N1817">
        <v>287.14999999999998</v>
      </c>
      <c r="O1817">
        <v>34.46</v>
      </c>
      <c r="P1817">
        <v>47.89</v>
      </c>
      <c r="R1817" s="2" t="s">
        <v>170</v>
      </c>
      <c r="T1817">
        <v>0</v>
      </c>
    </row>
    <row r="1818" spans="1:20" x14ac:dyDescent="0.2">
      <c r="A1818" s="2" t="s">
        <v>1145</v>
      </c>
      <c r="B1818" s="2" t="s">
        <v>5011</v>
      </c>
      <c r="C1818" s="2" t="s">
        <v>37</v>
      </c>
      <c r="D1818">
        <v>32101</v>
      </c>
      <c r="E1818">
        <v>32101</v>
      </c>
      <c r="F1818">
        <v>1</v>
      </c>
      <c r="G1818" s="2" t="s">
        <v>1520</v>
      </c>
      <c r="H1818" s="2" t="s">
        <v>166</v>
      </c>
      <c r="I1818" s="2" t="s">
        <v>167</v>
      </c>
      <c r="J1818" s="2" t="s">
        <v>168</v>
      </c>
      <c r="K1818">
        <v>1</v>
      </c>
      <c r="L1818" s="2" t="s">
        <v>1145</v>
      </c>
      <c r="M1818">
        <v>13</v>
      </c>
      <c r="N1818">
        <v>1555</v>
      </c>
      <c r="O1818">
        <v>186.6</v>
      </c>
      <c r="P1818">
        <v>259.17</v>
      </c>
      <c r="R1818" s="2" t="s">
        <v>170</v>
      </c>
      <c r="T1818">
        <v>0</v>
      </c>
    </row>
    <row r="1819" spans="1:20" x14ac:dyDescent="0.2">
      <c r="A1819" s="2" t="s">
        <v>1145</v>
      </c>
      <c r="B1819" s="2" t="s">
        <v>5012</v>
      </c>
      <c r="C1819" s="2" t="s">
        <v>37</v>
      </c>
      <c r="D1819">
        <v>8386</v>
      </c>
      <c r="E1819">
        <v>35192</v>
      </c>
      <c r="F1819">
        <v>1</v>
      </c>
      <c r="G1819" s="2" t="s">
        <v>5013</v>
      </c>
      <c r="H1819" s="2" t="s">
        <v>166</v>
      </c>
      <c r="I1819" s="2" t="s">
        <v>167</v>
      </c>
      <c r="J1819" s="2" t="s">
        <v>168</v>
      </c>
      <c r="K1819">
        <v>1</v>
      </c>
      <c r="L1819" s="2" t="s">
        <v>706</v>
      </c>
      <c r="M1819">
        <v>13</v>
      </c>
      <c r="N1819">
        <v>341</v>
      </c>
      <c r="O1819">
        <v>40.92</v>
      </c>
      <c r="P1819">
        <v>56.83</v>
      </c>
      <c r="R1819" s="2" t="s">
        <v>170</v>
      </c>
      <c r="T1819">
        <v>0</v>
      </c>
    </row>
    <row r="1820" spans="1:20" x14ac:dyDescent="0.2">
      <c r="A1820" s="2" t="s">
        <v>1959</v>
      </c>
      <c r="B1820" s="2" t="s">
        <v>5014</v>
      </c>
      <c r="C1820" s="2" t="s">
        <v>37</v>
      </c>
      <c r="D1820">
        <v>8124</v>
      </c>
      <c r="E1820">
        <v>31628</v>
      </c>
      <c r="F1820">
        <v>4</v>
      </c>
      <c r="G1820" s="2" t="s">
        <v>5015</v>
      </c>
      <c r="H1820" s="2" t="s">
        <v>166</v>
      </c>
      <c r="I1820" s="2" t="s">
        <v>167</v>
      </c>
      <c r="J1820" s="2" t="s">
        <v>168</v>
      </c>
      <c r="K1820">
        <v>1</v>
      </c>
      <c r="L1820" s="2" t="s">
        <v>1959</v>
      </c>
      <c r="M1820">
        <v>111</v>
      </c>
      <c r="N1820">
        <v>268.89</v>
      </c>
      <c r="O1820">
        <v>32.270000000000003</v>
      </c>
      <c r="P1820">
        <v>44.81</v>
      </c>
      <c r="R1820" s="2" t="s">
        <v>170</v>
      </c>
      <c r="T1820">
        <v>0</v>
      </c>
    </row>
    <row r="1821" spans="1:20" x14ac:dyDescent="0.2">
      <c r="A1821" s="2" t="s">
        <v>1145</v>
      </c>
      <c r="B1821" s="2" t="s">
        <v>5016</v>
      </c>
      <c r="C1821" s="2" t="s">
        <v>37</v>
      </c>
      <c r="D1821">
        <v>9944</v>
      </c>
      <c r="E1821">
        <v>55090</v>
      </c>
      <c r="F1821">
        <v>4</v>
      </c>
      <c r="G1821" s="2" t="s">
        <v>1589</v>
      </c>
      <c r="H1821" s="2" t="s">
        <v>166</v>
      </c>
      <c r="I1821" s="2" t="s">
        <v>167</v>
      </c>
      <c r="J1821" s="2" t="s">
        <v>168</v>
      </c>
      <c r="K1821">
        <v>1</v>
      </c>
      <c r="L1821" s="2" t="s">
        <v>277</v>
      </c>
      <c r="M1821">
        <v>13</v>
      </c>
      <c r="N1821">
        <v>1160</v>
      </c>
      <c r="O1821">
        <v>139.19999999999999</v>
      </c>
      <c r="P1821">
        <v>193.33</v>
      </c>
      <c r="R1821" s="2" t="s">
        <v>170</v>
      </c>
      <c r="T1821">
        <v>0</v>
      </c>
    </row>
    <row r="1822" spans="1:20" x14ac:dyDescent="0.2">
      <c r="A1822" s="2" t="s">
        <v>277</v>
      </c>
      <c r="B1822" s="2" t="s">
        <v>5017</v>
      </c>
      <c r="C1822" s="2" t="s">
        <v>37</v>
      </c>
      <c r="D1822">
        <v>9944</v>
      </c>
      <c r="E1822">
        <v>55090</v>
      </c>
      <c r="F1822">
        <v>4</v>
      </c>
      <c r="G1822" s="2" t="s">
        <v>1589</v>
      </c>
      <c r="H1822" s="2" t="s">
        <v>166</v>
      </c>
      <c r="I1822" s="2" t="s">
        <v>167</v>
      </c>
      <c r="J1822" s="2" t="s">
        <v>168</v>
      </c>
      <c r="K1822">
        <v>1</v>
      </c>
      <c r="L1822" s="2" t="s">
        <v>2391</v>
      </c>
      <c r="M1822">
        <v>13</v>
      </c>
      <c r="N1822">
        <v>3590</v>
      </c>
      <c r="O1822">
        <v>430.8</v>
      </c>
      <c r="P1822">
        <v>598.33000000000004</v>
      </c>
      <c r="R1822" s="2" t="s">
        <v>170</v>
      </c>
      <c r="T1822">
        <v>0</v>
      </c>
    </row>
    <row r="1823" spans="1:20" x14ac:dyDescent="0.2">
      <c r="A1823" s="2" t="s">
        <v>1306</v>
      </c>
      <c r="B1823" s="2" t="s">
        <v>5018</v>
      </c>
      <c r="C1823" s="2" t="s">
        <v>37</v>
      </c>
      <c r="D1823">
        <v>9099</v>
      </c>
      <c r="E1823">
        <v>44319</v>
      </c>
      <c r="F1823">
        <v>4</v>
      </c>
      <c r="G1823" s="2" t="s">
        <v>4696</v>
      </c>
      <c r="H1823" s="2" t="s">
        <v>166</v>
      </c>
      <c r="I1823" s="2" t="s">
        <v>167</v>
      </c>
      <c r="J1823" s="2" t="s">
        <v>168</v>
      </c>
      <c r="K1823">
        <v>1</v>
      </c>
      <c r="L1823" s="2" t="s">
        <v>185</v>
      </c>
      <c r="M1823">
        <v>13</v>
      </c>
      <c r="N1823">
        <v>249</v>
      </c>
      <c r="O1823">
        <v>29.88</v>
      </c>
      <c r="P1823">
        <v>41.5</v>
      </c>
      <c r="R1823" s="2" t="s">
        <v>170</v>
      </c>
      <c r="T1823">
        <v>0</v>
      </c>
    </row>
    <row r="1824" spans="1:20" x14ac:dyDescent="0.2">
      <c r="A1824" s="2" t="s">
        <v>1122</v>
      </c>
      <c r="B1824" s="2" t="s">
        <v>5019</v>
      </c>
      <c r="C1824" s="2" t="s">
        <v>37</v>
      </c>
      <c r="D1824">
        <v>9229</v>
      </c>
      <c r="E1824">
        <v>60884</v>
      </c>
      <c r="F1824">
        <v>4</v>
      </c>
      <c r="G1824" s="2" t="s">
        <v>1479</v>
      </c>
      <c r="H1824" s="2" t="s">
        <v>166</v>
      </c>
      <c r="I1824" s="2" t="s">
        <v>167</v>
      </c>
      <c r="J1824" s="2" t="s">
        <v>168</v>
      </c>
      <c r="K1824">
        <v>1</v>
      </c>
      <c r="L1824" s="2" t="s">
        <v>1874</v>
      </c>
      <c r="M1824">
        <v>13</v>
      </c>
      <c r="N1824">
        <v>319</v>
      </c>
      <c r="O1824">
        <v>38.28</v>
      </c>
      <c r="P1824">
        <v>53.17</v>
      </c>
      <c r="R1824" s="2" t="s">
        <v>170</v>
      </c>
      <c r="T1824">
        <v>0</v>
      </c>
    </row>
    <row r="1825" spans="1:21" x14ac:dyDescent="0.2">
      <c r="A1825" s="2" t="s">
        <v>277</v>
      </c>
      <c r="B1825" s="2" t="s">
        <v>5020</v>
      </c>
      <c r="C1825" s="2" t="s">
        <v>37</v>
      </c>
      <c r="D1825">
        <v>58820</v>
      </c>
      <c r="E1825">
        <v>58820</v>
      </c>
      <c r="F1825">
        <v>4</v>
      </c>
      <c r="G1825" s="2" t="s">
        <v>820</v>
      </c>
      <c r="H1825" s="2" t="s">
        <v>166</v>
      </c>
      <c r="I1825" s="2" t="s">
        <v>167</v>
      </c>
      <c r="J1825" s="2" t="s">
        <v>168</v>
      </c>
      <c r="K1825">
        <v>1</v>
      </c>
      <c r="L1825" s="2" t="s">
        <v>1707</v>
      </c>
      <c r="M1825">
        <v>13</v>
      </c>
      <c r="N1825">
        <v>890</v>
      </c>
      <c r="O1825">
        <v>106.8</v>
      </c>
      <c r="P1825">
        <v>148.33000000000001</v>
      </c>
      <c r="R1825" s="2" t="s">
        <v>170</v>
      </c>
      <c r="T1825">
        <v>0</v>
      </c>
    </row>
    <row r="1826" spans="1:21" x14ac:dyDescent="0.2">
      <c r="A1826" s="2" t="s">
        <v>277</v>
      </c>
      <c r="B1826" s="2" t="s">
        <v>5021</v>
      </c>
      <c r="C1826" s="2" t="s">
        <v>37</v>
      </c>
      <c r="D1826">
        <v>9955</v>
      </c>
      <c r="E1826">
        <v>65033</v>
      </c>
      <c r="F1826">
        <v>1</v>
      </c>
      <c r="G1826" s="2" t="s">
        <v>5022</v>
      </c>
      <c r="H1826" s="2" t="s">
        <v>166</v>
      </c>
      <c r="I1826" s="2" t="s">
        <v>167</v>
      </c>
      <c r="J1826" s="2" t="s">
        <v>168</v>
      </c>
      <c r="K1826">
        <v>1</v>
      </c>
      <c r="L1826" s="2" t="s">
        <v>277</v>
      </c>
      <c r="M1826">
        <v>13</v>
      </c>
      <c r="N1826">
        <v>635</v>
      </c>
      <c r="O1826">
        <v>76.2</v>
      </c>
      <c r="P1826">
        <v>105.83</v>
      </c>
      <c r="R1826" s="2" t="s">
        <v>170</v>
      </c>
      <c r="T1826">
        <v>0</v>
      </c>
    </row>
    <row r="1827" spans="1:21" x14ac:dyDescent="0.2">
      <c r="A1827" s="2" t="s">
        <v>799</v>
      </c>
      <c r="B1827" s="2" t="s">
        <v>5023</v>
      </c>
      <c r="C1827" s="2" t="s">
        <v>37</v>
      </c>
      <c r="D1827">
        <v>7421</v>
      </c>
      <c r="E1827">
        <v>54920</v>
      </c>
      <c r="F1827">
        <v>4</v>
      </c>
      <c r="G1827" s="2" t="s">
        <v>5024</v>
      </c>
      <c r="H1827" s="2" t="s">
        <v>166</v>
      </c>
      <c r="I1827" s="2" t="s">
        <v>167</v>
      </c>
      <c r="J1827" s="2" t="s">
        <v>168</v>
      </c>
      <c r="K1827">
        <v>1</v>
      </c>
      <c r="L1827" s="2" t="s">
        <v>1959</v>
      </c>
      <c r="M1827">
        <v>108</v>
      </c>
      <c r="N1827">
        <v>320</v>
      </c>
      <c r="O1827">
        <v>34.56</v>
      </c>
      <c r="P1827">
        <v>53.33</v>
      </c>
      <c r="R1827" s="2" t="s">
        <v>170</v>
      </c>
      <c r="T1827">
        <v>0</v>
      </c>
    </row>
    <row r="1828" spans="1:21" x14ac:dyDescent="0.2">
      <c r="A1828" s="2" t="s">
        <v>1145</v>
      </c>
      <c r="B1828" s="2" t="s">
        <v>5025</v>
      </c>
      <c r="C1828" s="2" t="s">
        <v>37</v>
      </c>
      <c r="D1828">
        <v>8510</v>
      </c>
      <c r="E1828">
        <v>44715</v>
      </c>
      <c r="F1828">
        <v>4</v>
      </c>
      <c r="G1828" s="2" t="s">
        <v>2107</v>
      </c>
      <c r="H1828" s="2" t="s">
        <v>166</v>
      </c>
      <c r="I1828" s="2" t="s">
        <v>167</v>
      </c>
      <c r="J1828" s="2" t="s">
        <v>168</v>
      </c>
      <c r="K1828">
        <v>1</v>
      </c>
      <c r="L1828" s="2" t="s">
        <v>185</v>
      </c>
      <c r="M1828">
        <v>74</v>
      </c>
      <c r="N1828">
        <v>182.16</v>
      </c>
      <c r="O1828">
        <v>17.36</v>
      </c>
      <c r="P1828">
        <v>21.89</v>
      </c>
      <c r="R1828" s="2" t="s">
        <v>170</v>
      </c>
      <c r="T1828">
        <v>0</v>
      </c>
    </row>
    <row r="1829" spans="1:21" x14ac:dyDescent="0.2">
      <c r="A1829" s="2" t="s">
        <v>1122</v>
      </c>
      <c r="B1829" s="2" t="s">
        <v>5026</v>
      </c>
      <c r="C1829" s="2" t="s">
        <v>37</v>
      </c>
      <c r="D1829">
        <v>34915</v>
      </c>
      <c r="E1829">
        <v>22881</v>
      </c>
      <c r="F1829">
        <v>4</v>
      </c>
      <c r="G1829" s="2" t="s">
        <v>5027</v>
      </c>
      <c r="H1829" s="2" t="s">
        <v>166</v>
      </c>
      <c r="I1829" s="2" t="s">
        <v>167</v>
      </c>
      <c r="J1829" s="2" t="s">
        <v>168</v>
      </c>
      <c r="K1829">
        <v>1</v>
      </c>
      <c r="L1829" s="2" t="s">
        <v>1145</v>
      </c>
      <c r="M1829">
        <v>13</v>
      </c>
      <c r="N1829">
        <v>177.5</v>
      </c>
      <c r="O1829">
        <v>21.3</v>
      </c>
      <c r="P1829">
        <v>29.58</v>
      </c>
      <c r="R1829" s="2" t="s">
        <v>170</v>
      </c>
      <c r="T1829">
        <v>0</v>
      </c>
    </row>
    <row r="1830" spans="1:21" x14ac:dyDescent="0.2">
      <c r="A1830" s="2" t="s">
        <v>277</v>
      </c>
      <c r="B1830" s="2" t="s">
        <v>5028</v>
      </c>
      <c r="C1830" s="2" t="s">
        <v>37</v>
      </c>
      <c r="D1830">
        <v>56663</v>
      </c>
      <c r="E1830">
        <v>43795</v>
      </c>
      <c r="F1830">
        <v>4</v>
      </c>
      <c r="G1830" s="2" t="s">
        <v>2978</v>
      </c>
      <c r="H1830" s="2" t="s">
        <v>166</v>
      </c>
      <c r="I1830" s="2" t="s">
        <v>167</v>
      </c>
      <c r="J1830" s="2" t="s">
        <v>168</v>
      </c>
      <c r="K1830">
        <v>1</v>
      </c>
      <c r="L1830" s="2" t="s">
        <v>1874</v>
      </c>
      <c r="M1830">
        <v>13</v>
      </c>
      <c r="N1830">
        <v>1967</v>
      </c>
      <c r="O1830">
        <v>236.04</v>
      </c>
      <c r="P1830">
        <v>327.84</v>
      </c>
      <c r="R1830" s="2" t="s">
        <v>170</v>
      </c>
      <c r="T1830">
        <v>0</v>
      </c>
    </row>
    <row r="1831" spans="1:21" x14ac:dyDescent="0.2">
      <c r="A1831" s="2" t="s">
        <v>799</v>
      </c>
      <c r="B1831" s="2" t="s">
        <v>5029</v>
      </c>
      <c r="C1831" s="2" t="s">
        <v>37</v>
      </c>
      <c r="D1831">
        <v>9608</v>
      </c>
      <c r="E1831">
        <v>52917</v>
      </c>
      <c r="F1831">
        <v>4</v>
      </c>
      <c r="G1831" s="2" t="s">
        <v>2670</v>
      </c>
      <c r="H1831" s="2" t="s">
        <v>166</v>
      </c>
      <c r="I1831" s="2" t="s">
        <v>167</v>
      </c>
      <c r="J1831" s="2" t="s">
        <v>168</v>
      </c>
      <c r="K1831">
        <v>1</v>
      </c>
      <c r="L1831" s="2" t="s">
        <v>799</v>
      </c>
      <c r="M1831">
        <v>13</v>
      </c>
      <c r="N1831">
        <v>800</v>
      </c>
      <c r="O1831">
        <v>96</v>
      </c>
      <c r="P1831">
        <v>133.33000000000001</v>
      </c>
      <c r="R1831" s="2" t="s">
        <v>170</v>
      </c>
      <c r="T1831">
        <v>0</v>
      </c>
    </row>
    <row r="1832" spans="1:21" x14ac:dyDescent="0.2">
      <c r="A1832" s="2" t="s">
        <v>277</v>
      </c>
      <c r="B1832" s="2" t="s">
        <v>5030</v>
      </c>
      <c r="C1832" s="2" t="s">
        <v>37</v>
      </c>
      <c r="D1832">
        <v>59262</v>
      </c>
      <c r="E1832">
        <v>59265</v>
      </c>
      <c r="F1832">
        <v>1</v>
      </c>
      <c r="G1832" s="2" t="s">
        <v>2274</v>
      </c>
      <c r="H1832" s="2" t="s">
        <v>166</v>
      </c>
      <c r="I1832" s="2" t="s">
        <v>167</v>
      </c>
      <c r="J1832" s="2" t="s">
        <v>168</v>
      </c>
      <c r="K1832">
        <v>1</v>
      </c>
      <c r="L1832" s="2" t="s">
        <v>1707</v>
      </c>
      <c r="M1832">
        <v>13</v>
      </c>
      <c r="N1832">
        <v>455.99</v>
      </c>
      <c r="O1832">
        <v>54.72</v>
      </c>
      <c r="P1832">
        <v>75.98</v>
      </c>
      <c r="R1832" s="2" t="s">
        <v>170</v>
      </c>
      <c r="T1832">
        <v>0</v>
      </c>
    </row>
    <row r="1833" spans="1:21" x14ac:dyDescent="0.2">
      <c r="A1833" s="2" t="s">
        <v>277</v>
      </c>
      <c r="B1833" s="2" t="s">
        <v>5031</v>
      </c>
      <c r="C1833" s="2" t="s">
        <v>37</v>
      </c>
      <c r="D1833">
        <v>6288</v>
      </c>
      <c r="E1833">
        <v>41241</v>
      </c>
      <c r="F1833">
        <v>4</v>
      </c>
      <c r="G1833" s="2" t="s">
        <v>2181</v>
      </c>
      <c r="H1833" s="2" t="s">
        <v>166</v>
      </c>
      <c r="I1833" s="2" t="s">
        <v>167</v>
      </c>
      <c r="J1833" s="2" t="s">
        <v>168</v>
      </c>
      <c r="K1833">
        <v>1</v>
      </c>
      <c r="L1833" s="2" t="s">
        <v>1874</v>
      </c>
      <c r="M1833">
        <v>13</v>
      </c>
      <c r="N1833">
        <v>980.7</v>
      </c>
      <c r="O1833">
        <v>117.68</v>
      </c>
      <c r="P1833">
        <v>163.44999999999999</v>
      </c>
      <c r="R1833" s="2" t="s">
        <v>170</v>
      </c>
      <c r="T1833">
        <v>0</v>
      </c>
    </row>
    <row r="1834" spans="1:21" x14ac:dyDescent="0.2">
      <c r="A1834" s="2" t="s">
        <v>1145</v>
      </c>
      <c r="B1834" s="2" t="s">
        <v>5032</v>
      </c>
      <c r="C1834" s="2" t="s">
        <v>37</v>
      </c>
      <c r="D1834">
        <v>63165</v>
      </c>
      <c r="E1834">
        <v>63165</v>
      </c>
      <c r="F1834">
        <v>1</v>
      </c>
      <c r="G1834" s="2" t="s">
        <v>5033</v>
      </c>
      <c r="H1834" s="2" t="s">
        <v>166</v>
      </c>
      <c r="I1834" s="2" t="s">
        <v>167</v>
      </c>
      <c r="J1834" s="2" t="s">
        <v>168</v>
      </c>
      <c r="K1834">
        <v>1</v>
      </c>
      <c r="L1834" s="2" t="s">
        <v>116</v>
      </c>
      <c r="M1834">
        <v>45</v>
      </c>
      <c r="N1834">
        <v>314</v>
      </c>
      <c r="O1834">
        <v>47.1</v>
      </c>
      <c r="P1834">
        <v>52.33</v>
      </c>
      <c r="R1834" s="2" t="s">
        <v>170</v>
      </c>
      <c r="T1834">
        <v>0</v>
      </c>
    </row>
    <row r="1835" spans="1:21" x14ac:dyDescent="0.2">
      <c r="A1835" s="2" t="s">
        <v>235</v>
      </c>
      <c r="B1835" s="2" t="s">
        <v>5034</v>
      </c>
      <c r="C1835" s="2" t="s">
        <v>37</v>
      </c>
      <c r="D1835">
        <v>61565</v>
      </c>
      <c r="E1835">
        <v>6596</v>
      </c>
      <c r="F1835">
        <v>1</v>
      </c>
      <c r="G1835" s="2" t="s">
        <v>1367</v>
      </c>
      <c r="H1835" s="2" t="s">
        <v>39</v>
      </c>
      <c r="I1835" s="2" t="s">
        <v>123</v>
      </c>
      <c r="J1835" s="2" t="s">
        <v>124</v>
      </c>
      <c r="K1835">
        <v>1</v>
      </c>
      <c r="L1835" s="2" t="s">
        <v>1487</v>
      </c>
      <c r="M1835">
        <v>13</v>
      </c>
      <c r="N1835">
        <v>14400</v>
      </c>
      <c r="O1835">
        <v>1728</v>
      </c>
      <c r="P1835">
        <v>2400</v>
      </c>
      <c r="Q1835" s="2" t="s">
        <v>133</v>
      </c>
      <c r="R1835" s="2" t="s">
        <v>127</v>
      </c>
      <c r="S1835">
        <v>1</v>
      </c>
      <c r="T1835">
        <v>1</v>
      </c>
      <c r="U1835">
        <v>10</v>
      </c>
    </row>
    <row r="1836" spans="1:21" x14ac:dyDescent="0.2">
      <c r="A1836" s="2" t="s">
        <v>169</v>
      </c>
      <c r="B1836" s="2" t="s">
        <v>5035</v>
      </c>
      <c r="C1836" s="2" t="s">
        <v>37</v>
      </c>
      <c r="D1836">
        <v>3344</v>
      </c>
      <c r="E1836">
        <v>14030</v>
      </c>
      <c r="F1836">
        <v>6</v>
      </c>
      <c r="G1836" s="2" t="s">
        <v>5036</v>
      </c>
      <c r="H1836" s="2" t="s">
        <v>39</v>
      </c>
      <c r="I1836" s="2" t="s">
        <v>40</v>
      </c>
      <c r="J1836" s="2" t="s">
        <v>41</v>
      </c>
      <c r="K1836">
        <v>1</v>
      </c>
      <c r="L1836" s="2" t="s">
        <v>313</v>
      </c>
      <c r="M1836">
        <v>19</v>
      </c>
      <c r="N1836">
        <v>311.45</v>
      </c>
      <c r="O1836">
        <v>37.369999999999997</v>
      </c>
      <c r="P1836">
        <v>51.93</v>
      </c>
      <c r="R1836" s="2" t="s">
        <v>42</v>
      </c>
      <c r="T1836">
        <v>0</v>
      </c>
      <c r="U1836">
        <v>10</v>
      </c>
    </row>
    <row r="1837" spans="1:21" x14ac:dyDescent="0.2">
      <c r="A1837" s="2" t="s">
        <v>284</v>
      </c>
      <c r="B1837" s="2" t="s">
        <v>5037</v>
      </c>
      <c r="C1837" s="2" t="s">
        <v>37</v>
      </c>
      <c r="D1837">
        <v>9938</v>
      </c>
      <c r="E1837">
        <v>55045</v>
      </c>
      <c r="F1837">
        <v>4</v>
      </c>
      <c r="G1837" s="2" t="s">
        <v>5038</v>
      </c>
      <c r="H1837" s="2" t="s">
        <v>166</v>
      </c>
      <c r="I1837" s="2" t="s">
        <v>167</v>
      </c>
      <c r="J1837" s="2" t="s">
        <v>168</v>
      </c>
      <c r="K1837">
        <v>1</v>
      </c>
      <c r="L1837" s="2" t="s">
        <v>255</v>
      </c>
      <c r="M1837">
        <v>13</v>
      </c>
      <c r="N1837">
        <v>617</v>
      </c>
      <c r="O1837">
        <v>74.040000000000006</v>
      </c>
      <c r="P1837">
        <v>102.83</v>
      </c>
      <c r="R1837" s="2" t="s">
        <v>170</v>
      </c>
      <c r="T1837">
        <v>0</v>
      </c>
    </row>
    <row r="1838" spans="1:21" x14ac:dyDescent="0.2">
      <c r="A1838" s="2" t="s">
        <v>169</v>
      </c>
      <c r="B1838" s="2" t="s">
        <v>5039</v>
      </c>
      <c r="C1838" s="2" t="s">
        <v>37</v>
      </c>
      <c r="D1838">
        <v>8540</v>
      </c>
      <c r="E1838">
        <v>37749</v>
      </c>
      <c r="F1838">
        <v>1</v>
      </c>
      <c r="G1838" s="2" t="s">
        <v>1003</v>
      </c>
      <c r="H1838" s="2" t="s">
        <v>39</v>
      </c>
      <c r="I1838" s="2" t="s">
        <v>123</v>
      </c>
      <c r="J1838" s="2" t="s">
        <v>124</v>
      </c>
      <c r="K1838">
        <v>1</v>
      </c>
      <c r="L1838" s="2" t="s">
        <v>1306</v>
      </c>
      <c r="M1838">
        <v>102</v>
      </c>
      <c r="N1838">
        <v>9320</v>
      </c>
      <c r="O1838">
        <v>932</v>
      </c>
      <c r="P1838">
        <v>1553.34</v>
      </c>
      <c r="Q1838" s="2" t="s">
        <v>494</v>
      </c>
      <c r="R1838" s="2" t="s">
        <v>127</v>
      </c>
      <c r="S1838">
        <v>1</v>
      </c>
      <c r="T1838">
        <v>1</v>
      </c>
      <c r="U1838">
        <v>10</v>
      </c>
    </row>
    <row r="1839" spans="1:21" x14ac:dyDescent="0.2">
      <c r="A1839" s="2" t="s">
        <v>235</v>
      </c>
      <c r="B1839" s="2" t="s">
        <v>5040</v>
      </c>
      <c r="C1839" s="2" t="s">
        <v>37</v>
      </c>
      <c r="D1839">
        <v>8540</v>
      </c>
      <c r="E1839">
        <v>37750</v>
      </c>
      <c r="F1839">
        <v>1</v>
      </c>
      <c r="G1839" s="2" t="s">
        <v>1992</v>
      </c>
      <c r="H1839" s="2" t="s">
        <v>39</v>
      </c>
      <c r="I1839" s="2" t="s">
        <v>123</v>
      </c>
      <c r="J1839" s="2" t="s">
        <v>124</v>
      </c>
      <c r="K1839">
        <v>1</v>
      </c>
      <c r="L1839" s="2" t="s">
        <v>1122</v>
      </c>
      <c r="M1839">
        <v>102</v>
      </c>
      <c r="N1839">
        <v>10221</v>
      </c>
      <c r="O1839">
        <v>1022.1</v>
      </c>
      <c r="P1839">
        <v>1703.48</v>
      </c>
      <c r="Q1839" s="2" t="s">
        <v>494</v>
      </c>
      <c r="R1839" s="2" t="s">
        <v>127</v>
      </c>
      <c r="S1839">
        <v>1</v>
      </c>
      <c r="T1839">
        <v>2</v>
      </c>
      <c r="U1839">
        <v>10</v>
      </c>
    </row>
    <row r="1840" spans="1:21" x14ac:dyDescent="0.2">
      <c r="A1840" s="2" t="s">
        <v>313</v>
      </c>
      <c r="B1840" s="2" t="s">
        <v>5041</v>
      </c>
      <c r="C1840" s="2" t="s">
        <v>37</v>
      </c>
      <c r="D1840">
        <v>6087</v>
      </c>
      <c r="E1840">
        <v>56145</v>
      </c>
      <c r="F1840">
        <v>4</v>
      </c>
      <c r="G1840" s="2" t="s">
        <v>5042</v>
      </c>
      <c r="H1840" s="2" t="s">
        <v>166</v>
      </c>
      <c r="I1840" s="2" t="s">
        <v>167</v>
      </c>
      <c r="J1840" s="2" t="s">
        <v>168</v>
      </c>
      <c r="K1840">
        <v>1</v>
      </c>
      <c r="L1840" s="2" t="s">
        <v>2153</v>
      </c>
      <c r="M1840">
        <v>18</v>
      </c>
      <c r="N1840">
        <v>688.8</v>
      </c>
      <c r="O1840">
        <v>89.54</v>
      </c>
      <c r="P1840">
        <v>114.8</v>
      </c>
      <c r="R1840" s="2" t="s">
        <v>170</v>
      </c>
      <c r="T1840">
        <v>0</v>
      </c>
    </row>
    <row r="1841" spans="1:21" x14ac:dyDescent="0.2">
      <c r="A1841" s="2" t="s">
        <v>142</v>
      </c>
      <c r="B1841" s="2" t="s">
        <v>5043</v>
      </c>
      <c r="C1841" s="2" t="s">
        <v>37</v>
      </c>
      <c r="D1841">
        <v>27213</v>
      </c>
      <c r="E1841">
        <v>27213</v>
      </c>
      <c r="F1841">
        <v>1</v>
      </c>
      <c r="G1841" s="2" t="s">
        <v>122</v>
      </c>
      <c r="H1841" s="2" t="s">
        <v>166</v>
      </c>
      <c r="I1841" s="2" t="s">
        <v>167</v>
      </c>
      <c r="J1841" s="2" t="s">
        <v>168</v>
      </c>
      <c r="K1841">
        <v>1</v>
      </c>
      <c r="L1841" s="2" t="s">
        <v>125</v>
      </c>
      <c r="M1841">
        <v>13</v>
      </c>
      <c r="N1841">
        <v>17640</v>
      </c>
      <c r="O1841">
        <v>2116.8000000000002</v>
      </c>
      <c r="P1841">
        <v>2940</v>
      </c>
      <c r="R1841" s="2" t="s">
        <v>170</v>
      </c>
      <c r="T1841">
        <v>0</v>
      </c>
    </row>
    <row r="1842" spans="1:21" x14ac:dyDescent="0.2">
      <c r="A1842" s="2" t="s">
        <v>313</v>
      </c>
      <c r="B1842" s="2" t="s">
        <v>5044</v>
      </c>
      <c r="C1842" s="2" t="s">
        <v>37</v>
      </c>
      <c r="D1842">
        <v>41110</v>
      </c>
      <c r="E1842">
        <v>41110</v>
      </c>
      <c r="F1842">
        <v>4</v>
      </c>
      <c r="G1842" s="2" t="s">
        <v>777</v>
      </c>
      <c r="H1842" s="2" t="s">
        <v>166</v>
      </c>
      <c r="I1842" s="2" t="s">
        <v>167</v>
      </c>
      <c r="J1842" s="2" t="s">
        <v>168</v>
      </c>
      <c r="K1842">
        <v>1</v>
      </c>
      <c r="L1842" s="2" t="s">
        <v>281</v>
      </c>
      <c r="M1842">
        <v>13</v>
      </c>
      <c r="N1842">
        <v>5320</v>
      </c>
      <c r="O1842">
        <v>638.4</v>
      </c>
      <c r="P1842">
        <v>886.67</v>
      </c>
      <c r="R1842" s="2" t="s">
        <v>170</v>
      </c>
      <c r="T1842">
        <v>0</v>
      </c>
    </row>
    <row r="1843" spans="1:21" x14ac:dyDescent="0.2">
      <c r="A1843" s="2" t="s">
        <v>200</v>
      </c>
      <c r="B1843" s="2" t="s">
        <v>5045</v>
      </c>
      <c r="C1843" s="2" t="s">
        <v>37</v>
      </c>
      <c r="D1843">
        <v>58823</v>
      </c>
      <c r="E1843">
        <v>58823</v>
      </c>
      <c r="F1843">
        <v>1</v>
      </c>
      <c r="G1843" s="2" t="s">
        <v>1472</v>
      </c>
      <c r="H1843" s="2" t="s">
        <v>166</v>
      </c>
      <c r="I1843" s="2" t="s">
        <v>167</v>
      </c>
      <c r="J1843" s="2" t="s">
        <v>168</v>
      </c>
      <c r="K1843">
        <v>1</v>
      </c>
      <c r="L1843" s="2" t="s">
        <v>200</v>
      </c>
      <c r="M1843">
        <v>13</v>
      </c>
      <c r="N1843">
        <v>1620</v>
      </c>
      <c r="O1843">
        <v>194.4</v>
      </c>
      <c r="P1843">
        <v>270</v>
      </c>
      <c r="R1843" s="2" t="s">
        <v>170</v>
      </c>
      <c r="T1843">
        <v>0</v>
      </c>
    </row>
    <row r="1844" spans="1:21" x14ac:dyDescent="0.2">
      <c r="A1844" s="2" t="s">
        <v>200</v>
      </c>
      <c r="B1844" s="2" t="s">
        <v>5046</v>
      </c>
      <c r="C1844" s="2" t="s">
        <v>37</v>
      </c>
      <c r="D1844">
        <v>59773</v>
      </c>
      <c r="E1844">
        <v>59774</v>
      </c>
      <c r="F1844">
        <v>4</v>
      </c>
      <c r="G1844" s="2" t="s">
        <v>5047</v>
      </c>
      <c r="H1844" s="2" t="s">
        <v>157</v>
      </c>
      <c r="I1844" s="2" t="s">
        <v>123</v>
      </c>
      <c r="J1844" s="2" t="s">
        <v>159</v>
      </c>
      <c r="K1844">
        <v>1</v>
      </c>
      <c r="L1844" s="2" t="s">
        <v>235</v>
      </c>
      <c r="M1844">
        <v>24</v>
      </c>
      <c r="N1844">
        <v>4994</v>
      </c>
      <c r="O1844">
        <v>539.35</v>
      </c>
      <c r="P1844">
        <v>832.33</v>
      </c>
      <c r="Q1844" s="2" t="s">
        <v>185</v>
      </c>
      <c r="R1844" s="2" t="s">
        <v>42</v>
      </c>
      <c r="T1844">
        <v>0</v>
      </c>
    </row>
    <row r="1845" spans="1:21" x14ac:dyDescent="0.2">
      <c r="A1845" s="2" t="s">
        <v>142</v>
      </c>
      <c r="B1845" s="2" t="s">
        <v>5048</v>
      </c>
      <c r="C1845" s="2" t="s">
        <v>37</v>
      </c>
      <c r="D1845">
        <v>27563</v>
      </c>
      <c r="E1845">
        <v>27563</v>
      </c>
      <c r="F1845">
        <v>1</v>
      </c>
      <c r="G1845" s="2" t="s">
        <v>101</v>
      </c>
      <c r="H1845" s="2" t="s">
        <v>166</v>
      </c>
      <c r="I1845" s="2" t="s">
        <v>167</v>
      </c>
      <c r="J1845" s="2" t="s">
        <v>168</v>
      </c>
      <c r="K1845">
        <v>1</v>
      </c>
      <c r="L1845" s="2" t="s">
        <v>200</v>
      </c>
      <c r="N1845">
        <v>931.5</v>
      </c>
      <c r="O1845">
        <v>111.78</v>
      </c>
      <c r="P1845">
        <v>0</v>
      </c>
      <c r="R1845" s="2" t="s">
        <v>170</v>
      </c>
      <c r="T1845">
        <v>0</v>
      </c>
    </row>
    <row r="1846" spans="1:21" x14ac:dyDescent="0.2">
      <c r="A1846" s="2" t="s">
        <v>276</v>
      </c>
      <c r="B1846" s="2" t="s">
        <v>5049</v>
      </c>
      <c r="C1846" s="2" t="s">
        <v>37</v>
      </c>
      <c r="D1846">
        <v>3344</v>
      </c>
      <c r="E1846">
        <v>26344</v>
      </c>
      <c r="F1846">
        <v>6</v>
      </c>
      <c r="G1846" s="2" t="s">
        <v>1766</v>
      </c>
      <c r="H1846" s="2" t="s">
        <v>39</v>
      </c>
      <c r="I1846" s="2" t="s">
        <v>123</v>
      </c>
      <c r="J1846" s="2" t="s">
        <v>124</v>
      </c>
      <c r="K1846">
        <v>1</v>
      </c>
      <c r="L1846" s="2" t="s">
        <v>125</v>
      </c>
      <c r="M1846">
        <v>19</v>
      </c>
      <c r="N1846">
        <v>218.4</v>
      </c>
      <c r="O1846">
        <v>26.21</v>
      </c>
      <c r="P1846">
        <v>36.409999999999997</v>
      </c>
      <c r="Q1846" s="2" t="s">
        <v>185</v>
      </c>
      <c r="R1846" s="2" t="s">
        <v>42</v>
      </c>
      <c r="S1846">
        <v>1</v>
      </c>
      <c r="T1846">
        <v>1</v>
      </c>
      <c r="U1846">
        <v>10</v>
      </c>
    </row>
    <row r="1847" spans="1:21" x14ac:dyDescent="0.2">
      <c r="A1847" s="2" t="s">
        <v>150</v>
      </c>
      <c r="B1847" s="2" t="s">
        <v>5050</v>
      </c>
      <c r="C1847" s="2" t="s">
        <v>37</v>
      </c>
      <c r="D1847">
        <v>45751</v>
      </c>
      <c r="E1847">
        <v>45751</v>
      </c>
      <c r="F1847">
        <v>1</v>
      </c>
      <c r="G1847" s="2" t="s">
        <v>1997</v>
      </c>
      <c r="H1847" s="2" t="s">
        <v>39</v>
      </c>
      <c r="I1847" s="2" t="s">
        <v>123</v>
      </c>
      <c r="J1847" s="2" t="s">
        <v>124</v>
      </c>
      <c r="K1847">
        <v>1</v>
      </c>
      <c r="L1847" s="2" t="s">
        <v>1487</v>
      </c>
      <c r="M1847">
        <v>15</v>
      </c>
      <c r="N1847">
        <v>11500</v>
      </c>
      <c r="O1847">
        <v>1916.67</v>
      </c>
      <c r="P1847">
        <v>1916.67</v>
      </c>
      <c r="Q1847" s="2" t="s">
        <v>185</v>
      </c>
      <c r="R1847" s="2" t="s">
        <v>127</v>
      </c>
      <c r="S1847">
        <v>1</v>
      </c>
      <c r="T1847">
        <v>1</v>
      </c>
      <c r="U1847">
        <v>10</v>
      </c>
    </row>
    <row r="1848" spans="1:21" x14ac:dyDescent="0.2">
      <c r="A1848" s="2" t="s">
        <v>1874</v>
      </c>
      <c r="B1848" s="2" t="s">
        <v>5051</v>
      </c>
      <c r="C1848" s="2" t="s">
        <v>37</v>
      </c>
      <c r="D1848">
        <v>3344</v>
      </c>
      <c r="E1848">
        <v>18005</v>
      </c>
      <c r="F1848">
        <v>4</v>
      </c>
      <c r="G1848" s="2" t="s">
        <v>2680</v>
      </c>
      <c r="H1848" s="2" t="s">
        <v>157</v>
      </c>
      <c r="I1848" s="2" t="s">
        <v>158</v>
      </c>
      <c r="J1848" s="2" t="s">
        <v>159</v>
      </c>
      <c r="K1848">
        <v>1</v>
      </c>
      <c r="L1848" s="2" t="s">
        <v>494</v>
      </c>
      <c r="M1848">
        <v>19</v>
      </c>
      <c r="N1848">
        <v>247.2</v>
      </c>
      <c r="O1848">
        <v>29.66</v>
      </c>
      <c r="P1848">
        <v>41.24</v>
      </c>
      <c r="Q1848" s="2" t="s">
        <v>133</v>
      </c>
      <c r="R1848" s="2" t="s">
        <v>42</v>
      </c>
      <c r="T1848">
        <v>0</v>
      </c>
    </row>
    <row r="1849" spans="1:21" x14ac:dyDescent="0.2">
      <c r="A1849" s="2" t="s">
        <v>255</v>
      </c>
      <c r="B1849" s="2" t="s">
        <v>5052</v>
      </c>
      <c r="C1849" s="2" t="s">
        <v>37</v>
      </c>
      <c r="D1849">
        <v>36566</v>
      </c>
      <c r="E1849">
        <v>36566</v>
      </c>
      <c r="F1849">
        <v>4</v>
      </c>
      <c r="G1849" s="2" t="s">
        <v>1074</v>
      </c>
      <c r="H1849" s="2" t="s">
        <v>39</v>
      </c>
      <c r="I1849" s="2" t="s">
        <v>123</v>
      </c>
      <c r="J1849" s="2" t="s">
        <v>124</v>
      </c>
      <c r="K1849">
        <v>1</v>
      </c>
      <c r="L1849" s="2" t="s">
        <v>215</v>
      </c>
      <c r="M1849">
        <v>13</v>
      </c>
      <c r="N1849">
        <v>5330</v>
      </c>
      <c r="O1849">
        <v>639.6</v>
      </c>
      <c r="P1849">
        <v>888.33</v>
      </c>
      <c r="Q1849" s="2" t="s">
        <v>185</v>
      </c>
      <c r="R1849" s="2" t="s">
        <v>127</v>
      </c>
      <c r="S1849">
        <v>1</v>
      </c>
      <c r="T1849">
        <v>1</v>
      </c>
      <c r="U1849">
        <v>10</v>
      </c>
    </row>
    <row r="1850" spans="1:21" x14ac:dyDescent="0.2">
      <c r="A1850" s="2" t="s">
        <v>771</v>
      </c>
      <c r="B1850" s="2" t="s">
        <v>5053</v>
      </c>
      <c r="C1850" s="2" t="s">
        <v>37</v>
      </c>
      <c r="D1850">
        <v>6240</v>
      </c>
      <c r="E1850">
        <v>24219</v>
      </c>
      <c r="F1850">
        <v>1</v>
      </c>
      <c r="G1850" s="2" t="s">
        <v>5054</v>
      </c>
      <c r="H1850" s="2" t="s">
        <v>166</v>
      </c>
      <c r="I1850" s="2" t="s">
        <v>167</v>
      </c>
      <c r="J1850" s="2" t="s">
        <v>168</v>
      </c>
      <c r="K1850">
        <v>1</v>
      </c>
      <c r="L1850" s="2" t="s">
        <v>1188</v>
      </c>
      <c r="M1850">
        <v>13</v>
      </c>
      <c r="N1850">
        <v>2168</v>
      </c>
      <c r="O1850">
        <v>260.16000000000003</v>
      </c>
      <c r="P1850">
        <v>361.33</v>
      </c>
      <c r="R1850" s="2" t="s">
        <v>170</v>
      </c>
      <c r="T1850">
        <v>0</v>
      </c>
    </row>
    <row r="1851" spans="1:21" x14ac:dyDescent="0.2">
      <c r="A1851" s="2" t="s">
        <v>276</v>
      </c>
      <c r="B1851" s="2" t="s">
        <v>5055</v>
      </c>
      <c r="C1851" s="2" t="s">
        <v>37</v>
      </c>
      <c r="D1851">
        <v>8941</v>
      </c>
      <c r="E1851">
        <v>43142</v>
      </c>
      <c r="F1851">
        <v>1</v>
      </c>
      <c r="G1851" s="2" t="s">
        <v>1715</v>
      </c>
      <c r="H1851" s="2" t="s">
        <v>166</v>
      </c>
      <c r="I1851" s="2" t="s">
        <v>167</v>
      </c>
      <c r="J1851" s="2" t="s">
        <v>168</v>
      </c>
      <c r="K1851">
        <v>1</v>
      </c>
      <c r="L1851" s="2" t="s">
        <v>2042</v>
      </c>
      <c r="M1851">
        <v>13</v>
      </c>
      <c r="N1851">
        <v>4540</v>
      </c>
      <c r="O1851">
        <v>544.79999999999995</v>
      </c>
      <c r="P1851">
        <v>756.67</v>
      </c>
      <c r="R1851" s="2" t="s">
        <v>170</v>
      </c>
      <c r="T1851">
        <v>0</v>
      </c>
    </row>
    <row r="1852" spans="1:21" x14ac:dyDescent="0.2">
      <c r="A1852" s="2" t="s">
        <v>276</v>
      </c>
      <c r="B1852" s="2" t="s">
        <v>5056</v>
      </c>
      <c r="C1852" s="2" t="s">
        <v>37</v>
      </c>
      <c r="D1852">
        <v>9099</v>
      </c>
      <c r="E1852">
        <v>44319</v>
      </c>
      <c r="F1852">
        <v>4</v>
      </c>
      <c r="G1852" s="2" t="s">
        <v>4696</v>
      </c>
      <c r="H1852" s="2" t="s">
        <v>166</v>
      </c>
      <c r="I1852" s="2" t="s">
        <v>167</v>
      </c>
      <c r="J1852" s="2" t="s">
        <v>168</v>
      </c>
      <c r="K1852">
        <v>1</v>
      </c>
      <c r="L1852" s="2" t="s">
        <v>200</v>
      </c>
      <c r="M1852">
        <v>13</v>
      </c>
      <c r="N1852">
        <v>228</v>
      </c>
      <c r="O1852">
        <v>27.36</v>
      </c>
      <c r="P1852">
        <v>38</v>
      </c>
      <c r="R1852" s="2" t="s">
        <v>170</v>
      </c>
      <c r="T1852">
        <v>0</v>
      </c>
    </row>
    <row r="1853" spans="1:21" x14ac:dyDescent="0.2">
      <c r="A1853" s="2" t="s">
        <v>276</v>
      </c>
      <c r="B1853" s="2" t="s">
        <v>5057</v>
      </c>
      <c r="C1853" s="2" t="s">
        <v>37</v>
      </c>
      <c r="D1853">
        <v>9228</v>
      </c>
      <c r="E1853">
        <v>45277</v>
      </c>
      <c r="F1853">
        <v>1</v>
      </c>
      <c r="G1853" s="2" t="s">
        <v>1444</v>
      </c>
      <c r="H1853" s="2" t="s">
        <v>166</v>
      </c>
      <c r="I1853" s="2" t="s">
        <v>167</v>
      </c>
      <c r="J1853" s="2" t="s">
        <v>168</v>
      </c>
      <c r="K1853">
        <v>1</v>
      </c>
      <c r="L1853" s="2" t="s">
        <v>248</v>
      </c>
      <c r="M1853">
        <v>13</v>
      </c>
      <c r="N1853">
        <v>300</v>
      </c>
      <c r="O1853">
        <v>36</v>
      </c>
      <c r="P1853">
        <v>50</v>
      </c>
      <c r="R1853" s="2" t="s">
        <v>170</v>
      </c>
      <c r="T1853">
        <v>0</v>
      </c>
    </row>
    <row r="1854" spans="1:21" x14ac:dyDescent="0.2">
      <c r="A1854" s="2" t="s">
        <v>276</v>
      </c>
      <c r="B1854" s="2" t="s">
        <v>5058</v>
      </c>
      <c r="C1854" s="2" t="s">
        <v>37</v>
      </c>
      <c r="D1854">
        <v>9608</v>
      </c>
      <c r="E1854">
        <v>56147</v>
      </c>
      <c r="F1854">
        <v>4</v>
      </c>
      <c r="G1854" s="2" t="s">
        <v>1460</v>
      </c>
      <c r="H1854" s="2" t="s">
        <v>157</v>
      </c>
      <c r="I1854" s="2" t="s">
        <v>158</v>
      </c>
      <c r="J1854" s="2" t="s">
        <v>159</v>
      </c>
      <c r="K1854">
        <v>1</v>
      </c>
      <c r="L1854" s="2" t="s">
        <v>313</v>
      </c>
      <c r="M1854">
        <v>13</v>
      </c>
      <c r="N1854">
        <v>1721.76</v>
      </c>
      <c r="O1854">
        <v>206.61</v>
      </c>
      <c r="P1854">
        <v>286.95999999999998</v>
      </c>
      <c r="Q1854" s="2" t="s">
        <v>185</v>
      </c>
      <c r="R1854" s="2" t="s">
        <v>42</v>
      </c>
      <c r="T1854">
        <v>0</v>
      </c>
    </row>
    <row r="1855" spans="1:21" x14ac:dyDescent="0.2">
      <c r="A1855" s="2" t="s">
        <v>276</v>
      </c>
      <c r="B1855" s="2" t="s">
        <v>5059</v>
      </c>
      <c r="C1855" s="2" t="s">
        <v>37</v>
      </c>
      <c r="D1855">
        <v>9608</v>
      </c>
      <c r="E1855">
        <v>56147</v>
      </c>
      <c r="F1855">
        <v>4</v>
      </c>
      <c r="G1855" s="2" t="s">
        <v>1460</v>
      </c>
      <c r="H1855" s="2" t="s">
        <v>157</v>
      </c>
      <c r="I1855" s="2" t="s">
        <v>158</v>
      </c>
      <c r="J1855" s="2" t="s">
        <v>159</v>
      </c>
      <c r="K1855">
        <v>1</v>
      </c>
      <c r="L1855" s="2" t="s">
        <v>313</v>
      </c>
      <c r="M1855">
        <v>13</v>
      </c>
      <c r="N1855">
        <v>1721.76</v>
      </c>
      <c r="O1855">
        <v>206.61</v>
      </c>
      <c r="P1855">
        <v>286.95999999999998</v>
      </c>
      <c r="Q1855" s="2" t="s">
        <v>185</v>
      </c>
      <c r="R1855" s="2" t="s">
        <v>42</v>
      </c>
      <c r="T1855">
        <v>0</v>
      </c>
    </row>
    <row r="1856" spans="1:21" x14ac:dyDescent="0.2">
      <c r="A1856" s="2" t="s">
        <v>191</v>
      </c>
      <c r="B1856" s="2" t="s">
        <v>5060</v>
      </c>
      <c r="C1856" s="2" t="s">
        <v>37</v>
      </c>
      <c r="D1856">
        <v>64752</v>
      </c>
      <c r="E1856">
        <v>56374</v>
      </c>
      <c r="F1856">
        <v>4</v>
      </c>
      <c r="G1856" s="2" t="s">
        <v>5061</v>
      </c>
      <c r="H1856" s="2" t="s">
        <v>166</v>
      </c>
      <c r="I1856" s="2" t="s">
        <v>167</v>
      </c>
      <c r="J1856" s="2" t="s">
        <v>168</v>
      </c>
      <c r="K1856">
        <v>1</v>
      </c>
      <c r="L1856" s="2" t="s">
        <v>169</v>
      </c>
      <c r="M1856">
        <v>13</v>
      </c>
      <c r="N1856">
        <v>579</v>
      </c>
      <c r="O1856">
        <v>69.48</v>
      </c>
      <c r="P1856">
        <v>96.5</v>
      </c>
      <c r="R1856" s="2" t="s">
        <v>170</v>
      </c>
      <c r="T1856">
        <v>0</v>
      </c>
    </row>
    <row r="1857" spans="1:20" x14ac:dyDescent="0.2">
      <c r="A1857" s="2" t="s">
        <v>169</v>
      </c>
      <c r="B1857" s="2" t="s">
        <v>5062</v>
      </c>
      <c r="C1857" s="2" t="s">
        <v>37</v>
      </c>
      <c r="D1857">
        <v>58161</v>
      </c>
      <c r="E1857">
        <v>58162</v>
      </c>
      <c r="F1857">
        <v>4</v>
      </c>
      <c r="G1857" s="2" t="s">
        <v>5063</v>
      </c>
      <c r="H1857" s="2" t="s">
        <v>166</v>
      </c>
      <c r="I1857" s="2" t="s">
        <v>167</v>
      </c>
      <c r="J1857" s="2" t="s">
        <v>168</v>
      </c>
      <c r="K1857">
        <v>1</v>
      </c>
      <c r="L1857" s="2" t="s">
        <v>281</v>
      </c>
      <c r="M1857">
        <v>13</v>
      </c>
      <c r="N1857">
        <v>4420</v>
      </c>
      <c r="O1857">
        <v>530.4</v>
      </c>
      <c r="P1857">
        <v>736.67</v>
      </c>
      <c r="R1857" s="2" t="s">
        <v>170</v>
      </c>
      <c r="T1857">
        <v>0</v>
      </c>
    </row>
    <row r="1858" spans="1:20" x14ac:dyDescent="0.2">
      <c r="A1858" s="2" t="s">
        <v>598</v>
      </c>
      <c r="B1858" s="2" t="s">
        <v>5064</v>
      </c>
      <c r="C1858" s="2" t="s">
        <v>37</v>
      </c>
      <c r="D1858">
        <v>62365</v>
      </c>
      <c r="E1858">
        <v>62366</v>
      </c>
      <c r="F1858">
        <v>1</v>
      </c>
      <c r="G1858" s="2" t="s">
        <v>1687</v>
      </c>
      <c r="H1858" s="2" t="s">
        <v>166</v>
      </c>
      <c r="I1858" s="2" t="s">
        <v>167</v>
      </c>
      <c r="J1858" s="2" t="s">
        <v>168</v>
      </c>
      <c r="K1858">
        <v>1</v>
      </c>
      <c r="L1858" s="2" t="s">
        <v>150</v>
      </c>
      <c r="M1858">
        <v>13</v>
      </c>
      <c r="N1858">
        <v>6800</v>
      </c>
      <c r="O1858">
        <v>816</v>
      </c>
      <c r="P1858">
        <v>1133.33</v>
      </c>
      <c r="R1858" s="2" t="s">
        <v>170</v>
      </c>
      <c r="T1858">
        <v>0</v>
      </c>
    </row>
    <row r="1859" spans="1:20" x14ac:dyDescent="0.2">
      <c r="A1859" s="2" t="s">
        <v>169</v>
      </c>
      <c r="B1859" s="2" t="s">
        <v>5065</v>
      </c>
      <c r="C1859" s="2" t="s">
        <v>37</v>
      </c>
      <c r="D1859">
        <v>9846</v>
      </c>
      <c r="E1859">
        <v>65067</v>
      </c>
      <c r="F1859">
        <v>4</v>
      </c>
      <c r="G1859" s="2" t="s">
        <v>921</v>
      </c>
      <c r="H1859" s="2" t="s">
        <v>166</v>
      </c>
      <c r="I1859" s="2" t="s">
        <v>167</v>
      </c>
      <c r="J1859" s="2" t="s">
        <v>168</v>
      </c>
      <c r="K1859">
        <v>1</v>
      </c>
      <c r="L1859" s="2" t="s">
        <v>200</v>
      </c>
      <c r="M1859">
        <v>13</v>
      </c>
      <c r="N1859">
        <v>1310.5</v>
      </c>
      <c r="O1859">
        <v>157.26</v>
      </c>
      <c r="P1859">
        <v>218.41</v>
      </c>
      <c r="R1859" s="2" t="s">
        <v>170</v>
      </c>
      <c r="T1859">
        <v>0</v>
      </c>
    </row>
    <row r="1860" spans="1:20" x14ac:dyDescent="0.2">
      <c r="A1860" s="2" t="s">
        <v>1487</v>
      </c>
      <c r="B1860" s="2" t="s">
        <v>5066</v>
      </c>
      <c r="C1860" s="2" t="s">
        <v>37</v>
      </c>
      <c r="D1860">
        <v>7181</v>
      </c>
      <c r="E1860">
        <v>67003</v>
      </c>
      <c r="F1860">
        <v>4</v>
      </c>
      <c r="G1860" s="2" t="s">
        <v>5067</v>
      </c>
      <c r="H1860" s="2" t="s">
        <v>166</v>
      </c>
      <c r="I1860" s="2" t="s">
        <v>167</v>
      </c>
      <c r="J1860" s="2" t="s">
        <v>168</v>
      </c>
      <c r="K1860">
        <v>1</v>
      </c>
      <c r="L1860" s="2" t="s">
        <v>248</v>
      </c>
      <c r="M1860">
        <v>13</v>
      </c>
      <c r="N1860">
        <v>209</v>
      </c>
      <c r="O1860">
        <v>25.08</v>
      </c>
      <c r="P1860">
        <v>34.83</v>
      </c>
      <c r="R1860" s="2" t="s">
        <v>170</v>
      </c>
      <c r="T1860">
        <v>0</v>
      </c>
    </row>
    <row r="1861" spans="1:20" x14ac:dyDescent="0.2">
      <c r="A1861" s="2" t="s">
        <v>169</v>
      </c>
      <c r="B1861" s="2" t="s">
        <v>5068</v>
      </c>
      <c r="C1861" s="2" t="s">
        <v>37</v>
      </c>
      <c r="D1861">
        <v>5340</v>
      </c>
      <c r="E1861">
        <v>26737</v>
      </c>
      <c r="F1861">
        <v>1</v>
      </c>
      <c r="G1861" s="2" t="s">
        <v>2099</v>
      </c>
      <c r="H1861" s="2" t="s">
        <v>166</v>
      </c>
      <c r="I1861" s="2" t="s">
        <v>167</v>
      </c>
      <c r="J1861" s="2" t="s">
        <v>168</v>
      </c>
      <c r="K1861">
        <v>1</v>
      </c>
      <c r="L1861" s="2" t="s">
        <v>1959</v>
      </c>
      <c r="M1861">
        <v>45</v>
      </c>
      <c r="N1861">
        <v>3472.39</v>
      </c>
      <c r="O1861">
        <v>520.86</v>
      </c>
      <c r="P1861">
        <v>578.73</v>
      </c>
      <c r="R1861" s="2" t="s">
        <v>170</v>
      </c>
      <c r="T1861">
        <v>0</v>
      </c>
    </row>
    <row r="1862" spans="1:20" x14ac:dyDescent="0.2">
      <c r="A1862" s="2" t="s">
        <v>200</v>
      </c>
      <c r="B1862" s="2" t="s">
        <v>5069</v>
      </c>
      <c r="C1862" s="2" t="s">
        <v>37</v>
      </c>
      <c r="D1862">
        <v>8637</v>
      </c>
      <c r="E1862">
        <v>39229</v>
      </c>
      <c r="F1862">
        <v>1</v>
      </c>
      <c r="G1862" s="2" t="s">
        <v>2515</v>
      </c>
      <c r="H1862" s="2" t="s">
        <v>166</v>
      </c>
      <c r="I1862" s="2" t="s">
        <v>167</v>
      </c>
      <c r="J1862" s="2" t="s">
        <v>168</v>
      </c>
      <c r="K1862">
        <v>1</v>
      </c>
      <c r="L1862" s="2" t="s">
        <v>125</v>
      </c>
      <c r="M1862">
        <v>24</v>
      </c>
      <c r="N1862">
        <v>333.5</v>
      </c>
      <c r="O1862">
        <v>36.020000000000003</v>
      </c>
      <c r="P1862">
        <v>55.58</v>
      </c>
      <c r="R1862" s="2" t="s">
        <v>170</v>
      </c>
      <c r="T1862">
        <v>0</v>
      </c>
    </row>
    <row r="1863" spans="1:20" x14ac:dyDescent="0.2">
      <c r="A1863" s="2" t="s">
        <v>169</v>
      </c>
      <c r="B1863" s="2" t="s">
        <v>5070</v>
      </c>
      <c r="C1863" s="2" t="s">
        <v>37</v>
      </c>
      <c r="D1863">
        <v>8867</v>
      </c>
      <c r="E1863">
        <v>42251</v>
      </c>
      <c r="F1863">
        <v>4</v>
      </c>
      <c r="G1863" s="2" t="s">
        <v>944</v>
      </c>
      <c r="H1863" s="2" t="s">
        <v>166</v>
      </c>
      <c r="I1863" s="2" t="s">
        <v>167</v>
      </c>
      <c r="J1863" s="2" t="s">
        <v>168</v>
      </c>
      <c r="K1863">
        <v>1</v>
      </c>
      <c r="L1863" s="2" t="s">
        <v>771</v>
      </c>
      <c r="M1863">
        <v>24</v>
      </c>
      <c r="N1863">
        <v>5760</v>
      </c>
      <c r="O1863">
        <v>622.08000000000004</v>
      </c>
      <c r="P1863">
        <v>960</v>
      </c>
      <c r="R1863" s="2" t="s">
        <v>170</v>
      </c>
      <c r="T1863">
        <v>0</v>
      </c>
    </row>
    <row r="1864" spans="1:20" x14ac:dyDescent="0.2">
      <c r="A1864" s="2" t="s">
        <v>142</v>
      </c>
      <c r="B1864" s="2" t="s">
        <v>5071</v>
      </c>
      <c r="C1864" s="2" t="s">
        <v>37</v>
      </c>
      <c r="D1864">
        <v>9351</v>
      </c>
      <c r="E1864">
        <v>57874</v>
      </c>
      <c r="F1864">
        <v>4</v>
      </c>
      <c r="G1864" s="2" t="s">
        <v>2695</v>
      </c>
      <c r="H1864" s="2" t="s">
        <v>166</v>
      </c>
      <c r="I1864" s="2" t="s">
        <v>167</v>
      </c>
      <c r="J1864" s="2" t="s">
        <v>168</v>
      </c>
      <c r="K1864">
        <v>1</v>
      </c>
      <c r="L1864" s="2" t="s">
        <v>1122</v>
      </c>
      <c r="M1864">
        <v>108</v>
      </c>
      <c r="N1864">
        <v>932</v>
      </c>
      <c r="O1864">
        <v>100.66</v>
      </c>
      <c r="P1864">
        <v>155.33000000000001</v>
      </c>
      <c r="R1864" s="2" t="s">
        <v>170</v>
      </c>
      <c r="T1864">
        <v>0</v>
      </c>
    </row>
    <row r="1865" spans="1:20" x14ac:dyDescent="0.2">
      <c r="A1865" s="2" t="s">
        <v>1145</v>
      </c>
      <c r="B1865" s="2" t="s">
        <v>5072</v>
      </c>
      <c r="C1865" s="2" t="s">
        <v>37</v>
      </c>
      <c r="D1865">
        <v>27559</v>
      </c>
      <c r="E1865">
        <v>27559</v>
      </c>
      <c r="F1865">
        <v>1</v>
      </c>
      <c r="G1865" s="2" t="s">
        <v>101</v>
      </c>
      <c r="H1865" s="2" t="s">
        <v>166</v>
      </c>
      <c r="I1865" s="2" t="s">
        <v>167</v>
      </c>
      <c r="J1865" s="2" t="s">
        <v>168</v>
      </c>
      <c r="K1865">
        <v>1</v>
      </c>
      <c r="L1865" s="2" t="s">
        <v>532</v>
      </c>
      <c r="M1865">
        <v>107</v>
      </c>
      <c r="N1865">
        <v>236.85</v>
      </c>
      <c r="O1865">
        <v>28.42</v>
      </c>
      <c r="P1865">
        <v>39.479999999999997</v>
      </c>
      <c r="R1865" s="2" t="s">
        <v>170</v>
      </c>
      <c r="T1865">
        <v>0</v>
      </c>
    </row>
    <row r="1866" spans="1:20" x14ac:dyDescent="0.2">
      <c r="A1866" s="2" t="s">
        <v>142</v>
      </c>
      <c r="B1866" s="2" t="s">
        <v>5073</v>
      </c>
      <c r="C1866" s="2" t="s">
        <v>37</v>
      </c>
      <c r="D1866">
        <v>8540</v>
      </c>
      <c r="E1866">
        <v>37754</v>
      </c>
      <c r="F1866">
        <v>1</v>
      </c>
      <c r="G1866" s="2" t="s">
        <v>5074</v>
      </c>
      <c r="H1866" s="2" t="s">
        <v>166</v>
      </c>
      <c r="I1866" s="2" t="s">
        <v>167</v>
      </c>
      <c r="J1866" s="2" t="s">
        <v>168</v>
      </c>
      <c r="K1866">
        <v>1</v>
      </c>
      <c r="L1866" s="2" t="s">
        <v>598</v>
      </c>
      <c r="M1866">
        <v>102</v>
      </c>
      <c r="N1866">
        <v>8585</v>
      </c>
      <c r="O1866">
        <v>858.5</v>
      </c>
      <c r="P1866">
        <v>1430.84</v>
      </c>
      <c r="R1866" s="2" t="s">
        <v>170</v>
      </c>
      <c r="T1866">
        <v>0</v>
      </c>
    </row>
    <row r="1867" spans="1:20" x14ac:dyDescent="0.2">
      <c r="A1867" s="2" t="s">
        <v>276</v>
      </c>
      <c r="B1867" s="2" t="s">
        <v>5075</v>
      </c>
      <c r="C1867" s="2" t="s">
        <v>37</v>
      </c>
      <c r="D1867">
        <v>8540</v>
      </c>
      <c r="E1867">
        <v>37757</v>
      </c>
      <c r="F1867">
        <v>1</v>
      </c>
      <c r="G1867" s="2" t="s">
        <v>1031</v>
      </c>
      <c r="H1867" s="2" t="s">
        <v>166</v>
      </c>
      <c r="I1867" s="2" t="s">
        <v>167</v>
      </c>
      <c r="J1867" s="2" t="s">
        <v>168</v>
      </c>
      <c r="K1867">
        <v>1</v>
      </c>
      <c r="L1867" s="2" t="s">
        <v>276</v>
      </c>
      <c r="M1867">
        <v>102</v>
      </c>
      <c r="N1867">
        <v>73700</v>
      </c>
      <c r="O1867">
        <v>7370</v>
      </c>
      <c r="P1867">
        <v>12283.33</v>
      </c>
      <c r="R1867" s="2" t="s">
        <v>170</v>
      </c>
      <c r="T1867">
        <v>0</v>
      </c>
    </row>
    <row r="1868" spans="1:20" x14ac:dyDescent="0.2">
      <c r="A1868" s="2" t="s">
        <v>276</v>
      </c>
      <c r="B1868" s="2" t="s">
        <v>5076</v>
      </c>
      <c r="C1868" s="2" t="s">
        <v>37</v>
      </c>
      <c r="D1868">
        <v>15876</v>
      </c>
      <c r="E1868">
        <v>15876</v>
      </c>
      <c r="F1868">
        <v>1</v>
      </c>
      <c r="G1868" s="2" t="s">
        <v>2289</v>
      </c>
      <c r="H1868" s="2" t="s">
        <v>166</v>
      </c>
      <c r="I1868" s="2" t="s">
        <v>167</v>
      </c>
      <c r="J1868" s="2" t="s">
        <v>168</v>
      </c>
      <c r="K1868">
        <v>1</v>
      </c>
      <c r="L1868" s="2" t="s">
        <v>255</v>
      </c>
      <c r="M1868">
        <v>13</v>
      </c>
      <c r="N1868">
        <v>7875</v>
      </c>
      <c r="O1868">
        <v>945</v>
      </c>
      <c r="P1868">
        <v>1312.5</v>
      </c>
      <c r="R1868" s="2" t="s">
        <v>170</v>
      </c>
      <c r="T1868">
        <v>0</v>
      </c>
    </row>
    <row r="1869" spans="1:20" x14ac:dyDescent="0.2">
      <c r="A1869" s="2" t="s">
        <v>200</v>
      </c>
      <c r="B1869" s="2" t="s">
        <v>5077</v>
      </c>
      <c r="C1869" s="2" t="s">
        <v>37</v>
      </c>
      <c r="D1869">
        <v>1315</v>
      </c>
      <c r="E1869">
        <v>15999</v>
      </c>
      <c r="F1869">
        <v>4</v>
      </c>
      <c r="G1869" s="2" t="s">
        <v>2239</v>
      </c>
      <c r="H1869" s="2" t="s">
        <v>166</v>
      </c>
      <c r="I1869" s="2" t="s">
        <v>167</v>
      </c>
      <c r="J1869" s="2" t="s">
        <v>168</v>
      </c>
      <c r="K1869">
        <v>1</v>
      </c>
      <c r="L1869" s="2" t="s">
        <v>2153</v>
      </c>
      <c r="M1869">
        <v>13</v>
      </c>
      <c r="N1869">
        <v>589.98</v>
      </c>
      <c r="O1869">
        <v>70.8</v>
      </c>
      <c r="P1869">
        <v>98.34</v>
      </c>
      <c r="R1869" s="2" t="s">
        <v>170</v>
      </c>
      <c r="T1869">
        <v>0</v>
      </c>
    </row>
    <row r="1870" spans="1:20" x14ac:dyDescent="0.2">
      <c r="A1870" s="2" t="s">
        <v>1145</v>
      </c>
      <c r="B1870" s="2" t="s">
        <v>5078</v>
      </c>
      <c r="C1870" s="2" t="s">
        <v>37</v>
      </c>
      <c r="D1870">
        <v>1315</v>
      </c>
      <c r="E1870">
        <v>62029</v>
      </c>
      <c r="F1870">
        <v>4</v>
      </c>
      <c r="G1870" s="2" t="s">
        <v>5079</v>
      </c>
      <c r="H1870" s="2" t="s">
        <v>166</v>
      </c>
      <c r="I1870" s="2" t="s">
        <v>167</v>
      </c>
      <c r="J1870" s="2" t="s">
        <v>168</v>
      </c>
      <c r="K1870">
        <v>1</v>
      </c>
      <c r="L1870" s="2" t="s">
        <v>277</v>
      </c>
      <c r="M1870">
        <v>13</v>
      </c>
      <c r="N1870">
        <v>254.98</v>
      </c>
      <c r="O1870">
        <v>30.6</v>
      </c>
      <c r="P1870">
        <v>42.5</v>
      </c>
      <c r="R1870" s="2" t="s">
        <v>170</v>
      </c>
      <c r="T1870">
        <v>0</v>
      </c>
    </row>
    <row r="1871" spans="1:20" x14ac:dyDescent="0.2">
      <c r="A1871" s="2" t="s">
        <v>200</v>
      </c>
      <c r="B1871" s="2" t="s">
        <v>5080</v>
      </c>
      <c r="C1871" s="2" t="s">
        <v>37</v>
      </c>
      <c r="D1871">
        <v>67163</v>
      </c>
      <c r="E1871">
        <v>67163</v>
      </c>
      <c r="F1871">
        <v>4</v>
      </c>
      <c r="G1871" s="2" t="s">
        <v>915</v>
      </c>
      <c r="H1871" s="2" t="s">
        <v>157</v>
      </c>
      <c r="I1871" s="2" t="s">
        <v>158</v>
      </c>
      <c r="J1871" s="2" t="s">
        <v>159</v>
      </c>
      <c r="K1871">
        <v>1</v>
      </c>
      <c r="L1871" s="2" t="s">
        <v>284</v>
      </c>
      <c r="M1871">
        <v>13</v>
      </c>
      <c r="N1871">
        <v>14720</v>
      </c>
      <c r="O1871">
        <v>1766.4</v>
      </c>
      <c r="P1871">
        <v>2453.34</v>
      </c>
      <c r="Q1871" s="2" t="s">
        <v>185</v>
      </c>
      <c r="R1871" s="2" t="s">
        <v>127</v>
      </c>
      <c r="T1871">
        <v>0</v>
      </c>
    </row>
    <row r="1872" spans="1:20" x14ac:dyDescent="0.2">
      <c r="A1872" s="2" t="s">
        <v>313</v>
      </c>
      <c r="B1872" s="2" t="s">
        <v>5081</v>
      </c>
      <c r="C1872" s="2" t="s">
        <v>37</v>
      </c>
      <c r="D1872">
        <v>59966</v>
      </c>
      <c r="E1872">
        <v>59970</v>
      </c>
      <c r="F1872">
        <v>1</v>
      </c>
      <c r="G1872" s="2" t="s">
        <v>1317</v>
      </c>
      <c r="H1872" s="2" t="s">
        <v>166</v>
      </c>
      <c r="I1872" s="2" t="s">
        <v>167</v>
      </c>
      <c r="J1872" s="2" t="s">
        <v>168</v>
      </c>
      <c r="K1872">
        <v>1</v>
      </c>
      <c r="L1872" s="2" t="s">
        <v>1874</v>
      </c>
      <c r="M1872">
        <v>15</v>
      </c>
      <c r="N1872">
        <v>248.16</v>
      </c>
      <c r="O1872">
        <v>18.809999999999999</v>
      </c>
      <c r="P1872">
        <v>18.809999999999999</v>
      </c>
      <c r="R1872" s="2" t="s">
        <v>170</v>
      </c>
      <c r="T1872">
        <v>0</v>
      </c>
    </row>
    <row r="1873" spans="1:20" x14ac:dyDescent="0.2">
      <c r="A1873" s="2" t="s">
        <v>1122</v>
      </c>
      <c r="B1873" s="2" t="s">
        <v>5082</v>
      </c>
      <c r="C1873" s="2" t="s">
        <v>37</v>
      </c>
      <c r="D1873">
        <v>1315</v>
      </c>
      <c r="E1873">
        <v>19512</v>
      </c>
      <c r="F1873">
        <v>4</v>
      </c>
      <c r="G1873" s="2" t="s">
        <v>5005</v>
      </c>
      <c r="H1873" s="2" t="s">
        <v>166</v>
      </c>
      <c r="I1873" s="2" t="s">
        <v>167</v>
      </c>
      <c r="J1873" s="2" t="s">
        <v>168</v>
      </c>
      <c r="K1873">
        <v>1</v>
      </c>
      <c r="L1873" s="2" t="s">
        <v>814</v>
      </c>
      <c r="M1873">
        <v>13</v>
      </c>
      <c r="N1873">
        <v>179.97</v>
      </c>
      <c r="O1873">
        <v>21.6</v>
      </c>
      <c r="P1873">
        <v>29.99</v>
      </c>
      <c r="R1873" s="2" t="s">
        <v>170</v>
      </c>
      <c r="T1873">
        <v>0</v>
      </c>
    </row>
    <row r="1874" spans="1:20" x14ac:dyDescent="0.2">
      <c r="A1874" s="2" t="s">
        <v>1959</v>
      </c>
      <c r="B1874" s="2" t="s">
        <v>5083</v>
      </c>
      <c r="C1874" s="2" t="s">
        <v>37</v>
      </c>
      <c r="D1874">
        <v>5536</v>
      </c>
      <c r="E1874">
        <v>19340</v>
      </c>
      <c r="F1874">
        <v>4</v>
      </c>
      <c r="G1874" s="2" t="s">
        <v>2885</v>
      </c>
      <c r="H1874" s="2" t="s">
        <v>166</v>
      </c>
      <c r="I1874" s="2" t="s">
        <v>167</v>
      </c>
      <c r="J1874" s="2" t="s">
        <v>168</v>
      </c>
      <c r="K1874">
        <v>1</v>
      </c>
      <c r="L1874" s="2" t="s">
        <v>771</v>
      </c>
      <c r="M1874">
        <v>18</v>
      </c>
      <c r="N1874">
        <v>1038.7</v>
      </c>
      <c r="O1874">
        <v>135.03</v>
      </c>
      <c r="P1874">
        <v>173.12</v>
      </c>
      <c r="R1874" s="2" t="s">
        <v>170</v>
      </c>
      <c r="T1874">
        <v>0</v>
      </c>
    </row>
    <row r="1875" spans="1:20" x14ac:dyDescent="0.2">
      <c r="A1875" s="2" t="s">
        <v>1306</v>
      </c>
      <c r="B1875" s="2" t="s">
        <v>5084</v>
      </c>
      <c r="C1875" s="2" t="s">
        <v>37</v>
      </c>
      <c r="D1875">
        <v>5997</v>
      </c>
      <c r="E1875">
        <v>29228</v>
      </c>
      <c r="F1875">
        <v>1</v>
      </c>
      <c r="G1875" s="2" t="s">
        <v>1481</v>
      </c>
      <c r="H1875" s="2" t="s">
        <v>166</v>
      </c>
      <c r="I1875" s="2" t="s">
        <v>167</v>
      </c>
      <c r="J1875" s="2" t="s">
        <v>168</v>
      </c>
      <c r="K1875">
        <v>1</v>
      </c>
      <c r="L1875" s="2" t="s">
        <v>2391</v>
      </c>
      <c r="M1875">
        <v>74</v>
      </c>
      <c r="N1875">
        <v>66145</v>
      </c>
      <c r="O1875">
        <v>9260.2999999999993</v>
      </c>
      <c r="P1875">
        <v>11024.17</v>
      </c>
      <c r="R1875" s="2" t="s">
        <v>170</v>
      </c>
      <c r="T1875">
        <v>0</v>
      </c>
    </row>
    <row r="1876" spans="1:20" x14ac:dyDescent="0.2">
      <c r="A1876" s="2" t="s">
        <v>142</v>
      </c>
      <c r="B1876" s="2" t="s">
        <v>5085</v>
      </c>
      <c r="C1876" s="2" t="s">
        <v>37</v>
      </c>
      <c r="D1876">
        <v>38735</v>
      </c>
      <c r="E1876">
        <v>38735</v>
      </c>
      <c r="F1876">
        <v>4</v>
      </c>
      <c r="G1876" s="2" t="s">
        <v>2433</v>
      </c>
      <c r="H1876" s="2" t="s">
        <v>166</v>
      </c>
      <c r="I1876" s="2" t="s">
        <v>167</v>
      </c>
      <c r="J1876" s="2" t="s">
        <v>168</v>
      </c>
      <c r="K1876">
        <v>1</v>
      </c>
      <c r="L1876" s="2" t="s">
        <v>276</v>
      </c>
      <c r="M1876">
        <v>19</v>
      </c>
      <c r="N1876">
        <v>720</v>
      </c>
      <c r="O1876">
        <v>86.4</v>
      </c>
      <c r="P1876">
        <v>120</v>
      </c>
      <c r="R1876" s="2" t="s">
        <v>170</v>
      </c>
      <c r="T1876">
        <v>0</v>
      </c>
    </row>
    <row r="1877" spans="1:20" x14ac:dyDescent="0.2">
      <c r="A1877" s="2" t="s">
        <v>1145</v>
      </c>
      <c r="B1877" s="2" t="s">
        <v>5086</v>
      </c>
      <c r="C1877" s="2" t="s">
        <v>37</v>
      </c>
      <c r="D1877">
        <v>61157</v>
      </c>
      <c r="E1877">
        <v>61354</v>
      </c>
      <c r="F1877">
        <v>4</v>
      </c>
      <c r="G1877" s="2" t="s">
        <v>5087</v>
      </c>
      <c r="H1877" s="2" t="s">
        <v>166</v>
      </c>
      <c r="I1877" s="2" t="s">
        <v>167</v>
      </c>
      <c r="J1877" s="2" t="s">
        <v>168</v>
      </c>
      <c r="K1877">
        <v>1</v>
      </c>
      <c r="L1877" s="2" t="s">
        <v>1901</v>
      </c>
      <c r="M1877">
        <v>18</v>
      </c>
      <c r="N1877">
        <v>273.95</v>
      </c>
      <c r="O1877">
        <v>35.61</v>
      </c>
      <c r="P1877">
        <v>45.65</v>
      </c>
      <c r="R1877" s="2" t="s">
        <v>170</v>
      </c>
      <c r="T1877">
        <v>0</v>
      </c>
    </row>
    <row r="1878" spans="1:20" x14ac:dyDescent="0.2">
      <c r="A1878" s="2" t="s">
        <v>185</v>
      </c>
      <c r="B1878" s="2" t="s">
        <v>5088</v>
      </c>
      <c r="C1878" s="2" t="s">
        <v>37</v>
      </c>
      <c r="D1878">
        <v>5055</v>
      </c>
      <c r="E1878">
        <v>16541</v>
      </c>
      <c r="F1878">
        <v>4</v>
      </c>
      <c r="G1878" s="2" t="s">
        <v>2140</v>
      </c>
      <c r="H1878" s="2" t="s">
        <v>157</v>
      </c>
      <c r="I1878" s="2" t="s">
        <v>158</v>
      </c>
      <c r="J1878" s="2" t="s">
        <v>159</v>
      </c>
      <c r="K1878">
        <v>1</v>
      </c>
      <c r="L1878" s="2" t="s">
        <v>2193</v>
      </c>
      <c r="M1878">
        <v>13</v>
      </c>
      <c r="N1878">
        <v>252.5</v>
      </c>
      <c r="O1878">
        <v>30.3</v>
      </c>
      <c r="P1878">
        <v>42.08</v>
      </c>
      <c r="Q1878" s="2" t="s">
        <v>133</v>
      </c>
      <c r="R1878" s="2" t="s">
        <v>42</v>
      </c>
      <c r="T1878">
        <v>0</v>
      </c>
    </row>
    <row r="1879" spans="1:20" x14ac:dyDescent="0.2">
      <c r="A1879" s="2" t="s">
        <v>964</v>
      </c>
      <c r="B1879" s="2" t="s">
        <v>5089</v>
      </c>
      <c r="C1879" s="2" t="s">
        <v>37</v>
      </c>
      <c r="D1879">
        <v>6371</v>
      </c>
      <c r="E1879">
        <v>6371</v>
      </c>
      <c r="F1879">
        <v>4</v>
      </c>
      <c r="G1879" s="2" t="s">
        <v>2495</v>
      </c>
      <c r="H1879" s="2" t="s">
        <v>166</v>
      </c>
      <c r="I1879" s="2" t="s">
        <v>167</v>
      </c>
      <c r="J1879" s="2" t="s">
        <v>168</v>
      </c>
      <c r="K1879">
        <v>1</v>
      </c>
      <c r="L1879" s="2" t="s">
        <v>771</v>
      </c>
      <c r="M1879">
        <v>13</v>
      </c>
      <c r="N1879">
        <v>214</v>
      </c>
      <c r="O1879">
        <v>25.68</v>
      </c>
      <c r="P1879">
        <v>35.659999999999997</v>
      </c>
      <c r="R1879" s="2" t="s">
        <v>170</v>
      </c>
      <c r="T1879">
        <v>0</v>
      </c>
    </row>
    <row r="1880" spans="1:20" x14ac:dyDescent="0.2">
      <c r="A1880" s="2" t="s">
        <v>235</v>
      </c>
      <c r="B1880" s="2" t="s">
        <v>5090</v>
      </c>
      <c r="C1880" s="2" t="s">
        <v>37</v>
      </c>
      <c r="D1880">
        <v>9511</v>
      </c>
      <c r="E1880">
        <v>48181</v>
      </c>
      <c r="F1880">
        <v>4</v>
      </c>
      <c r="G1880" s="2" t="s">
        <v>5091</v>
      </c>
      <c r="H1880" s="2" t="s">
        <v>166</v>
      </c>
      <c r="I1880" s="2" t="s">
        <v>167</v>
      </c>
      <c r="J1880" s="2" t="s">
        <v>168</v>
      </c>
      <c r="K1880">
        <v>1</v>
      </c>
      <c r="L1880" s="2" t="s">
        <v>799</v>
      </c>
      <c r="M1880">
        <v>13</v>
      </c>
      <c r="N1880">
        <v>192</v>
      </c>
      <c r="O1880">
        <v>23.04</v>
      </c>
      <c r="P1880">
        <v>32</v>
      </c>
      <c r="R1880" s="2" t="s">
        <v>170</v>
      </c>
      <c r="T1880">
        <v>0</v>
      </c>
    </row>
    <row r="1881" spans="1:20" x14ac:dyDescent="0.2">
      <c r="A1881" s="2" t="s">
        <v>185</v>
      </c>
      <c r="B1881" s="2" t="s">
        <v>5092</v>
      </c>
      <c r="C1881" s="2" t="s">
        <v>37</v>
      </c>
      <c r="D1881">
        <v>5688</v>
      </c>
      <c r="E1881">
        <v>27837</v>
      </c>
      <c r="F1881">
        <v>4</v>
      </c>
      <c r="G1881" s="2" t="s">
        <v>2437</v>
      </c>
      <c r="H1881" s="2" t="s">
        <v>157</v>
      </c>
      <c r="I1881" s="2" t="s">
        <v>158</v>
      </c>
      <c r="J1881" s="2" t="s">
        <v>159</v>
      </c>
      <c r="K1881">
        <v>1</v>
      </c>
      <c r="L1881" s="2" t="s">
        <v>1713</v>
      </c>
      <c r="M1881">
        <v>13</v>
      </c>
      <c r="N1881">
        <v>1104.96</v>
      </c>
      <c r="O1881">
        <v>132.6</v>
      </c>
      <c r="P1881">
        <v>184.17</v>
      </c>
      <c r="Q1881" s="2" t="s">
        <v>133</v>
      </c>
      <c r="R1881" s="2" t="s">
        <v>42</v>
      </c>
      <c r="T1881">
        <v>0</v>
      </c>
    </row>
    <row r="1882" spans="1:20" x14ac:dyDescent="0.2">
      <c r="A1882" s="2" t="s">
        <v>215</v>
      </c>
      <c r="B1882" s="2" t="s">
        <v>5093</v>
      </c>
      <c r="C1882" s="2" t="s">
        <v>37</v>
      </c>
      <c r="D1882">
        <v>9006</v>
      </c>
      <c r="E1882">
        <v>47218</v>
      </c>
      <c r="F1882">
        <v>4</v>
      </c>
      <c r="G1882" s="2" t="s">
        <v>2151</v>
      </c>
      <c r="H1882" s="2" t="s">
        <v>166</v>
      </c>
      <c r="I1882" s="2" t="s">
        <v>167</v>
      </c>
      <c r="J1882" s="2" t="s">
        <v>168</v>
      </c>
      <c r="K1882">
        <v>1</v>
      </c>
      <c r="L1882" s="2" t="s">
        <v>1901</v>
      </c>
      <c r="M1882">
        <v>13</v>
      </c>
      <c r="N1882">
        <v>575</v>
      </c>
      <c r="O1882">
        <v>69</v>
      </c>
      <c r="P1882">
        <v>95.83</v>
      </c>
      <c r="R1882" s="2" t="s">
        <v>170</v>
      </c>
      <c r="T1882">
        <v>0</v>
      </c>
    </row>
    <row r="1883" spans="1:20" x14ac:dyDescent="0.2">
      <c r="A1883" s="2" t="s">
        <v>284</v>
      </c>
      <c r="B1883" s="2" t="s">
        <v>5094</v>
      </c>
      <c r="C1883" s="2" t="s">
        <v>37</v>
      </c>
      <c r="D1883">
        <v>3344</v>
      </c>
      <c r="E1883">
        <v>57193</v>
      </c>
      <c r="F1883">
        <v>6</v>
      </c>
      <c r="G1883" s="2" t="s">
        <v>5095</v>
      </c>
      <c r="H1883" s="2" t="s">
        <v>166</v>
      </c>
      <c r="I1883" s="2" t="s">
        <v>167</v>
      </c>
      <c r="J1883" s="2" t="s">
        <v>168</v>
      </c>
      <c r="K1883">
        <v>1</v>
      </c>
      <c r="L1883" s="2" t="s">
        <v>215</v>
      </c>
      <c r="M1883">
        <v>19</v>
      </c>
      <c r="N1883">
        <v>299.2</v>
      </c>
      <c r="O1883">
        <v>35.9</v>
      </c>
      <c r="P1883">
        <v>49.88</v>
      </c>
      <c r="R1883" s="2" t="s">
        <v>170</v>
      </c>
      <c r="T1883">
        <v>0</v>
      </c>
    </row>
    <row r="1884" spans="1:20" x14ac:dyDescent="0.2">
      <c r="A1884" s="2" t="s">
        <v>964</v>
      </c>
      <c r="B1884" s="2" t="s">
        <v>5096</v>
      </c>
      <c r="C1884" s="2" t="s">
        <v>37</v>
      </c>
      <c r="D1884">
        <v>9876</v>
      </c>
      <c r="E1884">
        <v>58097</v>
      </c>
      <c r="F1884">
        <v>1</v>
      </c>
      <c r="G1884" s="2" t="s">
        <v>1723</v>
      </c>
      <c r="H1884" s="2" t="s">
        <v>166</v>
      </c>
      <c r="I1884" s="2" t="s">
        <v>167</v>
      </c>
      <c r="J1884" s="2" t="s">
        <v>168</v>
      </c>
      <c r="K1884">
        <v>1</v>
      </c>
      <c r="L1884" s="2" t="s">
        <v>771</v>
      </c>
      <c r="M1884">
        <v>13</v>
      </c>
      <c r="N1884">
        <v>13942.32</v>
      </c>
      <c r="O1884">
        <v>1673.08</v>
      </c>
      <c r="P1884">
        <v>2323.71</v>
      </c>
      <c r="R1884" s="2" t="s">
        <v>170</v>
      </c>
      <c r="T1884">
        <v>0</v>
      </c>
    </row>
    <row r="1885" spans="1:20" x14ac:dyDescent="0.2">
      <c r="A1885" s="2" t="s">
        <v>276</v>
      </c>
      <c r="B1885" s="2" t="s">
        <v>5097</v>
      </c>
      <c r="C1885" s="2" t="s">
        <v>37</v>
      </c>
      <c r="D1885">
        <v>65397</v>
      </c>
      <c r="E1885">
        <v>65397</v>
      </c>
      <c r="F1885">
        <v>4</v>
      </c>
      <c r="G1885" s="2" t="s">
        <v>5098</v>
      </c>
      <c r="H1885" s="2" t="s">
        <v>166</v>
      </c>
      <c r="I1885" s="2" t="s">
        <v>167</v>
      </c>
      <c r="J1885" s="2" t="s">
        <v>168</v>
      </c>
      <c r="K1885">
        <v>1</v>
      </c>
      <c r="L1885" s="2" t="s">
        <v>1901</v>
      </c>
      <c r="M1885">
        <v>13</v>
      </c>
      <c r="N1885">
        <v>680</v>
      </c>
      <c r="O1885">
        <v>81.599999999999994</v>
      </c>
      <c r="P1885">
        <v>113.33</v>
      </c>
      <c r="R1885" s="2" t="s">
        <v>170</v>
      </c>
      <c r="T1885">
        <v>0</v>
      </c>
    </row>
    <row r="1886" spans="1:20" x14ac:dyDescent="0.2">
      <c r="A1886" s="2" t="s">
        <v>255</v>
      </c>
      <c r="B1886" s="2" t="s">
        <v>5099</v>
      </c>
      <c r="C1886" s="2" t="s">
        <v>37</v>
      </c>
      <c r="D1886">
        <v>34915</v>
      </c>
      <c r="E1886">
        <v>20878</v>
      </c>
      <c r="F1886">
        <v>4</v>
      </c>
      <c r="G1886" s="2" t="s">
        <v>4379</v>
      </c>
      <c r="H1886" s="2" t="s">
        <v>166</v>
      </c>
      <c r="I1886" s="2" t="s">
        <v>167</v>
      </c>
      <c r="J1886" s="2" t="s">
        <v>168</v>
      </c>
      <c r="K1886">
        <v>1</v>
      </c>
      <c r="L1886" s="2" t="s">
        <v>1707</v>
      </c>
      <c r="M1886">
        <v>13</v>
      </c>
      <c r="N1886">
        <v>626.65</v>
      </c>
      <c r="O1886">
        <v>75.2</v>
      </c>
      <c r="P1886">
        <v>104.44</v>
      </c>
      <c r="R1886" s="2" t="s">
        <v>170</v>
      </c>
      <c r="T1886">
        <v>0</v>
      </c>
    </row>
    <row r="1887" spans="1:20" x14ac:dyDescent="0.2">
      <c r="A1887" s="2" t="s">
        <v>964</v>
      </c>
      <c r="B1887" s="2" t="s">
        <v>5100</v>
      </c>
      <c r="C1887" s="2" t="s">
        <v>37</v>
      </c>
      <c r="D1887">
        <v>61104</v>
      </c>
      <c r="E1887">
        <v>61105</v>
      </c>
      <c r="F1887">
        <v>4</v>
      </c>
      <c r="G1887" s="2" t="s">
        <v>1934</v>
      </c>
      <c r="H1887" s="2" t="s">
        <v>166</v>
      </c>
      <c r="I1887" s="2" t="s">
        <v>167</v>
      </c>
      <c r="J1887" s="2" t="s">
        <v>168</v>
      </c>
      <c r="K1887">
        <v>1</v>
      </c>
      <c r="L1887" s="2" t="s">
        <v>771</v>
      </c>
      <c r="M1887">
        <v>13</v>
      </c>
      <c r="N1887">
        <v>209.25</v>
      </c>
      <c r="O1887">
        <v>25.11</v>
      </c>
      <c r="P1887">
        <v>34.869999999999997</v>
      </c>
      <c r="R1887" s="2" t="s">
        <v>170</v>
      </c>
      <c r="T1887">
        <v>0</v>
      </c>
    </row>
    <row r="1888" spans="1:20" x14ac:dyDescent="0.2">
      <c r="A1888" s="2" t="s">
        <v>1122</v>
      </c>
      <c r="B1888" s="2" t="s">
        <v>5101</v>
      </c>
      <c r="C1888" s="2" t="s">
        <v>37</v>
      </c>
      <c r="D1888">
        <v>65852</v>
      </c>
      <c r="E1888">
        <v>60599</v>
      </c>
      <c r="F1888">
        <v>1</v>
      </c>
      <c r="G1888" s="2" t="s">
        <v>4816</v>
      </c>
      <c r="H1888" s="2" t="s">
        <v>166</v>
      </c>
      <c r="I1888" s="2" t="s">
        <v>167</v>
      </c>
      <c r="J1888" s="2" t="s">
        <v>168</v>
      </c>
      <c r="K1888">
        <v>1</v>
      </c>
      <c r="L1888" s="2" t="s">
        <v>248</v>
      </c>
      <c r="M1888">
        <v>13</v>
      </c>
      <c r="N1888">
        <v>213.55</v>
      </c>
      <c r="O1888">
        <v>25.63</v>
      </c>
      <c r="P1888">
        <v>35.590000000000003</v>
      </c>
      <c r="R1888" s="2" t="s">
        <v>170</v>
      </c>
      <c r="T1888">
        <v>0</v>
      </c>
    </row>
    <row r="1889" spans="1:20" x14ac:dyDescent="0.2">
      <c r="A1889" s="2" t="s">
        <v>961</v>
      </c>
      <c r="B1889" s="2" t="s">
        <v>5102</v>
      </c>
      <c r="C1889" s="2" t="s">
        <v>37</v>
      </c>
      <c r="D1889">
        <v>41887</v>
      </c>
      <c r="E1889">
        <v>41887</v>
      </c>
      <c r="F1889">
        <v>4</v>
      </c>
      <c r="G1889" s="2" t="s">
        <v>5103</v>
      </c>
      <c r="H1889" s="2" t="s">
        <v>166</v>
      </c>
      <c r="I1889" s="2" t="s">
        <v>167</v>
      </c>
      <c r="J1889" s="2" t="s">
        <v>168</v>
      </c>
      <c r="K1889">
        <v>1</v>
      </c>
      <c r="L1889" s="2" t="s">
        <v>1301</v>
      </c>
      <c r="M1889">
        <v>18</v>
      </c>
      <c r="N1889">
        <v>279.41000000000003</v>
      </c>
      <c r="O1889">
        <v>36.32</v>
      </c>
      <c r="P1889">
        <v>46.57</v>
      </c>
      <c r="R1889" s="2" t="s">
        <v>170</v>
      </c>
      <c r="T1889">
        <v>0</v>
      </c>
    </row>
    <row r="1890" spans="1:20" x14ac:dyDescent="0.2">
      <c r="A1890" s="2" t="s">
        <v>1707</v>
      </c>
      <c r="B1890" s="2" t="s">
        <v>5104</v>
      </c>
      <c r="C1890" s="2" t="s">
        <v>37</v>
      </c>
      <c r="D1890">
        <v>34915</v>
      </c>
      <c r="E1890">
        <v>22937</v>
      </c>
      <c r="F1890">
        <v>4</v>
      </c>
      <c r="G1890" s="2" t="s">
        <v>2593</v>
      </c>
      <c r="H1890" s="2" t="s">
        <v>166</v>
      </c>
      <c r="I1890" s="2" t="s">
        <v>167</v>
      </c>
      <c r="J1890" s="2" t="s">
        <v>168</v>
      </c>
      <c r="K1890">
        <v>1</v>
      </c>
      <c r="L1890" s="2" t="s">
        <v>1085</v>
      </c>
      <c r="M1890">
        <v>13</v>
      </c>
      <c r="N1890">
        <v>511.48</v>
      </c>
      <c r="O1890">
        <v>61.38</v>
      </c>
      <c r="P1890">
        <v>85.25</v>
      </c>
      <c r="R1890" s="2" t="s">
        <v>170</v>
      </c>
      <c r="T1890">
        <v>0</v>
      </c>
    </row>
    <row r="1891" spans="1:20" x14ac:dyDescent="0.2">
      <c r="A1891" s="2" t="s">
        <v>961</v>
      </c>
      <c r="B1891" s="2" t="s">
        <v>5105</v>
      </c>
      <c r="C1891" s="2" t="s">
        <v>37</v>
      </c>
      <c r="D1891">
        <v>57550</v>
      </c>
      <c r="E1891">
        <v>57551</v>
      </c>
      <c r="F1891">
        <v>4</v>
      </c>
      <c r="G1891" s="2" t="s">
        <v>5106</v>
      </c>
      <c r="H1891" s="2" t="s">
        <v>166</v>
      </c>
      <c r="I1891" s="2" t="s">
        <v>167</v>
      </c>
      <c r="J1891" s="2" t="s">
        <v>168</v>
      </c>
      <c r="K1891">
        <v>1</v>
      </c>
      <c r="L1891" s="2" t="s">
        <v>4062</v>
      </c>
      <c r="M1891">
        <v>108</v>
      </c>
      <c r="N1891">
        <v>3000</v>
      </c>
      <c r="O1891">
        <v>324</v>
      </c>
      <c r="P1891">
        <v>500</v>
      </c>
      <c r="R1891" s="2" t="s">
        <v>170</v>
      </c>
      <c r="T1891">
        <v>0</v>
      </c>
    </row>
    <row r="1892" spans="1:20" x14ac:dyDescent="0.2">
      <c r="A1892" s="2" t="s">
        <v>961</v>
      </c>
      <c r="B1892" s="2" t="s">
        <v>5107</v>
      </c>
      <c r="C1892" s="2" t="s">
        <v>37</v>
      </c>
      <c r="D1892">
        <v>57550</v>
      </c>
      <c r="E1892">
        <v>57551</v>
      </c>
      <c r="F1892">
        <v>4</v>
      </c>
      <c r="G1892" s="2" t="s">
        <v>5106</v>
      </c>
      <c r="H1892" s="2" t="s">
        <v>166</v>
      </c>
      <c r="I1892" s="2" t="s">
        <v>167</v>
      </c>
      <c r="J1892" s="2" t="s">
        <v>168</v>
      </c>
      <c r="K1892">
        <v>1</v>
      </c>
      <c r="L1892" s="2" t="s">
        <v>4062</v>
      </c>
      <c r="M1892">
        <v>108</v>
      </c>
      <c r="N1892">
        <v>1850</v>
      </c>
      <c r="O1892">
        <v>199.8</v>
      </c>
      <c r="P1892">
        <v>308.33</v>
      </c>
      <c r="R1892" s="2" t="s">
        <v>170</v>
      </c>
      <c r="T1892">
        <v>0</v>
      </c>
    </row>
    <row r="1893" spans="1:20" x14ac:dyDescent="0.2">
      <c r="A1893" s="2" t="s">
        <v>961</v>
      </c>
      <c r="B1893" s="2" t="s">
        <v>5108</v>
      </c>
      <c r="C1893" s="2" t="s">
        <v>37</v>
      </c>
      <c r="D1893">
        <v>64083</v>
      </c>
      <c r="E1893">
        <v>64084</v>
      </c>
      <c r="F1893">
        <v>4</v>
      </c>
      <c r="G1893" s="2" t="s">
        <v>5109</v>
      </c>
      <c r="H1893" s="2" t="s">
        <v>166</v>
      </c>
      <c r="I1893" s="2" t="s">
        <v>167</v>
      </c>
      <c r="J1893" s="2" t="s">
        <v>168</v>
      </c>
      <c r="K1893">
        <v>1</v>
      </c>
      <c r="L1893" s="2" t="s">
        <v>4062</v>
      </c>
      <c r="M1893">
        <v>24</v>
      </c>
      <c r="N1893">
        <v>1560</v>
      </c>
      <c r="O1893">
        <v>168.48</v>
      </c>
      <c r="P1893">
        <v>260</v>
      </c>
      <c r="R1893" s="2" t="s">
        <v>170</v>
      </c>
      <c r="T1893">
        <v>0</v>
      </c>
    </row>
    <row r="1894" spans="1:20" x14ac:dyDescent="0.2">
      <c r="A1894" s="2" t="s">
        <v>169</v>
      </c>
      <c r="B1894" s="2" t="s">
        <v>5110</v>
      </c>
      <c r="C1894" s="2" t="s">
        <v>37</v>
      </c>
      <c r="D1894">
        <v>9151</v>
      </c>
      <c r="E1894">
        <v>48030</v>
      </c>
      <c r="F1894">
        <v>4</v>
      </c>
      <c r="G1894" s="2" t="s">
        <v>1785</v>
      </c>
      <c r="H1894" s="2" t="s">
        <v>166</v>
      </c>
      <c r="I1894" s="2" t="s">
        <v>167</v>
      </c>
      <c r="J1894" s="2" t="s">
        <v>168</v>
      </c>
      <c r="K1894">
        <v>1</v>
      </c>
      <c r="L1894" s="2" t="s">
        <v>200</v>
      </c>
      <c r="M1894">
        <v>13</v>
      </c>
      <c r="N1894">
        <v>2437</v>
      </c>
      <c r="O1894">
        <v>292.44</v>
      </c>
      <c r="P1894">
        <v>406.17</v>
      </c>
      <c r="R1894" s="2" t="s">
        <v>170</v>
      </c>
      <c r="T1894">
        <v>0</v>
      </c>
    </row>
    <row r="1895" spans="1:20" x14ac:dyDescent="0.2">
      <c r="A1895" s="2" t="s">
        <v>961</v>
      </c>
      <c r="B1895" s="2" t="s">
        <v>5111</v>
      </c>
      <c r="C1895" s="2" t="s">
        <v>37</v>
      </c>
      <c r="D1895">
        <v>63451</v>
      </c>
      <c r="E1895">
        <v>63451</v>
      </c>
      <c r="F1895">
        <v>1</v>
      </c>
      <c r="G1895" s="2" t="s">
        <v>4471</v>
      </c>
      <c r="H1895" s="2" t="s">
        <v>166</v>
      </c>
      <c r="I1895" s="2" t="s">
        <v>167</v>
      </c>
      <c r="J1895" s="2" t="s">
        <v>168</v>
      </c>
      <c r="K1895">
        <v>1</v>
      </c>
      <c r="L1895" s="2" t="s">
        <v>1500</v>
      </c>
      <c r="M1895">
        <v>140</v>
      </c>
      <c r="N1895">
        <v>750</v>
      </c>
      <c r="O1895">
        <v>90</v>
      </c>
      <c r="P1895">
        <v>125</v>
      </c>
      <c r="R1895" s="2" t="s">
        <v>170</v>
      </c>
      <c r="T1895">
        <v>0</v>
      </c>
    </row>
    <row r="1896" spans="1:20" x14ac:dyDescent="0.2">
      <c r="A1896" s="2" t="s">
        <v>1874</v>
      </c>
      <c r="B1896" s="2" t="s">
        <v>5112</v>
      </c>
      <c r="C1896" s="2" t="s">
        <v>37</v>
      </c>
      <c r="D1896">
        <v>61104</v>
      </c>
      <c r="E1896">
        <v>64672</v>
      </c>
      <c r="F1896">
        <v>4</v>
      </c>
      <c r="G1896" s="2" t="s">
        <v>1853</v>
      </c>
      <c r="H1896" s="2" t="s">
        <v>166</v>
      </c>
      <c r="I1896" s="2" t="s">
        <v>167</v>
      </c>
      <c r="J1896" s="2" t="s">
        <v>168</v>
      </c>
      <c r="K1896">
        <v>1</v>
      </c>
      <c r="L1896" s="2" t="s">
        <v>185</v>
      </c>
      <c r="M1896">
        <v>13</v>
      </c>
      <c r="N1896">
        <v>661.5</v>
      </c>
      <c r="O1896">
        <v>79.38</v>
      </c>
      <c r="P1896">
        <v>110.25</v>
      </c>
      <c r="R1896" s="2" t="s">
        <v>170</v>
      </c>
      <c r="T1896">
        <v>0</v>
      </c>
    </row>
    <row r="1897" spans="1:20" x14ac:dyDescent="0.2">
      <c r="A1897" s="2" t="s">
        <v>235</v>
      </c>
      <c r="B1897" s="2" t="s">
        <v>5113</v>
      </c>
      <c r="C1897" s="2" t="s">
        <v>37</v>
      </c>
      <c r="D1897">
        <v>6716</v>
      </c>
      <c r="E1897">
        <v>35465</v>
      </c>
      <c r="F1897">
        <v>1</v>
      </c>
      <c r="G1897" s="2" t="s">
        <v>2845</v>
      </c>
      <c r="H1897" s="2" t="s">
        <v>166</v>
      </c>
      <c r="I1897" s="2" t="s">
        <v>167</v>
      </c>
      <c r="J1897" s="2" t="s">
        <v>168</v>
      </c>
      <c r="K1897">
        <v>1</v>
      </c>
      <c r="L1897" s="2" t="s">
        <v>1500</v>
      </c>
      <c r="M1897">
        <v>13</v>
      </c>
      <c r="N1897">
        <v>710</v>
      </c>
      <c r="O1897">
        <v>85.2</v>
      </c>
      <c r="P1897">
        <v>118.33</v>
      </c>
      <c r="R1897" s="2" t="s">
        <v>170</v>
      </c>
      <c r="T1897">
        <v>0</v>
      </c>
    </row>
    <row r="1898" spans="1:20" x14ac:dyDescent="0.2">
      <c r="A1898" s="2" t="s">
        <v>799</v>
      </c>
      <c r="B1898" s="2" t="s">
        <v>5114</v>
      </c>
      <c r="C1898" s="2" t="s">
        <v>37</v>
      </c>
      <c r="D1898">
        <v>62807</v>
      </c>
      <c r="E1898">
        <v>63070</v>
      </c>
      <c r="F1898">
        <v>4</v>
      </c>
      <c r="G1898" s="2" t="s">
        <v>2407</v>
      </c>
      <c r="H1898" s="2" t="s">
        <v>166</v>
      </c>
      <c r="I1898" s="2" t="s">
        <v>167</v>
      </c>
      <c r="J1898" s="2" t="s">
        <v>168</v>
      </c>
      <c r="K1898">
        <v>1</v>
      </c>
      <c r="L1898" s="2" t="s">
        <v>1508</v>
      </c>
      <c r="M1898">
        <v>13</v>
      </c>
      <c r="N1898">
        <v>255</v>
      </c>
      <c r="O1898">
        <v>30.6</v>
      </c>
      <c r="P1898">
        <v>42.5</v>
      </c>
      <c r="R1898" s="2" t="s">
        <v>170</v>
      </c>
      <c r="T1898">
        <v>0</v>
      </c>
    </row>
    <row r="1899" spans="1:20" x14ac:dyDescent="0.2">
      <c r="A1899" s="2" t="s">
        <v>799</v>
      </c>
      <c r="B1899" s="2" t="s">
        <v>5115</v>
      </c>
      <c r="C1899" s="2" t="s">
        <v>37</v>
      </c>
      <c r="D1899">
        <v>6116</v>
      </c>
      <c r="E1899">
        <v>30678</v>
      </c>
      <c r="F1899">
        <v>1</v>
      </c>
      <c r="G1899" s="2" t="s">
        <v>2599</v>
      </c>
      <c r="H1899" s="2" t="s">
        <v>166</v>
      </c>
      <c r="I1899" s="2" t="s">
        <v>167</v>
      </c>
      <c r="J1899" s="2" t="s">
        <v>168</v>
      </c>
      <c r="K1899">
        <v>1</v>
      </c>
      <c r="L1899" s="2" t="s">
        <v>3038</v>
      </c>
      <c r="M1899">
        <v>18</v>
      </c>
      <c r="N1899">
        <v>279.92</v>
      </c>
      <c r="O1899">
        <v>36.39</v>
      </c>
      <c r="P1899">
        <v>46.65</v>
      </c>
      <c r="R1899" s="2" t="s">
        <v>170</v>
      </c>
      <c r="T1899">
        <v>0</v>
      </c>
    </row>
    <row r="1900" spans="1:20" x14ac:dyDescent="0.2">
      <c r="A1900" s="2" t="s">
        <v>961</v>
      </c>
      <c r="B1900" s="2" t="s">
        <v>5116</v>
      </c>
      <c r="C1900" s="2" t="s">
        <v>37</v>
      </c>
      <c r="D1900">
        <v>5688</v>
      </c>
      <c r="E1900">
        <v>41683</v>
      </c>
      <c r="F1900">
        <v>1</v>
      </c>
      <c r="G1900" s="2" t="s">
        <v>5117</v>
      </c>
      <c r="H1900" s="2" t="s">
        <v>166</v>
      </c>
      <c r="I1900" s="2" t="s">
        <v>167</v>
      </c>
      <c r="J1900" s="2" t="s">
        <v>168</v>
      </c>
      <c r="K1900">
        <v>1</v>
      </c>
      <c r="L1900" s="2" t="s">
        <v>771</v>
      </c>
      <c r="M1900">
        <v>13</v>
      </c>
      <c r="N1900">
        <v>499</v>
      </c>
      <c r="O1900">
        <v>59.88</v>
      </c>
      <c r="P1900">
        <v>83.17</v>
      </c>
      <c r="R1900" s="2" t="s">
        <v>170</v>
      </c>
      <c r="T1900">
        <v>0</v>
      </c>
    </row>
    <row r="1901" spans="1:20" x14ac:dyDescent="0.2">
      <c r="A1901" s="2" t="s">
        <v>961</v>
      </c>
      <c r="B1901" s="2" t="s">
        <v>5118</v>
      </c>
      <c r="C1901" s="2" t="s">
        <v>37</v>
      </c>
      <c r="D1901">
        <v>5688</v>
      </c>
      <c r="E1901">
        <v>41683</v>
      </c>
      <c r="F1901">
        <v>4</v>
      </c>
      <c r="G1901" s="2" t="s">
        <v>5117</v>
      </c>
      <c r="H1901" s="2" t="s">
        <v>166</v>
      </c>
      <c r="I1901" s="2" t="s">
        <v>167</v>
      </c>
      <c r="J1901" s="2" t="s">
        <v>168</v>
      </c>
      <c r="K1901">
        <v>1</v>
      </c>
      <c r="L1901" s="2" t="s">
        <v>1713</v>
      </c>
      <c r="M1901">
        <v>13</v>
      </c>
      <c r="N1901">
        <v>699</v>
      </c>
      <c r="O1901">
        <v>83.88</v>
      </c>
      <c r="P1901">
        <v>116.5</v>
      </c>
      <c r="R1901" s="2" t="s">
        <v>170</v>
      </c>
      <c r="T1901">
        <v>0</v>
      </c>
    </row>
    <row r="1902" spans="1:20" x14ac:dyDescent="0.2">
      <c r="A1902" s="2" t="s">
        <v>1959</v>
      </c>
      <c r="B1902" s="2" t="s">
        <v>5119</v>
      </c>
      <c r="C1902" s="2" t="s">
        <v>37</v>
      </c>
      <c r="D1902">
        <v>27560</v>
      </c>
      <c r="E1902">
        <v>27560</v>
      </c>
      <c r="F1902">
        <v>4</v>
      </c>
      <c r="G1902" s="2" t="s">
        <v>101</v>
      </c>
      <c r="H1902" s="2" t="s">
        <v>166</v>
      </c>
      <c r="I1902" s="2" t="s">
        <v>167</v>
      </c>
      <c r="J1902" s="2" t="s">
        <v>168</v>
      </c>
      <c r="K1902">
        <v>1</v>
      </c>
      <c r="L1902" s="2" t="s">
        <v>3038</v>
      </c>
      <c r="M1902">
        <v>108</v>
      </c>
      <c r="N1902">
        <v>916.7</v>
      </c>
      <c r="O1902">
        <v>99</v>
      </c>
      <c r="P1902">
        <v>152.78</v>
      </c>
      <c r="R1902" s="2" t="s">
        <v>170</v>
      </c>
      <c r="T1902">
        <v>0</v>
      </c>
    </row>
    <row r="1903" spans="1:20" x14ac:dyDescent="0.2">
      <c r="A1903" s="2" t="s">
        <v>169</v>
      </c>
      <c r="B1903" s="2" t="s">
        <v>5120</v>
      </c>
      <c r="C1903" s="2" t="s">
        <v>37</v>
      </c>
      <c r="D1903">
        <v>5869</v>
      </c>
      <c r="E1903">
        <v>24400</v>
      </c>
      <c r="F1903">
        <v>4</v>
      </c>
      <c r="G1903" s="2" t="s">
        <v>5121</v>
      </c>
      <c r="H1903" s="2" t="s">
        <v>166</v>
      </c>
      <c r="I1903" s="2" t="s">
        <v>167</v>
      </c>
      <c r="J1903" s="2" t="s">
        <v>168</v>
      </c>
      <c r="K1903">
        <v>1</v>
      </c>
      <c r="L1903" s="2" t="s">
        <v>546</v>
      </c>
      <c r="M1903">
        <v>13</v>
      </c>
      <c r="N1903">
        <v>179</v>
      </c>
      <c r="O1903">
        <v>21.48</v>
      </c>
      <c r="P1903">
        <v>29.83</v>
      </c>
      <c r="R1903" s="2" t="s">
        <v>170</v>
      </c>
      <c r="T1903">
        <v>0</v>
      </c>
    </row>
    <row r="1904" spans="1:20" x14ac:dyDescent="0.2">
      <c r="A1904" s="2" t="s">
        <v>964</v>
      </c>
      <c r="B1904" s="2" t="s">
        <v>5122</v>
      </c>
      <c r="C1904" s="2" t="s">
        <v>37</v>
      </c>
      <c r="D1904">
        <v>37319</v>
      </c>
      <c r="E1904">
        <v>37319</v>
      </c>
      <c r="F1904">
        <v>1</v>
      </c>
      <c r="G1904" s="2" t="s">
        <v>4730</v>
      </c>
      <c r="H1904" s="2" t="s">
        <v>166</v>
      </c>
      <c r="I1904" s="2" t="s">
        <v>167</v>
      </c>
      <c r="J1904" s="2" t="s">
        <v>168</v>
      </c>
      <c r="K1904">
        <v>1</v>
      </c>
      <c r="L1904" s="2" t="s">
        <v>546</v>
      </c>
      <c r="M1904">
        <v>13</v>
      </c>
      <c r="N1904">
        <v>4464</v>
      </c>
      <c r="O1904">
        <v>535.67999999999995</v>
      </c>
      <c r="P1904">
        <v>744</v>
      </c>
      <c r="R1904" s="2" t="s">
        <v>170</v>
      </c>
      <c r="T1904">
        <v>0</v>
      </c>
    </row>
    <row r="1905" spans="1:20" x14ac:dyDescent="0.2">
      <c r="A1905" s="2" t="s">
        <v>235</v>
      </c>
      <c r="B1905" s="2" t="s">
        <v>5123</v>
      </c>
      <c r="C1905" s="2" t="s">
        <v>37</v>
      </c>
      <c r="D1905">
        <v>6750</v>
      </c>
      <c r="E1905">
        <v>25230</v>
      </c>
      <c r="F1905">
        <v>1</v>
      </c>
      <c r="G1905" s="2" t="s">
        <v>5124</v>
      </c>
      <c r="H1905" s="2" t="s">
        <v>166</v>
      </c>
      <c r="I1905" s="2" t="s">
        <v>167</v>
      </c>
      <c r="J1905" s="2" t="s">
        <v>168</v>
      </c>
      <c r="K1905">
        <v>1</v>
      </c>
      <c r="L1905" s="2" t="s">
        <v>215</v>
      </c>
      <c r="M1905">
        <v>18</v>
      </c>
      <c r="N1905">
        <v>202.9</v>
      </c>
      <c r="O1905">
        <v>26.38</v>
      </c>
      <c r="P1905">
        <v>33.82</v>
      </c>
      <c r="R1905" s="2" t="s">
        <v>170</v>
      </c>
      <c r="T1905">
        <v>0</v>
      </c>
    </row>
    <row r="1906" spans="1:20" x14ac:dyDescent="0.2">
      <c r="A1906" s="2" t="s">
        <v>799</v>
      </c>
      <c r="B1906" s="2" t="s">
        <v>5125</v>
      </c>
      <c r="C1906" s="2" t="s">
        <v>37</v>
      </c>
      <c r="D1906">
        <v>6932</v>
      </c>
      <c r="E1906">
        <v>6932</v>
      </c>
      <c r="F1906">
        <v>4</v>
      </c>
      <c r="G1906" s="2" t="s">
        <v>5126</v>
      </c>
      <c r="H1906" s="2" t="s">
        <v>166</v>
      </c>
      <c r="I1906" s="2" t="s">
        <v>167</v>
      </c>
      <c r="J1906" s="2" t="s">
        <v>168</v>
      </c>
      <c r="K1906">
        <v>1</v>
      </c>
      <c r="L1906" s="2" t="s">
        <v>2391</v>
      </c>
      <c r="M1906">
        <v>13</v>
      </c>
      <c r="N1906">
        <v>393</v>
      </c>
      <c r="O1906">
        <v>47.16</v>
      </c>
      <c r="P1906">
        <v>65.5</v>
      </c>
      <c r="R1906" s="2" t="s">
        <v>170</v>
      </c>
      <c r="T1906">
        <v>0</v>
      </c>
    </row>
    <row r="1907" spans="1:20" x14ac:dyDescent="0.2">
      <c r="A1907" s="2" t="s">
        <v>277</v>
      </c>
      <c r="B1907" s="2" t="s">
        <v>5127</v>
      </c>
      <c r="C1907" s="2" t="s">
        <v>37</v>
      </c>
      <c r="D1907">
        <v>5869</v>
      </c>
      <c r="E1907">
        <v>24888</v>
      </c>
      <c r="F1907">
        <v>4</v>
      </c>
      <c r="G1907" s="2" t="s">
        <v>5128</v>
      </c>
      <c r="H1907" s="2" t="s">
        <v>166</v>
      </c>
      <c r="I1907" s="2" t="s">
        <v>167</v>
      </c>
      <c r="J1907" s="2" t="s">
        <v>168</v>
      </c>
      <c r="K1907">
        <v>1</v>
      </c>
      <c r="L1907" s="2" t="s">
        <v>799</v>
      </c>
      <c r="M1907">
        <v>13</v>
      </c>
      <c r="N1907">
        <v>249.72</v>
      </c>
      <c r="O1907">
        <v>29.97</v>
      </c>
      <c r="P1907">
        <v>41.61</v>
      </c>
      <c r="R1907" s="2" t="s">
        <v>170</v>
      </c>
      <c r="T1907">
        <v>0</v>
      </c>
    </row>
    <row r="1908" spans="1:20" x14ac:dyDescent="0.2">
      <c r="A1908" s="2" t="s">
        <v>277</v>
      </c>
      <c r="B1908" s="2" t="s">
        <v>5129</v>
      </c>
      <c r="C1908" s="2" t="s">
        <v>37</v>
      </c>
      <c r="D1908">
        <v>5869</v>
      </c>
      <c r="E1908">
        <v>24888</v>
      </c>
      <c r="F1908">
        <v>4</v>
      </c>
      <c r="G1908" s="2" t="s">
        <v>5128</v>
      </c>
      <c r="H1908" s="2" t="s">
        <v>166</v>
      </c>
      <c r="I1908" s="2" t="s">
        <v>167</v>
      </c>
      <c r="J1908" s="2" t="s">
        <v>168</v>
      </c>
      <c r="K1908">
        <v>1</v>
      </c>
      <c r="L1908" s="2" t="s">
        <v>799</v>
      </c>
      <c r="M1908">
        <v>13</v>
      </c>
      <c r="N1908">
        <v>416.24</v>
      </c>
      <c r="O1908">
        <v>49.95</v>
      </c>
      <c r="P1908">
        <v>69.37</v>
      </c>
      <c r="R1908" s="2" t="s">
        <v>170</v>
      </c>
      <c r="T1908">
        <v>0</v>
      </c>
    </row>
    <row r="1909" spans="1:20" x14ac:dyDescent="0.2">
      <c r="A1909" s="2" t="s">
        <v>277</v>
      </c>
      <c r="B1909" s="2" t="s">
        <v>5130</v>
      </c>
      <c r="C1909" s="2" t="s">
        <v>37</v>
      </c>
      <c r="D1909">
        <v>56329</v>
      </c>
      <c r="E1909">
        <v>56332</v>
      </c>
      <c r="F1909">
        <v>4</v>
      </c>
      <c r="G1909" s="2" t="s">
        <v>4518</v>
      </c>
      <c r="H1909" s="2" t="s">
        <v>166</v>
      </c>
      <c r="I1909" s="2" t="s">
        <v>167</v>
      </c>
      <c r="J1909" s="2" t="s">
        <v>168</v>
      </c>
      <c r="K1909">
        <v>1</v>
      </c>
      <c r="L1909" s="2" t="s">
        <v>961</v>
      </c>
      <c r="M1909">
        <v>13</v>
      </c>
      <c r="N1909">
        <v>367.2</v>
      </c>
      <c r="O1909">
        <v>44.06</v>
      </c>
      <c r="P1909">
        <v>61.2</v>
      </c>
      <c r="R1909" s="2" t="s">
        <v>170</v>
      </c>
      <c r="T1909">
        <v>0</v>
      </c>
    </row>
    <row r="1910" spans="1:20" x14ac:dyDescent="0.2">
      <c r="A1910" s="2" t="s">
        <v>1707</v>
      </c>
      <c r="B1910" s="2" t="s">
        <v>5131</v>
      </c>
      <c r="C1910" s="2" t="s">
        <v>37</v>
      </c>
      <c r="D1910">
        <v>3344</v>
      </c>
      <c r="E1910">
        <v>57331</v>
      </c>
      <c r="F1910">
        <v>6</v>
      </c>
      <c r="G1910" s="2" t="s">
        <v>5132</v>
      </c>
      <c r="H1910" s="2" t="s">
        <v>166</v>
      </c>
      <c r="I1910" s="2" t="s">
        <v>167</v>
      </c>
      <c r="J1910" s="2" t="s">
        <v>168</v>
      </c>
      <c r="K1910">
        <v>1</v>
      </c>
      <c r="L1910" s="2" t="s">
        <v>1959</v>
      </c>
      <c r="M1910">
        <v>19</v>
      </c>
      <c r="N1910">
        <v>283.89999999999998</v>
      </c>
      <c r="O1910">
        <v>34.07</v>
      </c>
      <c r="P1910">
        <v>47.33</v>
      </c>
      <c r="R1910" s="2" t="s">
        <v>170</v>
      </c>
      <c r="T1910">
        <v>0</v>
      </c>
    </row>
    <row r="1911" spans="1:20" x14ac:dyDescent="0.2">
      <c r="A1911" s="2" t="s">
        <v>1874</v>
      </c>
      <c r="B1911" s="2" t="s">
        <v>5133</v>
      </c>
      <c r="C1911" s="2" t="s">
        <v>37</v>
      </c>
      <c r="D1911">
        <v>59773</v>
      </c>
      <c r="E1911">
        <v>59774</v>
      </c>
      <c r="F1911">
        <v>4</v>
      </c>
      <c r="G1911" s="2" t="s">
        <v>5047</v>
      </c>
      <c r="H1911" s="2" t="s">
        <v>166</v>
      </c>
      <c r="I1911" s="2" t="s">
        <v>167</v>
      </c>
      <c r="J1911" s="2" t="s">
        <v>168</v>
      </c>
      <c r="K1911">
        <v>1</v>
      </c>
      <c r="L1911" s="2" t="s">
        <v>964</v>
      </c>
      <c r="M1911">
        <v>24</v>
      </c>
      <c r="N1911">
        <v>255</v>
      </c>
      <c r="O1911">
        <v>27.54</v>
      </c>
      <c r="P1911">
        <v>42.5</v>
      </c>
      <c r="R1911" s="2" t="s">
        <v>170</v>
      </c>
      <c r="T1911">
        <v>0</v>
      </c>
    </row>
    <row r="1912" spans="1:20" x14ac:dyDescent="0.2">
      <c r="A1912" s="2" t="s">
        <v>964</v>
      </c>
      <c r="B1912" s="2" t="s">
        <v>5134</v>
      </c>
      <c r="C1912" s="2" t="s">
        <v>37</v>
      </c>
      <c r="D1912">
        <v>34915</v>
      </c>
      <c r="E1912">
        <v>22882</v>
      </c>
      <c r="F1912">
        <v>1</v>
      </c>
      <c r="G1912" s="2" t="s">
        <v>5135</v>
      </c>
      <c r="H1912" s="2" t="s">
        <v>166</v>
      </c>
      <c r="I1912" s="2" t="s">
        <v>167</v>
      </c>
      <c r="J1912" s="2" t="s">
        <v>168</v>
      </c>
      <c r="K1912">
        <v>1</v>
      </c>
      <c r="L1912" s="2" t="s">
        <v>2250</v>
      </c>
      <c r="M1912">
        <v>13</v>
      </c>
      <c r="N1912">
        <v>3236.65</v>
      </c>
      <c r="O1912">
        <v>143.96</v>
      </c>
      <c r="P1912">
        <v>307.97000000000003</v>
      </c>
      <c r="R1912" s="2" t="s">
        <v>170</v>
      </c>
      <c r="T1912">
        <v>0</v>
      </c>
    </row>
    <row r="1913" spans="1:20" x14ac:dyDescent="0.2">
      <c r="A1913" s="2" t="s">
        <v>185</v>
      </c>
      <c r="B1913" s="2" t="s">
        <v>5136</v>
      </c>
      <c r="C1913" s="2" t="s">
        <v>37</v>
      </c>
      <c r="D1913">
        <v>8396</v>
      </c>
      <c r="E1913">
        <v>35440</v>
      </c>
      <c r="F1913">
        <v>4</v>
      </c>
      <c r="G1913" s="2" t="s">
        <v>5137</v>
      </c>
      <c r="H1913" s="2" t="s">
        <v>166</v>
      </c>
      <c r="I1913" s="2" t="s">
        <v>167</v>
      </c>
      <c r="J1913" s="2" t="s">
        <v>168</v>
      </c>
      <c r="K1913">
        <v>1</v>
      </c>
      <c r="L1913" s="2" t="s">
        <v>2250</v>
      </c>
      <c r="M1913">
        <v>13</v>
      </c>
      <c r="N1913">
        <v>303.2</v>
      </c>
      <c r="O1913">
        <v>36.380000000000003</v>
      </c>
      <c r="P1913">
        <v>50.53</v>
      </c>
      <c r="R1913" s="2" t="s">
        <v>170</v>
      </c>
      <c r="T1913">
        <v>0</v>
      </c>
    </row>
    <row r="1914" spans="1:20" x14ac:dyDescent="0.2">
      <c r="A1914" s="2" t="s">
        <v>964</v>
      </c>
      <c r="B1914" s="2" t="s">
        <v>5138</v>
      </c>
      <c r="C1914" s="2" t="s">
        <v>37</v>
      </c>
      <c r="D1914">
        <v>53951</v>
      </c>
      <c r="E1914">
        <v>53951</v>
      </c>
      <c r="F1914">
        <v>1</v>
      </c>
      <c r="G1914" s="2" t="s">
        <v>1742</v>
      </c>
      <c r="H1914" s="2" t="s">
        <v>166</v>
      </c>
      <c r="I1914" s="2" t="s">
        <v>167</v>
      </c>
      <c r="J1914" s="2" t="s">
        <v>168</v>
      </c>
      <c r="K1914">
        <v>1</v>
      </c>
      <c r="L1914" s="2" t="s">
        <v>1713</v>
      </c>
      <c r="M1914">
        <v>13</v>
      </c>
      <c r="N1914">
        <v>5700</v>
      </c>
      <c r="O1914">
        <v>684</v>
      </c>
      <c r="P1914">
        <v>950.02</v>
      </c>
      <c r="R1914" s="2" t="s">
        <v>170</v>
      </c>
      <c r="T1914">
        <v>0</v>
      </c>
    </row>
    <row r="1915" spans="1:20" x14ac:dyDescent="0.2">
      <c r="A1915" s="2" t="s">
        <v>277</v>
      </c>
      <c r="B1915" s="2" t="s">
        <v>5139</v>
      </c>
      <c r="C1915" s="2" t="s">
        <v>37</v>
      </c>
      <c r="D1915">
        <v>61104</v>
      </c>
      <c r="E1915">
        <v>61108</v>
      </c>
      <c r="F1915">
        <v>4</v>
      </c>
      <c r="G1915" s="2" t="s">
        <v>1507</v>
      </c>
      <c r="H1915" s="2" t="s">
        <v>166</v>
      </c>
      <c r="I1915" s="2" t="s">
        <v>167</v>
      </c>
      <c r="J1915" s="2" t="s">
        <v>168</v>
      </c>
      <c r="K1915">
        <v>1</v>
      </c>
      <c r="L1915" s="2" t="s">
        <v>410</v>
      </c>
      <c r="M1915">
        <v>13</v>
      </c>
      <c r="N1915">
        <v>412.5</v>
      </c>
      <c r="O1915">
        <v>49.5</v>
      </c>
      <c r="P1915">
        <v>68.75</v>
      </c>
      <c r="R1915" s="2" t="s">
        <v>170</v>
      </c>
      <c r="T1915">
        <v>0</v>
      </c>
    </row>
    <row r="1916" spans="1:20" x14ac:dyDescent="0.2">
      <c r="A1916" s="2" t="s">
        <v>1306</v>
      </c>
      <c r="B1916" s="2" t="s">
        <v>5140</v>
      </c>
      <c r="C1916" s="2" t="s">
        <v>37</v>
      </c>
      <c r="D1916">
        <v>8258</v>
      </c>
      <c r="E1916">
        <v>33250</v>
      </c>
      <c r="F1916">
        <v>4</v>
      </c>
      <c r="G1916" s="2" t="s">
        <v>5141</v>
      </c>
      <c r="H1916" s="2" t="s">
        <v>157</v>
      </c>
      <c r="I1916" s="2" t="s">
        <v>158</v>
      </c>
      <c r="J1916" s="2" t="s">
        <v>159</v>
      </c>
      <c r="K1916">
        <v>1</v>
      </c>
      <c r="L1916" s="2" t="s">
        <v>1713</v>
      </c>
      <c r="M1916">
        <v>18</v>
      </c>
      <c r="N1916">
        <v>329.73</v>
      </c>
      <c r="O1916">
        <v>42.86</v>
      </c>
      <c r="P1916">
        <v>54.95</v>
      </c>
      <c r="Q1916" s="2" t="s">
        <v>133</v>
      </c>
      <c r="R1916" s="2" t="s">
        <v>42</v>
      </c>
      <c r="T1916">
        <v>0</v>
      </c>
    </row>
    <row r="1917" spans="1:20" x14ac:dyDescent="0.2">
      <c r="A1917" s="2" t="s">
        <v>961</v>
      </c>
      <c r="B1917" s="2" t="s">
        <v>5142</v>
      </c>
      <c r="C1917" s="2" t="s">
        <v>37</v>
      </c>
      <c r="D1917">
        <v>6750</v>
      </c>
      <c r="E1917">
        <v>47901</v>
      </c>
      <c r="F1917">
        <v>4</v>
      </c>
      <c r="G1917" s="2" t="s">
        <v>2620</v>
      </c>
      <c r="H1917" s="2" t="s">
        <v>166</v>
      </c>
      <c r="I1917" s="2" t="s">
        <v>167</v>
      </c>
      <c r="J1917" s="2" t="s">
        <v>168</v>
      </c>
      <c r="K1917">
        <v>1</v>
      </c>
      <c r="L1917" s="2" t="s">
        <v>3839</v>
      </c>
      <c r="M1917">
        <v>18</v>
      </c>
      <c r="N1917">
        <v>261.75</v>
      </c>
      <c r="O1917">
        <v>34.03</v>
      </c>
      <c r="P1917">
        <v>43.63</v>
      </c>
      <c r="R1917" s="2" t="s">
        <v>170</v>
      </c>
      <c r="T1917">
        <v>0</v>
      </c>
    </row>
    <row r="1918" spans="1:20" x14ac:dyDescent="0.2">
      <c r="A1918" s="2" t="s">
        <v>799</v>
      </c>
      <c r="B1918" s="2" t="s">
        <v>5143</v>
      </c>
      <c r="C1918" s="2" t="s">
        <v>37</v>
      </c>
      <c r="D1918">
        <v>7366</v>
      </c>
      <c r="E1918">
        <v>43280</v>
      </c>
      <c r="F1918">
        <v>4</v>
      </c>
      <c r="G1918" s="2" t="s">
        <v>5144</v>
      </c>
      <c r="H1918" s="2" t="s">
        <v>166</v>
      </c>
      <c r="I1918" s="2" t="s">
        <v>167</v>
      </c>
      <c r="J1918" s="2" t="s">
        <v>168</v>
      </c>
      <c r="K1918">
        <v>1</v>
      </c>
      <c r="L1918" s="2" t="s">
        <v>3839</v>
      </c>
      <c r="M1918">
        <v>18</v>
      </c>
      <c r="N1918">
        <v>2040</v>
      </c>
      <c r="O1918">
        <v>265.2</v>
      </c>
      <c r="P1918">
        <v>340</v>
      </c>
      <c r="R1918" s="2" t="s">
        <v>170</v>
      </c>
      <c r="T1918">
        <v>0</v>
      </c>
    </row>
    <row r="1919" spans="1:20" x14ac:dyDescent="0.2">
      <c r="A1919" s="2" t="s">
        <v>185</v>
      </c>
      <c r="B1919" s="2" t="s">
        <v>5145</v>
      </c>
      <c r="C1919" s="2" t="s">
        <v>37</v>
      </c>
      <c r="D1919">
        <v>61157</v>
      </c>
      <c r="E1919">
        <v>63509</v>
      </c>
      <c r="F1919">
        <v>5</v>
      </c>
      <c r="G1919" s="2" t="s">
        <v>5146</v>
      </c>
      <c r="H1919" s="2" t="s">
        <v>166</v>
      </c>
      <c r="I1919" s="2" t="s">
        <v>167</v>
      </c>
      <c r="J1919" s="2" t="s">
        <v>168</v>
      </c>
      <c r="K1919">
        <v>1</v>
      </c>
      <c r="L1919" s="2" t="s">
        <v>3839</v>
      </c>
      <c r="M1919">
        <v>18</v>
      </c>
      <c r="N1919">
        <v>899.95</v>
      </c>
      <c r="O1919">
        <v>116.99</v>
      </c>
      <c r="P1919">
        <v>150.01</v>
      </c>
      <c r="R1919" s="2" t="s">
        <v>170</v>
      </c>
      <c r="T1919">
        <v>0</v>
      </c>
    </row>
    <row r="1920" spans="1:20" x14ac:dyDescent="0.2">
      <c r="A1920" s="2" t="s">
        <v>235</v>
      </c>
      <c r="B1920" s="2" t="s">
        <v>5147</v>
      </c>
      <c r="C1920" s="2" t="s">
        <v>37</v>
      </c>
      <c r="D1920">
        <v>3344</v>
      </c>
      <c r="E1920">
        <v>14030</v>
      </c>
      <c r="F1920">
        <v>6</v>
      </c>
      <c r="G1920" s="2" t="s">
        <v>5036</v>
      </c>
      <c r="H1920" s="2" t="s">
        <v>166</v>
      </c>
      <c r="I1920" s="2" t="s">
        <v>167</v>
      </c>
      <c r="J1920" s="2" t="s">
        <v>168</v>
      </c>
      <c r="K1920">
        <v>1</v>
      </c>
      <c r="L1920" s="2" t="s">
        <v>1713</v>
      </c>
      <c r="M1920">
        <v>19</v>
      </c>
      <c r="N1920">
        <v>425.05</v>
      </c>
      <c r="O1920">
        <v>51.01</v>
      </c>
      <c r="P1920">
        <v>70.849999999999994</v>
      </c>
      <c r="R1920" s="2" t="s">
        <v>170</v>
      </c>
      <c r="T1920">
        <v>0</v>
      </c>
    </row>
    <row r="1921" spans="1:20" x14ac:dyDescent="0.2">
      <c r="A1921" s="2" t="s">
        <v>1874</v>
      </c>
      <c r="B1921" s="2" t="s">
        <v>5148</v>
      </c>
      <c r="C1921" s="2" t="s">
        <v>37</v>
      </c>
      <c r="D1921">
        <v>3344</v>
      </c>
      <c r="E1921">
        <v>14017</v>
      </c>
      <c r="F1921">
        <v>6</v>
      </c>
      <c r="G1921" s="2" t="s">
        <v>5149</v>
      </c>
      <c r="H1921" s="2" t="s">
        <v>166</v>
      </c>
      <c r="I1921" s="2" t="s">
        <v>167</v>
      </c>
      <c r="J1921" s="2" t="s">
        <v>168</v>
      </c>
      <c r="K1921">
        <v>1</v>
      </c>
      <c r="L1921" s="2" t="s">
        <v>3839</v>
      </c>
      <c r="M1921">
        <v>19</v>
      </c>
      <c r="N1921">
        <v>177.7</v>
      </c>
      <c r="O1921">
        <v>21.32</v>
      </c>
      <c r="P1921">
        <v>29.62</v>
      </c>
      <c r="R1921" s="2" t="s">
        <v>170</v>
      </c>
      <c r="T1921">
        <v>0</v>
      </c>
    </row>
    <row r="1922" spans="1:20" x14ac:dyDescent="0.2">
      <c r="A1922" s="2" t="s">
        <v>1145</v>
      </c>
      <c r="B1922" s="2" t="s">
        <v>5150</v>
      </c>
      <c r="C1922" s="2" t="s">
        <v>37</v>
      </c>
      <c r="D1922">
        <v>5869</v>
      </c>
      <c r="E1922">
        <v>27188</v>
      </c>
      <c r="F1922">
        <v>4</v>
      </c>
      <c r="G1922" s="2" t="s">
        <v>5151</v>
      </c>
      <c r="H1922" s="2" t="s">
        <v>157</v>
      </c>
      <c r="I1922" s="2" t="s">
        <v>158</v>
      </c>
      <c r="J1922" s="2" t="s">
        <v>159</v>
      </c>
      <c r="K1922">
        <v>1</v>
      </c>
      <c r="L1922" s="2" t="s">
        <v>1713</v>
      </c>
      <c r="M1922">
        <v>13</v>
      </c>
      <c r="N1922">
        <v>235.53</v>
      </c>
      <c r="O1922">
        <v>28.26</v>
      </c>
      <c r="P1922">
        <v>39.25</v>
      </c>
      <c r="Q1922" s="2" t="s">
        <v>133</v>
      </c>
      <c r="R1922" s="2" t="s">
        <v>42</v>
      </c>
      <c r="T1922">
        <v>0</v>
      </c>
    </row>
    <row r="1923" spans="1:20" x14ac:dyDescent="0.2">
      <c r="A1923" s="2" t="s">
        <v>277</v>
      </c>
      <c r="B1923" s="2" t="s">
        <v>5152</v>
      </c>
      <c r="C1923" s="2" t="s">
        <v>37</v>
      </c>
      <c r="D1923">
        <v>8872</v>
      </c>
      <c r="E1923">
        <v>43822</v>
      </c>
      <c r="F1923">
        <v>4</v>
      </c>
      <c r="G1923" s="2" t="s">
        <v>4613</v>
      </c>
      <c r="H1923" s="2" t="s">
        <v>166</v>
      </c>
      <c r="I1923" s="2" t="s">
        <v>167</v>
      </c>
      <c r="J1923" s="2" t="s">
        <v>168</v>
      </c>
      <c r="K1923">
        <v>1</v>
      </c>
      <c r="L1923" s="2" t="s">
        <v>1874</v>
      </c>
      <c r="M1923">
        <v>13</v>
      </c>
      <c r="N1923">
        <v>446.4</v>
      </c>
      <c r="O1923">
        <v>53.57</v>
      </c>
      <c r="P1923">
        <v>74.400000000000006</v>
      </c>
      <c r="R1923" s="2" t="s">
        <v>170</v>
      </c>
      <c r="T1923">
        <v>0</v>
      </c>
    </row>
    <row r="1924" spans="1:20" x14ac:dyDescent="0.2">
      <c r="A1924" s="2" t="s">
        <v>277</v>
      </c>
      <c r="B1924" s="2" t="s">
        <v>5153</v>
      </c>
      <c r="C1924" s="2" t="s">
        <v>37</v>
      </c>
      <c r="D1924">
        <v>5688</v>
      </c>
      <c r="E1924">
        <v>41683</v>
      </c>
      <c r="F1924">
        <v>4</v>
      </c>
      <c r="G1924" s="2" t="s">
        <v>5117</v>
      </c>
      <c r="H1924" s="2" t="s">
        <v>157</v>
      </c>
      <c r="I1924" s="2" t="s">
        <v>158</v>
      </c>
      <c r="J1924" s="2" t="s">
        <v>159</v>
      </c>
      <c r="K1924">
        <v>1</v>
      </c>
      <c r="L1924" s="2" t="s">
        <v>1713</v>
      </c>
      <c r="M1924">
        <v>13</v>
      </c>
      <c r="N1924">
        <v>699</v>
      </c>
      <c r="O1924">
        <v>83.88</v>
      </c>
      <c r="P1924">
        <v>116.5</v>
      </c>
      <c r="Q1924" s="2" t="s">
        <v>133</v>
      </c>
      <c r="R1924" s="2" t="s">
        <v>42</v>
      </c>
      <c r="T1924">
        <v>0</v>
      </c>
    </row>
    <row r="1925" spans="1:20" x14ac:dyDescent="0.2">
      <c r="A1925" s="2" t="s">
        <v>1707</v>
      </c>
      <c r="B1925" s="2" t="s">
        <v>5154</v>
      </c>
      <c r="C1925" s="2" t="s">
        <v>37</v>
      </c>
      <c r="D1925">
        <v>8697</v>
      </c>
      <c r="E1925">
        <v>55281</v>
      </c>
      <c r="F1925">
        <v>4</v>
      </c>
      <c r="G1925" s="2" t="s">
        <v>2691</v>
      </c>
      <c r="H1925" s="2" t="s">
        <v>157</v>
      </c>
      <c r="I1925" s="2" t="s">
        <v>158</v>
      </c>
      <c r="J1925" s="2" t="s">
        <v>159</v>
      </c>
      <c r="K1925">
        <v>1</v>
      </c>
      <c r="L1925" s="2" t="s">
        <v>1713</v>
      </c>
      <c r="M1925">
        <v>13</v>
      </c>
      <c r="N1925">
        <v>689.84</v>
      </c>
      <c r="O1925">
        <v>82.78</v>
      </c>
      <c r="P1925">
        <v>114.97</v>
      </c>
      <c r="Q1925" s="2" t="s">
        <v>133</v>
      </c>
      <c r="R1925" s="2" t="s">
        <v>42</v>
      </c>
      <c r="T1925">
        <v>0</v>
      </c>
    </row>
    <row r="1926" spans="1:20" x14ac:dyDescent="0.2">
      <c r="A1926" s="2" t="s">
        <v>1122</v>
      </c>
      <c r="B1926" s="2" t="s">
        <v>5155</v>
      </c>
      <c r="C1926" s="2" t="s">
        <v>37</v>
      </c>
      <c r="D1926">
        <v>15736</v>
      </c>
      <c r="E1926">
        <v>15736</v>
      </c>
      <c r="F1926">
        <v>4</v>
      </c>
      <c r="G1926" s="2" t="s">
        <v>2048</v>
      </c>
      <c r="H1926" s="2" t="s">
        <v>166</v>
      </c>
      <c r="I1926" s="2" t="s">
        <v>167</v>
      </c>
      <c r="J1926" s="2" t="s">
        <v>168</v>
      </c>
      <c r="K1926">
        <v>1</v>
      </c>
      <c r="L1926" s="2" t="s">
        <v>3839</v>
      </c>
      <c r="M1926">
        <v>24</v>
      </c>
      <c r="N1926">
        <v>1815</v>
      </c>
      <c r="O1926">
        <v>196.02</v>
      </c>
      <c r="P1926">
        <v>302.51</v>
      </c>
      <c r="R1926" s="2" t="s">
        <v>170</v>
      </c>
      <c r="T1926">
        <v>0</v>
      </c>
    </row>
    <row r="1927" spans="1:20" x14ac:dyDescent="0.2">
      <c r="A1927" s="2" t="s">
        <v>964</v>
      </c>
      <c r="B1927" s="2" t="s">
        <v>5156</v>
      </c>
      <c r="C1927" s="2" t="s">
        <v>37</v>
      </c>
      <c r="D1927">
        <v>5240</v>
      </c>
      <c r="E1927">
        <v>18090</v>
      </c>
      <c r="F1927">
        <v>1</v>
      </c>
      <c r="G1927" s="2" t="s">
        <v>1764</v>
      </c>
      <c r="H1927" s="2" t="s">
        <v>166</v>
      </c>
      <c r="I1927" s="2" t="s">
        <v>167</v>
      </c>
      <c r="J1927" s="2" t="s">
        <v>168</v>
      </c>
      <c r="K1927">
        <v>1</v>
      </c>
      <c r="L1927" s="2" t="s">
        <v>771</v>
      </c>
      <c r="M1927">
        <v>13</v>
      </c>
      <c r="N1927">
        <v>711.99</v>
      </c>
      <c r="O1927">
        <v>85.44</v>
      </c>
      <c r="P1927">
        <v>118.67</v>
      </c>
      <c r="R1927" s="2" t="s">
        <v>170</v>
      </c>
      <c r="T1927">
        <v>0</v>
      </c>
    </row>
    <row r="1928" spans="1:20" x14ac:dyDescent="0.2">
      <c r="A1928" s="2" t="s">
        <v>277</v>
      </c>
      <c r="B1928" s="2" t="s">
        <v>5157</v>
      </c>
      <c r="C1928" s="2" t="s">
        <v>37</v>
      </c>
      <c r="D1928">
        <v>3344</v>
      </c>
      <c r="E1928">
        <v>20367</v>
      </c>
      <c r="F1928">
        <v>6</v>
      </c>
      <c r="G1928" s="2" t="s">
        <v>2706</v>
      </c>
      <c r="H1928" s="2" t="s">
        <v>166</v>
      </c>
      <c r="I1928" s="2" t="s">
        <v>167</v>
      </c>
      <c r="J1928" s="2" t="s">
        <v>168</v>
      </c>
      <c r="K1928">
        <v>1</v>
      </c>
      <c r="L1928" s="2" t="s">
        <v>1707</v>
      </c>
      <c r="M1928">
        <v>19</v>
      </c>
      <c r="N1928">
        <v>198.5</v>
      </c>
      <c r="O1928">
        <v>23.82</v>
      </c>
      <c r="P1928">
        <v>33.090000000000003</v>
      </c>
      <c r="R1928" s="2" t="s">
        <v>170</v>
      </c>
      <c r="T1928">
        <v>0</v>
      </c>
    </row>
    <row r="1929" spans="1:20" x14ac:dyDescent="0.2">
      <c r="A1929" s="2" t="s">
        <v>799</v>
      </c>
      <c r="B1929" s="2" t="s">
        <v>5158</v>
      </c>
      <c r="C1929" s="2" t="s">
        <v>37</v>
      </c>
      <c r="D1929">
        <v>58077</v>
      </c>
      <c r="E1929">
        <v>65119</v>
      </c>
      <c r="F1929">
        <v>4</v>
      </c>
      <c r="G1929" s="2" t="s">
        <v>5159</v>
      </c>
      <c r="H1929" s="2" t="s">
        <v>166</v>
      </c>
      <c r="I1929" s="2" t="s">
        <v>167</v>
      </c>
      <c r="J1929" s="2" t="s">
        <v>168</v>
      </c>
      <c r="K1929">
        <v>1</v>
      </c>
      <c r="L1929" s="2" t="s">
        <v>2391</v>
      </c>
      <c r="M1929">
        <v>13</v>
      </c>
      <c r="N1929">
        <v>379</v>
      </c>
      <c r="O1929">
        <v>45.48</v>
      </c>
      <c r="P1929">
        <v>63.17</v>
      </c>
      <c r="R1929" s="2" t="s">
        <v>170</v>
      </c>
      <c r="T1929">
        <v>0</v>
      </c>
    </row>
    <row r="1930" spans="1:20" x14ac:dyDescent="0.2">
      <c r="A1930" s="2" t="s">
        <v>344</v>
      </c>
      <c r="B1930" s="2" t="s">
        <v>5160</v>
      </c>
      <c r="C1930" s="2" t="s">
        <v>37</v>
      </c>
      <c r="D1930">
        <v>8510</v>
      </c>
      <c r="E1930">
        <v>37358</v>
      </c>
      <c r="F1930">
        <v>4</v>
      </c>
      <c r="G1930" s="2" t="s">
        <v>2006</v>
      </c>
      <c r="H1930" s="2" t="s">
        <v>166</v>
      </c>
      <c r="I1930" s="2" t="s">
        <v>167</v>
      </c>
      <c r="J1930" s="2" t="s">
        <v>168</v>
      </c>
      <c r="K1930">
        <v>1</v>
      </c>
      <c r="L1930" s="2" t="s">
        <v>3845</v>
      </c>
      <c r="M1930">
        <v>74</v>
      </c>
      <c r="N1930">
        <v>181.7</v>
      </c>
      <c r="O1930">
        <v>5.45</v>
      </c>
      <c r="P1930">
        <v>9.4700000000000006</v>
      </c>
      <c r="R1930" s="2" t="s">
        <v>170</v>
      </c>
      <c r="T1930">
        <v>0</v>
      </c>
    </row>
    <row r="1931" spans="1:20" x14ac:dyDescent="0.2">
      <c r="A1931" s="2" t="s">
        <v>964</v>
      </c>
      <c r="B1931" s="2" t="s">
        <v>5161</v>
      </c>
      <c r="C1931" s="2" t="s">
        <v>37</v>
      </c>
      <c r="D1931">
        <v>56192</v>
      </c>
      <c r="E1931">
        <v>61386</v>
      </c>
      <c r="F1931">
        <v>4</v>
      </c>
      <c r="G1931" s="2" t="s">
        <v>5162</v>
      </c>
      <c r="H1931" s="2" t="s">
        <v>166</v>
      </c>
      <c r="I1931" s="2" t="s">
        <v>167</v>
      </c>
      <c r="J1931" s="2" t="s">
        <v>168</v>
      </c>
      <c r="K1931">
        <v>1</v>
      </c>
      <c r="L1931" s="2" t="s">
        <v>771</v>
      </c>
      <c r="M1931">
        <v>13</v>
      </c>
      <c r="N1931">
        <v>270</v>
      </c>
      <c r="O1931">
        <v>32.4</v>
      </c>
      <c r="P1931">
        <v>45</v>
      </c>
      <c r="R1931" s="2" t="s">
        <v>170</v>
      </c>
      <c r="T1931">
        <v>0</v>
      </c>
    </row>
    <row r="1932" spans="1:20" x14ac:dyDescent="0.2">
      <c r="A1932" s="2" t="s">
        <v>771</v>
      </c>
      <c r="B1932" s="2" t="s">
        <v>5163</v>
      </c>
      <c r="C1932" s="2" t="s">
        <v>37</v>
      </c>
      <c r="D1932">
        <v>5997</v>
      </c>
      <c r="E1932">
        <v>40795</v>
      </c>
      <c r="F1932">
        <v>4</v>
      </c>
      <c r="G1932" s="2" t="s">
        <v>5164</v>
      </c>
      <c r="H1932" s="2" t="s">
        <v>166</v>
      </c>
      <c r="I1932" s="2" t="s">
        <v>167</v>
      </c>
      <c r="J1932" s="2" t="s">
        <v>168</v>
      </c>
      <c r="K1932">
        <v>1</v>
      </c>
      <c r="L1932" s="2" t="s">
        <v>771</v>
      </c>
      <c r="M1932">
        <v>74</v>
      </c>
      <c r="N1932">
        <v>641.20000000000005</v>
      </c>
      <c r="O1932">
        <v>89.77</v>
      </c>
      <c r="P1932">
        <v>106.87</v>
      </c>
      <c r="R1932" s="2" t="s">
        <v>170</v>
      </c>
      <c r="T1932">
        <v>0</v>
      </c>
    </row>
    <row r="1933" spans="1:20" x14ac:dyDescent="0.2">
      <c r="A1933" s="2" t="s">
        <v>771</v>
      </c>
      <c r="B1933" s="2" t="s">
        <v>5165</v>
      </c>
      <c r="C1933" s="2" t="s">
        <v>37</v>
      </c>
      <c r="D1933">
        <v>6095</v>
      </c>
      <c r="E1933">
        <v>33821</v>
      </c>
      <c r="F1933">
        <v>4</v>
      </c>
      <c r="G1933" s="2" t="s">
        <v>5166</v>
      </c>
      <c r="H1933" s="2" t="s">
        <v>166</v>
      </c>
      <c r="I1933" s="2" t="s">
        <v>167</v>
      </c>
      <c r="J1933" s="2" t="s">
        <v>168</v>
      </c>
      <c r="K1933">
        <v>1</v>
      </c>
      <c r="L1933" s="2" t="s">
        <v>2153</v>
      </c>
      <c r="M1933">
        <v>18</v>
      </c>
      <c r="N1933">
        <v>803.25</v>
      </c>
      <c r="O1933">
        <v>104.42</v>
      </c>
      <c r="P1933">
        <v>133.87</v>
      </c>
      <c r="R1933" s="2" t="s">
        <v>170</v>
      </c>
      <c r="T1933">
        <v>0</v>
      </c>
    </row>
    <row r="1934" spans="1:20" x14ac:dyDescent="0.2">
      <c r="A1934" s="2" t="s">
        <v>799</v>
      </c>
      <c r="B1934" s="2" t="s">
        <v>5167</v>
      </c>
      <c r="C1934" s="2" t="s">
        <v>37</v>
      </c>
      <c r="D1934">
        <v>8540</v>
      </c>
      <c r="E1934">
        <v>37759</v>
      </c>
      <c r="F1934">
        <v>1</v>
      </c>
      <c r="G1934" s="2" t="s">
        <v>1917</v>
      </c>
      <c r="H1934" s="2" t="s">
        <v>166</v>
      </c>
      <c r="I1934" s="2" t="s">
        <v>167</v>
      </c>
      <c r="J1934" s="2" t="s">
        <v>168</v>
      </c>
      <c r="K1934">
        <v>1</v>
      </c>
      <c r="L1934" s="2" t="s">
        <v>2153</v>
      </c>
      <c r="M1934">
        <v>102</v>
      </c>
      <c r="N1934">
        <v>22800</v>
      </c>
      <c r="O1934">
        <v>2280</v>
      </c>
      <c r="P1934">
        <v>3800</v>
      </c>
      <c r="R1934" s="2" t="s">
        <v>170</v>
      </c>
      <c r="T1934">
        <v>0</v>
      </c>
    </row>
    <row r="1935" spans="1:20" x14ac:dyDescent="0.2">
      <c r="A1935" s="2" t="s">
        <v>1707</v>
      </c>
      <c r="B1935" s="2" t="s">
        <v>5168</v>
      </c>
      <c r="C1935" s="2" t="s">
        <v>37</v>
      </c>
      <c r="D1935">
        <v>9796</v>
      </c>
      <c r="E1935">
        <v>58000</v>
      </c>
      <c r="F1935">
        <v>4</v>
      </c>
      <c r="G1935" s="2" t="s">
        <v>5169</v>
      </c>
      <c r="H1935" s="2" t="s">
        <v>166</v>
      </c>
      <c r="I1935" s="2" t="s">
        <v>167</v>
      </c>
      <c r="J1935" s="2" t="s">
        <v>168</v>
      </c>
      <c r="K1935">
        <v>1</v>
      </c>
      <c r="L1935" s="2" t="s">
        <v>1874</v>
      </c>
      <c r="M1935">
        <v>13</v>
      </c>
      <c r="N1935">
        <v>1400</v>
      </c>
      <c r="O1935">
        <v>168</v>
      </c>
      <c r="P1935">
        <v>233.33</v>
      </c>
      <c r="R1935" s="2" t="s">
        <v>170</v>
      </c>
      <c r="T1935">
        <v>0</v>
      </c>
    </row>
    <row r="1936" spans="1:20" x14ac:dyDescent="0.2">
      <c r="A1936" s="2" t="s">
        <v>964</v>
      </c>
      <c r="B1936" s="2" t="s">
        <v>5170</v>
      </c>
      <c r="C1936" s="2" t="s">
        <v>37</v>
      </c>
      <c r="D1936">
        <v>5240</v>
      </c>
      <c r="E1936">
        <v>18094</v>
      </c>
      <c r="F1936">
        <v>1</v>
      </c>
      <c r="G1936" s="2" t="s">
        <v>5171</v>
      </c>
      <c r="H1936" s="2" t="s">
        <v>166</v>
      </c>
      <c r="I1936" s="2" t="s">
        <v>167</v>
      </c>
      <c r="J1936" s="2" t="s">
        <v>168</v>
      </c>
      <c r="K1936">
        <v>1</v>
      </c>
      <c r="L1936" s="2" t="s">
        <v>1508</v>
      </c>
      <c r="M1936">
        <v>13</v>
      </c>
      <c r="N1936">
        <v>429.99</v>
      </c>
      <c r="O1936">
        <v>51.6</v>
      </c>
      <c r="P1936">
        <v>71.67</v>
      </c>
      <c r="R1936" s="2" t="s">
        <v>170</v>
      </c>
      <c r="T1936">
        <v>0</v>
      </c>
    </row>
    <row r="1937" spans="1:21" x14ac:dyDescent="0.2">
      <c r="A1937" s="2" t="s">
        <v>964</v>
      </c>
      <c r="B1937" s="2" t="s">
        <v>5172</v>
      </c>
      <c r="C1937" s="2" t="s">
        <v>37</v>
      </c>
      <c r="D1937">
        <v>8697</v>
      </c>
      <c r="E1937">
        <v>41817</v>
      </c>
      <c r="F1937">
        <v>4</v>
      </c>
      <c r="G1937" s="2" t="s">
        <v>5173</v>
      </c>
      <c r="H1937" s="2" t="s">
        <v>166</v>
      </c>
      <c r="I1937" s="2" t="s">
        <v>167</v>
      </c>
      <c r="J1937" s="2" t="s">
        <v>168</v>
      </c>
      <c r="K1937">
        <v>1</v>
      </c>
      <c r="L1937" s="2" t="s">
        <v>410</v>
      </c>
      <c r="M1937">
        <v>13</v>
      </c>
      <c r="N1937">
        <v>204.64</v>
      </c>
      <c r="O1937">
        <v>24.56</v>
      </c>
      <c r="P1937">
        <v>34.11</v>
      </c>
      <c r="R1937" s="2" t="s">
        <v>170</v>
      </c>
      <c r="T1937">
        <v>0</v>
      </c>
    </row>
    <row r="1938" spans="1:21" x14ac:dyDescent="0.2">
      <c r="A1938" s="2" t="s">
        <v>961</v>
      </c>
      <c r="B1938" s="2" t="s">
        <v>5174</v>
      </c>
      <c r="C1938" s="2" t="s">
        <v>37</v>
      </c>
      <c r="D1938">
        <v>5055</v>
      </c>
      <c r="E1938">
        <v>16910</v>
      </c>
      <c r="F1938">
        <v>4</v>
      </c>
      <c r="G1938" s="2" t="s">
        <v>5175</v>
      </c>
      <c r="H1938" s="2" t="s">
        <v>166</v>
      </c>
      <c r="I1938" s="2" t="s">
        <v>167</v>
      </c>
      <c r="J1938" s="2" t="s">
        <v>168</v>
      </c>
      <c r="K1938">
        <v>1</v>
      </c>
      <c r="L1938" s="2" t="s">
        <v>964</v>
      </c>
      <c r="M1938">
        <v>13</v>
      </c>
      <c r="N1938">
        <v>479</v>
      </c>
      <c r="O1938">
        <v>57.48</v>
      </c>
      <c r="P1938">
        <v>79.83</v>
      </c>
      <c r="R1938" s="2" t="s">
        <v>170</v>
      </c>
      <c r="T1938">
        <v>0</v>
      </c>
    </row>
    <row r="1939" spans="1:21" x14ac:dyDescent="0.2">
      <c r="A1939" s="2" t="s">
        <v>532</v>
      </c>
      <c r="B1939" s="2" t="s">
        <v>5176</v>
      </c>
      <c r="C1939" s="2" t="s">
        <v>37</v>
      </c>
      <c r="D1939">
        <v>5997</v>
      </c>
      <c r="E1939">
        <v>40795</v>
      </c>
      <c r="F1939">
        <v>4</v>
      </c>
      <c r="G1939" s="2" t="s">
        <v>5164</v>
      </c>
      <c r="H1939" s="2" t="s">
        <v>166</v>
      </c>
      <c r="I1939" s="2" t="s">
        <v>167</v>
      </c>
      <c r="J1939" s="2" t="s">
        <v>168</v>
      </c>
      <c r="K1939">
        <v>1</v>
      </c>
      <c r="L1939" s="2" t="s">
        <v>532</v>
      </c>
      <c r="M1939">
        <v>74</v>
      </c>
      <c r="N1939">
        <v>314.64999999999998</v>
      </c>
      <c r="O1939">
        <v>44.05</v>
      </c>
      <c r="P1939">
        <v>52.44</v>
      </c>
      <c r="R1939" s="2" t="s">
        <v>170</v>
      </c>
      <c r="T1939">
        <v>0</v>
      </c>
    </row>
    <row r="1940" spans="1:21" x14ac:dyDescent="0.2">
      <c r="A1940" s="2" t="s">
        <v>532</v>
      </c>
      <c r="B1940" s="2" t="s">
        <v>5177</v>
      </c>
      <c r="C1940" s="2" t="s">
        <v>37</v>
      </c>
      <c r="D1940">
        <v>5997</v>
      </c>
      <c r="E1940">
        <v>40795</v>
      </c>
      <c r="F1940">
        <v>4</v>
      </c>
      <c r="G1940" s="2" t="s">
        <v>5164</v>
      </c>
      <c r="H1940" s="2" t="s">
        <v>166</v>
      </c>
      <c r="I1940" s="2" t="s">
        <v>167</v>
      </c>
      <c r="J1940" s="2" t="s">
        <v>168</v>
      </c>
      <c r="K1940">
        <v>1</v>
      </c>
      <c r="L1940" s="2" t="s">
        <v>532</v>
      </c>
      <c r="M1940">
        <v>74</v>
      </c>
      <c r="N1940">
        <v>475.16</v>
      </c>
      <c r="O1940">
        <v>66.52</v>
      </c>
      <c r="P1940">
        <v>79.19</v>
      </c>
      <c r="R1940" s="2" t="s">
        <v>170</v>
      </c>
      <c r="T1940">
        <v>0</v>
      </c>
    </row>
    <row r="1941" spans="1:21" x14ac:dyDescent="0.2">
      <c r="A1941" s="2" t="s">
        <v>191</v>
      </c>
      <c r="B1941" s="2" t="s">
        <v>5178</v>
      </c>
      <c r="C1941" s="2" t="s">
        <v>37</v>
      </c>
      <c r="D1941">
        <v>65816</v>
      </c>
      <c r="E1941">
        <v>65816</v>
      </c>
      <c r="F1941">
        <v>1</v>
      </c>
      <c r="G1941" s="2" t="s">
        <v>4353</v>
      </c>
      <c r="H1941" s="2" t="s">
        <v>39</v>
      </c>
      <c r="I1941" s="2" t="s">
        <v>212</v>
      </c>
      <c r="J1941" s="2" t="s">
        <v>1517</v>
      </c>
      <c r="K1941">
        <v>1</v>
      </c>
      <c r="L1941" s="2" t="s">
        <v>150</v>
      </c>
      <c r="M1941">
        <v>156</v>
      </c>
      <c r="N1941">
        <v>4600</v>
      </c>
      <c r="O1941">
        <v>644</v>
      </c>
      <c r="P1941">
        <v>766.67</v>
      </c>
      <c r="R1941" s="2" t="s">
        <v>42</v>
      </c>
      <c r="T1941">
        <v>1</v>
      </c>
      <c r="U1941">
        <v>14</v>
      </c>
    </row>
    <row r="1942" spans="1:21" x14ac:dyDescent="0.2">
      <c r="A1942" s="2" t="s">
        <v>1959</v>
      </c>
      <c r="B1942" s="2" t="s">
        <v>5179</v>
      </c>
      <c r="C1942" s="2" t="s">
        <v>37</v>
      </c>
      <c r="D1942">
        <v>23337</v>
      </c>
      <c r="E1942">
        <v>23337</v>
      </c>
      <c r="F1942">
        <v>4</v>
      </c>
      <c r="G1942" s="2" t="s">
        <v>190</v>
      </c>
      <c r="H1942" s="2" t="s">
        <v>157</v>
      </c>
      <c r="I1942" s="2" t="s">
        <v>212</v>
      </c>
      <c r="J1942" s="2" t="s">
        <v>245</v>
      </c>
      <c r="K1942">
        <v>1</v>
      </c>
      <c r="L1942" s="2" t="s">
        <v>961</v>
      </c>
      <c r="M1942">
        <v>24</v>
      </c>
      <c r="N1942">
        <v>4816</v>
      </c>
      <c r="O1942">
        <v>520.13</v>
      </c>
      <c r="P1942">
        <v>802.67</v>
      </c>
      <c r="Q1942" s="2" t="s">
        <v>133</v>
      </c>
      <c r="R1942" s="2" t="s">
        <v>42</v>
      </c>
      <c r="T1942">
        <v>0</v>
      </c>
    </row>
    <row r="1943" spans="1:21" x14ac:dyDescent="0.2">
      <c r="A1943" s="2" t="s">
        <v>1145</v>
      </c>
      <c r="B1943" s="2" t="s">
        <v>5180</v>
      </c>
      <c r="C1943" s="2" t="s">
        <v>37</v>
      </c>
      <c r="D1943">
        <v>43533</v>
      </c>
      <c r="E1943">
        <v>43533</v>
      </c>
      <c r="F1943">
        <v>4</v>
      </c>
      <c r="G1943" s="2" t="s">
        <v>5181</v>
      </c>
      <c r="H1943" s="2" t="s">
        <v>166</v>
      </c>
      <c r="I1943" s="2" t="s">
        <v>167</v>
      </c>
      <c r="J1943" s="2" t="s">
        <v>168</v>
      </c>
      <c r="K1943">
        <v>1</v>
      </c>
      <c r="L1943" s="2" t="s">
        <v>706</v>
      </c>
      <c r="M1943">
        <v>18</v>
      </c>
      <c r="N1943">
        <v>493.7</v>
      </c>
      <c r="O1943">
        <v>64.180000000000007</v>
      </c>
      <c r="P1943">
        <v>82.28</v>
      </c>
      <c r="R1943" s="2" t="s">
        <v>170</v>
      </c>
      <c r="T1943">
        <v>0</v>
      </c>
    </row>
    <row r="1944" spans="1:21" x14ac:dyDescent="0.2">
      <c r="A1944" s="2" t="s">
        <v>1874</v>
      </c>
      <c r="B1944" s="2" t="s">
        <v>5182</v>
      </c>
      <c r="C1944" s="2" t="s">
        <v>37</v>
      </c>
      <c r="D1944">
        <v>34915</v>
      </c>
      <c r="E1944">
        <v>32345</v>
      </c>
      <c r="F1944">
        <v>4</v>
      </c>
      <c r="G1944" s="2" t="s">
        <v>5183</v>
      </c>
      <c r="H1944" s="2" t="s">
        <v>166</v>
      </c>
      <c r="I1944" s="2" t="s">
        <v>167</v>
      </c>
      <c r="J1944" s="2" t="s">
        <v>168</v>
      </c>
      <c r="K1944">
        <v>1</v>
      </c>
      <c r="L1944" s="2" t="s">
        <v>706</v>
      </c>
      <c r="M1944">
        <v>13</v>
      </c>
      <c r="N1944">
        <v>262.51</v>
      </c>
      <c r="O1944">
        <v>17.12</v>
      </c>
      <c r="P1944">
        <v>25.44</v>
      </c>
      <c r="R1944" s="2" t="s">
        <v>170</v>
      </c>
      <c r="T1944">
        <v>0</v>
      </c>
    </row>
    <row r="1945" spans="1:21" x14ac:dyDescent="0.2">
      <c r="A1945" s="2" t="s">
        <v>277</v>
      </c>
      <c r="B1945" s="2" t="s">
        <v>5184</v>
      </c>
      <c r="C1945" s="2" t="s">
        <v>37</v>
      </c>
      <c r="D1945">
        <v>8697</v>
      </c>
      <c r="E1945">
        <v>55643</v>
      </c>
      <c r="F1945">
        <v>4</v>
      </c>
      <c r="G1945" s="2" t="s">
        <v>5185</v>
      </c>
      <c r="H1945" s="2" t="s">
        <v>166</v>
      </c>
      <c r="I1945" s="2" t="s">
        <v>167</v>
      </c>
      <c r="J1945" s="2" t="s">
        <v>168</v>
      </c>
      <c r="K1945">
        <v>1</v>
      </c>
      <c r="L1945" s="2" t="s">
        <v>706</v>
      </c>
      <c r="M1945">
        <v>13</v>
      </c>
      <c r="N1945">
        <v>359.9</v>
      </c>
      <c r="O1945">
        <v>43.19</v>
      </c>
      <c r="P1945">
        <v>59.98</v>
      </c>
      <c r="R1945" s="2" t="s">
        <v>170</v>
      </c>
      <c r="T1945">
        <v>0</v>
      </c>
    </row>
    <row r="1946" spans="1:21" x14ac:dyDescent="0.2">
      <c r="A1946" s="2" t="s">
        <v>185</v>
      </c>
      <c r="B1946" s="2" t="s">
        <v>5186</v>
      </c>
      <c r="C1946" s="2" t="s">
        <v>37</v>
      </c>
      <c r="D1946">
        <v>8859</v>
      </c>
      <c r="E1946">
        <v>67022</v>
      </c>
      <c r="F1946">
        <v>4</v>
      </c>
      <c r="G1946" s="2" t="s">
        <v>5187</v>
      </c>
      <c r="H1946" s="2" t="s">
        <v>166</v>
      </c>
      <c r="I1946" s="2" t="s">
        <v>167</v>
      </c>
      <c r="J1946" s="2" t="s">
        <v>168</v>
      </c>
      <c r="K1946">
        <v>1</v>
      </c>
      <c r="L1946" s="2" t="s">
        <v>706</v>
      </c>
      <c r="M1946">
        <v>13</v>
      </c>
      <c r="N1946">
        <v>384</v>
      </c>
      <c r="O1946">
        <v>46.08</v>
      </c>
      <c r="P1946">
        <v>64</v>
      </c>
      <c r="R1946" s="2" t="s">
        <v>170</v>
      </c>
      <c r="T1946">
        <v>0</v>
      </c>
    </row>
    <row r="1947" spans="1:21" x14ac:dyDescent="0.2">
      <c r="A1947" s="2" t="s">
        <v>185</v>
      </c>
      <c r="B1947" s="2" t="s">
        <v>5188</v>
      </c>
      <c r="C1947" s="2" t="s">
        <v>37</v>
      </c>
      <c r="D1947">
        <v>8258</v>
      </c>
      <c r="E1947">
        <v>33270</v>
      </c>
      <c r="F1947">
        <v>4</v>
      </c>
      <c r="G1947" s="2" t="s">
        <v>5189</v>
      </c>
      <c r="H1947" s="2" t="s">
        <v>166</v>
      </c>
      <c r="I1947" s="2" t="s">
        <v>167</v>
      </c>
      <c r="J1947" s="2" t="s">
        <v>168</v>
      </c>
      <c r="K1947">
        <v>1</v>
      </c>
      <c r="L1947" s="2" t="s">
        <v>1508</v>
      </c>
      <c r="M1947">
        <v>18</v>
      </c>
      <c r="N1947">
        <v>189.99</v>
      </c>
      <c r="O1947">
        <v>24.7</v>
      </c>
      <c r="P1947">
        <v>31.67</v>
      </c>
      <c r="R1947" s="2" t="s">
        <v>170</v>
      </c>
      <c r="T1947">
        <v>0</v>
      </c>
    </row>
    <row r="1948" spans="1:21" x14ac:dyDescent="0.2">
      <c r="A1948" s="2" t="s">
        <v>185</v>
      </c>
      <c r="B1948" s="2" t="s">
        <v>5190</v>
      </c>
      <c r="C1948" s="2" t="s">
        <v>37</v>
      </c>
      <c r="D1948">
        <v>58074</v>
      </c>
      <c r="E1948">
        <v>58075</v>
      </c>
      <c r="F1948">
        <v>4</v>
      </c>
      <c r="G1948" s="2" t="s">
        <v>5191</v>
      </c>
      <c r="H1948" s="2" t="s">
        <v>166</v>
      </c>
      <c r="I1948" s="2" t="s">
        <v>167</v>
      </c>
      <c r="J1948" s="2" t="s">
        <v>168</v>
      </c>
      <c r="K1948">
        <v>1</v>
      </c>
      <c r="L1948" s="2" t="s">
        <v>1508</v>
      </c>
      <c r="M1948">
        <v>13</v>
      </c>
      <c r="N1948">
        <v>1130</v>
      </c>
      <c r="O1948">
        <v>135.6</v>
      </c>
      <c r="P1948">
        <v>188.33</v>
      </c>
      <c r="R1948" s="2" t="s">
        <v>170</v>
      </c>
      <c r="T1948">
        <v>0</v>
      </c>
    </row>
    <row r="1949" spans="1:21" x14ac:dyDescent="0.2">
      <c r="A1949" s="2" t="s">
        <v>532</v>
      </c>
      <c r="B1949" s="2" t="s">
        <v>5192</v>
      </c>
      <c r="C1949" s="2" t="s">
        <v>37</v>
      </c>
      <c r="D1949">
        <v>5570</v>
      </c>
      <c r="E1949">
        <v>29732</v>
      </c>
      <c r="F1949">
        <v>4</v>
      </c>
      <c r="G1949" s="2" t="s">
        <v>5193</v>
      </c>
      <c r="H1949" s="2" t="s">
        <v>166</v>
      </c>
      <c r="I1949" s="2" t="s">
        <v>167</v>
      </c>
      <c r="J1949" s="2" t="s">
        <v>168</v>
      </c>
      <c r="K1949">
        <v>1</v>
      </c>
      <c r="L1949" s="2" t="s">
        <v>410</v>
      </c>
      <c r="M1949">
        <v>18</v>
      </c>
      <c r="N1949">
        <v>177.91</v>
      </c>
      <c r="O1949">
        <v>23.13</v>
      </c>
      <c r="P1949">
        <v>29.65</v>
      </c>
      <c r="R1949" s="2" t="s">
        <v>170</v>
      </c>
      <c r="T1949">
        <v>0</v>
      </c>
    </row>
    <row r="1950" spans="1:21" x14ac:dyDescent="0.2">
      <c r="A1950" s="2" t="s">
        <v>964</v>
      </c>
      <c r="B1950" s="2" t="s">
        <v>5194</v>
      </c>
      <c r="C1950" s="2" t="s">
        <v>37</v>
      </c>
      <c r="D1950">
        <v>8867</v>
      </c>
      <c r="E1950">
        <v>42251</v>
      </c>
      <c r="F1950">
        <v>1</v>
      </c>
      <c r="G1950" s="2" t="s">
        <v>944</v>
      </c>
      <c r="H1950" s="2" t="s">
        <v>166</v>
      </c>
      <c r="I1950" s="2" t="s">
        <v>167</v>
      </c>
      <c r="J1950" s="2" t="s">
        <v>168</v>
      </c>
      <c r="K1950">
        <v>1</v>
      </c>
      <c r="L1950" s="2" t="s">
        <v>410</v>
      </c>
      <c r="M1950">
        <v>13</v>
      </c>
      <c r="N1950">
        <v>690</v>
      </c>
      <c r="O1950">
        <v>82.8</v>
      </c>
      <c r="P1950">
        <v>115</v>
      </c>
      <c r="R1950" s="2" t="s">
        <v>170</v>
      </c>
      <c r="T1950">
        <v>0</v>
      </c>
    </row>
    <row r="1951" spans="1:21" x14ac:dyDescent="0.2">
      <c r="A1951" s="2" t="s">
        <v>200</v>
      </c>
      <c r="B1951" s="2" t="s">
        <v>5195</v>
      </c>
      <c r="C1951" s="2" t="s">
        <v>37</v>
      </c>
      <c r="D1951">
        <v>61104</v>
      </c>
      <c r="E1951">
        <v>65882</v>
      </c>
      <c r="F1951">
        <v>4</v>
      </c>
      <c r="G1951" s="2" t="s">
        <v>4886</v>
      </c>
      <c r="H1951" s="2" t="s">
        <v>166</v>
      </c>
      <c r="I1951" s="2" t="s">
        <v>167</v>
      </c>
      <c r="J1951" s="2" t="s">
        <v>168</v>
      </c>
      <c r="K1951">
        <v>1</v>
      </c>
      <c r="L1951" s="2" t="s">
        <v>964</v>
      </c>
      <c r="M1951">
        <v>13</v>
      </c>
      <c r="N1951">
        <v>240.5</v>
      </c>
      <c r="O1951">
        <v>28.86</v>
      </c>
      <c r="P1951">
        <v>40.08</v>
      </c>
      <c r="R1951" s="2" t="s">
        <v>170</v>
      </c>
      <c r="T1951">
        <v>0</v>
      </c>
    </row>
    <row r="1952" spans="1:21" x14ac:dyDescent="0.2">
      <c r="A1952" s="2" t="s">
        <v>277</v>
      </c>
      <c r="B1952" s="2" t="s">
        <v>5196</v>
      </c>
      <c r="C1952" s="2" t="s">
        <v>37</v>
      </c>
      <c r="D1952">
        <v>9691</v>
      </c>
      <c r="E1952">
        <v>56888</v>
      </c>
      <c r="F1952">
        <v>1</v>
      </c>
      <c r="G1952" s="2" t="s">
        <v>5197</v>
      </c>
      <c r="H1952" s="2" t="s">
        <v>166</v>
      </c>
      <c r="I1952" s="2" t="s">
        <v>167</v>
      </c>
      <c r="J1952" s="2" t="s">
        <v>168</v>
      </c>
      <c r="K1952">
        <v>1</v>
      </c>
      <c r="L1952" s="2" t="s">
        <v>961</v>
      </c>
      <c r="M1952">
        <v>13</v>
      </c>
      <c r="N1952">
        <v>400</v>
      </c>
      <c r="O1952">
        <v>48</v>
      </c>
      <c r="P1952">
        <v>66.67</v>
      </c>
      <c r="R1952" s="2" t="s">
        <v>170</v>
      </c>
      <c r="T1952">
        <v>0</v>
      </c>
    </row>
    <row r="1953" spans="1:20" x14ac:dyDescent="0.2">
      <c r="A1953" s="2" t="s">
        <v>277</v>
      </c>
      <c r="B1953" s="2" t="s">
        <v>5198</v>
      </c>
      <c r="C1953" s="2" t="s">
        <v>37</v>
      </c>
      <c r="D1953">
        <v>59262</v>
      </c>
      <c r="E1953">
        <v>59267</v>
      </c>
      <c r="F1953">
        <v>4</v>
      </c>
      <c r="G1953" s="2" t="s">
        <v>2301</v>
      </c>
      <c r="H1953" s="2" t="s">
        <v>166</v>
      </c>
      <c r="I1953" s="2" t="s">
        <v>167</v>
      </c>
      <c r="J1953" s="2" t="s">
        <v>168</v>
      </c>
      <c r="K1953">
        <v>1</v>
      </c>
      <c r="L1953" s="2" t="s">
        <v>532</v>
      </c>
      <c r="M1953">
        <v>13</v>
      </c>
      <c r="N1953">
        <v>247.99</v>
      </c>
      <c r="O1953">
        <v>29.76</v>
      </c>
      <c r="P1953">
        <v>41.31</v>
      </c>
      <c r="R1953" s="2" t="s">
        <v>170</v>
      </c>
      <c r="T1953">
        <v>0</v>
      </c>
    </row>
    <row r="1954" spans="1:20" x14ac:dyDescent="0.2">
      <c r="A1954" s="2" t="s">
        <v>1122</v>
      </c>
      <c r="B1954" s="2" t="s">
        <v>5199</v>
      </c>
      <c r="C1954" s="2" t="s">
        <v>37</v>
      </c>
      <c r="D1954">
        <v>5570</v>
      </c>
      <c r="E1954">
        <v>21998</v>
      </c>
      <c r="F1954">
        <v>4</v>
      </c>
      <c r="G1954" s="2" t="s">
        <v>5200</v>
      </c>
      <c r="H1954" s="2" t="s">
        <v>166</v>
      </c>
      <c r="I1954" s="2" t="s">
        <v>167</v>
      </c>
      <c r="J1954" s="2" t="s">
        <v>168</v>
      </c>
      <c r="K1954">
        <v>1</v>
      </c>
      <c r="L1954" s="2" t="s">
        <v>2391</v>
      </c>
      <c r="M1954">
        <v>18</v>
      </c>
      <c r="N1954">
        <v>210.92</v>
      </c>
      <c r="O1954">
        <v>27.42</v>
      </c>
      <c r="P1954">
        <v>35.159999999999997</v>
      </c>
      <c r="R1954" s="2" t="s">
        <v>170</v>
      </c>
      <c r="T1954">
        <v>0</v>
      </c>
    </row>
    <row r="1955" spans="1:20" x14ac:dyDescent="0.2">
      <c r="A1955" s="2" t="s">
        <v>1145</v>
      </c>
      <c r="B1955" s="2" t="s">
        <v>5201</v>
      </c>
      <c r="C1955" s="2" t="s">
        <v>37</v>
      </c>
      <c r="D1955">
        <v>8859</v>
      </c>
      <c r="E1955">
        <v>42038</v>
      </c>
      <c r="F1955">
        <v>4</v>
      </c>
      <c r="G1955" s="2" t="s">
        <v>2914</v>
      </c>
      <c r="H1955" s="2" t="s">
        <v>166</v>
      </c>
      <c r="I1955" s="2" t="s">
        <v>167</v>
      </c>
      <c r="J1955" s="2" t="s">
        <v>168</v>
      </c>
      <c r="K1955">
        <v>1</v>
      </c>
      <c r="L1955" s="2" t="s">
        <v>799</v>
      </c>
      <c r="M1955">
        <v>13</v>
      </c>
      <c r="N1955">
        <v>178</v>
      </c>
      <c r="O1955">
        <v>21.36</v>
      </c>
      <c r="P1955">
        <v>29.67</v>
      </c>
      <c r="R1955" s="2" t="s">
        <v>170</v>
      </c>
      <c r="T1955">
        <v>0</v>
      </c>
    </row>
    <row r="1956" spans="1:20" x14ac:dyDescent="0.2">
      <c r="A1956" s="2" t="s">
        <v>799</v>
      </c>
      <c r="B1956" s="2" t="s">
        <v>5202</v>
      </c>
      <c r="C1956" s="2" t="s">
        <v>37</v>
      </c>
      <c r="D1956">
        <v>61104</v>
      </c>
      <c r="E1956">
        <v>61105</v>
      </c>
      <c r="F1956">
        <v>4</v>
      </c>
      <c r="G1956" s="2" t="s">
        <v>1934</v>
      </c>
      <c r="H1956" s="2" t="s">
        <v>166</v>
      </c>
      <c r="I1956" s="2" t="s">
        <v>167</v>
      </c>
      <c r="J1956" s="2" t="s">
        <v>168</v>
      </c>
      <c r="K1956">
        <v>1</v>
      </c>
      <c r="L1956" s="2" t="s">
        <v>1874</v>
      </c>
      <c r="M1956">
        <v>13</v>
      </c>
      <c r="N1956">
        <v>345</v>
      </c>
      <c r="O1956">
        <v>41.4</v>
      </c>
      <c r="P1956">
        <v>57.5</v>
      </c>
      <c r="R1956" s="2" t="s">
        <v>170</v>
      </c>
      <c r="T1956">
        <v>0</v>
      </c>
    </row>
    <row r="1957" spans="1:20" x14ac:dyDescent="0.2">
      <c r="A1957" s="2" t="s">
        <v>185</v>
      </c>
      <c r="B1957" s="2" t="s">
        <v>5203</v>
      </c>
      <c r="C1957" s="2" t="s">
        <v>37</v>
      </c>
      <c r="D1957">
        <v>3127</v>
      </c>
      <c r="E1957">
        <v>44233</v>
      </c>
      <c r="F1957">
        <v>4</v>
      </c>
      <c r="G1957" s="2" t="s">
        <v>5204</v>
      </c>
      <c r="H1957" s="2" t="s">
        <v>39</v>
      </c>
      <c r="I1957" s="2" t="s">
        <v>40</v>
      </c>
      <c r="J1957" s="2" t="s">
        <v>41</v>
      </c>
      <c r="K1957">
        <v>1</v>
      </c>
      <c r="L1957" s="2" t="s">
        <v>3117</v>
      </c>
      <c r="M1957">
        <v>18</v>
      </c>
      <c r="N1957">
        <v>403.95</v>
      </c>
      <c r="O1957">
        <v>52.51</v>
      </c>
      <c r="P1957">
        <v>67.33</v>
      </c>
      <c r="R1957" s="2" t="s">
        <v>42</v>
      </c>
      <c r="T1957">
        <v>0</v>
      </c>
    </row>
    <row r="1958" spans="1:20" x14ac:dyDescent="0.2">
      <c r="A1958" s="2" t="s">
        <v>1707</v>
      </c>
      <c r="B1958" s="2" t="s">
        <v>5205</v>
      </c>
      <c r="C1958" s="2" t="s">
        <v>37</v>
      </c>
      <c r="D1958">
        <v>9450</v>
      </c>
      <c r="E1958">
        <v>40376</v>
      </c>
      <c r="F1958">
        <v>1</v>
      </c>
      <c r="G1958" s="2" t="s">
        <v>847</v>
      </c>
      <c r="H1958" s="2" t="s">
        <v>166</v>
      </c>
      <c r="I1958" s="2" t="s">
        <v>167</v>
      </c>
      <c r="J1958" s="2" t="s">
        <v>168</v>
      </c>
      <c r="K1958">
        <v>1</v>
      </c>
      <c r="L1958" s="2" t="s">
        <v>1713</v>
      </c>
      <c r="M1958">
        <v>13</v>
      </c>
      <c r="N1958">
        <v>4640</v>
      </c>
      <c r="O1958">
        <v>556.79999999999995</v>
      </c>
      <c r="P1958">
        <v>773.33</v>
      </c>
      <c r="R1958" s="2" t="s">
        <v>170</v>
      </c>
      <c r="T1958">
        <v>0</v>
      </c>
    </row>
    <row r="1959" spans="1:20" x14ac:dyDescent="0.2">
      <c r="A1959" s="2" t="s">
        <v>964</v>
      </c>
      <c r="B1959" s="2" t="s">
        <v>5206</v>
      </c>
      <c r="C1959" s="2" t="s">
        <v>37</v>
      </c>
      <c r="D1959">
        <v>63522</v>
      </c>
      <c r="E1959">
        <v>63522</v>
      </c>
      <c r="F1959">
        <v>1</v>
      </c>
      <c r="G1959" s="2" t="s">
        <v>5207</v>
      </c>
      <c r="H1959" s="2" t="s">
        <v>166</v>
      </c>
      <c r="I1959" s="2" t="s">
        <v>167</v>
      </c>
      <c r="J1959" s="2" t="s">
        <v>168</v>
      </c>
      <c r="K1959">
        <v>1</v>
      </c>
      <c r="L1959" s="2" t="s">
        <v>3117</v>
      </c>
      <c r="M1959">
        <v>13</v>
      </c>
      <c r="N1959">
        <v>2547.9</v>
      </c>
      <c r="O1959">
        <v>305.75</v>
      </c>
      <c r="P1959">
        <v>424.65</v>
      </c>
      <c r="R1959" s="2" t="s">
        <v>170</v>
      </c>
      <c r="T1959">
        <v>0</v>
      </c>
    </row>
    <row r="1960" spans="1:20" x14ac:dyDescent="0.2">
      <c r="A1960" s="2" t="s">
        <v>1874</v>
      </c>
      <c r="B1960" s="2" t="s">
        <v>5208</v>
      </c>
      <c r="C1960" s="2" t="s">
        <v>37</v>
      </c>
      <c r="D1960">
        <v>9608</v>
      </c>
      <c r="E1960">
        <v>53978</v>
      </c>
      <c r="F1960">
        <v>4</v>
      </c>
      <c r="G1960" s="2" t="s">
        <v>2544</v>
      </c>
      <c r="H1960" s="2" t="s">
        <v>166</v>
      </c>
      <c r="I1960" s="2" t="s">
        <v>167</v>
      </c>
      <c r="J1960" s="2" t="s">
        <v>168</v>
      </c>
      <c r="K1960">
        <v>1</v>
      </c>
      <c r="L1960" s="2" t="s">
        <v>3117</v>
      </c>
      <c r="M1960">
        <v>13</v>
      </c>
      <c r="N1960">
        <v>879</v>
      </c>
      <c r="O1960">
        <v>105.48</v>
      </c>
      <c r="P1960">
        <v>146.5</v>
      </c>
      <c r="R1960" s="2" t="s">
        <v>170</v>
      </c>
      <c r="T1960">
        <v>0</v>
      </c>
    </row>
    <row r="1961" spans="1:20" x14ac:dyDescent="0.2">
      <c r="A1961" s="2" t="s">
        <v>169</v>
      </c>
      <c r="B1961" s="2" t="s">
        <v>5209</v>
      </c>
      <c r="C1961" s="2" t="s">
        <v>37</v>
      </c>
      <c r="D1961">
        <v>5570</v>
      </c>
      <c r="E1961">
        <v>44175</v>
      </c>
      <c r="F1961">
        <v>4</v>
      </c>
      <c r="G1961" s="2" t="s">
        <v>5210</v>
      </c>
      <c r="H1961" s="2" t="s">
        <v>166</v>
      </c>
      <c r="I1961" s="2" t="s">
        <v>167</v>
      </c>
      <c r="J1961" s="2" t="s">
        <v>168</v>
      </c>
      <c r="K1961">
        <v>1</v>
      </c>
      <c r="L1961" s="2" t="s">
        <v>3117</v>
      </c>
      <c r="M1961">
        <v>18</v>
      </c>
      <c r="N1961">
        <v>461.77</v>
      </c>
      <c r="O1961">
        <v>60.03</v>
      </c>
      <c r="P1961">
        <v>77</v>
      </c>
      <c r="R1961" s="2" t="s">
        <v>170</v>
      </c>
      <c r="T1961">
        <v>0</v>
      </c>
    </row>
    <row r="1962" spans="1:20" x14ac:dyDescent="0.2">
      <c r="A1962" s="2" t="s">
        <v>200</v>
      </c>
      <c r="B1962" s="2" t="s">
        <v>5211</v>
      </c>
      <c r="C1962" s="2" t="s">
        <v>37</v>
      </c>
      <c r="D1962">
        <v>5536</v>
      </c>
      <c r="E1962">
        <v>54711</v>
      </c>
      <c r="F1962">
        <v>4</v>
      </c>
      <c r="G1962" s="2" t="s">
        <v>5212</v>
      </c>
      <c r="H1962" s="2" t="s">
        <v>166</v>
      </c>
      <c r="I1962" s="2" t="s">
        <v>167</v>
      </c>
      <c r="J1962" s="2" t="s">
        <v>168</v>
      </c>
      <c r="K1962">
        <v>1</v>
      </c>
      <c r="L1962" s="2" t="s">
        <v>1487</v>
      </c>
      <c r="M1962">
        <v>18</v>
      </c>
      <c r="N1962">
        <v>243.5</v>
      </c>
      <c r="O1962">
        <v>31.66</v>
      </c>
      <c r="P1962">
        <v>40.58</v>
      </c>
      <c r="R1962" s="2" t="s">
        <v>170</v>
      </c>
      <c r="T1962">
        <v>0</v>
      </c>
    </row>
    <row r="1963" spans="1:20" x14ac:dyDescent="0.2">
      <c r="A1963" s="2" t="s">
        <v>799</v>
      </c>
      <c r="B1963" s="2" t="s">
        <v>5213</v>
      </c>
      <c r="C1963" s="2" t="s">
        <v>37</v>
      </c>
      <c r="D1963">
        <v>1315</v>
      </c>
      <c r="E1963">
        <v>62029</v>
      </c>
      <c r="F1963">
        <v>4</v>
      </c>
      <c r="G1963" s="2" t="s">
        <v>5079</v>
      </c>
      <c r="H1963" s="2" t="s">
        <v>166</v>
      </c>
      <c r="I1963" s="2" t="s">
        <v>167</v>
      </c>
      <c r="J1963" s="2" t="s">
        <v>168</v>
      </c>
      <c r="K1963">
        <v>1</v>
      </c>
      <c r="L1963" s="2" t="s">
        <v>1707</v>
      </c>
      <c r="M1963">
        <v>13</v>
      </c>
      <c r="N1963">
        <v>324.95999999999998</v>
      </c>
      <c r="O1963">
        <v>39</v>
      </c>
      <c r="P1963">
        <v>54.16</v>
      </c>
      <c r="R1963" s="2" t="s">
        <v>170</v>
      </c>
      <c r="T1963">
        <v>0</v>
      </c>
    </row>
    <row r="1964" spans="1:20" x14ac:dyDescent="0.2">
      <c r="A1964" s="2" t="s">
        <v>185</v>
      </c>
      <c r="B1964" s="2" t="s">
        <v>5214</v>
      </c>
      <c r="C1964" s="2" t="s">
        <v>37</v>
      </c>
      <c r="D1964">
        <v>33810</v>
      </c>
      <c r="E1964">
        <v>33810</v>
      </c>
      <c r="F1964">
        <v>4</v>
      </c>
      <c r="G1964" s="2" t="s">
        <v>1321</v>
      </c>
      <c r="H1964" s="2" t="s">
        <v>166</v>
      </c>
      <c r="I1964" s="2" t="s">
        <v>167</v>
      </c>
      <c r="J1964" s="2" t="s">
        <v>168</v>
      </c>
      <c r="K1964">
        <v>1</v>
      </c>
      <c r="L1964" s="2" t="s">
        <v>1713</v>
      </c>
      <c r="M1964">
        <v>13</v>
      </c>
      <c r="N1964">
        <v>21500</v>
      </c>
      <c r="O1964">
        <v>2580</v>
      </c>
      <c r="P1964">
        <v>3583.33</v>
      </c>
      <c r="R1964" s="2" t="s">
        <v>170</v>
      </c>
      <c r="T1964">
        <v>0</v>
      </c>
    </row>
    <row r="1965" spans="1:20" x14ac:dyDescent="0.2">
      <c r="A1965" s="2" t="s">
        <v>185</v>
      </c>
      <c r="B1965" s="2" t="s">
        <v>5215</v>
      </c>
      <c r="C1965" s="2" t="s">
        <v>37</v>
      </c>
      <c r="D1965">
        <v>9918</v>
      </c>
      <c r="E1965">
        <v>54929</v>
      </c>
      <c r="F1965">
        <v>4</v>
      </c>
      <c r="G1965" s="2" t="s">
        <v>5216</v>
      </c>
      <c r="H1965" s="2" t="s">
        <v>166</v>
      </c>
      <c r="I1965" s="2" t="s">
        <v>167</v>
      </c>
      <c r="J1965" s="2" t="s">
        <v>168</v>
      </c>
      <c r="K1965">
        <v>1</v>
      </c>
      <c r="L1965" s="2" t="s">
        <v>2193</v>
      </c>
      <c r="M1965">
        <v>13</v>
      </c>
      <c r="N1965">
        <v>17510</v>
      </c>
      <c r="O1965">
        <v>2101.1999999999998</v>
      </c>
      <c r="P1965">
        <v>2918.33</v>
      </c>
      <c r="R1965" s="2" t="s">
        <v>170</v>
      </c>
      <c r="T1965">
        <v>0</v>
      </c>
    </row>
    <row r="1966" spans="1:20" x14ac:dyDescent="0.2">
      <c r="A1966" s="2" t="s">
        <v>185</v>
      </c>
      <c r="B1966" s="2" t="s">
        <v>5217</v>
      </c>
      <c r="C1966" s="2" t="s">
        <v>37</v>
      </c>
      <c r="D1966">
        <v>8045</v>
      </c>
      <c r="E1966">
        <v>32916</v>
      </c>
      <c r="F1966">
        <v>4</v>
      </c>
      <c r="G1966" s="2" t="s">
        <v>5218</v>
      </c>
      <c r="H1966" s="2" t="s">
        <v>166</v>
      </c>
      <c r="I1966" s="2" t="s">
        <v>167</v>
      </c>
      <c r="J1966" s="2" t="s">
        <v>168</v>
      </c>
      <c r="K1966">
        <v>1</v>
      </c>
      <c r="L1966" s="2" t="s">
        <v>1713</v>
      </c>
      <c r="M1966">
        <v>18</v>
      </c>
      <c r="N1966">
        <v>276.79000000000002</v>
      </c>
      <c r="O1966">
        <v>35.979999999999997</v>
      </c>
      <c r="P1966">
        <v>46.13</v>
      </c>
      <c r="R1966" s="2" t="s">
        <v>170</v>
      </c>
      <c r="T1966">
        <v>0</v>
      </c>
    </row>
    <row r="1967" spans="1:20" x14ac:dyDescent="0.2">
      <c r="A1967" s="2" t="s">
        <v>185</v>
      </c>
      <c r="B1967" s="2" t="s">
        <v>5219</v>
      </c>
      <c r="C1967" s="2" t="s">
        <v>37</v>
      </c>
      <c r="D1967">
        <v>5869</v>
      </c>
      <c r="E1967">
        <v>31365</v>
      </c>
      <c r="F1967">
        <v>4</v>
      </c>
      <c r="G1967" s="2" t="s">
        <v>5220</v>
      </c>
      <c r="H1967" s="2" t="s">
        <v>166</v>
      </c>
      <c r="I1967" s="2" t="s">
        <v>167</v>
      </c>
      <c r="J1967" s="2" t="s">
        <v>168</v>
      </c>
      <c r="K1967">
        <v>1</v>
      </c>
      <c r="L1967" s="2" t="s">
        <v>1713</v>
      </c>
      <c r="M1967">
        <v>13</v>
      </c>
      <c r="N1967">
        <v>21761</v>
      </c>
      <c r="O1967">
        <v>2611.3200000000002</v>
      </c>
      <c r="P1967">
        <v>3626.83</v>
      </c>
      <c r="R1967" s="2" t="s">
        <v>170</v>
      </c>
      <c r="T1967">
        <v>0</v>
      </c>
    </row>
    <row r="1968" spans="1:20" x14ac:dyDescent="0.2">
      <c r="A1968" s="2" t="s">
        <v>1122</v>
      </c>
      <c r="B1968" s="2" t="s">
        <v>5221</v>
      </c>
      <c r="C1968" s="2" t="s">
        <v>37</v>
      </c>
      <c r="D1968">
        <v>9608</v>
      </c>
      <c r="E1968">
        <v>55225</v>
      </c>
      <c r="F1968">
        <v>1</v>
      </c>
      <c r="G1968" s="2" t="s">
        <v>4700</v>
      </c>
      <c r="H1968" s="2" t="s">
        <v>166</v>
      </c>
      <c r="I1968" s="2" t="s">
        <v>167</v>
      </c>
      <c r="J1968" s="2" t="s">
        <v>168</v>
      </c>
      <c r="K1968">
        <v>1</v>
      </c>
      <c r="L1968" s="2" t="s">
        <v>185</v>
      </c>
      <c r="M1968">
        <v>13</v>
      </c>
      <c r="N1968">
        <v>1019</v>
      </c>
      <c r="O1968">
        <v>122.28</v>
      </c>
      <c r="P1968">
        <v>169.83</v>
      </c>
      <c r="R1968" s="2" t="s">
        <v>170</v>
      </c>
      <c r="T1968">
        <v>0</v>
      </c>
    </row>
    <row r="1969" spans="1:20" x14ac:dyDescent="0.2">
      <c r="A1969" s="2" t="s">
        <v>964</v>
      </c>
      <c r="B1969" s="2" t="s">
        <v>5222</v>
      </c>
      <c r="C1969" s="2" t="s">
        <v>37</v>
      </c>
      <c r="D1969">
        <v>9228</v>
      </c>
      <c r="E1969">
        <v>54966</v>
      </c>
      <c r="F1969">
        <v>4</v>
      </c>
      <c r="G1969" s="2" t="s">
        <v>1444</v>
      </c>
      <c r="H1969" s="2" t="s">
        <v>166</v>
      </c>
      <c r="I1969" s="2" t="s">
        <v>167</v>
      </c>
      <c r="J1969" s="2" t="s">
        <v>168</v>
      </c>
      <c r="K1969">
        <v>1</v>
      </c>
      <c r="L1969" s="2" t="s">
        <v>2193</v>
      </c>
      <c r="M1969">
        <v>13</v>
      </c>
      <c r="N1969">
        <v>300</v>
      </c>
      <c r="O1969">
        <v>36</v>
      </c>
      <c r="P1969">
        <v>50</v>
      </c>
      <c r="R1969" s="2" t="s">
        <v>170</v>
      </c>
      <c r="T1969">
        <v>0</v>
      </c>
    </row>
    <row r="1970" spans="1:20" x14ac:dyDescent="0.2">
      <c r="A1970" s="2" t="s">
        <v>1707</v>
      </c>
      <c r="B1970" s="2" t="s">
        <v>5223</v>
      </c>
      <c r="C1970" s="2" t="s">
        <v>37</v>
      </c>
      <c r="D1970">
        <v>8510</v>
      </c>
      <c r="E1970">
        <v>37358</v>
      </c>
      <c r="F1970">
        <v>4</v>
      </c>
      <c r="G1970" s="2" t="s">
        <v>2006</v>
      </c>
      <c r="H1970" s="2" t="s">
        <v>166</v>
      </c>
      <c r="I1970" s="2" t="s">
        <v>167</v>
      </c>
      <c r="J1970" s="2" t="s">
        <v>168</v>
      </c>
      <c r="K1970">
        <v>1</v>
      </c>
      <c r="L1970" s="2" t="s">
        <v>771</v>
      </c>
      <c r="M1970">
        <v>74</v>
      </c>
      <c r="N1970">
        <v>226</v>
      </c>
      <c r="O1970">
        <v>6.78</v>
      </c>
      <c r="P1970">
        <v>11.78</v>
      </c>
      <c r="R1970" s="2" t="s">
        <v>170</v>
      </c>
      <c r="T1970">
        <v>0</v>
      </c>
    </row>
    <row r="1971" spans="1:20" x14ac:dyDescent="0.2">
      <c r="A1971" s="2" t="s">
        <v>1487</v>
      </c>
      <c r="B1971" s="2" t="s">
        <v>5224</v>
      </c>
      <c r="C1971" s="2" t="s">
        <v>37</v>
      </c>
      <c r="D1971">
        <v>23311</v>
      </c>
      <c r="E1971">
        <v>23311</v>
      </c>
      <c r="F1971">
        <v>4</v>
      </c>
      <c r="G1971" s="2" t="s">
        <v>789</v>
      </c>
      <c r="H1971" s="2" t="s">
        <v>166</v>
      </c>
      <c r="I1971" s="2" t="s">
        <v>167</v>
      </c>
      <c r="J1971" s="2" t="s">
        <v>168</v>
      </c>
      <c r="K1971">
        <v>1</v>
      </c>
      <c r="L1971" s="2" t="s">
        <v>1145</v>
      </c>
      <c r="M1971">
        <v>18</v>
      </c>
      <c r="N1971">
        <v>2405</v>
      </c>
      <c r="O1971">
        <v>312.64999999999998</v>
      </c>
      <c r="P1971">
        <v>400.83</v>
      </c>
      <c r="R1971" s="2" t="s">
        <v>170</v>
      </c>
      <c r="T1971">
        <v>0</v>
      </c>
    </row>
    <row r="1972" spans="1:20" x14ac:dyDescent="0.2">
      <c r="A1972" s="2" t="s">
        <v>964</v>
      </c>
      <c r="B1972" s="2" t="s">
        <v>5225</v>
      </c>
      <c r="C1972" s="2" t="s">
        <v>37</v>
      </c>
      <c r="D1972">
        <v>1315</v>
      </c>
      <c r="E1972">
        <v>55217</v>
      </c>
      <c r="F1972">
        <v>4</v>
      </c>
      <c r="G1972" s="2" t="s">
        <v>5226</v>
      </c>
      <c r="H1972" s="2" t="s">
        <v>166</v>
      </c>
      <c r="I1972" s="2" t="s">
        <v>167</v>
      </c>
      <c r="J1972" s="2" t="s">
        <v>168</v>
      </c>
      <c r="K1972">
        <v>1</v>
      </c>
      <c r="L1972" s="2" t="s">
        <v>1713</v>
      </c>
      <c r="M1972">
        <v>13</v>
      </c>
      <c r="N1972">
        <v>269.98</v>
      </c>
      <c r="O1972">
        <v>32.4</v>
      </c>
      <c r="P1972">
        <v>45</v>
      </c>
      <c r="R1972" s="2" t="s">
        <v>170</v>
      </c>
      <c r="T1972">
        <v>0</v>
      </c>
    </row>
    <row r="1973" spans="1:20" x14ac:dyDescent="0.2">
      <c r="A1973" s="2" t="s">
        <v>185</v>
      </c>
      <c r="B1973" s="2" t="s">
        <v>5227</v>
      </c>
      <c r="C1973" s="2" t="s">
        <v>37</v>
      </c>
      <c r="D1973">
        <v>57899</v>
      </c>
      <c r="E1973">
        <v>57899</v>
      </c>
      <c r="F1973">
        <v>4</v>
      </c>
      <c r="G1973" s="2" t="s">
        <v>822</v>
      </c>
      <c r="H1973" s="2" t="s">
        <v>166</v>
      </c>
      <c r="I1973" s="2" t="s">
        <v>167</v>
      </c>
      <c r="J1973" s="2" t="s">
        <v>168</v>
      </c>
      <c r="K1973">
        <v>1</v>
      </c>
      <c r="L1973" s="2" t="s">
        <v>1713</v>
      </c>
      <c r="M1973">
        <v>13</v>
      </c>
      <c r="N1973">
        <v>16878</v>
      </c>
      <c r="O1973">
        <v>2025.36</v>
      </c>
      <c r="P1973">
        <v>2813</v>
      </c>
      <c r="R1973" s="2" t="s">
        <v>170</v>
      </c>
      <c r="T1973">
        <v>0</v>
      </c>
    </row>
    <row r="1974" spans="1:20" x14ac:dyDescent="0.2">
      <c r="A1974" s="2" t="s">
        <v>964</v>
      </c>
      <c r="B1974" s="2" t="s">
        <v>5228</v>
      </c>
      <c r="C1974" s="2" t="s">
        <v>37</v>
      </c>
      <c r="D1974">
        <v>3656</v>
      </c>
      <c r="E1974">
        <v>34223</v>
      </c>
      <c r="F1974">
        <v>1</v>
      </c>
      <c r="G1974" s="2" t="s">
        <v>5229</v>
      </c>
      <c r="H1974" s="2" t="s">
        <v>166</v>
      </c>
      <c r="I1974" s="2" t="s">
        <v>167</v>
      </c>
      <c r="J1974" s="2" t="s">
        <v>168</v>
      </c>
      <c r="K1974">
        <v>1</v>
      </c>
      <c r="L1974" s="2" t="s">
        <v>1713</v>
      </c>
      <c r="M1974">
        <v>18</v>
      </c>
      <c r="N1974">
        <v>300</v>
      </c>
      <c r="O1974">
        <v>39</v>
      </c>
      <c r="P1974">
        <v>50</v>
      </c>
      <c r="R1974" s="2" t="s">
        <v>170</v>
      </c>
      <c r="T1974">
        <v>0</v>
      </c>
    </row>
    <row r="1975" spans="1:20" x14ac:dyDescent="0.2">
      <c r="A1975" s="2" t="s">
        <v>964</v>
      </c>
      <c r="B1975" s="2" t="s">
        <v>5230</v>
      </c>
      <c r="C1975" s="2" t="s">
        <v>37</v>
      </c>
      <c r="D1975">
        <v>5869</v>
      </c>
      <c r="E1975">
        <v>24400</v>
      </c>
      <c r="F1975">
        <v>4</v>
      </c>
      <c r="G1975" s="2" t="s">
        <v>5121</v>
      </c>
      <c r="H1975" s="2" t="s">
        <v>166</v>
      </c>
      <c r="I1975" s="2" t="s">
        <v>167</v>
      </c>
      <c r="J1975" s="2" t="s">
        <v>168</v>
      </c>
      <c r="K1975">
        <v>1</v>
      </c>
      <c r="L1975" s="2" t="s">
        <v>185</v>
      </c>
      <c r="M1975">
        <v>13</v>
      </c>
      <c r="N1975">
        <v>315</v>
      </c>
      <c r="O1975">
        <v>37.799999999999997</v>
      </c>
      <c r="P1975">
        <v>52.51</v>
      </c>
      <c r="R1975" s="2" t="s">
        <v>170</v>
      </c>
      <c r="T1975">
        <v>0</v>
      </c>
    </row>
    <row r="1976" spans="1:20" x14ac:dyDescent="0.2">
      <c r="A1976" s="2" t="s">
        <v>277</v>
      </c>
      <c r="B1976" s="2" t="s">
        <v>5231</v>
      </c>
      <c r="C1976" s="2" t="s">
        <v>37</v>
      </c>
      <c r="D1976">
        <v>5688</v>
      </c>
      <c r="E1976">
        <v>27837</v>
      </c>
      <c r="F1976">
        <v>4</v>
      </c>
      <c r="G1976" s="2" t="s">
        <v>2437</v>
      </c>
      <c r="H1976" s="2" t="s">
        <v>166</v>
      </c>
      <c r="I1976" s="2" t="s">
        <v>167</v>
      </c>
      <c r="J1976" s="2" t="s">
        <v>168</v>
      </c>
      <c r="K1976">
        <v>1</v>
      </c>
      <c r="L1976" s="2" t="s">
        <v>1713</v>
      </c>
      <c r="M1976">
        <v>13</v>
      </c>
      <c r="N1976">
        <v>699</v>
      </c>
      <c r="O1976">
        <v>83.88</v>
      </c>
      <c r="P1976">
        <v>116.5</v>
      </c>
      <c r="R1976" s="2" t="s">
        <v>170</v>
      </c>
      <c r="T1976">
        <v>0</v>
      </c>
    </row>
    <row r="1977" spans="1:20" x14ac:dyDescent="0.2">
      <c r="A1977" s="2" t="s">
        <v>961</v>
      </c>
      <c r="B1977" s="2" t="s">
        <v>5232</v>
      </c>
      <c r="C1977" s="2" t="s">
        <v>37</v>
      </c>
      <c r="D1977">
        <v>5406</v>
      </c>
      <c r="E1977">
        <v>18899</v>
      </c>
      <c r="F1977">
        <v>4</v>
      </c>
      <c r="G1977" s="2" t="s">
        <v>5233</v>
      </c>
      <c r="H1977" s="2" t="s">
        <v>166</v>
      </c>
      <c r="I1977" s="2" t="s">
        <v>167</v>
      </c>
      <c r="J1977" s="2" t="s">
        <v>168</v>
      </c>
      <c r="K1977">
        <v>1</v>
      </c>
      <c r="L1977" s="2" t="s">
        <v>1713</v>
      </c>
      <c r="M1977">
        <v>13</v>
      </c>
      <c r="N1977">
        <v>23030</v>
      </c>
      <c r="O1977">
        <v>2763.6</v>
      </c>
      <c r="P1977">
        <v>3838.33</v>
      </c>
      <c r="R1977" s="2" t="s">
        <v>170</v>
      </c>
      <c r="T1977">
        <v>0</v>
      </c>
    </row>
    <row r="1978" spans="1:20" x14ac:dyDescent="0.2">
      <c r="A1978" s="2" t="s">
        <v>799</v>
      </c>
      <c r="B1978" s="2" t="s">
        <v>5234</v>
      </c>
      <c r="C1978" s="2" t="s">
        <v>37</v>
      </c>
      <c r="D1978">
        <v>3344</v>
      </c>
      <c r="E1978">
        <v>41469</v>
      </c>
      <c r="F1978">
        <v>6</v>
      </c>
      <c r="G1978" s="2" t="s">
        <v>5235</v>
      </c>
      <c r="H1978" s="2" t="s">
        <v>166</v>
      </c>
      <c r="I1978" s="2" t="s">
        <v>167</v>
      </c>
      <c r="J1978" s="2" t="s">
        <v>168</v>
      </c>
      <c r="K1978">
        <v>1</v>
      </c>
      <c r="L1978" s="2" t="s">
        <v>1713</v>
      </c>
      <c r="M1978">
        <v>19</v>
      </c>
      <c r="N1978">
        <v>215.79</v>
      </c>
      <c r="O1978">
        <v>25.89</v>
      </c>
      <c r="P1978">
        <v>35.979999999999997</v>
      </c>
      <c r="R1978" s="2" t="s">
        <v>170</v>
      </c>
      <c r="T1978">
        <v>0</v>
      </c>
    </row>
    <row r="1979" spans="1:20" x14ac:dyDescent="0.2">
      <c r="A1979" s="2" t="s">
        <v>961</v>
      </c>
      <c r="B1979" s="2" t="s">
        <v>5236</v>
      </c>
      <c r="C1979" s="2" t="s">
        <v>37</v>
      </c>
      <c r="D1979">
        <v>3115</v>
      </c>
      <c r="E1979">
        <v>50294</v>
      </c>
      <c r="F1979">
        <v>1</v>
      </c>
      <c r="G1979" s="2" t="s">
        <v>5237</v>
      </c>
      <c r="H1979" s="2" t="s">
        <v>166</v>
      </c>
      <c r="I1979" s="2" t="s">
        <v>167</v>
      </c>
      <c r="J1979" s="2" t="s">
        <v>168</v>
      </c>
      <c r="K1979">
        <v>1</v>
      </c>
      <c r="L1979" s="2" t="s">
        <v>1713</v>
      </c>
      <c r="M1979">
        <v>13</v>
      </c>
      <c r="N1979">
        <v>292</v>
      </c>
      <c r="O1979">
        <v>35.04</v>
      </c>
      <c r="P1979">
        <v>48.67</v>
      </c>
      <c r="R1979" s="2" t="s">
        <v>170</v>
      </c>
      <c r="T1979">
        <v>0</v>
      </c>
    </row>
    <row r="1980" spans="1:20" x14ac:dyDescent="0.2">
      <c r="A1980" s="2" t="s">
        <v>1145</v>
      </c>
      <c r="B1980" s="2" t="s">
        <v>5238</v>
      </c>
      <c r="C1980" s="2" t="s">
        <v>37</v>
      </c>
      <c r="D1980">
        <v>3344</v>
      </c>
      <c r="E1980">
        <v>54984</v>
      </c>
      <c r="F1980">
        <v>6</v>
      </c>
      <c r="G1980" s="2" t="s">
        <v>5239</v>
      </c>
      <c r="H1980" s="2" t="s">
        <v>166</v>
      </c>
      <c r="I1980" s="2" t="s">
        <v>167</v>
      </c>
      <c r="J1980" s="2" t="s">
        <v>168</v>
      </c>
      <c r="K1980">
        <v>1</v>
      </c>
      <c r="L1980" s="2" t="s">
        <v>1713</v>
      </c>
      <c r="M1980">
        <v>19</v>
      </c>
      <c r="N1980">
        <v>321.3</v>
      </c>
      <c r="O1980">
        <v>38.56</v>
      </c>
      <c r="P1980">
        <v>53.58</v>
      </c>
      <c r="R1980" s="2" t="s">
        <v>170</v>
      </c>
      <c r="T1980">
        <v>0</v>
      </c>
    </row>
    <row r="1981" spans="1:20" x14ac:dyDescent="0.2">
      <c r="A1981" s="2" t="s">
        <v>1874</v>
      </c>
      <c r="B1981" s="2" t="s">
        <v>5240</v>
      </c>
      <c r="C1981" s="2" t="s">
        <v>37</v>
      </c>
      <c r="D1981">
        <v>3123</v>
      </c>
      <c r="E1981">
        <v>17650</v>
      </c>
      <c r="F1981">
        <v>4</v>
      </c>
      <c r="G1981" s="2" t="s">
        <v>5241</v>
      </c>
      <c r="H1981" s="2" t="s">
        <v>166</v>
      </c>
      <c r="I1981" s="2" t="s">
        <v>167</v>
      </c>
      <c r="J1981" s="2" t="s">
        <v>168</v>
      </c>
      <c r="K1981">
        <v>1</v>
      </c>
      <c r="L1981" s="2" t="s">
        <v>185</v>
      </c>
      <c r="M1981">
        <v>18</v>
      </c>
      <c r="N1981">
        <v>279</v>
      </c>
      <c r="O1981">
        <v>36.270000000000003</v>
      </c>
      <c r="P1981">
        <v>46.5</v>
      </c>
      <c r="R1981" s="2" t="s">
        <v>170</v>
      </c>
      <c r="T1981">
        <v>0</v>
      </c>
    </row>
    <row r="1982" spans="1:20" x14ac:dyDescent="0.2">
      <c r="A1982" s="2" t="s">
        <v>961</v>
      </c>
      <c r="B1982" s="2" t="s">
        <v>5242</v>
      </c>
      <c r="C1982" s="2" t="s">
        <v>37</v>
      </c>
      <c r="D1982">
        <v>5896</v>
      </c>
      <c r="E1982">
        <v>18614</v>
      </c>
      <c r="F1982">
        <v>4</v>
      </c>
      <c r="G1982" s="2" t="s">
        <v>5243</v>
      </c>
      <c r="H1982" s="2" t="s">
        <v>166</v>
      </c>
      <c r="I1982" s="2" t="s">
        <v>167</v>
      </c>
      <c r="J1982" s="2" t="s">
        <v>168</v>
      </c>
      <c r="K1982">
        <v>1</v>
      </c>
      <c r="L1982" s="2" t="s">
        <v>185</v>
      </c>
      <c r="M1982">
        <v>18</v>
      </c>
      <c r="N1982">
        <v>211.73</v>
      </c>
      <c r="O1982">
        <v>27.52</v>
      </c>
      <c r="P1982">
        <v>35.29</v>
      </c>
      <c r="R1982" s="2" t="s">
        <v>170</v>
      </c>
      <c r="T1982">
        <v>0</v>
      </c>
    </row>
    <row r="1983" spans="1:20" x14ac:dyDescent="0.2">
      <c r="A1983" s="2" t="s">
        <v>532</v>
      </c>
      <c r="B1983" s="2" t="s">
        <v>5244</v>
      </c>
      <c r="C1983" s="2" t="s">
        <v>37</v>
      </c>
      <c r="D1983">
        <v>8283</v>
      </c>
      <c r="E1983">
        <v>33529</v>
      </c>
      <c r="F1983">
        <v>4</v>
      </c>
      <c r="G1983" s="2" t="s">
        <v>5245</v>
      </c>
      <c r="H1983" s="2" t="s">
        <v>166</v>
      </c>
      <c r="I1983" s="2" t="s">
        <v>167</v>
      </c>
      <c r="J1983" s="2" t="s">
        <v>168</v>
      </c>
      <c r="K1983">
        <v>1</v>
      </c>
      <c r="L1983" s="2" t="s">
        <v>185</v>
      </c>
      <c r="M1983">
        <v>18</v>
      </c>
      <c r="N1983">
        <v>198.9</v>
      </c>
      <c r="O1983">
        <v>25.86</v>
      </c>
      <c r="P1983">
        <v>33.15</v>
      </c>
      <c r="R1983" s="2" t="s">
        <v>170</v>
      </c>
      <c r="T1983">
        <v>0</v>
      </c>
    </row>
    <row r="1984" spans="1:20" x14ac:dyDescent="0.2">
      <c r="A1984" s="2" t="s">
        <v>964</v>
      </c>
      <c r="B1984" s="2" t="s">
        <v>5246</v>
      </c>
      <c r="C1984" s="2" t="s">
        <v>37</v>
      </c>
      <c r="D1984">
        <v>7844</v>
      </c>
      <c r="E1984">
        <v>32013</v>
      </c>
      <c r="F1984">
        <v>4</v>
      </c>
      <c r="G1984" s="2" t="s">
        <v>5247</v>
      </c>
      <c r="H1984" s="2" t="s">
        <v>166</v>
      </c>
      <c r="I1984" s="2" t="s">
        <v>167</v>
      </c>
      <c r="J1984" s="2" t="s">
        <v>168</v>
      </c>
      <c r="K1984">
        <v>1</v>
      </c>
      <c r="L1984" s="2" t="s">
        <v>771</v>
      </c>
      <c r="M1984">
        <v>13</v>
      </c>
      <c r="N1984">
        <v>499.9</v>
      </c>
      <c r="O1984">
        <v>59.99</v>
      </c>
      <c r="P1984">
        <v>83.32</v>
      </c>
      <c r="R1984" s="2" t="s">
        <v>170</v>
      </c>
      <c r="T1984">
        <v>0</v>
      </c>
    </row>
    <row r="1985" spans="1:20" x14ac:dyDescent="0.2">
      <c r="A1985" s="2" t="s">
        <v>961</v>
      </c>
      <c r="B1985" s="2" t="s">
        <v>5248</v>
      </c>
      <c r="C1985" s="2" t="s">
        <v>37</v>
      </c>
      <c r="D1985">
        <v>5869</v>
      </c>
      <c r="E1985">
        <v>24400</v>
      </c>
      <c r="F1985">
        <v>4</v>
      </c>
      <c r="G1985" s="2" t="s">
        <v>5121</v>
      </c>
      <c r="H1985" s="2" t="s">
        <v>166</v>
      </c>
      <c r="I1985" s="2" t="s">
        <v>167</v>
      </c>
      <c r="J1985" s="2" t="s">
        <v>168</v>
      </c>
      <c r="K1985">
        <v>1</v>
      </c>
      <c r="L1985" s="2" t="s">
        <v>185</v>
      </c>
      <c r="M1985">
        <v>13</v>
      </c>
      <c r="N1985">
        <v>540.88</v>
      </c>
      <c r="O1985">
        <v>64.91</v>
      </c>
      <c r="P1985">
        <v>90.14</v>
      </c>
      <c r="R1985" s="2" t="s">
        <v>170</v>
      </c>
      <c r="T1985">
        <v>0</v>
      </c>
    </row>
    <row r="1986" spans="1:20" x14ac:dyDescent="0.2">
      <c r="A1986" s="2" t="s">
        <v>532</v>
      </c>
      <c r="B1986" s="2" t="s">
        <v>5249</v>
      </c>
      <c r="C1986" s="2" t="s">
        <v>37</v>
      </c>
      <c r="D1986">
        <v>7065</v>
      </c>
      <c r="E1986">
        <v>26724</v>
      </c>
      <c r="F1986">
        <v>1</v>
      </c>
      <c r="G1986" s="2" t="s">
        <v>5250</v>
      </c>
      <c r="H1986" s="2" t="s">
        <v>166</v>
      </c>
      <c r="I1986" s="2" t="s">
        <v>167</v>
      </c>
      <c r="J1986" s="2" t="s">
        <v>168</v>
      </c>
      <c r="K1986">
        <v>1</v>
      </c>
      <c r="L1986" s="2" t="s">
        <v>771</v>
      </c>
      <c r="M1986">
        <v>74</v>
      </c>
      <c r="N1986">
        <v>327</v>
      </c>
      <c r="O1986">
        <v>45.78</v>
      </c>
      <c r="P1986">
        <v>54.5</v>
      </c>
      <c r="R1986" s="2" t="s">
        <v>170</v>
      </c>
      <c r="T1986">
        <v>0</v>
      </c>
    </row>
    <row r="1987" spans="1:20" x14ac:dyDescent="0.2">
      <c r="A1987" s="2" t="s">
        <v>961</v>
      </c>
      <c r="B1987" s="2" t="s">
        <v>5251</v>
      </c>
      <c r="C1987" s="2" t="s">
        <v>37</v>
      </c>
      <c r="D1987">
        <v>59966</v>
      </c>
      <c r="E1987">
        <v>59967</v>
      </c>
      <c r="F1987">
        <v>4</v>
      </c>
      <c r="G1987" s="2" t="s">
        <v>2803</v>
      </c>
      <c r="H1987" s="2" t="s">
        <v>166</v>
      </c>
      <c r="I1987" s="2" t="s">
        <v>167</v>
      </c>
      <c r="J1987" s="2" t="s">
        <v>168</v>
      </c>
      <c r="K1987">
        <v>1</v>
      </c>
      <c r="L1987" s="2" t="s">
        <v>185</v>
      </c>
      <c r="M1987">
        <v>15</v>
      </c>
      <c r="N1987">
        <v>593.70000000000005</v>
      </c>
      <c r="O1987">
        <v>98.95</v>
      </c>
      <c r="P1987">
        <v>98.95</v>
      </c>
      <c r="R1987" s="2" t="s">
        <v>170</v>
      </c>
      <c r="T1987">
        <v>0</v>
      </c>
    </row>
    <row r="1988" spans="1:20" x14ac:dyDescent="0.2">
      <c r="A1988" s="2" t="s">
        <v>532</v>
      </c>
      <c r="B1988" s="2" t="s">
        <v>5252</v>
      </c>
      <c r="C1988" s="2" t="s">
        <v>37</v>
      </c>
      <c r="D1988">
        <v>5240</v>
      </c>
      <c r="E1988">
        <v>18094</v>
      </c>
      <c r="F1988">
        <v>4</v>
      </c>
      <c r="G1988" s="2" t="s">
        <v>5171</v>
      </c>
      <c r="H1988" s="2" t="s">
        <v>166</v>
      </c>
      <c r="I1988" s="2" t="s">
        <v>167</v>
      </c>
      <c r="J1988" s="2" t="s">
        <v>168</v>
      </c>
      <c r="K1988">
        <v>1</v>
      </c>
      <c r="L1988" s="2" t="s">
        <v>771</v>
      </c>
      <c r="M1988">
        <v>13</v>
      </c>
      <c r="N1988">
        <v>1307</v>
      </c>
      <c r="O1988">
        <v>156.84</v>
      </c>
      <c r="P1988">
        <v>217.83</v>
      </c>
      <c r="R1988" s="2" t="s">
        <v>170</v>
      </c>
      <c r="T1988">
        <v>0</v>
      </c>
    </row>
    <row r="1989" spans="1:20" x14ac:dyDescent="0.2">
      <c r="A1989" s="2" t="s">
        <v>200</v>
      </c>
      <c r="B1989" s="2" t="s">
        <v>5253</v>
      </c>
      <c r="C1989" s="2" t="s">
        <v>37</v>
      </c>
      <c r="D1989">
        <v>5869</v>
      </c>
      <c r="E1989">
        <v>25412</v>
      </c>
      <c r="F1989">
        <v>4</v>
      </c>
      <c r="G1989" s="2" t="s">
        <v>5254</v>
      </c>
      <c r="H1989" s="2" t="s">
        <v>166</v>
      </c>
      <c r="I1989" s="2" t="s">
        <v>167</v>
      </c>
      <c r="J1989" s="2" t="s">
        <v>168</v>
      </c>
      <c r="K1989">
        <v>1</v>
      </c>
      <c r="L1989" s="2" t="s">
        <v>771</v>
      </c>
      <c r="M1989">
        <v>13</v>
      </c>
      <c r="N1989">
        <v>772.48</v>
      </c>
      <c r="O1989">
        <v>92.7</v>
      </c>
      <c r="P1989">
        <v>128.74</v>
      </c>
      <c r="R1989" s="2" t="s">
        <v>170</v>
      </c>
      <c r="T1989">
        <v>0</v>
      </c>
    </row>
    <row r="1990" spans="1:20" x14ac:dyDescent="0.2">
      <c r="A1990" s="2" t="s">
        <v>532</v>
      </c>
      <c r="B1990" s="2" t="s">
        <v>5255</v>
      </c>
      <c r="C1990" s="2" t="s">
        <v>37</v>
      </c>
      <c r="D1990">
        <v>7599</v>
      </c>
      <c r="E1990">
        <v>32003</v>
      </c>
      <c r="F1990">
        <v>1</v>
      </c>
      <c r="G1990" s="2" t="s">
        <v>5256</v>
      </c>
      <c r="H1990" s="2" t="s">
        <v>166</v>
      </c>
      <c r="I1990" s="2" t="s">
        <v>167</v>
      </c>
      <c r="J1990" s="2" t="s">
        <v>168</v>
      </c>
      <c r="K1990">
        <v>1</v>
      </c>
      <c r="L1990" s="2" t="s">
        <v>771</v>
      </c>
      <c r="M1990">
        <v>18</v>
      </c>
      <c r="N1990">
        <v>194.87</v>
      </c>
      <c r="O1990">
        <v>25.33</v>
      </c>
      <c r="P1990">
        <v>32.479999999999997</v>
      </c>
      <c r="R1990" s="2" t="s">
        <v>170</v>
      </c>
      <c r="T1990">
        <v>0</v>
      </c>
    </row>
    <row r="1991" spans="1:20" x14ac:dyDescent="0.2">
      <c r="A1991" s="2" t="s">
        <v>1487</v>
      </c>
      <c r="B1991" s="2" t="s">
        <v>5257</v>
      </c>
      <c r="C1991" s="2" t="s">
        <v>37</v>
      </c>
      <c r="D1991">
        <v>5997</v>
      </c>
      <c r="E1991">
        <v>40795</v>
      </c>
      <c r="F1991">
        <v>4</v>
      </c>
      <c r="G1991" s="2" t="s">
        <v>5164</v>
      </c>
      <c r="H1991" s="2" t="s">
        <v>166</v>
      </c>
      <c r="I1991" s="2" t="s">
        <v>167</v>
      </c>
      <c r="J1991" s="2" t="s">
        <v>168</v>
      </c>
      <c r="K1991">
        <v>1</v>
      </c>
      <c r="L1991" s="2" t="s">
        <v>771</v>
      </c>
      <c r="M1991">
        <v>74</v>
      </c>
      <c r="N1991">
        <v>920.5</v>
      </c>
      <c r="O1991">
        <v>128.87</v>
      </c>
      <c r="P1991">
        <v>153.41999999999999</v>
      </c>
      <c r="R1991" s="2" t="s">
        <v>170</v>
      </c>
      <c r="T1991">
        <v>0</v>
      </c>
    </row>
    <row r="1992" spans="1:20" x14ac:dyDescent="0.2">
      <c r="A1992" s="2" t="s">
        <v>1959</v>
      </c>
      <c r="B1992" s="2" t="s">
        <v>5258</v>
      </c>
      <c r="C1992" s="2" t="s">
        <v>37</v>
      </c>
      <c r="D1992">
        <v>58532</v>
      </c>
      <c r="E1992">
        <v>58532</v>
      </c>
      <c r="F1992">
        <v>4</v>
      </c>
      <c r="G1992" s="2" t="s">
        <v>5259</v>
      </c>
      <c r="H1992" s="2" t="s">
        <v>166</v>
      </c>
      <c r="I1992" s="2" t="s">
        <v>167</v>
      </c>
      <c r="J1992" s="2" t="s">
        <v>168</v>
      </c>
      <c r="K1992">
        <v>1</v>
      </c>
      <c r="L1992" s="2" t="s">
        <v>771</v>
      </c>
      <c r="M1992">
        <v>13</v>
      </c>
      <c r="N1992">
        <v>900</v>
      </c>
      <c r="O1992">
        <v>108</v>
      </c>
      <c r="P1992">
        <v>150</v>
      </c>
      <c r="R1992" s="2" t="s">
        <v>170</v>
      </c>
      <c r="T1992">
        <v>0</v>
      </c>
    </row>
    <row r="1993" spans="1:20" x14ac:dyDescent="0.2">
      <c r="A1993" s="2" t="s">
        <v>532</v>
      </c>
      <c r="B1993" s="2" t="s">
        <v>5260</v>
      </c>
      <c r="C1993" s="2" t="s">
        <v>37</v>
      </c>
      <c r="D1993">
        <v>8540</v>
      </c>
      <c r="E1993">
        <v>37753</v>
      </c>
      <c r="F1993">
        <v>1</v>
      </c>
      <c r="G1993" s="2" t="s">
        <v>1267</v>
      </c>
      <c r="H1993" s="2" t="s">
        <v>166</v>
      </c>
      <c r="I1993" s="2" t="s">
        <v>167</v>
      </c>
      <c r="J1993" s="2" t="s">
        <v>168</v>
      </c>
      <c r="K1993">
        <v>1</v>
      </c>
      <c r="L1993" s="2" t="s">
        <v>964</v>
      </c>
      <c r="M1993">
        <v>102</v>
      </c>
      <c r="N1993">
        <v>365</v>
      </c>
      <c r="O1993">
        <v>36.5</v>
      </c>
      <c r="P1993">
        <v>60.83</v>
      </c>
      <c r="R1993" s="2" t="s">
        <v>170</v>
      </c>
      <c r="T1993">
        <v>0</v>
      </c>
    </row>
    <row r="1994" spans="1:20" x14ac:dyDescent="0.2">
      <c r="A1994" s="2" t="s">
        <v>532</v>
      </c>
      <c r="B1994" s="2" t="s">
        <v>5261</v>
      </c>
      <c r="C1994" s="2" t="s">
        <v>37</v>
      </c>
      <c r="D1994">
        <v>60275</v>
      </c>
      <c r="E1994">
        <v>60281</v>
      </c>
      <c r="F1994">
        <v>1</v>
      </c>
      <c r="G1994" s="2" t="s">
        <v>5262</v>
      </c>
      <c r="H1994" s="2" t="s">
        <v>166</v>
      </c>
      <c r="I1994" s="2" t="s">
        <v>167</v>
      </c>
      <c r="J1994" s="2" t="s">
        <v>168</v>
      </c>
      <c r="K1994">
        <v>1</v>
      </c>
      <c r="L1994" s="2" t="s">
        <v>964</v>
      </c>
      <c r="M1994">
        <v>18</v>
      </c>
      <c r="N1994">
        <v>274</v>
      </c>
      <c r="O1994">
        <v>35.619999999999997</v>
      </c>
      <c r="P1994">
        <v>45.65</v>
      </c>
      <c r="R1994" s="2" t="s">
        <v>170</v>
      </c>
      <c r="T1994">
        <v>0</v>
      </c>
    </row>
    <row r="1995" spans="1:20" x14ac:dyDescent="0.2">
      <c r="A1995" s="2" t="s">
        <v>532</v>
      </c>
      <c r="B1995" s="2" t="s">
        <v>5263</v>
      </c>
      <c r="C1995" s="2" t="s">
        <v>37</v>
      </c>
      <c r="D1995">
        <v>6750</v>
      </c>
      <c r="E1995">
        <v>25104</v>
      </c>
      <c r="F1995">
        <v>4</v>
      </c>
      <c r="G1995" s="2" t="s">
        <v>5264</v>
      </c>
      <c r="H1995" s="2" t="s">
        <v>166</v>
      </c>
      <c r="I1995" s="2" t="s">
        <v>167</v>
      </c>
      <c r="J1995" s="2" t="s">
        <v>168</v>
      </c>
      <c r="K1995">
        <v>1</v>
      </c>
      <c r="L1995" s="2" t="s">
        <v>964</v>
      </c>
      <c r="M1995">
        <v>18</v>
      </c>
      <c r="N1995">
        <v>212.82</v>
      </c>
      <c r="O1995">
        <v>27.67</v>
      </c>
      <c r="P1995">
        <v>35.47</v>
      </c>
      <c r="R1995" s="2" t="s">
        <v>170</v>
      </c>
      <c r="T1995">
        <v>0</v>
      </c>
    </row>
    <row r="1996" spans="1:20" x14ac:dyDescent="0.2">
      <c r="A1996" s="2" t="s">
        <v>200</v>
      </c>
      <c r="B1996" s="2" t="s">
        <v>5265</v>
      </c>
      <c r="C1996" s="2" t="s">
        <v>37</v>
      </c>
      <c r="D1996">
        <v>5240</v>
      </c>
      <c r="E1996">
        <v>18094</v>
      </c>
      <c r="F1996">
        <v>4</v>
      </c>
      <c r="G1996" s="2" t="s">
        <v>5171</v>
      </c>
      <c r="H1996" s="2" t="s">
        <v>166</v>
      </c>
      <c r="I1996" s="2" t="s">
        <v>167</v>
      </c>
      <c r="J1996" s="2" t="s">
        <v>168</v>
      </c>
      <c r="K1996">
        <v>1</v>
      </c>
      <c r="L1996" s="2" t="s">
        <v>964</v>
      </c>
      <c r="M1996">
        <v>13</v>
      </c>
      <c r="N1996">
        <v>229</v>
      </c>
      <c r="O1996">
        <v>27.48</v>
      </c>
      <c r="P1996">
        <v>38.17</v>
      </c>
      <c r="R1996" s="2" t="s">
        <v>170</v>
      </c>
      <c r="T1996">
        <v>0</v>
      </c>
    </row>
    <row r="1997" spans="1:20" x14ac:dyDescent="0.2">
      <c r="A1997" s="2" t="s">
        <v>532</v>
      </c>
      <c r="B1997" s="2" t="s">
        <v>5266</v>
      </c>
      <c r="C1997" s="2" t="s">
        <v>37</v>
      </c>
      <c r="D1997">
        <v>34915</v>
      </c>
      <c r="E1997">
        <v>22933</v>
      </c>
      <c r="F1997">
        <v>4</v>
      </c>
      <c r="G1997" s="2" t="s">
        <v>5267</v>
      </c>
      <c r="H1997" s="2" t="s">
        <v>166</v>
      </c>
      <c r="I1997" s="2" t="s">
        <v>167</v>
      </c>
      <c r="J1997" s="2" t="s">
        <v>168</v>
      </c>
      <c r="K1997">
        <v>1</v>
      </c>
      <c r="L1997" s="2" t="s">
        <v>964</v>
      </c>
      <c r="M1997">
        <v>13</v>
      </c>
      <c r="N1997">
        <v>183.69</v>
      </c>
      <c r="O1997">
        <v>22.04</v>
      </c>
      <c r="P1997">
        <v>30.62</v>
      </c>
      <c r="R1997" s="2" t="s">
        <v>170</v>
      </c>
      <c r="T1997">
        <v>0</v>
      </c>
    </row>
    <row r="1998" spans="1:20" x14ac:dyDescent="0.2">
      <c r="A1998" s="2" t="s">
        <v>964</v>
      </c>
      <c r="B1998" s="2" t="s">
        <v>5268</v>
      </c>
      <c r="C1998" s="2" t="s">
        <v>37</v>
      </c>
      <c r="D1998">
        <v>6565</v>
      </c>
      <c r="E1998">
        <v>27667</v>
      </c>
      <c r="F1998">
        <v>1</v>
      </c>
      <c r="G1998" s="2" t="s">
        <v>5269</v>
      </c>
      <c r="H1998" s="2" t="s">
        <v>166</v>
      </c>
      <c r="I1998" s="2" t="s">
        <v>167</v>
      </c>
      <c r="J1998" s="2" t="s">
        <v>168</v>
      </c>
      <c r="K1998">
        <v>1</v>
      </c>
      <c r="L1998" s="2" t="s">
        <v>964</v>
      </c>
      <c r="M1998">
        <v>13</v>
      </c>
      <c r="N1998">
        <v>21795</v>
      </c>
      <c r="O1998">
        <v>2615.4</v>
      </c>
      <c r="P1998">
        <v>3632.5</v>
      </c>
      <c r="R1998" s="2" t="s">
        <v>170</v>
      </c>
      <c r="T1998">
        <v>0</v>
      </c>
    </row>
    <row r="1999" spans="1:20" x14ac:dyDescent="0.2">
      <c r="A1999" s="2" t="s">
        <v>1122</v>
      </c>
      <c r="B1999" s="2" t="s">
        <v>5270</v>
      </c>
      <c r="C1999" s="2" t="s">
        <v>37</v>
      </c>
      <c r="D1999">
        <v>8286</v>
      </c>
      <c r="E1999">
        <v>53889</v>
      </c>
      <c r="F1999">
        <v>4</v>
      </c>
      <c r="G1999" s="2" t="s">
        <v>5271</v>
      </c>
      <c r="H1999" s="2" t="s">
        <v>166</v>
      </c>
      <c r="I1999" s="2" t="s">
        <v>167</v>
      </c>
      <c r="J1999" s="2" t="s">
        <v>168</v>
      </c>
      <c r="K1999">
        <v>1</v>
      </c>
      <c r="L1999" s="2" t="s">
        <v>964</v>
      </c>
      <c r="M1999">
        <v>13</v>
      </c>
      <c r="N1999">
        <v>193</v>
      </c>
      <c r="O1999">
        <v>23.16</v>
      </c>
      <c r="P1999">
        <v>32.17</v>
      </c>
      <c r="R1999" s="2" t="s">
        <v>170</v>
      </c>
      <c r="T1999">
        <v>0</v>
      </c>
    </row>
    <row r="2000" spans="1:20" x14ac:dyDescent="0.2">
      <c r="A2000" s="2" t="s">
        <v>1959</v>
      </c>
      <c r="B2000" s="2" t="s">
        <v>5272</v>
      </c>
      <c r="C2000" s="2" t="s">
        <v>37</v>
      </c>
      <c r="D2000">
        <v>8238</v>
      </c>
      <c r="E2000">
        <v>37901</v>
      </c>
      <c r="F2000">
        <v>6</v>
      </c>
      <c r="G2000" s="2" t="s">
        <v>1430</v>
      </c>
      <c r="H2000" s="2" t="s">
        <v>166</v>
      </c>
      <c r="I2000" s="2" t="s">
        <v>167</v>
      </c>
      <c r="J2000" s="2" t="s">
        <v>168</v>
      </c>
      <c r="K2000">
        <v>1</v>
      </c>
      <c r="L2000" s="2" t="s">
        <v>964</v>
      </c>
      <c r="M2000">
        <v>19</v>
      </c>
      <c r="N2000">
        <v>279</v>
      </c>
      <c r="O2000">
        <v>33.479999999999997</v>
      </c>
      <c r="P2000">
        <v>46.5</v>
      </c>
      <c r="R2000" s="2" t="s">
        <v>170</v>
      </c>
      <c r="T2000">
        <v>0</v>
      </c>
    </row>
    <row r="2001" spans="1:20" x14ac:dyDescent="0.2">
      <c r="A2001" s="2" t="s">
        <v>1874</v>
      </c>
      <c r="B2001" s="2" t="s">
        <v>5273</v>
      </c>
      <c r="C2001" s="2" t="s">
        <v>37</v>
      </c>
      <c r="D2001">
        <v>8697</v>
      </c>
      <c r="E2001">
        <v>51101</v>
      </c>
      <c r="F2001">
        <v>4</v>
      </c>
      <c r="G2001" s="2" t="s">
        <v>5274</v>
      </c>
      <c r="H2001" s="2" t="s">
        <v>166</v>
      </c>
      <c r="I2001" s="2" t="s">
        <v>167</v>
      </c>
      <c r="J2001" s="2" t="s">
        <v>168</v>
      </c>
      <c r="K2001">
        <v>1</v>
      </c>
      <c r="L2001" s="2" t="s">
        <v>964</v>
      </c>
      <c r="M2001">
        <v>13</v>
      </c>
      <c r="N2001">
        <v>1096.5899999999999</v>
      </c>
      <c r="O2001">
        <v>131.59</v>
      </c>
      <c r="P2001">
        <v>182.76</v>
      </c>
      <c r="R2001" s="2" t="s">
        <v>170</v>
      </c>
      <c r="T2001">
        <v>0</v>
      </c>
    </row>
    <row r="2002" spans="1:20" x14ac:dyDescent="0.2">
      <c r="A2002" s="2" t="s">
        <v>1959</v>
      </c>
      <c r="B2002" s="2" t="s">
        <v>5275</v>
      </c>
      <c r="C2002" s="2" t="s">
        <v>37</v>
      </c>
      <c r="D2002">
        <v>56515</v>
      </c>
      <c r="E2002">
        <v>56516</v>
      </c>
      <c r="F2002">
        <v>4</v>
      </c>
      <c r="G2002" s="2" t="s">
        <v>2159</v>
      </c>
      <c r="H2002" s="2" t="s">
        <v>166</v>
      </c>
      <c r="I2002" s="2" t="s">
        <v>167</v>
      </c>
      <c r="J2002" s="2" t="s">
        <v>168</v>
      </c>
      <c r="K2002">
        <v>1</v>
      </c>
      <c r="L2002" s="2" t="s">
        <v>964</v>
      </c>
      <c r="M2002">
        <v>13</v>
      </c>
      <c r="N2002">
        <v>627.20000000000005</v>
      </c>
      <c r="O2002">
        <v>75.260000000000005</v>
      </c>
      <c r="P2002">
        <v>104.53</v>
      </c>
      <c r="R2002" s="2" t="s">
        <v>170</v>
      </c>
      <c r="T2002">
        <v>0</v>
      </c>
    </row>
    <row r="2003" spans="1:20" x14ac:dyDescent="0.2">
      <c r="A2003" s="2" t="s">
        <v>532</v>
      </c>
      <c r="B2003" s="2" t="s">
        <v>5276</v>
      </c>
      <c r="C2003" s="2" t="s">
        <v>37</v>
      </c>
      <c r="D2003">
        <v>8173</v>
      </c>
      <c r="E2003">
        <v>67147</v>
      </c>
      <c r="F2003">
        <v>4</v>
      </c>
      <c r="G2003" s="2" t="s">
        <v>5277</v>
      </c>
      <c r="H2003" s="2" t="s">
        <v>166</v>
      </c>
      <c r="I2003" s="2" t="s">
        <v>167</v>
      </c>
      <c r="J2003" s="2" t="s">
        <v>168</v>
      </c>
      <c r="K2003">
        <v>1</v>
      </c>
      <c r="L2003" s="2" t="s">
        <v>964</v>
      </c>
      <c r="M2003">
        <v>13</v>
      </c>
      <c r="N2003">
        <v>210</v>
      </c>
      <c r="O2003">
        <v>25.2</v>
      </c>
      <c r="P2003">
        <v>35</v>
      </c>
      <c r="R2003" s="2" t="s">
        <v>170</v>
      </c>
      <c r="T2003">
        <v>0</v>
      </c>
    </row>
    <row r="2004" spans="1:20" x14ac:dyDescent="0.2">
      <c r="A2004" s="2" t="s">
        <v>961</v>
      </c>
      <c r="B2004" s="2" t="s">
        <v>5278</v>
      </c>
      <c r="C2004" s="2" t="s">
        <v>37</v>
      </c>
      <c r="D2004">
        <v>65738</v>
      </c>
      <c r="E2004">
        <v>65738</v>
      </c>
      <c r="F2004">
        <v>4</v>
      </c>
      <c r="G2004" s="2" t="s">
        <v>5279</v>
      </c>
      <c r="H2004" s="2" t="s">
        <v>166</v>
      </c>
      <c r="I2004" s="2" t="s">
        <v>167</v>
      </c>
      <c r="J2004" s="2" t="s">
        <v>168</v>
      </c>
      <c r="K2004">
        <v>1</v>
      </c>
      <c r="L2004" s="2" t="s">
        <v>964</v>
      </c>
      <c r="M2004">
        <v>13</v>
      </c>
      <c r="N2004">
        <v>450</v>
      </c>
      <c r="O2004">
        <v>54</v>
      </c>
      <c r="P2004">
        <v>75</v>
      </c>
      <c r="R2004" s="2" t="s">
        <v>170</v>
      </c>
      <c r="T2004">
        <v>0</v>
      </c>
    </row>
    <row r="2005" spans="1:20" x14ac:dyDescent="0.2">
      <c r="A2005" s="2" t="s">
        <v>1707</v>
      </c>
      <c r="B2005" s="2" t="s">
        <v>5280</v>
      </c>
      <c r="C2005" s="2" t="s">
        <v>37</v>
      </c>
      <c r="D2005">
        <v>7357</v>
      </c>
      <c r="E2005">
        <v>7357</v>
      </c>
      <c r="F2005">
        <v>4</v>
      </c>
      <c r="G2005" s="2" t="s">
        <v>5281</v>
      </c>
      <c r="H2005" s="2" t="s">
        <v>166</v>
      </c>
      <c r="I2005" s="2" t="s">
        <v>167</v>
      </c>
      <c r="J2005" s="2" t="s">
        <v>168</v>
      </c>
      <c r="K2005">
        <v>1</v>
      </c>
      <c r="L2005" s="2" t="s">
        <v>964</v>
      </c>
      <c r="M2005">
        <v>108</v>
      </c>
      <c r="N2005">
        <v>2568</v>
      </c>
      <c r="O2005">
        <v>277.33999999999997</v>
      </c>
      <c r="P2005">
        <v>427.99</v>
      </c>
      <c r="R2005" s="2" t="s">
        <v>170</v>
      </c>
      <c r="T2005">
        <v>0</v>
      </c>
    </row>
    <row r="2006" spans="1:20" x14ac:dyDescent="0.2">
      <c r="A2006" s="2" t="s">
        <v>1122</v>
      </c>
      <c r="B2006" s="2" t="s">
        <v>5282</v>
      </c>
      <c r="C2006" s="2" t="s">
        <v>37</v>
      </c>
      <c r="D2006">
        <v>1060</v>
      </c>
      <c r="E2006">
        <v>64254</v>
      </c>
      <c r="F2006">
        <v>4</v>
      </c>
      <c r="G2006" s="2" t="s">
        <v>4437</v>
      </c>
      <c r="H2006" s="2" t="s">
        <v>166</v>
      </c>
      <c r="I2006" s="2" t="s">
        <v>167</v>
      </c>
      <c r="J2006" s="2" t="s">
        <v>168</v>
      </c>
      <c r="K2006">
        <v>1</v>
      </c>
      <c r="L2006" s="2" t="s">
        <v>277</v>
      </c>
      <c r="M2006">
        <v>13</v>
      </c>
      <c r="N2006">
        <v>3700</v>
      </c>
      <c r="O2006">
        <v>444</v>
      </c>
      <c r="P2006">
        <v>616.66</v>
      </c>
      <c r="R2006" s="2" t="s">
        <v>170</v>
      </c>
      <c r="T2006">
        <v>0</v>
      </c>
    </row>
    <row r="2007" spans="1:20" x14ac:dyDescent="0.2">
      <c r="A2007" s="2" t="s">
        <v>1959</v>
      </c>
      <c r="B2007" s="2" t="s">
        <v>5283</v>
      </c>
      <c r="C2007" s="2" t="s">
        <v>37</v>
      </c>
      <c r="D2007">
        <v>6750</v>
      </c>
      <c r="E2007">
        <v>27450</v>
      </c>
      <c r="F2007">
        <v>4</v>
      </c>
      <c r="G2007" s="2" t="s">
        <v>5284</v>
      </c>
      <c r="H2007" s="2" t="s">
        <v>166</v>
      </c>
      <c r="I2007" s="2" t="s">
        <v>167</v>
      </c>
      <c r="J2007" s="2" t="s">
        <v>168</v>
      </c>
      <c r="K2007">
        <v>1</v>
      </c>
      <c r="L2007" s="2" t="s">
        <v>961</v>
      </c>
      <c r="M2007">
        <v>18</v>
      </c>
      <c r="N2007">
        <v>399.96</v>
      </c>
      <c r="O2007">
        <v>51.99</v>
      </c>
      <c r="P2007">
        <v>66.66</v>
      </c>
      <c r="R2007" s="2" t="s">
        <v>170</v>
      </c>
      <c r="T2007">
        <v>0</v>
      </c>
    </row>
    <row r="2008" spans="1:20" x14ac:dyDescent="0.2">
      <c r="A2008" s="2" t="s">
        <v>532</v>
      </c>
      <c r="B2008" s="2" t="s">
        <v>5285</v>
      </c>
      <c r="C2008" s="2" t="s">
        <v>37</v>
      </c>
      <c r="D2008">
        <v>9061</v>
      </c>
      <c r="E2008">
        <v>3328</v>
      </c>
      <c r="F2008">
        <v>1</v>
      </c>
      <c r="G2008" s="2" t="s">
        <v>5286</v>
      </c>
      <c r="H2008" s="2" t="s">
        <v>166</v>
      </c>
      <c r="I2008" s="2" t="s">
        <v>167</v>
      </c>
      <c r="J2008" s="2" t="s">
        <v>168</v>
      </c>
      <c r="K2008">
        <v>1</v>
      </c>
      <c r="L2008" s="2" t="s">
        <v>961</v>
      </c>
      <c r="M2008">
        <v>18</v>
      </c>
      <c r="N2008">
        <v>320</v>
      </c>
      <c r="O2008">
        <v>41.6</v>
      </c>
      <c r="P2008">
        <v>53.33</v>
      </c>
      <c r="R2008" s="2" t="s">
        <v>170</v>
      </c>
      <c r="T2008">
        <v>0</v>
      </c>
    </row>
    <row r="2009" spans="1:20" x14ac:dyDescent="0.2">
      <c r="A2009" s="2" t="s">
        <v>532</v>
      </c>
      <c r="B2009" s="2" t="s">
        <v>5287</v>
      </c>
      <c r="C2009" s="2" t="s">
        <v>37</v>
      </c>
      <c r="D2009">
        <v>9463</v>
      </c>
      <c r="E2009">
        <v>54400</v>
      </c>
      <c r="F2009">
        <v>4</v>
      </c>
      <c r="G2009" s="2" t="s">
        <v>5288</v>
      </c>
      <c r="H2009" s="2" t="s">
        <v>166</v>
      </c>
      <c r="I2009" s="2" t="s">
        <v>167</v>
      </c>
      <c r="J2009" s="2" t="s">
        <v>168</v>
      </c>
      <c r="K2009">
        <v>1</v>
      </c>
      <c r="L2009" s="2" t="s">
        <v>961</v>
      </c>
      <c r="M2009">
        <v>18</v>
      </c>
      <c r="N2009">
        <v>1503</v>
      </c>
      <c r="O2009">
        <v>195.39</v>
      </c>
      <c r="P2009">
        <v>250.51</v>
      </c>
      <c r="R2009" s="2" t="s">
        <v>170</v>
      </c>
      <c r="T2009">
        <v>0</v>
      </c>
    </row>
    <row r="2010" spans="1:20" x14ac:dyDescent="0.2">
      <c r="A2010" s="2" t="s">
        <v>1122</v>
      </c>
      <c r="B2010" s="2" t="s">
        <v>5289</v>
      </c>
      <c r="C2010" s="2" t="s">
        <v>37</v>
      </c>
      <c r="D2010">
        <v>5869</v>
      </c>
      <c r="E2010">
        <v>3606</v>
      </c>
      <c r="F2010">
        <v>6</v>
      </c>
      <c r="G2010" s="2" t="s">
        <v>2423</v>
      </c>
      <c r="H2010" s="2" t="s">
        <v>166</v>
      </c>
      <c r="I2010" s="2" t="s">
        <v>167</v>
      </c>
      <c r="J2010" s="2" t="s">
        <v>168</v>
      </c>
      <c r="K2010">
        <v>1</v>
      </c>
      <c r="L2010" s="2" t="s">
        <v>2391</v>
      </c>
      <c r="M2010">
        <v>13</v>
      </c>
      <c r="N2010">
        <v>307.2</v>
      </c>
      <c r="O2010">
        <v>36.86</v>
      </c>
      <c r="P2010">
        <v>51.2</v>
      </c>
      <c r="R2010" s="2" t="s">
        <v>170</v>
      </c>
      <c r="T2010">
        <v>0</v>
      </c>
    </row>
    <row r="2011" spans="1:20" x14ac:dyDescent="0.2">
      <c r="A2011" s="2" t="s">
        <v>1874</v>
      </c>
      <c r="B2011" s="2" t="s">
        <v>5290</v>
      </c>
      <c r="C2011" s="2" t="s">
        <v>37</v>
      </c>
      <c r="D2011">
        <v>41780</v>
      </c>
      <c r="E2011">
        <v>41780</v>
      </c>
      <c r="F2011">
        <v>4</v>
      </c>
      <c r="G2011" s="2" t="s">
        <v>5291</v>
      </c>
      <c r="H2011" s="2" t="s">
        <v>166</v>
      </c>
      <c r="I2011" s="2" t="s">
        <v>167</v>
      </c>
      <c r="J2011" s="2" t="s">
        <v>168</v>
      </c>
      <c r="K2011">
        <v>1</v>
      </c>
      <c r="L2011" s="2" t="s">
        <v>961</v>
      </c>
      <c r="M2011">
        <v>18</v>
      </c>
      <c r="N2011">
        <v>249.46</v>
      </c>
      <c r="O2011">
        <v>32.43</v>
      </c>
      <c r="P2011">
        <v>41.58</v>
      </c>
      <c r="R2011" s="2" t="s">
        <v>170</v>
      </c>
      <c r="T2011">
        <v>0</v>
      </c>
    </row>
    <row r="2012" spans="1:20" x14ac:dyDescent="0.2">
      <c r="A2012" s="2" t="s">
        <v>1959</v>
      </c>
      <c r="B2012" s="2" t="s">
        <v>5292</v>
      </c>
      <c r="C2012" s="2" t="s">
        <v>37</v>
      </c>
      <c r="D2012">
        <v>6750</v>
      </c>
      <c r="E2012">
        <v>25187</v>
      </c>
      <c r="F2012">
        <v>4</v>
      </c>
      <c r="G2012" s="2" t="s">
        <v>5293</v>
      </c>
      <c r="H2012" s="2" t="s">
        <v>166</v>
      </c>
      <c r="I2012" s="2" t="s">
        <v>167</v>
      </c>
      <c r="J2012" s="2" t="s">
        <v>168</v>
      </c>
      <c r="K2012">
        <v>1</v>
      </c>
      <c r="L2012" s="2" t="s">
        <v>961</v>
      </c>
      <c r="M2012">
        <v>18</v>
      </c>
      <c r="N2012">
        <v>374.9</v>
      </c>
      <c r="O2012">
        <v>48.74</v>
      </c>
      <c r="P2012">
        <v>62.48</v>
      </c>
      <c r="R2012" s="2" t="s">
        <v>170</v>
      </c>
      <c r="T2012">
        <v>0</v>
      </c>
    </row>
    <row r="2013" spans="1:20" x14ac:dyDescent="0.2">
      <c r="A2013" s="2" t="s">
        <v>1959</v>
      </c>
      <c r="B2013" s="2" t="s">
        <v>5294</v>
      </c>
      <c r="C2013" s="2" t="s">
        <v>37</v>
      </c>
      <c r="D2013">
        <v>6750</v>
      </c>
      <c r="E2013">
        <v>25195</v>
      </c>
      <c r="F2013">
        <v>4</v>
      </c>
      <c r="G2013" s="2" t="s">
        <v>5295</v>
      </c>
      <c r="H2013" s="2" t="s">
        <v>166</v>
      </c>
      <c r="I2013" s="2" t="s">
        <v>167</v>
      </c>
      <c r="J2013" s="2" t="s">
        <v>168</v>
      </c>
      <c r="K2013">
        <v>1</v>
      </c>
      <c r="L2013" s="2" t="s">
        <v>961</v>
      </c>
      <c r="M2013">
        <v>18</v>
      </c>
      <c r="N2013">
        <v>234.97</v>
      </c>
      <c r="O2013">
        <v>30.55</v>
      </c>
      <c r="P2013">
        <v>39.159999999999997</v>
      </c>
      <c r="R2013" s="2" t="s">
        <v>170</v>
      </c>
      <c r="T2013">
        <v>0</v>
      </c>
    </row>
    <row r="2014" spans="1:20" x14ac:dyDescent="0.2">
      <c r="A2014" s="2" t="s">
        <v>1145</v>
      </c>
      <c r="B2014" s="2" t="s">
        <v>5296</v>
      </c>
      <c r="C2014" s="2" t="s">
        <v>37</v>
      </c>
      <c r="D2014">
        <v>5688</v>
      </c>
      <c r="E2014">
        <v>45660</v>
      </c>
      <c r="F2014">
        <v>4</v>
      </c>
      <c r="G2014" s="2" t="s">
        <v>5297</v>
      </c>
      <c r="H2014" s="2" t="s">
        <v>166</v>
      </c>
      <c r="I2014" s="2" t="s">
        <v>167</v>
      </c>
      <c r="J2014" s="2" t="s">
        <v>168</v>
      </c>
      <c r="K2014">
        <v>1</v>
      </c>
      <c r="L2014" s="2" t="s">
        <v>961</v>
      </c>
      <c r="M2014">
        <v>13</v>
      </c>
      <c r="N2014">
        <v>473.99</v>
      </c>
      <c r="O2014">
        <v>56.88</v>
      </c>
      <c r="P2014">
        <v>79</v>
      </c>
      <c r="R2014" s="2" t="s">
        <v>170</v>
      </c>
      <c r="T2014">
        <v>0</v>
      </c>
    </row>
    <row r="2015" spans="1:20" x14ac:dyDescent="0.2">
      <c r="A2015" s="2" t="s">
        <v>1959</v>
      </c>
      <c r="B2015" s="2" t="s">
        <v>5298</v>
      </c>
      <c r="C2015" s="2" t="s">
        <v>37</v>
      </c>
      <c r="D2015">
        <v>9608</v>
      </c>
      <c r="E2015">
        <v>55225</v>
      </c>
      <c r="F2015">
        <v>4</v>
      </c>
      <c r="G2015" s="2" t="s">
        <v>4700</v>
      </c>
      <c r="H2015" s="2" t="s">
        <v>166</v>
      </c>
      <c r="I2015" s="2" t="s">
        <v>167</v>
      </c>
      <c r="J2015" s="2" t="s">
        <v>168</v>
      </c>
      <c r="K2015">
        <v>1</v>
      </c>
      <c r="L2015" s="2" t="s">
        <v>961</v>
      </c>
      <c r="M2015">
        <v>13</v>
      </c>
      <c r="N2015">
        <v>769</v>
      </c>
      <c r="O2015">
        <v>92.28</v>
      </c>
      <c r="P2015">
        <v>128.16999999999999</v>
      </c>
      <c r="R2015" s="2" t="s">
        <v>170</v>
      </c>
      <c r="T2015">
        <v>0</v>
      </c>
    </row>
    <row r="2016" spans="1:20" x14ac:dyDescent="0.2">
      <c r="A2016" s="2" t="s">
        <v>1874</v>
      </c>
      <c r="B2016" s="2" t="s">
        <v>5299</v>
      </c>
      <c r="C2016" s="2" t="s">
        <v>37</v>
      </c>
      <c r="D2016">
        <v>8414</v>
      </c>
      <c r="E2016">
        <v>45134</v>
      </c>
      <c r="F2016">
        <v>4</v>
      </c>
      <c r="G2016" s="2" t="s">
        <v>2935</v>
      </c>
      <c r="H2016" s="2" t="s">
        <v>166</v>
      </c>
      <c r="I2016" s="2" t="s">
        <v>167</v>
      </c>
      <c r="J2016" s="2" t="s">
        <v>168</v>
      </c>
      <c r="K2016">
        <v>1</v>
      </c>
      <c r="L2016" s="2" t="s">
        <v>961</v>
      </c>
      <c r="M2016">
        <v>108</v>
      </c>
      <c r="N2016">
        <v>292.99</v>
      </c>
      <c r="O2016">
        <v>31.64</v>
      </c>
      <c r="P2016">
        <v>48.83</v>
      </c>
      <c r="R2016" s="2" t="s">
        <v>170</v>
      </c>
      <c r="T2016">
        <v>0</v>
      </c>
    </row>
    <row r="2017" spans="1:20" x14ac:dyDescent="0.2">
      <c r="A2017" s="2" t="s">
        <v>125</v>
      </c>
      <c r="B2017" s="2" t="s">
        <v>5300</v>
      </c>
      <c r="C2017" s="2" t="s">
        <v>37</v>
      </c>
      <c r="D2017">
        <v>65642</v>
      </c>
      <c r="E2017">
        <v>65642</v>
      </c>
      <c r="F2017">
        <v>4</v>
      </c>
      <c r="G2017" s="2" t="s">
        <v>5301</v>
      </c>
      <c r="H2017" s="2" t="s">
        <v>166</v>
      </c>
      <c r="I2017" s="2" t="s">
        <v>167</v>
      </c>
      <c r="J2017" s="2" t="s">
        <v>168</v>
      </c>
      <c r="K2017">
        <v>1</v>
      </c>
      <c r="L2017" s="2" t="s">
        <v>961</v>
      </c>
      <c r="M2017">
        <v>108</v>
      </c>
      <c r="N2017">
        <v>1900</v>
      </c>
      <c r="O2017">
        <v>205.2</v>
      </c>
      <c r="P2017">
        <v>316.66000000000003</v>
      </c>
      <c r="R2017" s="2" t="s">
        <v>170</v>
      </c>
      <c r="T2017">
        <v>0</v>
      </c>
    </row>
    <row r="2018" spans="1:20" x14ac:dyDescent="0.2">
      <c r="A2018" s="2" t="s">
        <v>125</v>
      </c>
      <c r="B2018" s="2" t="s">
        <v>5302</v>
      </c>
      <c r="C2018" s="2" t="s">
        <v>37</v>
      </c>
      <c r="D2018">
        <v>65642</v>
      </c>
      <c r="E2018">
        <v>65642</v>
      </c>
      <c r="F2018">
        <v>4</v>
      </c>
      <c r="G2018" s="2" t="s">
        <v>5301</v>
      </c>
      <c r="H2018" s="2" t="s">
        <v>166</v>
      </c>
      <c r="I2018" s="2" t="s">
        <v>167</v>
      </c>
      <c r="J2018" s="2" t="s">
        <v>168</v>
      </c>
      <c r="K2018">
        <v>1</v>
      </c>
      <c r="L2018" s="2" t="s">
        <v>961</v>
      </c>
      <c r="M2018">
        <v>108</v>
      </c>
      <c r="N2018">
        <v>3330</v>
      </c>
      <c r="O2018">
        <v>359.64</v>
      </c>
      <c r="P2018">
        <v>555</v>
      </c>
      <c r="R2018" s="2" t="s">
        <v>170</v>
      </c>
      <c r="T2018">
        <v>0</v>
      </c>
    </row>
    <row r="2019" spans="1:20" x14ac:dyDescent="0.2">
      <c r="A2019" s="2" t="s">
        <v>1122</v>
      </c>
      <c r="B2019" s="2" t="s">
        <v>5303</v>
      </c>
      <c r="C2019" s="2" t="s">
        <v>37</v>
      </c>
      <c r="D2019">
        <v>65803</v>
      </c>
      <c r="E2019">
        <v>65805</v>
      </c>
      <c r="F2019">
        <v>4</v>
      </c>
      <c r="G2019" s="2" t="s">
        <v>2797</v>
      </c>
      <c r="H2019" s="2" t="s">
        <v>166</v>
      </c>
      <c r="I2019" s="2" t="s">
        <v>167</v>
      </c>
      <c r="J2019" s="2" t="s">
        <v>168</v>
      </c>
      <c r="K2019">
        <v>1</v>
      </c>
      <c r="L2019" s="2" t="s">
        <v>799</v>
      </c>
      <c r="M2019">
        <v>108</v>
      </c>
      <c r="N2019">
        <v>247.3</v>
      </c>
      <c r="O2019">
        <v>26.71</v>
      </c>
      <c r="P2019">
        <v>41.22</v>
      </c>
      <c r="R2019" s="2" t="s">
        <v>170</v>
      </c>
      <c r="T2019">
        <v>0</v>
      </c>
    </row>
    <row r="2020" spans="1:20" x14ac:dyDescent="0.2">
      <c r="A2020" s="2" t="s">
        <v>1959</v>
      </c>
      <c r="B2020" s="2" t="s">
        <v>5304</v>
      </c>
      <c r="C2020" s="2" t="s">
        <v>37</v>
      </c>
      <c r="D2020">
        <v>8414</v>
      </c>
      <c r="E2020">
        <v>36062</v>
      </c>
      <c r="F2020">
        <v>1</v>
      </c>
      <c r="G2020" s="2" t="s">
        <v>5305</v>
      </c>
      <c r="H2020" s="2" t="s">
        <v>166</v>
      </c>
      <c r="I2020" s="2" t="s">
        <v>167</v>
      </c>
      <c r="J2020" s="2" t="s">
        <v>168</v>
      </c>
      <c r="K2020">
        <v>1</v>
      </c>
      <c r="L2020" s="2" t="s">
        <v>532</v>
      </c>
      <c r="M2020">
        <v>143</v>
      </c>
      <c r="N2020">
        <v>2052.9499999999998</v>
      </c>
      <c r="O2020">
        <v>266.88</v>
      </c>
      <c r="P2020">
        <v>342.16</v>
      </c>
      <c r="R2020" s="2" t="s">
        <v>170</v>
      </c>
      <c r="T2020">
        <v>0</v>
      </c>
    </row>
    <row r="2021" spans="1:20" x14ac:dyDescent="0.2">
      <c r="A2021" s="2" t="s">
        <v>235</v>
      </c>
      <c r="B2021" s="2" t="s">
        <v>5306</v>
      </c>
      <c r="C2021" s="2" t="s">
        <v>37</v>
      </c>
      <c r="D2021">
        <v>1315</v>
      </c>
      <c r="E2021">
        <v>35448</v>
      </c>
      <c r="F2021">
        <v>4</v>
      </c>
      <c r="G2021" s="2" t="s">
        <v>2561</v>
      </c>
      <c r="H2021" s="2" t="s">
        <v>166</v>
      </c>
      <c r="I2021" s="2" t="s">
        <v>167</v>
      </c>
      <c r="J2021" s="2" t="s">
        <v>168</v>
      </c>
      <c r="K2021">
        <v>1</v>
      </c>
      <c r="L2021" s="2" t="s">
        <v>215</v>
      </c>
      <c r="M2021">
        <v>13</v>
      </c>
      <c r="N2021">
        <v>799.95</v>
      </c>
      <c r="O2021">
        <v>95.99</v>
      </c>
      <c r="P2021">
        <v>133.33000000000001</v>
      </c>
      <c r="R2021" s="2" t="s">
        <v>170</v>
      </c>
      <c r="T2021">
        <v>0</v>
      </c>
    </row>
    <row r="2022" spans="1:20" x14ac:dyDescent="0.2">
      <c r="A2022" s="2" t="s">
        <v>169</v>
      </c>
      <c r="B2022" s="2" t="s">
        <v>5307</v>
      </c>
      <c r="C2022" s="2" t="s">
        <v>37</v>
      </c>
      <c r="D2022">
        <v>9511</v>
      </c>
      <c r="E2022">
        <v>41673</v>
      </c>
      <c r="F2022">
        <v>4</v>
      </c>
      <c r="G2022" s="2" t="s">
        <v>5308</v>
      </c>
      <c r="H2022" s="2" t="s">
        <v>166</v>
      </c>
      <c r="I2022" s="2" t="s">
        <v>167</v>
      </c>
      <c r="J2022" s="2" t="s">
        <v>168</v>
      </c>
      <c r="K2022">
        <v>1</v>
      </c>
      <c r="L2022" s="2" t="s">
        <v>276</v>
      </c>
      <c r="M2022">
        <v>13</v>
      </c>
      <c r="N2022">
        <v>387.1</v>
      </c>
      <c r="O2022">
        <v>46.45</v>
      </c>
      <c r="P2022">
        <v>64.52</v>
      </c>
      <c r="R2022" s="2" t="s">
        <v>170</v>
      </c>
      <c r="T2022">
        <v>0</v>
      </c>
    </row>
    <row r="2023" spans="1:20" x14ac:dyDescent="0.2">
      <c r="A2023" s="2" t="s">
        <v>169</v>
      </c>
      <c r="B2023" s="2" t="s">
        <v>5309</v>
      </c>
      <c r="C2023" s="2" t="s">
        <v>37</v>
      </c>
      <c r="D2023">
        <v>43633</v>
      </c>
      <c r="E2023">
        <v>43633</v>
      </c>
      <c r="F2023">
        <v>1</v>
      </c>
      <c r="G2023" s="2" t="s">
        <v>5310</v>
      </c>
      <c r="H2023" s="2" t="s">
        <v>166</v>
      </c>
      <c r="I2023" s="2" t="s">
        <v>167</v>
      </c>
      <c r="J2023" s="2" t="s">
        <v>168</v>
      </c>
      <c r="K2023">
        <v>1</v>
      </c>
      <c r="L2023" s="2" t="s">
        <v>200</v>
      </c>
      <c r="M2023">
        <v>13</v>
      </c>
      <c r="N2023">
        <v>1620</v>
      </c>
      <c r="O2023">
        <v>194.4</v>
      </c>
      <c r="P2023">
        <v>270</v>
      </c>
      <c r="R2023" s="2" t="s">
        <v>170</v>
      </c>
      <c r="T2023">
        <v>0</v>
      </c>
    </row>
    <row r="2024" spans="1:20" x14ac:dyDescent="0.2">
      <c r="A2024" s="2" t="s">
        <v>2391</v>
      </c>
      <c r="B2024" s="2" t="s">
        <v>5311</v>
      </c>
      <c r="C2024" s="2" t="s">
        <v>37</v>
      </c>
      <c r="D2024">
        <v>8697</v>
      </c>
      <c r="E2024">
        <v>50748</v>
      </c>
      <c r="F2024">
        <v>4</v>
      </c>
      <c r="G2024" s="2" t="s">
        <v>5312</v>
      </c>
      <c r="H2024" s="2" t="s">
        <v>166</v>
      </c>
      <c r="I2024" s="2" t="s">
        <v>167</v>
      </c>
      <c r="J2024" s="2" t="s">
        <v>168</v>
      </c>
      <c r="K2024">
        <v>1</v>
      </c>
      <c r="L2024" s="2" t="s">
        <v>532</v>
      </c>
      <c r="M2024">
        <v>13</v>
      </c>
      <c r="N2024">
        <v>259.63</v>
      </c>
      <c r="O2024">
        <v>31.16</v>
      </c>
      <c r="P2024">
        <v>43.27</v>
      </c>
      <c r="R2024" s="2" t="s">
        <v>170</v>
      </c>
      <c r="T2024">
        <v>0</v>
      </c>
    </row>
    <row r="2025" spans="1:20" x14ac:dyDescent="0.2">
      <c r="A2025" s="2" t="s">
        <v>799</v>
      </c>
      <c r="B2025" s="2" t="s">
        <v>5313</v>
      </c>
      <c r="C2025" s="2" t="s">
        <v>37</v>
      </c>
      <c r="D2025">
        <v>59262</v>
      </c>
      <c r="E2025">
        <v>59263</v>
      </c>
      <c r="F2025">
        <v>4</v>
      </c>
      <c r="G2025" s="2" t="s">
        <v>898</v>
      </c>
      <c r="H2025" s="2" t="s">
        <v>166</v>
      </c>
      <c r="I2025" s="2" t="s">
        <v>167</v>
      </c>
      <c r="J2025" s="2" t="s">
        <v>168</v>
      </c>
      <c r="K2025">
        <v>1</v>
      </c>
      <c r="L2025" s="2" t="s">
        <v>532</v>
      </c>
      <c r="M2025">
        <v>13</v>
      </c>
      <c r="N2025">
        <v>199</v>
      </c>
      <c r="O2025">
        <v>23.88</v>
      </c>
      <c r="P2025">
        <v>33.159999999999997</v>
      </c>
      <c r="R2025" s="2" t="s">
        <v>170</v>
      </c>
      <c r="T2025">
        <v>0</v>
      </c>
    </row>
    <row r="2026" spans="1:20" x14ac:dyDescent="0.2">
      <c r="A2026" s="2" t="s">
        <v>276</v>
      </c>
      <c r="B2026" s="2" t="s">
        <v>5314</v>
      </c>
      <c r="C2026" s="2" t="s">
        <v>37</v>
      </c>
      <c r="D2026">
        <v>1315</v>
      </c>
      <c r="E2026">
        <v>62029</v>
      </c>
      <c r="F2026">
        <v>4</v>
      </c>
      <c r="G2026" s="2" t="s">
        <v>5079</v>
      </c>
      <c r="H2026" s="2" t="s">
        <v>166</v>
      </c>
      <c r="I2026" s="2" t="s">
        <v>167</v>
      </c>
      <c r="J2026" s="2" t="s">
        <v>168</v>
      </c>
      <c r="K2026">
        <v>1</v>
      </c>
      <c r="L2026" s="2" t="s">
        <v>284</v>
      </c>
      <c r="M2026">
        <v>13</v>
      </c>
      <c r="N2026">
        <v>622.79</v>
      </c>
      <c r="O2026">
        <v>74.73</v>
      </c>
      <c r="P2026">
        <v>103.8</v>
      </c>
      <c r="R2026" s="2" t="s">
        <v>170</v>
      </c>
      <c r="T2026">
        <v>0</v>
      </c>
    </row>
    <row r="2027" spans="1:20" x14ac:dyDescent="0.2">
      <c r="A2027" s="2" t="s">
        <v>1874</v>
      </c>
      <c r="B2027" s="2" t="s">
        <v>5315</v>
      </c>
      <c r="C2027" s="2" t="s">
        <v>37</v>
      </c>
      <c r="D2027">
        <v>23311</v>
      </c>
      <c r="E2027">
        <v>23311</v>
      </c>
      <c r="F2027">
        <v>4</v>
      </c>
      <c r="G2027" s="2" t="s">
        <v>789</v>
      </c>
      <c r="H2027" s="2" t="s">
        <v>166</v>
      </c>
      <c r="I2027" s="2" t="s">
        <v>167</v>
      </c>
      <c r="J2027" s="2" t="s">
        <v>168</v>
      </c>
      <c r="K2027">
        <v>1</v>
      </c>
      <c r="L2027" s="2" t="s">
        <v>1959</v>
      </c>
      <c r="M2027">
        <v>18</v>
      </c>
      <c r="N2027">
        <v>2730</v>
      </c>
      <c r="O2027">
        <v>354.9</v>
      </c>
      <c r="P2027">
        <v>455</v>
      </c>
      <c r="R2027" s="2" t="s">
        <v>170</v>
      </c>
      <c r="T2027">
        <v>0</v>
      </c>
    </row>
    <row r="2028" spans="1:20" x14ac:dyDescent="0.2">
      <c r="A2028" s="2" t="s">
        <v>1707</v>
      </c>
      <c r="B2028" s="2" t="s">
        <v>5316</v>
      </c>
      <c r="C2028" s="2" t="s">
        <v>37</v>
      </c>
      <c r="D2028">
        <v>6105</v>
      </c>
      <c r="E2028">
        <v>25986</v>
      </c>
      <c r="F2028">
        <v>4</v>
      </c>
      <c r="G2028" s="2" t="s">
        <v>5317</v>
      </c>
      <c r="H2028" s="2" t="s">
        <v>166</v>
      </c>
      <c r="I2028" s="2" t="s">
        <v>167</v>
      </c>
      <c r="J2028" s="2" t="s">
        <v>168</v>
      </c>
      <c r="K2028">
        <v>1</v>
      </c>
      <c r="L2028" s="2" t="s">
        <v>1959</v>
      </c>
      <c r="M2028">
        <v>13</v>
      </c>
      <c r="N2028">
        <v>255.8</v>
      </c>
      <c r="O2028">
        <v>30.7</v>
      </c>
      <c r="P2028">
        <v>42.63</v>
      </c>
      <c r="R2028" s="2" t="s">
        <v>170</v>
      </c>
      <c r="T2028">
        <v>0</v>
      </c>
    </row>
    <row r="2029" spans="1:20" x14ac:dyDescent="0.2">
      <c r="A2029" s="2" t="s">
        <v>276</v>
      </c>
      <c r="B2029" s="2" t="s">
        <v>5318</v>
      </c>
      <c r="C2029" s="2" t="s">
        <v>37</v>
      </c>
      <c r="D2029">
        <v>9608</v>
      </c>
      <c r="E2029">
        <v>61319</v>
      </c>
      <c r="F2029">
        <v>4</v>
      </c>
      <c r="G2029" s="2" t="s">
        <v>5319</v>
      </c>
      <c r="H2029" s="2" t="s">
        <v>166</v>
      </c>
      <c r="I2029" s="2" t="s">
        <v>167</v>
      </c>
      <c r="J2029" s="2" t="s">
        <v>168</v>
      </c>
      <c r="K2029">
        <v>1</v>
      </c>
      <c r="L2029" s="2" t="s">
        <v>276</v>
      </c>
      <c r="M2029">
        <v>13</v>
      </c>
      <c r="N2029">
        <v>879</v>
      </c>
      <c r="O2029">
        <v>105.48</v>
      </c>
      <c r="P2029">
        <v>146.5</v>
      </c>
      <c r="R2029" s="2" t="s">
        <v>170</v>
      </c>
      <c r="T2029">
        <v>0</v>
      </c>
    </row>
    <row r="2030" spans="1:20" x14ac:dyDescent="0.2">
      <c r="A2030" s="2" t="s">
        <v>200</v>
      </c>
      <c r="B2030" s="2" t="s">
        <v>5320</v>
      </c>
      <c r="C2030" s="2" t="s">
        <v>37</v>
      </c>
      <c r="D2030">
        <v>8687</v>
      </c>
      <c r="E2030">
        <v>52299</v>
      </c>
      <c r="F2030">
        <v>4</v>
      </c>
      <c r="G2030" s="2" t="s">
        <v>5321</v>
      </c>
      <c r="H2030" s="2" t="s">
        <v>166</v>
      </c>
      <c r="I2030" s="2" t="s">
        <v>167</v>
      </c>
      <c r="J2030" s="2" t="s">
        <v>168</v>
      </c>
      <c r="K2030">
        <v>1</v>
      </c>
      <c r="L2030" s="2" t="s">
        <v>125</v>
      </c>
      <c r="M2030">
        <v>24</v>
      </c>
      <c r="N2030">
        <v>1085</v>
      </c>
      <c r="O2030">
        <v>117.18</v>
      </c>
      <c r="P2030">
        <v>180.83</v>
      </c>
      <c r="R2030" s="2" t="s">
        <v>170</v>
      </c>
      <c r="T2030">
        <v>0</v>
      </c>
    </row>
    <row r="2031" spans="1:20" x14ac:dyDescent="0.2">
      <c r="A2031" s="2" t="s">
        <v>255</v>
      </c>
      <c r="B2031" s="2" t="s">
        <v>5322</v>
      </c>
      <c r="C2031" s="2" t="s">
        <v>37</v>
      </c>
      <c r="D2031">
        <v>5340</v>
      </c>
      <c r="E2031">
        <v>18412</v>
      </c>
      <c r="F2031">
        <v>1</v>
      </c>
      <c r="G2031" s="2" t="s">
        <v>5323</v>
      </c>
      <c r="H2031" s="2" t="s">
        <v>166</v>
      </c>
      <c r="I2031" s="2" t="s">
        <v>167</v>
      </c>
      <c r="J2031" s="2" t="s">
        <v>168</v>
      </c>
      <c r="K2031">
        <v>1</v>
      </c>
      <c r="L2031" s="2" t="s">
        <v>1959</v>
      </c>
      <c r="M2031">
        <v>18</v>
      </c>
      <c r="N2031">
        <v>752.98</v>
      </c>
      <c r="O2031">
        <v>97.89</v>
      </c>
      <c r="P2031">
        <v>125.5</v>
      </c>
      <c r="R2031" s="2" t="s">
        <v>170</v>
      </c>
      <c r="T2031">
        <v>0</v>
      </c>
    </row>
    <row r="2032" spans="1:20" x14ac:dyDescent="0.2">
      <c r="A2032" s="2" t="s">
        <v>2391</v>
      </c>
      <c r="B2032" s="2" t="s">
        <v>5324</v>
      </c>
      <c r="C2032" s="2" t="s">
        <v>37</v>
      </c>
      <c r="D2032">
        <v>46049</v>
      </c>
      <c r="E2032">
        <v>46049</v>
      </c>
      <c r="F2032">
        <v>1</v>
      </c>
      <c r="G2032" s="2" t="s">
        <v>5325</v>
      </c>
      <c r="H2032" s="2" t="s">
        <v>166</v>
      </c>
      <c r="I2032" s="2" t="s">
        <v>167</v>
      </c>
      <c r="J2032" s="2" t="s">
        <v>168</v>
      </c>
      <c r="K2032">
        <v>1</v>
      </c>
      <c r="L2032" s="2" t="s">
        <v>1959</v>
      </c>
      <c r="M2032">
        <v>13</v>
      </c>
      <c r="N2032">
        <v>4602.32</v>
      </c>
      <c r="O2032">
        <v>552.28</v>
      </c>
      <c r="P2032">
        <v>767.06</v>
      </c>
      <c r="R2032" s="2" t="s">
        <v>170</v>
      </c>
      <c r="T2032">
        <v>0</v>
      </c>
    </row>
    <row r="2033" spans="1:20" x14ac:dyDescent="0.2">
      <c r="A2033" s="2" t="s">
        <v>150</v>
      </c>
      <c r="B2033" s="2" t="s">
        <v>5326</v>
      </c>
      <c r="C2033" s="2" t="s">
        <v>37</v>
      </c>
      <c r="D2033">
        <v>6750</v>
      </c>
      <c r="E2033">
        <v>25051</v>
      </c>
      <c r="F2033">
        <v>4</v>
      </c>
      <c r="G2033" s="2" t="s">
        <v>2080</v>
      </c>
      <c r="H2033" s="2" t="s">
        <v>166</v>
      </c>
      <c r="I2033" s="2" t="s">
        <v>167</v>
      </c>
      <c r="J2033" s="2" t="s">
        <v>168</v>
      </c>
      <c r="K2033">
        <v>1</v>
      </c>
      <c r="L2033" s="2" t="s">
        <v>344</v>
      </c>
      <c r="M2033">
        <v>18</v>
      </c>
      <c r="N2033">
        <v>184.85</v>
      </c>
      <c r="O2033">
        <v>24.03</v>
      </c>
      <c r="P2033">
        <v>30.81</v>
      </c>
      <c r="R2033" s="2" t="s">
        <v>170</v>
      </c>
      <c r="T2033">
        <v>0</v>
      </c>
    </row>
    <row r="2034" spans="1:20" x14ac:dyDescent="0.2">
      <c r="A2034" s="2" t="s">
        <v>276</v>
      </c>
      <c r="B2034" s="2" t="s">
        <v>5327</v>
      </c>
      <c r="C2034" s="2" t="s">
        <v>37</v>
      </c>
      <c r="D2034">
        <v>6750</v>
      </c>
      <c r="E2034">
        <v>47901</v>
      </c>
      <c r="F2034">
        <v>4</v>
      </c>
      <c r="G2034" s="2" t="s">
        <v>2620</v>
      </c>
      <c r="H2034" s="2" t="s">
        <v>166</v>
      </c>
      <c r="I2034" s="2" t="s">
        <v>167</v>
      </c>
      <c r="J2034" s="2" t="s">
        <v>168</v>
      </c>
      <c r="K2034">
        <v>1</v>
      </c>
      <c r="L2034" s="2" t="s">
        <v>277</v>
      </c>
      <c r="M2034">
        <v>18</v>
      </c>
      <c r="N2034">
        <v>313.58999999999997</v>
      </c>
      <c r="O2034">
        <v>40.770000000000003</v>
      </c>
      <c r="P2034">
        <v>52.27</v>
      </c>
      <c r="R2034" s="2" t="s">
        <v>170</v>
      </c>
      <c r="T2034">
        <v>0</v>
      </c>
    </row>
    <row r="2035" spans="1:20" x14ac:dyDescent="0.2">
      <c r="A2035" s="2" t="s">
        <v>1122</v>
      </c>
      <c r="B2035" s="2" t="s">
        <v>5328</v>
      </c>
      <c r="C2035" s="2" t="s">
        <v>37</v>
      </c>
      <c r="D2035">
        <v>61102</v>
      </c>
      <c r="E2035">
        <v>61103</v>
      </c>
      <c r="F2035">
        <v>4</v>
      </c>
      <c r="G2035" s="2" t="s">
        <v>5329</v>
      </c>
      <c r="H2035" s="2" t="s">
        <v>166</v>
      </c>
      <c r="I2035" s="2" t="s">
        <v>167</v>
      </c>
      <c r="J2035" s="2" t="s">
        <v>168</v>
      </c>
      <c r="K2035">
        <v>1</v>
      </c>
      <c r="L2035" s="2" t="s">
        <v>1874</v>
      </c>
      <c r="M2035">
        <v>18</v>
      </c>
      <c r="N2035">
        <v>232.07</v>
      </c>
      <c r="O2035">
        <v>27.2</v>
      </c>
      <c r="P2035">
        <v>35.29</v>
      </c>
      <c r="R2035" s="2" t="s">
        <v>170</v>
      </c>
      <c r="T2035">
        <v>0</v>
      </c>
    </row>
    <row r="2036" spans="1:20" x14ac:dyDescent="0.2">
      <c r="A2036" s="2" t="s">
        <v>1874</v>
      </c>
      <c r="B2036" s="2" t="s">
        <v>5330</v>
      </c>
      <c r="C2036" s="2" t="s">
        <v>37</v>
      </c>
      <c r="D2036">
        <v>5240</v>
      </c>
      <c r="E2036">
        <v>18083</v>
      </c>
      <c r="F2036">
        <v>6</v>
      </c>
      <c r="G2036" s="2" t="s">
        <v>5331</v>
      </c>
      <c r="H2036" s="2" t="s">
        <v>166</v>
      </c>
      <c r="I2036" s="2" t="s">
        <v>167</v>
      </c>
      <c r="J2036" s="2" t="s">
        <v>168</v>
      </c>
      <c r="K2036">
        <v>1</v>
      </c>
      <c r="L2036" s="2" t="s">
        <v>1874</v>
      </c>
      <c r="M2036">
        <v>13</v>
      </c>
      <c r="N2036">
        <v>237.54</v>
      </c>
      <c r="O2036">
        <v>28.5</v>
      </c>
      <c r="P2036">
        <v>39.590000000000003</v>
      </c>
      <c r="R2036" s="2" t="s">
        <v>170</v>
      </c>
      <c r="T2036">
        <v>0</v>
      </c>
    </row>
    <row r="2037" spans="1:20" x14ac:dyDescent="0.2">
      <c r="A2037" s="2" t="s">
        <v>1145</v>
      </c>
      <c r="B2037" s="2" t="s">
        <v>5332</v>
      </c>
      <c r="C2037" s="2" t="s">
        <v>37</v>
      </c>
      <c r="D2037">
        <v>35401</v>
      </c>
      <c r="E2037">
        <v>35401</v>
      </c>
      <c r="F2037">
        <v>4</v>
      </c>
      <c r="G2037" s="2" t="s">
        <v>5333</v>
      </c>
      <c r="H2037" s="2" t="s">
        <v>166</v>
      </c>
      <c r="I2037" s="2" t="s">
        <v>167</v>
      </c>
      <c r="J2037" s="2" t="s">
        <v>168</v>
      </c>
      <c r="K2037">
        <v>1</v>
      </c>
      <c r="L2037" s="2" t="s">
        <v>1874</v>
      </c>
      <c r="M2037">
        <v>13</v>
      </c>
      <c r="N2037">
        <v>2107.5</v>
      </c>
      <c r="O2037">
        <v>252.9</v>
      </c>
      <c r="P2037">
        <v>351.25</v>
      </c>
      <c r="R2037" s="2" t="s">
        <v>170</v>
      </c>
      <c r="T2037">
        <v>0</v>
      </c>
    </row>
    <row r="2038" spans="1:20" x14ac:dyDescent="0.2">
      <c r="A2038" s="2" t="s">
        <v>1707</v>
      </c>
      <c r="B2038" s="2" t="s">
        <v>5334</v>
      </c>
      <c r="C2038" s="2" t="s">
        <v>37</v>
      </c>
      <c r="D2038">
        <v>43782</v>
      </c>
      <c r="E2038">
        <v>43782</v>
      </c>
      <c r="F2038">
        <v>4</v>
      </c>
      <c r="G2038" s="2" t="s">
        <v>5335</v>
      </c>
      <c r="H2038" s="2" t="s">
        <v>166</v>
      </c>
      <c r="I2038" s="2" t="s">
        <v>167</v>
      </c>
      <c r="J2038" s="2" t="s">
        <v>168</v>
      </c>
      <c r="K2038">
        <v>1</v>
      </c>
      <c r="L2038" s="2" t="s">
        <v>1874</v>
      </c>
      <c r="M2038">
        <v>13</v>
      </c>
      <c r="N2038">
        <v>590</v>
      </c>
      <c r="O2038">
        <v>70.8</v>
      </c>
      <c r="P2038">
        <v>98.33</v>
      </c>
      <c r="R2038" s="2" t="s">
        <v>170</v>
      </c>
      <c r="T2038">
        <v>0</v>
      </c>
    </row>
    <row r="2039" spans="1:20" x14ac:dyDescent="0.2">
      <c r="A2039" s="2" t="s">
        <v>598</v>
      </c>
      <c r="B2039" s="2" t="s">
        <v>5336</v>
      </c>
      <c r="C2039" s="2" t="s">
        <v>37</v>
      </c>
      <c r="D2039">
        <v>9608</v>
      </c>
      <c r="E2039">
        <v>49787</v>
      </c>
      <c r="F2039">
        <v>4</v>
      </c>
      <c r="G2039" s="2" t="s">
        <v>165</v>
      </c>
      <c r="H2039" s="2" t="s">
        <v>166</v>
      </c>
      <c r="I2039" s="2" t="s">
        <v>167</v>
      </c>
      <c r="J2039" s="2" t="s">
        <v>168</v>
      </c>
      <c r="K2039">
        <v>1</v>
      </c>
      <c r="L2039" s="2" t="s">
        <v>169</v>
      </c>
      <c r="M2039">
        <v>13</v>
      </c>
      <c r="N2039">
        <v>1028</v>
      </c>
      <c r="O2039">
        <v>123.36</v>
      </c>
      <c r="P2039">
        <v>171.33</v>
      </c>
      <c r="R2039" s="2" t="s">
        <v>170</v>
      </c>
      <c r="T2039">
        <v>0</v>
      </c>
    </row>
    <row r="2040" spans="1:20" x14ac:dyDescent="0.2">
      <c r="A2040" s="2" t="s">
        <v>799</v>
      </c>
      <c r="B2040" s="2" t="s">
        <v>5337</v>
      </c>
      <c r="C2040" s="2" t="s">
        <v>37</v>
      </c>
      <c r="D2040">
        <v>8697</v>
      </c>
      <c r="E2040">
        <v>47446</v>
      </c>
      <c r="F2040">
        <v>4</v>
      </c>
      <c r="G2040" s="2" t="s">
        <v>5338</v>
      </c>
      <c r="H2040" s="2" t="s">
        <v>166</v>
      </c>
      <c r="I2040" s="2" t="s">
        <v>167</v>
      </c>
      <c r="J2040" s="2" t="s">
        <v>168</v>
      </c>
      <c r="K2040">
        <v>1</v>
      </c>
      <c r="L2040" s="2" t="s">
        <v>1874</v>
      </c>
      <c r="M2040">
        <v>13</v>
      </c>
      <c r="N2040">
        <v>779.9</v>
      </c>
      <c r="O2040">
        <v>93.59</v>
      </c>
      <c r="P2040">
        <v>129.99</v>
      </c>
      <c r="R2040" s="2" t="s">
        <v>170</v>
      </c>
      <c r="T2040">
        <v>0</v>
      </c>
    </row>
    <row r="2041" spans="1:20" x14ac:dyDescent="0.2">
      <c r="A2041" s="2" t="s">
        <v>1122</v>
      </c>
      <c r="B2041" s="2" t="s">
        <v>5339</v>
      </c>
      <c r="C2041" s="2" t="s">
        <v>37</v>
      </c>
      <c r="D2041">
        <v>55904</v>
      </c>
      <c r="E2041">
        <v>55905</v>
      </c>
      <c r="F2041">
        <v>4</v>
      </c>
      <c r="G2041" s="2" t="s">
        <v>5340</v>
      </c>
      <c r="H2041" s="2" t="s">
        <v>166</v>
      </c>
      <c r="I2041" s="2" t="s">
        <v>167</v>
      </c>
      <c r="J2041" s="2" t="s">
        <v>168</v>
      </c>
      <c r="K2041">
        <v>1</v>
      </c>
      <c r="L2041" s="2" t="s">
        <v>1874</v>
      </c>
      <c r="M2041">
        <v>13</v>
      </c>
      <c r="N2041">
        <v>621.6</v>
      </c>
      <c r="O2041">
        <v>74.59</v>
      </c>
      <c r="P2041">
        <v>103.6</v>
      </c>
      <c r="R2041" s="2" t="s">
        <v>170</v>
      </c>
      <c r="T2041">
        <v>0</v>
      </c>
    </row>
    <row r="2042" spans="1:20" x14ac:dyDescent="0.2">
      <c r="A2042" s="2" t="s">
        <v>344</v>
      </c>
      <c r="B2042" s="2" t="s">
        <v>5341</v>
      </c>
      <c r="C2042" s="2" t="s">
        <v>37</v>
      </c>
      <c r="D2042">
        <v>8859</v>
      </c>
      <c r="E2042">
        <v>65830</v>
      </c>
      <c r="F2042">
        <v>1</v>
      </c>
      <c r="G2042" s="2" t="s">
        <v>5342</v>
      </c>
      <c r="H2042" s="2" t="s">
        <v>166</v>
      </c>
      <c r="I2042" s="2" t="s">
        <v>167</v>
      </c>
      <c r="J2042" s="2" t="s">
        <v>168</v>
      </c>
      <c r="K2042">
        <v>1</v>
      </c>
      <c r="L2042" s="2" t="s">
        <v>1874</v>
      </c>
      <c r="M2042">
        <v>13</v>
      </c>
      <c r="N2042">
        <v>1309.8</v>
      </c>
      <c r="O2042">
        <v>157.18</v>
      </c>
      <c r="P2042">
        <v>218.3</v>
      </c>
      <c r="R2042" s="2" t="s">
        <v>170</v>
      </c>
      <c r="T2042">
        <v>0</v>
      </c>
    </row>
    <row r="2043" spans="1:20" x14ac:dyDescent="0.2">
      <c r="A2043" s="2" t="s">
        <v>215</v>
      </c>
      <c r="B2043" s="2" t="s">
        <v>5343</v>
      </c>
      <c r="C2043" s="2" t="s">
        <v>37</v>
      </c>
      <c r="D2043">
        <v>8859</v>
      </c>
      <c r="E2043">
        <v>65830</v>
      </c>
      <c r="F2043">
        <v>1</v>
      </c>
      <c r="G2043" s="2" t="s">
        <v>5342</v>
      </c>
      <c r="H2043" s="2" t="s">
        <v>166</v>
      </c>
      <c r="I2043" s="2" t="s">
        <v>167</v>
      </c>
      <c r="J2043" s="2" t="s">
        <v>168</v>
      </c>
      <c r="K2043">
        <v>1</v>
      </c>
      <c r="L2043" s="2" t="s">
        <v>1874</v>
      </c>
      <c r="M2043">
        <v>13</v>
      </c>
      <c r="N2043">
        <v>179.5</v>
      </c>
      <c r="O2043">
        <v>21.54</v>
      </c>
      <c r="P2043">
        <v>29.92</v>
      </c>
      <c r="R2043" s="2" t="s">
        <v>170</v>
      </c>
      <c r="T2043">
        <v>0</v>
      </c>
    </row>
    <row r="2044" spans="1:20" x14ac:dyDescent="0.2">
      <c r="A2044" s="2" t="s">
        <v>215</v>
      </c>
      <c r="B2044" s="2" t="s">
        <v>5344</v>
      </c>
      <c r="C2044" s="2" t="s">
        <v>37</v>
      </c>
      <c r="D2044">
        <v>7129</v>
      </c>
      <c r="E2044">
        <v>61170</v>
      </c>
      <c r="F2044">
        <v>4</v>
      </c>
      <c r="G2044" s="2" t="s">
        <v>5345</v>
      </c>
      <c r="H2044" s="2" t="s">
        <v>166</v>
      </c>
      <c r="I2044" s="2" t="s">
        <v>167</v>
      </c>
      <c r="J2044" s="2" t="s">
        <v>168</v>
      </c>
      <c r="K2044">
        <v>1</v>
      </c>
      <c r="L2044" s="2" t="s">
        <v>1874</v>
      </c>
      <c r="M2044">
        <v>13</v>
      </c>
      <c r="N2044">
        <v>377.88</v>
      </c>
      <c r="O2044">
        <v>45.35</v>
      </c>
      <c r="P2044">
        <v>62.98</v>
      </c>
      <c r="R2044" s="2" t="s">
        <v>170</v>
      </c>
      <c r="T2044">
        <v>0</v>
      </c>
    </row>
    <row r="2045" spans="1:20" x14ac:dyDescent="0.2">
      <c r="A2045" s="2" t="s">
        <v>1145</v>
      </c>
      <c r="B2045" s="2" t="s">
        <v>5346</v>
      </c>
      <c r="C2045" s="2" t="s">
        <v>37</v>
      </c>
      <c r="D2045">
        <v>5406</v>
      </c>
      <c r="E2045">
        <v>64130</v>
      </c>
      <c r="F2045">
        <v>4</v>
      </c>
      <c r="G2045" s="2" t="s">
        <v>5347</v>
      </c>
      <c r="H2045" s="2" t="s">
        <v>166</v>
      </c>
      <c r="I2045" s="2" t="s">
        <v>167</v>
      </c>
      <c r="J2045" s="2" t="s">
        <v>168</v>
      </c>
      <c r="K2045">
        <v>1</v>
      </c>
      <c r="L2045" s="2" t="s">
        <v>1874</v>
      </c>
      <c r="M2045">
        <v>13</v>
      </c>
      <c r="N2045">
        <v>705</v>
      </c>
      <c r="O2045">
        <v>84.6</v>
      </c>
      <c r="P2045">
        <v>117.5</v>
      </c>
      <c r="R2045" s="2" t="s">
        <v>170</v>
      </c>
      <c r="T2045">
        <v>0</v>
      </c>
    </row>
    <row r="2046" spans="1:20" x14ac:dyDescent="0.2">
      <c r="A2046" s="2" t="s">
        <v>1122</v>
      </c>
      <c r="B2046" s="2" t="s">
        <v>5348</v>
      </c>
      <c r="C2046" s="2" t="s">
        <v>37</v>
      </c>
      <c r="D2046">
        <v>5162</v>
      </c>
      <c r="E2046">
        <v>17730</v>
      </c>
      <c r="F2046">
        <v>1</v>
      </c>
      <c r="G2046" s="2" t="s">
        <v>5349</v>
      </c>
      <c r="H2046" s="2" t="s">
        <v>166</v>
      </c>
      <c r="I2046" s="2" t="s">
        <v>167</v>
      </c>
      <c r="J2046" s="2" t="s">
        <v>168</v>
      </c>
      <c r="K2046">
        <v>1</v>
      </c>
      <c r="L2046" s="2" t="s">
        <v>1707</v>
      </c>
      <c r="M2046">
        <v>13</v>
      </c>
      <c r="N2046">
        <v>20330</v>
      </c>
      <c r="O2046">
        <v>2439.6</v>
      </c>
      <c r="P2046">
        <v>3388.33</v>
      </c>
      <c r="R2046" s="2" t="s">
        <v>170</v>
      </c>
      <c r="T2046">
        <v>0</v>
      </c>
    </row>
    <row r="2047" spans="1:20" x14ac:dyDescent="0.2">
      <c r="A2047" s="2" t="s">
        <v>1707</v>
      </c>
      <c r="B2047" s="2" t="s">
        <v>5350</v>
      </c>
      <c r="C2047" s="2" t="s">
        <v>37</v>
      </c>
      <c r="D2047">
        <v>64994</v>
      </c>
      <c r="E2047">
        <v>65590</v>
      </c>
      <c r="F2047">
        <v>4</v>
      </c>
      <c r="G2047" s="2" t="s">
        <v>4806</v>
      </c>
      <c r="H2047" s="2" t="s">
        <v>166</v>
      </c>
      <c r="I2047" s="2" t="s">
        <v>167</v>
      </c>
      <c r="J2047" s="2" t="s">
        <v>168</v>
      </c>
      <c r="K2047">
        <v>1</v>
      </c>
      <c r="L2047" s="2" t="s">
        <v>1707</v>
      </c>
      <c r="M2047">
        <v>13</v>
      </c>
      <c r="N2047">
        <v>176.97</v>
      </c>
      <c r="O2047">
        <v>21.24</v>
      </c>
      <c r="P2047">
        <v>29.49</v>
      </c>
      <c r="R2047" s="2" t="s">
        <v>170</v>
      </c>
      <c r="T2047">
        <v>0</v>
      </c>
    </row>
    <row r="2048" spans="1:20" x14ac:dyDescent="0.2">
      <c r="A2048" s="2" t="s">
        <v>1122</v>
      </c>
      <c r="B2048" s="2" t="s">
        <v>5351</v>
      </c>
      <c r="C2048" s="2" t="s">
        <v>37</v>
      </c>
      <c r="D2048">
        <v>5997</v>
      </c>
      <c r="E2048">
        <v>29209</v>
      </c>
      <c r="F2048">
        <v>4</v>
      </c>
      <c r="G2048" s="2" t="s">
        <v>5352</v>
      </c>
      <c r="H2048" s="2" t="s">
        <v>166</v>
      </c>
      <c r="I2048" s="2" t="s">
        <v>167</v>
      </c>
      <c r="J2048" s="2" t="s">
        <v>168</v>
      </c>
      <c r="K2048">
        <v>1</v>
      </c>
      <c r="L2048" s="2" t="s">
        <v>1707</v>
      </c>
      <c r="M2048">
        <v>74</v>
      </c>
      <c r="N2048">
        <v>333</v>
      </c>
      <c r="O2048">
        <v>46.62</v>
      </c>
      <c r="P2048">
        <v>55.5</v>
      </c>
      <c r="R2048" s="2" t="s">
        <v>170</v>
      </c>
      <c r="T2048">
        <v>0</v>
      </c>
    </row>
    <row r="2049" spans="1:20" x14ac:dyDescent="0.2">
      <c r="A2049" s="2" t="s">
        <v>1122</v>
      </c>
      <c r="B2049" s="2" t="s">
        <v>5353</v>
      </c>
      <c r="C2049" s="2" t="s">
        <v>37</v>
      </c>
      <c r="D2049">
        <v>8762</v>
      </c>
      <c r="E2049">
        <v>58009</v>
      </c>
      <c r="F2049">
        <v>6</v>
      </c>
      <c r="G2049" s="2" t="s">
        <v>5354</v>
      </c>
      <c r="H2049" s="2" t="s">
        <v>166</v>
      </c>
      <c r="I2049" s="2" t="s">
        <v>167</v>
      </c>
      <c r="J2049" s="2" t="s">
        <v>168</v>
      </c>
      <c r="K2049">
        <v>1</v>
      </c>
      <c r="L2049" s="2" t="s">
        <v>1707</v>
      </c>
      <c r="M2049">
        <v>19</v>
      </c>
      <c r="N2049">
        <v>185.93</v>
      </c>
      <c r="O2049">
        <v>22.31</v>
      </c>
      <c r="P2049">
        <v>31</v>
      </c>
      <c r="R2049" s="2" t="s">
        <v>170</v>
      </c>
      <c r="T2049">
        <v>0</v>
      </c>
    </row>
    <row r="2050" spans="1:20" x14ac:dyDescent="0.2">
      <c r="A2050" s="2" t="s">
        <v>1145</v>
      </c>
      <c r="B2050" s="2" t="s">
        <v>5355</v>
      </c>
      <c r="C2050" s="2" t="s">
        <v>37</v>
      </c>
      <c r="D2050">
        <v>67675</v>
      </c>
      <c r="E2050">
        <v>29431</v>
      </c>
      <c r="F2050">
        <v>4</v>
      </c>
      <c r="G2050" s="2" t="s">
        <v>5356</v>
      </c>
      <c r="H2050" s="2" t="s">
        <v>166</v>
      </c>
      <c r="I2050" s="2" t="s">
        <v>167</v>
      </c>
      <c r="J2050" s="2" t="s">
        <v>168</v>
      </c>
      <c r="K2050">
        <v>1</v>
      </c>
      <c r="L2050" s="2" t="s">
        <v>2391</v>
      </c>
      <c r="M2050">
        <v>18</v>
      </c>
      <c r="N2050">
        <v>28910</v>
      </c>
      <c r="O2050">
        <v>3758.3</v>
      </c>
      <c r="P2050">
        <v>4818.33</v>
      </c>
      <c r="R2050" s="2" t="s">
        <v>170</v>
      </c>
      <c r="T2050">
        <v>0</v>
      </c>
    </row>
    <row r="2051" spans="1:20" x14ac:dyDescent="0.2">
      <c r="A2051" s="2" t="s">
        <v>799</v>
      </c>
      <c r="B2051" s="2" t="s">
        <v>5357</v>
      </c>
      <c r="C2051" s="2" t="s">
        <v>37</v>
      </c>
      <c r="D2051">
        <v>6750</v>
      </c>
      <c r="E2051">
        <v>27447</v>
      </c>
      <c r="F2051">
        <v>4</v>
      </c>
      <c r="G2051" s="2" t="s">
        <v>5358</v>
      </c>
      <c r="H2051" s="2" t="s">
        <v>166</v>
      </c>
      <c r="I2051" s="2" t="s">
        <v>167</v>
      </c>
      <c r="J2051" s="2" t="s">
        <v>168</v>
      </c>
      <c r="K2051">
        <v>1</v>
      </c>
      <c r="L2051" s="2" t="s">
        <v>2391</v>
      </c>
      <c r="M2051">
        <v>18</v>
      </c>
      <c r="N2051">
        <v>272.23</v>
      </c>
      <c r="O2051">
        <v>35.39</v>
      </c>
      <c r="P2051">
        <v>45.37</v>
      </c>
      <c r="R2051" s="2" t="s">
        <v>170</v>
      </c>
      <c r="T2051">
        <v>0</v>
      </c>
    </row>
    <row r="2052" spans="1:20" x14ac:dyDescent="0.2">
      <c r="A2052" s="2" t="s">
        <v>1122</v>
      </c>
      <c r="B2052" s="2" t="s">
        <v>5359</v>
      </c>
      <c r="C2052" s="2" t="s">
        <v>37</v>
      </c>
      <c r="D2052">
        <v>6750</v>
      </c>
      <c r="E2052">
        <v>25034</v>
      </c>
      <c r="F2052">
        <v>4</v>
      </c>
      <c r="G2052" s="2" t="s">
        <v>2721</v>
      </c>
      <c r="H2052" s="2" t="s">
        <v>166</v>
      </c>
      <c r="I2052" s="2" t="s">
        <v>167</v>
      </c>
      <c r="J2052" s="2" t="s">
        <v>168</v>
      </c>
      <c r="K2052">
        <v>1</v>
      </c>
      <c r="L2052" s="2" t="s">
        <v>2391</v>
      </c>
      <c r="M2052">
        <v>18</v>
      </c>
      <c r="N2052">
        <v>217.7</v>
      </c>
      <c r="O2052">
        <v>28.3</v>
      </c>
      <c r="P2052">
        <v>36.28</v>
      </c>
      <c r="R2052" s="2" t="s">
        <v>170</v>
      </c>
      <c r="T2052">
        <v>0</v>
      </c>
    </row>
    <row r="2053" spans="1:20" x14ac:dyDescent="0.2">
      <c r="A2053" s="2" t="s">
        <v>277</v>
      </c>
      <c r="B2053" s="2" t="s">
        <v>5360</v>
      </c>
      <c r="C2053" s="2" t="s">
        <v>37</v>
      </c>
      <c r="D2053">
        <v>6750</v>
      </c>
      <c r="E2053">
        <v>41833</v>
      </c>
      <c r="F2053">
        <v>4</v>
      </c>
      <c r="G2053" s="2" t="s">
        <v>5361</v>
      </c>
      <c r="H2053" s="2" t="s">
        <v>166</v>
      </c>
      <c r="I2053" s="2" t="s">
        <v>167</v>
      </c>
      <c r="J2053" s="2" t="s">
        <v>168</v>
      </c>
      <c r="K2053">
        <v>1</v>
      </c>
      <c r="L2053" s="2" t="s">
        <v>2391</v>
      </c>
      <c r="M2053">
        <v>18</v>
      </c>
      <c r="N2053">
        <v>352.97</v>
      </c>
      <c r="O2053">
        <v>45.89</v>
      </c>
      <c r="P2053">
        <v>58.83</v>
      </c>
      <c r="R2053" s="2" t="s">
        <v>170</v>
      </c>
      <c r="T2053">
        <v>0</v>
      </c>
    </row>
    <row r="2054" spans="1:20" x14ac:dyDescent="0.2">
      <c r="A2054" s="2" t="s">
        <v>277</v>
      </c>
      <c r="B2054" s="2" t="s">
        <v>5362</v>
      </c>
      <c r="C2054" s="2" t="s">
        <v>37</v>
      </c>
      <c r="D2054">
        <v>6750</v>
      </c>
      <c r="E2054">
        <v>41833</v>
      </c>
      <c r="F2054">
        <v>4</v>
      </c>
      <c r="G2054" s="2" t="s">
        <v>5361</v>
      </c>
      <c r="H2054" s="2" t="s">
        <v>166</v>
      </c>
      <c r="I2054" s="2" t="s">
        <v>167</v>
      </c>
      <c r="J2054" s="2" t="s">
        <v>168</v>
      </c>
      <c r="K2054">
        <v>1</v>
      </c>
      <c r="L2054" s="2" t="s">
        <v>2391</v>
      </c>
      <c r="M2054">
        <v>18</v>
      </c>
      <c r="N2054">
        <v>445.75</v>
      </c>
      <c r="O2054">
        <v>57.95</v>
      </c>
      <c r="P2054">
        <v>74.290000000000006</v>
      </c>
      <c r="R2054" s="2" t="s">
        <v>170</v>
      </c>
      <c r="T2054">
        <v>0</v>
      </c>
    </row>
    <row r="2055" spans="1:20" x14ac:dyDescent="0.2">
      <c r="A2055" s="2" t="s">
        <v>277</v>
      </c>
      <c r="B2055" s="2" t="s">
        <v>5363</v>
      </c>
      <c r="C2055" s="2" t="s">
        <v>37</v>
      </c>
      <c r="D2055">
        <v>5688</v>
      </c>
      <c r="E2055">
        <v>20094</v>
      </c>
      <c r="F2055">
        <v>1</v>
      </c>
      <c r="G2055" s="2" t="s">
        <v>5364</v>
      </c>
      <c r="H2055" s="2" t="s">
        <v>166</v>
      </c>
      <c r="I2055" s="2" t="s">
        <v>167</v>
      </c>
      <c r="J2055" s="2" t="s">
        <v>168</v>
      </c>
      <c r="K2055">
        <v>1</v>
      </c>
      <c r="L2055" s="2" t="s">
        <v>2391</v>
      </c>
      <c r="M2055">
        <v>13</v>
      </c>
      <c r="N2055">
        <v>3676.99</v>
      </c>
      <c r="O2055">
        <v>441.24</v>
      </c>
      <c r="P2055">
        <v>612.83000000000004</v>
      </c>
      <c r="R2055" s="2" t="s">
        <v>170</v>
      </c>
      <c r="T2055">
        <v>0</v>
      </c>
    </row>
    <row r="2056" spans="1:20" x14ac:dyDescent="0.2">
      <c r="A2056" s="2" t="s">
        <v>215</v>
      </c>
      <c r="B2056" s="2" t="s">
        <v>5365</v>
      </c>
      <c r="C2056" s="2" t="s">
        <v>37</v>
      </c>
      <c r="D2056">
        <v>5688</v>
      </c>
      <c r="E2056">
        <v>20111</v>
      </c>
      <c r="F2056">
        <v>1</v>
      </c>
      <c r="G2056" s="2" t="s">
        <v>5366</v>
      </c>
      <c r="H2056" s="2" t="s">
        <v>166</v>
      </c>
      <c r="I2056" s="2" t="s">
        <v>167</v>
      </c>
      <c r="J2056" s="2" t="s">
        <v>168</v>
      </c>
      <c r="K2056">
        <v>1</v>
      </c>
      <c r="L2056" s="2" t="s">
        <v>2391</v>
      </c>
      <c r="M2056">
        <v>13</v>
      </c>
      <c r="N2056">
        <v>3595</v>
      </c>
      <c r="O2056">
        <v>431.4</v>
      </c>
      <c r="P2056">
        <v>599.16999999999996</v>
      </c>
      <c r="R2056" s="2" t="s">
        <v>170</v>
      </c>
      <c r="T2056">
        <v>0</v>
      </c>
    </row>
    <row r="2057" spans="1:20" x14ac:dyDescent="0.2">
      <c r="A2057" s="2" t="s">
        <v>799</v>
      </c>
      <c r="B2057" s="2" t="s">
        <v>5367</v>
      </c>
      <c r="C2057" s="2" t="s">
        <v>37</v>
      </c>
      <c r="D2057">
        <v>1315</v>
      </c>
      <c r="E2057">
        <v>35448</v>
      </c>
      <c r="F2057">
        <v>4</v>
      </c>
      <c r="G2057" s="2" t="s">
        <v>2561</v>
      </c>
      <c r="H2057" s="2" t="s">
        <v>166</v>
      </c>
      <c r="I2057" s="2" t="s">
        <v>167</v>
      </c>
      <c r="J2057" s="2" t="s">
        <v>168</v>
      </c>
      <c r="K2057">
        <v>1</v>
      </c>
      <c r="L2057" s="2" t="s">
        <v>2391</v>
      </c>
      <c r="M2057">
        <v>13</v>
      </c>
      <c r="N2057">
        <v>1749.9</v>
      </c>
      <c r="O2057">
        <v>209.99</v>
      </c>
      <c r="P2057">
        <v>291.64999999999998</v>
      </c>
      <c r="R2057" s="2" t="s">
        <v>170</v>
      </c>
      <c r="T2057">
        <v>0</v>
      </c>
    </row>
    <row r="2058" spans="1:20" x14ac:dyDescent="0.2">
      <c r="A2058" s="2" t="s">
        <v>277</v>
      </c>
      <c r="B2058" s="2" t="s">
        <v>5368</v>
      </c>
      <c r="C2058" s="2" t="s">
        <v>37</v>
      </c>
      <c r="D2058">
        <v>58010</v>
      </c>
      <c r="E2058">
        <v>65241</v>
      </c>
      <c r="F2058">
        <v>4</v>
      </c>
      <c r="G2058" s="2" t="s">
        <v>5369</v>
      </c>
      <c r="H2058" s="2" t="s">
        <v>166</v>
      </c>
      <c r="I2058" s="2" t="s">
        <v>167</v>
      </c>
      <c r="J2058" s="2" t="s">
        <v>168</v>
      </c>
      <c r="K2058">
        <v>1</v>
      </c>
      <c r="L2058" s="2" t="s">
        <v>2391</v>
      </c>
      <c r="M2058">
        <v>13</v>
      </c>
      <c r="N2058">
        <v>653.57000000000005</v>
      </c>
      <c r="O2058">
        <v>78.430000000000007</v>
      </c>
      <c r="P2058">
        <v>108.93</v>
      </c>
      <c r="R2058" s="2" t="s">
        <v>170</v>
      </c>
      <c r="T2058">
        <v>0</v>
      </c>
    </row>
    <row r="2059" spans="1:20" x14ac:dyDescent="0.2">
      <c r="A2059" s="2" t="s">
        <v>799</v>
      </c>
      <c r="B2059" s="2" t="s">
        <v>5370</v>
      </c>
      <c r="C2059" s="2" t="s">
        <v>37</v>
      </c>
      <c r="D2059">
        <v>58010</v>
      </c>
      <c r="E2059">
        <v>65241</v>
      </c>
      <c r="F2059">
        <v>4</v>
      </c>
      <c r="G2059" s="2" t="s">
        <v>5369</v>
      </c>
      <c r="H2059" s="2" t="s">
        <v>166</v>
      </c>
      <c r="I2059" s="2" t="s">
        <v>167</v>
      </c>
      <c r="J2059" s="2" t="s">
        <v>168</v>
      </c>
      <c r="K2059">
        <v>1</v>
      </c>
      <c r="L2059" s="2" t="s">
        <v>2391</v>
      </c>
      <c r="M2059">
        <v>13</v>
      </c>
      <c r="N2059">
        <v>319.95</v>
      </c>
      <c r="O2059">
        <v>38.39</v>
      </c>
      <c r="P2059">
        <v>53.33</v>
      </c>
      <c r="R2059" s="2" t="s">
        <v>170</v>
      </c>
      <c r="T2059">
        <v>0</v>
      </c>
    </row>
    <row r="2060" spans="1:20" x14ac:dyDescent="0.2">
      <c r="A2060" s="2" t="s">
        <v>277</v>
      </c>
      <c r="B2060" s="2" t="s">
        <v>5371</v>
      </c>
      <c r="C2060" s="2" t="s">
        <v>37</v>
      </c>
      <c r="D2060">
        <v>58010</v>
      </c>
      <c r="E2060">
        <v>65241</v>
      </c>
      <c r="F2060">
        <v>4</v>
      </c>
      <c r="G2060" s="2" t="s">
        <v>5369</v>
      </c>
      <c r="H2060" s="2" t="s">
        <v>166</v>
      </c>
      <c r="I2060" s="2" t="s">
        <v>167</v>
      </c>
      <c r="J2060" s="2" t="s">
        <v>168</v>
      </c>
      <c r="K2060">
        <v>1</v>
      </c>
      <c r="L2060" s="2" t="s">
        <v>2391</v>
      </c>
      <c r="M2060">
        <v>13</v>
      </c>
      <c r="N2060">
        <v>460.7</v>
      </c>
      <c r="O2060">
        <v>55.28</v>
      </c>
      <c r="P2060">
        <v>76.78</v>
      </c>
      <c r="R2060" s="2" t="s">
        <v>170</v>
      </c>
      <c r="T2060">
        <v>0</v>
      </c>
    </row>
    <row r="2061" spans="1:20" x14ac:dyDescent="0.2">
      <c r="A2061" s="2" t="s">
        <v>277</v>
      </c>
      <c r="B2061" s="2" t="s">
        <v>5372</v>
      </c>
      <c r="C2061" s="2" t="s">
        <v>37</v>
      </c>
      <c r="D2061">
        <v>5406</v>
      </c>
      <c r="E2061">
        <v>54707</v>
      </c>
      <c r="F2061">
        <v>1</v>
      </c>
      <c r="G2061" s="2" t="s">
        <v>5373</v>
      </c>
      <c r="H2061" s="2" t="s">
        <v>166</v>
      </c>
      <c r="I2061" s="2" t="s">
        <v>167</v>
      </c>
      <c r="J2061" s="2" t="s">
        <v>168</v>
      </c>
      <c r="K2061">
        <v>1</v>
      </c>
      <c r="L2061" s="2" t="s">
        <v>2391</v>
      </c>
      <c r="M2061">
        <v>13</v>
      </c>
      <c r="N2061">
        <v>29920</v>
      </c>
      <c r="O2061">
        <v>3590.4</v>
      </c>
      <c r="P2061">
        <v>4986.67</v>
      </c>
      <c r="R2061" s="2" t="s">
        <v>170</v>
      </c>
      <c r="T2061">
        <v>0</v>
      </c>
    </row>
    <row r="2062" spans="1:20" x14ac:dyDescent="0.2">
      <c r="A2062" s="2" t="s">
        <v>1122</v>
      </c>
      <c r="B2062" s="2" t="s">
        <v>5374</v>
      </c>
      <c r="C2062" s="2" t="s">
        <v>37</v>
      </c>
      <c r="D2062">
        <v>7436</v>
      </c>
      <c r="E2062">
        <v>7436</v>
      </c>
      <c r="F2062">
        <v>4</v>
      </c>
      <c r="G2062" s="2" t="s">
        <v>5375</v>
      </c>
      <c r="H2062" s="2" t="s">
        <v>166</v>
      </c>
      <c r="I2062" s="2" t="s">
        <v>167</v>
      </c>
      <c r="J2062" s="2" t="s">
        <v>168</v>
      </c>
      <c r="K2062">
        <v>1</v>
      </c>
      <c r="L2062" s="2" t="s">
        <v>799</v>
      </c>
      <c r="M2062">
        <v>18</v>
      </c>
      <c r="N2062">
        <v>4320</v>
      </c>
      <c r="O2062">
        <v>561.6</v>
      </c>
      <c r="P2062">
        <v>720</v>
      </c>
      <c r="R2062" s="2" t="s">
        <v>170</v>
      </c>
      <c r="T2062">
        <v>0</v>
      </c>
    </row>
    <row r="2063" spans="1:20" x14ac:dyDescent="0.2">
      <c r="A2063" s="2" t="s">
        <v>1122</v>
      </c>
      <c r="B2063" s="2" t="s">
        <v>5376</v>
      </c>
      <c r="C2063" s="2" t="s">
        <v>37</v>
      </c>
      <c r="D2063">
        <v>5688</v>
      </c>
      <c r="E2063">
        <v>20106</v>
      </c>
      <c r="F2063">
        <v>1</v>
      </c>
      <c r="G2063" s="2" t="s">
        <v>5377</v>
      </c>
      <c r="H2063" s="2" t="s">
        <v>166</v>
      </c>
      <c r="I2063" s="2" t="s">
        <v>167</v>
      </c>
      <c r="J2063" s="2" t="s">
        <v>168</v>
      </c>
      <c r="K2063">
        <v>1</v>
      </c>
      <c r="L2063" s="2" t="s">
        <v>799</v>
      </c>
      <c r="M2063">
        <v>13</v>
      </c>
      <c r="N2063">
        <v>833.99</v>
      </c>
      <c r="O2063">
        <v>100.08</v>
      </c>
      <c r="P2063">
        <v>139</v>
      </c>
      <c r="R2063" s="2" t="s">
        <v>170</v>
      </c>
      <c r="T2063">
        <v>0</v>
      </c>
    </row>
    <row r="2064" spans="1:20" x14ac:dyDescent="0.2">
      <c r="A2064" s="2" t="s">
        <v>1122</v>
      </c>
      <c r="B2064" s="2" t="s">
        <v>5378</v>
      </c>
      <c r="C2064" s="2" t="s">
        <v>37</v>
      </c>
      <c r="D2064">
        <v>5688</v>
      </c>
      <c r="E2064">
        <v>20106</v>
      </c>
      <c r="F2064">
        <v>5</v>
      </c>
      <c r="G2064" s="2" t="s">
        <v>5377</v>
      </c>
      <c r="H2064" s="2" t="s">
        <v>166</v>
      </c>
      <c r="I2064" s="2" t="s">
        <v>167</v>
      </c>
      <c r="J2064" s="2" t="s">
        <v>168</v>
      </c>
      <c r="K2064">
        <v>1</v>
      </c>
      <c r="L2064" s="2" t="s">
        <v>799</v>
      </c>
      <c r="M2064">
        <v>13</v>
      </c>
      <c r="N2064">
        <v>833.99</v>
      </c>
      <c r="O2064">
        <v>100.08</v>
      </c>
      <c r="P2064">
        <v>139</v>
      </c>
      <c r="R2064" s="2" t="s">
        <v>170</v>
      </c>
      <c r="T2064">
        <v>0</v>
      </c>
    </row>
    <row r="2065" spans="1:20" x14ac:dyDescent="0.2">
      <c r="A2065" s="2" t="s">
        <v>1145</v>
      </c>
      <c r="B2065" s="2" t="s">
        <v>5379</v>
      </c>
      <c r="C2065" s="2" t="s">
        <v>37</v>
      </c>
      <c r="D2065">
        <v>7129</v>
      </c>
      <c r="E2065">
        <v>26992</v>
      </c>
      <c r="F2065">
        <v>4</v>
      </c>
      <c r="G2065" s="2" t="s">
        <v>5380</v>
      </c>
      <c r="H2065" s="2" t="s">
        <v>166</v>
      </c>
      <c r="I2065" s="2" t="s">
        <v>167</v>
      </c>
      <c r="J2065" s="2" t="s">
        <v>168</v>
      </c>
      <c r="K2065">
        <v>1</v>
      </c>
      <c r="L2065" s="2" t="s">
        <v>799</v>
      </c>
      <c r="M2065">
        <v>13</v>
      </c>
      <c r="N2065">
        <v>192.17</v>
      </c>
      <c r="O2065">
        <v>23.06</v>
      </c>
      <c r="P2065">
        <v>32.03</v>
      </c>
      <c r="R2065" s="2" t="s">
        <v>170</v>
      </c>
      <c r="T2065">
        <v>0</v>
      </c>
    </row>
    <row r="2066" spans="1:20" x14ac:dyDescent="0.2">
      <c r="A2066" s="2" t="s">
        <v>277</v>
      </c>
      <c r="B2066" s="2" t="s">
        <v>5381</v>
      </c>
      <c r="C2066" s="2" t="s">
        <v>37</v>
      </c>
      <c r="D2066">
        <v>9127</v>
      </c>
      <c r="E2066">
        <v>35102</v>
      </c>
      <c r="F2066">
        <v>4</v>
      </c>
      <c r="G2066" s="2" t="s">
        <v>5382</v>
      </c>
      <c r="H2066" s="2" t="s">
        <v>166</v>
      </c>
      <c r="I2066" s="2" t="s">
        <v>167</v>
      </c>
      <c r="J2066" s="2" t="s">
        <v>168</v>
      </c>
      <c r="K2066">
        <v>1</v>
      </c>
      <c r="L2066" s="2" t="s">
        <v>799</v>
      </c>
      <c r="M2066">
        <v>13</v>
      </c>
      <c r="N2066">
        <v>1085.75</v>
      </c>
      <c r="O2066">
        <v>130.29</v>
      </c>
      <c r="P2066">
        <v>180.97</v>
      </c>
      <c r="R2066" s="2" t="s">
        <v>170</v>
      </c>
      <c r="T2066">
        <v>0</v>
      </c>
    </row>
    <row r="2067" spans="1:20" x14ac:dyDescent="0.2">
      <c r="A2067" s="2" t="s">
        <v>277</v>
      </c>
      <c r="B2067" s="2" t="s">
        <v>5383</v>
      </c>
      <c r="C2067" s="2" t="s">
        <v>37</v>
      </c>
      <c r="D2067">
        <v>1315</v>
      </c>
      <c r="E2067">
        <v>55488</v>
      </c>
      <c r="F2067">
        <v>4</v>
      </c>
      <c r="G2067" s="2" t="s">
        <v>5384</v>
      </c>
      <c r="H2067" s="2" t="s">
        <v>166</v>
      </c>
      <c r="I2067" s="2" t="s">
        <v>167</v>
      </c>
      <c r="J2067" s="2" t="s">
        <v>168</v>
      </c>
      <c r="K2067">
        <v>1</v>
      </c>
      <c r="L2067" s="2" t="s">
        <v>799</v>
      </c>
      <c r="M2067">
        <v>13</v>
      </c>
      <c r="N2067">
        <v>291.95999999999998</v>
      </c>
      <c r="O2067">
        <v>35.04</v>
      </c>
      <c r="P2067">
        <v>48.66</v>
      </c>
      <c r="R2067" s="2" t="s">
        <v>170</v>
      </c>
      <c r="T2067">
        <v>0</v>
      </c>
    </row>
    <row r="2068" spans="1:20" x14ac:dyDescent="0.2">
      <c r="A2068" s="2" t="s">
        <v>313</v>
      </c>
      <c r="B2068" s="2" t="s">
        <v>5385</v>
      </c>
      <c r="C2068" s="2" t="s">
        <v>37</v>
      </c>
      <c r="D2068">
        <v>1315</v>
      </c>
      <c r="E2068">
        <v>55488</v>
      </c>
      <c r="F2068">
        <v>4</v>
      </c>
      <c r="G2068" s="2" t="s">
        <v>5384</v>
      </c>
      <c r="H2068" s="2" t="s">
        <v>166</v>
      </c>
      <c r="I2068" s="2" t="s">
        <v>167</v>
      </c>
      <c r="J2068" s="2" t="s">
        <v>168</v>
      </c>
      <c r="K2068">
        <v>1</v>
      </c>
      <c r="L2068" s="2" t="s">
        <v>799</v>
      </c>
      <c r="M2068">
        <v>13</v>
      </c>
      <c r="N2068">
        <v>398.94</v>
      </c>
      <c r="O2068">
        <v>47.87</v>
      </c>
      <c r="P2068">
        <v>66.5</v>
      </c>
      <c r="R2068" s="2" t="s">
        <v>170</v>
      </c>
      <c r="T2068">
        <v>0</v>
      </c>
    </row>
    <row r="2069" spans="1:20" x14ac:dyDescent="0.2">
      <c r="A2069" s="2" t="s">
        <v>1487</v>
      </c>
      <c r="B2069" s="2" t="s">
        <v>5386</v>
      </c>
      <c r="C2069" s="2" t="s">
        <v>37</v>
      </c>
      <c r="D2069">
        <v>5536</v>
      </c>
      <c r="E2069">
        <v>63730</v>
      </c>
      <c r="F2069">
        <v>4</v>
      </c>
      <c r="G2069" s="2" t="s">
        <v>5387</v>
      </c>
      <c r="H2069" s="2" t="s">
        <v>166</v>
      </c>
      <c r="I2069" s="2" t="s">
        <v>167</v>
      </c>
      <c r="J2069" s="2" t="s">
        <v>168</v>
      </c>
      <c r="K2069">
        <v>1</v>
      </c>
      <c r="L2069" s="2" t="s">
        <v>799</v>
      </c>
      <c r="M2069">
        <v>13</v>
      </c>
      <c r="N2069">
        <v>364</v>
      </c>
      <c r="O2069">
        <v>43.68</v>
      </c>
      <c r="P2069">
        <v>60.67</v>
      </c>
      <c r="R2069" s="2" t="s">
        <v>170</v>
      </c>
      <c r="T2069">
        <v>0</v>
      </c>
    </row>
    <row r="2070" spans="1:20" x14ac:dyDescent="0.2">
      <c r="A2070" s="2" t="s">
        <v>313</v>
      </c>
      <c r="B2070" s="2" t="s">
        <v>5388</v>
      </c>
      <c r="C2070" s="2" t="s">
        <v>37</v>
      </c>
      <c r="D2070">
        <v>65384</v>
      </c>
      <c r="E2070">
        <v>65386</v>
      </c>
      <c r="F2070">
        <v>1</v>
      </c>
      <c r="G2070" s="2" t="s">
        <v>5389</v>
      </c>
      <c r="H2070" s="2" t="s">
        <v>166</v>
      </c>
      <c r="I2070" s="2" t="s">
        <v>167</v>
      </c>
      <c r="J2070" s="2" t="s">
        <v>168</v>
      </c>
      <c r="K2070">
        <v>1</v>
      </c>
      <c r="L2070" s="2" t="s">
        <v>799</v>
      </c>
      <c r="M2070">
        <v>108</v>
      </c>
      <c r="N2070">
        <v>540</v>
      </c>
      <c r="O2070">
        <v>58.32</v>
      </c>
      <c r="P2070">
        <v>90</v>
      </c>
      <c r="R2070" s="2" t="s">
        <v>170</v>
      </c>
      <c r="T2070">
        <v>0</v>
      </c>
    </row>
    <row r="2071" spans="1:20" x14ac:dyDescent="0.2">
      <c r="A2071" s="2" t="s">
        <v>1145</v>
      </c>
      <c r="B2071" s="2" t="s">
        <v>5390</v>
      </c>
      <c r="C2071" s="2" t="s">
        <v>37</v>
      </c>
      <c r="D2071">
        <v>7632</v>
      </c>
      <c r="E2071">
        <v>41340</v>
      </c>
      <c r="F2071">
        <v>4</v>
      </c>
      <c r="G2071" s="2" t="s">
        <v>5391</v>
      </c>
      <c r="H2071" s="2" t="s">
        <v>166</v>
      </c>
      <c r="I2071" s="2" t="s">
        <v>167</v>
      </c>
      <c r="J2071" s="2" t="s">
        <v>168</v>
      </c>
      <c r="K2071">
        <v>1</v>
      </c>
      <c r="L2071" s="2" t="s">
        <v>277</v>
      </c>
      <c r="M2071">
        <v>18</v>
      </c>
      <c r="N2071">
        <v>239.55</v>
      </c>
      <c r="O2071">
        <v>31.14</v>
      </c>
      <c r="P2071">
        <v>39.93</v>
      </c>
      <c r="R2071" s="2" t="s">
        <v>170</v>
      </c>
      <c r="T2071">
        <v>0</v>
      </c>
    </row>
    <row r="2072" spans="1:20" x14ac:dyDescent="0.2">
      <c r="A2072" s="2" t="s">
        <v>142</v>
      </c>
      <c r="B2072" s="2" t="s">
        <v>5392</v>
      </c>
      <c r="C2072" s="2" t="s">
        <v>37</v>
      </c>
      <c r="D2072">
        <v>3393</v>
      </c>
      <c r="E2072">
        <v>46481</v>
      </c>
      <c r="F2072">
        <v>1</v>
      </c>
      <c r="G2072" s="2" t="s">
        <v>5393</v>
      </c>
      <c r="H2072" s="2" t="s">
        <v>166</v>
      </c>
      <c r="I2072" s="2" t="s">
        <v>167</v>
      </c>
      <c r="J2072" s="2" t="s">
        <v>168</v>
      </c>
      <c r="K2072">
        <v>1</v>
      </c>
      <c r="L2072" s="2" t="s">
        <v>277</v>
      </c>
      <c r="M2072">
        <v>18</v>
      </c>
      <c r="N2072">
        <v>200.84</v>
      </c>
      <c r="O2072">
        <v>26.11</v>
      </c>
      <c r="P2072">
        <v>33.479999999999997</v>
      </c>
      <c r="R2072" s="2" t="s">
        <v>170</v>
      </c>
      <c r="T2072">
        <v>0</v>
      </c>
    </row>
    <row r="2073" spans="1:20" x14ac:dyDescent="0.2">
      <c r="A2073" s="2" t="s">
        <v>150</v>
      </c>
      <c r="B2073" s="2" t="s">
        <v>5394</v>
      </c>
      <c r="C2073" s="2" t="s">
        <v>37</v>
      </c>
      <c r="D2073">
        <v>9880</v>
      </c>
      <c r="E2073">
        <v>54389</v>
      </c>
      <c r="F2073">
        <v>4</v>
      </c>
      <c r="G2073" s="2" t="s">
        <v>5395</v>
      </c>
      <c r="H2073" s="2" t="s">
        <v>166</v>
      </c>
      <c r="I2073" s="2" t="s">
        <v>167</v>
      </c>
      <c r="J2073" s="2" t="s">
        <v>168</v>
      </c>
      <c r="K2073">
        <v>1</v>
      </c>
      <c r="L2073" s="2" t="s">
        <v>277</v>
      </c>
      <c r="M2073">
        <v>18</v>
      </c>
      <c r="N2073">
        <v>473</v>
      </c>
      <c r="O2073">
        <v>61.49</v>
      </c>
      <c r="P2073">
        <v>78.83</v>
      </c>
      <c r="R2073" s="2" t="s">
        <v>170</v>
      </c>
      <c r="T2073">
        <v>0</v>
      </c>
    </row>
    <row r="2074" spans="1:20" x14ac:dyDescent="0.2">
      <c r="A2074" s="2" t="s">
        <v>215</v>
      </c>
      <c r="B2074" s="2" t="s">
        <v>5396</v>
      </c>
      <c r="C2074" s="2" t="s">
        <v>37</v>
      </c>
      <c r="D2074">
        <v>6200</v>
      </c>
      <c r="E2074">
        <v>55429</v>
      </c>
      <c r="F2074">
        <v>4</v>
      </c>
      <c r="G2074" s="2" t="s">
        <v>5397</v>
      </c>
      <c r="H2074" s="2" t="s">
        <v>166</v>
      </c>
      <c r="I2074" s="2" t="s">
        <v>167</v>
      </c>
      <c r="J2074" s="2" t="s">
        <v>168</v>
      </c>
      <c r="K2074">
        <v>1</v>
      </c>
      <c r="L2074" s="2" t="s">
        <v>277</v>
      </c>
      <c r="M2074">
        <v>18</v>
      </c>
      <c r="N2074">
        <v>239.03</v>
      </c>
      <c r="O2074">
        <v>31.07</v>
      </c>
      <c r="P2074">
        <v>39.840000000000003</v>
      </c>
      <c r="R2074" s="2" t="s">
        <v>170</v>
      </c>
      <c r="T2074">
        <v>0</v>
      </c>
    </row>
    <row r="2075" spans="1:20" x14ac:dyDescent="0.2">
      <c r="A2075" s="2" t="s">
        <v>169</v>
      </c>
      <c r="B2075" s="2" t="s">
        <v>5398</v>
      </c>
      <c r="C2075" s="2" t="s">
        <v>37</v>
      </c>
      <c r="D2075">
        <v>6288</v>
      </c>
      <c r="E2075">
        <v>19800</v>
      </c>
      <c r="F2075">
        <v>4</v>
      </c>
      <c r="G2075" s="2" t="s">
        <v>1661</v>
      </c>
      <c r="H2075" s="2" t="s">
        <v>166</v>
      </c>
      <c r="I2075" s="2" t="s">
        <v>167</v>
      </c>
      <c r="J2075" s="2" t="s">
        <v>168</v>
      </c>
      <c r="K2075">
        <v>1</v>
      </c>
      <c r="L2075" s="2" t="s">
        <v>284</v>
      </c>
      <c r="M2075">
        <v>13</v>
      </c>
      <c r="N2075">
        <v>480</v>
      </c>
      <c r="O2075">
        <v>57.6</v>
      </c>
      <c r="P2075">
        <v>80</v>
      </c>
      <c r="R2075" s="2" t="s">
        <v>170</v>
      </c>
      <c r="T2075">
        <v>0</v>
      </c>
    </row>
    <row r="2076" spans="1:20" x14ac:dyDescent="0.2">
      <c r="A2076" s="2" t="s">
        <v>313</v>
      </c>
      <c r="B2076" s="2" t="s">
        <v>5399</v>
      </c>
      <c r="C2076" s="2" t="s">
        <v>37</v>
      </c>
      <c r="D2076">
        <v>5869</v>
      </c>
      <c r="E2076">
        <v>25411</v>
      </c>
      <c r="F2076">
        <v>4</v>
      </c>
      <c r="G2076" s="2" t="s">
        <v>5400</v>
      </c>
      <c r="H2076" s="2" t="s">
        <v>166</v>
      </c>
      <c r="I2076" s="2" t="s">
        <v>167</v>
      </c>
      <c r="J2076" s="2" t="s">
        <v>168</v>
      </c>
      <c r="K2076">
        <v>1</v>
      </c>
      <c r="L2076" s="2" t="s">
        <v>215</v>
      </c>
      <c r="M2076">
        <v>13</v>
      </c>
      <c r="N2076">
        <v>524.6</v>
      </c>
      <c r="O2076">
        <v>62.95</v>
      </c>
      <c r="P2076">
        <v>87.43</v>
      </c>
      <c r="R2076" s="2" t="s">
        <v>170</v>
      </c>
      <c r="T2076">
        <v>0</v>
      </c>
    </row>
    <row r="2077" spans="1:20" x14ac:dyDescent="0.2">
      <c r="A2077" s="2" t="s">
        <v>215</v>
      </c>
      <c r="B2077" s="2" t="s">
        <v>5401</v>
      </c>
      <c r="C2077" s="2" t="s">
        <v>37</v>
      </c>
      <c r="D2077">
        <v>1315</v>
      </c>
      <c r="E2077">
        <v>24290</v>
      </c>
      <c r="F2077">
        <v>4</v>
      </c>
      <c r="G2077" s="2" t="s">
        <v>5402</v>
      </c>
      <c r="H2077" s="2" t="s">
        <v>166</v>
      </c>
      <c r="I2077" s="2" t="s">
        <v>167</v>
      </c>
      <c r="J2077" s="2" t="s">
        <v>168</v>
      </c>
      <c r="K2077">
        <v>1</v>
      </c>
      <c r="L2077" s="2" t="s">
        <v>277</v>
      </c>
      <c r="M2077">
        <v>13</v>
      </c>
      <c r="N2077">
        <v>234.98</v>
      </c>
      <c r="O2077">
        <v>28.2</v>
      </c>
      <c r="P2077">
        <v>39.159999999999997</v>
      </c>
      <c r="R2077" s="2" t="s">
        <v>170</v>
      </c>
      <c r="T2077">
        <v>0</v>
      </c>
    </row>
    <row r="2078" spans="1:20" x14ac:dyDescent="0.2">
      <c r="A2078" s="2" t="s">
        <v>598</v>
      </c>
      <c r="B2078" s="2" t="s">
        <v>5403</v>
      </c>
      <c r="C2078" s="2" t="s">
        <v>37</v>
      </c>
      <c r="D2078">
        <v>1315</v>
      </c>
      <c r="E2078">
        <v>35481</v>
      </c>
      <c r="F2078">
        <v>4</v>
      </c>
      <c r="G2078" s="2" t="s">
        <v>2683</v>
      </c>
      <c r="H2078" s="2" t="s">
        <v>166</v>
      </c>
      <c r="I2078" s="2" t="s">
        <v>167</v>
      </c>
      <c r="J2078" s="2" t="s">
        <v>168</v>
      </c>
      <c r="K2078">
        <v>1</v>
      </c>
      <c r="L2078" s="2" t="s">
        <v>277</v>
      </c>
      <c r="M2078">
        <v>13</v>
      </c>
      <c r="N2078">
        <v>479.92</v>
      </c>
      <c r="O2078">
        <v>57.59</v>
      </c>
      <c r="P2078">
        <v>79.989999999999995</v>
      </c>
      <c r="R2078" s="2" t="s">
        <v>170</v>
      </c>
      <c r="T2078">
        <v>0</v>
      </c>
    </row>
    <row r="2079" spans="1:20" x14ac:dyDescent="0.2">
      <c r="A2079" s="2" t="s">
        <v>125</v>
      </c>
      <c r="B2079" s="2" t="s">
        <v>5404</v>
      </c>
      <c r="C2079" s="2" t="s">
        <v>37</v>
      </c>
      <c r="D2079">
        <v>47609</v>
      </c>
      <c r="E2079">
        <v>47609</v>
      </c>
      <c r="F2079">
        <v>4</v>
      </c>
      <c r="G2079" s="2" t="s">
        <v>5405</v>
      </c>
      <c r="H2079" s="2" t="s">
        <v>166</v>
      </c>
      <c r="I2079" s="2" t="s">
        <v>167</v>
      </c>
      <c r="J2079" s="2" t="s">
        <v>168</v>
      </c>
      <c r="K2079">
        <v>1</v>
      </c>
      <c r="L2079" s="2" t="s">
        <v>277</v>
      </c>
      <c r="M2079">
        <v>13</v>
      </c>
      <c r="N2079">
        <v>3200</v>
      </c>
      <c r="O2079">
        <v>384</v>
      </c>
      <c r="P2079">
        <v>533.33000000000004</v>
      </c>
      <c r="R2079" s="2" t="s">
        <v>170</v>
      </c>
      <c r="T2079">
        <v>0</v>
      </c>
    </row>
    <row r="2080" spans="1:20" x14ac:dyDescent="0.2">
      <c r="A2080" s="2" t="s">
        <v>169</v>
      </c>
      <c r="B2080" s="2" t="s">
        <v>5406</v>
      </c>
      <c r="C2080" s="2" t="s">
        <v>37</v>
      </c>
      <c r="D2080">
        <v>3344</v>
      </c>
      <c r="E2080">
        <v>60165</v>
      </c>
      <c r="F2080">
        <v>6</v>
      </c>
      <c r="G2080" s="2" t="s">
        <v>4979</v>
      </c>
      <c r="H2080" s="2" t="s">
        <v>166</v>
      </c>
      <c r="I2080" s="2" t="s">
        <v>167</v>
      </c>
      <c r="J2080" s="2" t="s">
        <v>168</v>
      </c>
      <c r="K2080">
        <v>1</v>
      </c>
      <c r="L2080" s="2" t="s">
        <v>277</v>
      </c>
      <c r="M2080">
        <v>19</v>
      </c>
      <c r="N2080">
        <v>369.35</v>
      </c>
      <c r="O2080">
        <v>44.32</v>
      </c>
      <c r="P2080">
        <v>61.59</v>
      </c>
      <c r="R2080" s="2" t="s">
        <v>170</v>
      </c>
      <c r="T2080">
        <v>0</v>
      </c>
    </row>
    <row r="2081" spans="1:20" x14ac:dyDescent="0.2">
      <c r="A2081" s="2" t="s">
        <v>276</v>
      </c>
      <c r="B2081" s="2" t="s">
        <v>5407</v>
      </c>
      <c r="C2081" s="2" t="s">
        <v>37</v>
      </c>
      <c r="D2081">
        <v>59262</v>
      </c>
      <c r="E2081">
        <v>59265</v>
      </c>
      <c r="F2081">
        <v>4</v>
      </c>
      <c r="G2081" s="2" t="s">
        <v>2274</v>
      </c>
      <c r="H2081" s="2" t="s">
        <v>166</v>
      </c>
      <c r="I2081" s="2" t="s">
        <v>167</v>
      </c>
      <c r="J2081" s="2" t="s">
        <v>168</v>
      </c>
      <c r="K2081">
        <v>1</v>
      </c>
      <c r="L2081" s="2" t="s">
        <v>277</v>
      </c>
      <c r="M2081">
        <v>13</v>
      </c>
      <c r="N2081">
        <v>206</v>
      </c>
      <c r="O2081">
        <v>24.72</v>
      </c>
      <c r="P2081">
        <v>34.340000000000003</v>
      </c>
      <c r="R2081" s="2" t="s">
        <v>170</v>
      </c>
      <c r="T2081">
        <v>0</v>
      </c>
    </row>
    <row r="2082" spans="1:20" x14ac:dyDescent="0.2">
      <c r="A2082" s="2" t="s">
        <v>598</v>
      </c>
      <c r="B2082" s="2" t="s">
        <v>5408</v>
      </c>
      <c r="C2082" s="2" t="s">
        <v>37</v>
      </c>
      <c r="D2082">
        <v>59490</v>
      </c>
      <c r="E2082">
        <v>65844</v>
      </c>
      <c r="F2082">
        <v>1</v>
      </c>
      <c r="G2082" s="2" t="s">
        <v>784</v>
      </c>
      <c r="H2082" s="2" t="s">
        <v>166</v>
      </c>
      <c r="I2082" s="2" t="s">
        <v>167</v>
      </c>
      <c r="J2082" s="2" t="s">
        <v>168</v>
      </c>
      <c r="K2082">
        <v>1</v>
      </c>
      <c r="L2082" s="2" t="s">
        <v>277</v>
      </c>
      <c r="M2082">
        <v>15</v>
      </c>
      <c r="N2082">
        <v>11400</v>
      </c>
      <c r="O2082">
        <v>1900</v>
      </c>
      <c r="P2082">
        <v>1900</v>
      </c>
      <c r="R2082" s="2" t="s">
        <v>170</v>
      </c>
      <c r="T2082">
        <v>0</v>
      </c>
    </row>
    <row r="2083" spans="1:20" x14ac:dyDescent="0.2">
      <c r="A2083" s="2" t="s">
        <v>1306</v>
      </c>
      <c r="B2083" s="2" t="s">
        <v>5409</v>
      </c>
      <c r="C2083" s="2" t="s">
        <v>37</v>
      </c>
      <c r="D2083">
        <v>8414</v>
      </c>
      <c r="E2083">
        <v>36011</v>
      </c>
      <c r="F2083">
        <v>1</v>
      </c>
      <c r="G2083" s="2" t="s">
        <v>5410</v>
      </c>
      <c r="H2083" s="2" t="s">
        <v>166</v>
      </c>
      <c r="I2083" s="2" t="s">
        <v>167</v>
      </c>
      <c r="J2083" s="2" t="s">
        <v>168</v>
      </c>
      <c r="K2083">
        <v>1</v>
      </c>
      <c r="L2083" s="2" t="s">
        <v>1145</v>
      </c>
      <c r="M2083">
        <v>143</v>
      </c>
      <c r="N2083">
        <v>10326.030000000001</v>
      </c>
      <c r="O2083">
        <v>1342.38</v>
      </c>
      <c r="P2083">
        <v>1721</v>
      </c>
      <c r="R2083" s="2" t="s">
        <v>170</v>
      </c>
      <c r="T2083">
        <v>0</v>
      </c>
    </row>
    <row r="2084" spans="1:20" x14ac:dyDescent="0.2">
      <c r="A2084" s="2" t="s">
        <v>200</v>
      </c>
      <c r="B2084" s="2" t="s">
        <v>5411</v>
      </c>
      <c r="C2084" s="2" t="s">
        <v>37</v>
      </c>
      <c r="D2084">
        <v>9876</v>
      </c>
      <c r="E2084">
        <v>58097</v>
      </c>
      <c r="F2084">
        <v>4</v>
      </c>
      <c r="G2084" s="2" t="s">
        <v>1723</v>
      </c>
      <c r="H2084" s="2" t="s">
        <v>166</v>
      </c>
      <c r="I2084" s="2" t="s">
        <v>167</v>
      </c>
      <c r="J2084" s="2" t="s">
        <v>168</v>
      </c>
      <c r="K2084">
        <v>1</v>
      </c>
      <c r="L2084" s="2" t="s">
        <v>1145</v>
      </c>
      <c r="M2084">
        <v>13</v>
      </c>
      <c r="N2084">
        <v>2265.54</v>
      </c>
      <c r="O2084">
        <v>271.86</v>
      </c>
      <c r="P2084">
        <v>377.61</v>
      </c>
      <c r="R2084" s="2" t="s">
        <v>170</v>
      </c>
      <c r="T2084">
        <v>0</v>
      </c>
    </row>
    <row r="2085" spans="1:20" x14ac:dyDescent="0.2">
      <c r="A2085" s="2" t="s">
        <v>169</v>
      </c>
      <c r="B2085" s="2" t="s">
        <v>5412</v>
      </c>
      <c r="C2085" s="2" t="s">
        <v>37</v>
      </c>
      <c r="D2085">
        <v>34916</v>
      </c>
      <c r="E2085">
        <v>26127</v>
      </c>
      <c r="F2085">
        <v>4</v>
      </c>
      <c r="G2085" s="2" t="s">
        <v>5413</v>
      </c>
      <c r="H2085" s="2" t="s">
        <v>166</v>
      </c>
      <c r="I2085" s="2" t="s">
        <v>167</v>
      </c>
      <c r="J2085" s="2" t="s">
        <v>168</v>
      </c>
      <c r="K2085">
        <v>1</v>
      </c>
      <c r="L2085" s="2" t="s">
        <v>1145</v>
      </c>
      <c r="M2085">
        <v>13</v>
      </c>
      <c r="N2085">
        <v>183.4</v>
      </c>
      <c r="O2085">
        <v>22.01</v>
      </c>
      <c r="P2085">
        <v>30.57</v>
      </c>
      <c r="R2085" s="2" t="s">
        <v>170</v>
      </c>
      <c r="T2085">
        <v>0</v>
      </c>
    </row>
    <row r="2086" spans="1:20" x14ac:dyDescent="0.2">
      <c r="A2086" s="2" t="s">
        <v>276</v>
      </c>
      <c r="B2086" s="2" t="s">
        <v>5414</v>
      </c>
      <c r="C2086" s="2" t="s">
        <v>37</v>
      </c>
      <c r="D2086">
        <v>28007</v>
      </c>
      <c r="E2086">
        <v>28007</v>
      </c>
      <c r="F2086">
        <v>4</v>
      </c>
      <c r="G2086" s="2" t="s">
        <v>2513</v>
      </c>
      <c r="H2086" s="2" t="s">
        <v>166</v>
      </c>
      <c r="I2086" s="2" t="s">
        <v>167</v>
      </c>
      <c r="J2086" s="2" t="s">
        <v>168</v>
      </c>
      <c r="K2086">
        <v>1</v>
      </c>
      <c r="L2086" s="2" t="s">
        <v>125</v>
      </c>
      <c r="M2086">
        <v>13</v>
      </c>
      <c r="N2086">
        <v>3970</v>
      </c>
      <c r="O2086">
        <v>476.4</v>
      </c>
      <c r="P2086">
        <v>661.67</v>
      </c>
      <c r="R2086" s="2" t="s">
        <v>170</v>
      </c>
      <c r="T2086">
        <v>0</v>
      </c>
    </row>
    <row r="2087" spans="1:20" x14ac:dyDescent="0.2">
      <c r="A2087" s="2" t="s">
        <v>150</v>
      </c>
      <c r="B2087" s="2" t="s">
        <v>5415</v>
      </c>
      <c r="C2087" s="2" t="s">
        <v>37</v>
      </c>
      <c r="D2087">
        <v>33726</v>
      </c>
      <c r="E2087">
        <v>33726</v>
      </c>
      <c r="F2087">
        <v>4</v>
      </c>
      <c r="G2087" s="2" t="s">
        <v>2448</v>
      </c>
      <c r="H2087" s="2" t="s">
        <v>166</v>
      </c>
      <c r="I2087" s="2" t="s">
        <v>167</v>
      </c>
      <c r="J2087" s="2" t="s">
        <v>168</v>
      </c>
      <c r="K2087">
        <v>1</v>
      </c>
      <c r="L2087" s="2" t="s">
        <v>1122</v>
      </c>
      <c r="M2087">
        <v>13</v>
      </c>
      <c r="N2087">
        <v>735</v>
      </c>
      <c r="O2087">
        <v>88.2</v>
      </c>
      <c r="P2087">
        <v>122.5</v>
      </c>
      <c r="R2087" s="2" t="s">
        <v>170</v>
      </c>
      <c r="T2087">
        <v>0</v>
      </c>
    </row>
    <row r="2088" spans="1:20" x14ac:dyDescent="0.2">
      <c r="A2088" s="2" t="s">
        <v>235</v>
      </c>
      <c r="B2088" s="2" t="s">
        <v>5416</v>
      </c>
      <c r="C2088" s="2" t="s">
        <v>37</v>
      </c>
      <c r="D2088">
        <v>39724</v>
      </c>
      <c r="E2088">
        <v>39724</v>
      </c>
      <c r="F2088">
        <v>4</v>
      </c>
      <c r="G2088" s="2" t="s">
        <v>2115</v>
      </c>
      <c r="H2088" s="2" t="s">
        <v>166</v>
      </c>
      <c r="I2088" s="2" t="s">
        <v>167</v>
      </c>
      <c r="J2088" s="2" t="s">
        <v>168</v>
      </c>
      <c r="K2088">
        <v>1</v>
      </c>
      <c r="L2088" s="2" t="s">
        <v>1122</v>
      </c>
      <c r="M2088">
        <v>18</v>
      </c>
      <c r="N2088">
        <v>10800</v>
      </c>
      <c r="O2088">
        <v>1404</v>
      </c>
      <c r="P2088">
        <v>1800</v>
      </c>
      <c r="R2088" s="2" t="s">
        <v>170</v>
      </c>
      <c r="T2088">
        <v>0</v>
      </c>
    </row>
    <row r="2089" spans="1:20" x14ac:dyDescent="0.2">
      <c r="A2089" s="2" t="s">
        <v>215</v>
      </c>
      <c r="B2089" s="2" t="s">
        <v>5417</v>
      </c>
      <c r="C2089" s="2" t="s">
        <v>37</v>
      </c>
      <c r="D2089">
        <v>5240</v>
      </c>
      <c r="E2089">
        <v>18095</v>
      </c>
      <c r="F2089">
        <v>4</v>
      </c>
      <c r="G2089" s="2" t="s">
        <v>5418</v>
      </c>
      <c r="H2089" s="2" t="s">
        <v>166</v>
      </c>
      <c r="I2089" s="2" t="s">
        <v>167</v>
      </c>
      <c r="J2089" s="2" t="s">
        <v>168</v>
      </c>
      <c r="K2089">
        <v>1</v>
      </c>
      <c r="L2089" s="2" t="s">
        <v>1122</v>
      </c>
      <c r="M2089">
        <v>13</v>
      </c>
      <c r="N2089">
        <v>1602</v>
      </c>
      <c r="O2089">
        <v>192.24</v>
      </c>
      <c r="P2089">
        <v>267</v>
      </c>
      <c r="R2089" s="2" t="s">
        <v>170</v>
      </c>
      <c r="T2089">
        <v>0</v>
      </c>
    </row>
    <row r="2090" spans="1:20" x14ac:dyDescent="0.2">
      <c r="A2090" s="2" t="s">
        <v>215</v>
      </c>
      <c r="B2090" s="2" t="s">
        <v>5419</v>
      </c>
      <c r="C2090" s="2" t="s">
        <v>37</v>
      </c>
      <c r="D2090">
        <v>8697</v>
      </c>
      <c r="E2090">
        <v>43775</v>
      </c>
      <c r="F2090">
        <v>4</v>
      </c>
      <c r="G2090" s="2" t="s">
        <v>2961</v>
      </c>
      <c r="H2090" s="2" t="s">
        <v>166</v>
      </c>
      <c r="I2090" s="2" t="s">
        <v>167</v>
      </c>
      <c r="J2090" s="2" t="s">
        <v>168</v>
      </c>
      <c r="K2090">
        <v>1</v>
      </c>
      <c r="L2090" s="2" t="s">
        <v>1122</v>
      </c>
      <c r="M2090">
        <v>13</v>
      </c>
      <c r="N2090">
        <v>358.93</v>
      </c>
      <c r="O2090">
        <v>43.07</v>
      </c>
      <c r="P2090">
        <v>59.82</v>
      </c>
      <c r="R2090" s="2" t="s">
        <v>170</v>
      </c>
      <c r="T2090">
        <v>0</v>
      </c>
    </row>
    <row r="2091" spans="1:20" x14ac:dyDescent="0.2">
      <c r="A2091" s="2" t="s">
        <v>150</v>
      </c>
      <c r="B2091" s="2" t="s">
        <v>5420</v>
      </c>
      <c r="C2091" s="2" t="s">
        <v>37</v>
      </c>
      <c r="D2091">
        <v>6750</v>
      </c>
      <c r="E2091">
        <v>25276</v>
      </c>
      <c r="F2091">
        <v>4</v>
      </c>
      <c r="G2091" s="2" t="s">
        <v>5421</v>
      </c>
      <c r="H2091" s="2" t="s">
        <v>166</v>
      </c>
      <c r="I2091" s="2" t="s">
        <v>167</v>
      </c>
      <c r="J2091" s="2" t="s">
        <v>168</v>
      </c>
      <c r="K2091">
        <v>1</v>
      </c>
      <c r="L2091" s="2" t="s">
        <v>281</v>
      </c>
      <c r="M2091">
        <v>18</v>
      </c>
      <c r="N2091">
        <v>278.81</v>
      </c>
      <c r="O2091">
        <v>36.25</v>
      </c>
      <c r="P2091">
        <v>46.47</v>
      </c>
      <c r="R2091" s="2" t="s">
        <v>170</v>
      </c>
      <c r="T2091">
        <v>0</v>
      </c>
    </row>
    <row r="2092" spans="1:20" x14ac:dyDescent="0.2">
      <c r="A2092" s="2" t="s">
        <v>313</v>
      </c>
      <c r="B2092" s="2" t="s">
        <v>5422</v>
      </c>
      <c r="C2092" s="2" t="s">
        <v>37</v>
      </c>
      <c r="D2092">
        <v>6105</v>
      </c>
      <c r="E2092">
        <v>59832</v>
      </c>
      <c r="F2092">
        <v>4</v>
      </c>
      <c r="G2092" s="2" t="s">
        <v>5423</v>
      </c>
      <c r="H2092" s="2" t="s">
        <v>166</v>
      </c>
      <c r="I2092" s="2" t="s">
        <v>167</v>
      </c>
      <c r="J2092" s="2" t="s">
        <v>168</v>
      </c>
      <c r="K2092">
        <v>1</v>
      </c>
      <c r="L2092" s="2" t="s">
        <v>281</v>
      </c>
      <c r="M2092">
        <v>13</v>
      </c>
      <c r="N2092">
        <v>838.3</v>
      </c>
      <c r="O2092">
        <v>100.6</v>
      </c>
      <c r="P2092">
        <v>139.72</v>
      </c>
      <c r="R2092" s="2" t="s">
        <v>170</v>
      </c>
      <c r="T2092">
        <v>0</v>
      </c>
    </row>
    <row r="2093" spans="1:20" x14ac:dyDescent="0.2">
      <c r="A2093" s="2" t="s">
        <v>344</v>
      </c>
      <c r="B2093" s="2" t="s">
        <v>5424</v>
      </c>
      <c r="C2093" s="2" t="s">
        <v>37</v>
      </c>
      <c r="D2093">
        <v>1315</v>
      </c>
      <c r="E2093">
        <v>29971</v>
      </c>
      <c r="F2093">
        <v>4</v>
      </c>
      <c r="G2093" s="2" t="s">
        <v>5425</v>
      </c>
      <c r="H2093" s="2" t="s">
        <v>166</v>
      </c>
      <c r="I2093" s="2" t="s">
        <v>167</v>
      </c>
      <c r="J2093" s="2" t="s">
        <v>168</v>
      </c>
      <c r="K2093">
        <v>1</v>
      </c>
      <c r="L2093" s="2" t="s">
        <v>1306</v>
      </c>
      <c r="M2093">
        <v>13</v>
      </c>
      <c r="N2093">
        <v>194.98</v>
      </c>
      <c r="O2093">
        <v>23.4</v>
      </c>
      <c r="P2093">
        <v>32.5</v>
      </c>
      <c r="R2093" s="2" t="s">
        <v>170</v>
      </c>
      <c r="T2093">
        <v>0</v>
      </c>
    </row>
    <row r="2094" spans="1:20" x14ac:dyDescent="0.2">
      <c r="A2094" s="2" t="s">
        <v>215</v>
      </c>
      <c r="B2094" s="2" t="s">
        <v>5426</v>
      </c>
      <c r="C2094" s="2" t="s">
        <v>37</v>
      </c>
      <c r="D2094">
        <v>6087</v>
      </c>
      <c r="E2094">
        <v>65301</v>
      </c>
      <c r="F2094">
        <v>1</v>
      </c>
      <c r="G2094" s="2" t="s">
        <v>1760</v>
      </c>
      <c r="H2094" s="2" t="s">
        <v>166</v>
      </c>
      <c r="I2094" s="2" t="s">
        <v>167</v>
      </c>
      <c r="J2094" s="2" t="s">
        <v>168</v>
      </c>
      <c r="K2094">
        <v>1</v>
      </c>
      <c r="L2094" s="2" t="s">
        <v>1306</v>
      </c>
      <c r="M2094">
        <v>18</v>
      </c>
      <c r="N2094">
        <v>198.92</v>
      </c>
      <c r="O2094">
        <v>25.86</v>
      </c>
      <c r="P2094">
        <v>33.15</v>
      </c>
      <c r="R2094" s="2" t="s">
        <v>170</v>
      </c>
      <c r="T2094">
        <v>0</v>
      </c>
    </row>
    <row r="2095" spans="1:20" x14ac:dyDescent="0.2">
      <c r="A2095" s="2" t="s">
        <v>276</v>
      </c>
      <c r="B2095" s="2" t="s">
        <v>5427</v>
      </c>
      <c r="C2095" s="2" t="s">
        <v>37</v>
      </c>
      <c r="D2095">
        <v>43100</v>
      </c>
      <c r="E2095">
        <v>60686</v>
      </c>
      <c r="F2095">
        <v>4</v>
      </c>
      <c r="G2095" s="2" t="s">
        <v>5428</v>
      </c>
      <c r="H2095" s="2" t="s">
        <v>166</v>
      </c>
      <c r="I2095" s="2" t="s">
        <v>167</v>
      </c>
      <c r="J2095" s="2" t="s">
        <v>168</v>
      </c>
      <c r="K2095">
        <v>1</v>
      </c>
      <c r="L2095" s="2" t="s">
        <v>1306</v>
      </c>
      <c r="M2095">
        <v>13</v>
      </c>
      <c r="N2095">
        <v>421.63</v>
      </c>
      <c r="O2095">
        <v>50.6</v>
      </c>
      <c r="P2095">
        <v>70.260000000000005</v>
      </c>
      <c r="R2095" s="2" t="s">
        <v>170</v>
      </c>
      <c r="T2095">
        <v>0</v>
      </c>
    </row>
    <row r="2096" spans="1:20" x14ac:dyDescent="0.2">
      <c r="A2096" s="2" t="s">
        <v>169</v>
      </c>
      <c r="B2096" s="2" t="s">
        <v>5429</v>
      </c>
      <c r="C2096" s="2" t="s">
        <v>37</v>
      </c>
      <c r="D2096">
        <v>7322</v>
      </c>
      <c r="E2096">
        <v>7322</v>
      </c>
      <c r="F2096">
        <v>4</v>
      </c>
      <c r="G2096" s="2" t="s">
        <v>5430</v>
      </c>
      <c r="H2096" s="2" t="s">
        <v>166</v>
      </c>
      <c r="I2096" s="2" t="s">
        <v>167</v>
      </c>
      <c r="J2096" s="2" t="s">
        <v>168</v>
      </c>
      <c r="K2096">
        <v>1</v>
      </c>
      <c r="L2096" s="2" t="s">
        <v>1306</v>
      </c>
      <c r="M2096">
        <v>13</v>
      </c>
      <c r="N2096">
        <v>350</v>
      </c>
      <c r="O2096">
        <v>42</v>
      </c>
      <c r="P2096">
        <v>58.34</v>
      </c>
      <c r="R2096" s="2" t="s">
        <v>170</v>
      </c>
      <c r="T2096">
        <v>0</v>
      </c>
    </row>
    <row r="2097" spans="1:20" x14ac:dyDescent="0.2">
      <c r="A2097" s="2" t="s">
        <v>215</v>
      </c>
      <c r="B2097" s="2" t="s">
        <v>5431</v>
      </c>
      <c r="C2097" s="2" t="s">
        <v>37</v>
      </c>
      <c r="D2097">
        <v>3344</v>
      </c>
      <c r="E2097">
        <v>40691</v>
      </c>
      <c r="F2097">
        <v>6</v>
      </c>
      <c r="G2097" s="2" t="s">
        <v>5432</v>
      </c>
      <c r="H2097" s="2" t="s">
        <v>166</v>
      </c>
      <c r="I2097" s="2" t="s">
        <v>167</v>
      </c>
      <c r="J2097" s="2" t="s">
        <v>168</v>
      </c>
      <c r="K2097">
        <v>1</v>
      </c>
      <c r="L2097" s="2" t="s">
        <v>1306</v>
      </c>
      <c r="M2097">
        <v>19</v>
      </c>
      <c r="N2097">
        <v>248.95</v>
      </c>
      <c r="O2097">
        <v>29.87</v>
      </c>
      <c r="P2097">
        <v>41.49</v>
      </c>
      <c r="R2097" s="2" t="s">
        <v>170</v>
      </c>
      <c r="T2097">
        <v>0</v>
      </c>
    </row>
    <row r="2098" spans="1:20" x14ac:dyDescent="0.2">
      <c r="A2098" s="2" t="s">
        <v>284</v>
      </c>
      <c r="B2098" s="2" t="s">
        <v>5433</v>
      </c>
      <c r="C2098" s="2" t="s">
        <v>37</v>
      </c>
      <c r="D2098">
        <v>9608</v>
      </c>
      <c r="E2098">
        <v>51044</v>
      </c>
      <c r="F2098">
        <v>4</v>
      </c>
      <c r="G2098" s="2" t="s">
        <v>818</v>
      </c>
      <c r="H2098" s="2" t="s">
        <v>166</v>
      </c>
      <c r="I2098" s="2" t="s">
        <v>167</v>
      </c>
      <c r="J2098" s="2" t="s">
        <v>168</v>
      </c>
      <c r="K2098">
        <v>1</v>
      </c>
      <c r="L2098" s="2" t="s">
        <v>1306</v>
      </c>
      <c r="M2098">
        <v>13</v>
      </c>
      <c r="N2098">
        <v>860.88</v>
      </c>
      <c r="O2098">
        <v>103.31</v>
      </c>
      <c r="P2098">
        <v>143.47999999999999</v>
      </c>
      <c r="R2098" s="2" t="s">
        <v>170</v>
      </c>
      <c r="T2098">
        <v>0</v>
      </c>
    </row>
    <row r="2099" spans="1:20" x14ac:dyDescent="0.2">
      <c r="A2099" s="2" t="s">
        <v>255</v>
      </c>
      <c r="B2099" s="2" t="s">
        <v>5434</v>
      </c>
      <c r="C2099" s="2" t="s">
        <v>37</v>
      </c>
      <c r="D2099">
        <v>8540</v>
      </c>
      <c r="E2099">
        <v>37756</v>
      </c>
      <c r="F2099">
        <v>1</v>
      </c>
      <c r="G2099" s="2" t="s">
        <v>1348</v>
      </c>
      <c r="H2099" s="2" t="s">
        <v>166</v>
      </c>
      <c r="I2099" s="2" t="s">
        <v>167</v>
      </c>
      <c r="J2099" s="2" t="s">
        <v>168</v>
      </c>
      <c r="K2099">
        <v>1</v>
      </c>
      <c r="L2099" s="2" t="s">
        <v>215</v>
      </c>
      <c r="M2099">
        <v>102</v>
      </c>
      <c r="N2099">
        <v>495</v>
      </c>
      <c r="O2099">
        <v>49.5</v>
      </c>
      <c r="P2099">
        <v>82.5</v>
      </c>
      <c r="R2099" s="2" t="s">
        <v>170</v>
      </c>
      <c r="T2099">
        <v>0</v>
      </c>
    </row>
    <row r="2100" spans="1:20" x14ac:dyDescent="0.2">
      <c r="A2100" s="2" t="s">
        <v>1487</v>
      </c>
      <c r="B2100" s="2" t="s">
        <v>5435</v>
      </c>
      <c r="C2100" s="2" t="s">
        <v>37</v>
      </c>
      <c r="D2100">
        <v>59956</v>
      </c>
      <c r="E2100">
        <v>59959</v>
      </c>
      <c r="F2100">
        <v>1</v>
      </c>
      <c r="G2100" s="2" t="s">
        <v>5436</v>
      </c>
      <c r="H2100" s="2" t="s">
        <v>166</v>
      </c>
      <c r="I2100" s="2" t="s">
        <v>167</v>
      </c>
      <c r="J2100" s="2" t="s">
        <v>168</v>
      </c>
      <c r="K2100">
        <v>1</v>
      </c>
      <c r="L2100" s="2" t="s">
        <v>1306</v>
      </c>
      <c r="M2100">
        <v>13</v>
      </c>
      <c r="N2100">
        <v>490</v>
      </c>
      <c r="O2100">
        <v>58.8</v>
      </c>
      <c r="P2100">
        <v>81.67</v>
      </c>
      <c r="R2100" s="2" t="s">
        <v>170</v>
      </c>
      <c r="T2100">
        <v>0</v>
      </c>
    </row>
    <row r="2101" spans="1:20" x14ac:dyDescent="0.2">
      <c r="A2101" s="2" t="s">
        <v>235</v>
      </c>
      <c r="B2101" s="2" t="s">
        <v>5437</v>
      </c>
      <c r="C2101" s="2" t="s">
        <v>37</v>
      </c>
      <c r="D2101">
        <v>8637</v>
      </c>
      <c r="E2101">
        <v>39250</v>
      </c>
      <c r="F2101">
        <v>1</v>
      </c>
      <c r="G2101" s="2" t="s">
        <v>5438</v>
      </c>
      <c r="H2101" s="2" t="s">
        <v>166</v>
      </c>
      <c r="I2101" s="2" t="s">
        <v>167</v>
      </c>
      <c r="J2101" s="2" t="s">
        <v>168</v>
      </c>
      <c r="K2101">
        <v>1</v>
      </c>
      <c r="L2101" s="2" t="s">
        <v>215</v>
      </c>
      <c r="M2101">
        <v>140</v>
      </c>
      <c r="N2101">
        <v>2141.5</v>
      </c>
      <c r="O2101">
        <v>256.98</v>
      </c>
      <c r="P2101">
        <v>356.91</v>
      </c>
      <c r="R2101" s="2" t="s">
        <v>170</v>
      </c>
      <c r="T2101">
        <v>0</v>
      </c>
    </row>
    <row r="2102" spans="1:20" x14ac:dyDescent="0.2">
      <c r="A2102" s="2" t="s">
        <v>235</v>
      </c>
      <c r="B2102" s="2" t="s">
        <v>5439</v>
      </c>
      <c r="C2102" s="2" t="s">
        <v>37</v>
      </c>
      <c r="D2102">
        <v>5570</v>
      </c>
      <c r="E2102">
        <v>19505</v>
      </c>
      <c r="F2102">
        <v>4</v>
      </c>
      <c r="G2102" s="2" t="s">
        <v>5440</v>
      </c>
      <c r="H2102" s="2" t="s">
        <v>166</v>
      </c>
      <c r="I2102" s="2" t="s">
        <v>167</v>
      </c>
      <c r="J2102" s="2" t="s">
        <v>168</v>
      </c>
      <c r="K2102">
        <v>1</v>
      </c>
      <c r="L2102" s="2" t="s">
        <v>215</v>
      </c>
      <c r="M2102">
        <v>18</v>
      </c>
      <c r="N2102">
        <v>502.42</v>
      </c>
      <c r="O2102">
        <v>65.31</v>
      </c>
      <c r="P2102">
        <v>83.8</v>
      </c>
      <c r="R2102" s="2" t="s">
        <v>170</v>
      </c>
      <c r="T2102">
        <v>0</v>
      </c>
    </row>
    <row r="2103" spans="1:20" x14ac:dyDescent="0.2">
      <c r="A2103" s="2" t="s">
        <v>344</v>
      </c>
      <c r="B2103" s="2" t="s">
        <v>5441</v>
      </c>
      <c r="C2103" s="2" t="s">
        <v>37</v>
      </c>
      <c r="D2103">
        <v>1315</v>
      </c>
      <c r="E2103">
        <v>35448</v>
      </c>
      <c r="F2103">
        <v>4</v>
      </c>
      <c r="G2103" s="2" t="s">
        <v>2561</v>
      </c>
      <c r="H2103" s="2" t="s">
        <v>166</v>
      </c>
      <c r="I2103" s="2" t="s">
        <v>167</v>
      </c>
      <c r="J2103" s="2" t="s">
        <v>168</v>
      </c>
      <c r="K2103">
        <v>1</v>
      </c>
      <c r="L2103" s="2" t="s">
        <v>215</v>
      </c>
      <c r="M2103">
        <v>13</v>
      </c>
      <c r="N2103">
        <v>874.95</v>
      </c>
      <c r="O2103">
        <v>104.99</v>
      </c>
      <c r="P2103">
        <v>145.83000000000001</v>
      </c>
      <c r="R2103" s="2" t="s">
        <v>170</v>
      </c>
      <c r="T2103">
        <v>0</v>
      </c>
    </row>
    <row r="2104" spans="1:20" x14ac:dyDescent="0.2">
      <c r="A2104" s="2" t="s">
        <v>200</v>
      </c>
      <c r="B2104" s="2" t="s">
        <v>5442</v>
      </c>
      <c r="C2104" s="2" t="s">
        <v>37</v>
      </c>
      <c r="D2104">
        <v>9085</v>
      </c>
      <c r="E2104">
        <v>44168</v>
      </c>
      <c r="F2104">
        <v>4</v>
      </c>
      <c r="G2104" s="2" t="s">
        <v>4615</v>
      </c>
      <c r="H2104" s="2" t="s">
        <v>166</v>
      </c>
      <c r="I2104" s="2" t="s">
        <v>167</v>
      </c>
      <c r="J2104" s="2" t="s">
        <v>168</v>
      </c>
      <c r="K2104">
        <v>1</v>
      </c>
      <c r="L2104" s="2" t="s">
        <v>215</v>
      </c>
      <c r="M2104">
        <v>13</v>
      </c>
      <c r="N2104">
        <v>366.75</v>
      </c>
      <c r="O2104">
        <v>44.01</v>
      </c>
      <c r="P2104">
        <v>61.12</v>
      </c>
      <c r="R2104" s="2" t="s">
        <v>170</v>
      </c>
      <c r="T2104">
        <v>0</v>
      </c>
    </row>
    <row r="2105" spans="1:20" x14ac:dyDescent="0.2">
      <c r="A2105" s="2" t="s">
        <v>215</v>
      </c>
      <c r="B2105" s="2" t="s">
        <v>5443</v>
      </c>
      <c r="C2105" s="2" t="s">
        <v>37</v>
      </c>
      <c r="D2105">
        <v>43086</v>
      </c>
      <c r="E2105">
        <v>43096</v>
      </c>
      <c r="F2105">
        <v>4</v>
      </c>
      <c r="G2105" s="2" t="s">
        <v>5444</v>
      </c>
      <c r="H2105" s="2" t="s">
        <v>166</v>
      </c>
      <c r="I2105" s="2" t="s">
        <v>167</v>
      </c>
      <c r="J2105" s="2" t="s">
        <v>168</v>
      </c>
      <c r="K2105">
        <v>1</v>
      </c>
      <c r="L2105" s="2" t="s">
        <v>215</v>
      </c>
      <c r="M2105">
        <v>13</v>
      </c>
      <c r="N2105">
        <v>179.8</v>
      </c>
      <c r="O2105">
        <v>21.58</v>
      </c>
      <c r="P2105">
        <v>29.97</v>
      </c>
      <c r="R2105" s="2" t="s">
        <v>170</v>
      </c>
      <c r="T2105">
        <v>0</v>
      </c>
    </row>
    <row r="2106" spans="1:20" x14ac:dyDescent="0.2">
      <c r="A2106" s="2" t="s">
        <v>125</v>
      </c>
      <c r="B2106" s="2" t="s">
        <v>5445</v>
      </c>
      <c r="C2106" s="2" t="s">
        <v>37</v>
      </c>
      <c r="D2106">
        <v>5688</v>
      </c>
      <c r="E2106">
        <v>47406</v>
      </c>
      <c r="F2106">
        <v>4</v>
      </c>
      <c r="G2106" s="2" t="s">
        <v>5446</v>
      </c>
      <c r="H2106" s="2" t="s">
        <v>166</v>
      </c>
      <c r="I2106" s="2" t="s">
        <v>167</v>
      </c>
      <c r="J2106" s="2" t="s">
        <v>168</v>
      </c>
      <c r="K2106">
        <v>1</v>
      </c>
      <c r="L2106" s="2" t="s">
        <v>215</v>
      </c>
      <c r="M2106">
        <v>13</v>
      </c>
      <c r="N2106">
        <v>1132.8900000000001</v>
      </c>
      <c r="O2106">
        <v>135.94999999999999</v>
      </c>
      <c r="P2106">
        <v>188.82</v>
      </c>
      <c r="R2106" s="2" t="s">
        <v>170</v>
      </c>
      <c r="T2106">
        <v>0</v>
      </c>
    </row>
    <row r="2107" spans="1:20" x14ac:dyDescent="0.2">
      <c r="A2107" s="2" t="s">
        <v>313</v>
      </c>
      <c r="B2107" s="2" t="s">
        <v>5447</v>
      </c>
      <c r="C2107" s="2" t="s">
        <v>37</v>
      </c>
      <c r="D2107">
        <v>8129</v>
      </c>
      <c r="E2107">
        <v>62820</v>
      </c>
      <c r="F2107">
        <v>4</v>
      </c>
      <c r="G2107" s="2" t="s">
        <v>5448</v>
      </c>
      <c r="H2107" s="2" t="s">
        <v>166</v>
      </c>
      <c r="I2107" s="2" t="s">
        <v>167</v>
      </c>
      <c r="J2107" s="2" t="s">
        <v>168</v>
      </c>
      <c r="K2107">
        <v>1</v>
      </c>
      <c r="L2107" s="2" t="s">
        <v>215</v>
      </c>
      <c r="M2107">
        <v>13</v>
      </c>
      <c r="N2107">
        <v>456</v>
      </c>
      <c r="O2107">
        <v>54.72</v>
      </c>
      <c r="P2107">
        <v>76</v>
      </c>
      <c r="R2107" s="2" t="s">
        <v>170</v>
      </c>
      <c r="T2107">
        <v>0</v>
      </c>
    </row>
    <row r="2108" spans="1:20" x14ac:dyDescent="0.2">
      <c r="A2108" s="2" t="s">
        <v>125</v>
      </c>
      <c r="B2108" s="2" t="s">
        <v>5449</v>
      </c>
      <c r="C2108" s="2" t="s">
        <v>37</v>
      </c>
      <c r="D2108">
        <v>55562</v>
      </c>
      <c r="E2108">
        <v>55562</v>
      </c>
      <c r="F2108">
        <v>1</v>
      </c>
      <c r="G2108" s="2" t="s">
        <v>2552</v>
      </c>
      <c r="H2108" s="2" t="s">
        <v>166</v>
      </c>
      <c r="I2108" s="2" t="s">
        <v>167</v>
      </c>
      <c r="J2108" s="2" t="s">
        <v>168</v>
      </c>
      <c r="K2108">
        <v>1</v>
      </c>
      <c r="L2108" s="2" t="s">
        <v>215</v>
      </c>
      <c r="M2108">
        <v>45</v>
      </c>
      <c r="N2108">
        <v>8200</v>
      </c>
      <c r="O2108">
        <v>1230</v>
      </c>
      <c r="P2108">
        <v>1366.67</v>
      </c>
      <c r="R2108" s="2" t="s">
        <v>170</v>
      </c>
      <c r="T2108">
        <v>0</v>
      </c>
    </row>
    <row r="2109" spans="1:20" x14ac:dyDescent="0.2">
      <c r="A2109" s="2" t="s">
        <v>313</v>
      </c>
      <c r="B2109" s="2" t="s">
        <v>5450</v>
      </c>
      <c r="C2109" s="2" t="s">
        <v>37</v>
      </c>
      <c r="D2109">
        <v>3123</v>
      </c>
      <c r="E2109">
        <v>16084</v>
      </c>
      <c r="F2109">
        <v>4</v>
      </c>
      <c r="G2109" s="2" t="s">
        <v>5451</v>
      </c>
      <c r="H2109" s="2" t="s">
        <v>166</v>
      </c>
      <c r="I2109" s="2" t="s">
        <v>167</v>
      </c>
      <c r="J2109" s="2" t="s">
        <v>168</v>
      </c>
      <c r="K2109">
        <v>1</v>
      </c>
      <c r="L2109" s="2" t="s">
        <v>313</v>
      </c>
      <c r="M2109">
        <v>18</v>
      </c>
      <c r="N2109">
        <v>191.88</v>
      </c>
      <c r="O2109">
        <v>24.94</v>
      </c>
      <c r="P2109">
        <v>31.98</v>
      </c>
      <c r="R2109" s="2" t="s">
        <v>170</v>
      </c>
      <c r="T2109">
        <v>0</v>
      </c>
    </row>
    <row r="2110" spans="1:20" x14ac:dyDescent="0.2">
      <c r="A2110" s="2" t="s">
        <v>255</v>
      </c>
      <c r="B2110" s="2" t="s">
        <v>5452</v>
      </c>
      <c r="C2110" s="2" t="s">
        <v>37</v>
      </c>
      <c r="D2110">
        <v>7216</v>
      </c>
      <c r="E2110">
        <v>7216</v>
      </c>
      <c r="F2110">
        <v>4</v>
      </c>
      <c r="G2110" s="2" t="s">
        <v>5453</v>
      </c>
      <c r="H2110" s="2" t="s">
        <v>166</v>
      </c>
      <c r="I2110" s="2" t="s">
        <v>167</v>
      </c>
      <c r="J2110" s="2" t="s">
        <v>168</v>
      </c>
      <c r="K2110">
        <v>1</v>
      </c>
      <c r="L2110" s="2" t="s">
        <v>1487</v>
      </c>
      <c r="M2110">
        <v>18</v>
      </c>
      <c r="N2110">
        <v>785</v>
      </c>
      <c r="O2110">
        <v>102.05</v>
      </c>
      <c r="P2110">
        <v>130.83000000000001</v>
      </c>
      <c r="R2110" s="2" t="s">
        <v>170</v>
      </c>
      <c r="T2110">
        <v>0</v>
      </c>
    </row>
    <row r="2111" spans="1:20" x14ac:dyDescent="0.2">
      <c r="A2111" s="2" t="s">
        <v>255</v>
      </c>
      <c r="B2111" s="2" t="s">
        <v>5454</v>
      </c>
      <c r="C2111" s="2" t="s">
        <v>37</v>
      </c>
      <c r="D2111">
        <v>6750</v>
      </c>
      <c r="E2111">
        <v>26755</v>
      </c>
      <c r="F2111">
        <v>4</v>
      </c>
      <c r="G2111" s="2" t="s">
        <v>5455</v>
      </c>
      <c r="H2111" s="2" t="s">
        <v>166</v>
      </c>
      <c r="I2111" s="2" t="s">
        <v>167</v>
      </c>
      <c r="J2111" s="2" t="s">
        <v>168</v>
      </c>
      <c r="K2111">
        <v>1</v>
      </c>
      <c r="L2111" s="2" t="s">
        <v>1487</v>
      </c>
      <c r="M2111">
        <v>18</v>
      </c>
      <c r="N2111">
        <v>11247.52</v>
      </c>
      <c r="O2111">
        <v>1462.18</v>
      </c>
      <c r="P2111">
        <v>1874.6</v>
      </c>
      <c r="R2111" s="2" t="s">
        <v>170</v>
      </c>
      <c r="T2111">
        <v>0</v>
      </c>
    </row>
    <row r="2112" spans="1:20" x14ac:dyDescent="0.2">
      <c r="A2112" s="2" t="s">
        <v>344</v>
      </c>
      <c r="B2112" s="2" t="s">
        <v>5456</v>
      </c>
      <c r="C2112" s="2" t="s">
        <v>37</v>
      </c>
      <c r="D2112">
        <v>5340</v>
      </c>
      <c r="E2112">
        <v>18405</v>
      </c>
      <c r="F2112">
        <v>6</v>
      </c>
      <c r="G2112" s="2" t="s">
        <v>5457</v>
      </c>
      <c r="H2112" s="2" t="s">
        <v>166</v>
      </c>
      <c r="I2112" s="2" t="s">
        <v>167</v>
      </c>
      <c r="J2112" s="2" t="s">
        <v>168</v>
      </c>
      <c r="K2112">
        <v>1</v>
      </c>
      <c r="L2112" s="2" t="s">
        <v>1487</v>
      </c>
      <c r="M2112">
        <v>18</v>
      </c>
      <c r="N2112">
        <v>223.98</v>
      </c>
      <c r="O2112">
        <v>29.12</v>
      </c>
      <c r="P2112">
        <v>37.340000000000003</v>
      </c>
      <c r="R2112" s="2" t="s">
        <v>170</v>
      </c>
      <c r="T2112">
        <v>0</v>
      </c>
    </row>
    <row r="2113" spans="1:20" x14ac:dyDescent="0.2">
      <c r="A2113" s="2" t="s">
        <v>344</v>
      </c>
      <c r="B2113" s="2" t="s">
        <v>5458</v>
      </c>
      <c r="C2113" s="2" t="s">
        <v>37</v>
      </c>
      <c r="D2113">
        <v>5896</v>
      </c>
      <c r="E2113">
        <v>18614</v>
      </c>
      <c r="F2113">
        <v>4</v>
      </c>
      <c r="G2113" s="2" t="s">
        <v>5243</v>
      </c>
      <c r="H2113" s="2" t="s">
        <v>166</v>
      </c>
      <c r="I2113" s="2" t="s">
        <v>167</v>
      </c>
      <c r="J2113" s="2" t="s">
        <v>168</v>
      </c>
      <c r="K2113">
        <v>1</v>
      </c>
      <c r="L2113" s="2" t="s">
        <v>1487</v>
      </c>
      <c r="M2113">
        <v>18</v>
      </c>
      <c r="N2113">
        <v>183.23</v>
      </c>
      <c r="O2113">
        <v>23.82</v>
      </c>
      <c r="P2113">
        <v>30.54</v>
      </c>
      <c r="R2113" s="2" t="s">
        <v>170</v>
      </c>
      <c r="T2113">
        <v>0</v>
      </c>
    </row>
    <row r="2114" spans="1:20" x14ac:dyDescent="0.2">
      <c r="A2114" s="2" t="s">
        <v>235</v>
      </c>
      <c r="B2114" s="2" t="s">
        <v>5459</v>
      </c>
      <c r="C2114" s="2" t="s">
        <v>37</v>
      </c>
      <c r="D2114">
        <v>34888</v>
      </c>
      <c r="E2114">
        <v>34888</v>
      </c>
      <c r="F2114">
        <v>4</v>
      </c>
      <c r="G2114" s="2" t="s">
        <v>5460</v>
      </c>
      <c r="H2114" s="2" t="s">
        <v>166</v>
      </c>
      <c r="I2114" s="2" t="s">
        <v>167</v>
      </c>
      <c r="J2114" s="2" t="s">
        <v>168</v>
      </c>
      <c r="K2114">
        <v>1</v>
      </c>
      <c r="L2114" s="2" t="s">
        <v>1487</v>
      </c>
      <c r="M2114">
        <v>18</v>
      </c>
      <c r="N2114">
        <v>200</v>
      </c>
      <c r="O2114">
        <v>26</v>
      </c>
      <c r="P2114">
        <v>33.33</v>
      </c>
      <c r="R2114" s="2" t="s">
        <v>170</v>
      </c>
      <c r="T2114">
        <v>0</v>
      </c>
    </row>
    <row r="2115" spans="1:20" x14ac:dyDescent="0.2">
      <c r="A2115" s="2" t="s">
        <v>235</v>
      </c>
      <c r="B2115" s="2" t="s">
        <v>5461</v>
      </c>
      <c r="C2115" s="2" t="s">
        <v>37</v>
      </c>
      <c r="D2115">
        <v>34888</v>
      </c>
      <c r="E2115">
        <v>34888</v>
      </c>
      <c r="F2115">
        <v>4</v>
      </c>
      <c r="G2115" s="2" t="s">
        <v>5460</v>
      </c>
      <c r="H2115" s="2" t="s">
        <v>166</v>
      </c>
      <c r="I2115" s="2" t="s">
        <v>167</v>
      </c>
      <c r="J2115" s="2" t="s">
        <v>168</v>
      </c>
      <c r="K2115">
        <v>1</v>
      </c>
      <c r="L2115" s="2" t="s">
        <v>1487</v>
      </c>
      <c r="M2115">
        <v>18</v>
      </c>
      <c r="N2115">
        <v>200</v>
      </c>
      <c r="O2115">
        <v>26</v>
      </c>
      <c r="P2115">
        <v>33.33</v>
      </c>
      <c r="R2115" s="2" t="s">
        <v>170</v>
      </c>
      <c r="T2115">
        <v>0</v>
      </c>
    </row>
    <row r="2116" spans="1:20" x14ac:dyDescent="0.2">
      <c r="A2116" s="2" t="s">
        <v>235</v>
      </c>
      <c r="B2116" s="2" t="s">
        <v>5462</v>
      </c>
      <c r="C2116" s="2" t="s">
        <v>37</v>
      </c>
      <c r="D2116">
        <v>34888</v>
      </c>
      <c r="E2116">
        <v>34888</v>
      </c>
      <c r="F2116">
        <v>4</v>
      </c>
      <c r="G2116" s="2" t="s">
        <v>5460</v>
      </c>
      <c r="H2116" s="2" t="s">
        <v>166</v>
      </c>
      <c r="I2116" s="2" t="s">
        <v>167</v>
      </c>
      <c r="J2116" s="2" t="s">
        <v>168</v>
      </c>
      <c r="K2116">
        <v>1</v>
      </c>
      <c r="L2116" s="2" t="s">
        <v>1487</v>
      </c>
      <c r="M2116">
        <v>18</v>
      </c>
      <c r="N2116">
        <v>200</v>
      </c>
      <c r="O2116">
        <v>26</v>
      </c>
      <c r="P2116">
        <v>33.33</v>
      </c>
      <c r="R2116" s="2" t="s">
        <v>170</v>
      </c>
      <c r="T2116">
        <v>0</v>
      </c>
    </row>
    <row r="2117" spans="1:20" x14ac:dyDescent="0.2">
      <c r="A2117" s="2" t="s">
        <v>235</v>
      </c>
      <c r="B2117" s="2" t="s">
        <v>5463</v>
      </c>
      <c r="C2117" s="2" t="s">
        <v>37</v>
      </c>
      <c r="D2117">
        <v>34888</v>
      </c>
      <c r="E2117">
        <v>34888</v>
      </c>
      <c r="F2117">
        <v>4</v>
      </c>
      <c r="G2117" s="2" t="s">
        <v>5460</v>
      </c>
      <c r="H2117" s="2" t="s">
        <v>166</v>
      </c>
      <c r="I2117" s="2" t="s">
        <v>167</v>
      </c>
      <c r="J2117" s="2" t="s">
        <v>168</v>
      </c>
      <c r="K2117">
        <v>1</v>
      </c>
      <c r="L2117" s="2" t="s">
        <v>1487</v>
      </c>
      <c r="M2117">
        <v>18</v>
      </c>
      <c r="N2117">
        <v>200</v>
      </c>
      <c r="O2117">
        <v>26</v>
      </c>
      <c r="P2117">
        <v>33.33</v>
      </c>
      <c r="R2117" s="2" t="s">
        <v>170</v>
      </c>
      <c r="T2117">
        <v>0</v>
      </c>
    </row>
    <row r="2118" spans="1:20" x14ac:dyDescent="0.2">
      <c r="A2118" s="2" t="s">
        <v>235</v>
      </c>
      <c r="B2118" s="2" t="s">
        <v>5464</v>
      </c>
      <c r="C2118" s="2" t="s">
        <v>37</v>
      </c>
      <c r="D2118">
        <v>61100</v>
      </c>
      <c r="E2118">
        <v>61101</v>
      </c>
      <c r="F2118">
        <v>1</v>
      </c>
      <c r="G2118" s="2" t="s">
        <v>5465</v>
      </c>
      <c r="H2118" s="2" t="s">
        <v>166</v>
      </c>
      <c r="I2118" s="2" t="s">
        <v>167</v>
      </c>
      <c r="J2118" s="2" t="s">
        <v>168</v>
      </c>
      <c r="K2118">
        <v>1</v>
      </c>
      <c r="L2118" s="2" t="s">
        <v>1487</v>
      </c>
      <c r="M2118">
        <v>18</v>
      </c>
      <c r="N2118">
        <v>490</v>
      </c>
      <c r="O2118">
        <v>63.7</v>
      </c>
      <c r="P2118">
        <v>81.67</v>
      </c>
      <c r="R2118" s="2" t="s">
        <v>170</v>
      </c>
      <c r="T2118">
        <v>0</v>
      </c>
    </row>
    <row r="2119" spans="1:20" x14ac:dyDescent="0.2">
      <c r="A2119" s="2" t="s">
        <v>344</v>
      </c>
      <c r="B2119" s="2" t="s">
        <v>5466</v>
      </c>
      <c r="C2119" s="2" t="s">
        <v>37</v>
      </c>
      <c r="D2119">
        <v>34915</v>
      </c>
      <c r="E2119">
        <v>20813</v>
      </c>
      <c r="F2119">
        <v>4</v>
      </c>
      <c r="G2119" s="2" t="s">
        <v>2728</v>
      </c>
      <c r="H2119" s="2" t="s">
        <v>166</v>
      </c>
      <c r="I2119" s="2" t="s">
        <v>167</v>
      </c>
      <c r="J2119" s="2" t="s">
        <v>168</v>
      </c>
      <c r="K2119">
        <v>1</v>
      </c>
      <c r="L2119" s="2" t="s">
        <v>1487</v>
      </c>
      <c r="M2119">
        <v>13</v>
      </c>
      <c r="N2119">
        <v>329.78</v>
      </c>
      <c r="O2119">
        <v>39.57</v>
      </c>
      <c r="P2119">
        <v>54.96</v>
      </c>
      <c r="R2119" s="2" t="s">
        <v>170</v>
      </c>
      <c r="T2119">
        <v>0</v>
      </c>
    </row>
    <row r="2120" spans="1:20" x14ac:dyDescent="0.2">
      <c r="A2120" s="2" t="s">
        <v>313</v>
      </c>
      <c r="B2120" s="2" t="s">
        <v>5467</v>
      </c>
      <c r="C2120" s="2" t="s">
        <v>37</v>
      </c>
      <c r="D2120">
        <v>34914</v>
      </c>
      <c r="E2120">
        <v>23134</v>
      </c>
      <c r="F2120">
        <v>1</v>
      </c>
      <c r="G2120" s="2" t="s">
        <v>5468</v>
      </c>
      <c r="H2120" s="2" t="s">
        <v>166</v>
      </c>
      <c r="I2120" s="2" t="s">
        <v>167</v>
      </c>
      <c r="J2120" s="2" t="s">
        <v>168</v>
      </c>
      <c r="K2120">
        <v>1</v>
      </c>
      <c r="L2120" s="2" t="s">
        <v>1487</v>
      </c>
      <c r="M2120">
        <v>13</v>
      </c>
      <c r="N2120">
        <v>548.9</v>
      </c>
      <c r="O2120">
        <v>65.87</v>
      </c>
      <c r="P2120">
        <v>91.48</v>
      </c>
      <c r="R2120" s="2" t="s">
        <v>170</v>
      </c>
      <c r="T2120">
        <v>0</v>
      </c>
    </row>
    <row r="2121" spans="1:20" x14ac:dyDescent="0.2">
      <c r="A2121" s="2" t="s">
        <v>313</v>
      </c>
      <c r="B2121" s="2" t="s">
        <v>5469</v>
      </c>
      <c r="C2121" s="2" t="s">
        <v>37</v>
      </c>
      <c r="D2121">
        <v>5869</v>
      </c>
      <c r="E2121">
        <v>27188</v>
      </c>
      <c r="F2121">
        <v>4</v>
      </c>
      <c r="G2121" s="2" t="s">
        <v>5151</v>
      </c>
      <c r="H2121" s="2" t="s">
        <v>166</v>
      </c>
      <c r="I2121" s="2" t="s">
        <v>167</v>
      </c>
      <c r="J2121" s="2" t="s">
        <v>168</v>
      </c>
      <c r="K2121">
        <v>1</v>
      </c>
      <c r="L2121" s="2" t="s">
        <v>1487</v>
      </c>
      <c r="M2121">
        <v>13</v>
      </c>
      <c r="N2121">
        <v>198</v>
      </c>
      <c r="O2121">
        <v>23.76</v>
      </c>
      <c r="P2121">
        <v>33</v>
      </c>
      <c r="R2121" s="2" t="s">
        <v>170</v>
      </c>
      <c r="T2121">
        <v>0</v>
      </c>
    </row>
    <row r="2122" spans="1:20" x14ac:dyDescent="0.2">
      <c r="A2122" s="2" t="s">
        <v>142</v>
      </c>
      <c r="B2122" s="2" t="s">
        <v>5470</v>
      </c>
      <c r="C2122" s="2" t="s">
        <v>37</v>
      </c>
      <c r="D2122">
        <v>5240</v>
      </c>
      <c r="E2122">
        <v>53916</v>
      </c>
      <c r="F2122">
        <v>4</v>
      </c>
      <c r="G2122" s="2" t="s">
        <v>5471</v>
      </c>
      <c r="H2122" s="2" t="s">
        <v>166</v>
      </c>
      <c r="I2122" s="2" t="s">
        <v>167</v>
      </c>
      <c r="J2122" s="2" t="s">
        <v>168</v>
      </c>
      <c r="K2122">
        <v>1</v>
      </c>
      <c r="L2122" s="2" t="s">
        <v>142</v>
      </c>
      <c r="M2122">
        <v>13</v>
      </c>
      <c r="N2122">
        <v>1449.99</v>
      </c>
      <c r="O2122">
        <v>174</v>
      </c>
      <c r="P2122">
        <v>241.67</v>
      </c>
      <c r="R2122" s="2" t="s">
        <v>170</v>
      </c>
      <c r="T2122">
        <v>0</v>
      </c>
    </row>
    <row r="2123" spans="1:20" x14ac:dyDescent="0.2">
      <c r="A2123" s="2" t="s">
        <v>255</v>
      </c>
      <c r="B2123" s="2" t="s">
        <v>5472</v>
      </c>
      <c r="C2123" s="2" t="s">
        <v>37</v>
      </c>
      <c r="D2123">
        <v>8917</v>
      </c>
      <c r="E2123">
        <v>56479</v>
      </c>
      <c r="F2123">
        <v>4</v>
      </c>
      <c r="G2123" s="2" t="s">
        <v>5473</v>
      </c>
      <c r="H2123" s="2" t="s">
        <v>166</v>
      </c>
      <c r="I2123" s="2" t="s">
        <v>167</v>
      </c>
      <c r="J2123" s="2" t="s">
        <v>168</v>
      </c>
      <c r="K2123">
        <v>1</v>
      </c>
      <c r="L2123" s="2" t="s">
        <v>1487</v>
      </c>
      <c r="M2123">
        <v>13</v>
      </c>
      <c r="N2123">
        <v>1124</v>
      </c>
      <c r="O2123">
        <v>134.88</v>
      </c>
      <c r="P2123">
        <v>187.33</v>
      </c>
      <c r="R2123" s="2" t="s">
        <v>170</v>
      </c>
      <c r="T2123">
        <v>0</v>
      </c>
    </row>
    <row r="2124" spans="1:20" x14ac:dyDescent="0.2">
      <c r="A2124" s="2" t="s">
        <v>142</v>
      </c>
      <c r="B2124" s="2" t="s">
        <v>5474</v>
      </c>
      <c r="C2124" s="2" t="s">
        <v>37</v>
      </c>
      <c r="D2124">
        <v>5997</v>
      </c>
      <c r="E2124">
        <v>58661</v>
      </c>
      <c r="F2124">
        <v>4</v>
      </c>
      <c r="G2124" s="2" t="s">
        <v>2546</v>
      </c>
      <c r="H2124" s="2" t="s">
        <v>166</v>
      </c>
      <c r="I2124" s="2" t="s">
        <v>167</v>
      </c>
      <c r="J2124" s="2" t="s">
        <v>168</v>
      </c>
      <c r="K2124">
        <v>1</v>
      </c>
      <c r="L2124" s="2" t="s">
        <v>276</v>
      </c>
      <c r="M2124">
        <v>13</v>
      </c>
      <c r="N2124">
        <v>805.36</v>
      </c>
      <c r="O2124">
        <v>96.64</v>
      </c>
      <c r="P2124">
        <v>134.22999999999999</v>
      </c>
      <c r="R2124" s="2" t="s">
        <v>170</v>
      </c>
      <c r="T2124">
        <v>0</v>
      </c>
    </row>
    <row r="2125" spans="1:20" x14ac:dyDescent="0.2">
      <c r="A2125" s="2" t="s">
        <v>344</v>
      </c>
      <c r="B2125" s="2" t="s">
        <v>5475</v>
      </c>
      <c r="C2125" s="2" t="s">
        <v>37</v>
      </c>
      <c r="D2125">
        <v>59262</v>
      </c>
      <c r="E2125">
        <v>59268</v>
      </c>
      <c r="F2125">
        <v>4</v>
      </c>
      <c r="G2125" s="2" t="s">
        <v>5476</v>
      </c>
      <c r="H2125" s="2" t="s">
        <v>166</v>
      </c>
      <c r="I2125" s="2" t="s">
        <v>167</v>
      </c>
      <c r="J2125" s="2" t="s">
        <v>168</v>
      </c>
      <c r="K2125">
        <v>1</v>
      </c>
      <c r="L2125" s="2" t="s">
        <v>1487</v>
      </c>
      <c r="M2125">
        <v>13</v>
      </c>
      <c r="N2125">
        <v>699</v>
      </c>
      <c r="O2125">
        <v>83.88</v>
      </c>
      <c r="P2125">
        <v>116.51</v>
      </c>
      <c r="R2125" s="2" t="s">
        <v>170</v>
      </c>
      <c r="T2125">
        <v>0</v>
      </c>
    </row>
    <row r="2126" spans="1:20" x14ac:dyDescent="0.2">
      <c r="A2126" s="2" t="s">
        <v>191</v>
      </c>
      <c r="B2126" s="2" t="s">
        <v>5477</v>
      </c>
      <c r="C2126" s="2" t="s">
        <v>37</v>
      </c>
      <c r="D2126">
        <v>56192</v>
      </c>
      <c r="E2126">
        <v>61386</v>
      </c>
      <c r="F2126">
        <v>4</v>
      </c>
      <c r="G2126" s="2" t="s">
        <v>5162</v>
      </c>
      <c r="H2126" s="2" t="s">
        <v>166</v>
      </c>
      <c r="I2126" s="2" t="s">
        <v>167</v>
      </c>
      <c r="J2126" s="2" t="s">
        <v>168</v>
      </c>
      <c r="K2126">
        <v>1</v>
      </c>
      <c r="L2126" s="2" t="s">
        <v>150</v>
      </c>
      <c r="M2126">
        <v>13</v>
      </c>
      <c r="N2126">
        <v>275</v>
      </c>
      <c r="O2126">
        <v>33</v>
      </c>
      <c r="P2126">
        <v>45.83</v>
      </c>
      <c r="R2126" s="2" t="s">
        <v>170</v>
      </c>
      <c r="T2126">
        <v>0</v>
      </c>
    </row>
    <row r="2127" spans="1:20" x14ac:dyDescent="0.2">
      <c r="A2127" s="2" t="s">
        <v>255</v>
      </c>
      <c r="B2127" s="2" t="s">
        <v>5478</v>
      </c>
      <c r="C2127" s="2" t="s">
        <v>37</v>
      </c>
      <c r="D2127">
        <v>62365</v>
      </c>
      <c r="E2127">
        <v>62366</v>
      </c>
      <c r="F2127">
        <v>4</v>
      </c>
      <c r="G2127" s="2" t="s">
        <v>1687</v>
      </c>
      <c r="H2127" s="2" t="s">
        <v>166</v>
      </c>
      <c r="I2127" s="2" t="s">
        <v>167</v>
      </c>
      <c r="J2127" s="2" t="s">
        <v>168</v>
      </c>
      <c r="K2127">
        <v>1</v>
      </c>
      <c r="L2127" s="2" t="s">
        <v>1487</v>
      </c>
      <c r="M2127">
        <v>13</v>
      </c>
      <c r="N2127">
        <v>16500</v>
      </c>
      <c r="O2127">
        <v>1980</v>
      </c>
      <c r="P2127">
        <v>2750</v>
      </c>
      <c r="R2127" s="2" t="s">
        <v>170</v>
      </c>
      <c r="T2127">
        <v>0</v>
      </c>
    </row>
    <row r="2128" spans="1:20" x14ac:dyDescent="0.2">
      <c r="A2128" s="2" t="s">
        <v>344</v>
      </c>
      <c r="B2128" s="2" t="s">
        <v>5479</v>
      </c>
      <c r="C2128" s="2" t="s">
        <v>37</v>
      </c>
      <c r="D2128">
        <v>1315</v>
      </c>
      <c r="E2128">
        <v>15999</v>
      </c>
      <c r="F2128">
        <v>4</v>
      </c>
      <c r="G2128" s="2" t="s">
        <v>2239</v>
      </c>
      <c r="H2128" s="2" t="s">
        <v>166</v>
      </c>
      <c r="I2128" s="2" t="s">
        <v>167</v>
      </c>
      <c r="J2128" s="2" t="s">
        <v>168</v>
      </c>
      <c r="K2128">
        <v>1</v>
      </c>
      <c r="L2128" s="2" t="s">
        <v>1487</v>
      </c>
      <c r="M2128">
        <v>13</v>
      </c>
      <c r="N2128">
        <v>179.97</v>
      </c>
      <c r="O2128">
        <v>21.6</v>
      </c>
      <c r="P2128">
        <v>29.99</v>
      </c>
      <c r="R2128" s="2" t="s">
        <v>170</v>
      </c>
      <c r="T2128">
        <v>0</v>
      </c>
    </row>
    <row r="2129" spans="1:20" x14ac:dyDescent="0.2">
      <c r="A2129" s="2" t="s">
        <v>150</v>
      </c>
      <c r="B2129" s="2" t="s">
        <v>5480</v>
      </c>
      <c r="C2129" s="2" t="s">
        <v>37</v>
      </c>
      <c r="D2129">
        <v>1315</v>
      </c>
      <c r="E2129">
        <v>28232</v>
      </c>
      <c r="F2129">
        <v>4</v>
      </c>
      <c r="G2129" s="2" t="s">
        <v>2352</v>
      </c>
      <c r="H2129" s="2" t="s">
        <v>166</v>
      </c>
      <c r="I2129" s="2" t="s">
        <v>167</v>
      </c>
      <c r="J2129" s="2" t="s">
        <v>168</v>
      </c>
      <c r="K2129">
        <v>1</v>
      </c>
      <c r="L2129" s="2" t="s">
        <v>125</v>
      </c>
      <c r="M2129">
        <v>13</v>
      </c>
      <c r="N2129">
        <v>874.95</v>
      </c>
      <c r="O2129">
        <v>104.99</v>
      </c>
      <c r="P2129">
        <v>145.83000000000001</v>
      </c>
      <c r="R2129" s="2" t="s">
        <v>170</v>
      </c>
      <c r="T2129">
        <v>0</v>
      </c>
    </row>
    <row r="2130" spans="1:20" x14ac:dyDescent="0.2">
      <c r="A2130" s="2" t="s">
        <v>598</v>
      </c>
      <c r="B2130" s="2" t="s">
        <v>5481</v>
      </c>
      <c r="C2130" s="2" t="s">
        <v>37</v>
      </c>
      <c r="D2130">
        <v>1315</v>
      </c>
      <c r="E2130">
        <v>35448</v>
      </c>
      <c r="F2130">
        <v>4</v>
      </c>
      <c r="G2130" s="2" t="s">
        <v>2561</v>
      </c>
      <c r="H2130" s="2" t="s">
        <v>157</v>
      </c>
      <c r="I2130" s="2" t="s">
        <v>158</v>
      </c>
      <c r="J2130" s="2" t="s">
        <v>159</v>
      </c>
      <c r="K2130">
        <v>1</v>
      </c>
      <c r="L2130" s="2" t="s">
        <v>200</v>
      </c>
      <c r="M2130">
        <v>13</v>
      </c>
      <c r="N2130">
        <v>314.98</v>
      </c>
      <c r="O2130">
        <v>37.799999999999997</v>
      </c>
      <c r="P2130">
        <v>52.5</v>
      </c>
      <c r="Q2130" s="2" t="s">
        <v>185</v>
      </c>
      <c r="R2130" s="2" t="s">
        <v>42</v>
      </c>
      <c r="T2130">
        <v>0</v>
      </c>
    </row>
    <row r="2131" spans="1:20" x14ac:dyDescent="0.2">
      <c r="A2131" s="2" t="s">
        <v>1487</v>
      </c>
      <c r="B2131" s="2" t="s">
        <v>5482</v>
      </c>
      <c r="C2131" s="2" t="s">
        <v>37</v>
      </c>
      <c r="D2131">
        <v>1315</v>
      </c>
      <c r="E2131">
        <v>35481</v>
      </c>
      <c r="F2131">
        <v>4</v>
      </c>
      <c r="G2131" s="2" t="s">
        <v>2683</v>
      </c>
      <c r="H2131" s="2" t="s">
        <v>166</v>
      </c>
      <c r="I2131" s="2" t="s">
        <v>167</v>
      </c>
      <c r="J2131" s="2" t="s">
        <v>168</v>
      </c>
      <c r="K2131">
        <v>1</v>
      </c>
      <c r="L2131" s="2" t="s">
        <v>1487</v>
      </c>
      <c r="M2131">
        <v>13</v>
      </c>
      <c r="N2131">
        <v>179.93</v>
      </c>
      <c r="O2131">
        <v>21.59</v>
      </c>
      <c r="P2131">
        <v>29.99</v>
      </c>
      <c r="R2131" s="2" t="s">
        <v>170</v>
      </c>
      <c r="T2131">
        <v>0</v>
      </c>
    </row>
    <row r="2132" spans="1:20" x14ac:dyDescent="0.2">
      <c r="A2132" s="2" t="s">
        <v>276</v>
      </c>
      <c r="B2132" s="2" t="s">
        <v>5483</v>
      </c>
      <c r="C2132" s="2" t="s">
        <v>37</v>
      </c>
      <c r="D2132">
        <v>5688</v>
      </c>
      <c r="E2132">
        <v>20087</v>
      </c>
      <c r="F2132">
        <v>4</v>
      </c>
      <c r="G2132" s="2" t="s">
        <v>3366</v>
      </c>
      <c r="H2132" s="2" t="s">
        <v>166</v>
      </c>
      <c r="I2132" s="2" t="s">
        <v>167</v>
      </c>
      <c r="J2132" s="2" t="s">
        <v>168</v>
      </c>
      <c r="K2132">
        <v>1</v>
      </c>
      <c r="L2132" s="2" t="s">
        <v>344</v>
      </c>
      <c r="M2132">
        <v>13</v>
      </c>
      <c r="N2132">
        <v>208.89</v>
      </c>
      <c r="O2132">
        <v>25.07</v>
      </c>
      <c r="P2132">
        <v>34.81</v>
      </c>
      <c r="R2132" s="2" t="s">
        <v>170</v>
      </c>
      <c r="T2132">
        <v>0</v>
      </c>
    </row>
    <row r="2133" spans="1:20" x14ac:dyDescent="0.2">
      <c r="A2133" s="2" t="s">
        <v>313</v>
      </c>
      <c r="B2133" s="2" t="s">
        <v>5484</v>
      </c>
      <c r="C2133" s="2" t="s">
        <v>37</v>
      </c>
      <c r="D2133">
        <v>9079</v>
      </c>
      <c r="E2133">
        <v>47332</v>
      </c>
      <c r="F2133">
        <v>4</v>
      </c>
      <c r="G2133" s="2" t="s">
        <v>5485</v>
      </c>
      <c r="H2133" s="2" t="s">
        <v>166</v>
      </c>
      <c r="I2133" s="2" t="s">
        <v>167</v>
      </c>
      <c r="J2133" s="2" t="s">
        <v>168</v>
      </c>
      <c r="K2133">
        <v>1</v>
      </c>
      <c r="L2133" s="2" t="s">
        <v>344</v>
      </c>
      <c r="M2133">
        <v>13</v>
      </c>
      <c r="N2133">
        <v>493</v>
      </c>
      <c r="O2133">
        <v>59.16</v>
      </c>
      <c r="P2133">
        <v>82.17</v>
      </c>
      <c r="R2133" s="2" t="s">
        <v>170</v>
      </c>
      <c r="T2133">
        <v>0</v>
      </c>
    </row>
    <row r="2134" spans="1:20" x14ac:dyDescent="0.2">
      <c r="A2134" s="2" t="s">
        <v>235</v>
      </c>
      <c r="B2134" s="2" t="s">
        <v>5486</v>
      </c>
      <c r="C2134" s="2" t="s">
        <v>37</v>
      </c>
      <c r="D2134">
        <v>43100</v>
      </c>
      <c r="E2134">
        <v>60686</v>
      </c>
      <c r="F2134">
        <v>4</v>
      </c>
      <c r="G2134" s="2" t="s">
        <v>5428</v>
      </c>
      <c r="H2134" s="2" t="s">
        <v>166</v>
      </c>
      <c r="I2134" s="2" t="s">
        <v>167</v>
      </c>
      <c r="J2134" s="2" t="s">
        <v>168</v>
      </c>
      <c r="K2134">
        <v>1</v>
      </c>
      <c r="L2134" s="2" t="s">
        <v>344</v>
      </c>
      <c r="M2134">
        <v>13</v>
      </c>
      <c r="N2134">
        <v>229.7</v>
      </c>
      <c r="O2134">
        <v>27.56</v>
      </c>
      <c r="P2134">
        <v>38.28</v>
      </c>
      <c r="R2134" s="2" t="s">
        <v>170</v>
      </c>
      <c r="T2134">
        <v>0</v>
      </c>
    </row>
    <row r="2135" spans="1:20" x14ac:dyDescent="0.2">
      <c r="A2135" s="2" t="s">
        <v>235</v>
      </c>
      <c r="B2135" s="2" t="s">
        <v>5487</v>
      </c>
      <c r="C2135" s="2" t="s">
        <v>37</v>
      </c>
      <c r="D2135">
        <v>43100</v>
      </c>
      <c r="E2135">
        <v>60686</v>
      </c>
      <c r="F2135">
        <v>4</v>
      </c>
      <c r="G2135" s="2" t="s">
        <v>5428</v>
      </c>
      <c r="H2135" s="2" t="s">
        <v>166</v>
      </c>
      <c r="I2135" s="2" t="s">
        <v>167</v>
      </c>
      <c r="J2135" s="2" t="s">
        <v>168</v>
      </c>
      <c r="K2135">
        <v>1</v>
      </c>
      <c r="L2135" s="2" t="s">
        <v>344</v>
      </c>
      <c r="M2135">
        <v>13</v>
      </c>
      <c r="N2135">
        <v>229.7</v>
      </c>
      <c r="O2135">
        <v>27.56</v>
      </c>
      <c r="P2135">
        <v>38.28</v>
      </c>
      <c r="R2135" s="2" t="s">
        <v>170</v>
      </c>
      <c r="T2135">
        <v>0</v>
      </c>
    </row>
    <row r="2136" spans="1:20" x14ac:dyDescent="0.2">
      <c r="A2136" s="2" t="s">
        <v>142</v>
      </c>
      <c r="B2136" s="2" t="s">
        <v>5488</v>
      </c>
      <c r="C2136" s="2" t="s">
        <v>37</v>
      </c>
      <c r="D2136">
        <v>62748</v>
      </c>
      <c r="E2136">
        <v>62749</v>
      </c>
      <c r="F2136">
        <v>0</v>
      </c>
      <c r="G2136" s="2" t="s">
        <v>5489</v>
      </c>
      <c r="H2136" s="2" t="s">
        <v>166</v>
      </c>
      <c r="I2136" s="2" t="s">
        <v>167</v>
      </c>
      <c r="J2136" s="2" t="s">
        <v>168</v>
      </c>
      <c r="K2136">
        <v>1</v>
      </c>
      <c r="L2136" s="2" t="s">
        <v>598</v>
      </c>
      <c r="M2136">
        <v>13</v>
      </c>
      <c r="N2136">
        <v>768.9</v>
      </c>
      <c r="O2136">
        <v>92.27</v>
      </c>
      <c r="P2136">
        <v>128.15</v>
      </c>
      <c r="R2136" s="2" t="s">
        <v>170</v>
      </c>
      <c r="T2136">
        <v>0</v>
      </c>
    </row>
    <row r="2137" spans="1:20" x14ac:dyDescent="0.2">
      <c r="A2137" s="2" t="s">
        <v>142</v>
      </c>
      <c r="B2137" s="2" t="s">
        <v>5490</v>
      </c>
      <c r="C2137" s="2" t="s">
        <v>37</v>
      </c>
      <c r="D2137">
        <v>59966</v>
      </c>
      <c r="E2137">
        <v>59967</v>
      </c>
      <c r="F2137">
        <v>4</v>
      </c>
      <c r="G2137" s="2" t="s">
        <v>2803</v>
      </c>
      <c r="H2137" s="2" t="s">
        <v>166</v>
      </c>
      <c r="I2137" s="2" t="s">
        <v>167</v>
      </c>
      <c r="J2137" s="2" t="s">
        <v>168</v>
      </c>
      <c r="K2137">
        <v>1</v>
      </c>
      <c r="L2137" s="2" t="s">
        <v>200</v>
      </c>
      <c r="M2137">
        <v>15</v>
      </c>
      <c r="N2137">
        <v>401.27</v>
      </c>
      <c r="O2137">
        <v>40.15</v>
      </c>
      <c r="P2137">
        <v>40.15</v>
      </c>
      <c r="R2137" s="2" t="s">
        <v>170</v>
      </c>
      <c r="T2137">
        <v>0</v>
      </c>
    </row>
    <row r="2138" spans="1:20" x14ac:dyDescent="0.2">
      <c r="A2138" s="2" t="s">
        <v>276</v>
      </c>
      <c r="B2138" s="2" t="s">
        <v>5491</v>
      </c>
      <c r="C2138" s="2" t="s">
        <v>37</v>
      </c>
      <c r="D2138">
        <v>1315</v>
      </c>
      <c r="E2138">
        <v>55798</v>
      </c>
      <c r="F2138">
        <v>4</v>
      </c>
      <c r="G2138" s="2" t="s">
        <v>5492</v>
      </c>
      <c r="H2138" s="2" t="s">
        <v>157</v>
      </c>
      <c r="I2138" s="2" t="s">
        <v>212</v>
      </c>
      <c r="J2138" s="2" t="s">
        <v>245</v>
      </c>
      <c r="K2138">
        <v>1</v>
      </c>
      <c r="L2138" s="2" t="s">
        <v>200</v>
      </c>
      <c r="M2138">
        <v>13</v>
      </c>
      <c r="N2138">
        <v>1079.9000000000001</v>
      </c>
      <c r="O2138">
        <v>129.59</v>
      </c>
      <c r="P2138">
        <v>179.98</v>
      </c>
      <c r="Q2138" s="2" t="s">
        <v>185</v>
      </c>
      <c r="R2138" s="2" t="s">
        <v>42</v>
      </c>
      <c r="T2138">
        <v>0</v>
      </c>
    </row>
    <row r="2139" spans="1:20" x14ac:dyDescent="0.2">
      <c r="A2139" s="2" t="s">
        <v>276</v>
      </c>
      <c r="B2139" s="2" t="s">
        <v>5493</v>
      </c>
      <c r="C2139" s="2" t="s">
        <v>37</v>
      </c>
      <c r="D2139">
        <v>5194</v>
      </c>
      <c r="E2139">
        <v>17879</v>
      </c>
      <c r="F2139">
        <v>4</v>
      </c>
      <c r="G2139" s="2" t="s">
        <v>5494</v>
      </c>
      <c r="H2139" s="2" t="s">
        <v>166</v>
      </c>
      <c r="I2139" s="2" t="s">
        <v>167</v>
      </c>
      <c r="J2139" s="2" t="s">
        <v>168</v>
      </c>
      <c r="K2139">
        <v>1</v>
      </c>
      <c r="L2139" s="2" t="s">
        <v>235</v>
      </c>
      <c r="M2139">
        <v>18</v>
      </c>
      <c r="N2139">
        <v>344.9</v>
      </c>
      <c r="O2139">
        <v>44.84</v>
      </c>
      <c r="P2139">
        <v>57.49</v>
      </c>
      <c r="R2139" s="2" t="s">
        <v>170</v>
      </c>
      <c r="T2139">
        <v>0</v>
      </c>
    </row>
    <row r="2140" spans="1:20" x14ac:dyDescent="0.2">
      <c r="A2140" s="2" t="s">
        <v>313</v>
      </c>
      <c r="B2140" s="2" t="s">
        <v>5495</v>
      </c>
      <c r="C2140" s="2" t="s">
        <v>37</v>
      </c>
      <c r="D2140">
        <v>5538</v>
      </c>
      <c r="E2140">
        <v>19433</v>
      </c>
      <c r="F2140">
        <v>5</v>
      </c>
      <c r="G2140" s="2" t="s">
        <v>5496</v>
      </c>
      <c r="H2140" s="2" t="s">
        <v>166</v>
      </c>
      <c r="I2140" s="2" t="s">
        <v>167</v>
      </c>
      <c r="J2140" s="2" t="s">
        <v>168</v>
      </c>
      <c r="K2140">
        <v>1</v>
      </c>
      <c r="L2140" s="2" t="s">
        <v>235</v>
      </c>
      <c r="M2140">
        <v>18</v>
      </c>
      <c r="N2140">
        <v>299</v>
      </c>
      <c r="O2140">
        <v>38.869999999999997</v>
      </c>
      <c r="P2140">
        <v>49.83</v>
      </c>
      <c r="R2140" s="2" t="s">
        <v>170</v>
      </c>
      <c r="T2140">
        <v>0</v>
      </c>
    </row>
    <row r="2141" spans="1:20" x14ac:dyDescent="0.2">
      <c r="A2141" s="2" t="s">
        <v>284</v>
      </c>
      <c r="B2141" s="2" t="s">
        <v>5497</v>
      </c>
      <c r="C2141" s="2" t="s">
        <v>37</v>
      </c>
      <c r="D2141">
        <v>58198</v>
      </c>
      <c r="E2141">
        <v>39199</v>
      </c>
      <c r="F2141">
        <v>4</v>
      </c>
      <c r="G2141" s="2" t="s">
        <v>5498</v>
      </c>
      <c r="H2141" s="2" t="s">
        <v>166</v>
      </c>
      <c r="I2141" s="2" t="s">
        <v>167</v>
      </c>
      <c r="J2141" s="2" t="s">
        <v>168</v>
      </c>
      <c r="K2141">
        <v>1</v>
      </c>
      <c r="L2141" s="2" t="s">
        <v>235</v>
      </c>
      <c r="M2141">
        <v>18</v>
      </c>
      <c r="N2141">
        <v>336.77</v>
      </c>
      <c r="O2141">
        <v>43.78</v>
      </c>
      <c r="P2141">
        <v>56.13</v>
      </c>
      <c r="R2141" s="2" t="s">
        <v>170</v>
      </c>
      <c r="T2141">
        <v>0</v>
      </c>
    </row>
    <row r="2142" spans="1:20" x14ac:dyDescent="0.2">
      <c r="A2142" s="2" t="s">
        <v>191</v>
      </c>
      <c r="B2142" s="2" t="s">
        <v>5499</v>
      </c>
      <c r="C2142" s="2" t="s">
        <v>37</v>
      </c>
      <c r="D2142">
        <v>5240</v>
      </c>
      <c r="E2142">
        <v>18094</v>
      </c>
      <c r="F2142">
        <v>4</v>
      </c>
      <c r="G2142" s="2" t="s">
        <v>5171</v>
      </c>
      <c r="H2142" s="2" t="s">
        <v>166</v>
      </c>
      <c r="I2142" s="2" t="s">
        <v>167</v>
      </c>
      <c r="J2142" s="2" t="s">
        <v>168</v>
      </c>
      <c r="K2142">
        <v>1</v>
      </c>
      <c r="L2142" s="2" t="s">
        <v>235</v>
      </c>
      <c r="M2142">
        <v>13</v>
      </c>
      <c r="N2142">
        <v>293.87</v>
      </c>
      <c r="O2142">
        <v>35.26</v>
      </c>
      <c r="P2142">
        <v>48.98</v>
      </c>
      <c r="R2142" s="2" t="s">
        <v>170</v>
      </c>
      <c r="T2142">
        <v>0</v>
      </c>
    </row>
    <row r="2143" spans="1:20" x14ac:dyDescent="0.2">
      <c r="A2143" s="2" t="s">
        <v>313</v>
      </c>
      <c r="B2143" s="2" t="s">
        <v>5500</v>
      </c>
      <c r="C2143" s="2" t="s">
        <v>37</v>
      </c>
      <c r="D2143">
        <v>5057</v>
      </c>
      <c r="E2143">
        <v>27179</v>
      </c>
      <c r="F2143">
        <v>4</v>
      </c>
      <c r="G2143" s="2" t="s">
        <v>5501</v>
      </c>
      <c r="H2143" s="2" t="s">
        <v>166</v>
      </c>
      <c r="I2143" s="2" t="s">
        <v>167</v>
      </c>
      <c r="J2143" s="2" t="s">
        <v>168</v>
      </c>
      <c r="K2143">
        <v>1</v>
      </c>
      <c r="L2143" s="2" t="s">
        <v>235</v>
      </c>
      <c r="M2143">
        <v>13</v>
      </c>
      <c r="N2143">
        <v>262</v>
      </c>
      <c r="O2143">
        <v>31.44</v>
      </c>
      <c r="P2143">
        <v>43.67</v>
      </c>
      <c r="R2143" s="2" t="s">
        <v>170</v>
      </c>
      <c r="T2143">
        <v>0</v>
      </c>
    </row>
    <row r="2144" spans="1:20" x14ac:dyDescent="0.2">
      <c r="A2144" s="2" t="s">
        <v>313</v>
      </c>
      <c r="B2144" s="2" t="s">
        <v>5502</v>
      </c>
      <c r="C2144" s="2" t="s">
        <v>37</v>
      </c>
      <c r="D2144">
        <v>7936</v>
      </c>
      <c r="E2144">
        <v>7936</v>
      </c>
      <c r="F2144">
        <v>4</v>
      </c>
      <c r="G2144" s="2" t="s">
        <v>5503</v>
      </c>
      <c r="H2144" s="2" t="s">
        <v>166</v>
      </c>
      <c r="I2144" s="2" t="s">
        <v>167</v>
      </c>
      <c r="J2144" s="2" t="s">
        <v>168</v>
      </c>
      <c r="K2144">
        <v>1</v>
      </c>
      <c r="L2144" s="2" t="s">
        <v>255</v>
      </c>
      <c r="M2144">
        <v>18</v>
      </c>
      <c r="N2144">
        <v>1190</v>
      </c>
      <c r="O2144">
        <v>154.69999999999999</v>
      </c>
      <c r="P2144">
        <v>198.33</v>
      </c>
      <c r="R2144" s="2" t="s">
        <v>170</v>
      </c>
      <c r="T2144">
        <v>0</v>
      </c>
    </row>
    <row r="2145" spans="1:20" x14ac:dyDescent="0.2">
      <c r="A2145" s="2" t="s">
        <v>284</v>
      </c>
      <c r="B2145" s="2" t="s">
        <v>5504</v>
      </c>
      <c r="C2145" s="2" t="s">
        <v>37</v>
      </c>
      <c r="D2145">
        <v>6750</v>
      </c>
      <c r="E2145">
        <v>25075</v>
      </c>
      <c r="F2145">
        <v>4</v>
      </c>
      <c r="G2145" s="2" t="s">
        <v>5505</v>
      </c>
      <c r="H2145" s="2" t="s">
        <v>166</v>
      </c>
      <c r="I2145" s="2" t="s">
        <v>167</v>
      </c>
      <c r="J2145" s="2" t="s">
        <v>168</v>
      </c>
      <c r="K2145">
        <v>1</v>
      </c>
      <c r="L2145" s="2" t="s">
        <v>255</v>
      </c>
      <c r="M2145">
        <v>18</v>
      </c>
      <c r="N2145">
        <v>223.21</v>
      </c>
      <c r="O2145">
        <v>29.02</v>
      </c>
      <c r="P2145">
        <v>37.200000000000003</v>
      </c>
      <c r="R2145" s="2" t="s">
        <v>170</v>
      </c>
      <c r="T2145">
        <v>0</v>
      </c>
    </row>
    <row r="2146" spans="1:20" x14ac:dyDescent="0.2">
      <c r="A2146" s="2" t="s">
        <v>284</v>
      </c>
      <c r="B2146" s="2" t="s">
        <v>5506</v>
      </c>
      <c r="C2146" s="2" t="s">
        <v>37</v>
      </c>
      <c r="D2146">
        <v>5194</v>
      </c>
      <c r="E2146">
        <v>31253</v>
      </c>
      <c r="F2146">
        <v>4</v>
      </c>
      <c r="G2146" s="2" t="s">
        <v>5507</v>
      </c>
      <c r="H2146" s="2" t="s">
        <v>166</v>
      </c>
      <c r="I2146" s="2" t="s">
        <v>167</v>
      </c>
      <c r="J2146" s="2" t="s">
        <v>168</v>
      </c>
      <c r="K2146">
        <v>1</v>
      </c>
      <c r="L2146" s="2" t="s">
        <v>255</v>
      </c>
      <c r="M2146">
        <v>18</v>
      </c>
      <c r="N2146">
        <v>227.85</v>
      </c>
      <c r="O2146">
        <v>29.62</v>
      </c>
      <c r="P2146">
        <v>37.97</v>
      </c>
      <c r="R2146" s="2" t="s">
        <v>170</v>
      </c>
      <c r="T2146">
        <v>0</v>
      </c>
    </row>
    <row r="2147" spans="1:20" x14ac:dyDescent="0.2">
      <c r="A2147" s="2" t="s">
        <v>313</v>
      </c>
      <c r="B2147" s="2" t="s">
        <v>5508</v>
      </c>
      <c r="C2147" s="2" t="s">
        <v>37</v>
      </c>
      <c r="D2147">
        <v>5194</v>
      </c>
      <c r="E2147">
        <v>36541</v>
      </c>
      <c r="F2147">
        <v>4</v>
      </c>
      <c r="G2147" s="2" t="s">
        <v>5507</v>
      </c>
      <c r="H2147" s="2" t="s">
        <v>166</v>
      </c>
      <c r="I2147" s="2" t="s">
        <v>167</v>
      </c>
      <c r="J2147" s="2" t="s">
        <v>168</v>
      </c>
      <c r="K2147">
        <v>1</v>
      </c>
      <c r="L2147" s="2" t="s">
        <v>255</v>
      </c>
      <c r="M2147">
        <v>18</v>
      </c>
      <c r="N2147">
        <v>187.75</v>
      </c>
      <c r="O2147">
        <v>24.41</v>
      </c>
      <c r="P2147">
        <v>31.29</v>
      </c>
      <c r="R2147" s="2" t="s">
        <v>170</v>
      </c>
      <c r="T2147">
        <v>0</v>
      </c>
    </row>
    <row r="2148" spans="1:20" x14ac:dyDescent="0.2">
      <c r="A2148" s="2" t="s">
        <v>276</v>
      </c>
      <c r="B2148" s="2" t="s">
        <v>5509</v>
      </c>
      <c r="C2148" s="2" t="s">
        <v>37</v>
      </c>
      <c r="D2148">
        <v>5536</v>
      </c>
      <c r="E2148">
        <v>47744</v>
      </c>
      <c r="F2148">
        <v>1</v>
      </c>
      <c r="G2148" s="2" t="s">
        <v>5510</v>
      </c>
      <c r="H2148" s="2" t="s">
        <v>166</v>
      </c>
      <c r="I2148" s="2" t="s">
        <v>167</v>
      </c>
      <c r="J2148" s="2" t="s">
        <v>168</v>
      </c>
      <c r="K2148">
        <v>1</v>
      </c>
      <c r="L2148" s="2" t="s">
        <v>255</v>
      </c>
      <c r="M2148">
        <v>18</v>
      </c>
      <c r="N2148">
        <v>513.6</v>
      </c>
      <c r="O2148">
        <v>66.77</v>
      </c>
      <c r="P2148">
        <v>85.6</v>
      </c>
      <c r="R2148" s="2" t="s">
        <v>170</v>
      </c>
      <c r="T2148">
        <v>0</v>
      </c>
    </row>
    <row r="2149" spans="1:20" x14ac:dyDescent="0.2">
      <c r="A2149" s="2" t="s">
        <v>313</v>
      </c>
      <c r="B2149" s="2" t="s">
        <v>5511</v>
      </c>
      <c r="C2149" s="2" t="s">
        <v>37</v>
      </c>
      <c r="D2149">
        <v>5240</v>
      </c>
      <c r="E2149">
        <v>18073</v>
      </c>
      <c r="F2149">
        <v>4</v>
      </c>
      <c r="G2149" s="2" t="s">
        <v>5512</v>
      </c>
      <c r="H2149" s="2" t="s">
        <v>166</v>
      </c>
      <c r="I2149" s="2" t="s">
        <v>167</v>
      </c>
      <c r="J2149" s="2" t="s">
        <v>168</v>
      </c>
      <c r="K2149">
        <v>1</v>
      </c>
      <c r="L2149" s="2" t="s">
        <v>255</v>
      </c>
      <c r="M2149">
        <v>13</v>
      </c>
      <c r="N2149">
        <v>259.98</v>
      </c>
      <c r="O2149">
        <v>31.2</v>
      </c>
      <c r="P2149">
        <v>43.33</v>
      </c>
      <c r="R2149" s="2" t="s">
        <v>170</v>
      </c>
      <c r="T2149">
        <v>0</v>
      </c>
    </row>
    <row r="2150" spans="1:20" x14ac:dyDescent="0.2">
      <c r="A2150" s="2" t="s">
        <v>284</v>
      </c>
      <c r="B2150" s="2" t="s">
        <v>5513</v>
      </c>
      <c r="C2150" s="2" t="s">
        <v>37</v>
      </c>
      <c r="D2150">
        <v>5240</v>
      </c>
      <c r="E2150">
        <v>18089</v>
      </c>
      <c r="F2150">
        <v>4</v>
      </c>
      <c r="G2150" s="2" t="s">
        <v>1411</v>
      </c>
      <c r="H2150" s="2" t="s">
        <v>166</v>
      </c>
      <c r="I2150" s="2" t="s">
        <v>167</v>
      </c>
      <c r="J2150" s="2" t="s">
        <v>168</v>
      </c>
      <c r="K2150">
        <v>1</v>
      </c>
      <c r="L2150" s="2" t="s">
        <v>255</v>
      </c>
      <c r="M2150">
        <v>13</v>
      </c>
      <c r="N2150">
        <v>298</v>
      </c>
      <c r="O2150">
        <v>35.76</v>
      </c>
      <c r="P2150">
        <v>49.66</v>
      </c>
      <c r="R2150" s="2" t="s">
        <v>170</v>
      </c>
      <c r="T2150">
        <v>0</v>
      </c>
    </row>
    <row r="2151" spans="1:20" x14ac:dyDescent="0.2">
      <c r="A2151" s="2" t="s">
        <v>313</v>
      </c>
      <c r="B2151" s="2" t="s">
        <v>5514</v>
      </c>
      <c r="C2151" s="2" t="s">
        <v>37</v>
      </c>
      <c r="D2151">
        <v>65424</v>
      </c>
      <c r="E2151">
        <v>65425</v>
      </c>
      <c r="F2151">
        <v>1</v>
      </c>
      <c r="G2151" s="2" t="s">
        <v>5515</v>
      </c>
      <c r="H2151" s="2" t="s">
        <v>166</v>
      </c>
      <c r="I2151" s="2" t="s">
        <v>167</v>
      </c>
      <c r="J2151" s="2" t="s">
        <v>168</v>
      </c>
      <c r="K2151">
        <v>1</v>
      </c>
      <c r="L2151" s="2" t="s">
        <v>284</v>
      </c>
      <c r="M2151">
        <v>140</v>
      </c>
      <c r="N2151">
        <v>250</v>
      </c>
      <c r="O2151">
        <v>30</v>
      </c>
      <c r="P2151">
        <v>41.67</v>
      </c>
      <c r="R2151" s="2" t="s">
        <v>170</v>
      </c>
      <c r="T2151">
        <v>0</v>
      </c>
    </row>
    <row r="2152" spans="1:20" x14ac:dyDescent="0.2">
      <c r="A2152" s="2" t="s">
        <v>313</v>
      </c>
      <c r="B2152" s="2" t="s">
        <v>5516</v>
      </c>
      <c r="C2152" s="2" t="s">
        <v>37</v>
      </c>
      <c r="D2152">
        <v>5340</v>
      </c>
      <c r="E2152">
        <v>18411</v>
      </c>
      <c r="F2152">
        <v>4</v>
      </c>
      <c r="G2152" s="2" t="s">
        <v>5517</v>
      </c>
      <c r="H2152" s="2" t="s">
        <v>166</v>
      </c>
      <c r="I2152" s="2" t="s">
        <v>167</v>
      </c>
      <c r="J2152" s="2" t="s">
        <v>168</v>
      </c>
      <c r="K2152">
        <v>1</v>
      </c>
      <c r="L2152" s="2" t="s">
        <v>284</v>
      </c>
      <c r="M2152">
        <v>18</v>
      </c>
      <c r="N2152">
        <v>836.98</v>
      </c>
      <c r="O2152">
        <v>108.81</v>
      </c>
      <c r="P2152">
        <v>139.51</v>
      </c>
      <c r="R2152" s="2" t="s">
        <v>170</v>
      </c>
      <c r="T2152">
        <v>0</v>
      </c>
    </row>
    <row r="2153" spans="1:20" x14ac:dyDescent="0.2">
      <c r="A2153" s="2" t="s">
        <v>150</v>
      </c>
      <c r="B2153" s="2" t="s">
        <v>5518</v>
      </c>
      <c r="C2153" s="2" t="s">
        <v>37</v>
      </c>
      <c r="D2153">
        <v>7505</v>
      </c>
      <c r="E2153">
        <v>63157</v>
      </c>
      <c r="F2153">
        <v>1</v>
      </c>
      <c r="G2153" s="2" t="s">
        <v>5519</v>
      </c>
      <c r="H2153" s="2" t="s">
        <v>166</v>
      </c>
      <c r="I2153" s="2" t="s">
        <v>167</v>
      </c>
      <c r="J2153" s="2" t="s">
        <v>168</v>
      </c>
      <c r="K2153">
        <v>1</v>
      </c>
      <c r="L2153" s="2" t="s">
        <v>284</v>
      </c>
      <c r="M2153">
        <v>18</v>
      </c>
      <c r="N2153">
        <v>1620</v>
      </c>
      <c r="O2153">
        <v>210.6</v>
      </c>
      <c r="P2153">
        <v>270</v>
      </c>
      <c r="R2153" s="2" t="s">
        <v>170</v>
      </c>
      <c r="T2153">
        <v>0</v>
      </c>
    </row>
    <row r="2154" spans="1:20" x14ac:dyDescent="0.2">
      <c r="A2154" s="2" t="s">
        <v>313</v>
      </c>
      <c r="B2154" s="2" t="s">
        <v>5520</v>
      </c>
      <c r="C2154" s="2" t="s">
        <v>37</v>
      </c>
      <c r="D2154">
        <v>5405</v>
      </c>
      <c r="E2154">
        <v>18832</v>
      </c>
      <c r="F2154">
        <v>4</v>
      </c>
      <c r="G2154" s="2" t="s">
        <v>2708</v>
      </c>
      <c r="H2154" s="2" t="s">
        <v>166</v>
      </c>
      <c r="I2154" s="2" t="s">
        <v>167</v>
      </c>
      <c r="J2154" s="2" t="s">
        <v>168</v>
      </c>
      <c r="K2154">
        <v>1</v>
      </c>
      <c r="L2154" s="2" t="s">
        <v>284</v>
      </c>
      <c r="M2154">
        <v>13</v>
      </c>
      <c r="N2154">
        <v>184</v>
      </c>
      <c r="O2154">
        <v>22.08</v>
      </c>
      <c r="P2154">
        <v>30.67</v>
      </c>
      <c r="R2154" s="2" t="s">
        <v>170</v>
      </c>
      <c r="T2154">
        <v>0</v>
      </c>
    </row>
    <row r="2155" spans="1:20" x14ac:dyDescent="0.2">
      <c r="A2155" s="2" t="s">
        <v>313</v>
      </c>
      <c r="B2155" s="2" t="s">
        <v>5521</v>
      </c>
      <c r="C2155" s="2" t="s">
        <v>37</v>
      </c>
      <c r="D2155">
        <v>5869</v>
      </c>
      <c r="E2155">
        <v>25005</v>
      </c>
      <c r="F2155">
        <v>4</v>
      </c>
      <c r="G2155" s="2" t="s">
        <v>5522</v>
      </c>
      <c r="H2155" s="2" t="s">
        <v>166</v>
      </c>
      <c r="I2155" s="2" t="s">
        <v>167</v>
      </c>
      <c r="J2155" s="2" t="s">
        <v>168</v>
      </c>
      <c r="K2155">
        <v>1</v>
      </c>
      <c r="L2155" s="2" t="s">
        <v>313</v>
      </c>
      <c r="M2155">
        <v>13</v>
      </c>
      <c r="N2155">
        <v>191.96</v>
      </c>
      <c r="O2155">
        <v>23.04</v>
      </c>
      <c r="P2155">
        <v>31.99</v>
      </c>
      <c r="R2155" s="2" t="s">
        <v>170</v>
      </c>
      <c r="T2155">
        <v>0</v>
      </c>
    </row>
    <row r="2156" spans="1:20" x14ac:dyDescent="0.2">
      <c r="A2156" s="2" t="s">
        <v>313</v>
      </c>
      <c r="B2156" s="2" t="s">
        <v>5523</v>
      </c>
      <c r="C2156" s="2" t="s">
        <v>37</v>
      </c>
      <c r="D2156">
        <v>9873</v>
      </c>
      <c r="E2156">
        <v>44384</v>
      </c>
      <c r="F2156">
        <v>1</v>
      </c>
      <c r="G2156" s="2" t="s">
        <v>5524</v>
      </c>
      <c r="H2156" s="2" t="s">
        <v>166</v>
      </c>
      <c r="I2156" s="2" t="s">
        <v>167</v>
      </c>
      <c r="J2156" s="2" t="s">
        <v>168</v>
      </c>
      <c r="K2156">
        <v>1</v>
      </c>
      <c r="L2156" s="2" t="s">
        <v>284</v>
      </c>
      <c r="M2156">
        <v>13</v>
      </c>
      <c r="N2156">
        <v>188.36</v>
      </c>
      <c r="O2156">
        <v>22.6</v>
      </c>
      <c r="P2156">
        <v>31.39</v>
      </c>
      <c r="R2156" s="2" t="s">
        <v>170</v>
      </c>
      <c r="T2156">
        <v>0</v>
      </c>
    </row>
    <row r="2157" spans="1:20" x14ac:dyDescent="0.2">
      <c r="A2157" s="2" t="s">
        <v>169</v>
      </c>
      <c r="B2157" s="2" t="s">
        <v>5525</v>
      </c>
      <c r="C2157" s="2" t="s">
        <v>37</v>
      </c>
      <c r="D2157">
        <v>9955</v>
      </c>
      <c r="E2157">
        <v>46035</v>
      </c>
      <c r="F2157">
        <v>1</v>
      </c>
      <c r="G2157" s="2" t="s">
        <v>5526</v>
      </c>
      <c r="H2157" s="2" t="s">
        <v>166</v>
      </c>
      <c r="I2157" s="2" t="s">
        <v>167</v>
      </c>
      <c r="J2157" s="2" t="s">
        <v>168</v>
      </c>
      <c r="K2157">
        <v>1</v>
      </c>
      <c r="L2157" s="2" t="s">
        <v>284</v>
      </c>
      <c r="M2157">
        <v>13</v>
      </c>
      <c r="N2157">
        <v>567.9</v>
      </c>
      <c r="O2157">
        <v>68.150000000000006</v>
      </c>
      <c r="P2157">
        <v>94.65</v>
      </c>
      <c r="R2157" s="2" t="s">
        <v>170</v>
      </c>
      <c r="T2157">
        <v>0</v>
      </c>
    </row>
    <row r="2158" spans="1:20" x14ac:dyDescent="0.2">
      <c r="A2158" s="2" t="s">
        <v>150</v>
      </c>
      <c r="B2158" s="2" t="s">
        <v>5527</v>
      </c>
      <c r="C2158" s="2" t="s">
        <v>37</v>
      </c>
      <c r="D2158">
        <v>3831</v>
      </c>
      <c r="E2158">
        <v>15510</v>
      </c>
      <c r="F2158">
        <v>1</v>
      </c>
      <c r="G2158" s="2" t="s">
        <v>5528</v>
      </c>
      <c r="H2158" s="2" t="s">
        <v>166</v>
      </c>
      <c r="I2158" s="2" t="s">
        <v>167</v>
      </c>
      <c r="J2158" s="2" t="s">
        <v>168</v>
      </c>
      <c r="K2158">
        <v>1</v>
      </c>
      <c r="L2158" s="2" t="s">
        <v>284</v>
      </c>
      <c r="M2158">
        <v>74</v>
      </c>
      <c r="N2158">
        <v>1006.6</v>
      </c>
      <c r="O2158">
        <v>140.91999999999999</v>
      </c>
      <c r="P2158">
        <v>167.77</v>
      </c>
      <c r="R2158" s="2" t="s">
        <v>170</v>
      </c>
      <c r="T2158">
        <v>0</v>
      </c>
    </row>
    <row r="2159" spans="1:20" x14ac:dyDescent="0.2">
      <c r="A2159" s="2" t="s">
        <v>191</v>
      </c>
      <c r="B2159" s="2" t="s">
        <v>5529</v>
      </c>
      <c r="C2159" s="2" t="s">
        <v>37</v>
      </c>
      <c r="D2159">
        <v>64991</v>
      </c>
      <c r="E2159">
        <v>64993</v>
      </c>
      <c r="F2159">
        <v>4</v>
      </c>
      <c r="G2159" s="2" t="s">
        <v>5530</v>
      </c>
      <c r="H2159" s="2" t="s">
        <v>166</v>
      </c>
      <c r="I2159" s="2" t="s">
        <v>167</v>
      </c>
      <c r="J2159" s="2" t="s">
        <v>168</v>
      </c>
      <c r="K2159">
        <v>1</v>
      </c>
      <c r="L2159" s="2" t="s">
        <v>284</v>
      </c>
      <c r="M2159">
        <v>108</v>
      </c>
      <c r="N2159">
        <v>1531</v>
      </c>
      <c r="O2159">
        <v>165.35</v>
      </c>
      <c r="P2159">
        <v>255.17</v>
      </c>
      <c r="R2159" s="2" t="s">
        <v>170</v>
      </c>
      <c r="T2159">
        <v>0</v>
      </c>
    </row>
    <row r="2160" spans="1:20" x14ac:dyDescent="0.2">
      <c r="A2160" s="2" t="s">
        <v>169</v>
      </c>
      <c r="B2160" s="2" t="s">
        <v>5531</v>
      </c>
      <c r="C2160" s="2" t="s">
        <v>37</v>
      </c>
      <c r="D2160">
        <v>6628</v>
      </c>
      <c r="E2160">
        <v>45448</v>
      </c>
      <c r="F2160">
        <v>4</v>
      </c>
      <c r="G2160" s="2" t="s">
        <v>2342</v>
      </c>
      <c r="H2160" s="2" t="s">
        <v>166</v>
      </c>
      <c r="I2160" s="2" t="s">
        <v>167</v>
      </c>
      <c r="J2160" s="2" t="s">
        <v>168</v>
      </c>
      <c r="K2160">
        <v>1</v>
      </c>
      <c r="L2160" s="2" t="s">
        <v>125</v>
      </c>
      <c r="M2160">
        <v>140</v>
      </c>
      <c r="N2160">
        <v>845</v>
      </c>
      <c r="O2160">
        <v>101.4</v>
      </c>
      <c r="P2160">
        <v>140.83000000000001</v>
      </c>
      <c r="R2160" s="2" t="s">
        <v>170</v>
      </c>
      <c r="T2160">
        <v>0</v>
      </c>
    </row>
    <row r="2161" spans="1:20" x14ac:dyDescent="0.2">
      <c r="A2161" s="2" t="s">
        <v>200</v>
      </c>
      <c r="B2161" s="2" t="s">
        <v>5532</v>
      </c>
      <c r="C2161" s="2" t="s">
        <v>37</v>
      </c>
      <c r="D2161">
        <v>65384</v>
      </c>
      <c r="E2161">
        <v>65386</v>
      </c>
      <c r="F2161">
        <v>1</v>
      </c>
      <c r="G2161" s="2" t="s">
        <v>5389</v>
      </c>
      <c r="H2161" s="2" t="s">
        <v>166</v>
      </c>
      <c r="I2161" s="2" t="s">
        <v>167</v>
      </c>
      <c r="J2161" s="2" t="s">
        <v>168</v>
      </c>
      <c r="K2161">
        <v>1</v>
      </c>
      <c r="L2161" s="2" t="s">
        <v>125</v>
      </c>
      <c r="M2161">
        <v>140</v>
      </c>
      <c r="N2161">
        <v>4355</v>
      </c>
      <c r="O2161">
        <v>522.6</v>
      </c>
      <c r="P2161">
        <v>725.83</v>
      </c>
      <c r="R2161" s="2" t="s">
        <v>170</v>
      </c>
      <c r="T2161">
        <v>0</v>
      </c>
    </row>
    <row r="2162" spans="1:20" x14ac:dyDescent="0.2">
      <c r="A2162" s="2" t="s">
        <v>313</v>
      </c>
      <c r="B2162" s="2" t="s">
        <v>5533</v>
      </c>
      <c r="C2162" s="2" t="s">
        <v>37</v>
      </c>
      <c r="D2162">
        <v>52705</v>
      </c>
      <c r="E2162">
        <v>52705</v>
      </c>
      <c r="F2162">
        <v>4</v>
      </c>
      <c r="G2162" s="2" t="s">
        <v>5534</v>
      </c>
      <c r="H2162" s="2" t="s">
        <v>166</v>
      </c>
      <c r="I2162" s="2" t="s">
        <v>167</v>
      </c>
      <c r="J2162" s="2" t="s">
        <v>168</v>
      </c>
      <c r="K2162">
        <v>1</v>
      </c>
      <c r="L2162" s="2" t="s">
        <v>125</v>
      </c>
      <c r="M2162">
        <v>18</v>
      </c>
      <c r="N2162">
        <v>320620</v>
      </c>
      <c r="O2162">
        <v>41680.6</v>
      </c>
      <c r="P2162">
        <v>53436.67</v>
      </c>
      <c r="R2162" s="2" t="s">
        <v>170</v>
      </c>
      <c r="T2162">
        <v>0</v>
      </c>
    </row>
    <row r="2163" spans="1:20" x14ac:dyDescent="0.2">
      <c r="A2163" s="2" t="s">
        <v>200</v>
      </c>
      <c r="B2163" s="2" t="s">
        <v>5535</v>
      </c>
      <c r="C2163" s="2" t="s">
        <v>37</v>
      </c>
      <c r="D2163">
        <v>6446</v>
      </c>
      <c r="E2163">
        <v>6446</v>
      </c>
      <c r="F2163">
        <v>4</v>
      </c>
      <c r="G2163" s="2" t="s">
        <v>2253</v>
      </c>
      <c r="H2163" s="2" t="s">
        <v>166</v>
      </c>
      <c r="I2163" s="2" t="s">
        <v>167</v>
      </c>
      <c r="J2163" s="2" t="s">
        <v>168</v>
      </c>
      <c r="K2163">
        <v>1</v>
      </c>
      <c r="L2163" s="2" t="s">
        <v>125</v>
      </c>
      <c r="M2163">
        <v>13</v>
      </c>
      <c r="N2163">
        <v>2395</v>
      </c>
      <c r="O2163">
        <v>287.39999999999998</v>
      </c>
      <c r="P2163">
        <v>399.16</v>
      </c>
      <c r="R2163" s="2" t="s">
        <v>170</v>
      </c>
      <c r="T2163">
        <v>0</v>
      </c>
    </row>
    <row r="2164" spans="1:20" x14ac:dyDescent="0.2">
      <c r="A2164" s="2" t="s">
        <v>598</v>
      </c>
      <c r="B2164" s="2" t="s">
        <v>5536</v>
      </c>
      <c r="C2164" s="2" t="s">
        <v>37</v>
      </c>
      <c r="D2164">
        <v>34915</v>
      </c>
      <c r="E2164">
        <v>22947</v>
      </c>
      <c r="F2164">
        <v>4</v>
      </c>
      <c r="G2164" s="2" t="s">
        <v>5537</v>
      </c>
      <c r="H2164" s="2" t="s">
        <v>166</v>
      </c>
      <c r="I2164" s="2" t="s">
        <v>167</v>
      </c>
      <c r="J2164" s="2" t="s">
        <v>168</v>
      </c>
      <c r="K2164">
        <v>1</v>
      </c>
      <c r="L2164" s="2" t="s">
        <v>125</v>
      </c>
      <c r="M2164">
        <v>13</v>
      </c>
      <c r="N2164">
        <v>11598.1</v>
      </c>
      <c r="O2164">
        <v>1391.77</v>
      </c>
      <c r="P2164">
        <v>1933.02</v>
      </c>
      <c r="R2164" s="2" t="s">
        <v>170</v>
      </c>
      <c r="T2164">
        <v>0</v>
      </c>
    </row>
    <row r="2165" spans="1:20" x14ac:dyDescent="0.2">
      <c r="A2165" s="2" t="s">
        <v>313</v>
      </c>
      <c r="B2165" s="2" t="s">
        <v>5538</v>
      </c>
      <c r="C2165" s="2" t="s">
        <v>37</v>
      </c>
      <c r="D2165">
        <v>58282</v>
      </c>
      <c r="E2165">
        <v>58282</v>
      </c>
      <c r="F2165">
        <v>4</v>
      </c>
      <c r="G2165" s="2" t="s">
        <v>5539</v>
      </c>
      <c r="H2165" s="2" t="s">
        <v>166</v>
      </c>
      <c r="I2165" s="2" t="s">
        <v>167</v>
      </c>
      <c r="J2165" s="2" t="s">
        <v>168</v>
      </c>
      <c r="K2165">
        <v>1</v>
      </c>
      <c r="L2165" s="2" t="s">
        <v>125</v>
      </c>
      <c r="M2165">
        <v>13</v>
      </c>
      <c r="N2165">
        <v>180.5</v>
      </c>
      <c r="O2165">
        <v>21.66</v>
      </c>
      <c r="P2165">
        <v>30.08</v>
      </c>
      <c r="R2165" s="2" t="s">
        <v>170</v>
      </c>
      <c r="T2165">
        <v>0</v>
      </c>
    </row>
    <row r="2166" spans="1:20" x14ac:dyDescent="0.2">
      <c r="A2166" s="2" t="s">
        <v>313</v>
      </c>
      <c r="B2166" s="2" t="s">
        <v>5540</v>
      </c>
      <c r="C2166" s="2" t="s">
        <v>37</v>
      </c>
      <c r="D2166">
        <v>3049</v>
      </c>
      <c r="E2166">
        <v>60659</v>
      </c>
      <c r="F2166">
        <v>4</v>
      </c>
      <c r="G2166" s="2" t="s">
        <v>5541</v>
      </c>
      <c r="H2166" s="2" t="s">
        <v>166</v>
      </c>
      <c r="I2166" s="2" t="s">
        <v>167</v>
      </c>
      <c r="J2166" s="2" t="s">
        <v>168</v>
      </c>
      <c r="K2166">
        <v>1</v>
      </c>
      <c r="L2166" s="2" t="s">
        <v>125</v>
      </c>
      <c r="M2166">
        <v>13</v>
      </c>
      <c r="N2166">
        <v>530</v>
      </c>
      <c r="O2166">
        <v>63.6</v>
      </c>
      <c r="P2166">
        <v>88.33</v>
      </c>
      <c r="R2166" s="2" t="s">
        <v>170</v>
      </c>
      <c r="T2166">
        <v>0</v>
      </c>
    </row>
    <row r="2167" spans="1:20" x14ac:dyDescent="0.2">
      <c r="A2167" s="2" t="s">
        <v>200</v>
      </c>
      <c r="B2167" s="2" t="s">
        <v>5542</v>
      </c>
      <c r="C2167" s="2" t="s">
        <v>37</v>
      </c>
      <c r="D2167">
        <v>9677</v>
      </c>
      <c r="E2167">
        <v>50194</v>
      </c>
      <c r="F2167">
        <v>1</v>
      </c>
      <c r="G2167" s="2" t="s">
        <v>4630</v>
      </c>
      <c r="H2167" s="2" t="s">
        <v>166</v>
      </c>
      <c r="I2167" s="2" t="s">
        <v>167</v>
      </c>
      <c r="J2167" s="2" t="s">
        <v>168</v>
      </c>
      <c r="K2167">
        <v>1</v>
      </c>
      <c r="L2167" s="2" t="s">
        <v>125</v>
      </c>
      <c r="M2167">
        <v>13</v>
      </c>
      <c r="N2167">
        <v>16865</v>
      </c>
      <c r="O2167">
        <v>2023.8</v>
      </c>
      <c r="P2167">
        <v>2810.83</v>
      </c>
      <c r="R2167" s="2" t="s">
        <v>170</v>
      </c>
      <c r="T2167">
        <v>0</v>
      </c>
    </row>
    <row r="2168" spans="1:20" x14ac:dyDescent="0.2">
      <c r="A2168" s="2" t="s">
        <v>200</v>
      </c>
      <c r="B2168" s="2" t="s">
        <v>5543</v>
      </c>
      <c r="C2168" s="2" t="s">
        <v>37</v>
      </c>
      <c r="D2168">
        <v>64908</v>
      </c>
      <c r="E2168">
        <v>64909</v>
      </c>
      <c r="F2168">
        <v>4</v>
      </c>
      <c r="G2168" s="2" t="s">
        <v>1683</v>
      </c>
      <c r="H2168" s="2" t="s">
        <v>166</v>
      </c>
      <c r="I2168" s="2" t="s">
        <v>167</v>
      </c>
      <c r="J2168" s="2" t="s">
        <v>168</v>
      </c>
      <c r="K2168">
        <v>1</v>
      </c>
      <c r="L2168" s="2" t="s">
        <v>125</v>
      </c>
      <c r="M2168">
        <v>13</v>
      </c>
      <c r="N2168">
        <v>358</v>
      </c>
      <c r="O2168">
        <v>42.96</v>
      </c>
      <c r="P2168">
        <v>59.67</v>
      </c>
      <c r="R2168" s="2" t="s">
        <v>170</v>
      </c>
      <c r="T2168">
        <v>0</v>
      </c>
    </row>
    <row r="2169" spans="1:20" x14ac:dyDescent="0.2">
      <c r="A2169" s="2" t="s">
        <v>200</v>
      </c>
      <c r="B2169" s="2" t="s">
        <v>5544</v>
      </c>
      <c r="C2169" s="2" t="s">
        <v>37</v>
      </c>
      <c r="D2169">
        <v>8045</v>
      </c>
      <c r="E2169">
        <v>30824</v>
      </c>
      <c r="F2169">
        <v>4</v>
      </c>
      <c r="G2169" s="2" t="s">
        <v>5545</v>
      </c>
      <c r="H2169" s="2" t="s">
        <v>166</v>
      </c>
      <c r="I2169" s="2" t="s">
        <v>167</v>
      </c>
      <c r="J2169" s="2" t="s">
        <v>168</v>
      </c>
      <c r="K2169">
        <v>1</v>
      </c>
      <c r="L2169" s="2" t="s">
        <v>313</v>
      </c>
      <c r="M2169">
        <v>18</v>
      </c>
      <c r="N2169">
        <v>194.14</v>
      </c>
      <c r="O2169">
        <v>25.24</v>
      </c>
      <c r="P2169">
        <v>32.369999999999997</v>
      </c>
      <c r="R2169" s="2" t="s">
        <v>170</v>
      </c>
      <c r="T2169">
        <v>0</v>
      </c>
    </row>
    <row r="2170" spans="1:20" x14ac:dyDescent="0.2">
      <c r="A2170" s="2" t="s">
        <v>313</v>
      </c>
      <c r="B2170" s="2" t="s">
        <v>5546</v>
      </c>
      <c r="C2170" s="2" t="s">
        <v>37</v>
      </c>
      <c r="D2170">
        <v>56612</v>
      </c>
      <c r="E2170">
        <v>56612</v>
      </c>
      <c r="F2170">
        <v>4</v>
      </c>
      <c r="G2170" s="2" t="s">
        <v>5547</v>
      </c>
      <c r="H2170" s="2" t="s">
        <v>166</v>
      </c>
      <c r="I2170" s="2" t="s">
        <v>167</v>
      </c>
      <c r="J2170" s="2" t="s">
        <v>168</v>
      </c>
      <c r="K2170">
        <v>1</v>
      </c>
      <c r="L2170" s="2" t="s">
        <v>313</v>
      </c>
      <c r="M2170">
        <v>18</v>
      </c>
      <c r="N2170">
        <v>178</v>
      </c>
      <c r="O2170">
        <v>23.14</v>
      </c>
      <c r="P2170">
        <v>29.67</v>
      </c>
      <c r="R2170" s="2" t="s">
        <v>170</v>
      </c>
      <c r="T2170">
        <v>0</v>
      </c>
    </row>
    <row r="2171" spans="1:20" x14ac:dyDescent="0.2">
      <c r="A2171" s="2" t="s">
        <v>150</v>
      </c>
      <c r="B2171" s="2" t="s">
        <v>5548</v>
      </c>
      <c r="C2171" s="2" t="s">
        <v>37</v>
      </c>
      <c r="D2171">
        <v>8859</v>
      </c>
      <c r="E2171">
        <v>57936</v>
      </c>
      <c r="F2171">
        <v>4</v>
      </c>
      <c r="G2171" s="2" t="s">
        <v>5549</v>
      </c>
      <c r="H2171" s="2" t="s">
        <v>166</v>
      </c>
      <c r="I2171" s="2" t="s">
        <v>167</v>
      </c>
      <c r="J2171" s="2" t="s">
        <v>168</v>
      </c>
      <c r="K2171">
        <v>1</v>
      </c>
      <c r="L2171" s="2" t="s">
        <v>313</v>
      </c>
      <c r="M2171">
        <v>13</v>
      </c>
      <c r="N2171">
        <v>834</v>
      </c>
      <c r="O2171">
        <v>100.08</v>
      </c>
      <c r="P2171">
        <v>139</v>
      </c>
      <c r="R2171" s="2" t="s">
        <v>170</v>
      </c>
      <c r="T2171">
        <v>0</v>
      </c>
    </row>
    <row r="2172" spans="1:20" x14ac:dyDescent="0.2">
      <c r="A2172" s="2" t="s">
        <v>313</v>
      </c>
      <c r="B2172" s="2" t="s">
        <v>5550</v>
      </c>
      <c r="C2172" s="2" t="s">
        <v>37</v>
      </c>
      <c r="D2172">
        <v>3002</v>
      </c>
      <c r="E2172">
        <v>11638</v>
      </c>
      <c r="F2172">
        <v>1</v>
      </c>
      <c r="G2172" s="2" t="s">
        <v>5551</v>
      </c>
      <c r="K2172">
        <v>1</v>
      </c>
      <c r="L2172" s="2" t="s">
        <v>313</v>
      </c>
      <c r="M2172">
        <v>18</v>
      </c>
      <c r="N2172">
        <v>99142283</v>
      </c>
      <c r="O2172">
        <v>12888496.789999999</v>
      </c>
      <c r="P2172">
        <v>16523713.83</v>
      </c>
      <c r="T2172">
        <v>0</v>
      </c>
    </row>
    <row r="2173" spans="1:20" x14ac:dyDescent="0.2">
      <c r="A2173" s="2" t="s">
        <v>276</v>
      </c>
      <c r="B2173" s="2" t="s">
        <v>5552</v>
      </c>
      <c r="C2173" s="2" t="s">
        <v>37</v>
      </c>
      <c r="D2173">
        <v>5536</v>
      </c>
      <c r="E2173">
        <v>52849</v>
      </c>
      <c r="F2173">
        <v>4</v>
      </c>
      <c r="G2173" s="2" t="s">
        <v>2403</v>
      </c>
      <c r="H2173" s="2" t="s">
        <v>166</v>
      </c>
      <c r="I2173" s="2" t="s">
        <v>167</v>
      </c>
      <c r="J2173" s="2" t="s">
        <v>168</v>
      </c>
      <c r="K2173">
        <v>1</v>
      </c>
      <c r="L2173" s="2" t="s">
        <v>200</v>
      </c>
      <c r="M2173">
        <v>18</v>
      </c>
      <c r="N2173">
        <v>205.4</v>
      </c>
      <c r="O2173">
        <v>26.7</v>
      </c>
      <c r="P2173">
        <v>34.229999999999997</v>
      </c>
      <c r="R2173" s="2" t="s">
        <v>170</v>
      </c>
      <c r="T2173">
        <v>0</v>
      </c>
    </row>
    <row r="2174" spans="1:20" x14ac:dyDescent="0.2">
      <c r="A2174" s="2" t="s">
        <v>150</v>
      </c>
      <c r="B2174" s="2" t="s">
        <v>5553</v>
      </c>
      <c r="C2174" s="2" t="s">
        <v>37</v>
      </c>
      <c r="D2174">
        <v>5869</v>
      </c>
      <c r="E2174">
        <v>22642</v>
      </c>
      <c r="F2174">
        <v>1</v>
      </c>
      <c r="G2174" s="2" t="s">
        <v>5554</v>
      </c>
      <c r="H2174" s="2" t="s">
        <v>166</v>
      </c>
      <c r="I2174" s="2" t="s">
        <v>167</v>
      </c>
      <c r="J2174" s="2" t="s">
        <v>168</v>
      </c>
      <c r="K2174">
        <v>1</v>
      </c>
      <c r="L2174" s="2" t="s">
        <v>200</v>
      </c>
      <c r="M2174">
        <v>13</v>
      </c>
      <c r="N2174">
        <v>578</v>
      </c>
      <c r="O2174">
        <v>69.36</v>
      </c>
      <c r="P2174">
        <v>96.33</v>
      </c>
      <c r="R2174" s="2" t="s">
        <v>170</v>
      </c>
      <c r="T2174">
        <v>0</v>
      </c>
    </row>
    <row r="2175" spans="1:20" x14ac:dyDescent="0.2">
      <c r="A2175" s="2" t="s">
        <v>598</v>
      </c>
      <c r="B2175" s="2" t="s">
        <v>5555</v>
      </c>
      <c r="C2175" s="2" t="s">
        <v>37</v>
      </c>
      <c r="D2175">
        <v>67073</v>
      </c>
      <c r="E2175">
        <v>65627</v>
      </c>
      <c r="F2175">
        <v>4</v>
      </c>
      <c r="G2175" s="2" t="s">
        <v>1383</v>
      </c>
      <c r="H2175" s="2" t="s">
        <v>166</v>
      </c>
      <c r="I2175" s="2" t="s">
        <v>167</v>
      </c>
      <c r="J2175" s="2" t="s">
        <v>168</v>
      </c>
      <c r="K2175">
        <v>1</v>
      </c>
      <c r="L2175" s="2" t="s">
        <v>200</v>
      </c>
      <c r="M2175">
        <v>13</v>
      </c>
      <c r="N2175">
        <v>1920</v>
      </c>
      <c r="O2175">
        <v>230.4</v>
      </c>
      <c r="P2175">
        <v>320</v>
      </c>
      <c r="R2175" s="2" t="s">
        <v>170</v>
      </c>
      <c r="T2175">
        <v>0</v>
      </c>
    </row>
    <row r="2176" spans="1:20" x14ac:dyDescent="0.2">
      <c r="A2176" s="2" t="s">
        <v>169</v>
      </c>
      <c r="B2176" s="2" t="s">
        <v>5556</v>
      </c>
      <c r="C2176" s="2" t="s">
        <v>37</v>
      </c>
      <c r="D2176">
        <v>61104</v>
      </c>
      <c r="E2176">
        <v>64672</v>
      </c>
      <c r="F2176">
        <v>4</v>
      </c>
      <c r="G2176" s="2" t="s">
        <v>1853</v>
      </c>
      <c r="H2176" s="2" t="s">
        <v>166</v>
      </c>
      <c r="I2176" s="2" t="s">
        <v>167</v>
      </c>
      <c r="J2176" s="2" t="s">
        <v>168</v>
      </c>
      <c r="K2176">
        <v>1</v>
      </c>
      <c r="L2176" s="2" t="s">
        <v>200</v>
      </c>
      <c r="M2176">
        <v>13</v>
      </c>
      <c r="N2176">
        <v>199.5</v>
      </c>
      <c r="O2176">
        <v>23.94</v>
      </c>
      <c r="P2176">
        <v>33.25</v>
      </c>
      <c r="R2176" s="2" t="s">
        <v>170</v>
      </c>
      <c r="T2176">
        <v>0</v>
      </c>
    </row>
    <row r="2177" spans="1:20" x14ac:dyDescent="0.2">
      <c r="A2177" s="2" t="s">
        <v>169</v>
      </c>
      <c r="B2177" s="2" t="s">
        <v>5557</v>
      </c>
      <c r="C2177" s="2" t="s">
        <v>37</v>
      </c>
      <c r="D2177">
        <v>8258</v>
      </c>
      <c r="E2177">
        <v>33264</v>
      </c>
      <c r="F2177">
        <v>5</v>
      </c>
      <c r="G2177" s="2" t="s">
        <v>5558</v>
      </c>
      <c r="H2177" s="2" t="s">
        <v>166</v>
      </c>
      <c r="I2177" s="2" t="s">
        <v>167</v>
      </c>
      <c r="J2177" s="2" t="s">
        <v>168</v>
      </c>
      <c r="K2177">
        <v>1</v>
      </c>
      <c r="L2177" s="2" t="s">
        <v>276</v>
      </c>
      <c r="M2177">
        <v>18</v>
      </c>
      <c r="N2177">
        <v>549.5</v>
      </c>
      <c r="O2177">
        <v>71.44</v>
      </c>
      <c r="P2177">
        <v>91.58</v>
      </c>
      <c r="R2177" s="2" t="s">
        <v>170</v>
      </c>
      <c r="T2177">
        <v>0</v>
      </c>
    </row>
    <row r="2178" spans="1:20" x14ac:dyDescent="0.2">
      <c r="A2178" s="2" t="s">
        <v>191</v>
      </c>
      <c r="B2178" s="2" t="s">
        <v>5559</v>
      </c>
      <c r="C2178" s="2" t="s">
        <v>37</v>
      </c>
      <c r="D2178">
        <v>9099</v>
      </c>
      <c r="E2178">
        <v>52605</v>
      </c>
      <c r="F2178">
        <v>1</v>
      </c>
      <c r="G2178" s="2" t="s">
        <v>5560</v>
      </c>
      <c r="H2178" s="2" t="s">
        <v>166</v>
      </c>
      <c r="I2178" s="2" t="s">
        <v>167</v>
      </c>
      <c r="J2178" s="2" t="s">
        <v>168</v>
      </c>
      <c r="K2178">
        <v>1</v>
      </c>
      <c r="L2178" s="2" t="s">
        <v>276</v>
      </c>
      <c r="M2178">
        <v>13</v>
      </c>
      <c r="N2178">
        <v>31890</v>
      </c>
      <c r="O2178">
        <v>3826.8</v>
      </c>
      <c r="P2178">
        <v>5315</v>
      </c>
      <c r="R2178" s="2" t="s">
        <v>170</v>
      </c>
      <c r="T2178">
        <v>0</v>
      </c>
    </row>
    <row r="2179" spans="1:20" x14ac:dyDescent="0.2">
      <c r="A2179" s="2" t="s">
        <v>150</v>
      </c>
      <c r="B2179" s="2" t="s">
        <v>5561</v>
      </c>
      <c r="C2179" s="2" t="s">
        <v>37</v>
      </c>
      <c r="D2179">
        <v>8258</v>
      </c>
      <c r="E2179">
        <v>33556</v>
      </c>
      <c r="F2179">
        <v>1</v>
      </c>
      <c r="G2179" s="2" t="s">
        <v>5562</v>
      </c>
      <c r="H2179" s="2" t="s">
        <v>166</v>
      </c>
      <c r="I2179" s="2" t="s">
        <v>167</v>
      </c>
      <c r="J2179" s="2" t="s">
        <v>168</v>
      </c>
      <c r="K2179">
        <v>1</v>
      </c>
      <c r="L2179" s="2" t="s">
        <v>169</v>
      </c>
      <c r="M2179">
        <v>18</v>
      </c>
      <c r="N2179">
        <v>1068.71</v>
      </c>
      <c r="O2179">
        <v>138.93</v>
      </c>
      <c r="P2179">
        <v>178.12</v>
      </c>
      <c r="R2179" s="2" t="s">
        <v>170</v>
      </c>
      <c r="T2179">
        <v>0</v>
      </c>
    </row>
    <row r="2180" spans="1:20" x14ac:dyDescent="0.2">
      <c r="A2180" s="2" t="s">
        <v>191</v>
      </c>
      <c r="B2180" s="2" t="s">
        <v>5563</v>
      </c>
      <c r="C2180" s="2" t="s">
        <v>37</v>
      </c>
      <c r="D2180">
        <v>3002</v>
      </c>
      <c r="E2180">
        <v>54906</v>
      </c>
      <c r="F2180">
        <v>4</v>
      </c>
      <c r="G2180" s="2" t="s">
        <v>5564</v>
      </c>
      <c r="H2180" s="2" t="s">
        <v>166</v>
      </c>
      <c r="I2180" s="2" t="s">
        <v>167</v>
      </c>
      <c r="J2180" s="2" t="s">
        <v>168</v>
      </c>
      <c r="K2180">
        <v>1</v>
      </c>
      <c r="L2180" s="2" t="s">
        <v>169</v>
      </c>
      <c r="M2180">
        <v>18</v>
      </c>
      <c r="N2180">
        <v>402</v>
      </c>
      <c r="O2180">
        <v>52.26</v>
      </c>
      <c r="P2180">
        <v>67</v>
      </c>
      <c r="R2180" s="2" t="s">
        <v>170</v>
      </c>
      <c r="T2180">
        <v>0</v>
      </c>
    </row>
    <row r="2181" spans="1:20" x14ac:dyDescent="0.2">
      <c r="A2181" s="2" t="s">
        <v>150</v>
      </c>
      <c r="B2181" s="2" t="s">
        <v>5565</v>
      </c>
      <c r="C2181" s="2" t="s">
        <v>37</v>
      </c>
      <c r="D2181">
        <v>3002</v>
      </c>
      <c r="E2181">
        <v>54906</v>
      </c>
      <c r="F2181">
        <v>4</v>
      </c>
      <c r="G2181" s="2" t="s">
        <v>5564</v>
      </c>
      <c r="H2181" s="2" t="s">
        <v>166</v>
      </c>
      <c r="I2181" s="2" t="s">
        <v>167</v>
      </c>
      <c r="J2181" s="2" t="s">
        <v>168</v>
      </c>
      <c r="K2181">
        <v>1</v>
      </c>
      <c r="L2181" s="2" t="s">
        <v>169</v>
      </c>
      <c r="M2181">
        <v>18</v>
      </c>
      <c r="N2181">
        <v>199</v>
      </c>
      <c r="O2181">
        <v>25.87</v>
      </c>
      <c r="P2181">
        <v>33.17</v>
      </c>
      <c r="R2181" s="2" t="s">
        <v>170</v>
      </c>
      <c r="T2181">
        <v>0</v>
      </c>
    </row>
    <row r="2182" spans="1:20" x14ac:dyDescent="0.2">
      <c r="A2182" s="2" t="s">
        <v>150</v>
      </c>
      <c r="B2182" s="2" t="s">
        <v>5566</v>
      </c>
      <c r="C2182" s="2" t="s">
        <v>37</v>
      </c>
      <c r="D2182">
        <v>3002</v>
      </c>
      <c r="E2182">
        <v>54906</v>
      </c>
      <c r="F2182">
        <v>4</v>
      </c>
      <c r="G2182" s="2" t="s">
        <v>5564</v>
      </c>
      <c r="H2182" s="2" t="s">
        <v>166</v>
      </c>
      <c r="I2182" s="2" t="s">
        <v>167</v>
      </c>
      <c r="J2182" s="2" t="s">
        <v>168</v>
      </c>
      <c r="K2182">
        <v>1</v>
      </c>
      <c r="L2182" s="2" t="s">
        <v>169</v>
      </c>
      <c r="M2182">
        <v>18</v>
      </c>
      <c r="N2182">
        <v>253.98</v>
      </c>
      <c r="O2182">
        <v>33.020000000000003</v>
      </c>
      <c r="P2182">
        <v>42.33</v>
      </c>
      <c r="R2182" s="2" t="s">
        <v>170</v>
      </c>
      <c r="T2182">
        <v>0</v>
      </c>
    </row>
    <row r="2183" spans="1:20" x14ac:dyDescent="0.2">
      <c r="A2183" s="2" t="s">
        <v>598</v>
      </c>
      <c r="B2183" s="2" t="s">
        <v>5567</v>
      </c>
      <c r="C2183" s="2" t="s">
        <v>37</v>
      </c>
      <c r="D2183">
        <v>8414</v>
      </c>
      <c r="E2183">
        <v>36009</v>
      </c>
      <c r="F2183">
        <v>4</v>
      </c>
      <c r="G2183" s="2" t="s">
        <v>5568</v>
      </c>
      <c r="H2183" s="2" t="s">
        <v>166</v>
      </c>
      <c r="I2183" s="2" t="s">
        <v>167</v>
      </c>
      <c r="J2183" s="2" t="s">
        <v>168</v>
      </c>
      <c r="K2183">
        <v>1</v>
      </c>
      <c r="L2183" s="2" t="s">
        <v>169</v>
      </c>
      <c r="M2183">
        <v>108</v>
      </c>
      <c r="N2183">
        <v>817.82</v>
      </c>
      <c r="O2183">
        <v>88.32</v>
      </c>
      <c r="P2183">
        <v>136.30000000000001</v>
      </c>
      <c r="R2183" s="2" t="s">
        <v>170</v>
      </c>
      <c r="T2183">
        <v>0</v>
      </c>
    </row>
    <row r="2184" spans="1:20" x14ac:dyDescent="0.2">
      <c r="A2184" s="2" t="s">
        <v>598</v>
      </c>
      <c r="B2184" s="2" t="s">
        <v>5569</v>
      </c>
      <c r="C2184" s="2" t="s">
        <v>37</v>
      </c>
      <c r="D2184">
        <v>6750</v>
      </c>
      <c r="E2184">
        <v>25063</v>
      </c>
      <c r="F2184">
        <v>4</v>
      </c>
      <c r="G2184" s="2" t="s">
        <v>5570</v>
      </c>
      <c r="H2184" s="2" t="s">
        <v>166</v>
      </c>
      <c r="I2184" s="2" t="s">
        <v>167</v>
      </c>
      <c r="J2184" s="2" t="s">
        <v>168</v>
      </c>
      <c r="K2184">
        <v>1</v>
      </c>
      <c r="L2184" s="2" t="s">
        <v>150</v>
      </c>
      <c r="M2184">
        <v>18</v>
      </c>
      <c r="N2184">
        <v>188.44</v>
      </c>
      <c r="O2184">
        <v>24.5</v>
      </c>
      <c r="P2184">
        <v>31.41</v>
      </c>
      <c r="R2184" s="2" t="s">
        <v>170</v>
      </c>
      <c r="T2184">
        <v>0</v>
      </c>
    </row>
    <row r="2185" spans="1:20" x14ac:dyDescent="0.2">
      <c r="A2185" s="2" t="s">
        <v>598</v>
      </c>
      <c r="B2185" s="2" t="s">
        <v>5571</v>
      </c>
      <c r="C2185" s="2" t="s">
        <v>37</v>
      </c>
      <c r="D2185">
        <v>5536</v>
      </c>
      <c r="E2185">
        <v>44188</v>
      </c>
      <c r="F2185">
        <v>4</v>
      </c>
      <c r="G2185" s="2" t="s">
        <v>5572</v>
      </c>
      <c r="H2185" s="2" t="s">
        <v>166</v>
      </c>
      <c r="I2185" s="2" t="s">
        <v>167</v>
      </c>
      <c r="J2185" s="2" t="s">
        <v>168</v>
      </c>
      <c r="K2185">
        <v>1</v>
      </c>
      <c r="L2185" s="2" t="s">
        <v>150</v>
      </c>
      <c r="M2185">
        <v>18</v>
      </c>
      <c r="N2185">
        <v>177.1</v>
      </c>
      <c r="O2185">
        <v>23.02</v>
      </c>
      <c r="P2185">
        <v>29.52</v>
      </c>
      <c r="R2185" s="2" t="s">
        <v>170</v>
      </c>
      <c r="T2185">
        <v>0</v>
      </c>
    </row>
    <row r="2186" spans="1:20" x14ac:dyDescent="0.2">
      <c r="A2186" s="2" t="s">
        <v>598</v>
      </c>
      <c r="B2186" s="2" t="s">
        <v>5573</v>
      </c>
      <c r="C2186" s="2" t="s">
        <v>37</v>
      </c>
      <c r="D2186">
        <v>34915</v>
      </c>
      <c r="E2186">
        <v>22945</v>
      </c>
      <c r="F2186">
        <v>4</v>
      </c>
      <c r="G2186" s="2" t="s">
        <v>5574</v>
      </c>
      <c r="H2186" s="2" t="s">
        <v>166</v>
      </c>
      <c r="I2186" s="2" t="s">
        <v>167</v>
      </c>
      <c r="J2186" s="2" t="s">
        <v>168</v>
      </c>
      <c r="K2186">
        <v>1</v>
      </c>
      <c r="L2186" s="2" t="s">
        <v>150</v>
      </c>
      <c r="M2186">
        <v>13</v>
      </c>
      <c r="N2186">
        <v>549.70000000000005</v>
      </c>
      <c r="O2186">
        <v>65.959999999999994</v>
      </c>
      <c r="P2186">
        <v>91.62</v>
      </c>
      <c r="R2186" s="2" t="s">
        <v>170</v>
      </c>
      <c r="T2186">
        <v>0</v>
      </c>
    </row>
    <row r="2187" spans="1:20" x14ac:dyDescent="0.2">
      <c r="A2187" s="2" t="s">
        <v>598</v>
      </c>
      <c r="B2187" s="2" t="s">
        <v>5575</v>
      </c>
      <c r="C2187" s="2" t="s">
        <v>37</v>
      </c>
      <c r="D2187">
        <v>9608</v>
      </c>
      <c r="E2187">
        <v>57873</v>
      </c>
      <c r="F2187">
        <v>4</v>
      </c>
      <c r="G2187" s="2" t="s">
        <v>868</v>
      </c>
      <c r="H2187" s="2" t="s">
        <v>166</v>
      </c>
      <c r="I2187" s="2" t="s">
        <v>167</v>
      </c>
      <c r="J2187" s="2" t="s">
        <v>168</v>
      </c>
      <c r="K2187">
        <v>1</v>
      </c>
      <c r="L2187" s="2" t="s">
        <v>150</v>
      </c>
      <c r="M2187">
        <v>13</v>
      </c>
      <c r="N2187">
        <v>970.88</v>
      </c>
      <c r="O2187">
        <v>116.51</v>
      </c>
      <c r="P2187">
        <v>161.81</v>
      </c>
      <c r="R2187" s="2" t="s">
        <v>170</v>
      </c>
      <c r="T2187">
        <v>0</v>
      </c>
    </row>
    <row r="2188" spans="1:20" x14ac:dyDescent="0.2">
      <c r="A2188" s="2" t="s">
        <v>142</v>
      </c>
      <c r="B2188" s="2" t="s">
        <v>5576</v>
      </c>
      <c r="C2188" s="2" t="s">
        <v>37</v>
      </c>
      <c r="D2188">
        <v>8257</v>
      </c>
      <c r="E2188">
        <v>33221</v>
      </c>
      <c r="F2188">
        <v>1</v>
      </c>
      <c r="G2188" s="2" t="s">
        <v>1239</v>
      </c>
      <c r="H2188" s="2" t="s">
        <v>166</v>
      </c>
      <c r="I2188" s="2" t="s">
        <v>167</v>
      </c>
      <c r="J2188" s="2" t="s">
        <v>168</v>
      </c>
      <c r="K2188">
        <v>1</v>
      </c>
      <c r="L2188" s="2" t="s">
        <v>598</v>
      </c>
      <c r="M2188">
        <v>13</v>
      </c>
      <c r="N2188">
        <v>2965</v>
      </c>
      <c r="O2188">
        <v>355.8</v>
      </c>
      <c r="P2188">
        <v>494.17</v>
      </c>
      <c r="R2188" s="2" t="s">
        <v>170</v>
      </c>
      <c r="T2188">
        <v>0</v>
      </c>
    </row>
    <row r="2189" spans="1:20" x14ac:dyDescent="0.2">
      <c r="A2189" s="2" t="s">
        <v>142</v>
      </c>
      <c r="B2189" s="2" t="s">
        <v>5577</v>
      </c>
      <c r="C2189" s="2" t="s">
        <v>37</v>
      </c>
      <c r="D2189">
        <v>43782</v>
      </c>
      <c r="E2189">
        <v>43782</v>
      </c>
      <c r="F2189">
        <v>1</v>
      </c>
      <c r="G2189" s="2" t="s">
        <v>5335</v>
      </c>
      <c r="H2189" s="2" t="s">
        <v>166</v>
      </c>
      <c r="I2189" s="2" t="s">
        <v>167</v>
      </c>
      <c r="J2189" s="2" t="s">
        <v>168</v>
      </c>
      <c r="K2189">
        <v>1</v>
      </c>
      <c r="L2189" s="2" t="s">
        <v>598</v>
      </c>
      <c r="M2189">
        <v>13</v>
      </c>
      <c r="N2189">
        <v>3520</v>
      </c>
      <c r="O2189">
        <v>422.4</v>
      </c>
      <c r="P2189">
        <v>586.66999999999996</v>
      </c>
      <c r="R2189" s="2" t="s">
        <v>170</v>
      </c>
      <c r="T2189">
        <v>0</v>
      </c>
    </row>
    <row r="2190" spans="1:20" x14ac:dyDescent="0.2">
      <c r="A2190" s="2" t="s">
        <v>142</v>
      </c>
      <c r="B2190" s="2" t="s">
        <v>5578</v>
      </c>
      <c r="C2190" s="2" t="s">
        <v>37</v>
      </c>
      <c r="D2190">
        <v>7421</v>
      </c>
      <c r="E2190">
        <v>12756</v>
      </c>
      <c r="F2190">
        <v>1</v>
      </c>
      <c r="G2190" s="2" t="s">
        <v>5579</v>
      </c>
      <c r="H2190" s="2" t="s">
        <v>166</v>
      </c>
      <c r="I2190" s="2" t="s">
        <v>167</v>
      </c>
      <c r="J2190" s="2" t="s">
        <v>168</v>
      </c>
      <c r="K2190">
        <v>1</v>
      </c>
      <c r="L2190" s="2" t="s">
        <v>598</v>
      </c>
      <c r="M2190">
        <v>108</v>
      </c>
      <c r="N2190">
        <v>320</v>
      </c>
      <c r="O2190">
        <v>34.56</v>
      </c>
      <c r="P2190">
        <v>53.33</v>
      </c>
      <c r="R2190" s="2" t="s">
        <v>170</v>
      </c>
      <c r="T2190">
        <v>0</v>
      </c>
    </row>
    <row r="2191" spans="1:20" x14ac:dyDescent="0.2">
      <c r="A2191" s="2" t="s">
        <v>142</v>
      </c>
      <c r="B2191" s="2" t="s">
        <v>5580</v>
      </c>
      <c r="C2191" s="2" t="s">
        <v>37</v>
      </c>
      <c r="D2191">
        <v>9006</v>
      </c>
      <c r="E2191">
        <v>63719</v>
      </c>
      <c r="F2191">
        <v>4</v>
      </c>
      <c r="G2191" s="2" t="s">
        <v>871</v>
      </c>
      <c r="H2191" s="2" t="s">
        <v>166</v>
      </c>
      <c r="I2191" s="2" t="s">
        <v>167</v>
      </c>
      <c r="J2191" s="2" t="s">
        <v>168</v>
      </c>
      <c r="K2191">
        <v>1</v>
      </c>
      <c r="L2191" s="2" t="s">
        <v>191</v>
      </c>
      <c r="M2191">
        <v>13</v>
      </c>
      <c r="N2191">
        <v>2320</v>
      </c>
      <c r="O2191">
        <v>278.39999999999998</v>
      </c>
      <c r="P2191">
        <v>386.67</v>
      </c>
      <c r="R2191" s="2" t="s">
        <v>170</v>
      </c>
      <c r="T21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7"/>
  <sheetViews>
    <sheetView topLeftCell="P1" workbookViewId="0">
      <selection activeCell="W877" sqref="W877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  <col min="22" max="22" width="16.3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5585</v>
      </c>
      <c r="W1" s="1" t="s">
        <v>5586</v>
      </c>
    </row>
    <row r="2" spans="1:23" x14ac:dyDescent="0.2">
      <c r="A2" s="2" t="s">
        <v>67</v>
      </c>
      <c r="B2" s="2" t="s">
        <v>112</v>
      </c>
      <c r="C2" s="2" t="s">
        <v>37</v>
      </c>
      <c r="D2">
        <v>27468</v>
      </c>
      <c r="E2">
        <v>27468</v>
      </c>
      <c r="F2">
        <v>2</v>
      </c>
      <c r="G2" s="2" t="s">
        <v>55</v>
      </c>
      <c r="H2" s="2" t="s">
        <v>113</v>
      </c>
      <c r="I2" s="2" t="s">
        <v>114</v>
      </c>
      <c r="J2" s="2" t="s">
        <v>115</v>
      </c>
      <c r="K2">
        <v>1</v>
      </c>
      <c r="L2" s="2" t="s">
        <v>47</v>
      </c>
      <c r="N2">
        <v>3413.6</v>
      </c>
      <c r="O2">
        <v>368.67</v>
      </c>
      <c r="P2">
        <v>0</v>
      </c>
      <c r="Q2" s="2" t="s">
        <v>116</v>
      </c>
      <c r="R2" s="2" t="s">
        <v>117</v>
      </c>
      <c r="T2">
        <v>1</v>
      </c>
      <c r="U2">
        <v>10</v>
      </c>
      <c r="V2">
        <f>IF(P2=0,ROUND((N2/120)*20,2),P2)</f>
        <v>568.92999999999995</v>
      </c>
      <c r="W2" t="str">
        <f>IF(V2&lt;O2,"CHECK!","OK")</f>
        <v>OK</v>
      </c>
    </row>
    <row r="3" spans="1:23" x14ac:dyDescent="0.2">
      <c r="A3" s="2" t="s">
        <v>120</v>
      </c>
      <c r="B3" s="2" t="s">
        <v>121</v>
      </c>
      <c r="C3" s="2" t="s">
        <v>37</v>
      </c>
      <c r="D3">
        <v>27213</v>
      </c>
      <c r="E3">
        <v>27213</v>
      </c>
      <c r="F3">
        <v>4</v>
      </c>
      <c r="G3" s="2" t="s">
        <v>122</v>
      </c>
      <c r="H3" s="2" t="s">
        <v>39</v>
      </c>
      <c r="I3" s="2" t="s">
        <v>123</v>
      </c>
      <c r="J3" s="2" t="s">
        <v>124</v>
      </c>
      <c r="K3">
        <v>1</v>
      </c>
      <c r="L3" s="2" t="s">
        <v>125</v>
      </c>
      <c r="M3">
        <v>13</v>
      </c>
      <c r="N3">
        <v>10900</v>
      </c>
      <c r="O3">
        <v>1308</v>
      </c>
      <c r="P3">
        <v>1816.67</v>
      </c>
      <c r="Q3" s="2" t="s">
        <v>126</v>
      </c>
      <c r="R3" s="2" t="s">
        <v>127</v>
      </c>
      <c r="S3">
        <v>1</v>
      </c>
      <c r="T3">
        <v>1</v>
      </c>
      <c r="U3">
        <v>10</v>
      </c>
      <c r="V3">
        <f t="shared" ref="V3:V66" si="0">IF(P3=0,ROUND((N3/120)*20,2),P3)</f>
        <v>1816.67</v>
      </c>
      <c r="W3" t="str">
        <f t="shared" ref="W3:W66" si="1">IF(V3&lt;O3,"CHECK!","OK")</f>
        <v>OK</v>
      </c>
    </row>
    <row r="4" spans="1:23" x14ac:dyDescent="0.2">
      <c r="A4" s="2" t="s">
        <v>63</v>
      </c>
      <c r="B4" s="2" t="s">
        <v>128</v>
      </c>
      <c r="C4" s="2" t="s">
        <v>37</v>
      </c>
      <c r="D4">
        <v>5572</v>
      </c>
      <c r="E4">
        <v>63739</v>
      </c>
      <c r="F4">
        <v>4</v>
      </c>
      <c r="G4" s="2" t="s">
        <v>129</v>
      </c>
      <c r="H4" s="2" t="s">
        <v>130</v>
      </c>
      <c r="I4" s="2" t="s">
        <v>131</v>
      </c>
      <c r="J4" s="2" t="s">
        <v>108</v>
      </c>
      <c r="K4">
        <v>1</v>
      </c>
      <c r="L4" s="2" t="s">
        <v>132</v>
      </c>
      <c r="M4">
        <v>13</v>
      </c>
      <c r="N4">
        <v>10590</v>
      </c>
      <c r="O4">
        <v>1270.8</v>
      </c>
      <c r="P4">
        <v>1765</v>
      </c>
      <c r="Q4" s="2" t="s">
        <v>133</v>
      </c>
      <c r="R4" s="2" t="s">
        <v>134</v>
      </c>
      <c r="T4">
        <v>1</v>
      </c>
      <c r="U4">
        <v>10</v>
      </c>
      <c r="V4">
        <f t="shared" si="0"/>
        <v>1765</v>
      </c>
      <c r="W4" t="str">
        <f t="shared" si="1"/>
        <v>OK</v>
      </c>
    </row>
    <row r="5" spans="1:23" x14ac:dyDescent="0.2">
      <c r="A5" s="2" t="s">
        <v>103</v>
      </c>
      <c r="B5" s="2" t="s">
        <v>155</v>
      </c>
      <c r="C5" s="2" t="s">
        <v>37</v>
      </c>
      <c r="D5">
        <v>30915</v>
      </c>
      <c r="E5">
        <v>30915</v>
      </c>
      <c r="F5">
        <v>4</v>
      </c>
      <c r="G5" s="2" t="s">
        <v>156</v>
      </c>
      <c r="H5" s="2" t="s">
        <v>157</v>
      </c>
      <c r="I5" s="2" t="s">
        <v>158</v>
      </c>
      <c r="J5" s="2" t="s">
        <v>159</v>
      </c>
      <c r="K5">
        <v>1</v>
      </c>
      <c r="L5" s="2" t="s">
        <v>47</v>
      </c>
      <c r="M5">
        <v>13</v>
      </c>
      <c r="N5">
        <v>1500</v>
      </c>
      <c r="O5">
        <v>180</v>
      </c>
      <c r="P5">
        <v>250</v>
      </c>
      <c r="Q5" s="2" t="s">
        <v>132</v>
      </c>
      <c r="R5" s="2" t="s">
        <v>42</v>
      </c>
      <c r="T5">
        <v>0</v>
      </c>
      <c r="V5">
        <f t="shared" si="0"/>
        <v>250</v>
      </c>
      <c r="W5" t="str">
        <f t="shared" si="1"/>
        <v>OK</v>
      </c>
    </row>
    <row r="6" spans="1:23" x14ac:dyDescent="0.2">
      <c r="A6" s="2" t="s">
        <v>50</v>
      </c>
      <c r="B6" s="2" t="s">
        <v>160</v>
      </c>
      <c r="C6" s="2" t="s">
        <v>37</v>
      </c>
      <c r="D6">
        <v>9463</v>
      </c>
      <c r="E6">
        <v>47020</v>
      </c>
      <c r="F6">
        <v>4</v>
      </c>
      <c r="G6" s="2" t="s">
        <v>161</v>
      </c>
      <c r="H6" s="2" t="s">
        <v>130</v>
      </c>
      <c r="I6" s="2" t="s">
        <v>131</v>
      </c>
      <c r="J6" s="2" t="s">
        <v>108</v>
      </c>
      <c r="K6">
        <v>1</v>
      </c>
      <c r="L6" s="2" t="s">
        <v>56</v>
      </c>
      <c r="M6">
        <v>18</v>
      </c>
      <c r="N6">
        <v>207</v>
      </c>
      <c r="O6">
        <v>26.91</v>
      </c>
      <c r="P6">
        <v>34.5</v>
      </c>
      <c r="Q6" s="2" t="s">
        <v>133</v>
      </c>
      <c r="R6" s="2" t="s">
        <v>134</v>
      </c>
      <c r="S6">
        <v>1</v>
      </c>
      <c r="T6">
        <v>1</v>
      </c>
      <c r="U6">
        <v>10</v>
      </c>
      <c r="V6">
        <f t="shared" si="0"/>
        <v>34.5</v>
      </c>
      <c r="W6" t="str">
        <f t="shared" si="1"/>
        <v>OK</v>
      </c>
    </row>
    <row r="7" spans="1:23" x14ac:dyDescent="0.2">
      <c r="A7" s="2" t="s">
        <v>58</v>
      </c>
      <c r="B7" s="2" t="s">
        <v>162</v>
      </c>
      <c r="C7" s="2" t="s">
        <v>37</v>
      </c>
      <c r="D7">
        <v>65074</v>
      </c>
      <c r="E7">
        <v>65074</v>
      </c>
      <c r="F7">
        <v>4</v>
      </c>
      <c r="G7" s="2" t="s">
        <v>163</v>
      </c>
      <c r="H7" s="2" t="s">
        <v>157</v>
      </c>
      <c r="I7" s="2" t="s">
        <v>158</v>
      </c>
      <c r="J7" s="2" t="s">
        <v>159</v>
      </c>
      <c r="K7">
        <v>1</v>
      </c>
      <c r="L7" s="2" t="s">
        <v>59</v>
      </c>
      <c r="M7">
        <v>108</v>
      </c>
      <c r="N7">
        <v>195.51</v>
      </c>
      <c r="O7">
        <v>18.079999999999998</v>
      </c>
      <c r="P7">
        <v>28.12</v>
      </c>
      <c r="Q7" s="2" t="s">
        <v>132</v>
      </c>
      <c r="R7" s="2" t="s">
        <v>42</v>
      </c>
      <c r="T7">
        <v>0</v>
      </c>
      <c r="V7">
        <f t="shared" si="0"/>
        <v>28.12</v>
      </c>
      <c r="W7" t="str">
        <f t="shared" si="1"/>
        <v>OK</v>
      </c>
    </row>
    <row r="8" spans="1:23" x14ac:dyDescent="0.2">
      <c r="A8" s="2" t="s">
        <v>182</v>
      </c>
      <c r="B8" s="2" t="s">
        <v>183</v>
      </c>
      <c r="C8" s="2" t="s">
        <v>37</v>
      </c>
      <c r="D8">
        <v>14196</v>
      </c>
      <c r="E8">
        <v>14196</v>
      </c>
      <c r="F8">
        <v>1</v>
      </c>
      <c r="G8" s="2" t="s">
        <v>184</v>
      </c>
      <c r="H8" s="2" t="s">
        <v>39</v>
      </c>
      <c r="I8" s="2" t="s">
        <v>123</v>
      </c>
      <c r="J8" s="2" t="s">
        <v>124</v>
      </c>
      <c r="K8">
        <v>1</v>
      </c>
      <c r="L8" s="2" t="s">
        <v>47</v>
      </c>
      <c r="M8">
        <v>13</v>
      </c>
      <c r="N8">
        <v>10840</v>
      </c>
      <c r="O8">
        <v>1300.8</v>
      </c>
      <c r="P8">
        <v>1806.66</v>
      </c>
      <c r="Q8" s="2" t="s">
        <v>185</v>
      </c>
      <c r="R8" s="2" t="s">
        <v>127</v>
      </c>
      <c r="S8">
        <v>1</v>
      </c>
      <c r="T8">
        <v>1</v>
      </c>
      <c r="U8">
        <v>10</v>
      </c>
      <c r="V8">
        <f t="shared" si="0"/>
        <v>1806.66</v>
      </c>
      <c r="W8" t="str">
        <f t="shared" si="1"/>
        <v>OK</v>
      </c>
    </row>
    <row r="9" spans="1:23" x14ac:dyDescent="0.2">
      <c r="A9" s="2" t="s">
        <v>182</v>
      </c>
      <c r="B9" s="2" t="s">
        <v>194</v>
      </c>
      <c r="C9" s="2" t="s">
        <v>37</v>
      </c>
      <c r="D9">
        <v>6795</v>
      </c>
      <c r="E9">
        <v>58008</v>
      </c>
      <c r="F9">
        <v>0</v>
      </c>
      <c r="G9" s="2" t="s">
        <v>187</v>
      </c>
      <c r="H9" s="2" t="s">
        <v>39</v>
      </c>
      <c r="I9" s="2" t="s">
        <v>123</v>
      </c>
      <c r="J9" s="2" t="s">
        <v>124</v>
      </c>
      <c r="K9">
        <v>1</v>
      </c>
      <c r="L9" s="2" t="s">
        <v>56</v>
      </c>
      <c r="M9">
        <v>13</v>
      </c>
      <c r="N9">
        <v>3000</v>
      </c>
      <c r="O9">
        <v>360</v>
      </c>
      <c r="P9">
        <v>500</v>
      </c>
      <c r="Q9" s="2" t="s">
        <v>185</v>
      </c>
      <c r="R9" s="2" t="s">
        <v>42</v>
      </c>
      <c r="S9">
        <v>1</v>
      </c>
      <c r="T9">
        <v>1</v>
      </c>
      <c r="U9">
        <v>10</v>
      </c>
      <c r="V9">
        <f t="shared" si="0"/>
        <v>500</v>
      </c>
      <c r="W9" t="str">
        <f t="shared" si="1"/>
        <v>OK</v>
      </c>
    </row>
    <row r="10" spans="1:23" x14ac:dyDescent="0.2">
      <c r="A10" s="2" t="s">
        <v>110</v>
      </c>
      <c r="B10" s="2" t="s">
        <v>195</v>
      </c>
      <c r="C10" s="2" t="s">
        <v>37</v>
      </c>
      <c r="D10">
        <v>6795</v>
      </c>
      <c r="E10">
        <v>58008</v>
      </c>
      <c r="F10">
        <v>4</v>
      </c>
      <c r="G10" s="2" t="s">
        <v>187</v>
      </c>
      <c r="H10" s="2" t="s">
        <v>157</v>
      </c>
      <c r="I10" s="2" t="s">
        <v>158</v>
      </c>
      <c r="J10" s="2" t="s">
        <v>159</v>
      </c>
      <c r="K10">
        <v>1</v>
      </c>
      <c r="L10" s="2" t="s">
        <v>81</v>
      </c>
      <c r="M10">
        <v>13</v>
      </c>
      <c r="N10">
        <v>3170</v>
      </c>
      <c r="O10">
        <v>380.4</v>
      </c>
      <c r="P10">
        <v>528.33000000000004</v>
      </c>
      <c r="Q10" s="2" t="s">
        <v>132</v>
      </c>
      <c r="R10" s="2" t="s">
        <v>42</v>
      </c>
      <c r="T10">
        <v>0</v>
      </c>
      <c r="V10">
        <f t="shared" si="0"/>
        <v>528.33000000000004</v>
      </c>
      <c r="W10" t="str">
        <f t="shared" si="1"/>
        <v>OK</v>
      </c>
    </row>
    <row r="11" spans="1:23" x14ac:dyDescent="0.2">
      <c r="A11" s="2" t="s">
        <v>182</v>
      </c>
      <c r="B11" s="2" t="s">
        <v>196</v>
      </c>
      <c r="C11" s="2" t="s">
        <v>37</v>
      </c>
      <c r="D11">
        <v>14196</v>
      </c>
      <c r="E11">
        <v>14196</v>
      </c>
      <c r="F11">
        <v>4</v>
      </c>
      <c r="G11" s="2" t="s">
        <v>184</v>
      </c>
      <c r="H11" s="2" t="s">
        <v>157</v>
      </c>
      <c r="I11" s="2" t="s">
        <v>158</v>
      </c>
      <c r="J11" s="2" t="s">
        <v>159</v>
      </c>
      <c r="K11">
        <v>1</v>
      </c>
      <c r="L11" s="2" t="s">
        <v>104</v>
      </c>
      <c r="M11">
        <v>13</v>
      </c>
      <c r="N11">
        <v>3060</v>
      </c>
      <c r="O11">
        <v>367.2</v>
      </c>
      <c r="P11">
        <v>509.99</v>
      </c>
      <c r="Q11" s="2" t="s">
        <v>132</v>
      </c>
      <c r="R11" s="2" t="s">
        <v>42</v>
      </c>
      <c r="T11">
        <v>0</v>
      </c>
      <c r="V11">
        <f t="shared" si="0"/>
        <v>509.99</v>
      </c>
      <c r="W11" t="str">
        <f t="shared" si="1"/>
        <v>OK</v>
      </c>
    </row>
    <row r="12" spans="1:23" x14ac:dyDescent="0.2">
      <c r="A12" s="2" t="s">
        <v>43</v>
      </c>
      <c r="B12" s="2" t="s">
        <v>199</v>
      </c>
      <c r="C12" s="2" t="s">
        <v>37</v>
      </c>
      <c r="D12">
        <v>8540</v>
      </c>
      <c r="E12">
        <v>37745</v>
      </c>
      <c r="F12">
        <v>1</v>
      </c>
      <c r="G12" s="2" t="s">
        <v>52</v>
      </c>
      <c r="H12" s="2" t="s">
        <v>39</v>
      </c>
      <c r="I12" s="2" t="s">
        <v>123</v>
      </c>
      <c r="J12" s="2" t="s">
        <v>124</v>
      </c>
      <c r="K12">
        <v>1</v>
      </c>
      <c r="L12" s="2" t="s">
        <v>46</v>
      </c>
      <c r="M12">
        <v>102</v>
      </c>
      <c r="N12">
        <v>7680</v>
      </c>
      <c r="O12">
        <v>768</v>
      </c>
      <c r="P12">
        <v>1280</v>
      </c>
      <c r="Q12" s="2" t="s">
        <v>200</v>
      </c>
      <c r="R12" s="2" t="s">
        <v>127</v>
      </c>
      <c r="S12">
        <v>1</v>
      </c>
      <c r="T12">
        <v>1</v>
      </c>
      <c r="U12">
        <v>10</v>
      </c>
      <c r="V12">
        <f t="shared" si="0"/>
        <v>1280</v>
      </c>
      <c r="W12" t="str">
        <f t="shared" si="1"/>
        <v>OK</v>
      </c>
    </row>
    <row r="13" spans="1:23" x14ac:dyDescent="0.2">
      <c r="A13" s="2" t="s">
        <v>110</v>
      </c>
      <c r="B13" s="2" t="s">
        <v>201</v>
      </c>
      <c r="C13" s="2" t="s">
        <v>37</v>
      </c>
      <c r="D13">
        <v>8540</v>
      </c>
      <c r="E13">
        <v>37745</v>
      </c>
      <c r="F13">
        <v>1</v>
      </c>
      <c r="G13" s="2" t="s">
        <v>52</v>
      </c>
      <c r="H13" s="2" t="s">
        <v>39</v>
      </c>
      <c r="I13" s="2" t="s">
        <v>123</v>
      </c>
      <c r="J13" s="2" t="s">
        <v>124</v>
      </c>
      <c r="K13">
        <v>1</v>
      </c>
      <c r="L13" s="2" t="s">
        <v>73</v>
      </c>
      <c r="M13">
        <v>102</v>
      </c>
      <c r="N13">
        <v>4150</v>
      </c>
      <c r="O13">
        <v>415</v>
      </c>
      <c r="P13">
        <v>691.67</v>
      </c>
      <c r="Q13" s="2" t="s">
        <v>200</v>
      </c>
      <c r="R13" s="2" t="s">
        <v>42</v>
      </c>
      <c r="S13">
        <v>1</v>
      </c>
      <c r="T13">
        <v>1</v>
      </c>
      <c r="U13">
        <v>10</v>
      </c>
      <c r="V13">
        <f t="shared" si="0"/>
        <v>691.67</v>
      </c>
      <c r="W13" t="str">
        <f t="shared" si="1"/>
        <v>OK</v>
      </c>
    </row>
    <row r="14" spans="1:23" x14ac:dyDescent="0.2">
      <c r="A14" s="2" t="s">
        <v>63</v>
      </c>
      <c r="B14" s="2" t="s">
        <v>202</v>
      </c>
      <c r="C14" s="2" t="s">
        <v>37</v>
      </c>
      <c r="D14">
        <v>27468</v>
      </c>
      <c r="E14">
        <v>27468</v>
      </c>
      <c r="F14">
        <v>1</v>
      </c>
      <c r="G14" s="2" t="s">
        <v>55</v>
      </c>
      <c r="H14" s="2" t="s">
        <v>39</v>
      </c>
      <c r="I14" s="2" t="s">
        <v>123</v>
      </c>
      <c r="J14" s="2" t="s">
        <v>124</v>
      </c>
      <c r="K14">
        <v>1</v>
      </c>
      <c r="L14" s="2" t="s">
        <v>136</v>
      </c>
      <c r="N14">
        <v>205.5</v>
      </c>
      <c r="O14">
        <v>24.66</v>
      </c>
      <c r="P14">
        <v>0</v>
      </c>
      <c r="Q14" s="2" t="s">
        <v>185</v>
      </c>
      <c r="R14" s="2" t="s">
        <v>42</v>
      </c>
      <c r="S14">
        <v>1</v>
      </c>
      <c r="T14">
        <v>1</v>
      </c>
      <c r="U14">
        <v>10</v>
      </c>
      <c r="V14">
        <f t="shared" si="0"/>
        <v>34.25</v>
      </c>
      <c r="W14" t="str">
        <f t="shared" si="1"/>
        <v>OK</v>
      </c>
    </row>
    <row r="15" spans="1:23" x14ac:dyDescent="0.2">
      <c r="A15" s="2" t="s">
        <v>103</v>
      </c>
      <c r="B15" s="2" t="s">
        <v>203</v>
      </c>
      <c r="C15" s="2" t="s">
        <v>37</v>
      </c>
      <c r="D15">
        <v>8540</v>
      </c>
      <c r="E15">
        <v>37745</v>
      </c>
      <c r="F15">
        <v>1</v>
      </c>
      <c r="G15" s="2" t="s">
        <v>52</v>
      </c>
      <c r="H15" s="2" t="s">
        <v>39</v>
      </c>
      <c r="I15" s="2" t="s">
        <v>123</v>
      </c>
      <c r="J15" s="2" t="s">
        <v>124</v>
      </c>
      <c r="K15">
        <v>1</v>
      </c>
      <c r="L15" s="2" t="s">
        <v>147</v>
      </c>
      <c r="M15">
        <v>102</v>
      </c>
      <c r="N15">
        <v>5350</v>
      </c>
      <c r="O15">
        <v>535</v>
      </c>
      <c r="P15">
        <v>891.67</v>
      </c>
      <c r="Q15" s="2" t="s">
        <v>200</v>
      </c>
      <c r="R15" s="2" t="s">
        <v>127</v>
      </c>
      <c r="S15">
        <v>1</v>
      </c>
      <c r="T15">
        <v>1</v>
      </c>
      <c r="U15">
        <v>10</v>
      </c>
      <c r="V15">
        <f t="shared" si="0"/>
        <v>891.67</v>
      </c>
      <c r="W15" t="str">
        <f t="shared" si="1"/>
        <v>OK</v>
      </c>
    </row>
    <row r="16" spans="1:23" x14ac:dyDescent="0.2">
      <c r="A16" s="2" t="s">
        <v>67</v>
      </c>
      <c r="B16" s="2" t="s">
        <v>204</v>
      </c>
      <c r="C16" s="2" t="s">
        <v>37</v>
      </c>
      <c r="D16">
        <v>19568</v>
      </c>
      <c r="E16">
        <v>19568</v>
      </c>
      <c r="F16">
        <v>4</v>
      </c>
      <c r="G16" s="2" t="s">
        <v>49</v>
      </c>
      <c r="H16" s="2" t="s">
        <v>157</v>
      </c>
      <c r="I16" s="2" t="s">
        <v>158</v>
      </c>
      <c r="J16" s="2" t="s">
        <v>159</v>
      </c>
      <c r="K16">
        <v>1</v>
      </c>
      <c r="L16" s="2" t="s">
        <v>81</v>
      </c>
      <c r="M16">
        <v>24</v>
      </c>
      <c r="N16">
        <v>3120</v>
      </c>
      <c r="O16">
        <v>336.96</v>
      </c>
      <c r="P16">
        <v>519.99</v>
      </c>
      <c r="Q16" s="2" t="s">
        <v>132</v>
      </c>
      <c r="R16" s="2" t="s">
        <v>42</v>
      </c>
      <c r="T16">
        <v>0</v>
      </c>
      <c r="V16">
        <f t="shared" si="0"/>
        <v>519.99</v>
      </c>
      <c r="W16" t="str">
        <f t="shared" si="1"/>
        <v>OK</v>
      </c>
    </row>
    <row r="17" spans="1:23" x14ac:dyDescent="0.2">
      <c r="A17" s="2" t="s">
        <v>206</v>
      </c>
      <c r="B17" s="2" t="s">
        <v>207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208</v>
      </c>
      <c r="I17" s="2" t="s">
        <v>209</v>
      </c>
      <c r="J17" s="2" t="s">
        <v>210</v>
      </c>
      <c r="K17">
        <v>1</v>
      </c>
      <c r="L17" s="2" t="s">
        <v>63</v>
      </c>
      <c r="N17">
        <v>5970.9</v>
      </c>
      <c r="O17">
        <v>644.86</v>
      </c>
      <c r="P17">
        <v>0</v>
      </c>
      <c r="Q17" s="2" t="s">
        <v>185</v>
      </c>
      <c r="R17" s="2" t="s">
        <v>134</v>
      </c>
      <c r="T17">
        <v>0</v>
      </c>
      <c r="U17">
        <v>11</v>
      </c>
      <c r="V17">
        <f t="shared" si="0"/>
        <v>995.15</v>
      </c>
      <c r="W17" t="str">
        <f t="shared" si="1"/>
        <v>OK</v>
      </c>
    </row>
    <row r="18" spans="1:23" x14ac:dyDescent="0.2">
      <c r="A18" s="2" t="s">
        <v>43</v>
      </c>
      <c r="B18" s="2" t="s">
        <v>213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157</v>
      </c>
      <c r="I18" s="2" t="s">
        <v>158</v>
      </c>
      <c r="J18" s="2" t="s">
        <v>159</v>
      </c>
      <c r="K18">
        <v>1</v>
      </c>
      <c r="L18" s="2" t="s">
        <v>46</v>
      </c>
      <c r="N18">
        <v>4425.8</v>
      </c>
      <c r="O18">
        <v>477.99</v>
      </c>
      <c r="P18">
        <v>0</v>
      </c>
      <c r="Q18" s="2" t="s">
        <v>104</v>
      </c>
      <c r="R18" s="2" t="s">
        <v>42</v>
      </c>
      <c r="T18">
        <v>0</v>
      </c>
      <c r="V18">
        <f t="shared" si="0"/>
        <v>737.63</v>
      </c>
      <c r="W18" t="str">
        <f t="shared" si="1"/>
        <v>OK</v>
      </c>
    </row>
    <row r="19" spans="1:23" x14ac:dyDescent="0.2">
      <c r="A19" s="2" t="s">
        <v>64</v>
      </c>
      <c r="B19" s="2" t="s">
        <v>214</v>
      </c>
      <c r="C19" s="2" t="s">
        <v>37</v>
      </c>
      <c r="D19">
        <v>27468</v>
      </c>
      <c r="E19">
        <v>27468</v>
      </c>
      <c r="F19">
        <v>1</v>
      </c>
      <c r="G19" s="2" t="s">
        <v>55</v>
      </c>
      <c r="H19" s="2" t="s">
        <v>39</v>
      </c>
      <c r="I19" s="2" t="s">
        <v>123</v>
      </c>
      <c r="J19" s="2" t="s">
        <v>124</v>
      </c>
      <c r="K19">
        <v>1</v>
      </c>
      <c r="L19" s="2" t="s">
        <v>67</v>
      </c>
      <c r="N19">
        <v>21305</v>
      </c>
      <c r="O19">
        <v>2556.6</v>
      </c>
      <c r="P19">
        <v>0</v>
      </c>
      <c r="Q19" s="2" t="s">
        <v>215</v>
      </c>
      <c r="R19" s="2" t="s">
        <v>127</v>
      </c>
      <c r="S19">
        <v>1</v>
      </c>
      <c r="T19">
        <v>1</v>
      </c>
      <c r="U19">
        <v>10</v>
      </c>
      <c r="V19">
        <f t="shared" si="0"/>
        <v>3550.83</v>
      </c>
      <c r="W19" t="str">
        <f t="shared" si="1"/>
        <v>OK</v>
      </c>
    </row>
    <row r="20" spans="1:23" x14ac:dyDescent="0.2">
      <c r="A20" s="2" t="s">
        <v>53</v>
      </c>
      <c r="B20" s="2" t="s">
        <v>216</v>
      </c>
      <c r="C20" s="2" t="s">
        <v>37</v>
      </c>
      <c r="D20">
        <v>27468</v>
      </c>
      <c r="E20">
        <v>27468</v>
      </c>
      <c r="F20">
        <v>1</v>
      </c>
      <c r="G20" s="2" t="s">
        <v>55</v>
      </c>
      <c r="H20" s="2" t="s">
        <v>39</v>
      </c>
      <c r="I20" s="2" t="s">
        <v>123</v>
      </c>
      <c r="J20" s="2" t="s">
        <v>124</v>
      </c>
      <c r="K20">
        <v>1</v>
      </c>
      <c r="L20" s="2" t="s">
        <v>56</v>
      </c>
      <c r="N20">
        <v>6933</v>
      </c>
      <c r="O20">
        <v>831.96</v>
      </c>
      <c r="P20">
        <v>0</v>
      </c>
      <c r="Q20" s="2" t="s">
        <v>215</v>
      </c>
      <c r="R20" s="2" t="s">
        <v>127</v>
      </c>
      <c r="S20">
        <v>1</v>
      </c>
      <c r="T20">
        <v>1</v>
      </c>
      <c r="U20">
        <v>10</v>
      </c>
      <c r="V20">
        <f t="shared" si="0"/>
        <v>1155.5</v>
      </c>
      <c r="W20" t="str">
        <f t="shared" si="1"/>
        <v>OK</v>
      </c>
    </row>
    <row r="21" spans="1:23" x14ac:dyDescent="0.2">
      <c r="A21" s="2" t="s">
        <v>80</v>
      </c>
      <c r="B21" s="2" t="s">
        <v>220</v>
      </c>
      <c r="C21" s="2" t="s">
        <v>37</v>
      </c>
      <c r="D21">
        <v>42888</v>
      </c>
      <c r="E21">
        <v>42888</v>
      </c>
      <c r="F21">
        <v>4</v>
      </c>
      <c r="G21" s="2" t="s">
        <v>221</v>
      </c>
      <c r="H21" s="2" t="s">
        <v>39</v>
      </c>
      <c r="I21" s="2" t="s">
        <v>123</v>
      </c>
      <c r="J21" s="2" t="s">
        <v>124</v>
      </c>
      <c r="K21">
        <v>1</v>
      </c>
      <c r="L21" s="2" t="s">
        <v>47</v>
      </c>
      <c r="M21">
        <v>13</v>
      </c>
      <c r="N21">
        <v>14700</v>
      </c>
      <c r="O21">
        <v>1764</v>
      </c>
      <c r="P21">
        <v>2450</v>
      </c>
      <c r="Q21" s="2" t="s">
        <v>215</v>
      </c>
      <c r="R21" s="2" t="s">
        <v>127</v>
      </c>
      <c r="S21">
        <v>1</v>
      </c>
      <c r="T21">
        <v>1</v>
      </c>
      <c r="U21">
        <v>10</v>
      </c>
      <c r="V21">
        <f t="shared" si="0"/>
        <v>2450</v>
      </c>
      <c r="W21" t="str">
        <f t="shared" si="1"/>
        <v>OK</v>
      </c>
    </row>
    <row r="22" spans="1:23" x14ac:dyDescent="0.2">
      <c r="A22" s="2" t="s">
        <v>80</v>
      </c>
      <c r="B22" s="2" t="s">
        <v>222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208</v>
      </c>
      <c r="I22" s="2" t="s">
        <v>209</v>
      </c>
      <c r="J22" s="2" t="s">
        <v>210</v>
      </c>
      <c r="K22">
        <v>1</v>
      </c>
      <c r="L22" s="2" t="s">
        <v>103</v>
      </c>
      <c r="N22">
        <v>8709</v>
      </c>
      <c r="O22">
        <v>940.57</v>
      </c>
      <c r="P22">
        <v>0</v>
      </c>
      <c r="Q22" s="2" t="s">
        <v>185</v>
      </c>
      <c r="R22" s="2" t="s">
        <v>134</v>
      </c>
      <c r="T22">
        <v>0</v>
      </c>
      <c r="U22">
        <v>11</v>
      </c>
      <c r="V22">
        <f t="shared" si="0"/>
        <v>1451.5</v>
      </c>
      <c r="W22" t="str">
        <f t="shared" si="1"/>
        <v>OK</v>
      </c>
    </row>
    <row r="23" spans="1:23" x14ac:dyDescent="0.2">
      <c r="A23" s="2" t="s">
        <v>58</v>
      </c>
      <c r="B23" s="2" t="s">
        <v>223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208</v>
      </c>
      <c r="I23" s="2" t="s">
        <v>209</v>
      </c>
      <c r="J23" s="2" t="s">
        <v>210</v>
      </c>
      <c r="K23">
        <v>1</v>
      </c>
      <c r="L23" s="2" t="s">
        <v>64</v>
      </c>
      <c r="N23">
        <v>5900</v>
      </c>
      <c r="O23">
        <v>637.20000000000005</v>
      </c>
      <c r="P23">
        <v>0</v>
      </c>
      <c r="Q23" s="2" t="s">
        <v>132</v>
      </c>
      <c r="R23" s="2" t="s">
        <v>134</v>
      </c>
      <c r="T23">
        <v>0</v>
      </c>
      <c r="U23">
        <v>11</v>
      </c>
      <c r="V23">
        <f t="shared" si="0"/>
        <v>983.33</v>
      </c>
      <c r="W23" t="str">
        <f t="shared" si="1"/>
        <v>OK</v>
      </c>
    </row>
    <row r="24" spans="1:23" x14ac:dyDescent="0.2">
      <c r="A24" s="2" t="s">
        <v>53</v>
      </c>
      <c r="B24" s="2" t="s">
        <v>224</v>
      </c>
      <c r="C24" s="2" t="s">
        <v>37</v>
      </c>
      <c r="D24">
        <v>27468</v>
      </c>
      <c r="E24">
        <v>27468</v>
      </c>
      <c r="F24">
        <v>1</v>
      </c>
      <c r="G24" s="2" t="s">
        <v>55</v>
      </c>
      <c r="H24" s="2" t="s">
        <v>39</v>
      </c>
      <c r="I24" s="2" t="s">
        <v>123</v>
      </c>
      <c r="J24" s="2" t="s">
        <v>124</v>
      </c>
      <c r="K24">
        <v>1</v>
      </c>
      <c r="L24" s="2" t="s">
        <v>56</v>
      </c>
      <c r="N24">
        <v>3620</v>
      </c>
      <c r="O24">
        <v>434.4</v>
      </c>
      <c r="P24">
        <v>0</v>
      </c>
      <c r="Q24" s="2" t="s">
        <v>215</v>
      </c>
      <c r="R24" s="2" t="s">
        <v>42</v>
      </c>
      <c r="S24">
        <v>1</v>
      </c>
      <c r="T24">
        <v>1</v>
      </c>
      <c r="U24">
        <v>10</v>
      </c>
      <c r="V24">
        <f t="shared" si="0"/>
        <v>603.33000000000004</v>
      </c>
      <c r="W24" t="str">
        <f t="shared" si="1"/>
        <v>OK</v>
      </c>
    </row>
    <row r="25" spans="1:23" x14ac:dyDescent="0.2">
      <c r="A25" s="2" t="s">
        <v>53</v>
      </c>
      <c r="B25" s="2" t="s">
        <v>225</v>
      </c>
      <c r="C25" s="2" t="s">
        <v>37</v>
      </c>
      <c r="D25">
        <v>27468</v>
      </c>
      <c r="E25">
        <v>27468</v>
      </c>
      <c r="F25">
        <v>1</v>
      </c>
      <c r="G25" s="2" t="s">
        <v>55</v>
      </c>
      <c r="H25" s="2" t="s">
        <v>39</v>
      </c>
      <c r="I25" s="2" t="s">
        <v>123</v>
      </c>
      <c r="J25" s="2" t="s">
        <v>124</v>
      </c>
      <c r="K25">
        <v>1</v>
      </c>
      <c r="L25" s="2" t="s">
        <v>136</v>
      </c>
      <c r="N25">
        <v>12293</v>
      </c>
      <c r="O25">
        <v>1475.16</v>
      </c>
      <c r="P25">
        <v>0</v>
      </c>
      <c r="Q25" s="2" t="s">
        <v>185</v>
      </c>
      <c r="R25" s="2" t="s">
        <v>127</v>
      </c>
      <c r="S25">
        <v>1</v>
      </c>
      <c r="T25">
        <v>1</v>
      </c>
      <c r="U25">
        <v>10</v>
      </c>
      <c r="V25">
        <f t="shared" si="0"/>
        <v>2048.83</v>
      </c>
      <c r="W25" t="str">
        <f t="shared" si="1"/>
        <v>OK</v>
      </c>
    </row>
    <row r="26" spans="1:23" x14ac:dyDescent="0.2">
      <c r="A26" s="2" t="s">
        <v>73</v>
      </c>
      <c r="B26" s="2" t="s">
        <v>226</v>
      </c>
      <c r="C26" s="2" t="s">
        <v>37</v>
      </c>
      <c r="D26">
        <v>19568</v>
      </c>
      <c r="E26">
        <v>19568</v>
      </c>
      <c r="F26">
        <v>4</v>
      </c>
      <c r="G26" s="2" t="s">
        <v>49</v>
      </c>
      <c r="H26" s="2" t="s">
        <v>157</v>
      </c>
      <c r="I26" s="2" t="s">
        <v>158</v>
      </c>
      <c r="J26" s="2" t="s">
        <v>159</v>
      </c>
      <c r="K26">
        <v>1</v>
      </c>
      <c r="L26" s="2" t="s">
        <v>47</v>
      </c>
      <c r="M26">
        <v>24</v>
      </c>
      <c r="N26">
        <v>3100</v>
      </c>
      <c r="O26">
        <v>334.8</v>
      </c>
      <c r="P26">
        <v>516.66999999999996</v>
      </c>
      <c r="Q26" s="2" t="s">
        <v>132</v>
      </c>
      <c r="R26" s="2" t="s">
        <v>42</v>
      </c>
      <c r="T26">
        <v>0</v>
      </c>
      <c r="V26">
        <f t="shared" si="0"/>
        <v>516.66999999999996</v>
      </c>
      <c r="W26" t="str">
        <f t="shared" si="1"/>
        <v>OK</v>
      </c>
    </row>
    <row r="27" spans="1:23" x14ac:dyDescent="0.2">
      <c r="A27" s="2" t="s">
        <v>110</v>
      </c>
      <c r="B27" s="2" t="s">
        <v>227</v>
      </c>
      <c r="C27" s="2" t="s">
        <v>37</v>
      </c>
      <c r="D27">
        <v>27483</v>
      </c>
      <c r="E27">
        <v>27483</v>
      </c>
      <c r="F27">
        <v>1</v>
      </c>
      <c r="G27" s="2" t="s">
        <v>75</v>
      </c>
      <c r="H27" s="2" t="s">
        <v>39</v>
      </c>
      <c r="I27" s="2" t="s">
        <v>123</v>
      </c>
      <c r="J27" s="2" t="s">
        <v>124</v>
      </c>
      <c r="K27">
        <v>1</v>
      </c>
      <c r="L27" s="2" t="s">
        <v>81</v>
      </c>
      <c r="N27">
        <v>5890</v>
      </c>
      <c r="O27">
        <v>706.8</v>
      </c>
      <c r="P27">
        <v>0</v>
      </c>
      <c r="Q27" s="2" t="s">
        <v>116</v>
      </c>
      <c r="R27" s="2" t="s">
        <v>127</v>
      </c>
      <c r="S27">
        <v>1</v>
      </c>
      <c r="T27">
        <v>1</v>
      </c>
      <c r="U27">
        <v>10</v>
      </c>
      <c r="V27">
        <f t="shared" si="0"/>
        <v>981.67</v>
      </c>
      <c r="W27" t="str">
        <f t="shared" si="1"/>
        <v>OK</v>
      </c>
    </row>
    <row r="28" spans="1:23" x14ac:dyDescent="0.2">
      <c r="A28" s="2" t="s">
        <v>58</v>
      </c>
      <c r="B28" s="2" t="s">
        <v>228</v>
      </c>
      <c r="C28" s="2" t="s">
        <v>37</v>
      </c>
      <c r="D28">
        <v>8540</v>
      </c>
      <c r="E28">
        <v>47807</v>
      </c>
      <c r="F28">
        <v>1</v>
      </c>
      <c r="G28" s="2" t="s">
        <v>72</v>
      </c>
      <c r="H28" s="2" t="s">
        <v>39</v>
      </c>
      <c r="I28" s="2" t="s">
        <v>123</v>
      </c>
      <c r="J28" s="2" t="s">
        <v>124</v>
      </c>
      <c r="K28">
        <v>1</v>
      </c>
      <c r="L28" s="2" t="s">
        <v>59</v>
      </c>
      <c r="M28">
        <v>102</v>
      </c>
      <c r="N28">
        <v>12420</v>
      </c>
      <c r="O28">
        <v>1242</v>
      </c>
      <c r="P28">
        <v>2070</v>
      </c>
      <c r="Q28" s="2" t="s">
        <v>132</v>
      </c>
      <c r="R28" s="2" t="s">
        <v>127</v>
      </c>
      <c r="S28">
        <v>1</v>
      </c>
      <c r="T28">
        <v>1</v>
      </c>
      <c r="U28">
        <v>10</v>
      </c>
      <c r="V28">
        <f t="shared" si="0"/>
        <v>2070</v>
      </c>
      <c r="W28" t="str">
        <f t="shared" si="1"/>
        <v>OK</v>
      </c>
    </row>
    <row r="29" spans="1:23" x14ac:dyDescent="0.2">
      <c r="A29" s="2" t="s">
        <v>58</v>
      </c>
      <c r="B29" s="2" t="s">
        <v>229</v>
      </c>
      <c r="C29" s="2" t="s">
        <v>37</v>
      </c>
      <c r="D29">
        <v>27483</v>
      </c>
      <c r="E29">
        <v>27483</v>
      </c>
      <c r="F29">
        <v>4</v>
      </c>
      <c r="G29" s="2" t="s">
        <v>75</v>
      </c>
      <c r="H29" s="2" t="s">
        <v>208</v>
      </c>
      <c r="I29" s="2" t="s">
        <v>209</v>
      </c>
      <c r="J29" s="2" t="s">
        <v>210</v>
      </c>
      <c r="K29">
        <v>1</v>
      </c>
      <c r="L29" s="2" t="s">
        <v>64</v>
      </c>
      <c r="N29">
        <v>325</v>
      </c>
      <c r="O29">
        <v>35.1</v>
      </c>
      <c r="P29">
        <v>0</v>
      </c>
      <c r="Q29" s="2" t="s">
        <v>215</v>
      </c>
      <c r="R29" s="2" t="s">
        <v>109</v>
      </c>
      <c r="T29">
        <v>0</v>
      </c>
      <c r="U29">
        <v>11</v>
      </c>
      <c r="V29">
        <f t="shared" si="0"/>
        <v>54.17</v>
      </c>
      <c r="W29" t="str">
        <f t="shared" si="1"/>
        <v>OK</v>
      </c>
    </row>
    <row r="30" spans="1:23" x14ac:dyDescent="0.2">
      <c r="A30" s="2" t="s">
        <v>63</v>
      </c>
      <c r="B30" s="2" t="s">
        <v>230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157</v>
      </c>
      <c r="I30" s="2" t="s">
        <v>158</v>
      </c>
      <c r="J30" s="2" t="s">
        <v>159</v>
      </c>
      <c r="K30">
        <v>1</v>
      </c>
      <c r="L30" s="2" t="s">
        <v>70</v>
      </c>
      <c r="N30">
        <v>5395</v>
      </c>
      <c r="O30">
        <v>582.66</v>
      </c>
      <c r="P30">
        <v>0</v>
      </c>
      <c r="Q30" s="2" t="s">
        <v>215</v>
      </c>
      <c r="R30" s="2" t="s">
        <v>127</v>
      </c>
      <c r="T30">
        <v>0</v>
      </c>
      <c r="V30">
        <f t="shared" si="0"/>
        <v>899.17</v>
      </c>
      <c r="W30" t="str">
        <f t="shared" si="1"/>
        <v>OK</v>
      </c>
    </row>
    <row r="31" spans="1:23" x14ac:dyDescent="0.2">
      <c r="A31" s="2" t="s">
        <v>110</v>
      </c>
      <c r="B31" s="2" t="s">
        <v>231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157</v>
      </c>
      <c r="I31" s="2" t="s">
        <v>158</v>
      </c>
      <c r="J31" s="2" t="s">
        <v>159</v>
      </c>
      <c r="K31">
        <v>1</v>
      </c>
      <c r="L31" s="2" t="s">
        <v>76</v>
      </c>
      <c r="N31">
        <v>6149.5</v>
      </c>
      <c r="O31">
        <v>659.12</v>
      </c>
      <c r="P31">
        <v>0</v>
      </c>
      <c r="Q31" s="2" t="s">
        <v>132</v>
      </c>
      <c r="R31" s="2" t="s">
        <v>127</v>
      </c>
      <c r="T31">
        <v>0</v>
      </c>
      <c r="V31">
        <f t="shared" si="0"/>
        <v>1024.92</v>
      </c>
      <c r="W31" t="str">
        <f t="shared" si="1"/>
        <v>OK</v>
      </c>
    </row>
    <row r="32" spans="1:23" x14ac:dyDescent="0.2">
      <c r="A32" s="2" t="s">
        <v>182</v>
      </c>
      <c r="B32" s="2" t="s">
        <v>232</v>
      </c>
      <c r="C32" s="2" t="s">
        <v>37</v>
      </c>
      <c r="D32">
        <v>27468</v>
      </c>
      <c r="E32">
        <v>27468</v>
      </c>
      <c r="F32">
        <v>1</v>
      </c>
      <c r="G32" s="2" t="s">
        <v>55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104</v>
      </c>
      <c r="N32">
        <v>499.2</v>
      </c>
      <c r="O32">
        <v>59.9</v>
      </c>
      <c r="P32">
        <v>0</v>
      </c>
      <c r="Q32" s="2" t="s">
        <v>185</v>
      </c>
      <c r="R32" s="2" t="s">
        <v>42</v>
      </c>
      <c r="S32">
        <v>1</v>
      </c>
      <c r="T32">
        <v>1</v>
      </c>
      <c r="U32">
        <v>10</v>
      </c>
      <c r="V32">
        <f t="shared" si="0"/>
        <v>83.2</v>
      </c>
      <c r="W32" t="str">
        <f t="shared" si="1"/>
        <v>OK</v>
      </c>
    </row>
    <row r="33" spans="1:23" x14ac:dyDescent="0.2">
      <c r="A33" s="2" t="s">
        <v>58</v>
      </c>
      <c r="B33" s="2" t="s">
        <v>236</v>
      </c>
      <c r="C33" s="2" t="s">
        <v>37</v>
      </c>
      <c r="D33">
        <v>19568</v>
      </c>
      <c r="E33">
        <v>19568</v>
      </c>
      <c r="F33">
        <v>1</v>
      </c>
      <c r="G33" s="2" t="s">
        <v>49</v>
      </c>
      <c r="H33" s="2" t="s">
        <v>39</v>
      </c>
      <c r="I33" s="2" t="s">
        <v>123</v>
      </c>
      <c r="J33" s="2" t="s">
        <v>124</v>
      </c>
      <c r="K33">
        <v>1</v>
      </c>
      <c r="L33" s="2" t="s">
        <v>64</v>
      </c>
      <c r="M33">
        <v>25</v>
      </c>
      <c r="N33">
        <v>995</v>
      </c>
      <c r="O33">
        <v>119.4</v>
      </c>
      <c r="P33">
        <v>165.83</v>
      </c>
      <c r="Q33" s="2" t="s">
        <v>132</v>
      </c>
      <c r="R33" s="2" t="s">
        <v>42</v>
      </c>
      <c r="S33">
        <v>1</v>
      </c>
      <c r="T33">
        <v>1</v>
      </c>
      <c r="U33">
        <v>10</v>
      </c>
      <c r="V33">
        <f t="shared" si="0"/>
        <v>165.83</v>
      </c>
      <c r="W33" t="str">
        <f t="shared" si="1"/>
        <v>OK</v>
      </c>
    </row>
    <row r="34" spans="1:23" x14ac:dyDescent="0.2">
      <c r="A34" s="2" t="s">
        <v>110</v>
      </c>
      <c r="B34" s="2" t="s">
        <v>237</v>
      </c>
      <c r="C34" s="2" t="s">
        <v>37</v>
      </c>
      <c r="D34">
        <v>27468</v>
      </c>
      <c r="E34">
        <v>27468</v>
      </c>
      <c r="F34">
        <v>4</v>
      </c>
      <c r="G34" s="2" t="s">
        <v>55</v>
      </c>
      <c r="H34" s="2" t="s">
        <v>208</v>
      </c>
      <c r="I34" s="2" t="s">
        <v>209</v>
      </c>
      <c r="J34" s="2" t="s">
        <v>210</v>
      </c>
      <c r="K34">
        <v>1</v>
      </c>
      <c r="L34" s="2" t="s">
        <v>76</v>
      </c>
      <c r="N34">
        <v>3178.5</v>
      </c>
      <c r="O34">
        <v>343.28</v>
      </c>
      <c r="P34">
        <v>0</v>
      </c>
      <c r="Q34" s="2" t="s">
        <v>215</v>
      </c>
      <c r="R34" s="2" t="s">
        <v>109</v>
      </c>
      <c r="T34">
        <v>0</v>
      </c>
      <c r="U34">
        <v>11</v>
      </c>
      <c r="V34">
        <f t="shared" si="0"/>
        <v>529.75</v>
      </c>
      <c r="W34" t="str">
        <f t="shared" si="1"/>
        <v>OK</v>
      </c>
    </row>
    <row r="35" spans="1:23" x14ac:dyDescent="0.2">
      <c r="A35" s="2" t="s">
        <v>80</v>
      </c>
      <c r="B35" s="2" t="s">
        <v>239</v>
      </c>
      <c r="C35" s="2" t="s">
        <v>37</v>
      </c>
      <c r="D35">
        <v>27468</v>
      </c>
      <c r="E35">
        <v>27468</v>
      </c>
      <c r="F35">
        <v>1</v>
      </c>
      <c r="G35" s="2" t="s">
        <v>55</v>
      </c>
      <c r="H35" s="2" t="s">
        <v>39</v>
      </c>
      <c r="I35" s="2" t="s">
        <v>123</v>
      </c>
      <c r="J35" s="2" t="s">
        <v>124</v>
      </c>
      <c r="K35">
        <v>1</v>
      </c>
      <c r="L35" s="2" t="s">
        <v>50</v>
      </c>
      <c r="N35">
        <v>5420</v>
      </c>
      <c r="O35">
        <v>650.4</v>
      </c>
      <c r="P35">
        <v>0</v>
      </c>
      <c r="Q35" s="2" t="s">
        <v>185</v>
      </c>
      <c r="R35" s="2" t="s">
        <v>127</v>
      </c>
      <c r="S35">
        <v>1</v>
      </c>
      <c r="T35">
        <v>1</v>
      </c>
      <c r="U35">
        <v>10</v>
      </c>
      <c r="V35">
        <f t="shared" si="0"/>
        <v>903.33</v>
      </c>
      <c r="W35" t="str">
        <f t="shared" si="1"/>
        <v>OK</v>
      </c>
    </row>
    <row r="36" spans="1:23" x14ac:dyDescent="0.2">
      <c r="A36" s="2" t="s">
        <v>53</v>
      </c>
      <c r="B36" s="2" t="s">
        <v>240</v>
      </c>
      <c r="C36" s="2" t="s">
        <v>37</v>
      </c>
      <c r="D36">
        <v>27468</v>
      </c>
      <c r="E36">
        <v>27468</v>
      </c>
      <c r="F36">
        <v>1</v>
      </c>
      <c r="G36" s="2" t="s">
        <v>55</v>
      </c>
      <c r="H36" s="2" t="s">
        <v>39</v>
      </c>
      <c r="I36" s="2" t="s">
        <v>123</v>
      </c>
      <c r="J36" s="2" t="s">
        <v>124</v>
      </c>
      <c r="K36">
        <v>1</v>
      </c>
      <c r="L36" s="2" t="s">
        <v>136</v>
      </c>
      <c r="N36">
        <v>8049</v>
      </c>
      <c r="O36">
        <v>965.88</v>
      </c>
      <c r="P36">
        <v>0</v>
      </c>
      <c r="Q36" s="2" t="s">
        <v>185</v>
      </c>
      <c r="R36" s="2" t="s">
        <v>127</v>
      </c>
      <c r="S36">
        <v>1</v>
      </c>
      <c r="T36">
        <v>1</v>
      </c>
      <c r="U36">
        <v>10</v>
      </c>
      <c r="V36">
        <f t="shared" si="0"/>
        <v>1341.5</v>
      </c>
      <c r="W36" t="str">
        <f t="shared" si="1"/>
        <v>OK</v>
      </c>
    </row>
    <row r="37" spans="1:23" x14ac:dyDescent="0.2">
      <c r="A37" s="2" t="s">
        <v>110</v>
      </c>
      <c r="B37" s="2" t="s">
        <v>241</v>
      </c>
      <c r="C37" s="2" t="s">
        <v>37</v>
      </c>
      <c r="D37">
        <v>8540</v>
      </c>
      <c r="E37">
        <v>37755</v>
      </c>
      <c r="F37">
        <v>1</v>
      </c>
      <c r="G37" s="2" t="s">
        <v>69</v>
      </c>
      <c r="H37" s="2" t="s">
        <v>39</v>
      </c>
      <c r="I37" s="2" t="s">
        <v>123</v>
      </c>
      <c r="J37" s="2" t="s">
        <v>124</v>
      </c>
      <c r="K37">
        <v>1</v>
      </c>
      <c r="L37" s="2" t="s">
        <v>73</v>
      </c>
      <c r="M37">
        <v>102</v>
      </c>
      <c r="N37">
        <v>8005</v>
      </c>
      <c r="O37">
        <v>800.5</v>
      </c>
      <c r="P37">
        <v>1334.17</v>
      </c>
      <c r="Q37" s="2" t="s">
        <v>185</v>
      </c>
      <c r="R37" s="2" t="s">
        <v>127</v>
      </c>
      <c r="S37">
        <v>1</v>
      </c>
      <c r="T37">
        <v>1</v>
      </c>
      <c r="U37">
        <v>10</v>
      </c>
      <c r="V37">
        <f t="shared" si="0"/>
        <v>1334.17</v>
      </c>
      <c r="W37" t="str">
        <f t="shared" si="1"/>
        <v>OK</v>
      </c>
    </row>
    <row r="38" spans="1:23" x14ac:dyDescent="0.2">
      <c r="A38" s="2" t="s">
        <v>63</v>
      </c>
      <c r="B38" s="2" t="s">
        <v>243</v>
      </c>
      <c r="C38" s="2" t="s">
        <v>37</v>
      </c>
      <c r="D38">
        <v>27468</v>
      </c>
      <c r="E38">
        <v>27468</v>
      </c>
      <c r="F38">
        <v>1</v>
      </c>
      <c r="G38" s="2" t="s">
        <v>55</v>
      </c>
      <c r="H38" s="2" t="s">
        <v>39</v>
      </c>
      <c r="I38" s="2" t="s">
        <v>123</v>
      </c>
      <c r="J38" s="2" t="s">
        <v>124</v>
      </c>
      <c r="K38">
        <v>1</v>
      </c>
      <c r="L38" s="2" t="s">
        <v>136</v>
      </c>
      <c r="N38">
        <v>12594.97</v>
      </c>
      <c r="O38">
        <v>1511.4</v>
      </c>
      <c r="P38">
        <v>0</v>
      </c>
      <c r="Q38" s="2" t="s">
        <v>185</v>
      </c>
      <c r="R38" s="2" t="s">
        <v>127</v>
      </c>
      <c r="S38">
        <v>1</v>
      </c>
      <c r="T38">
        <v>1</v>
      </c>
      <c r="U38">
        <v>10</v>
      </c>
      <c r="V38">
        <f t="shared" si="0"/>
        <v>2099.16</v>
      </c>
      <c r="W38" t="str">
        <f t="shared" si="1"/>
        <v>OK</v>
      </c>
    </row>
    <row r="39" spans="1:23" x14ac:dyDescent="0.2">
      <c r="A39" s="2" t="s">
        <v>91</v>
      </c>
      <c r="B39" s="2" t="s">
        <v>244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157</v>
      </c>
      <c r="I39" s="2" t="s">
        <v>212</v>
      </c>
      <c r="J39" s="2" t="s">
        <v>245</v>
      </c>
      <c r="K39">
        <v>1</v>
      </c>
      <c r="L39" s="2" t="s">
        <v>58</v>
      </c>
      <c r="N39">
        <v>3420</v>
      </c>
      <c r="O39">
        <v>369.36</v>
      </c>
      <c r="P39">
        <v>0</v>
      </c>
      <c r="Q39" s="2" t="s">
        <v>104</v>
      </c>
      <c r="R39" s="2" t="s">
        <v>42</v>
      </c>
      <c r="T39">
        <v>0</v>
      </c>
      <c r="V39">
        <f t="shared" si="0"/>
        <v>570</v>
      </c>
      <c r="W39" t="str">
        <f t="shared" si="1"/>
        <v>OK</v>
      </c>
    </row>
    <row r="40" spans="1:23" x14ac:dyDescent="0.2">
      <c r="A40" s="2" t="s">
        <v>67</v>
      </c>
      <c r="B40" s="2" t="s">
        <v>249</v>
      </c>
      <c r="C40" s="2" t="s">
        <v>37</v>
      </c>
      <c r="D40">
        <v>27468</v>
      </c>
      <c r="E40">
        <v>27468</v>
      </c>
      <c r="F40">
        <v>1</v>
      </c>
      <c r="G40" s="2" t="s">
        <v>55</v>
      </c>
      <c r="H40" s="2" t="s">
        <v>39</v>
      </c>
      <c r="I40" s="2" t="s">
        <v>123</v>
      </c>
      <c r="J40" s="2" t="s">
        <v>124</v>
      </c>
      <c r="K40">
        <v>1</v>
      </c>
      <c r="L40" s="2" t="s">
        <v>81</v>
      </c>
      <c r="N40">
        <v>22400</v>
      </c>
      <c r="O40">
        <v>2688</v>
      </c>
      <c r="P40">
        <v>0</v>
      </c>
      <c r="Q40" s="2" t="s">
        <v>185</v>
      </c>
      <c r="R40" s="2" t="s">
        <v>127</v>
      </c>
      <c r="S40">
        <v>1</v>
      </c>
      <c r="T40">
        <v>1</v>
      </c>
      <c r="U40">
        <v>10</v>
      </c>
      <c r="V40">
        <f t="shared" si="0"/>
        <v>3733.33</v>
      </c>
      <c r="W40" t="str">
        <f t="shared" si="1"/>
        <v>OK</v>
      </c>
    </row>
    <row r="41" spans="1:23" x14ac:dyDescent="0.2">
      <c r="A41" s="2" t="s">
        <v>46</v>
      </c>
      <c r="B41" s="2" t="s">
        <v>250</v>
      </c>
      <c r="C41" s="2" t="s">
        <v>37</v>
      </c>
      <c r="D41">
        <v>19568</v>
      </c>
      <c r="E41">
        <v>19568</v>
      </c>
      <c r="F41">
        <v>4</v>
      </c>
      <c r="G41" s="2" t="s">
        <v>49</v>
      </c>
      <c r="H41" s="2" t="s">
        <v>157</v>
      </c>
      <c r="I41" s="2" t="s">
        <v>212</v>
      </c>
      <c r="J41" s="2" t="s">
        <v>245</v>
      </c>
      <c r="K41">
        <v>1</v>
      </c>
      <c r="L41" s="2" t="s">
        <v>80</v>
      </c>
      <c r="M41">
        <v>24</v>
      </c>
      <c r="N41">
        <v>3660</v>
      </c>
      <c r="O41">
        <v>395.28</v>
      </c>
      <c r="P41">
        <v>610</v>
      </c>
      <c r="Q41" s="2" t="s">
        <v>132</v>
      </c>
      <c r="R41" s="2" t="s">
        <v>42</v>
      </c>
      <c r="T41">
        <v>0</v>
      </c>
      <c r="V41">
        <f t="shared" si="0"/>
        <v>610</v>
      </c>
      <c r="W41" t="str">
        <f t="shared" si="1"/>
        <v>OK</v>
      </c>
    </row>
    <row r="42" spans="1:23" x14ac:dyDescent="0.2">
      <c r="A42" s="2" t="s">
        <v>43</v>
      </c>
      <c r="B42" s="2" t="s">
        <v>251</v>
      </c>
      <c r="C42" s="2" t="s">
        <v>37</v>
      </c>
      <c r="D42">
        <v>8540</v>
      </c>
      <c r="E42">
        <v>37745</v>
      </c>
      <c r="F42">
        <v>1</v>
      </c>
      <c r="G42" s="2" t="s">
        <v>52</v>
      </c>
      <c r="H42" s="2" t="s">
        <v>39</v>
      </c>
      <c r="I42" s="2" t="s">
        <v>123</v>
      </c>
      <c r="J42" s="2" t="s">
        <v>124</v>
      </c>
      <c r="K42">
        <v>1</v>
      </c>
      <c r="L42" s="2" t="s">
        <v>46</v>
      </c>
      <c r="M42">
        <v>102</v>
      </c>
      <c r="N42">
        <v>9552</v>
      </c>
      <c r="O42">
        <v>955.2</v>
      </c>
      <c r="P42">
        <v>1591.99</v>
      </c>
      <c r="Q42" s="2" t="s">
        <v>200</v>
      </c>
      <c r="R42" s="2" t="s">
        <v>127</v>
      </c>
      <c r="S42">
        <v>1</v>
      </c>
      <c r="T42">
        <v>1</v>
      </c>
      <c r="U42">
        <v>10</v>
      </c>
      <c r="V42">
        <f t="shared" si="0"/>
        <v>1591.99</v>
      </c>
      <c r="W42" t="str">
        <f t="shared" si="1"/>
        <v>OK</v>
      </c>
    </row>
    <row r="43" spans="1:23" x14ac:dyDescent="0.2">
      <c r="A43" s="2" t="s">
        <v>206</v>
      </c>
      <c r="B43" s="2" t="s">
        <v>252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157</v>
      </c>
      <c r="I43" s="2" t="s">
        <v>123</v>
      </c>
      <c r="J43" s="2" t="s">
        <v>159</v>
      </c>
      <c r="K43">
        <v>1</v>
      </c>
      <c r="L43" s="2" t="s">
        <v>120</v>
      </c>
      <c r="N43">
        <v>5959</v>
      </c>
      <c r="O43">
        <v>643.57000000000005</v>
      </c>
      <c r="P43">
        <v>0</v>
      </c>
      <c r="Q43" s="2" t="s">
        <v>215</v>
      </c>
      <c r="R43" s="2" t="s">
        <v>127</v>
      </c>
      <c r="T43">
        <v>0</v>
      </c>
      <c r="V43">
        <f t="shared" si="0"/>
        <v>993.17</v>
      </c>
      <c r="W43" t="str">
        <f t="shared" si="1"/>
        <v>OK</v>
      </c>
    </row>
    <row r="44" spans="1:23" x14ac:dyDescent="0.2">
      <c r="A44" s="2" t="s">
        <v>80</v>
      </c>
      <c r="B44" s="2" t="s">
        <v>256</v>
      </c>
      <c r="C44" s="2" t="s">
        <v>37</v>
      </c>
      <c r="D44">
        <v>27468</v>
      </c>
      <c r="E44">
        <v>27468</v>
      </c>
      <c r="F44">
        <v>2</v>
      </c>
      <c r="G44" s="2" t="s">
        <v>55</v>
      </c>
      <c r="H44" s="2" t="s">
        <v>39</v>
      </c>
      <c r="I44" s="2" t="s">
        <v>123</v>
      </c>
      <c r="J44" s="2" t="s">
        <v>124</v>
      </c>
      <c r="K44">
        <v>1</v>
      </c>
      <c r="L44" s="2" t="s">
        <v>80</v>
      </c>
      <c r="N44">
        <v>1055.2</v>
      </c>
      <c r="O44">
        <v>113.96</v>
      </c>
      <c r="P44">
        <v>0</v>
      </c>
      <c r="Q44" s="2" t="s">
        <v>132</v>
      </c>
      <c r="R44" s="2" t="s">
        <v>42</v>
      </c>
      <c r="S44">
        <v>1</v>
      </c>
      <c r="T44">
        <v>1</v>
      </c>
      <c r="U44">
        <v>10</v>
      </c>
      <c r="V44">
        <f t="shared" si="0"/>
        <v>175.87</v>
      </c>
      <c r="W44" t="str">
        <f t="shared" si="1"/>
        <v>OK</v>
      </c>
    </row>
    <row r="45" spans="1:23" x14ac:dyDescent="0.2">
      <c r="A45" s="2" t="s">
        <v>50</v>
      </c>
      <c r="B45" s="2" t="s">
        <v>257</v>
      </c>
      <c r="C45" s="2" t="s">
        <v>37</v>
      </c>
      <c r="D45">
        <v>27468</v>
      </c>
      <c r="E45">
        <v>27468</v>
      </c>
      <c r="F45">
        <v>4</v>
      </c>
      <c r="G45" s="2" t="s">
        <v>55</v>
      </c>
      <c r="H45" s="2" t="s">
        <v>157</v>
      </c>
      <c r="I45" s="2" t="s">
        <v>212</v>
      </c>
      <c r="J45" s="2" t="s">
        <v>245</v>
      </c>
      <c r="K45">
        <v>1</v>
      </c>
      <c r="L45" s="2" t="s">
        <v>147</v>
      </c>
      <c r="N45">
        <v>3629</v>
      </c>
      <c r="O45">
        <v>391.93</v>
      </c>
      <c r="P45">
        <v>0</v>
      </c>
      <c r="Q45" s="2" t="s">
        <v>132</v>
      </c>
      <c r="R45" s="2" t="s">
        <v>42</v>
      </c>
      <c r="T45">
        <v>0</v>
      </c>
      <c r="V45">
        <f t="shared" si="0"/>
        <v>604.83000000000004</v>
      </c>
      <c r="W45" t="str">
        <f t="shared" si="1"/>
        <v>OK</v>
      </c>
    </row>
    <row r="46" spans="1:23" x14ac:dyDescent="0.2">
      <c r="A46" s="2" t="s">
        <v>171</v>
      </c>
      <c r="B46" s="2" t="s">
        <v>258</v>
      </c>
      <c r="C46" s="2" t="s">
        <v>37</v>
      </c>
      <c r="D46">
        <v>19568</v>
      </c>
      <c r="E46">
        <v>19568</v>
      </c>
      <c r="F46">
        <v>1</v>
      </c>
      <c r="G46" s="2" t="s">
        <v>49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191</v>
      </c>
      <c r="M46">
        <v>25</v>
      </c>
      <c r="N46">
        <v>6440</v>
      </c>
      <c r="O46">
        <v>772.8</v>
      </c>
      <c r="P46">
        <v>1073.33</v>
      </c>
      <c r="Q46" s="2" t="s">
        <v>215</v>
      </c>
      <c r="R46" s="2" t="s">
        <v>127</v>
      </c>
      <c r="S46">
        <v>1</v>
      </c>
      <c r="T46">
        <v>1</v>
      </c>
      <c r="U46">
        <v>10</v>
      </c>
      <c r="V46">
        <f t="shared" si="0"/>
        <v>1073.33</v>
      </c>
      <c r="W46" t="str">
        <f t="shared" si="1"/>
        <v>OK</v>
      </c>
    </row>
    <row r="47" spans="1:23" x14ac:dyDescent="0.2">
      <c r="A47" s="2" t="s">
        <v>81</v>
      </c>
      <c r="B47" s="2" t="s">
        <v>259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208</v>
      </c>
      <c r="I47" s="2" t="s">
        <v>209</v>
      </c>
      <c r="J47" s="2" t="s">
        <v>210</v>
      </c>
      <c r="K47">
        <v>1</v>
      </c>
      <c r="L47" s="2" t="s">
        <v>73</v>
      </c>
      <c r="N47">
        <v>7172.1</v>
      </c>
      <c r="O47">
        <v>774.59</v>
      </c>
      <c r="P47">
        <v>0</v>
      </c>
      <c r="Q47" s="2" t="s">
        <v>215</v>
      </c>
      <c r="R47" s="2" t="s">
        <v>134</v>
      </c>
      <c r="T47">
        <v>0</v>
      </c>
      <c r="U47">
        <v>11</v>
      </c>
      <c r="V47">
        <f t="shared" si="0"/>
        <v>1195.3499999999999</v>
      </c>
      <c r="W47" t="str">
        <f t="shared" si="1"/>
        <v>OK</v>
      </c>
    </row>
    <row r="48" spans="1:23" x14ac:dyDescent="0.2">
      <c r="A48" s="2" t="s">
        <v>67</v>
      </c>
      <c r="B48" s="2" t="s">
        <v>260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81</v>
      </c>
      <c r="N48">
        <v>3954</v>
      </c>
      <c r="O48">
        <v>474.48</v>
      </c>
      <c r="P48">
        <v>0</v>
      </c>
      <c r="Q48" s="2" t="s">
        <v>185</v>
      </c>
      <c r="R48" s="2" t="s">
        <v>42</v>
      </c>
      <c r="S48">
        <v>1</v>
      </c>
      <c r="T48">
        <v>1</v>
      </c>
      <c r="U48">
        <v>10</v>
      </c>
      <c r="V48">
        <f t="shared" si="0"/>
        <v>659</v>
      </c>
      <c r="W48" t="str">
        <f t="shared" si="1"/>
        <v>OK</v>
      </c>
    </row>
    <row r="49" spans="1:23" x14ac:dyDescent="0.2">
      <c r="A49" s="2" t="s">
        <v>67</v>
      </c>
      <c r="B49" s="2" t="s">
        <v>261</v>
      </c>
      <c r="C49" s="2" t="s">
        <v>37</v>
      </c>
      <c r="D49">
        <v>27468</v>
      </c>
      <c r="E49">
        <v>27468</v>
      </c>
      <c r="F49">
        <v>2</v>
      </c>
      <c r="G49" s="2" t="s">
        <v>55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81</v>
      </c>
      <c r="N49">
        <v>5781</v>
      </c>
      <c r="O49">
        <v>624.35</v>
      </c>
      <c r="P49">
        <v>0</v>
      </c>
      <c r="Q49" s="2" t="s">
        <v>185</v>
      </c>
      <c r="R49" s="2" t="s">
        <v>127</v>
      </c>
      <c r="S49">
        <v>1</v>
      </c>
      <c r="T49">
        <v>1</v>
      </c>
      <c r="U49">
        <v>10</v>
      </c>
      <c r="V49">
        <f t="shared" si="0"/>
        <v>963.5</v>
      </c>
      <c r="W49" t="str">
        <f t="shared" si="1"/>
        <v>OK</v>
      </c>
    </row>
    <row r="50" spans="1:23" x14ac:dyDescent="0.2">
      <c r="A50" s="2" t="s">
        <v>182</v>
      </c>
      <c r="B50" s="2" t="s">
        <v>263</v>
      </c>
      <c r="C50" s="2" t="s">
        <v>37</v>
      </c>
      <c r="D50">
        <v>27468</v>
      </c>
      <c r="E50">
        <v>27468</v>
      </c>
      <c r="F50">
        <v>1</v>
      </c>
      <c r="G50" s="2" t="s">
        <v>55</v>
      </c>
      <c r="H50" s="2" t="s">
        <v>39</v>
      </c>
      <c r="I50" s="2" t="s">
        <v>123</v>
      </c>
      <c r="J50" s="2" t="s">
        <v>124</v>
      </c>
      <c r="K50">
        <v>1</v>
      </c>
      <c r="L50" s="2" t="s">
        <v>104</v>
      </c>
      <c r="N50">
        <v>6565</v>
      </c>
      <c r="O50">
        <v>787.8</v>
      </c>
      <c r="P50">
        <v>0</v>
      </c>
      <c r="Q50" s="2" t="s">
        <v>215</v>
      </c>
      <c r="R50" s="2" t="s">
        <v>127</v>
      </c>
      <c r="S50">
        <v>1</v>
      </c>
      <c r="T50">
        <v>1</v>
      </c>
      <c r="U50">
        <v>10</v>
      </c>
      <c r="V50">
        <f t="shared" si="0"/>
        <v>1094.17</v>
      </c>
      <c r="W50" t="str">
        <f t="shared" si="1"/>
        <v>OK</v>
      </c>
    </row>
    <row r="51" spans="1:23" x14ac:dyDescent="0.2">
      <c r="A51" s="2" t="s">
        <v>110</v>
      </c>
      <c r="B51" s="2" t="s">
        <v>264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157</v>
      </c>
      <c r="I51" s="2" t="s">
        <v>158</v>
      </c>
      <c r="J51" s="2" t="s">
        <v>159</v>
      </c>
      <c r="K51">
        <v>1</v>
      </c>
      <c r="L51" s="2" t="s">
        <v>81</v>
      </c>
      <c r="N51">
        <v>6807.99</v>
      </c>
      <c r="O51">
        <v>735.26</v>
      </c>
      <c r="P51">
        <v>0</v>
      </c>
      <c r="Q51" s="2" t="s">
        <v>132</v>
      </c>
      <c r="R51" s="2" t="s">
        <v>127</v>
      </c>
      <c r="T51">
        <v>0</v>
      </c>
      <c r="V51">
        <f t="shared" si="0"/>
        <v>1134.67</v>
      </c>
      <c r="W51" t="str">
        <f t="shared" si="1"/>
        <v>OK</v>
      </c>
    </row>
    <row r="52" spans="1:23" x14ac:dyDescent="0.2">
      <c r="A52" s="2" t="s">
        <v>80</v>
      </c>
      <c r="B52" s="2" t="s">
        <v>267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208</v>
      </c>
      <c r="I52" s="2" t="s">
        <v>209</v>
      </c>
      <c r="J52" s="2" t="s">
        <v>210</v>
      </c>
      <c r="K52">
        <v>1</v>
      </c>
      <c r="L52" s="2" t="s">
        <v>53</v>
      </c>
      <c r="N52">
        <v>2235.98</v>
      </c>
      <c r="O52">
        <v>241.49</v>
      </c>
      <c r="P52">
        <v>0</v>
      </c>
      <c r="Q52" s="2" t="s">
        <v>185</v>
      </c>
      <c r="R52" s="2" t="s">
        <v>109</v>
      </c>
      <c r="T52">
        <v>0</v>
      </c>
      <c r="U52">
        <v>11</v>
      </c>
      <c r="V52">
        <f t="shared" si="0"/>
        <v>372.66</v>
      </c>
      <c r="W52" t="str">
        <f t="shared" si="1"/>
        <v>OK</v>
      </c>
    </row>
    <row r="53" spans="1:23" x14ac:dyDescent="0.2">
      <c r="A53" s="2" t="s">
        <v>81</v>
      </c>
      <c r="B53" s="2" t="s">
        <v>269</v>
      </c>
      <c r="C53" s="2" t="s">
        <v>37</v>
      </c>
      <c r="D53">
        <v>8540</v>
      </c>
      <c r="E53">
        <v>37745</v>
      </c>
      <c r="F53">
        <v>1</v>
      </c>
      <c r="G53" s="2" t="s">
        <v>52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50</v>
      </c>
      <c r="M53">
        <v>102</v>
      </c>
      <c r="N53">
        <v>17354</v>
      </c>
      <c r="O53">
        <v>1735.4</v>
      </c>
      <c r="P53">
        <v>2892.33</v>
      </c>
      <c r="Q53" s="2" t="s">
        <v>215</v>
      </c>
      <c r="R53" s="2" t="s">
        <v>127</v>
      </c>
      <c r="S53">
        <v>1</v>
      </c>
      <c r="T53">
        <v>1</v>
      </c>
      <c r="U53">
        <v>10</v>
      </c>
      <c r="V53">
        <f t="shared" si="0"/>
        <v>2892.33</v>
      </c>
      <c r="W53" t="str">
        <f t="shared" si="1"/>
        <v>OK</v>
      </c>
    </row>
    <row r="54" spans="1:23" x14ac:dyDescent="0.2">
      <c r="A54" s="2" t="s">
        <v>67</v>
      </c>
      <c r="B54" s="2" t="s">
        <v>270</v>
      </c>
      <c r="C54" s="2" t="s">
        <v>37</v>
      </c>
      <c r="D54">
        <v>27468</v>
      </c>
      <c r="E54">
        <v>27468</v>
      </c>
      <c r="F54">
        <v>1</v>
      </c>
      <c r="G54" s="2" t="s">
        <v>55</v>
      </c>
      <c r="H54" s="2" t="s">
        <v>39</v>
      </c>
      <c r="I54" s="2" t="s">
        <v>123</v>
      </c>
      <c r="J54" s="2" t="s">
        <v>124</v>
      </c>
      <c r="K54">
        <v>1</v>
      </c>
      <c r="L54" s="2" t="s">
        <v>47</v>
      </c>
      <c r="N54">
        <v>7137.5</v>
      </c>
      <c r="O54">
        <v>856.5</v>
      </c>
      <c r="P54">
        <v>0</v>
      </c>
      <c r="Q54" s="2" t="s">
        <v>132</v>
      </c>
      <c r="R54" s="2" t="s">
        <v>127</v>
      </c>
      <c r="S54">
        <v>1</v>
      </c>
      <c r="T54">
        <v>1</v>
      </c>
      <c r="U54">
        <v>10</v>
      </c>
      <c r="V54">
        <f t="shared" si="0"/>
        <v>1189.58</v>
      </c>
      <c r="W54" t="str">
        <f t="shared" si="1"/>
        <v>OK</v>
      </c>
    </row>
    <row r="55" spans="1:23" x14ac:dyDescent="0.2">
      <c r="A55" s="2" t="s">
        <v>80</v>
      </c>
      <c r="B55" s="2" t="s">
        <v>271</v>
      </c>
      <c r="C55" s="2" t="s">
        <v>37</v>
      </c>
      <c r="D55">
        <v>27468</v>
      </c>
      <c r="E55">
        <v>27468</v>
      </c>
      <c r="F55">
        <v>1</v>
      </c>
      <c r="G55" s="2" t="s">
        <v>55</v>
      </c>
      <c r="H55" s="2" t="s">
        <v>39</v>
      </c>
      <c r="I55" s="2" t="s">
        <v>123</v>
      </c>
      <c r="J55" s="2" t="s">
        <v>124</v>
      </c>
      <c r="K55">
        <v>1</v>
      </c>
      <c r="L55" s="2" t="s">
        <v>103</v>
      </c>
      <c r="N55">
        <v>30805.43</v>
      </c>
      <c r="O55">
        <v>5134.24</v>
      </c>
      <c r="P55">
        <v>0</v>
      </c>
      <c r="Q55" s="2" t="s">
        <v>215</v>
      </c>
      <c r="R55" s="2" t="s">
        <v>127</v>
      </c>
      <c r="S55">
        <v>1</v>
      </c>
      <c r="T55">
        <v>1</v>
      </c>
      <c r="U55">
        <v>10</v>
      </c>
      <c r="V55">
        <f t="shared" si="0"/>
        <v>5134.24</v>
      </c>
      <c r="W55" t="str">
        <f t="shared" si="1"/>
        <v>OK</v>
      </c>
    </row>
    <row r="56" spans="1:23" x14ac:dyDescent="0.2">
      <c r="A56" s="2" t="s">
        <v>147</v>
      </c>
      <c r="B56" s="2" t="s">
        <v>272</v>
      </c>
      <c r="C56" s="2" t="s">
        <v>37</v>
      </c>
      <c r="D56">
        <v>27468</v>
      </c>
      <c r="E56">
        <v>27468</v>
      </c>
      <c r="F56">
        <v>1</v>
      </c>
      <c r="G56" s="2" t="s">
        <v>55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53</v>
      </c>
      <c r="N56">
        <v>16878</v>
      </c>
      <c r="O56">
        <v>2025.36</v>
      </c>
      <c r="P56">
        <v>0</v>
      </c>
      <c r="Q56" s="2" t="s">
        <v>185</v>
      </c>
      <c r="R56" s="2" t="s">
        <v>127</v>
      </c>
      <c r="S56">
        <v>1</v>
      </c>
      <c r="T56">
        <v>1</v>
      </c>
      <c r="U56">
        <v>10</v>
      </c>
      <c r="V56">
        <f t="shared" si="0"/>
        <v>2813</v>
      </c>
      <c r="W56" t="str">
        <f t="shared" si="1"/>
        <v>OK</v>
      </c>
    </row>
    <row r="57" spans="1:23" x14ac:dyDescent="0.2">
      <c r="A57" s="2" t="s">
        <v>103</v>
      </c>
      <c r="B57" s="2" t="s">
        <v>273</v>
      </c>
      <c r="C57" s="2" t="s">
        <v>37</v>
      </c>
      <c r="D57">
        <v>27468</v>
      </c>
      <c r="E57">
        <v>27468</v>
      </c>
      <c r="F57">
        <v>1</v>
      </c>
      <c r="G57" s="2" t="s">
        <v>55</v>
      </c>
      <c r="H57" s="2" t="s">
        <v>39</v>
      </c>
      <c r="I57" s="2" t="s">
        <v>123</v>
      </c>
      <c r="J57" s="2" t="s">
        <v>124</v>
      </c>
      <c r="K57">
        <v>1</v>
      </c>
      <c r="L57" s="2" t="s">
        <v>50</v>
      </c>
      <c r="N57">
        <v>6830</v>
      </c>
      <c r="O57">
        <v>819.6</v>
      </c>
      <c r="P57">
        <v>0</v>
      </c>
      <c r="Q57" s="2" t="s">
        <v>185</v>
      </c>
      <c r="R57" s="2" t="s">
        <v>127</v>
      </c>
      <c r="S57">
        <v>1</v>
      </c>
      <c r="T57">
        <v>1</v>
      </c>
      <c r="U57">
        <v>10</v>
      </c>
      <c r="V57">
        <f t="shared" si="0"/>
        <v>1138.33</v>
      </c>
      <c r="W57" t="str">
        <f t="shared" si="1"/>
        <v>OK</v>
      </c>
    </row>
    <row r="58" spans="1:23" x14ac:dyDescent="0.2">
      <c r="A58" s="2" t="s">
        <v>171</v>
      </c>
      <c r="B58" s="2" t="s">
        <v>275</v>
      </c>
      <c r="C58" s="2" t="s">
        <v>37</v>
      </c>
      <c r="D58">
        <v>8540</v>
      </c>
      <c r="E58">
        <v>37745</v>
      </c>
      <c r="F58">
        <v>1</v>
      </c>
      <c r="G58" s="2" t="s">
        <v>52</v>
      </c>
      <c r="H58" s="2" t="s">
        <v>39</v>
      </c>
      <c r="I58" s="2" t="s">
        <v>123</v>
      </c>
      <c r="J58" s="2" t="s">
        <v>124</v>
      </c>
      <c r="K58">
        <v>1</v>
      </c>
      <c r="L58" s="2" t="s">
        <v>276</v>
      </c>
      <c r="M58">
        <v>102</v>
      </c>
      <c r="N58">
        <v>19550</v>
      </c>
      <c r="O58">
        <v>1955</v>
      </c>
      <c r="P58">
        <v>3258.34</v>
      </c>
      <c r="Q58" s="2" t="s">
        <v>277</v>
      </c>
      <c r="R58" s="2" t="s">
        <v>127</v>
      </c>
      <c r="S58">
        <v>1</v>
      </c>
      <c r="T58">
        <v>1</v>
      </c>
      <c r="U58">
        <v>10</v>
      </c>
      <c r="V58">
        <f t="shared" si="0"/>
        <v>3258.34</v>
      </c>
      <c r="W58" t="str">
        <f t="shared" si="1"/>
        <v>OK</v>
      </c>
    </row>
    <row r="59" spans="1:23" x14ac:dyDescent="0.2">
      <c r="A59" s="2" t="s">
        <v>206</v>
      </c>
      <c r="B59" s="2" t="s">
        <v>278</v>
      </c>
      <c r="C59" s="2" t="s">
        <v>37</v>
      </c>
      <c r="D59">
        <v>27468</v>
      </c>
      <c r="E59">
        <v>27468</v>
      </c>
      <c r="F59">
        <v>1</v>
      </c>
      <c r="G59" s="2" t="s">
        <v>55</v>
      </c>
      <c r="H59" s="2" t="s">
        <v>39</v>
      </c>
      <c r="I59" s="2" t="s">
        <v>123</v>
      </c>
      <c r="J59" s="2" t="s">
        <v>124</v>
      </c>
      <c r="K59">
        <v>1</v>
      </c>
      <c r="L59" s="2" t="s">
        <v>56</v>
      </c>
      <c r="N59">
        <v>1780</v>
      </c>
      <c r="O59">
        <v>213.6</v>
      </c>
      <c r="P59">
        <v>0</v>
      </c>
      <c r="Q59" s="2" t="s">
        <v>185</v>
      </c>
      <c r="R59" s="2" t="s">
        <v>42</v>
      </c>
      <c r="S59">
        <v>1</v>
      </c>
      <c r="T59">
        <v>1</v>
      </c>
      <c r="U59">
        <v>10</v>
      </c>
      <c r="V59">
        <f t="shared" si="0"/>
        <v>296.67</v>
      </c>
      <c r="W59" t="str">
        <f t="shared" si="1"/>
        <v>OK</v>
      </c>
    </row>
    <row r="60" spans="1:23" x14ac:dyDescent="0.2">
      <c r="A60" s="2" t="s">
        <v>147</v>
      </c>
      <c r="B60" s="2" t="s">
        <v>280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157</v>
      </c>
      <c r="I60" s="2" t="s">
        <v>158</v>
      </c>
      <c r="J60" s="2" t="s">
        <v>159</v>
      </c>
      <c r="K60">
        <v>1</v>
      </c>
      <c r="L60" s="2" t="s">
        <v>281</v>
      </c>
      <c r="N60">
        <v>5040</v>
      </c>
      <c r="O60">
        <v>544.32000000000005</v>
      </c>
      <c r="P60">
        <v>0</v>
      </c>
      <c r="Q60" s="2" t="s">
        <v>185</v>
      </c>
      <c r="R60" s="2" t="s">
        <v>127</v>
      </c>
      <c r="T60">
        <v>0</v>
      </c>
      <c r="V60">
        <f t="shared" si="0"/>
        <v>840</v>
      </c>
      <c r="W60" t="str">
        <f t="shared" si="1"/>
        <v>OK</v>
      </c>
    </row>
    <row r="61" spans="1:23" x14ac:dyDescent="0.2">
      <c r="A61" s="2" t="s">
        <v>80</v>
      </c>
      <c r="B61" s="2" t="s">
        <v>287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157</v>
      </c>
      <c r="I61" s="2" t="s">
        <v>158</v>
      </c>
      <c r="J61" s="2" t="s">
        <v>159</v>
      </c>
      <c r="K61">
        <v>1</v>
      </c>
      <c r="L61" s="2" t="s">
        <v>63</v>
      </c>
      <c r="N61">
        <v>470</v>
      </c>
      <c r="O61">
        <v>50.76</v>
      </c>
      <c r="P61">
        <v>0</v>
      </c>
      <c r="Q61" s="2" t="s">
        <v>215</v>
      </c>
      <c r="R61" s="2" t="s">
        <v>42</v>
      </c>
      <c r="T61">
        <v>0</v>
      </c>
      <c r="V61">
        <f t="shared" si="0"/>
        <v>78.33</v>
      </c>
      <c r="W61" t="str">
        <f t="shared" si="1"/>
        <v>OK</v>
      </c>
    </row>
    <row r="62" spans="1:23" x14ac:dyDescent="0.2">
      <c r="A62" s="2" t="s">
        <v>147</v>
      </c>
      <c r="B62" s="2" t="s">
        <v>289</v>
      </c>
      <c r="C62" s="2" t="s">
        <v>37</v>
      </c>
      <c r="D62">
        <v>27468</v>
      </c>
      <c r="E62">
        <v>27468</v>
      </c>
      <c r="F62">
        <v>4</v>
      </c>
      <c r="G62" s="2" t="s">
        <v>55</v>
      </c>
      <c r="H62" s="2" t="s">
        <v>208</v>
      </c>
      <c r="I62" s="2" t="s">
        <v>209</v>
      </c>
      <c r="J62" s="2" t="s">
        <v>210</v>
      </c>
      <c r="K62">
        <v>1</v>
      </c>
      <c r="L62" s="2" t="s">
        <v>53</v>
      </c>
      <c r="N62">
        <v>462.85</v>
      </c>
      <c r="O62">
        <v>49.99</v>
      </c>
      <c r="P62">
        <v>0</v>
      </c>
      <c r="Q62" s="2" t="s">
        <v>185</v>
      </c>
      <c r="R62" s="2" t="s">
        <v>109</v>
      </c>
      <c r="T62">
        <v>0</v>
      </c>
      <c r="U62">
        <v>11</v>
      </c>
      <c r="V62">
        <f t="shared" si="0"/>
        <v>77.14</v>
      </c>
      <c r="W62" t="str">
        <f t="shared" si="1"/>
        <v>OK</v>
      </c>
    </row>
    <row r="63" spans="1:23" x14ac:dyDescent="0.2">
      <c r="A63" s="2" t="s">
        <v>50</v>
      </c>
      <c r="B63" s="2" t="s">
        <v>290</v>
      </c>
      <c r="C63" s="2" t="s">
        <v>37</v>
      </c>
      <c r="D63">
        <v>27468</v>
      </c>
      <c r="E63">
        <v>27468</v>
      </c>
      <c r="F63">
        <v>1</v>
      </c>
      <c r="G63" s="2" t="s">
        <v>55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171</v>
      </c>
      <c r="N63">
        <v>18350</v>
      </c>
      <c r="O63">
        <v>2202</v>
      </c>
      <c r="P63">
        <v>0</v>
      </c>
      <c r="Q63" s="2" t="s">
        <v>215</v>
      </c>
      <c r="R63" s="2" t="s">
        <v>127</v>
      </c>
      <c r="S63">
        <v>1</v>
      </c>
      <c r="T63">
        <v>1</v>
      </c>
      <c r="U63">
        <v>10</v>
      </c>
      <c r="V63">
        <f t="shared" si="0"/>
        <v>3058.33</v>
      </c>
      <c r="W63" t="str">
        <f t="shared" si="1"/>
        <v>OK</v>
      </c>
    </row>
    <row r="64" spans="1:23" x14ac:dyDescent="0.2">
      <c r="A64" s="2" t="s">
        <v>182</v>
      </c>
      <c r="B64" s="2" t="s">
        <v>292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47</v>
      </c>
      <c r="N64">
        <v>8200</v>
      </c>
      <c r="O64">
        <v>984</v>
      </c>
      <c r="P64">
        <v>0</v>
      </c>
      <c r="Q64" s="2" t="s">
        <v>185</v>
      </c>
      <c r="R64" s="2" t="s">
        <v>127</v>
      </c>
      <c r="S64">
        <v>1</v>
      </c>
      <c r="T64">
        <v>1</v>
      </c>
      <c r="U64">
        <v>10</v>
      </c>
      <c r="V64">
        <f t="shared" si="0"/>
        <v>1366.67</v>
      </c>
      <c r="W64" t="str">
        <f t="shared" si="1"/>
        <v>OK</v>
      </c>
    </row>
    <row r="65" spans="1:23" x14ac:dyDescent="0.2">
      <c r="A65" s="2" t="s">
        <v>206</v>
      </c>
      <c r="B65" s="2" t="s">
        <v>293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157</v>
      </c>
      <c r="I65" s="2" t="s">
        <v>158</v>
      </c>
      <c r="J65" s="2" t="s">
        <v>159</v>
      </c>
      <c r="K65">
        <v>1</v>
      </c>
      <c r="L65" s="2" t="s">
        <v>70</v>
      </c>
      <c r="N65">
        <v>3584</v>
      </c>
      <c r="O65">
        <v>387.07</v>
      </c>
      <c r="P65">
        <v>0</v>
      </c>
      <c r="Q65" s="2" t="s">
        <v>215</v>
      </c>
      <c r="R65" s="2" t="s">
        <v>42</v>
      </c>
      <c r="T65">
        <v>0</v>
      </c>
      <c r="V65">
        <f t="shared" si="0"/>
        <v>597.33000000000004</v>
      </c>
      <c r="W65" t="str">
        <f t="shared" si="1"/>
        <v>OK</v>
      </c>
    </row>
    <row r="66" spans="1:23" x14ac:dyDescent="0.2">
      <c r="A66" s="2" t="s">
        <v>43</v>
      </c>
      <c r="B66" s="2" t="s">
        <v>295</v>
      </c>
      <c r="C66" s="2" t="s">
        <v>37</v>
      </c>
      <c r="D66">
        <v>8540</v>
      </c>
      <c r="E66">
        <v>37745</v>
      </c>
      <c r="F66">
        <v>1</v>
      </c>
      <c r="G66" s="2" t="s">
        <v>52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59</v>
      </c>
      <c r="M66">
        <v>102</v>
      </c>
      <c r="N66">
        <v>8030</v>
      </c>
      <c r="O66">
        <v>803</v>
      </c>
      <c r="P66">
        <v>1338.33</v>
      </c>
      <c r="Q66" s="2" t="s">
        <v>200</v>
      </c>
      <c r="R66" s="2" t="s">
        <v>127</v>
      </c>
      <c r="S66">
        <v>1</v>
      </c>
      <c r="T66">
        <v>1</v>
      </c>
      <c r="U66">
        <v>10</v>
      </c>
      <c r="V66">
        <f t="shared" si="0"/>
        <v>1338.33</v>
      </c>
      <c r="W66" t="str">
        <f t="shared" si="1"/>
        <v>OK</v>
      </c>
    </row>
    <row r="67" spans="1:23" x14ac:dyDescent="0.2">
      <c r="A67" s="2" t="s">
        <v>64</v>
      </c>
      <c r="B67" s="2" t="s">
        <v>296</v>
      </c>
      <c r="C67" s="2" t="s">
        <v>37</v>
      </c>
      <c r="D67">
        <v>27468</v>
      </c>
      <c r="E67">
        <v>27468</v>
      </c>
      <c r="F67">
        <v>1</v>
      </c>
      <c r="G67" s="2" t="s">
        <v>55</v>
      </c>
      <c r="H67" s="2" t="s">
        <v>39</v>
      </c>
      <c r="I67" s="2" t="s">
        <v>123</v>
      </c>
      <c r="J67" s="2" t="s">
        <v>124</v>
      </c>
      <c r="K67">
        <v>1</v>
      </c>
      <c r="L67" s="2" t="s">
        <v>81</v>
      </c>
      <c r="N67">
        <v>47990</v>
      </c>
      <c r="O67">
        <v>7515.23</v>
      </c>
      <c r="P67">
        <v>0</v>
      </c>
      <c r="Q67" s="2" t="s">
        <v>215</v>
      </c>
      <c r="R67" s="2" t="s">
        <v>127</v>
      </c>
      <c r="S67">
        <v>1</v>
      </c>
      <c r="T67">
        <v>1</v>
      </c>
      <c r="U67">
        <v>10</v>
      </c>
      <c r="V67">
        <f t="shared" ref="V67:V130" si="2">IF(P67=0,ROUND((N67/120)*20,2),P67)</f>
        <v>7998.33</v>
      </c>
      <c r="W67" t="str">
        <f t="shared" ref="W67:W130" si="3">IF(V67&lt;O67,"CHECK!","OK")</f>
        <v>OK</v>
      </c>
    </row>
    <row r="68" spans="1:23" x14ac:dyDescent="0.2">
      <c r="A68" s="2" t="s">
        <v>103</v>
      </c>
      <c r="B68" s="2" t="s">
        <v>297</v>
      </c>
      <c r="C68" s="2" t="s">
        <v>37</v>
      </c>
      <c r="D68">
        <v>27468</v>
      </c>
      <c r="E68">
        <v>27468</v>
      </c>
      <c r="F68">
        <v>4</v>
      </c>
      <c r="G68" s="2" t="s">
        <v>55</v>
      </c>
      <c r="H68" s="2" t="s">
        <v>157</v>
      </c>
      <c r="I68" s="2" t="s">
        <v>158</v>
      </c>
      <c r="J68" s="2" t="s">
        <v>159</v>
      </c>
      <c r="K68">
        <v>1</v>
      </c>
      <c r="L68" s="2" t="s">
        <v>50</v>
      </c>
      <c r="N68">
        <v>1559.39</v>
      </c>
      <c r="O68">
        <v>168.41</v>
      </c>
      <c r="P68">
        <v>0</v>
      </c>
      <c r="Q68" s="2" t="s">
        <v>132</v>
      </c>
      <c r="R68" s="2" t="s">
        <v>42</v>
      </c>
      <c r="T68">
        <v>0</v>
      </c>
      <c r="V68">
        <f t="shared" si="2"/>
        <v>259.89999999999998</v>
      </c>
      <c r="W68" t="str">
        <f t="shared" si="3"/>
        <v>OK</v>
      </c>
    </row>
    <row r="69" spans="1:23" x14ac:dyDescent="0.2">
      <c r="A69" s="2" t="s">
        <v>80</v>
      </c>
      <c r="B69" s="2" t="s">
        <v>298</v>
      </c>
      <c r="C69" s="2" t="s">
        <v>37</v>
      </c>
      <c r="D69">
        <v>27468</v>
      </c>
      <c r="E69">
        <v>27468</v>
      </c>
      <c r="F69">
        <v>4</v>
      </c>
      <c r="G69" s="2" t="s">
        <v>55</v>
      </c>
      <c r="H69" s="2" t="s">
        <v>208</v>
      </c>
      <c r="I69" s="2" t="s">
        <v>209</v>
      </c>
      <c r="J69" s="2" t="s">
        <v>210</v>
      </c>
      <c r="K69">
        <v>1</v>
      </c>
      <c r="L69" s="2" t="s">
        <v>50</v>
      </c>
      <c r="N69">
        <v>7548</v>
      </c>
      <c r="O69">
        <v>815.18</v>
      </c>
      <c r="P69">
        <v>0</v>
      </c>
      <c r="Q69" s="2" t="s">
        <v>185</v>
      </c>
      <c r="R69" s="2" t="s">
        <v>134</v>
      </c>
      <c r="T69">
        <v>0</v>
      </c>
      <c r="U69">
        <v>11</v>
      </c>
      <c r="V69">
        <f t="shared" si="2"/>
        <v>1258</v>
      </c>
      <c r="W69" t="str">
        <f t="shared" si="3"/>
        <v>OK</v>
      </c>
    </row>
    <row r="70" spans="1:23" x14ac:dyDescent="0.2">
      <c r="A70" s="2" t="s">
        <v>58</v>
      </c>
      <c r="B70" s="2" t="s">
        <v>299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81</v>
      </c>
      <c r="N70">
        <v>3590</v>
      </c>
      <c r="O70">
        <v>430.8</v>
      </c>
      <c r="P70">
        <v>0</v>
      </c>
      <c r="Q70" s="2" t="s">
        <v>185</v>
      </c>
      <c r="R70" s="2" t="s">
        <v>42</v>
      </c>
      <c r="S70">
        <v>1</v>
      </c>
      <c r="T70">
        <v>1</v>
      </c>
      <c r="U70">
        <v>10</v>
      </c>
      <c r="V70">
        <f t="shared" si="2"/>
        <v>598.33000000000004</v>
      </c>
      <c r="W70" t="str">
        <f t="shared" si="3"/>
        <v>OK</v>
      </c>
    </row>
    <row r="71" spans="1:23" x14ac:dyDescent="0.2">
      <c r="A71" s="2" t="s">
        <v>53</v>
      </c>
      <c r="B71" s="2" t="s">
        <v>300</v>
      </c>
      <c r="C71" s="2" t="s">
        <v>37</v>
      </c>
      <c r="D71">
        <v>27468</v>
      </c>
      <c r="E71">
        <v>27468</v>
      </c>
      <c r="F71">
        <v>1</v>
      </c>
      <c r="G71" s="2" t="s">
        <v>55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136</v>
      </c>
      <c r="N71">
        <v>7069.99</v>
      </c>
      <c r="O71">
        <v>848.4</v>
      </c>
      <c r="P71">
        <v>0</v>
      </c>
      <c r="Q71" s="2" t="s">
        <v>185</v>
      </c>
      <c r="R71" s="2" t="s">
        <v>127</v>
      </c>
      <c r="S71">
        <v>1</v>
      </c>
      <c r="T71">
        <v>1</v>
      </c>
      <c r="U71">
        <v>10</v>
      </c>
      <c r="V71">
        <f t="shared" si="2"/>
        <v>1178.33</v>
      </c>
      <c r="W71" t="str">
        <f t="shared" si="3"/>
        <v>OK</v>
      </c>
    </row>
    <row r="72" spans="1:23" x14ac:dyDescent="0.2">
      <c r="A72" s="2" t="s">
        <v>81</v>
      </c>
      <c r="B72" s="2" t="s">
        <v>301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157</v>
      </c>
      <c r="I72" s="2" t="s">
        <v>158</v>
      </c>
      <c r="J72" s="2" t="s">
        <v>159</v>
      </c>
      <c r="K72">
        <v>1</v>
      </c>
      <c r="L72" s="2" t="s">
        <v>104</v>
      </c>
      <c r="N72">
        <v>5444.6</v>
      </c>
      <c r="O72">
        <v>588.02</v>
      </c>
      <c r="P72">
        <v>0</v>
      </c>
      <c r="Q72" s="2" t="s">
        <v>132</v>
      </c>
      <c r="R72" s="2" t="s">
        <v>127</v>
      </c>
      <c r="T72">
        <v>0</v>
      </c>
      <c r="V72">
        <f t="shared" si="2"/>
        <v>907.43</v>
      </c>
      <c r="W72" t="str">
        <f t="shared" si="3"/>
        <v>OK</v>
      </c>
    </row>
    <row r="73" spans="1:23" x14ac:dyDescent="0.2">
      <c r="A73" s="2" t="s">
        <v>110</v>
      </c>
      <c r="B73" s="2" t="s">
        <v>302</v>
      </c>
      <c r="C73" s="2" t="s">
        <v>37</v>
      </c>
      <c r="D73">
        <v>27483</v>
      </c>
      <c r="E73">
        <v>27483</v>
      </c>
      <c r="F73">
        <v>4</v>
      </c>
      <c r="G73" s="2" t="s">
        <v>75</v>
      </c>
      <c r="H73" s="2" t="s">
        <v>157</v>
      </c>
      <c r="I73" s="2" t="s">
        <v>158</v>
      </c>
      <c r="J73" s="2" t="s">
        <v>159</v>
      </c>
      <c r="K73">
        <v>1</v>
      </c>
      <c r="L73" s="2" t="s">
        <v>81</v>
      </c>
      <c r="N73">
        <v>5490</v>
      </c>
      <c r="O73">
        <v>592.91999999999996</v>
      </c>
      <c r="P73">
        <v>0</v>
      </c>
      <c r="Q73" s="2" t="s">
        <v>132</v>
      </c>
      <c r="R73" s="2" t="s">
        <v>127</v>
      </c>
      <c r="T73">
        <v>0</v>
      </c>
      <c r="V73">
        <f t="shared" si="2"/>
        <v>915</v>
      </c>
      <c r="W73" t="str">
        <f t="shared" si="3"/>
        <v>OK</v>
      </c>
    </row>
    <row r="74" spans="1:23" x14ac:dyDescent="0.2">
      <c r="A74" s="2" t="s">
        <v>53</v>
      </c>
      <c r="B74" s="2" t="s">
        <v>303</v>
      </c>
      <c r="C74" s="2" t="s">
        <v>37</v>
      </c>
      <c r="D74">
        <v>8540</v>
      </c>
      <c r="E74">
        <v>37745</v>
      </c>
      <c r="F74">
        <v>1</v>
      </c>
      <c r="G74" s="2" t="s">
        <v>52</v>
      </c>
      <c r="H74" s="2" t="s">
        <v>39</v>
      </c>
      <c r="I74" s="2" t="s">
        <v>123</v>
      </c>
      <c r="J74" s="2" t="s">
        <v>124</v>
      </c>
      <c r="K74">
        <v>1</v>
      </c>
      <c r="L74" s="2" t="s">
        <v>136</v>
      </c>
      <c r="M74">
        <v>102</v>
      </c>
      <c r="N74">
        <v>6220</v>
      </c>
      <c r="O74">
        <v>622</v>
      </c>
      <c r="P74">
        <v>1036.6600000000001</v>
      </c>
      <c r="Q74" s="2" t="s">
        <v>185</v>
      </c>
      <c r="R74" s="2" t="s">
        <v>127</v>
      </c>
      <c r="S74">
        <v>1</v>
      </c>
      <c r="T74">
        <v>1</v>
      </c>
      <c r="U74">
        <v>10</v>
      </c>
      <c r="V74">
        <f t="shared" si="2"/>
        <v>1036.6600000000001</v>
      </c>
      <c r="W74" t="str">
        <f t="shared" si="3"/>
        <v>OK</v>
      </c>
    </row>
    <row r="75" spans="1:23" x14ac:dyDescent="0.2">
      <c r="A75" s="2" t="s">
        <v>103</v>
      </c>
      <c r="B75" s="2" t="s">
        <v>304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171</v>
      </c>
      <c r="N75">
        <v>11954</v>
      </c>
      <c r="O75">
        <v>1434.48</v>
      </c>
      <c r="P75">
        <v>0</v>
      </c>
      <c r="Q75" s="2" t="s">
        <v>215</v>
      </c>
      <c r="R75" s="2" t="s">
        <v>127</v>
      </c>
      <c r="S75">
        <v>1</v>
      </c>
      <c r="T75">
        <v>1</v>
      </c>
      <c r="U75">
        <v>10</v>
      </c>
      <c r="V75">
        <f t="shared" si="2"/>
        <v>1992.33</v>
      </c>
      <c r="W75" t="str">
        <f t="shared" si="3"/>
        <v>OK</v>
      </c>
    </row>
    <row r="76" spans="1:23" x14ac:dyDescent="0.2">
      <c r="A76" s="2" t="s">
        <v>171</v>
      </c>
      <c r="B76" s="2" t="s">
        <v>305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208</v>
      </c>
      <c r="I76" s="2" t="s">
        <v>209</v>
      </c>
      <c r="J76" s="2" t="s">
        <v>210</v>
      </c>
      <c r="K76">
        <v>1</v>
      </c>
      <c r="L76" s="2" t="s">
        <v>206</v>
      </c>
      <c r="N76">
        <v>6763</v>
      </c>
      <c r="O76">
        <v>730.4</v>
      </c>
      <c r="P76">
        <v>0</v>
      </c>
      <c r="Q76" s="2" t="s">
        <v>185</v>
      </c>
      <c r="R76" s="2" t="s">
        <v>134</v>
      </c>
      <c r="T76">
        <v>0</v>
      </c>
      <c r="U76">
        <v>11</v>
      </c>
      <c r="V76">
        <f t="shared" si="2"/>
        <v>1127.17</v>
      </c>
      <c r="W76" t="str">
        <f t="shared" si="3"/>
        <v>OK</v>
      </c>
    </row>
    <row r="77" spans="1:23" x14ac:dyDescent="0.2">
      <c r="A77" s="2" t="s">
        <v>233</v>
      </c>
      <c r="B77" s="2" t="s">
        <v>306</v>
      </c>
      <c r="C77" s="2" t="s">
        <v>37</v>
      </c>
      <c r="D77">
        <v>19568</v>
      </c>
      <c r="E77">
        <v>19568</v>
      </c>
      <c r="F77">
        <v>1</v>
      </c>
      <c r="G77" s="2" t="s">
        <v>49</v>
      </c>
      <c r="H77" s="2" t="s">
        <v>39</v>
      </c>
      <c r="I77" s="2" t="s">
        <v>123</v>
      </c>
      <c r="J77" s="2" t="s">
        <v>124</v>
      </c>
      <c r="K77">
        <v>1</v>
      </c>
      <c r="L77" s="2" t="s">
        <v>59</v>
      </c>
      <c r="M77">
        <v>25</v>
      </c>
      <c r="N77">
        <v>7000</v>
      </c>
      <c r="O77">
        <v>840</v>
      </c>
      <c r="P77">
        <v>1166.6600000000001</v>
      </c>
      <c r="Q77" s="2" t="s">
        <v>215</v>
      </c>
      <c r="R77" s="2" t="s">
        <v>127</v>
      </c>
      <c r="S77">
        <v>1</v>
      </c>
      <c r="T77">
        <v>1</v>
      </c>
      <c r="U77">
        <v>10</v>
      </c>
      <c r="V77">
        <f t="shared" si="2"/>
        <v>1166.6600000000001</v>
      </c>
      <c r="W77" t="str">
        <f t="shared" si="3"/>
        <v>OK</v>
      </c>
    </row>
    <row r="78" spans="1:23" x14ac:dyDescent="0.2">
      <c r="A78" s="2" t="s">
        <v>64</v>
      </c>
      <c r="B78" s="2" t="s">
        <v>308</v>
      </c>
      <c r="C78" s="2" t="s">
        <v>37</v>
      </c>
      <c r="D78">
        <v>27468</v>
      </c>
      <c r="E78">
        <v>27468</v>
      </c>
      <c r="F78">
        <v>1</v>
      </c>
      <c r="G78" s="2" t="s">
        <v>55</v>
      </c>
      <c r="H78" s="2" t="s">
        <v>39</v>
      </c>
      <c r="I78" s="2" t="s">
        <v>123</v>
      </c>
      <c r="J78" s="2" t="s">
        <v>124</v>
      </c>
      <c r="K78">
        <v>1</v>
      </c>
      <c r="L78" s="2" t="s">
        <v>110</v>
      </c>
      <c r="N78">
        <v>3447</v>
      </c>
      <c r="O78">
        <v>413.64</v>
      </c>
      <c r="P78">
        <v>0</v>
      </c>
      <c r="Q78" s="2" t="s">
        <v>215</v>
      </c>
      <c r="R78" s="2" t="s">
        <v>42</v>
      </c>
      <c r="S78">
        <v>1</v>
      </c>
      <c r="T78">
        <v>1</v>
      </c>
      <c r="U78">
        <v>10</v>
      </c>
      <c r="V78">
        <f t="shared" si="2"/>
        <v>574.5</v>
      </c>
      <c r="W78" t="str">
        <f t="shared" si="3"/>
        <v>OK</v>
      </c>
    </row>
    <row r="79" spans="1:23" x14ac:dyDescent="0.2">
      <c r="A79" s="2" t="s">
        <v>67</v>
      </c>
      <c r="B79" s="2" t="s">
        <v>309</v>
      </c>
      <c r="C79" s="2" t="s">
        <v>37</v>
      </c>
      <c r="D79">
        <v>27468</v>
      </c>
      <c r="E79">
        <v>27468</v>
      </c>
      <c r="F79">
        <v>1</v>
      </c>
      <c r="G79" s="2" t="s">
        <v>55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81</v>
      </c>
      <c r="N79">
        <v>3276.35</v>
      </c>
      <c r="O79">
        <v>393.16</v>
      </c>
      <c r="P79">
        <v>0</v>
      </c>
      <c r="Q79" s="2" t="s">
        <v>185</v>
      </c>
      <c r="R79" s="2" t="s">
        <v>42</v>
      </c>
      <c r="S79">
        <v>1</v>
      </c>
      <c r="T79">
        <v>1</v>
      </c>
      <c r="U79">
        <v>10</v>
      </c>
      <c r="V79">
        <f t="shared" si="2"/>
        <v>546.05999999999995</v>
      </c>
      <c r="W79" t="str">
        <f t="shared" si="3"/>
        <v>OK</v>
      </c>
    </row>
    <row r="80" spans="1:23" x14ac:dyDescent="0.2">
      <c r="A80" s="2" t="s">
        <v>132</v>
      </c>
      <c r="B80" s="2" t="s">
        <v>310</v>
      </c>
      <c r="C80" s="2" t="s">
        <v>37</v>
      </c>
      <c r="D80">
        <v>27468</v>
      </c>
      <c r="E80">
        <v>27468</v>
      </c>
      <c r="F80">
        <v>1</v>
      </c>
      <c r="G80" s="2" t="s">
        <v>55</v>
      </c>
      <c r="H80" s="2" t="s">
        <v>39</v>
      </c>
      <c r="I80" s="2" t="s">
        <v>123</v>
      </c>
      <c r="J80" s="2" t="s">
        <v>124</v>
      </c>
      <c r="K80">
        <v>1</v>
      </c>
      <c r="L80" s="2" t="s">
        <v>150</v>
      </c>
      <c r="N80">
        <v>12165.9</v>
      </c>
      <c r="O80">
        <v>1459.91</v>
      </c>
      <c r="P80">
        <v>0</v>
      </c>
      <c r="Q80" s="2" t="s">
        <v>215</v>
      </c>
      <c r="R80" s="2" t="s">
        <v>127</v>
      </c>
      <c r="S80">
        <v>1</v>
      </c>
      <c r="T80">
        <v>1</v>
      </c>
      <c r="U80">
        <v>10</v>
      </c>
      <c r="V80">
        <f t="shared" si="2"/>
        <v>2027.65</v>
      </c>
      <c r="W80" t="str">
        <f t="shared" si="3"/>
        <v>OK</v>
      </c>
    </row>
    <row r="81" spans="1:23" x14ac:dyDescent="0.2">
      <c r="A81" s="2" t="s">
        <v>46</v>
      </c>
      <c r="B81" s="2" t="s">
        <v>311</v>
      </c>
      <c r="C81" s="2" t="s">
        <v>37</v>
      </c>
      <c r="D81">
        <v>27468</v>
      </c>
      <c r="E81">
        <v>27468</v>
      </c>
      <c r="F81">
        <v>1</v>
      </c>
      <c r="G81" s="2" t="s">
        <v>55</v>
      </c>
      <c r="H81" s="2" t="s">
        <v>39</v>
      </c>
      <c r="I81" s="2" t="s">
        <v>123</v>
      </c>
      <c r="J81" s="2" t="s">
        <v>124</v>
      </c>
      <c r="K81">
        <v>1</v>
      </c>
      <c r="L81" s="2" t="s">
        <v>59</v>
      </c>
      <c r="N81">
        <v>18320</v>
      </c>
      <c r="O81">
        <v>2198.4</v>
      </c>
      <c r="P81">
        <v>0</v>
      </c>
      <c r="Q81" s="2" t="s">
        <v>132</v>
      </c>
      <c r="R81" s="2" t="s">
        <v>127</v>
      </c>
      <c r="S81">
        <v>1</v>
      </c>
      <c r="T81">
        <v>4</v>
      </c>
      <c r="U81">
        <v>10</v>
      </c>
      <c r="V81">
        <f t="shared" si="2"/>
        <v>3053.33</v>
      </c>
      <c r="W81" t="str">
        <f t="shared" si="3"/>
        <v>OK</v>
      </c>
    </row>
    <row r="82" spans="1:23" x14ac:dyDescent="0.2">
      <c r="A82" s="2" t="s">
        <v>50</v>
      </c>
      <c r="B82" s="2" t="s">
        <v>314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208</v>
      </c>
      <c r="I82" s="2" t="s">
        <v>209</v>
      </c>
      <c r="J82" s="2" t="s">
        <v>210</v>
      </c>
      <c r="K82">
        <v>1</v>
      </c>
      <c r="L82" s="2" t="s">
        <v>70</v>
      </c>
      <c r="N82">
        <v>7100</v>
      </c>
      <c r="O82">
        <v>766.8</v>
      </c>
      <c r="P82">
        <v>0</v>
      </c>
      <c r="Q82" s="2" t="s">
        <v>185</v>
      </c>
      <c r="R82" s="2" t="s">
        <v>134</v>
      </c>
      <c r="T82">
        <v>0</v>
      </c>
      <c r="U82">
        <v>11</v>
      </c>
      <c r="V82">
        <f t="shared" si="2"/>
        <v>1183.33</v>
      </c>
      <c r="W82" t="str">
        <f t="shared" si="3"/>
        <v>OK</v>
      </c>
    </row>
    <row r="83" spans="1:23" x14ac:dyDescent="0.2">
      <c r="A83" s="2" t="s">
        <v>315</v>
      </c>
      <c r="B83" s="2" t="s">
        <v>316</v>
      </c>
      <c r="C83" s="2" t="s">
        <v>37</v>
      </c>
      <c r="D83">
        <v>19568</v>
      </c>
      <c r="E83">
        <v>19568</v>
      </c>
      <c r="F83">
        <v>1</v>
      </c>
      <c r="G83" s="2" t="s">
        <v>49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120</v>
      </c>
      <c r="M83">
        <v>25</v>
      </c>
      <c r="N83">
        <v>2875</v>
      </c>
      <c r="O83">
        <v>345</v>
      </c>
      <c r="P83">
        <v>479.16</v>
      </c>
      <c r="Q83" s="2" t="s">
        <v>185</v>
      </c>
      <c r="R83" s="2" t="s">
        <v>42</v>
      </c>
      <c r="S83">
        <v>1</v>
      </c>
      <c r="T83">
        <v>1</v>
      </c>
      <c r="U83">
        <v>10</v>
      </c>
      <c r="V83">
        <f t="shared" si="2"/>
        <v>479.16</v>
      </c>
      <c r="W83" t="str">
        <f t="shared" si="3"/>
        <v>OK</v>
      </c>
    </row>
    <row r="84" spans="1:23" x14ac:dyDescent="0.2">
      <c r="A84" s="2" t="s">
        <v>104</v>
      </c>
      <c r="B84" s="2" t="s">
        <v>317</v>
      </c>
      <c r="C84" s="2" t="s">
        <v>37</v>
      </c>
      <c r="D84">
        <v>27468</v>
      </c>
      <c r="E84">
        <v>27468</v>
      </c>
      <c r="F84">
        <v>1</v>
      </c>
      <c r="G84" s="2" t="s">
        <v>55</v>
      </c>
      <c r="H84" s="2" t="s">
        <v>39</v>
      </c>
      <c r="I84" s="2" t="s">
        <v>123</v>
      </c>
      <c r="J84" s="2" t="s">
        <v>124</v>
      </c>
      <c r="K84">
        <v>1</v>
      </c>
      <c r="L84" s="2" t="s">
        <v>103</v>
      </c>
      <c r="N84">
        <v>8124.5</v>
      </c>
      <c r="O84">
        <v>974.94</v>
      </c>
      <c r="P84">
        <v>0</v>
      </c>
      <c r="Q84" s="2" t="s">
        <v>185</v>
      </c>
      <c r="R84" s="2" t="s">
        <v>127</v>
      </c>
      <c r="S84">
        <v>1</v>
      </c>
      <c r="T84">
        <v>1</v>
      </c>
      <c r="U84">
        <v>10</v>
      </c>
      <c r="V84">
        <f t="shared" si="2"/>
        <v>1354.08</v>
      </c>
      <c r="W84" t="str">
        <f t="shared" si="3"/>
        <v>OK</v>
      </c>
    </row>
    <row r="85" spans="1:23" x14ac:dyDescent="0.2">
      <c r="A85" s="2" t="s">
        <v>53</v>
      </c>
      <c r="B85" s="2" t="s">
        <v>319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208</v>
      </c>
      <c r="I85" s="2" t="s">
        <v>209</v>
      </c>
      <c r="J85" s="2" t="s">
        <v>210</v>
      </c>
      <c r="K85">
        <v>1</v>
      </c>
      <c r="L85" s="2" t="s">
        <v>169</v>
      </c>
      <c r="N85">
        <v>5050</v>
      </c>
      <c r="O85">
        <v>545.4</v>
      </c>
      <c r="P85">
        <v>0</v>
      </c>
      <c r="Q85" s="2" t="s">
        <v>133</v>
      </c>
      <c r="R85" s="2" t="s">
        <v>134</v>
      </c>
      <c r="T85">
        <v>0</v>
      </c>
      <c r="U85">
        <v>11</v>
      </c>
      <c r="V85">
        <f t="shared" si="2"/>
        <v>841.67</v>
      </c>
      <c r="W85" t="str">
        <f t="shared" si="3"/>
        <v>OK</v>
      </c>
    </row>
    <row r="86" spans="1:23" x14ac:dyDescent="0.2">
      <c r="A86" s="2" t="s">
        <v>110</v>
      </c>
      <c r="B86" s="2" t="s">
        <v>321</v>
      </c>
      <c r="C86" s="2" t="s">
        <v>37</v>
      </c>
      <c r="D86">
        <v>8540</v>
      </c>
      <c r="E86">
        <v>37745</v>
      </c>
      <c r="F86">
        <v>1</v>
      </c>
      <c r="G86" s="2" t="s">
        <v>52</v>
      </c>
      <c r="H86" s="2" t="s">
        <v>39</v>
      </c>
      <c r="I86" s="2" t="s">
        <v>123</v>
      </c>
      <c r="J86" s="2" t="s">
        <v>124</v>
      </c>
      <c r="K86">
        <v>1</v>
      </c>
      <c r="L86" s="2" t="s">
        <v>206</v>
      </c>
      <c r="M86">
        <v>102</v>
      </c>
      <c r="N86">
        <v>23900</v>
      </c>
      <c r="O86">
        <v>2390</v>
      </c>
      <c r="P86">
        <v>3983.33</v>
      </c>
      <c r="Q86" s="2" t="s">
        <v>200</v>
      </c>
      <c r="R86" s="2" t="s">
        <v>127</v>
      </c>
      <c r="S86">
        <v>1</v>
      </c>
      <c r="T86">
        <v>2</v>
      </c>
      <c r="U86">
        <v>10</v>
      </c>
      <c r="V86">
        <f t="shared" si="2"/>
        <v>3983.33</v>
      </c>
      <c r="W86" t="str">
        <f t="shared" si="3"/>
        <v>OK</v>
      </c>
    </row>
    <row r="87" spans="1:23" x14ac:dyDescent="0.2">
      <c r="A87" s="2" t="s">
        <v>43</v>
      </c>
      <c r="B87" s="2" t="s">
        <v>322</v>
      </c>
      <c r="C87" s="2" t="s">
        <v>37</v>
      </c>
      <c r="D87">
        <v>27468</v>
      </c>
      <c r="E87">
        <v>27468</v>
      </c>
      <c r="F87">
        <v>2</v>
      </c>
      <c r="G87" s="2" t="s">
        <v>55</v>
      </c>
      <c r="H87" s="2" t="s">
        <v>39</v>
      </c>
      <c r="I87" s="2" t="s">
        <v>123</v>
      </c>
      <c r="J87" s="2" t="s">
        <v>124</v>
      </c>
      <c r="K87">
        <v>1</v>
      </c>
      <c r="L87" s="2" t="s">
        <v>46</v>
      </c>
      <c r="N87">
        <v>947.5</v>
      </c>
      <c r="O87">
        <v>94.34</v>
      </c>
      <c r="P87">
        <v>0</v>
      </c>
      <c r="Q87" s="2" t="s">
        <v>132</v>
      </c>
      <c r="R87" s="2" t="s">
        <v>42</v>
      </c>
      <c r="S87">
        <v>1</v>
      </c>
      <c r="T87">
        <v>1</v>
      </c>
      <c r="U87">
        <v>10</v>
      </c>
      <c r="V87">
        <f t="shared" si="2"/>
        <v>157.91999999999999</v>
      </c>
      <c r="W87" t="str">
        <f t="shared" si="3"/>
        <v>OK</v>
      </c>
    </row>
    <row r="88" spans="1:23" x14ac:dyDescent="0.2">
      <c r="A88" s="2" t="s">
        <v>67</v>
      </c>
      <c r="B88" s="2" t="s">
        <v>326</v>
      </c>
      <c r="C88" s="2" t="s">
        <v>37</v>
      </c>
      <c r="D88">
        <v>27468</v>
      </c>
      <c r="E88">
        <v>27468</v>
      </c>
      <c r="F88">
        <v>1</v>
      </c>
      <c r="G88" s="2" t="s">
        <v>55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81</v>
      </c>
      <c r="N88">
        <v>18203</v>
      </c>
      <c r="O88">
        <v>2184.36</v>
      </c>
      <c r="P88">
        <v>0</v>
      </c>
      <c r="Q88" s="2" t="s">
        <v>132</v>
      </c>
      <c r="R88" s="2" t="s">
        <v>127</v>
      </c>
      <c r="S88">
        <v>1</v>
      </c>
      <c r="T88">
        <v>1</v>
      </c>
      <c r="U88">
        <v>10</v>
      </c>
      <c r="V88">
        <f t="shared" si="2"/>
        <v>3033.83</v>
      </c>
      <c r="W88" t="str">
        <f t="shared" si="3"/>
        <v>OK</v>
      </c>
    </row>
    <row r="89" spans="1:23" x14ac:dyDescent="0.2">
      <c r="A89" s="2" t="s">
        <v>103</v>
      </c>
      <c r="B89" s="2" t="s">
        <v>327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208</v>
      </c>
      <c r="I89" s="2" t="s">
        <v>209</v>
      </c>
      <c r="J89" s="2" t="s">
        <v>210</v>
      </c>
      <c r="K89">
        <v>1</v>
      </c>
      <c r="L89" s="2" t="s">
        <v>50</v>
      </c>
      <c r="N89">
        <v>7580</v>
      </c>
      <c r="O89">
        <v>818.64</v>
      </c>
      <c r="P89">
        <v>0</v>
      </c>
      <c r="Q89" s="2" t="s">
        <v>185</v>
      </c>
      <c r="R89" s="2" t="s">
        <v>134</v>
      </c>
      <c r="T89">
        <v>0</v>
      </c>
      <c r="U89">
        <v>11</v>
      </c>
      <c r="V89">
        <f t="shared" si="2"/>
        <v>1263.33</v>
      </c>
      <c r="W89" t="str">
        <f t="shared" si="3"/>
        <v>OK</v>
      </c>
    </row>
    <row r="90" spans="1:23" x14ac:dyDescent="0.2">
      <c r="A90" s="2" t="s">
        <v>35</v>
      </c>
      <c r="B90" s="2" t="s">
        <v>328</v>
      </c>
      <c r="C90" s="2" t="s">
        <v>37</v>
      </c>
      <c r="D90">
        <v>8540</v>
      </c>
      <c r="E90">
        <v>37745</v>
      </c>
      <c r="F90">
        <v>1</v>
      </c>
      <c r="G90" s="2" t="s">
        <v>52</v>
      </c>
      <c r="H90" s="2" t="s">
        <v>39</v>
      </c>
      <c r="I90" s="2" t="s">
        <v>123</v>
      </c>
      <c r="J90" s="2" t="s">
        <v>124</v>
      </c>
      <c r="K90">
        <v>1</v>
      </c>
      <c r="L90" s="2" t="s">
        <v>46</v>
      </c>
      <c r="M90">
        <v>102</v>
      </c>
      <c r="N90">
        <v>18625</v>
      </c>
      <c r="O90">
        <v>1862.5</v>
      </c>
      <c r="P90">
        <v>3104.17</v>
      </c>
      <c r="Q90" s="2" t="s">
        <v>132</v>
      </c>
      <c r="R90" s="2" t="s">
        <v>127</v>
      </c>
      <c r="S90">
        <v>1</v>
      </c>
      <c r="T90">
        <v>1</v>
      </c>
      <c r="U90">
        <v>10</v>
      </c>
      <c r="V90">
        <f t="shared" si="2"/>
        <v>3104.17</v>
      </c>
      <c r="W90" t="str">
        <f t="shared" si="3"/>
        <v>OK</v>
      </c>
    </row>
    <row r="91" spans="1:23" x14ac:dyDescent="0.2">
      <c r="A91" s="2" t="s">
        <v>63</v>
      </c>
      <c r="B91" s="2" t="s">
        <v>330</v>
      </c>
      <c r="C91" s="2" t="s">
        <v>37</v>
      </c>
      <c r="D91">
        <v>8540</v>
      </c>
      <c r="E91">
        <v>37755</v>
      </c>
      <c r="F91">
        <v>1</v>
      </c>
      <c r="G91" s="2" t="s">
        <v>69</v>
      </c>
      <c r="H91" s="2" t="s">
        <v>39</v>
      </c>
      <c r="I91" s="2" t="s">
        <v>123</v>
      </c>
      <c r="J91" s="2" t="s">
        <v>124</v>
      </c>
      <c r="K91">
        <v>1</v>
      </c>
      <c r="L91" s="2" t="s">
        <v>315</v>
      </c>
      <c r="M91">
        <v>102</v>
      </c>
      <c r="N91">
        <v>19985</v>
      </c>
      <c r="O91">
        <v>1998.5</v>
      </c>
      <c r="P91">
        <v>3330.84</v>
      </c>
      <c r="Q91" s="2" t="s">
        <v>215</v>
      </c>
      <c r="R91" s="2" t="s">
        <v>127</v>
      </c>
      <c r="S91">
        <v>1</v>
      </c>
      <c r="T91">
        <v>1</v>
      </c>
      <c r="U91">
        <v>10</v>
      </c>
      <c r="V91">
        <f t="shared" si="2"/>
        <v>3330.84</v>
      </c>
      <c r="W91" t="str">
        <f t="shared" si="3"/>
        <v>OK</v>
      </c>
    </row>
    <row r="92" spans="1:23" x14ac:dyDescent="0.2">
      <c r="A92" s="2" t="s">
        <v>80</v>
      </c>
      <c r="B92" s="2" t="s">
        <v>331</v>
      </c>
      <c r="C92" s="2" t="s">
        <v>37</v>
      </c>
      <c r="D92">
        <v>27468</v>
      </c>
      <c r="E92">
        <v>27468</v>
      </c>
      <c r="F92">
        <v>4</v>
      </c>
      <c r="G92" s="2" t="s">
        <v>55</v>
      </c>
      <c r="H92" s="2" t="s">
        <v>208</v>
      </c>
      <c r="I92" s="2" t="s">
        <v>209</v>
      </c>
      <c r="J92" s="2" t="s">
        <v>210</v>
      </c>
      <c r="K92">
        <v>1</v>
      </c>
      <c r="L92" s="2" t="s">
        <v>103</v>
      </c>
      <c r="N92">
        <v>3660</v>
      </c>
      <c r="O92">
        <v>395.28</v>
      </c>
      <c r="P92">
        <v>0</v>
      </c>
      <c r="Q92" s="2" t="s">
        <v>185</v>
      </c>
      <c r="R92" s="2" t="s">
        <v>109</v>
      </c>
      <c r="T92">
        <v>0</v>
      </c>
      <c r="U92">
        <v>11</v>
      </c>
      <c r="V92">
        <f t="shared" si="2"/>
        <v>610</v>
      </c>
      <c r="W92" t="str">
        <f t="shared" si="3"/>
        <v>OK</v>
      </c>
    </row>
    <row r="93" spans="1:23" x14ac:dyDescent="0.2">
      <c r="A93" s="2" t="s">
        <v>206</v>
      </c>
      <c r="B93" s="2" t="s">
        <v>333</v>
      </c>
      <c r="C93" s="2" t="s">
        <v>37</v>
      </c>
      <c r="D93">
        <v>8540</v>
      </c>
      <c r="E93">
        <v>37745</v>
      </c>
      <c r="F93">
        <v>1</v>
      </c>
      <c r="G93" s="2" t="s">
        <v>52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53</v>
      </c>
      <c r="M93">
        <v>102</v>
      </c>
      <c r="N93">
        <v>5350</v>
      </c>
      <c r="O93">
        <v>535</v>
      </c>
      <c r="P93">
        <v>891.67</v>
      </c>
      <c r="Q93" s="2" t="s">
        <v>200</v>
      </c>
      <c r="R93" s="2" t="s">
        <v>127</v>
      </c>
      <c r="S93">
        <v>1</v>
      </c>
      <c r="T93">
        <v>1</v>
      </c>
      <c r="U93">
        <v>10</v>
      </c>
      <c r="V93">
        <f t="shared" si="2"/>
        <v>891.67</v>
      </c>
      <c r="W93" t="str">
        <f t="shared" si="3"/>
        <v>OK</v>
      </c>
    </row>
    <row r="94" spans="1:23" x14ac:dyDescent="0.2">
      <c r="A94" s="2" t="s">
        <v>103</v>
      </c>
      <c r="B94" s="2" t="s">
        <v>336</v>
      </c>
      <c r="C94" s="2" t="s">
        <v>37</v>
      </c>
      <c r="D94">
        <v>27468</v>
      </c>
      <c r="E94">
        <v>27468</v>
      </c>
      <c r="F94">
        <v>4</v>
      </c>
      <c r="G94" s="2" t="s">
        <v>55</v>
      </c>
      <c r="H94" s="2" t="s">
        <v>157</v>
      </c>
      <c r="I94" s="2" t="s">
        <v>158</v>
      </c>
      <c r="J94" s="2" t="s">
        <v>159</v>
      </c>
      <c r="K94">
        <v>1</v>
      </c>
      <c r="L94" s="2" t="s">
        <v>171</v>
      </c>
      <c r="N94">
        <v>594</v>
      </c>
      <c r="O94">
        <v>64.150000000000006</v>
      </c>
      <c r="P94">
        <v>0</v>
      </c>
      <c r="Q94" s="2" t="s">
        <v>132</v>
      </c>
      <c r="R94" s="2" t="s">
        <v>42</v>
      </c>
      <c r="T94">
        <v>0</v>
      </c>
      <c r="V94">
        <f t="shared" si="2"/>
        <v>99</v>
      </c>
      <c r="W94" t="str">
        <f t="shared" si="3"/>
        <v>OK</v>
      </c>
    </row>
    <row r="95" spans="1:23" x14ac:dyDescent="0.2">
      <c r="A95" s="2" t="s">
        <v>35</v>
      </c>
      <c r="B95" s="2" t="s">
        <v>337</v>
      </c>
      <c r="C95" s="2" t="s">
        <v>37</v>
      </c>
      <c r="D95">
        <v>19568</v>
      </c>
      <c r="E95">
        <v>19568</v>
      </c>
      <c r="F95">
        <v>4</v>
      </c>
      <c r="G95" s="2" t="s">
        <v>49</v>
      </c>
      <c r="H95" s="2" t="s">
        <v>157</v>
      </c>
      <c r="I95" s="2" t="s">
        <v>123</v>
      </c>
      <c r="J95" s="2" t="s">
        <v>159</v>
      </c>
      <c r="K95">
        <v>1</v>
      </c>
      <c r="L95" s="2" t="s">
        <v>67</v>
      </c>
      <c r="M95">
        <v>24</v>
      </c>
      <c r="N95">
        <v>4230</v>
      </c>
      <c r="O95">
        <v>456.84</v>
      </c>
      <c r="P95">
        <v>704.99</v>
      </c>
      <c r="Q95" s="2" t="s">
        <v>132</v>
      </c>
      <c r="R95" s="2" t="s">
        <v>42</v>
      </c>
      <c r="T95">
        <v>0</v>
      </c>
      <c r="V95">
        <f t="shared" si="2"/>
        <v>704.99</v>
      </c>
      <c r="W95" t="str">
        <f t="shared" si="3"/>
        <v>OK</v>
      </c>
    </row>
    <row r="96" spans="1:23" x14ac:dyDescent="0.2">
      <c r="A96" s="2" t="s">
        <v>67</v>
      </c>
      <c r="B96" s="2" t="s">
        <v>339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157</v>
      </c>
      <c r="I96" s="2" t="s">
        <v>123</v>
      </c>
      <c r="J96" s="2" t="s">
        <v>159</v>
      </c>
      <c r="K96">
        <v>1</v>
      </c>
      <c r="L96" s="2" t="s">
        <v>73</v>
      </c>
      <c r="N96">
        <v>620.4</v>
      </c>
      <c r="O96">
        <v>67</v>
      </c>
      <c r="P96">
        <v>0</v>
      </c>
      <c r="Q96" s="2" t="s">
        <v>132</v>
      </c>
      <c r="R96" s="2" t="s">
        <v>42</v>
      </c>
      <c r="T96">
        <v>0</v>
      </c>
      <c r="V96">
        <f t="shared" si="2"/>
        <v>103.4</v>
      </c>
      <c r="W96" t="str">
        <f t="shared" si="3"/>
        <v>OK</v>
      </c>
    </row>
    <row r="97" spans="1:23" x14ac:dyDescent="0.2">
      <c r="A97" s="2" t="s">
        <v>53</v>
      </c>
      <c r="B97" s="2" t="s">
        <v>341</v>
      </c>
      <c r="C97" s="2" t="s">
        <v>37</v>
      </c>
      <c r="D97">
        <v>27483</v>
      </c>
      <c r="E97">
        <v>27483</v>
      </c>
      <c r="F97">
        <v>4</v>
      </c>
      <c r="G97" s="2" t="s">
        <v>75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136</v>
      </c>
      <c r="N97">
        <v>5870</v>
      </c>
      <c r="O97">
        <v>633.96</v>
      </c>
      <c r="P97">
        <v>0</v>
      </c>
      <c r="Q97" s="2" t="s">
        <v>185</v>
      </c>
      <c r="R97" s="2" t="s">
        <v>342</v>
      </c>
      <c r="T97">
        <v>0</v>
      </c>
      <c r="U97">
        <v>11</v>
      </c>
      <c r="V97">
        <f t="shared" si="2"/>
        <v>978.33</v>
      </c>
      <c r="W97" t="str">
        <f t="shared" si="3"/>
        <v>OK</v>
      </c>
    </row>
    <row r="98" spans="1:23" x14ac:dyDescent="0.2">
      <c r="A98" s="2" t="s">
        <v>132</v>
      </c>
      <c r="B98" s="2" t="s">
        <v>343</v>
      </c>
      <c r="C98" s="2" t="s">
        <v>37</v>
      </c>
      <c r="D98">
        <v>27468</v>
      </c>
      <c r="E98">
        <v>27468</v>
      </c>
      <c r="F98">
        <v>1</v>
      </c>
      <c r="G98" s="2" t="s">
        <v>55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344</v>
      </c>
      <c r="N98">
        <v>10047</v>
      </c>
      <c r="O98">
        <v>1205.6400000000001</v>
      </c>
      <c r="P98">
        <v>0</v>
      </c>
      <c r="Q98" s="2" t="s">
        <v>345</v>
      </c>
      <c r="R98" s="2" t="s">
        <v>127</v>
      </c>
      <c r="S98">
        <v>1</v>
      </c>
      <c r="T98">
        <v>1</v>
      </c>
      <c r="U98">
        <v>10</v>
      </c>
      <c r="V98">
        <f t="shared" si="2"/>
        <v>1674.5</v>
      </c>
      <c r="W98" t="str">
        <f t="shared" si="3"/>
        <v>OK</v>
      </c>
    </row>
    <row r="99" spans="1:23" x14ac:dyDescent="0.2">
      <c r="A99" s="2" t="s">
        <v>80</v>
      </c>
      <c r="B99" s="2" t="s">
        <v>346</v>
      </c>
      <c r="C99" s="2" t="s">
        <v>37</v>
      </c>
      <c r="D99">
        <v>27468</v>
      </c>
      <c r="E99">
        <v>27468</v>
      </c>
      <c r="F99">
        <v>2</v>
      </c>
      <c r="G99" s="2" t="s">
        <v>55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47</v>
      </c>
      <c r="N99">
        <v>2729</v>
      </c>
      <c r="O99">
        <v>294.73</v>
      </c>
      <c r="P99">
        <v>0</v>
      </c>
      <c r="Q99" s="2" t="s">
        <v>215</v>
      </c>
      <c r="R99" s="2" t="s">
        <v>42</v>
      </c>
      <c r="S99">
        <v>1</v>
      </c>
      <c r="T99">
        <v>1</v>
      </c>
      <c r="U99">
        <v>10</v>
      </c>
      <c r="V99">
        <f t="shared" si="2"/>
        <v>454.83</v>
      </c>
      <c r="W99" t="str">
        <f t="shared" si="3"/>
        <v>OK</v>
      </c>
    </row>
    <row r="100" spans="1:23" x14ac:dyDescent="0.2">
      <c r="A100" s="2" t="s">
        <v>110</v>
      </c>
      <c r="B100" s="2" t="s">
        <v>348</v>
      </c>
      <c r="C100" s="2" t="s">
        <v>37</v>
      </c>
      <c r="D100">
        <v>27468</v>
      </c>
      <c r="E100">
        <v>27468</v>
      </c>
      <c r="F100">
        <v>1</v>
      </c>
      <c r="G100" s="2" t="s">
        <v>55</v>
      </c>
      <c r="H100" s="2" t="s">
        <v>39</v>
      </c>
      <c r="I100" s="2" t="s">
        <v>123</v>
      </c>
      <c r="J100" s="2" t="s">
        <v>124</v>
      </c>
      <c r="K100">
        <v>1</v>
      </c>
      <c r="L100" s="2" t="s">
        <v>81</v>
      </c>
      <c r="N100">
        <v>3640</v>
      </c>
      <c r="O100">
        <v>436.8</v>
      </c>
      <c r="P100">
        <v>0</v>
      </c>
      <c r="Q100" s="2" t="s">
        <v>185</v>
      </c>
      <c r="R100" s="2" t="s">
        <v>42</v>
      </c>
      <c r="S100">
        <v>1</v>
      </c>
      <c r="T100">
        <v>1</v>
      </c>
      <c r="U100">
        <v>10</v>
      </c>
      <c r="V100">
        <f t="shared" si="2"/>
        <v>606.66999999999996</v>
      </c>
      <c r="W100" t="str">
        <f t="shared" si="3"/>
        <v>OK</v>
      </c>
    </row>
    <row r="101" spans="1:23" x14ac:dyDescent="0.2">
      <c r="A101" s="2" t="s">
        <v>103</v>
      </c>
      <c r="B101" s="2" t="s">
        <v>353</v>
      </c>
      <c r="C101" s="2" t="s">
        <v>37</v>
      </c>
      <c r="D101">
        <v>27468</v>
      </c>
      <c r="E101">
        <v>27468</v>
      </c>
      <c r="F101">
        <v>4</v>
      </c>
      <c r="G101" s="2" t="s">
        <v>55</v>
      </c>
      <c r="H101" s="2" t="s">
        <v>208</v>
      </c>
      <c r="I101" s="2" t="s">
        <v>209</v>
      </c>
      <c r="J101" s="2" t="s">
        <v>210</v>
      </c>
      <c r="K101">
        <v>1</v>
      </c>
      <c r="L101" s="2" t="s">
        <v>53</v>
      </c>
      <c r="N101">
        <v>1140</v>
      </c>
      <c r="O101">
        <v>123.12</v>
      </c>
      <c r="P101">
        <v>0</v>
      </c>
      <c r="Q101" s="2" t="s">
        <v>185</v>
      </c>
      <c r="R101" s="2" t="s">
        <v>109</v>
      </c>
      <c r="T101">
        <v>0</v>
      </c>
      <c r="U101">
        <v>11</v>
      </c>
      <c r="V101">
        <f t="shared" si="2"/>
        <v>190</v>
      </c>
      <c r="W101" t="str">
        <f t="shared" si="3"/>
        <v>OK</v>
      </c>
    </row>
    <row r="102" spans="1:23" x14ac:dyDescent="0.2">
      <c r="A102" s="2" t="s">
        <v>73</v>
      </c>
      <c r="B102" s="2" t="s">
        <v>354</v>
      </c>
      <c r="C102" s="2" t="s">
        <v>37</v>
      </c>
      <c r="D102">
        <v>8540</v>
      </c>
      <c r="E102">
        <v>37745</v>
      </c>
      <c r="F102">
        <v>1</v>
      </c>
      <c r="G102" s="2" t="s">
        <v>52</v>
      </c>
      <c r="H102" s="2" t="s">
        <v>39</v>
      </c>
      <c r="I102" s="2" t="s">
        <v>123</v>
      </c>
      <c r="J102" s="2" t="s">
        <v>124</v>
      </c>
      <c r="K102">
        <v>1</v>
      </c>
      <c r="L102" s="2" t="s">
        <v>147</v>
      </c>
      <c r="M102">
        <v>102</v>
      </c>
      <c r="N102">
        <v>5200</v>
      </c>
      <c r="O102">
        <v>520</v>
      </c>
      <c r="P102">
        <v>866.67</v>
      </c>
      <c r="Q102" s="2" t="s">
        <v>355</v>
      </c>
      <c r="R102" s="2" t="s">
        <v>127</v>
      </c>
      <c r="S102">
        <v>1</v>
      </c>
      <c r="T102">
        <v>1</v>
      </c>
      <c r="U102">
        <v>10</v>
      </c>
      <c r="V102">
        <f t="shared" si="2"/>
        <v>866.67</v>
      </c>
      <c r="W102" t="str">
        <f t="shared" si="3"/>
        <v>OK</v>
      </c>
    </row>
    <row r="103" spans="1:23" x14ac:dyDescent="0.2">
      <c r="A103" s="2" t="s">
        <v>63</v>
      </c>
      <c r="B103" s="2" t="s">
        <v>356</v>
      </c>
      <c r="C103" s="2" t="s">
        <v>37</v>
      </c>
      <c r="D103">
        <v>15620</v>
      </c>
      <c r="E103">
        <v>15620</v>
      </c>
      <c r="F103">
        <v>1</v>
      </c>
      <c r="G103" s="2" t="s">
        <v>357</v>
      </c>
      <c r="H103" s="2" t="s">
        <v>39</v>
      </c>
      <c r="I103" s="2" t="s">
        <v>123</v>
      </c>
      <c r="J103" s="2" t="s">
        <v>124</v>
      </c>
      <c r="K103">
        <v>1</v>
      </c>
      <c r="L103" s="2" t="s">
        <v>56</v>
      </c>
      <c r="M103">
        <v>25</v>
      </c>
      <c r="N103">
        <v>5045</v>
      </c>
      <c r="O103">
        <v>605.4</v>
      </c>
      <c r="P103">
        <v>840.84</v>
      </c>
      <c r="Q103" s="2" t="s">
        <v>185</v>
      </c>
      <c r="R103" s="2" t="s">
        <v>127</v>
      </c>
      <c r="S103">
        <v>1</v>
      </c>
      <c r="T103">
        <v>1</v>
      </c>
      <c r="U103">
        <v>10</v>
      </c>
      <c r="V103">
        <f t="shared" si="2"/>
        <v>840.84</v>
      </c>
      <c r="W103" t="str">
        <f t="shared" si="3"/>
        <v>OK</v>
      </c>
    </row>
    <row r="104" spans="1:23" x14ac:dyDescent="0.2">
      <c r="A104" s="2" t="s">
        <v>171</v>
      </c>
      <c r="B104" s="2" t="s">
        <v>359</v>
      </c>
      <c r="C104" s="2" t="s">
        <v>37</v>
      </c>
      <c r="D104">
        <v>27468</v>
      </c>
      <c r="E104">
        <v>27468</v>
      </c>
      <c r="F104">
        <v>1</v>
      </c>
      <c r="G104" s="2" t="s">
        <v>55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53</v>
      </c>
      <c r="N104">
        <v>2899.08</v>
      </c>
      <c r="O104">
        <v>347.89</v>
      </c>
      <c r="P104">
        <v>0</v>
      </c>
      <c r="Q104" s="2" t="s">
        <v>215</v>
      </c>
      <c r="R104" s="2" t="s">
        <v>42</v>
      </c>
      <c r="S104">
        <v>1</v>
      </c>
      <c r="T104">
        <v>1</v>
      </c>
      <c r="U104">
        <v>10</v>
      </c>
      <c r="V104">
        <f t="shared" si="2"/>
        <v>483.18</v>
      </c>
      <c r="W104" t="str">
        <f t="shared" si="3"/>
        <v>OK</v>
      </c>
    </row>
    <row r="105" spans="1:23" x14ac:dyDescent="0.2">
      <c r="A105" s="2" t="s">
        <v>63</v>
      </c>
      <c r="B105" s="2" t="s">
        <v>361</v>
      </c>
      <c r="C105" s="2" t="s">
        <v>37</v>
      </c>
      <c r="D105">
        <v>27468</v>
      </c>
      <c r="E105">
        <v>27468</v>
      </c>
      <c r="F105">
        <v>1</v>
      </c>
      <c r="G105" s="2" t="s">
        <v>55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136</v>
      </c>
      <c r="N105">
        <v>78579</v>
      </c>
      <c r="O105">
        <v>12305.47</v>
      </c>
      <c r="P105">
        <v>0</v>
      </c>
      <c r="Q105" s="2" t="s">
        <v>185</v>
      </c>
      <c r="R105" s="2" t="s">
        <v>127</v>
      </c>
      <c r="S105">
        <v>1</v>
      </c>
      <c r="T105">
        <v>1</v>
      </c>
      <c r="U105">
        <v>10</v>
      </c>
      <c r="V105">
        <f t="shared" si="2"/>
        <v>13096.5</v>
      </c>
      <c r="W105" t="str">
        <f t="shared" si="3"/>
        <v>OK</v>
      </c>
    </row>
    <row r="106" spans="1:23" x14ac:dyDescent="0.2">
      <c r="A106" s="2" t="s">
        <v>80</v>
      </c>
      <c r="B106" s="2" t="s">
        <v>362</v>
      </c>
      <c r="C106" s="2" t="s">
        <v>37</v>
      </c>
      <c r="D106">
        <v>27468</v>
      </c>
      <c r="E106">
        <v>27468</v>
      </c>
      <c r="F106">
        <v>4</v>
      </c>
      <c r="G106" s="2" t="s">
        <v>55</v>
      </c>
      <c r="H106" s="2" t="s">
        <v>157</v>
      </c>
      <c r="I106" s="2" t="s">
        <v>158</v>
      </c>
      <c r="J106" s="2" t="s">
        <v>159</v>
      </c>
      <c r="K106">
        <v>1</v>
      </c>
      <c r="L106" s="2" t="s">
        <v>171</v>
      </c>
      <c r="N106">
        <v>4400</v>
      </c>
      <c r="O106">
        <v>475.2</v>
      </c>
      <c r="P106">
        <v>0</v>
      </c>
      <c r="Q106" s="2" t="s">
        <v>132</v>
      </c>
      <c r="R106" s="2" t="s">
        <v>42</v>
      </c>
      <c r="T106">
        <v>0</v>
      </c>
      <c r="V106">
        <f t="shared" si="2"/>
        <v>733.33</v>
      </c>
      <c r="W106" t="str">
        <f t="shared" si="3"/>
        <v>OK</v>
      </c>
    </row>
    <row r="107" spans="1:23" x14ac:dyDescent="0.2">
      <c r="A107" s="2" t="s">
        <v>81</v>
      </c>
      <c r="B107" s="2" t="s">
        <v>364</v>
      </c>
      <c r="C107" s="2" t="s">
        <v>37</v>
      </c>
      <c r="D107">
        <v>19568</v>
      </c>
      <c r="E107">
        <v>19568</v>
      </c>
      <c r="F107">
        <v>4</v>
      </c>
      <c r="G107" s="2" t="s">
        <v>49</v>
      </c>
      <c r="H107" s="2" t="s">
        <v>157</v>
      </c>
      <c r="I107" s="2" t="s">
        <v>123</v>
      </c>
      <c r="J107" s="2" t="s">
        <v>159</v>
      </c>
      <c r="K107">
        <v>1</v>
      </c>
      <c r="L107" s="2" t="s">
        <v>73</v>
      </c>
      <c r="M107">
        <v>24</v>
      </c>
      <c r="N107">
        <v>6000</v>
      </c>
      <c r="O107">
        <v>648</v>
      </c>
      <c r="P107">
        <v>1000.01</v>
      </c>
      <c r="Q107" s="2" t="s">
        <v>132</v>
      </c>
      <c r="R107" s="2" t="s">
        <v>127</v>
      </c>
      <c r="T107">
        <v>0</v>
      </c>
      <c r="V107">
        <f t="shared" si="2"/>
        <v>1000.01</v>
      </c>
      <c r="W107" t="str">
        <f t="shared" si="3"/>
        <v>OK</v>
      </c>
    </row>
    <row r="108" spans="1:23" x14ac:dyDescent="0.2">
      <c r="A108" s="2" t="s">
        <v>81</v>
      </c>
      <c r="B108" s="2" t="s">
        <v>366</v>
      </c>
      <c r="C108" s="2" t="s">
        <v>37</v>
      </c>
      <c r="D108">
        <v>27468</v>
      </c>
      <c r="E108">
        <v>27468</v>
      </c>
      <c r="F108">
        <v>1</v>
      </c>
      <c r="G108" s="2" t="s">
        <v>55</v>
      </c>
      <c r="H108" s="2" t="s">
        <v>39</v>
      </c>
      <c r="I108" s="2" t="s">
        <v>123</v>
      </c>
      <c r="J108" s="2" t="s">
        <v>124</v>
      </c>
      <c r="K108">
        <v>1</v>
      </c>
      <c r="L108" s="2" t="s">
        <v>73</v>
      </c>
      <c r="N108">
        <v>10995</v>
      </c>
      <c r="O108">
        <v>1319.4</v>
      </c>
      <c r="P108">
        <v>0</v>
      </c>
      <c r="Q108" s="2" t="s">
        <v>132</v>
      </c>
      <c r="R108" s="2" t="s">
        <v>127</v>
      </c>
      <c r="S108">
        <v>1</v>
      </c>
      <c r="T108">
        <v>1</v>
      </c>
      <c r="U108">
        <v>10</v>
      </c>
      <c r="V108">
        <f t="shared" si="2"/>
        <v>1832.5</v>
      </c>
      <c r="W108" t="str">
        <f t="shared" si="3"/>
        <v>OK</v>
      </c>
    </row>
    <row r="109" spans="1:23" x14ac:dyDescent="0.2">
      <c r="A109" s="2" t="s">
        <v>81</v>
      </c>
      <c r="B109" s="2" t="s">
        <v>367</v>
      </c>
      <c r="C109" s="2" t="s">
        <v>37</v>
      </c>
      <c r="D109">
        <v>27468</v>
      </c>
      <c r="E109">
        <v>27468</v>
      </c>
      <c r="F109">
        <v>1</v>
      </c>
      <c r="G109" s="2" t="s">
        <v>55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171</v>
      </c>
      <c r="N109">
        <v>10370</v>
      </c>
      <c r="O109">
        <v>1623.94</v>
      </c>
      <c r="P109">
        <v>0</v>
      </c>
      <c r="Q109" s="2" t="s">
        <v>215</v>
      </c>
      <c r="R109" s="2" t="s">
        <v>127</v>
      </c>
      <c r="S109">
        <v>1</v>
      </c>
      <c r="T109">
        <v>1</v>
      </c>
      <c r="U109">
        <v>10</v>
      </c>
      <c r="V109">
        <f t="shared" si="2"/>
        <v>1728.33</v>
      </c>
      <c r="W109" t="str">
        <f t="shared" si="3"/>
        <v>OK</v>
      </c>
    </row>
    <row r="110" spans="1:23" x14ac:dyDescent="0.2">
      <c r="A110" s="2" t="s">
        <v>50</v>
      </c>
      <c r="B110" s="2" t="s">
        <v>368</v>
      </c>
      <c r="C110" s="2" t="s">
        <v>37</v>
      </c>
      <c r="D110">
        <v>27468</v>
      </c>
      <c r="E110">
        <v>27468</v>
      </c>
      <c r="F110">
        <v>4</v>
      </c>
      <c r="G110" s="2" t="s">
        <v>55</v>
      </c>
      <c r="H110" s="2" t="s">
        <v>157</v>
      </c>
      <c r="I110" s="2" t="s">
        <v>158</v>
      </c>
      <c r="J110" s="2" t="s">
        <v>159</v>
      </c>
      <c r="K110">
        <v>1</v>
      </c>
      <c r="L110" s="2" t="s">
        <v>147</v>
      </c>
      <c r="N110">
        <v>5247.5</v>
      </c>
      <c r="O110">
        <v>566.73</v>
      </c>
      <c r="P110">
        <v>0</v>
      </c>
      <c r="Q110" s="2" t="s">
        <v>132</v>
      </c>
      <c r="R110" s="2" t="s">
        <v>127</v>
      </c>
      <c r="T110">
        <v>0</v>
      </c>
      <c r="V110">
        <f t="shared" si="2"/>
        <v>874.58</v>
      </c>
      <c r="W110" t="str">
        <f t="shared" si="3"/>
        <v>OK</v>
      </c>
    </row>
    <row r="111" spans="1:23" x14ac:dyDescent="0.2">
      <c r="A111" s="2" t="s">
        <v>73</v>
      </c>
      <c r="B111" s="2" t="s">
        <v>371</v>
      </c>
      <c r="C111" s="2" t="s">
        <v>37</v>
      </c>
      <c r="D111">
        <v>27468</v>
      </c>
      <c r="E111">
        <v>27468</v>
      </c>
      <c r="F111">
        <v>4</v>
      </c>
      <c r="G111" s="2" t="s">
        <v>55</v>
      </c>
      <c r="H111" s="2" t="s">
        <v>208</v>
      </c>
      <c r="I111" s="2" t="s">
        <v>209</v>
      </c>
      <c r="J111" s="2" t="s">
        <v>210</v>
      </c>
      <c r="K111">
        <v>1</v>
      </c>
      <c r="L111" s="2" t="s">
        <v>80</v>
      </c>
      <c r="N111">
        <v>3040</v>
      </c>
      <c r="O111">
        <v>328.32</v>
      </c>
      <c r="P111">
        <v>0</v>
      </c>
      <c r="Q111" s="2" t="s">
        <v>215</v>
      </c>
      <c r="R111" s="2" t="s">
        <v>109</v>
      </c>
      <c r="T111">
        <v>0</v>
      </c>
      <c r="U111">
        <v>11</v>
      </c>
      <c r="V111">
        <f t="shared" si="2"/>
        <v>506.67</v>
      </c>
      <c r="W111" t="str">
        <f t="shared" si="3"/>
        <v>OK</v>
      </c>
    </row>
    <row r="112" spans="1:23" x14ac:dyDescent="0.2">
      <c r="A112" s="2" t="s">
        <v>80</v>
      </c>
      <c r="B112" s="2" t="s">
        <v>373</v>
      </c>
      <c r="C112" s="2" t="s">
        <v>37</v>
      </c>
      <c r="D112">
        <v>27468</v>
      </c>
      <c r="E112">
        <v>27468</v>
      </c>
      <c r="F112">
        <v>4</v>
      </c>
      <c r="G112" s="2" t="s">
        <v>55</v>
      </c>
      <c r="H112" s="2" t="s">
        <v>157</v>
      </c>
      <c r="I112" s="2" t="s">
        <v>158</v>
      </c>
      <c r="J112" s="2" t="s">
        <v>159</v>
      </c>
      <c r="K112">
        <v>1</v>
      </c>
      <c r="L112" s="2" t="s">
        <v>50</v>
      </c>
      <c r="N112">
        <v>4289.25</v>
      </c>
      <c r="O112">
        <v>463.24</v>
      </c>
      <c r="P112">
        <v>0</v>
      </c>
      <c r="Q112" s="2" t="s">
        <v>132</v>
      </c>
      <c r="R112" s="2" t="s">
        <v>42</v>
      </c>
      <c r="T112">
        <v>0</v>
      </c>
      <c r="V112">
        <f t="shared" si="2"/>
        <v>714.88</v>
      </c>
      <c r="W112" t="str">
        <f t="shared" si="3"/>
        <v>OK</v>
      </c>
    </row>
    <row r="113" spans="1:23" x14ac:dyDescent="0.2">
      <c r="A113" s="2" t="s">
        <v>67</v>
      </c>
      <c r="B113" s="2" t="s">
        <v>374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157</v>
      </c>
      <c r="I113" s="2" t="s">
        <v>158</v>
      </c>
      <c r="J113" s="2" t="s">
        <v>159</v>
      </c>
      <c r="K113">
        <v>1</v>
      </c>
      <c r="L113" s="2" t="s">
        <v>81</v>
      </c>
      <c r="N113">
        <v>7318.8</v>
      </c>
      <c r="O113">
        <v>790.43</v>
      </c>
      <c r="P113">
        <v>0</v>
      </c>
      <c r="Q113" s="2" t="s">
        <v>132</v>
      </c>
      <c r="R113" s="2" t="s">
        <v>127</v>
      </c>
      <c r="T113">
        <v>0</v>
      </c>
      <c r="V113">
        <f t="shared" si="2"/>
        <v>1219.8</v>
      </c>
      <c r="W113" t="str">
        <f t="shared" si="3"/>
        <v>OK</v>
      </c>
    </row>
    <row r="114" spans="1:23" x14ac:dyDescent="0.2">
      <c r="A114" s="2" t="s">
        <v>147</v>
      </c>
      <c r="B114" s="2" t="s">
        <v>378</v>
      </c>
      <c r="C114" s="2" t="s">
        <v>37</v>
      </c>
      <c r="D114">
        <v>27468</v>
      </c>
      <c r="E114">
        <v>27468</v>
      </c>
      <c r="F114">
        <v>2</v>
      </c>
      <c r="G114" s="2" t="s">
        <v>55</v>
      </c>
      <c r="H114" s="2" t="s">
        <v>39</v>
      </c>
      <c r="I114" s="2" t="s">
        <v>123</v>
      </c>
      <c r="J114" s="2" t="s">
        <v>124</v>
      </c>
      <c r="K114">
        <v>1</v>
      </c>
      <c r="L114" s="2" t="s">
        <v>53</v>
      </c>
      <c r="N114">
        <v>8415</v>
      </c>
      <c r="O114">
        <v>908.82</v>
      </c>
      <c r="P114">
        <v>0</v>
      </c>
      <c r="Q114" s="2" t="s">
        <v>185</v>
      </c>
      <c r="R114" s="2" t="s">
        <v>127</v>
      </c>
      <c r="S114">
        <v>1</v>
      </c>
      <c r="T114">
        <v>1</v>
      </c>
      <c r="U114">
        <v>10</v>
      </c>
      <c r="V114">
        <f t="shared" si="2"/>
        <v>1402.5</v>
      </c>
      <c r="W114" t="str">
        <f t="shared" si="3"/>
        <v>OK</v>
      </c>
    </row>
    <row r="115" spans="1:23" x14ac:dyDescent="0.2">
      <c r="A115" s="2" t="s">
        <v>110</v>
      </c>
      <c r="B115" s="2" t="s">
        <v>381</v>
      </c>
      <c r="C115" s="2" t="s">
        <v>37</v>
      </c>
      <c r="D115">
        <v>27468</v>
      </c>
      <c r="E115">
        <v>27468</v>
      </c>
      <c r="F115">
        <v>1</v>
      </c>
      <c r="G115" s="2" t="s">
        <v>55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76</v>
      </c>
      <c r="N115">
        <v>3307.9</v>
      </c>
      <c r="O115">
        <v>396.95</v>
      </c>
      <c r="P115">
        <v>0</v>
      </c>
      <c r="Q115" s="2" t="s">
        <v>215</v>
      </c>
      <c r="R115" s="2" t="s">
        <v>42</v>
      </c>
      <c r="S115">
        <v>1</v>
      </c>
      <c r="T115">
        <v>1</v>
      </c>
      <c r="U115">
        <v>10</v>
      </c>
      <c r="V115">
        <f t="shared" si="2"/>
        <v>551.32000000000005</v>
      </c>
      <c r="W115" t="str">
        <f t="shared" si="3"/>
        <v>OK</v>
      </c>
    </row>
    <row r="116" spans="1:23" x14ac:dyDescent="0.2">
      <c r="A116" s="2" t="s">
        <v>67</v>
      </c>
      <c r="B116" s="2" t="s">
        <v>383</v>
      </c>
      <c r="C116" s="2" t="s">
        <v>37</v>
      </c>
      <c r="D116">
        <v>27468</v>
      </c>
      <c r="E116">
        <v>27468</v>
      </c>
      <c r="F116">
        <v>4</v>
      </c>
      <c r="G116" s="2" t="s">
        <v>55</v>
      </c>
      <c r="H116" s="2" t="s">
        <v>208</v>
      </c>
      <c r="I116" s="2" t="s">
        <v>209</v>
      </c>
      <c r="J116" s="2" t="s">
        <v>210</v>
      </c>
      <c r="K116">
        <v>1</v>
      </c>
      <c r="L116" s="2" t="s">
        <v>81</v>
      </c>
      <c r="N116">
        <v>4480.3500000000004</v>
      </c>
      <c r="O116">
        <v>483.88</v>
      </c>
      <c r="P116">
        <v>0</v>
      </c>
      <c r="Q116" s="2" t="s">
        <v>185</v>
      </c>
      <c r="R116" s="2" t="s">
        <v>109</v>
      </c>
      <c r="T116">
        <v>0</v>
      </c>
      <c r="U116">
        <v>11</v>
      </c>
      <c r="V116">
        <f t="shared" si="2"/>
        <v>746.73</v>
      </c>
      <c r="W116" t="str">
        <f t="shared" si="3"/>
        <v>OK</v>
      </c>
    </row>
    <row r="117" spans="1:23" x14ac:dyDescent="0.2">
      <c r="A117" s="2" t="s">
        <v>182</v>
      </c>
      <c r="B117" s="2" t="s">
        <v>385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208</v>
      </c>
      <c r="I117" s="2" t="s">
        <v>209</v>
      </c>
      <c r="J117" s="2" t="s">
        <v>210</v>
      </c>
      <c r="K117">
        <v>1</v>
      </c>
      <c r="L117" s="2" t="s">
        <v>103</v>
      </c>
      <c r="N117">
        <v>3933.3</v>
      </c>
      <c r="O117">
        <v>424.8</v>
      </c>
      <c r="P117">
        <v>0</v>
      </c>
      <c r="Q117" s="2" t="s">
        <v>215</v>
      </c>
      <c r="R117" s="2" t="s">
        <v>109</v>
      </c>
      <c r="T117">
        <v>0</v>
      </c>
      <c r="U117">
        <v>11</v>
      </c>
      <c r="V117">
        <f t="shared" si="2"/>
        <v>655.55</v>
      </c>
      <c r="W117" t="str">
        <f t="shared" si="3"/>
        <v>OK</v>
      </c>
    </row>
    <row r="118" spans="1:23" x14ac:dyDescent="0.2">
      <c r="A118" s="2" t="s">
        <v>147</v>
      </c>
      <c r="B118" s="2" t="s">
        <v>386</v>
      </c>
      <c r="C118" s="2" t="s">
        <v>37</v>
      </c>
      <c r="D118">
        <v>27468</v>
      </c>
      <c r="E118">
        <v>27468</v>
      </c>
      <c r="F118">
        <v>2</v>
      </c>
      <c r="G118" s="2" t="s">
        <v>55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53</v>
      </c>
      <c r="N118">
        <v>7260</v>
      </c>
      <c r="O118">
        <v>784.08</v>
      </c>
      <c r="P118">
        <v>0</v>
      </c>
      <c r="Q118" s="2" t="s">
        <v>185</v>
      </c>
      <c r="R118" s="2" t="s">
        <v>127</v>
      </c>
      <c r="S118">
        <v>1</v>
      </c>
      <c r="T118">
        <v>1</v>
      </c>
      <c r="U118">
        <v>10</v>
      </c>
      <c r="V118">
        <f t="shared" si="2"/>
        <v>1210</v>
      </c>
      <c r="W118" t="str">
        <f t="shared" si="3"/>
        <v>OK</v>
      </c>
    </row>
    <row r="119" spans="1:23" x14ac:dyDescent="0.2">
      <c r="A119" s="2" t="s">
        <v>63</v>
      </c>
      <c r="B119" s="2" t="s">
        <v>387</v>
      </c>
      <c r="C119" s="2" t="s">
        <v>37</v>
      </c>
      <c r="D119">
        <v>8540</v>
      </c>
      <c r="E119">
        <v>37755</v>
      </c>
      <c r="F119">
        <v>1</v>
      </c>
      <c r="G119" s="2" t="s">
        <v>69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136</v>
      </c>
      <c r="M119">
        <v>102</v>
      </c>
      <c r="N119">
        <v>10355</v>
      </c>
      <c r="O119">
        <v>1035.5</v>
      </c>
      <c r="P119">
        <v>1725.84</v>
      </c>
      <c r="Q119" s="2" t="s">
        <v>277</v>
      </c>
      <c r="R119" s="2" t="s">
        <v>127</v>
      </c>
      <c r="S119">
        <v>1</v>
      </c>
      <c r="T119">
        <v>1</v>
      </c>
      <c r="U119">
        <v>10</v>
      </c>
      <c r="V119">
        <f t="shared" si="2"/>
        <v>1725.84</v>
      </c>
      <c r="W119" t="str">
        <f t="shared" si="3"/>
        <v>OK</v>
      </c>
    </row>
    <row r="120" spans="1:23" x14ac:dyDescent="0.2">
      <c r="A120" s="2" t="s">
        <v>206</v>
      </c>
      <c r="B120" s="2" t="s">
        <v>388</v>
      </c>
      <c r="C120" s="2" t="s">
        <v>37</v>
      </c>
      <c r="D120">
        <v>27468</v>
      </c>
      <c r="E120">
        <v>27468</v>
      </c>
      <c r="F120">
        <v>1</v>
      </c>
      <c r="G120" s="2" t="s">
        <v>55</v>
      </c>
      <c r="H120" s="2" t="s">
        <v>39</v>
      </c>
      <c r="I120" s="2" t="s">
        <v>123</v>
      </c>
      <c r="J120" s="2" t="s">
        <v>124</v>
      </c>
      <c r="K120">
        <v>1</v>
      </c>
      <c r="L120" s="2" t="s">
        <v>56</v>
      </c>
      <c r="N120">
        <v>469</v>
      </c>
      <c r="O120">
        <v>56.28</v>
      </c>
      <c r="P120">
        <v>0</v>
      </c>
      <c r="Q120" s="2" t="s">
        <v>185</v>
      </c>
      <c r="R120" s="2" t="s">
        <v>42</v>
      </c>
      <c r="S120">
        <v>1</v>
      </c>
      <c r="T120">
        <v>1</v>
      </c>
      <c r="U120">
        <v>10</v>
      </c>
      <c r="V120">
        <f t="shared" si="2"/>
        <v>78.17</v>
      </c>
      <c r="W120" t="str">
        <f t="shared" si="3"/>
        <v>OK</v>
      </c>
    </row>
    <row r="121" spans="1:23" x14ac:dyDescent="0.2">
      <c r="A121" s="2" t="s">
        <v>103</v>
      </c>
      <c r="B121" s="2" t="s">
        <v>389</v>
      </c>
      <c r="C121" s="2" t="s">
        <v>37</v>
      </c>
      <c r="D121">
        <v>8381</v>
      </c>
      <c r="E121">
        <v>29001</v>
      </c>
      <c r="F121">
        <v>1</v>
      </c>
      <c r="G121" s="2" t="s">
        <v>390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206</v>
      </c>
      <c r="M121">
        <v>13</v>
      </c>
      <c r="N121">
        <v>184.5</v>
      </c>
      <c r="O121">
        <v>22.14</v>
      </c>
      <c r="P121">
        <v>30.75</v>
      </c>
      <c r="Q121" s="2" t="s">
        <v>185</v>
      </c>
      <c r="R121" s="2" t="s">
        <v>42</v>
      </c>
      <c r="S121">
        <v>1</v>
      </c>
      <c r="T121">
        <v>1</v>
      </c>
      <c r="U121">
        <v>10</v>
      </c>
      <c r="V121">
        <f t="shared" si="2"/>
        <v>30.75</v>
      </c>
      <c r="W121" t="str">
        <f t="shared" si="3"/>
        <v>OK</v>
      </c>
    </row>
    <row r="122" spans="1:23" x14ac:dyDescent="0.2">
      <c r="A122" s="2" t="s">
        <v>64</v>
      </c>
      <c r="B122" s="2" t="s">
        <v>394</v>
      </c>
      <c r="C122" s="2" t="s">
        <v>37</v>
      </c>
      <c r="D122">
        <v>8540</v>
      </c>
      <c r="E122">
        <v>37745</v>
      </c>
      <c r="F122">
        <v>1</v>
      </c>
      <c r="G122" s="2" t="s">
        <v>52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81</v>
      </c>
      <c r="M122">
        <v>102</v>
      </c>
      <c r="N122">
        <v>3900</v>
      </c>
      <c r="O122">
        <v>390</v>
      </c>
      <c r="P122">
        <v>650</v>
      </c>
      <c r="Q122" s="2" t="s">
        <v>185</v>
      </c>
      <c r="R122" s="2" t="s">
        <v>42</v>
      </c>
      <c r="S122">
        <v>1</v>
      </c>
      <c r="T122">
        <v>1</v>
      </c>
      <c r="U122">
        <v>10</v>
      </c>
      <c r="V122">
        <f t="shared" si="2"/>
        <v>650</v>
      </c>
      <c r="W122" t="str">
        <f t="shared" si="3"/>
        <v>OK</v>
      </c>
    </row>
    <row r="123" spans="1:23" x14ac:dyDescent="0.2">
      <c r="A123" s="2" t="s">
        <v>147</v>
      </c>
      <c r="B123" s="2" t="s">
        <v>396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157</v>
      </c>
      <c r="I123" s="2" t="s">
        <v>158</v>
      </c>
      <c r="J123" s="2" t="s">
        <v>159</v>
      </c>
      <c r="K123">
        <v>1</v>
      </c>
      <c r="L123" s="2" t="s">
        <v>53</v>
      </c>
      <c r="N123">
        <v>7700</v>
      </c>
      <c r="O123">
        <v>831.6</v>
      </c>
      <c r="P123">
        <v>0</v>
      </c>
      <c r="Q123" s="2" t="s">
        <v>132</v>
      </c>
      <c r="R123" s="2" t="s">
        <v>127</v>
      </c>
      <c r="T123">
        <v>0</v>
      </c>
      <c r="V123">
        <f t="shared" si="2"/>
        <v>1283.33</v>
      </c>
      <c r="W123" t="str">
        <f t="shared" si="3"/>
        <v>OK</v>
      </c>
    </row>
    <row r="124" spans="1:23" x14ac:dyDescent="0.2">
      <c r="A124" s="2" t="s">
        <v>53</v>
      </c>
      <c r="B124" s="2" t="s">
        <v>403</v>
      </c>
      <c r="C124" s="2" t="s">
        <v>37</v>
      </c>
      <c r="D124">
        <v>27468</v>
      </c>
      <c r="E124">
        <v>27468</v>
      </c>
      <c r="F124">
        <v>2</v>
      </c>
      <c r="G124" s="2" t="s">
        <v>55</v>
      </c>
      <c r="H124" s="2" t="s">
        <v>39</v>
      </c>
      <c r="I124" s="2" t="s">
        <v>123</v>
      </c>
      <c r="J124" s="2" t="s">
        <v>124</v>
      </c>
      <c r="K124">
        <v>1</v>
      </c>
      <c r="L124" s="2" t="s">
        <v>56</v>
      </c>
      <c r="N124">
        <v>3680</v>
      </c>
      <c r="O124">
        <v>397.44</v>
      </c>
      <c r="P124">
        <v>0</v>
      </c>
      <c r="Q124" s="2" t="s">
        <v>215</v>
      </c>
      <c r="R124" s="2" t="s">
        <v>42</v>
      </c>
      <c r="S124">
        <v>1</v>
      </c>
      <c r="T124">
        <v>1</v>
      </c>
      <c r="U124">
        <v>10</v>
      </c>
      <c r="V124">
        <f t="shared" si="2"/>
        <v>613.33000000000004</v>
      </c>
      <c r="W124" t="str">
        <f t="shared" si="3"/>
        <v>OK</v>
      </c>
    </row>
    <row r="125" spans="1:23" x14ac:dyDescent="0.2">
      <c r="A125" s="2" t="s">
        <v>67</v>
      </c>
      <c r="B125" s="2" t="s">
        <v>405</v>
      </c>
      <c r="C125" s="2" t="s">
        <v>37</v>
      </c>
      <c r="D125">
        <v>27468</v>
      </c>
      <c r="E125">
        <v>27468</v>
      </c>
      <c r="F125">
        <v>1</v>
      </c>
      <c r="G125" s="2" t="s">
        <v>55</v>
      </c>
      <c r="H125" s="2" t="s">
        <v>39</v>
      </c>
      <c r="I125" s="2" t="s">
        <v>123</v>
      </c>
      <c r="J125" s="2" t="s">
        <v>124</v>
      </c>
      <c r="K125">
        <v>1</v>
      </c>
      <c r="L125" s="2" t="s">
        <v>81</v>
      </c>
      <c r="N125">
        <v>3880</v>
      </c>
      <c r="O125">
        <v>465.6</v>
      </c>
      <c r="P125">
        <v>0</v>
      </c>
      <c r="Q125" s="2" t="s">
        <v>185</v>
      </c>
      <c r="R125" s="2" t="s">
        <v>42</v>
      </c>
      <c r="S125">
        <v>1</v>
      </c>
      <c r="T125">
        <v>1</v>
      </c>
      <c r="U125">
        <v>10</v>
      </c>
      <c r="V125">
        <f t="shared" si="2"/>
        <v>646.66999999999996</v>
      </c>
      <c r="W125" t="str">
        <f t="shared" si="3"/>
        <v>OK</v>
      </c>
    </row>
    <row r="126" spans="1:23" x14ac:dyDescent="0.2">
      <c r="A126" s="2" t="s">
        <v>136</v>
      </c>
      <c r="B126" s="2" t="s">
        <v>406</v>
      </c>
      <c r="C126" s="2" t="s">
        <v>37</v>
      </c>
      <c r="D126">
        <v>19568</v>
      </c>
      <c r="E126">
        <v>19568</v>
      </c>
      <c r="F126">
        <v>1</v>
      </c>
      <c r="G126" s="2" t="s">
        <v>49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276</v>
      </c>
      <c r="M126">
        <v>25</v>
      </c>
      <c r="N126">
        <v>3385</v>
      </c>
      <c r="O126">
        <v>406.2</v>
      </c>
      <c r="P126">
        <v>564.16999999999996</v>
      </c>
      <c r="Q126" s="2" t="s">
        <v>126</v>
      </c>
      <c r="R126" s="2" t="s">
        <v>42</v>
      </c>
      <c r="S126">
        <v>1</v>
      </c>
      <c r="T126">
        <v>1</v>
      </c>
      <c r="U126">
        <v>10</v>
      </c>
      <c r="V126">
        <f t="shared" si="2"/>
        <v>564.16999999999996</v>
      </c>
      <c r="W126" t="str">
        <f t="shared" si="3"/>
        <v>OK</v>
      </c>
    </row>
    <row r="127" spans="1:23" x14ac:dyDescent="0.2">
      <c r="A127" s="2" t="s">
        <v>80</v>
      </c>
      <c r="B127" s="2" t="s">
        <v>407</v>
      </c>
      <c r="C127" s="2" t="s">
        <v>37</v>
      </c>
      <c r="D127">
        <v>27468</v>
      </c>
      <c r="E127">
        <v>27468</v>
      </c>
      <c r="F127">
        <v>1</v>
      </c>
      <c r="G127" s="2" t="s">
        <v>55</v>
      </c>
      <c r="H127" s="2" t="s">
        <v>39</v>
      </c>
      <c r="I127" s="2" t="s">
        <v>123</v>
      </c>
      <c r="J127" s="2" t="s">
        <v>124</v>
      </c>
      <c r="K127">
        <v>1</v>
      </c>
      <c r="L127" s="2" t="s">
        <v>103</v>
      </c>
      <c r="N127">
        <v>12820</v>
      </c>
      <c r="O127">
        <v>1538.4</v>
      </c>
      <c r="P127">
        <v>0</v>
      </c>
      <c r="Q127" s="2" t="s">
        <v>185</v>
      </c>
      <c r="R127" s="2" t="s">
        <v>127</v>
      </c>
      <c r="S127">
        <v>1</v>
      </c>
      <c r="T127">
        <v>1</v>
      </c>
      <c r="U127">
        <v>10</v>
      </c>
      <c r="V127">
        <f t="shared" si="2"/>
        <v>2136.67</v>
      </c>
      <c r="W127" t="str">
        <f t="shared" si="3"/>
        <v>OK</v>
      </c>
    </row>
    <row r="128" spans="1:23" x14ac:dyDescent="0.2">
      <c r="A128" s="2" t="s">
        <v>182</v>
      </c>
      <c r="B128" s="2" t="s">
        <v>409</v>
      </c>
      <c r="C128" s="2" t="s">
        <v>37</v>
      </c>
      <c r="D128">
        <v>27468</v>
      </c>
      <c r="E128">
        <v>27468</v>
      </c>
      <c r="F128">
        <v>4</v>
      </c>
      <c r="G128" s="2" t="s">
        <v>55</v>
      </c>
      <c r="H128" s="2" t="s">
        <v>157</v>
      </c>
      <c r="I128" s="2" t="s">
        <v>158</v>
      </c>
      <c r="J128" s="2" t="s">
        <v>159</v>
      </c>
      <c r="K128">
        <v>1</v>
      </c>
      <c r="L128" s="2" t="s">
        <v>410</v>
      </c>
      <c r="N128">
        <v>331.94</v>
      </c>
      <c r="O128">
        <v>35.85</v>
      </c>
      <c r="P128">
        <v>0</v>
      </c>
      <c r="Q128" s="2" t="s">
        <v>116</v>
      </c>
      <c r="R128" s="2" t="s">
        <v>42</v>
      </c>
      <c r="T128">
        <v>0</v>
      </c>
      <c r="V128">
        <f t="shared" si="2"/>
        <v>55.32</v>
      </c>
      <c r="W128" t="str">
        <f t="shared" si="3"/>
        <v>OK</v>
      </c>
    </row>
    <row r="129" spans="1:23" x14ac:dyDescent="0.2">
      <c r="A129" s="2" t="s">
        <v>171</v>
      </c>
      <c r="B129" s="2" t="s">
        <v>411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158</v>
      </c>
      <c r="J129" s="2" t="s">
        <v>159</v>
      </c>
      <c r="K129">
        <v>1</v>
      </c>
      <c r="L129" s="2" t="s">
        <v>142</v>
      </c>
      <c r="N129">
        <v>1721.76</v>
      </c>
      <c r="O129">
        <v>185.95</v>
      </c>
      <c r="P129">
        <v>0</v>
      </c>
      <c r="Q129" s="2" t="s">
        <v>215</v>
      </c>
      <c r="R129" s="2" t="s">
        <v>42</v>
      </c>
      <c r="T129">
        <v>0</v>
      </c>
      <c r="V129">
        <f t="shared" si="2"/>
        <v>286.95999999999998</v>
      </c>
      <c r="W129" t="str">
        <f t="shared" si="3"/>
        <v>OK</v>
      </c>
    </row>
    <row r="130" spans="1:23" x14ac:dyDescent="0.2">
      <c r="A130" s="2" t="s">
        <v>43</v>
      </c>
      <c r="B130" s="2" t="s">
        <v>414</v>
      </c>
      <c r="C130" s="2" t="s">
        <v>37</v>
      </c>
      <c r="D130">
        <v>27468</v>
      </c>
      <c r="E130">
        <v>27468</v>
      </c>
      <c r="F130">
        <v>1</v>
      </c>
      <c r="G130" s="2" t="s">
        <v>55</v>
      </c>
      <c r="H130" s="2" t="s">
        <v>39</v>
      </c>
      <c r="I130" s="2" t="s">
        <v>123</v>
      </c>
      <c r="J130" s="2" t="s">
        <v>124</v>
      </c>
      <c r="K130">
        <v>1</v>
      </c>
      <c r="L130" s="2" t="s">
        <v>46</v>
      </c>
      <c r="N130">
        <v>3660.4</v>
      </c>
      <c r="O130">
        <v>439.25</v>
      </c>
      <c r="P130">
        <v>0</v>
      </c>
      <c r="Q130" s="2" t="s">
        <v>215</v>
      </c>
      <c r="R130" s="2" t="s">
        <v>42</v>
      </c>
      <c r="S130">
        <v>1</v>
      </c>
      <c r="T130">
        <v>1</v>
      </c>
      <c r="U130">
        <v>10</v>
      </c>
      <c r="V130">
        <f t="shared" si="2"/>
        <v>610.07000000000005</v>
      </c>
      <c r="W130" t="str">
        <f t="shared" si="3"/>
        <v>OK</v>
      </c>
    </row>
    <row r="131" spans="1:23" x14ac:dyDescent="0.2">
      <c r="A131" s="2" t="s">
        <v>67</v>
      </c>
      <c r="B131" s="2" t="s">
        <v>415</v>
      </c>
      <c r="C131" s="2" t="s">
        <v>37</v>
      </c>
      <c r="D131">
        <v>27468</v>
      </c>
      <c r="E131">
        <v>27468</v>
      </c>
      <c r="F131">
        <v>1</v>
      </c>
      <c r="G131" s="2" t="s">
        <v>55</v>
      </c>
      <c r="H131" s="2" t="s">
        <v>39</v>
      </c>
      <c r="I131" s="2" t="s">
        <v>123</v>
      </c>
      <c r="J131" s="2" t="s">
        <v>124</v>
      </c>
      <c r="K131">
        <v>1</v>
      </c>
      <c r="L131" s="2" t="s">
        <v>81</v>
      </c>
      <c r="N131">
        <v>9845</v>
      </c>
      <c r="O131">
        <v>1181.4000000000001</v>
      </c>
      <c r="P131">
        <v>0</v>
      </c>
      <c r="Q131" s="2" t="s">
        <v>185</v>
      </c>
      <c r="R131" s="2" t="s">
        <v>127</v>
      </c>
      <c r="S131">
        <v>1</v>
      </c>
      <c r="T131">
        <v>1</v>
      </c>
      <c r="U131">
        <v>10</v>
      </c>
      <c r="V131">
        <f t="shared" ref="V131:V194" si="4">IF(P131=0,ROUND((N131/120)*20,2),P131)</f>
        <v>1640.83</v>
      </c>
      <c r="W131" t="str">
        <f t="shared" ref="W131:W194" si="5">IF(V131&lt;O131,"CHECK!","OK")</f>
        <v>OK</v>
      </c>
    </row>
    <row r="132" spans="1:23" x14ac:dyDescent="0.2">
      <c r="A132" s="2" t="s">
        <v>47</v>
      </c>
      <c r="B132" s="2" t="s">
        <v>416</v>
      </c>
      <c r="C132" s="2" t="s">
        <v>37</v>
      </c>
      <c r="D132">
        <v>27609</v>
      </c>
      <c r="E132">
        <v>27609</v>
      </c>
      <c r="F132">
        <v>4</v>
      </c>
      <c r="G132" s="2" t="s">
        <v>101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70</v>
      </c>
      <c r="N132">
        <v>185</v>
      </c>
      <c r="O132">
        <v>19.98</v>
      </c>
      <c r="P132">
        <v>0</v>
      </c>
      <c r="Q132" s="2" t="s">
        <v>132</v>
      </c>
      <c r="R132" s="2" t="s">
        <v>42</v>
      </c>
      <c r="T132">
        <v>0</v>
      </c>
      <c r="V132">
        <f t="shared" si="4"/>
        <v>30.83</v>
      </c>
      <c r="W132" t="str">
        <f t="shared" si="5"/>
        <v>OK</v>
      </c>
    </row>
    <row r="133" spans="1:23" x14ac:dyDescent="0.2">
      <c r="A133" s="2" t="s">
        <v>58</v>
      </c>
      <c r="B133" s="2" t="s">
        <v>417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208</v>
      </c>
      <c r="I133" s="2" t="s">
        <v>209</v>
      </c>
      <c r="J133" s="2" t="s">
        <v>210</v>
      </c>
      <c r="K133">
        <v>1</v>
      </c>
      <c r="L133" s="2" t="s">
        <v>64</v>
      </c>
      <c r="N133">
        <v>602</v>
      </c>
      <c r="O133">
        <v>65.02</v>
      </c>
      <c r="P133">
        <v>0</v>
      </c>
      <c r="Q133" s="2" t="s">
        <v>215</v>
      </c>
      <c r="R133" s="2" t="s">
        <v>109</v>
      </c>
      <c r="T133">
        <v>0</v>
      </c>
      <c r="U133">
        <v>11</v>
      </c>
      <c r="V133">
        <f t="shared" si="4"/>
        <v>100.33</v>
      </c>
      <c r="W133" t="str">
        <f t="shared" si="5"/>
        <v>OK</v>
      </c>
    </row>
    <row r="134" spans="1:23" x14ac:dyDescent="0.2">
      <c r="A134" s="2" t="s">
        <v>59</v>
      </c>
      <c r="B134" s="2" t="s">
        <v>418</v>
      </c>
      <c r="C134" s="2" t="s">
        <v>37</v>
      </c>
      <c r="D134">
        <v>27468</v>
      </c>
      <c r="E134">
        <v>27468</v>
      </c>
      <c r="F134">
        <v>1</v>
      </c>
      <c r="G134" s="2" t="s">
        <v>55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67</v>
      </c>
      <c r="N134">
        <v>4025</v>
      </c>
      <c r="O134">
        <v>483</v>
      </c>
      <c r="P134">
        <v>0</v>
      </c>
      <c r="Q134" s="2" t="s">
        <v>185</v>
      </c>
      <c r="R134" s="2" t="s">
        <v>42</v>
      </c>
      <c r="S134">
        <v>1</v>
      </c>
      <c r="T134">
        <v>1</v>
      </c>
      <c r="U134">
        <v>10</v>
      </c>
      <c r="V134">
        <f t="shared" si="4"/>
        <v>670.83</v>
      </c>
      <c r="W134" t="str">
        <f t="shared" si="5"/>
        <v>OK</v>
      </c>
    </row>
    <row r="135" spans="1:23" x14ac:dyDescent="0.2">
      <c r="A135" s="2" t="s">
        <v>67</v>
      </c>
      <c r="B135" s="2" t="s">
        <v>419</v>
      </c>
      <c r="C135" s="2" t="s">
        <v>37</v>
      </c>
      <c r="D135">
        <v>27468</v>
      </c>
      <c r="E135">
        <v>27468</v>
      </c>
      <c r="F135">
        <v>1</v>
      </c>
      <c r="G135" s="2" t="s">
        <v>55</v>
      </c>
      <c r="H135" s="2" t="s">
        <v>39</v>
      </c>
      <c r="I135" s="2" t="s">
        <v>123</v>
      </c>
      <c r="J135" s="2" t="s">
        <v>124</v>
      </c>
      <c r="K135">
        <v>1</v>
      </c>
      <c r="L135" s="2" t="s">
        <v>81</v>
      </c>
      <c r="N135">
        <v>33775.5</v>
      </c>
      <c r="O135">
        <v>5289.24</v>
      </c>
      <c r="P135">
        <v>0</v>
      </c>
      <c r="Q135" s="2" t="s">
        <v>185</v>
      </c>
      <c r="R135" s="2" t="s">
        <v>127</v>
      </c>
      <c r="S135">
        <v>1</v>
      </c>
      <c r="T135">
        <v>1</v>
      </c>
      <c r="U135">
        <v>10</v>
      </c>
      <c r="V135">
        <f t="shared" si="4"/>
        <v>5629.25</v>
      </c>
      <c r="W135" t="str">
        <f t="shared" si="5"/>
        <v>OK</v>
      </c>
    </row>
    <row r="136" spans="1:23" x14ac:dyDescent="0.2">
      <c r="A136" s="2" t="s">
        <v>67</v>
      </c>
      <c r="B136" s="2" t="s">
        <v>420</v>
      </c>
      <c r="C136" s="2" t="s">
        <v>37</v>
      </c>
      <c r="D136">
        <v>27468</v>
      </c>
      <c r="E136">
        <v>27468</v>
      </c>
      <c r="F136">
        <v>1</v>
      </c>
      <c r="G136" s="2" t="s">
        <v>55</v>
      </c>
      <c r="H136" s="2" t="s">
        <v>39</v>
      </c>
      <c r="I136" s="2" t="s">
        <v>123</v>
      </c>
      <c r="J136" s="2" t="s">
        <v>124</v>
      </c>
      <c r="K136">
        <v>1</v>
      </c>
      <c r="L136" s="2" t="s">
        <v>81</v>
      </c>
      <c r="N136">
        <v>4150</v>
      </c>
      <c r="O136">
        <v>498</v>
      </c>
      <c r="P136">
        <v>0</v>
      </c>
      <c r="Q136" s="2" t="s">
        <v>132</v>
      </c>
      <c r="R136" s="2" t="s">
        <v>42</v>
      </c>
      <c r="S136">
        <v>1</v>
      </c>
      <c r="T136">
        <v>1</v>
      </c>
      <c r="U136">
        <v>10</v>
      </c>
      <c r="V136">
        <f t="shared" si="4"/>
        <v>691.67</v>
      </c>
      <c r="W136" t="str">
        <f t="shared" si="5"/>
        <v>OK</v>
      </c>
    </row>
    <row r="137" spans="1:23" x14ac:dyDescent="0.2">
      <c r="A137" s="2" t="s">
        <v>63</v>
      </c>
      <c r="B137" s="2" t="s">
        <v>421</v>
      </c>
      <c r="C137" s="2" t="s">
        <v>37</v>
      </c>
      <c r="D137">
        <v>27468</v>
      </c>
      <c r="E137">
        <v>27468</v>
      </c>
      <c r="F137">
        <v>1</v>
      </c>
      <c r="G137" s="2" t="s">
        <v>55</v>
      </c>
      <c r="H137" s="2" t="s">
        <v>39</v>
      </c>
      <c r="I137" s="2" t="s">
        <v>123</v>
      </c>
      <c r="J137" s="2" t="s">
        <v>124</v>
      </c>
      <c r="K137">
        <v>1</v>
      </c>
      <c r="L137" s="2" t="s">
        <v>136</v>
      </c>
      <c r="N137">
        <v>10204.9</v>
      </c>
      <c r="O137">
        <v>1224.5899999999999</v>
      </c>
      <c r="P137">
        <v>0</v>
      </c>
      <c r="Q137" s="2" t="s">
        <v>185</v>
      </c>
      <c r="R137" s="2" t="s">
        <v>127</v>
      </c>
      <c r="S137">
        <v>1</v>
      </c>
      <c r="T137">
        <v>1</v>
      </c>
      <c r="U137">
        <v>10</v>
      </c>
      <c r="V137">
        <f t="shared" si="4"/>
        <v>1700.82</v>
      </c>
      <c r="W137" t="str">
        <f t="shared" si="5"/>
        <v>OK</v>
      </c>
    </row>
    <row r="138" spans="1:23" x14ac:dyDescent="0.2">
      <c r="A138" s="2" t="s">
        <v>91</v>
      </c>
      <c r="B138" s="2" t="s">
        <v>422</v>
      </c>
      <c r="C138" s="2" t="s">
        <v>37</v>
      </c>
      <c r="D138">
        <v>27468</v>
      </c>
      <c r="E138">
        <v>27468</v>
      </c>
      <c r="F138">
        <v>4</v>
      </c>
      <c r="G138" s="2" t="s">
        <v>55</v>
      </c>
      <c r="H138" s="2" t="s">
        <v>208</v>
      </c>
      <c r="I138" s="2" t="s">
        <v>209</v>
      </c>
      <c r="J138" s="2" t="s">
        <v>210</v>
      </c>
      <c r="K138">
        <v>1</v>
      </c>
      <c r="L138" s="2" t="s">
        <v>233</v>
      </c>
      <c r="N138">
        <v>6821.9</v>
      </c>
      <c r="O138">
        <v>736.77</v>
      </c>
      <c r="P138">
        <v>0</v>
      </c>
      <c r="Q138" s="2" t="s">
        <v>215</v>
      </c>
      <c r="R138" s="2" t="s">
        <v>134</v>
      </c>
      <c r="T138">
        <v>0</v>
      </c>
      <c r="U138">
        <v>11</v>
      </c>
      <c r="V138">
        <f t="shared" si="4"/>
        <v>1136.98</v>
      </c>
      <c r="W138" t="str">
        <f t="shared" si="5"/>
        <v>OK</v>
      </c>
    </row>
    <row r="139" spans="1:23" x14ac:dyDescent="0.2">
      <c r="A139" s="2" t="s">
        <v>53</v>
      </c>
      <c r="B139" s="2" t="s">
        <v>423</v>
      </c>
      <c r="C139" s="2" t="s">
        <v>37</v>
      </c>
      <c r="D139">
        <v>1063</v>
      </c>
      <c r="E139">
        <v>1063</v>
      </c>
      <c r="F139">
        <v>4</v>
      </c>
      <c r="G139" s="2" t="s">
        <v>424</v>
      </c>
      <c r="H139" s="2" t="s">
        <v>157</v>
      </c>
      <c r="I139" s="2" t="s">
        <v>158</v>
      </c>
      <c r="J139" s="2" t="s">
        <v>159</v>
      </c>
      <c r="K139">
        <v>1</v>
      </c>
      <c r="L139" s="2" t="s">
        <v>63</v>
      </c>
      <c r="M139">
        <v>13</v>
      </c>
      <c r="N139">
        <v>19800</v>
      </c>
      <c r="O139">
        <v>2376</v>
      </c>
      <c r="P139">
        <v>3300</v>
      </c>
      <c r="Q139" s="2" t="s">
        <v>185</v>
      </c>
      <c r="R139" s="2" t="s">
        <v>127</v>
      </c>
      <c r="T139">
        <v>0</v>
      </c>
      <c r="V139">
        <f t="shared" si="4"/>
        <v>3300</v>
      </c>
      <c r="W139" t="str">
        <f t="shared" si="5"/>
        <v>OK</v>
      </c>
    </row>
    <row r="140" spans="1:23" x14ac:dyDescent="0.2">
      <c r="A140" s="2" t="s">
        <v>67</v>
      </c>
      <c r="B140" s="2" t="s">
        <v>425</v>
      </c>
      <c r="C140" s="2" t="s">
        <v>37</v>
      </c>
      <c r="D140">
        <v>27468</v>
      </c>
      <c r="E140">
        <v>27468</v>
      </c>
      <c r="F140">
        <v>2</v>
      </c>
      <c r="G140" s="2" t="s">
        <v>55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81</v>
      </c>
      <c r="N140">
        <v>2240.88</v>
      </c>
      <c r="O140">
        <v>242.02</v>
      </c>
      <c r="P140">
        <v>0</v>
      </c>
      <c r="Q140" s="2" t="s">
        <v>132</v>
      </c>
      <c r="R140" s="2" t="s">
        <v>42</v>
      </c>
      <c r="S140">
        <v>1</v>
      </c>
      <c r="T140">
        <v>1</v>
      </c>
      <c r="U140">
        <v>10</v>
      </c>
      <c r="V140">
        <f t="shared" si="4"/>
        <v>373.48</v>
      </c>
      <c r="W140" t="str">
        <f t="shared" si="5"/>
        <v>OK</v>
      </c>
    </row>
    <row r="141" spans="1:23" x14ac:dyDescent="0.2">
      <c r="A141" s="2" t="s">
        <v>53</v>
      </c>
      <c r="B141" s="2" t="s">
        <v>427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136</v>
      </c>
      <c r="N141">
        <v>5357.9</v>
      </c>
      <c r="O141">
        <v>578.65</v>
      </c>
      <c r="P141">
        <v>0</v>
      </c>
      <c r="Q141" s="2" t="s">
        <v>215</v>
      </c>
      <c r="R141" s="2" t="s">
        <v>127</v>
      </c>
      <c r="T141">
        <v>0</v>
      </c>
      <c r="V141">
        <f t="shared" si="4"/>
        <v>892.98</v>
      </c>
      <c r="W141" t="str">
        <f t="shared" si="5"/>
        <v>OK</v>
      </c>
    </row>
    <row r="142" spans="1:23" x14ac:dyDescent="0.2">
      <c r="A142" s="2" t="s">
        <v>206</v>
      </c>
      <c r="B142" s="2" t="s">
        <v>429</v>
      </c>
      <c r="C142" s="2" t="s">
        <v>37</v>
      </c>
      <c r="D142">
        <v>27468</v>
      </c>
      <c r="E142">
        <v>27468</v>
      </c>
      <c r="F142">
        <v>1</v>
      </c>
      <c r="G142" s="2" t="s">
        <v>55</v>
      </c>
      <c r="H142" s="2" t="s">
        <v>39</v>
      </c>
      <c r="I142" s="2" t="s">
        <v>123</v>
      </c>
      <c r="J142" s="2" t="s">
        <v>124</v>
      </c>
      <c r="K142">
        <v>1</v>
      </c>
      <c r="L142" s="2" t="s">
        <v>56</v>
      </c>
      <c r="N142">
        <v>220</v>
      </c>
      <c r="O142">
        <v>26.4</v>
      </c>
      <c r="P142">
        <v>0</v>
      </c>
      <c r="Q142" s="2" t="s">
        <v>185</v>
      </c>
      <c r="R142" s="2" t="s">
        <v>42</v>
      </c>
      <c r="S142">
        <v>1</v>
      </c>
      <c r="T142">
        <v>1</v>
      </c>
      <c r="U142">
        <v>10</v>
      </c>
      <c r="V142">
        <f t="shared" si="4"/>
        <v>36.67</v>
      </c>
      <c r="W142" t="str">
        <f t="shared" si="5"/>
        <v>OK</v>
      </c>
    </row>
    <row r="143" spans="1:23" x14ac:dyDescent="0.2">
      <c r="A143" s="2" t="s">
        <v>80</v>
      </c>
      <c r="B143" s="2" t="s">
        <v>431</v>
      </c>
      <c r="C143" s="2" t="s">
        <v>37</v>
      </c>
      <c r="D143">
        <v>27468</v>
      </c>
      <c r="E143">
        <v>27468</v>
      </c>
      <c r="F143">
        <v>1</v>
      </c>
      <c r="G143" s="2" t="s">
        <v>55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103</v>
      </c>
      <c r="N143">
        <v>6490</v>
      </c>
      <c r="O143">
        <v>778.8</v>
      </c>
      <c r="P143">
        <v>0</v>
      </c>
      <c r="Q143" s="2" t="s">
        <v>185</v>
      </c>
      <c r="R143" s="2" t="s">
        <v>127</v>
      </c>
      <c r="S143">
        <v>1</v>
      </c>
      <c r="T143">
        <v>1</v>
      </c>
      <c r="U143">
        <v>10</v>
      </c>
      <c r="V143">
        <f t="shared" si="4"/>
        <v>1081.67</v>
      </c>
      <c r="W143" t="str">
        <f t="shared" si="5"/>
        <v>OK</v>
      </c>
    </row>
    <row r="144" spans="1:23" x14ac:dyDescent="0.2">
      <c r="A144" s="2" t="s">
        <v>81</v>
      </c>
      <c r="B144" s="2" t="s">
        <v>432</v>
      </c>
      <c r="C144" s="2" t="s">
        <v>37</v>
      </c>
      <c r="D144">
        <v>27468</v>
      </c>
      <c r="E144">
        <v>27468</v>
      </c>
      <c r="F144">
        <v>4</v>
      </c>
      <c r="G144" s="2" t="s">
        <v>55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50</v>
      </c>
      <c r="N144">
        <v>6800</v>
      </c>
      <c r="O144">
        <v>734.4</v>
      </c>
      <c r="P144">
        <v>0</v>
      </c>
      <c r="Q144" s="2" t="s">
        <v>132</v>
      </c>
      <c r="R144" s="2" t="s">
        <v>127</v>
      </c>
      <c r="T144">
        <v>0</v>
      </c>
      <c r="V144">
        <f t="shared" si="4"/>
        <v>1133.33</v>
      </c>
      <c r="W144" t="str">
        <f t="shared" si="5"/>
        <v>OK</v>
      </c>
    </row>
    <row r="145" spans="1:23" x14ac:dyDescent="0.2">
      <c r="A145" s="2" t="s">
        <v>80</v>
      </c>
      <c r="B145" s="2" t="s">
        <v>436</v>
      </c>
      <c r="C145" s="2" t="s">
        <v>37</v>
      </c>
      <c r="D145">
        <v>27468</v>
      </c>
      <c r="E145">
        <v>27468</v>
      </c>
      <c r="F145">
        <v>1</v>
      </c>
      <c r="G145" s="2" t="s">
        <v>55</v>
      </c>
      <c r="H145" s="2" t="s">
        <v>39</v>
      </c>
      <c r="I145" s="2" t="s">
        <v>123</v>
      </c>
      <c r="J145" s="2" t="s">
        <v>124</v>
      </c>
      <c r="K145">
        <v>1</v>
      </c>
      <c r="L145" s="2" t="s">
        <v>171</v>
      </c>
      <c r="N145">
        <v>8605</v>
      </c>
      <c r="O145">
        <v>1032.5999999999999</v>
      </c>
      <c r="P145">
        <v>0</v>
      </c>
      <c r="Q145" s="2" t="s">
        <v>215</v>
      </c>
      <c r="R145" s="2" t="s">
        <v>127</v>
      </c>
      <c r="S145">
        <v>1</v>
      </c>
      <c r="T145">
        <v>1</v>
      </c>
      <c r="U145">
        <v>10</v>
      </c>
      <c r="V145">
        <f t="shared" si="4"/>
        <v>1434.17</v>
      </c>
      <c r="W145" t="str">
        <f t="shared" si="5"/>
        <v>OK</v>
      </c>
    </row>
    <row r="146" spans="1:23" x14ac:dyDescent="0.2">
      <c r="A146" s="2" t="s">
        <v>206</v>
      </c>
      <c r="B146" s="2" t="s">
        <v>437</v>
      </c>
      <c r="C146" s="2" t="s">
        <v>37</v>
      </c>
      <c r="D146">
        <v>27468</v>
      </c>
      <c r="E146">
        <v>27468</v>
      </c>
      <c r="F146">
        <v>1</v>
      </c>
      <c r="G146" s="2" t="s">
        <v>55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56</v>
      </c>
      <c r="N146">
        <v>345</v>
      </c>
      <c r="O146">
        <v>41.4</v>
      </c>
      <c r="P146">
        <v>0</v>
      </c>
      <c r="Q146" s="2" t="s">
        <v>215</v>
      </c>
      <c r="R146" s="2" t="s">
        <v>42</v>
      </c>
      <c r="S146">
        <v>1</v>
      </c>
      <c r="T146">
        <v>1</v>
      </c>
      <c r="U146">
        <v>10</v>
      </c>
      <c r="V146">
        <f t="shared" si="4"/>
        <v>57.5</v>
      </c>
      <c r="W146" t="str">
        <f t="shared" si="5"/>
        <v>OK</v>
      </c>
    </row>
    <row r="147" spans="1:23" x14ac:dyDescent="0.2">
      <c r="A147" s="2" t="s">
        <v>182</v>
      </c>
      <c r="B147" s="2" t="s">
        <v>438</v>
      </c>
      <c r="C147" s="2" t="s">
        <v>37</v>
      </c>
      <c r="D147">
        <v>27468</v>
      </c>
      <c r="E147">
        <v>27468</v>
      </c>
      <c r="F147">
        <v>4</v>
      </c>
      <c r="G147" s="2" t="s">
        <v>55</v>
      </c>
      <c r="H147" s="2" t="s">
        <v>208</v>
      </c>
      <c r="I147" s="2" t="s">
        <v>209</v>
      </c>
      <c r="J147" s="2" t="s">
        <v>210</v>
      </c>
      <c r="K147">
        <v>1</v>
      </c>
      <c r="L147" s="2" t="s">
        <v>53</v>
      </c>
      <c r="N147">
        <v>350</v>
      </c>
      <c r="O147">
        <v>37.799999999999997</v>
      </c>
      <c r="P147">
        <v>0</v>
      </c>
      <c r="Q147" s="2" t="s">
        <v>185</v>
      </c>
      <c r="R147" s="2" t="s">
        <v>109</v>
      </c>
      <c r="T147">
        <v>0</v>
      </c>
      <c r="U147">
        <v>11</v>
      </c>
      <c r="V147">
        <f t="shared" si="4"/>
        <v>58.33</v>
      </c>
      <c r="W147" t="str">
        <f t="shared" si="5"/>
        <v>OK</v>
      </c>
    </row>
    <row r="148" spans="1:23" x14ac:dyDescent="0.2">
      <c r="A148" s="2" t="s">
        <v>132</v>
      </c>
      <c r="B148" s="2" t="s">
        <v>439</v>
      </c>
      <c r="C148" s="2" t="s">
        <v>37</v>
      </c>
      <c r="D148">
        <v>27483</v>
      </c>
      <c r="E148">
        <v>27483</v>
      </c>
      <c r="F148">
        <v>1</v>
      </c>
      <c r="G148" s="2" t="s">
        <v>75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169</v>
      </c>
      <c r="N148">
        <v>2940</v>
      </c>
      <c r="O148">
        <v>352.8</v>
      </c>
      <c r="P148">
        <v>0</v>
      </c>
      <c r="Q148" s="2" t="s">
        <v>126</v>
      </c>
      <c r="R148" s="2" t="s">
        <v>42</v>
      </c>
      <c r="S148">
        <v>1</v>
      </c>
      <c r="T148">
        <v>1</v>
      </c>
      <c r="U148">
        <v>10</v>
      </c>
      <c r="V148">
        <f t="shared" si="4"/>
        <v>490</v>
      </c>
      <c r="W148" t="str">
        <f t="shared" si="5"/>
        <v>OK</v>
      </c>
    </row>
    <row r="149" spans="1:23" x14ac:dyDescent="0.2">
      <c r="A149" s="2" t="s">
        <v>53</v>
      </c>
      <c r="B149" s="2" t="s">
        <v>440</v>
      </c>
      <c r="C149" s="2" t="s">
        <v>37</v>
      </c>
      <c r="D149">
        <v>27468</v>
      </c>
      <c r="E149">
        <v>27468</v>
      </c>
      <c r="F149">
        <v>1</v>
      </c>
      <c r="G149" s="2" t="s">
        <v>55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63</v>
      </c>
      <c r="N149">
        <v>3093.04</v>
      </c>
      <c r="O149">
        <v>371.16</v>
      </c>
      <c r="P149">
        <v>0</v>
      </c>
      <c r="Q149" s="2" t="s">
        <v>441</v>
      </c>
      <c r="R149" s="2" t="s">
        <v>42</v>
      </c>
      <c r="S149">
        <v>1</v>
      </c>
      <c r="T149">
        <v>1</v>
      </c>
      <c r="U149">
        <v>10</v>
      </c>
      <c r="V149">
        <f t="shared" si="4"/>
        <v>515.51</v>
      </c>
      <c r="W149" t="str">
        <f t="shared" si="5"/>
        <v>OK</v>
      </c>
    </row>
    <row r="150" spans="1:23" x14ac:dyDescent="0.2">
      <c r="A150" s="2" t="s">
        <v>81</v>
      </c>
      <c r="B150" s="2" t="s">
        <v>442</v>
      </c>
      <c r="C150" s="2" t="s">
        <v>37</v>
      </c>
      <c r="D150">
        <v>27468</v>
      </c>
      <c r="E150">
        <v>27468</v>
      </c>
      <c r="F150">
        <v>1</v>
      </c>
      <c r="G150" s="2" t="s">
        <v>55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104</v>
      </c>
      <c r="N150">
        <v>8035</v>
      </c>
      <c r="O150">
        <v>964.2</v>
      </c>
      <c r="P150">
        <v>0</v>
      </c>
      <c r="Q150" s="2" t="s">
        <v>215</v>
      </c>
      <c r="R150" s="2" t="s">
        <v>127</v>
      </c>
      <c r="S150">
        <v>1</v>
      </c>
      <c r="T150">
        <v>1</v>
      </c>
      <c r="U150">
        <v>10</v>
      </c>
      <c r="V150">
        <f t="shared" si="4"/>
        <v>1339.17</v>
      </c>
      <c r="W150" t="str">
        <f t="shared" si="5"/>
        <v>OK</v>
      </c>
    </row>
    <row r="151" spans="1:23" x14ac:dyDescent="0.2">
      <c r="A151" s="2" t="s">
        <v>59</v>
      </c>
      <c r="B151" s="2" t="s">
        <v>443</v>
      </c>
      <c r="C151" s="2" t="s">
        <v>37</v>
      </c>
      <c r="D151">
        <v>27468</v>
      </c>
      <c r="E151">
        <v>27468</v>
      </c>
      <c r="F151">
        <v>1</v>
      </c>
      <c r="G151" s="2" t="s">
        <v>55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67</v>
      </c>
      <c r="N151">
        <v>230</v>
      </c>
      <c r="O151">
        <v>27.6</v>
      </c>
      <c r="P151">
        <v>0</v>
      </c>
      <c r="Q151" s="2" t="s">
        <v>132</v>
      </c>
      <c r="R151" s="2" t="s">
        <v>42</v>
      </c>
      <c r="S151">
        <v>1</v>
      </c>
      <c r="T151">
        <v>1</v>
      </c>
      <c r="U151">
        <v>10</v>
      </c>
      <c r="V151">
        <f t="shared" si="4"/>
        <v>38.33</v>
      </c>
      <c r="W151" t="str">
        <f t="shared" si="5"/>
        <v>OK</v>
      </c>
    </row>
    <row r="152" spans="1:23" x14ac:dyDescent="0.2">
      <c r="A152" s="2" t="s">
        <v>80</v>
      </c>
      <c r="B152" s="2" t="s">
        <v>445</v>
      </c>
      <c r="C152" s="2" t="s">
        <v>37</v>
      </c>
      <c r="D152">
        <v>27468</v>
      </c>
      <c r="E152">
        <v>27468</v>
      </c>
      <c r="F152">
        <v>1</v>
      </c>
      <c r="G152" s="2" t="s">
        <v>55</v>
      </c>
      <c r="H152" s="2" t="s">
        <v>39</v>
      </c>
      <c r="I152" s="2" t="s">
        <v>123</v>
      </c>
      <c r="J152" s="2" t="s">
        <v>124</v>
      </c>
      <c r="K152">
        <v>1</v>
      </c>
      <c r="L152" s="2" t="s">
        <v>50</v>
      </c>
      <c r="N152">
        <v>7744.88</v>
      </c>
      <c r="O152">
        <v>929.39</v>
      </c>
      <c r="P152">
        <v>0</v>
      </c>
      <c r="Q152" s="2" t="s">
        <v>185</v>
      </c>
      <c r="R152" s="2" t="s">
        <v>127</v>
      </c>
      <c r="S152">
        <v>1</v>
      </c>
      <c r="T152">
        <v>1</v>
      </c>
      <c r="U152">
        <v>10</v>
      </c>
      <c r="V152">
        <f t="shared" si="4"/>
        <v>1290.81</v>
      </c>
      <c r="W152" t="str">
        <f t="shared" si="5"/>
        <v>OK</v>
      </c>
    </row>
    <row r="153" spans="1:23" x14ac:dyDescent="0.2">
      <c r="A153" s="2" t="s">
        <v>67</v>
      </c>
      <c r="B153" s="2" t="s">
        <v>446</v>
      </c>
      <c r="C153" s="2" t="s">
        <v>37</v>
      </c>
      <c r="D153">
        <v>27468</v>
      </c>
      <c r="E153">
        <v>27468</v>
      </c>
      <c r="F153">
        <v>4</v>
      </c>
      <c r="G153" s="2" t="s">
        <v>55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103</v>
      </c>
      <c r="N153">
        <v>7950</v>
      </c>
      <c r="O153">
        <v>858.6</v>
      </c>
      <c r="P153">
        <v>0</v>
      </c>
      <c r="Q153" s="2" t="s">
        <v>132</v>
      </c>
      <c r="R153" s="2" t="s">
        <v>127</v>
      </c>
      <c r="T153">
        <v>0</v>
      </c>
      <c r="V153">
        <f t="shared" si="4"/>
        <v>1325</v>
      </c>
      <c r="W153" t="str">
        <f t="shared" si="5"/>
        <v>OK</v>
      </c>
    </row>
    <row r="154" spans="1:23" x14ac:dyDescent="0.2">
      <c r="A154" s="2" t="s">
        <v>53</v>
      </c>
      <c r="B154" s="2" t="s">
        <v>447</v>
      </c>
      <c r="C154" s="2" t="s">
        <v>37</v>
      </c>
      <c r="D154">
        <v>27468</v>
      </c>
      <c r="E154">
        <v>27468</v>
      </c>
      <c r="F154">
        <v>1</v>
      </c>
      <c r="G154" s="2" t="s">
        <v>55</v>
      </c>
      <c r="H154" s="2" t="s">
        <v>39</v>
      </c>
      <c r="I154" s="2" t="s">
        <v>123</v>
      </c>
      <c r="J154" s="2" t="s">
        <v>124</v>
      </c>
      <c r="K154">
        <v>1</v>
      </c>
      <c r="L154" s="2" t="s">
        <v>315</v>
      </c>
      <c r="N154">
        <v>10160</v>
      </c>
      <c r="O154">
        <v>1219.2</v>
      </c>
      <c r="P154">
        <v>0</v>
      </c>
      <c r="Q154" s="2" t="s">
        <v>185</v>
      </c>
      <c r="R154" s="2" t="s">
        <v>127</v>
      </c>
      <c r="S154">
        <v>1</v>
      </c>
      <c r="T154">
        <v>1</v>
      </c>
      <c r="U154">
        <v>10</v>
      </c>
      <c r="V154">
        <f t="shared" si="4"/>
        <v>1693.33</v>
      </c>
      <c r="W154" t="str">
        <f t="shared" si="5"/>
        <v>OK</v>
      </c>
    </row>
    <row r="155" spans="1:23" x14ac:dyDescent="0.2">
      <c r="A155" s="2" t="s">
        <v>103</v>
      </c>
      <c r="B155" s="2" t="s">
        <v>448</v>
      </c>
      <c r="C155" s="2" t="s">
        <v>37</v>
      </c>
      <c r="D155">
        <v>8540</v>
      </c>
      <c r="E155">
        <v>37745</v>
      </c>
      <c r="F155">
        <v>5</v>
      </c>
      <c r="G155" s="2" t="s">
        <v>52</v>
      </c>
      <c r="H155" s="2" t="s">
        <v>39</v>
      </c>
      <c r="I155" s="2" t="s">
        <v>123</v>
      </c>
      <c r="J155" s="2" t="s">
        <v>159</v>
      </c>
      <c r="K155">
        <v>1</v>
      </c>
      <c r="L155" s="2" t="s">
        <v>56</v>
      </c>
      <c r="M155">
        <v>102</v>
      </c>
      <c r="N155">
        <v>11025</v>
      </c>
      <c r="O155">
        <v>1102.5</v>
      </c>
      <c r="P155">
        <v>1837.5</v>
      </c>
      <c r="Q155" s="2" t="s">
        <v>200</v>
      </c>
      <c r="R155" s="2" t="s">
        <v>127</v>
      </c>
      <c r="T155">
        <v>0</v>
      </c>
      <c r="U155">
        <v>10</v>
      </c>
      <c r="V155">
        <f t="shared" si="4"/>
        <v>1837.5</v>
      </c>
      <c r="W155" t="str">
        <f t="shared" si="5"/>
        <v>OK</v>
      </c>
    </row>
    <row r="156" spans="1:23" x14ac:dyDescent="0.2">
      <c r="A156" s="2" t="s">
        <v>46</v>
      </c>
      <c r="B156" s="2" t="s">
        <v>450</v>
      </c>
      <c r="C156" s="2" t="s">
        <v>37</v>
      </c>
      <c r="D156">
        <v>27468</v>
      </c>
      <c r="E156">
        <v>27468</v>
      </c>
      <c r="F156">
        <v>1</v>
      </c>
      <c r="G156" s="2" t="s">
        <v>55</v>
      </c>
      <c r="H156" s="2" t="s">
        <v>39</v>
      </c>
      <c r="I156" s="2" t="s">
        <v>123</v>
      </c>
      <c r="J156" s="2" t="s">
        <v>124</v>
      </c>
      <c r="K156">
        <v>1</v>
      </c>
      <c r="L156" s="2" t="s">
        <v>59</v>
      </c>
      <c r="N156">
        <v>9243.57</v>
      </c>
      <c r="O156">
        <v>1109.23</v>
      </c>
      <c r="P156">
        <v>0</v>
      </c>
      <c r="Q156" s="2" t="s">
        <v>215</v>
      </c>
      <c r="R156" s="2" t="s">
        <v>127</v>
      </c>
      <c r="S156">
        <v>1</v>
      </c>
      <c r="T156">
        <v>1</v>
      </c>
      <c r="U156">
        <v>10</v>
      </c>
      <c r="V156">
        <f t="shared" si="4"/>
        <v>1540.6</v>
      </c>
      <c r="W156" t="str">
        <f t="shared" si="5"/>
        <v>OK</v>
      </c>
    </row>
    <row r="157" spans="1:23" x14ac:dyDescent="0.2">
      <c r="A157" s="2" t="s">
        <v>50</v>
      </c>
      <c r="B157" s="2" t="s">
        <v>451</v>
      </c>
      <c r="C157" s="2" t="s">
        <v>37</v>
      </c>
      <c r="D157">
        <v>27468</v>
      </c>
      <c r="E157">
        <v>27468</v>
      </c>
      <c r="F157">
        <v>4</v>
      </c>
      <c r="G157" s="2" t="s">
        <v>55</v>
      </c>
      <c r="H157" s="2" t="s">
        <v>208</v>
      </c>
      <c r="I157" s="2" t="s">
        <v>209</v>
      </c>
      <c r="J157" s="2" t="s">
        <v>210</v>
      </c>
      <c r="K157">
        <v>1</v>
      </c>
      <c r="L157" s="2" t="s">
        <v>56</v>
      </c>
      <c r="N157">
        <v>6323.33</v>
      </c>
      <c r="O157">
        <v>682.92</v>
      </c>
      <c r="P157">
        <v>0</v>
      </c>
      <c r="Q157" s="2" t="s">
        <v>215</v>
      </c>
      <c r="R157" s="2" t="s">
        <v>134</v>
      </c>
      <c r="T157">
        <v>0</v>
      </c>
      <c r="U157">
        <v>11</v>
      </c>
      <c r="V157">
        <f t="shared" si="4"/>
        <v>1053.8900000000001</v>
      </c>
      <c r="W157" t="str">
        <f t="shared" si="5"/>
        <v>OK</v>
      </c>
    </row>
    <row r="158" spans="1:23" x14ac:dyDescent="0.2">
      <c r="A158" s="2" t="s">
        <v>67</v>
      </c>
      <c r="B158" s="2" t="s">
        <v>452</v>
      </c>
      <c r="C158" s="2" t="s">
        <v>37</v>
      </c>
      <c r="D158">
        <v>27468</v>
      </c>
      <c r="E158">
        <v>27468</v>
      </c>
      <c r="F158">
        <v>4</v>
      </c>
      <c r="G158" s="2" t="s">
        <v>55</v>
      </c>
      <c r="H158" s="2" t="s">
        <v>157</v>
      </c>
      <c r="I158" s="2" t="s">
        <v>158</v>
      </c>
      <c r="J158" s="2" t="s">
        <v>159</v>
      </c>
      <c r="K158">
        <v>1</v>
      </c>
      <c r="L158" s="2" t="s">
        <v>81</v>
      </c>
      <c r="N158">
        <v>8512.9699999999993</v>
      </c>
      <c r="O158">
        <v>919.4</v>
      </c>
      <c r="P158">
        <v>0</v>
      </c>
      <c r="Q158" s="2" t="s">
        <v>132</v>
      </c>
      <c r="R158" s="2" t="s">
        <v>127</v>
      </c>
      <c r="T158">
        <v>0</v>
      </c>
      <c r="V158">
        <f t="shared" si="4"/>
        <v>1418.83</v>
      </c>
      <c r="W158" t="str">
        <f t="shared" si="5"/>
        <v>OK</v>
      </c>
    </row>
    <row r="159" spans="1:23" x14ac:dyDescent="0.2">
      <c r="A159" s="2" t="s">
        <v>67</v>
      </c>
      <c r="B159" s="2" t="s">
        <v>453</v>
      </c>
      <c r="C159" s="2" t="s">
        <v>37</v>
      </c>
      <c r="D159">
        <v>27468</v>
      </c>
      <c r="E159">
        <v>27468</v>
      </c>
      <c r="F159">
        <v>1</v>
      </c>
      <c r="G159" s="2" t="s">
        <v>55</v>
      </c>
      <c r="H159" s="2" t="s">
        <v>39</v>
      </c>
      <c r="I159" s="2" t="s">
        <v>123</v>
      </c>
      <c r="J159" s="2" t="s">
        <v>124</v>
      </c>
      <c r="K159">
        <v>1</v>
      </c>
      <c r="L159" s="2" t="s">
        <v>103</v>
      </c>
      <c r="N159">
        <v>10925</v>
      </c>
      <c r="O159">
        <v>1311</v>
      </c>
      <c r="P159">
        <v>0</v>
      </c>
      <c r="Q159" s="2" t="s">
        <v>185</v>
      </c>
      <c r="R159" s="2" t="s">
        <v>127</v>
      </c>
      <c r="S159">
        <v>1</v>
      </c>
      <c r="T159">
        <v>1</v>
      </c>
      <c r="U159">
        <v>10</v>
      </c>
      <c r="V159">
        <f t="shared" si="4"/>
        <v>1820.83</v>
      </c>
      <c r="W159" t="str">
        <f t="shared" si="5"/>
        <v>OK</v>
      </c>
    </row>
    <row r="160" spans="1:23" x14ac:dyDescent="0.2">
      <c r="A160" s="2" t="s">
        <v>103</v>
      </c>
      <c r="B160" s="2" t="s">
        <v>458</v>
      </c>
      <c r="C160" s="2" t="s">
        <v>37</v>
      </c>
      <c r="D160">
        <v>27468</v>
      </c>
      <c r="E160">
        <v>27468</v>
      </c>
      <c r="F160">
        <v>4</v>
      </c>
      <c r="G160" s="2" t="s">
        <v>55</v>
      </c>
      <c r="H160" s="2" t="s">
        <v>208</v>
      </c>
      <c r="I160" s="2" t="s">
        <v>209</v>
      </c>
      <c r="J160" s="2" t="s">
        <v>210</v>
      </c>
      <c r="K160">
        <v>1</v>
      </c>
      <c r="L160" s="2" t="s">
        <v>132</v>
      </c>
      <c r="N160">
        <v>3226.8</v>
      </c>
      <c r="O160">
        <v>348.49</v>
      </c>
      <c r="P160">
        <v>0</v>
      </c>
      <c r="Q160" s="2" t="s">
        <v>185</v>
      </c>
      <c r="R160" s="2" t="s">
        <v>109</v>
      </c>
      <c r="T160">
        <v>0</v>
      </c>
      <c r="U160">
        <v>11</v>
      </c>
      <c r="V160">
        <f t="shared" si="4"/>
        <v>537.79999999999995</v>
      </c>
      <c r="W160" t="str">
        <f t="shared" si="5"/>
        <v>OK</v>
      </c>
    </row>
    <row r="161" spans="1:23" x14ac:dyDescent="0.2">
      <c r="A161" s="2" t="s">
        <v>43</v>
      </c>
      <c r="B161" s="2" t="s">
        <v>459</v>
      </c>
      <c r="C161" s="2" t="s">
        <v>37</v>
      </c>
      <c r="D161">
        <v>27468</v>
      </c>
      <c r="E161">
        <v>27468</v>
      </c>
      <c r="F161">
        <v>4</v>
      </c>
      <c r="G161" s="2" t="s">
        <v>55</v>
      </c>
      <c r="H161" s="2" t="s">
        <v>157</v>
      </c>
      <c r="I161" s="2" t="s">
        <v>158</v>
      </c>
      <c r="J161" s="2" t="s">
        <v>159</v>
      </c>
      <c r="K161">
        <v>1</v>
      </c>
      <c r="L161" s="2" t="s">
        <v>64</v>
      </c>
      <c r="N161">
        <v>5715</v>
      </c>
      <c r="O161">
        <v>617.22</v>
      </c>
      <c r="P161">
        <v>0</v>
      </c>
      <c r="Q161" s="2" t="s">
        <v>132</v>
      </c>
      <c r="R161" s="2" t="s">
        <v>127</v>
      </c>
      <c r="T161">
        <v>0</v>
      </c>
      <c r="V161">
        <f t="shared" si="4"/>
        <v>952.5</v>
      </c>
      <c r="W161" t="str">
        <f t="shared" si="5"/>
        <v>OK</v>
      </c>
    </row>
    <row r="162" spans="1:23" x14ac:dyDescent="0.2">
      <c r="A162" s="2" t="s">
        <v>50</v>
      </c>
      <c r="B162" s="2" t="s">
        <v>460</v>
      </c>
      <c r="C162" s="2" t="s">
        <v>37</v>
      </c>
      <c r="D162">
        <v>27468</v>
      </c>
      <c r="E162">
        <v>27468</v>
      </c>
      <c r="F162">
        <v>4</v>
      </c>
      <c r="G162" s="2" t="s">
        <v>55</v>
      </c>
      <c r="H162" s="2" t="s">
        <v>157</v>
      </c>
      <c r="I162" s="2" t="s">
        <v>158</v>
      </c>
      <c r="J162" s="2" t="s">
        <v>159</v>
      </c>
      <c r="K162">
        <v>1</v>
      </c>
      <c r="L162" s="2" t="s">
        <v>147</v>
      </c>
      <c r="N162">
        <v>5626.6</v>
      </c>
      <c r="O162">
        <v>607.66999999999996</v>
      </c>
      <c r="P162">
        <v>0</v>
      </c>
      <c r="Q162" s="2" t="s">
        <v>132</v>
      </c>
      <c r="R162" s="2" t="s">
        <v>127</v>
      </c>
      <c r="T162">
        <v>0</v>
      </c>
      <c r="V162">
        <f t="shared" si="4"/>
        <v>937.77</v>
      </c>
      <c r="W162" t="str">
        <f t="shared" si="5"/>
        <v>OK</v>
      </c>
    </row>
    <row r="163" spans="1:23" x14ac:dyDescent="0.2">
      <c r="A163" s="2" t="s">
        <v>80</v>
      </c>
      <c r="B163" s="2" t="s">
        <v>462</v>
      </c>
      <c r="C163" s="2" t="s">
        <v>37</v>
      </c>
      <c r="D163">
        <v>27468</v>
      </c>
      <c r="E163">
        <v>27468</v>
      </c>
      <c r="F163">
        <v>4</v>
      </c>
      <c r="G163" s="2" t="s">
        <v>55</v>
      </c>
      <c r="H163" s="2" t="s">
        <v>157</v>
      </c>
      <c r="I163" s="2" t="s">
        <v>158</v>
      </c>
      <c r="J163" s="2" t="s">
        <v>159</v>
      </c>
      <c r="K163">
        <v>1</v>
      </c>
      <c r="L163" s="2" t="s">
        <v>47</v>
      </c>
      <c r="N163">
        <v>6225.6</v>
      </c>
      <c r="O163">
        <v>657.83</v>
      </c>
      <c r="P163">
        <v>0</v>
      </c>
      <c r="Q163" s="2" t="s">
        <v>132</v>
      </c>
      <c r="R163" s="2" t="s">
        <v>127</v>
      </c>
      <c r="T163">
        <v>0</v>
      </c>
      <c r="V163">
        <f t="shared" si="4"/>
        <v>1037.5999999999999</v>
      </c>
      <c r="W163" t="str">
        <f t="shared" si="5"/>
        <v>OK</v>
      </c>
    </row>
    <row r="164" spans="1:23" x14ac:dyDescent="0.2">
      <c r="A164" s="2" t="s">
        <v>67</v>
      </c>
      <c r="B164" s="2" t="s">
        <v>463</v>
      </c>
      <c r="C164" s="2" t="s">
        <v>37</v>
      </c>
      <c r="D164">
        <v>27468</v>
      </c>
      <c r="E164">
        <v>27468</v>
      </c>
      <c r="F164">
        <v>1</v>
      </c>
      <c r="G164" s="2" t="s">
        <v>55</v>
      </c>
      <c r="H164" s="2" t="s">
        <v>39</v>
      </c>
      <c r="I164" s="2" t="s">
        <v>123</v>
      </c>
      <c r="J164" s="2" t="s">
        <v>124</v>
      </c>
      <c r="K164">
        <v>1</v>
      </c>
      <c r="L164" s="2" t="s">
        <v>81</v>
      </c>
      <c r="N164">
        <v>9022</v>
      </c>
      <c r="O164">
        <v>1082.6400000000001</v>
      </c>
      <c r="P164">
        <v>0</v>
      </c>
      <c r="Q164" s="2" t="s">
        <v>215</v>
      </c>
      <c r="R164" s="2" t="s">
        <v>127</v>
      </c>
      <c r="S164">
        <v>1</v>
      </c>
      <c r="T164">
        <v>1</v>
      </c>
      <c r="U164">
        <v>10</v>
      </c>
      <c r="V164">
        <f t="shared" si="4"/>
        <v>1503.67</v>
      </c>
      <c r="W164" t="str">
        <f t="shared" si="5"/>
        <v>OK</v>
      </c>
    </row>
    <row r="165" spans="1:23" x14ac:dyDescent="0.2">
      <c r="A165" s="2" t="s">
        <v>67</v>
      </c>
      <c r="B165" s="2" t="s">
        <v>464</v>
      </c>
      <c r="C165" s="2" t="s">
        <v>37</v>
      </c>
      <c r="D165">
        <v>27468</v>
      </c>
      <c r="E165">
        <v>27468</v>
      </c>
      <c r="F165">
        <v>1</v>
      </c>
      <c r="G165" s="2" t="s">
        <v>55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81</v>
      </c>
      <c r="N165">
        <v>1565.18</v>
      </c>
      <c r="O165">
        <v>187.82</v>
      </c>
      <c r="P165">
        <v>0</v>
      </c>
      <c r="Q165" s="2" t="s">
        <v>132</v>
      </c>
      <c r="R165" s="2" t="s">
        <v>42</v>
      </c>
      <c r="S165">
        <v>1</v>
      </c>
      <c r="T165">
        <v>1</v>
      </c>
      <c r="U165">
        <v>10</v>
      </c>
      <c r="V165">
        <f t="shared" si="4"/>
        <v>260.86</v>
      </c>
      <c r="W165" t="str">
        <f t="shared" si="5"/>
        <v>OK</v>
      </c>
    </row>
    <row r="166" spans="1:23" x14ac:dyDescent="0.2">
      <c r="A166" s="2" t="s">
        <v>43</v>
      </c>
      <c r="B166" s="2" t="s">
        <v>465</v>
      </c>
      <c r="C166" s="2" t="s">
        <v>37</v>
      </c>
      <c r="D166">
        <v>27468</v>
      </c>
      <c r="E166">
        <v>27468</v>
      </c>
      <c r="F166">
        <v>4</v>
      </c>
      <c r="G166" s="2" t="s">
        <v>55</v>
      </c>
      <c r="H166" s="2" t="s">
        <v>157</v>
      </c>
      <c r="I166" s="2" t="s">
        <v>158</v>
      </c>
      <c r="J166" s="2" t="s">
        <v>159</v>
      </c>
      <c r="K166">
        <v>1</v>
      </c>
      <c r="L166" s="2" t="s">
        <v>58</v>
      </c>
      <c r="N166">
        <v>8363.4</v>
      </c>
      <c r="O166">
        <v>903.25</v>
      </c>
      <c r="P166">
        <v>0</v>
      </c>
      <c r="Q166" s="2" t="s">
        <v>104</v>
      </c>
      <c r="R166" s="2" t="s">
        <v>127</v>
      </c>
      <c r="T166">
        <v>0</v>
      </c>
      <c r="V166">
        <f t="shared" si="4"/>
        <v>1393.9</v>
      </c>
      <c r="W166" t="str">
        <f t="shared" si="5"/>
        <v>OK</v>
      </c>
    </row>
    <row r="167" spans="1:23" x14ac:dyDescent="0.2">
      <c r="A167" s="2" t="s">
        <v>67</v>
      </c>
      <c r="B167" s="2" t="s">
        <v>466</v>
      </c>
      <c r="C167" s="2" t="s">
        <v>37</v>
      </c>
      <c r="D167">
        <v>27468</v>
      </c>
      <c r="E167">
        <v>27468</v>
      </c>
      <c r="F167">
        <v>4</v>
      </c>
      <c r="G167" s="2" t="s">
        <v>55</v>
      </c>
      <c r="H167" s="2" t="s">
        <v>157</v>
      </c>
      <c r="I167" s="2" t="s">
        <v>158</v>
      </c>
      <c r="J167" s="2" t="s">
        <v>159</v>
      </c>
      <c r="K167">
        <v>1</v>
      </c>
      <c r="L167" s="2" t="s">
        <v>147</v>
      </c>
      <c r="N167">
        <v>2220</v>
      </c>
      <c r="O167">
        <v>239.76</v>
      </c>
      <c r="P167">
        <v>0</v>
      </c>
      <c r="Q167" s="2" t="s">
        <v>215</v>
      </c>
      <c r="R167" s="2" t="s">
        <v>42</v>
      </c>
      <c r="T167">
        <v>0</v>
      </c>
      <c r="V167">
        <f t="shared" si="4"/>
        <v>370</v>
      </c>
      <c r="W167" t="str">
        <f t="shared" si="5"/>
        <v>OK</v>
      </c>
    </row>
    <row r="168" spans="1:23" x14ac:dyDescent="0.2">
      <c r="A168" s="2" t="s">
        <v>43</v>
      </c>
      <c r="B168" s="2" t="s">
        <v>467</v>
      </c>
      <c r="C168" s="2" t="s">
        <v>37</v>
      </c>
      <c r="D168">
        <v>27468</v>
      </c>
      <c r="E168">
        <v>27468</v>
      </c>
      <c r="F168">
        <v>1</v>
      </c>
      <c r="G168" s="2" t="s">
        <v>55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58</v>
      </c>
      <c r="N168">
        <v>6375</v>
      </c>
      <c r="O168">
        <v>765</v>
      </c>
      <c r="P168">
        <v>0</v>
      </c>
      <c r="Q168" s="2" t="s">
        <v>215</v>
      </c>
      <c r="R168" s="2" t="s">
        <v>127</v>
      </c>
      <c r="S168">
        <v>1</v>
      </c>
      <c r="T168">
        <v>1</v>
      </c>
      <c r="U168">
        <v>10</v>
      </c>
      <c r="V168">
        <f t="shared" si="4"/>
        <v>1062.5</v>
      </c>
      <c r="W168" t="str">
        <f t="shared" si="5"/>
        <v>OK</v>
      </c>
    </row>
    <row r="169" spans="1:23" x14ac:dyDescent="0.2">
      <c r="A169" s="2" t="s">
        <v>171</v>
      </c>
      <c r="B169" s="2" t="s">
        <v>468</v>
      </c>
      <c r="C169" s="2" t="s">
        <v>37</v>
      </c>
      <c r="D169">
        <v>27468</v>
      </c>
      <c r="E169">
        <v>27468</v>
      </c>
      <c r="F169">
        <v>1</v>
      </c>
      <c r="G169" s="2" t="s">
        <v>55</v>
      </c>
      <c r="H169" s="2" t="s">
        <v>39</v>
      </c>
      <c r="I169" s="2" t="s">
        <v>123</v>
      </c>
      <c r="J169" s="2" t="s">
        <v>124</v>
      </c>
      <c r="K169">
        <v>1</v>
      </c>
      <c r="L169" s="2" t="s">
        <v>70</v>
      </c>
      <c r="N169">
        <v>3720</v>
      </c>
      <c r="O169">
        <v>446.4</v>
      </c>
      <c r="P169">
        <v>0</v>
      </c>
      <c r="Q169" s="2" t="s">
        <v>215</v>
      </c>
      <c r="R169" s="2" t="s">
        <v>42</v>
      </c>
      <c r="S169">
        <v>1</v>
      </c>
      <c r="T169">
        <v>1</v>
      </c>
      <c r="U169">
        <v>10</v>
      </c>
      <c r="V169">
        <f t="shared" si="4"/>
        <v>620</v>
      </c>
      <c r="W169" t="str">
        <f t="shared" si="5"/>
        <v>OK</v>
      </c>
    </row>
    <row r="170" spans="1:23" x14ac:dyDescent="0.2">
      <c r="A170" s="2" t="s">
        <v>206</v>
      </c>
      <c r="B170" s="2" t="s">
        <v>469</v>
      </c>
      <c r="C170" s="2" t="s">
        <v>37</v>
      </c>
      <c r="D170">
        <v>27468</v>
      </c>
      <c r="E170">
        <v>27468</v>
      </c>
      <c r="F170">
        <v>4</v>
      </c>
      <c r="G170" s="2" t="s">
        <v>55</v>
      </c>
      <c r="H170" s="2" t="s">
        <v>208</v>
      </c>
      <c r="I170" s="2" t="s">
        <v>209</v>
      </c>
      <c r="J170" s="2" t="s">
        <v>210</v>
      </c>
      <c r="K170">
        <v>1</v>
      </c>
      <c r="L170" s="2" t="s">
        <v>132</v>
      </c>
      <c r="N170">
        <v>5000</v>
      </c>
      <c r="O170">
        <v>540</v>
      </c>
      <c r="P170">
        <v>0</v>
      </c>
      <c r="Q170" s="2" t="s">
        <v>185</v>
      </c>
      <c r="R170" s="2" t="s">
        <v>109</v>
      </c>
      <c r="T170">
        <v>0</v>
      </c>
      <c r="U170">
        <v>11</v>
      </c>
      <c r="V170">
        <f t="shared" si="4"/>
        <v>833.33</v>
      </c>
      <c r="W170" t="str">
        <f t="shared" si="5"/>
        <v>OK</v>
      </c>
    </row>
    <row r="171" spans="1:23" x14ac:dyDescent="0.2">
      <c r="A171" s="2" t="s">
        <v>67</v>
      </c>
      <c r="B171" s="2" t="s">
        <v>470</v>
      </c>
      <c r="C171" s="2" t="s">
        <v>37</v>
      </c>
      <c r="D171">
        <v>27468</v>
      </c>
      <c r="E171">
        <v>27468</v>
      </c>
      <c r="F171">
        <v>4</v>
      </c>
      <c r="G171" s="2" t="s">
        <v>55</v>
      </c>
      <c r="H171" s="2" t="s">
        <v>208</v>
      </c>
      <c r="I171" s="2" t="s">
        <v>209</v>
      </c>
      <c r="J171" s="2" t="s">
        <v>210</v>
      </c>
      <c r="K171">
        <v>1</v>
      </c>
      <c r="L171" s="2" t="s">
        <v>81</v>
      </c>
      <c r="N171">
        <v>4711.8999999999996</v>
      </c>
      <c r="O171">
        <v>505.87</v>
      </c>
      <c r="P171">
        <v>0</v>
      </c>
      <c r="Q171" s="2" t="s">
        <v>185</v>
      </c>
      <c r="R171" s="2" t="s">
        <v>109</v>
      </c>
      <c r="T171">
        <v>0</v>
      </c>
      <c r="U171">
        <v>11</v>
      </c>
      <c r="V171">
        <f t="shared" si="4"/>
        <v>785.32</v>
      </c>
      <c r="W171" t="str">
        <f t="shared" si="5"/>
        <v>OK</v>
      </c>
    </row>
    <row r="172" spans="1:23" x14ac:dyDescent="0.2">
      <c r="A172" s="2" t="s">
        <v>43</v>
      </c>
      <c r="B172" s="2" t="s">
        <v>473</v>
      </c>
      <c r="C172" s="2" t="s">
        <v>37</v>
      </c>
      <c r="D172">
        <v>27468</v>
      </c>
      <c r="E172">
        <v>27468</v>
      </c>
      <c r="F172">
        <v>4</v>
      </c>
      <c r="G172" s="2" t="s">
        <v>55</v>
      </c>
      <c r="H172" s="2" t="s">
        <v>157</v>
      </c>
      <c r="I172" s="2" t="s">
        <v>158</v>
      </c>
      <c r="J172" s="2" t="s">
        <v>159</v>
      </c>
      <c r="K172">
        <v>1</v>
      </c>
      <c r="L172" s="2" t="s">
        <v>64</v>
      </c>
      <c r="N172">
        <v>5380</v>
      </c>
      <c r="O172">
        <v>581.04</v>
      </c>
      <c r="P172">
        <v>0</v>
      </c>
      <c r="Q172" s="2" t="s">
        <v>104</v>
      </c>
      <c r="R172" s="2" t="s">
        <v>127</v>
      </c>
      <c r="T172">
        <v>0</v>
      </c>
      <c r="V172">
        <f t="shared" si="4"/>
        <v>896.67</v>
      </c>
      <c r="W172" t="str">
        <f t="shared" si="5"/>
        <v>OK</v>
      </c>
    </row>
    <row r="173" spans="1:23" x14ac:dyDescent="0.2">
      <c r="A173" s="2" t="s">
        <v>132</v>
      </c>
      <c r="B173" s="2" t="s">
        <v>477</v>
      </c>
      <c r="C173" s="2" t="s">
        <v>37</v>
      </c>
      <c r="D173">
        <v>27468</v>
      </c>
      <c r="E173">
        <v>27468</v>
      </c>
      <c r="F173">
        <v>4</v>
      </c>
      <c r="G173" s="2" t="s">
        <v>55</v>
      </c>
      <c r="H173" s="2" t="s">
        <v>208</v>
      </c>
      <c r="I173" s="2" t="s">
        <v>209</v>
      </c>
      <c r="J173" s="2" t="s">
        <v>210</v>
      </c>
      <c r="K173">
        <v>1</v>
      </c>
      <c r="L173" s="2" t="s">
        <v>191</v>
      </c>
      <c r="N173">
        <v>6500</v>
      </c>
      <c r="O173">
        <v>702</v>
      </c>
      <c r="P173">
        <v>0</v>
      </c>
      <c r="Q173" s="2" t="s">
        <v>185</v>
      </c>
      <c r="R173" s="2" t="s">
        <v>342</v>
      </c>
      <c r="T173">
        <v>0</v>
      </c>
      <c r="U173">
        <v>11</v>
      </c>
      <c r="V173">
        <f t="shared" si="4"/>
        <v>1083.33</v>
      </c>
      <c r="W173" t="str">
        <f t="shared" si="5"/>
        <v>OK</v>
      </c>
    </row>
    <row r="174" spans="1:23" x14ac:dyDescent="0.2">
      <c r="A174" s="2" t="s">
        <v>182</v>
      </c>
      <c r="B174" s="2" t="s">
        <v>479</v>
      </c>
      <c r="C174" s="2" t="s">
        <v>37</v>
      </c>
      <c r="D174">
        <v>27468</v>
      </c>
      <c r="E174">
        <v>27468</v>
      </c>
      <c r="F174">
        <v>1</v>
      </c>
      <c r="G174" s="2" t="s">
        <v>55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104</v>
      </c>
      <c r="N174">
        <v>5774</v>
      </c>
      <c r="O174">
        <v>692.88</v>
      </c>
      <c r="P174">
        <v>0</v>
      </c>
      <c r="Q174" s="2" t="s">
        <v>215</v>
      </c>
      <c r="R174" s="2" t="s">
        <v>127</v>
      </c>
      <c r="S174">
        <v>1</v>
      </c>
      <c r="T174">
        <v>1</v>
      </c>
      <c r="U174">
        <v>10</v>
      </c>
      <c r="V174">
        <f t="shared" si="4"/>
        <v>962.33</v>
      </c>
      <c r="W174" t="str">
        <f t="shared" si="5"/>
        <v>OK</v>
      </c>
    </row>
    <row r="175" spans="1:23" x14ac:dyDescent="0.2">
      <c r="A175" s="2" t="s">
        <v>182</v>
      </c>
      <c r="B175" s="2" t="s">
        <v>482</v>
      </c>
      <c r="C175" s="2" t="s">
        <v>37</v>
      </c>
      <c r="D175">
        <v>27468</v>
      </c>
      <c r="E175">
        <v>27468</v>
      </c>
      <c r="F175">
        <v>1</v>
      </c>
      <c r="G175" s="2" t="s">
        <v>55</v>
      </c>
      <c r="H175" s="2" t="s">
        <v>39</v>
      </c>
      <c r="I175" s="2" t="s">
        <v>123</v>
      </c>
      <c r="J175" s="2" t="s">
        <v>124</v>
      </c>
      <c r="K175">
        <v>1</v>
      </c>
      <c r="L175" s="2" t="s">
        <v>104</v>
      </c>
      <c r="N175">
        <v>10605.95</v>
      </c>
      <c r="O175">
        <v>1272.71</v>
      </c>
      <c r="P175">
        <v>0</v>
      </c>
      <c r="Q175" s="2" t="s">
        <v>215</v>
      </c>
      <c r="R175" s="2" t="s">
        <v>127</v>
      </c>
      <c r="S175">
        <v>1</v>
      </c>
      <c r="T175">
        <v>1</v>
      </c>
      <c r="U175">
        <v>10</v>
      </c>
      <c r="V175">
        <f t="shared" si="4"/>
        <v>1767.66</v>
      </c>
      <c r="W175" t="str">
        <f t="shared" si="5"/>
        <v>OK</v>
      </c>
    </row>
    <row r="176" spans="1:23" x14ac:dyDescent="0.2">
      <c r="A176" s="2" t="s">
        <v>53</v>
      </c>
      <c r="B176" s="2" t="s">
        <v>485</v>
      </c>
      <c r="C176" s="2" t="s">
        <v>37</v>
      </c>
      <c r="D176">
        <v>8540</v>
      </c>
      <c r="E176">
        <v>37745</v>
      </c>
      <c r="F176">
        <v>1</v>
      </c>
      <c r="G176" s="2" t="s">
        <v>52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136</v>
      </c>
      <c r="M176">
        <v>102</v>
      </c>
      <c r="N176">
        <v>10770</v>
      </c>
      <c r="O176">
        <v>1077</v>
      </c>
      <c r="P176">
        <v>1794.99</v>
      </c>
      <c r="Q176" s="2" t="s">
        <v>185</v>
      </c>
      <c r="R176" s="2" t="s">
        <v>127</v>
      </c>
      <c r="S176">
        <v>1</v>
      </c>
      <c r="T176">
        <v>1</v>
      </c>
      <c r="U176">
        <v>10</v>
      </c>
      <c r="V176">
        <f t="shared" si="4"/>
        <v>1794.99</v>
      </c>
      <c r="W176" t="str">
        <f t="shared" si="5"/>
        <v>OK</v>
      </c>
    </row>
    <row r="177" spans="1:23" x14ac:dyDescent="0.2">
      <c r="A177" s="2" t="s">
        <v>58</v>
      </c>
      <c r="B177" s="2" t="s">
        <v>486</v>
      </c>
      <c r="C177" s="2" t="s">
        <v>37</v>
      </c>
      <c r="D177">
        <v>19568</v>
      </c>
      <c r="E177">
        <v>19568</v>
      </c>
      <c r="F177">
        <v>4</v>
      </c>
      <c r="G177" s="2" t="s">
        <v>49</v>
      </c>
      <c r="H177" s="2" t="s">
        <v>157</v>
      </c>
      <c r="I177" s="2" t="s">
        <v>212</v>
      </c>
      <c r="J177" s="2" t="s">
        <v>245</v>
      </c>
      <c r="K177">
        <v>1</v>
      </c>
      <c r="L177" s="2" t="s">
        <v>80</v>
      </c>
      <c r="M177">
        <v>24</v>
      </c>
      <c r="N177">
        <v>5730</v>
      </c>
      <c r="O177">
        <v>618.84</v>
      </c>
      <c r="P177">
        <v>955</v>
      </c>
      <c r="Q177" s="2" t="s">
        <v>132</v>
      </c>
      <c r="R177" s="2" t="s">
        <v>127</v>
      </c>
      <c r="T177">
        <v>0</v>
      </c>
      <c r="V177">
        <f t="shared" si="4"/>
        <v>955</v>
      </c>
      <c r="W177" t="str">
        <f t="shared" si="5"/>
        <v>OK</v>
      </c>
    </row>
    <row r="178" spans="1:23" x14ac:dyDescent="0.2">
      <c r="A178" s="2" t="s">
        <v>46</v>
      </c>
      <c r="B178" s="2" t="s">
        <v>488</v>
      </c>
      <c r="C178" s="2" t="s">
        <v>37</v>
      </c>
      <c r="D178">
        <v>27468</v>
      </c>
      <c r="E178">
        <v>27468</v>
      </c>
      <c r="F178">
        <v>1</v>
      </c>
      <c r="G178" s="2" t="s">
        <v>55</v>
      </c>
      <c r="H178" s="2" t="s">
        <v>39</v>
      </c>
      <c r="I178" s="2" t="s">
        <v>123</v>
      </c>
      <c r="J178" s="2" t="s">
        <v>124</v>
      </c>
      <c r="K178">
        <v>1</v>
      </c>
      <c r="L178" s="2" t="s">
        <v>81</v>
      </c>
      <c r="N178">
        <v>1095</v>
      </c>
      <c r="O178">
        <v>131.4</v>
      </c>
      <c r="P178">
        <v>0</v>
      </c>
      <c r="Q178" s="2" t="s">
        <v>185</v>
      </c>
      <c r="R178" s="2" t="s">
        <v>42</v>
      </c>
      <c r="S178">
        <v>1</v>
      </c>
      <c r="T178">
        <v>1</v>
      </c>
      <c r="U178">
        <v>10</v>
      </c>
      <c r="V178">
        <f t="shared" si="4"/>
        <v>182.5</v>
      </c>
      <c r="W178" t="str">
        <f t="shared" si="5"/>
        <v>OK</v>
      </c>
    </row>
    <row r="179" spans="1:23" x14ac:dyDescent="0.2">
      <c r="A179" s="2" t="s">
        <v>103</v>
      </c>
      <c r="B179" s="2" t="s">
        <v>489</v>
      </c>
      <c r="C179" s="2" t="s">
        <v>37</v>
      </c>
      <c r="D179">
        <v>8540</v>
      </c>
      <c r="E179">
        <v>37745</v>
      </c>
      <c r="F179">
        <v>1</v>
      </c>
      <c r="G179" s="2" t="s">
        <v>52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171</v>
      </c>
      <c r="M179">
        <v>102</v>
      </c>
      <c r="N179">
        <v>11700</v>
      </c>
      <c r="O179">
        <v>1170</v>
      </c>
      <c r="P179">
        <v>1950</v>
      </c>
      <c r="Q179" s="2" t="s">
        <v>200</v>
      </c>
      <c r="R179" s="2" t="s">
        <v>127</v>
      </c>
      <c r="S179">
        <v>1</v>
      </c>
      <c r="T179">
        <v>1</v>
      </c>
      <c r="U179">
        <v>10</v>
      </c>
      <c r="V179">
        <f t="shared" si="4"/>
        <v>1950</v>
      </c>
      <c r="W179" t="str">
        <f t="shared" si="5"/>
        <v>OK</v>
      </c>
    </row>
    <row r="180" spans="1:23" x14ac:dyDescent="0.2">
      <c r="A180" s="2" t="s">
        <v>80</v>
      </c>
      <c r="B180" s="2" t="s">
        <v>490</v>
      </c>
      <c r="C180" s="2" t="s">
        <v>37</v>
      </c>
      <c r="D180">
        <v>42888</v>
      </c>
      <c r="E180">
        <v>42888</v>
      </c>
      <c r="F180">
        <v>4</v>
      </c>
      <c r="G180" s="2" t="s">
        <v>221</v>
      </c>
      <c r="H180" s="2" t="s">
        <v>39</v>
      </c>
      <c r="I180" s="2" t="s">
        <v>123</v>
      </c>
      <c r="J180" s="2" t="s">
        <v>124</v>
      </c>
      <c r="K180">
        <v>1</v>
      </c>
      <c r="L180" s="2" t="s">
        <v>47</v>
      </c>
      <c r="M180">
        <v>13</v>
      </c>
      <c r="N180">
        <v>3150</v>
      </c>
      <c r="O180">
        <v>378</v>
      </c>
      <c r="P180">
        <v>525</v>
      </c>
      <c r="Q180" s="2" t="s">
        <v>185</v>
      </c>
      <c r="R180" s="2" t="s">
        <v>42</v>
      </c>
      <c r="S180">
        <v>1</v>
      </c>
      <c r="T180">
        <v>1</v>
      </c>
      <c r="U180">
        <v>10</v>
      </c>
      <c r="V180">
        <f t="shared" si="4"/>
        <v>525</v>
      </c>
      <c r="W180" t="str">
        <f t="shared" si="5"/>
        <v>OK</v>
      </c>
    </row>
    <row r="181" spans="1:23" x14ac:dyDescent="0.2">
      <c r="A181" s="2" t="s">
        <v>53</v>
      </c>
      <c r="B181" s="2" t="s">
        <v>491</v>
      </c>
      <c r="C181" s="2" t="s">
        <v>37</v>
      </c>
      <c r="D181">
        <v>27468</v>
      </c>
      <c r="E181">
        <v>27468</v>
      </c>
      <c r="F181">
        <v>1</v>
      </c>
      <c r="G181" s="2" t="s">
        <v>55</v>
      </c>
      <c r="H181" s="2" t="s">
        <v>39</v>
      </c>
      <c r="I181" s="2" t="s">
        <v>123</v>
      </c>
      <c r="J181" s="2" t="s">
        <v>124</v>
      </c>
      <c r="K181">
        <v>1</v>
      </c>
      <c r="L181" s="2" t="s">
        <v>70</v>
      </c>
      <c r="N181">
        <v>6368</v>
      </c>
      <c r="O181">
        <v>764.16</v>
      </c>
      <c r="P181">
        <v>0</v>
      </c>
      <c r="Q181" s="2" t="s">
        <v>185</v>
      </c>
      <c r="R181" s="2" t="s">
        <v>127</v>
      </c>
      <c r="S181">
        <v>1</v>
      </c>
      <c r="T181">
        <v>1</v>
      </c>
      <c r="U181">
        <v>10</v>
      </c>
      <c r="V181">
        <f t="shared" si="4"/>
        <v>1061.33</v>
      </c>
      <c r="W181" t="str">
        <f t="shared" si="5"/>
        <v>OK</v>
      </c>
    </row>
    <row r="182" spans="1:23" x14ac:dyDescent="0.2">
      <c r="A182" s="2" t="s">
        <v>104</v>
      </c>
      <c r="B182" s="2" t="s">
        <v>492</v>
      </c>
      <c r="C182" s="2" t="s">
        <v>37</v>
      </c>
      <c r="D182">
        <v>27468</v>
      </c>
      <c r="E182">
        <v>27468</v>
      </c>
      <c r="F182">
        <v>4</v>
      </c>
      <c r="G182" s="2" t="s">
        <v>55</v>
      </c>
      <c r="H182" s="2" t="s">
        <v>208</v>
      </c>
      <c r="I182" s="2" t="s">
        <v>209</v>
      </c>
      <c r="J182" s="2" t="s">
        <v>210</v>
      </c>
      <c r="K182">
        <v>1</v>
      </c>
      <c r="L182" s="2" t="s">
        <v>103</v>
      </c>
      <c r="N182">
        <v>7600</v>
      </c>
      <c r="O182">
        <v>820.8</v>
      </c>
      <c r="P182">
        <v>0</v>
      </c>
      <c r="Q182" s="2" t="s">
        <v>185</v>
      </c>
      <c r="R182" s="2" t="s">
        <v>134</v>
      </c>
      <c r="T182">
        <v>0</v>
      </c>
      <c r="U182">
        <v>11</v>
      </c>
      <c r="V182">
        <f t="shared" si="4"/>
        <v>1266.67</v>
      </c>
      <c r="W182" t="str">
        <f t="shared" si="5"/>
        <v>OK</v>
      </c>
    </row>
    <row r="183" spans="1:23" x14ac:dyDescent="0.2">
      <c r="A183" s="2" t="s">
        <v>91</v>
      </c>
      <c r="B183" s="2" t="s">
        <v>496</v>
      </c>
      <c r="C183" s="2" t="s">
        <v>37</v>
      </c>
      <c r="D183">
        <v>27468</v>
      </c>
      <c r="E183">
        <v>27468</v>
      </c>
      <c r="F183">
        <v>1</v>
      </c>
      <c r="G183" s="2" t="s">
        <v>55</v>
      </c>
      <c r="H183" s="2" t="s">
        <v>39</v>
      </c>
      <c r="I183" s="2" t="s">
        <v>123</v>
      </c>
      <c r="J183" s="2" t="s">
        <v>124</v>
      </c>
      <c r="K183">
        <v>1</v>
      </c>
      <c r="L183" s="2" t="s">
        <v>46</v>
      </c>
      <c r="N183">
        <v>303</v>
      </c>
      <c r="O183">
        <v>36.36</v>
      </c>
      <c r="P183">
        <v>0</v>
      </c>
      <c r="Q183" s="2" t="s">
        <v>215</v>
      </c>
      <c r="R183" s="2" t="s">
        <v>42</v>
      </c>
      <c r="S183">
        <v>1</v>
      </c>
      <c r="T183">
        <v>1</v>
      </c>
      <c r="U183">
        <v>10</v>
      </c>
      <c r="V183">
        <f t="shared" si="4"/>
        <v>50.5</v>
      </c>
      <c r="W183" t="str">
        <f t="shared" si="5"/>
        <v>OK</v>
      </c>
    </row>
    <row r="184" spans="1:23" x14ac:dyDescent="0.2">
      <c r="A184" s="2" t="s">
        <v>80</v>
      </c>
      <c r="B184" s="2" t="s">
        <v>497</v>
      </c>
      <c r="C184" s="2" t="s">
        <v>37</v>
      </c>
      <c r="D184">
        <v>27468</v>
      </c>
      <c r="E184">
        <v>27468</v>
      </c>
      <c r="F184">
        <v>1</v>
      </c>
      <c r="G184" s="2" t="s">
        <v>55</v>
      </c>
      <c r="H184" s="2" t="s">
        <v>39</v>
      </c>
      <c r="I184" s="2" t="s">
        <v>123</v>
      </c>
      <c r="J184" s="2" t="s">
        <v>124</v>
      </c>
      <c r="K184">
        <v>1</v>
      </c>
      <c r="L184" s="2" t="s">
        <v>206</v>
      </c>
      <c r="N184">
        <v>879</v>
      </c>
      <c r="O184">
        <v>105.48</v>
      </c>
      <c r="P184">
        <v>0</v>
      </c>
      <c r="Q184" s="2" t="s">
        <v>185</v>
      </c>
      <c r="R184" s="2" t="s">
        <v>42</v>
      </c>
      <c r="S184">
        <v>1</v>
      </c>
      <c r="T184">
        <v>1</v>
      </c>
      <c r="U184">
        <v>10</v>
      </c>
      <c r="V184">
        <f t="shared" si="4"/>
        <v>146.5</v>
      </c>
      <c r="W184" t="str">
        <f t="shared" si="5"/>
        <v>OK</v>
      </c>
    </row>
    <row r="185" spans="1:23" x14ac:dyDescent="0.2">
      <c r="A185" s="2" t="s">
        <v>67</v>
      </c>
      <c r="B185" s="2" t="s">
        <v>498</v>
      </c>
      <c r="C185" s="2" t="s">
        <v>37</v>
      </c>
      <c r="D185">
        <v>27468</v>
      </c>
      <c r="E185">
        <v>27468</v>
      </c>
      <c r="F185">
        <v>4</v>
      </c>
      <c r="G185" s="2" t="s">
        <v>55</v>
      </c>
      <c r="H185" s="2" t="s">
        <v>208</v>
      </c>
      <c r="I185" s="2" t="s">
        <v>209</v>
      </c>
      <c r="J185" s="2" t="s">
        <v>210</v>
      </c>
      <c r="K185">
        <v>1</v>
      </c>
      <c r="L185" s="2" t="s">
        <v>53</v>
      </c>
      <c r="N185">
        <v>1250</v>
      </c>
      <c r="O185">
        <v>135</v>
      </c>
      <c r="P185">
        <v>0</v>
      </c>
      <c r="Q185" s="2" t="s">
        <v>185</v>
      </c>
      <c r="R185" s="2" t="s">
        <v>109</v>
      </c>
      <c r="T185">
        <v>0</v>
      </c>
      <c r="U185">
        <v>11</v>
      </c>
      <c r="V185">
        <f t="shared" si="4"/>
        <v>208.33</v>
      </c>
      <c r="W185" t="str">
        <f t="shared" si="5"/>
        <v>OK</v>
      </c>
    </row>
    <row r="186" spans="1:23" x14ac:dyDescent="0.2">
      <c r="A186" s="2" t="s">
        <v>53</v>
      </c>
      <c r="B186" s="2" t="s">
        <v>500</v>
      </c>
      <c r="C186" s="2" t="s">
        <v>37</v>
      </c>
      <c r="D186">
        <v>27468</v>
      </c>
      <c r="E186">
        <v>27468</v>
      </c>
      <c r="F186">
        <v>1</v>
      </c>
      <c r="G186" s="2" t="s">
        <v>55</v>
      </c>
      <c r="H186" s="2" t="s">
        <v>39</v>
      </c>
      <c r="I186" s="2" t="s">
        <v>123</v>
      </c>
      <c r="J186" s="2" t="s">
        <v>124</v>
      </c>
      <c r="K186">
        <v>1</v>
      </c>
      <c r="L186" s="2" t="s">
        <v>136</v>
      </c>
      <c r="N186">
        <v>2555.3000000000002</v>
      </c>
      <c r="O186">
        <v>306.64</v>
      </c>
      <c r="P186">
        <v>0</v>
      </c>
      <c r="Q186" s="2" t="s">
        <v>185</v>
      </c>
      <c r="R186" s="2" t="s">
        <v>42</v>
      </c>
      <c r="S186">
        <v>1</v>
      </c>
      <c r="T186">
        <v>1</v>
      </c>
      <c r="U186">
        <v>10</v>
      </c>
      <c r="V186">
        <f t="shared" si="4"/>
        <v>425.88</v>
      </c>
      <c r="W186" t="str">
        <f t="shared" si="5"/>
        <v>OK</v>
      </c>
    </row>
    <row r="187" spans="1:23" x14ac:dyDescent="0.2">
      <c r="A187" s="2" t="s">
        <v>132</v>
      </c>
      <c r="B187" s="2" t="s">
        <v>502</v>
      </c>
      <c r="C187" s="2" t="s">
        <v>37</v>
      </c>
      <c r="D187">
        <v>27468</v>
      </c>
      <c r="E187">
        <v>27468</v>
      </c>
      <c r="F187">
        <v>1</v>
      </c>
      <c r="G187" s="2" t="s">
        <v>55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150</v>
      </c>
      <c r="N187">
        <v>5640.5</v>
      </c>
      <c r="O187">
        <v>676.86</v>
      </c>
      <c r="P187">
        <v>0</v>
      </c>
      <c r="Q187" s="2" t="s">
        <v>215</v>
      </c>
      <c r="R187" s="2" t="s">
        <v>127</v>
      </c>
      <c r="S187">
        <v>1</v>
      </c>
      <c r="T187">
        <v>1</v>
      </c>
      <c r="U187">
        <v>10</v>
      </c>
      <c r="V187">
        <f t="shared" si="4"/>
        <v>940.08</v>
      </c>
      <c r="W187" t="str">
        <f t="shared" si="5"/>
        <v>OK</v>
      </c>
    </row>
    <row r="188" spans="1:23" x14ac:dyDescent="0.2">
      <c r="A188" s="2" t="s">
        <v>67</v>
      </c>
      <c r="B188" s="2" t="s">
        <v>504</v>
      </c>
      <c r="C188" s="2" t="s">
        <v>37</v>
      </c>
      <c r="D188">
        <v>27468</v>
      </c>
      <c r="E188">
        <v>27468</v>
      </c>
      <c r="F188">
        <v>4</v>
      </c>
      <c r="G188" s="2" t="s">
        <v>55</v>
      </c>
      <c r="H188" s="2" t="s">
        <v>157</v>
      </c>
      <c r="I188" s="2" t="s">
        <v>158</v>
      </c>
      <c r="J188" s="2" t="s">
        <v>159</v>
      </c>
      <c r="K188">
        <v>1</v>
      </c>
      <c r="L188" s="2" t="s">
        <v>81</v>
      </c>
      <c r="N188">
        <v>3902.5</v>
      </c>
      <c r="O188">
        <v>421.47</v>
      </c>
      <c r="P188">
        <v>0</v>
      </c>
      <c r="Q188" s="2" t="s">
        <v>132</v>
      </c>
      <c r="R188" s="2" t="s">
        <v>42</v>
      </c>
      <c r="T188">
        <v>0</v>
      </c>
      <c r="V188">
        <f t="shared" si="4"/>
        <v>650.41999999999996</v>
      </c>
      <c r="W188" t="str">
        <f t="shared" si="5"/>
        <v>OK</v>
      </c>
    </row>
    <row r="189" spans="1:23" x14ac:dyDescent="0.2">
      <c r="A189" s="2" t="s">
        <v>67</v>
      </c>
      <c r="B189" s="2" t="s">
        <v>505</v>
      </c>
      <c r="C189" s="2" t="s">
        <v>37</v>
      </c>
      <c r="D189">
        <v>27468</v>
      </c>
      <c r="E189">
        <v>27468</v>
      </c>
      <c r="F189">
        <v>4</v>
      </c>
      <c r="G189" s="2" t="s">
        <v>55</v>
      </c>
      <c r="H189" s="2" t="s">
        <v>208</v>
      </c>
      <c r="I189" s="2" t="s">
        <v>209</v>
      </c>
      <c r="J189" s="2" t="s">
        <v>210</v>
      </c>
      <c r="K189">
        <v>1</v>
      </c>
      <c r="L189" s="2" t="s">
        <v>81</v>
      </c>
      <c r="N189">
        <v>7587.7</v>
      </c>
      <c r="O189">
        <v>819.47</v>
      </c>
      <c r="P189">
        <v>0</v>
      </c>
      <c r="Q189" s="2" t="s">
        <v>185</v>
      </c>
      <c r="R189" s="2" t="s">
        <v>134</v>
      </c>
      <c r="T189">
        <v>0</v>
      </c>
      <c r="U189">
        <v>11</v>
      </c>
      <c r="V189">
        <f t="shared" si="4"/>
        <v>1264.6199999999999</v>
      </c>
      <c r="W189" t="str">
        <f t="shared" si="5"/>
        <v>OK</v>
      </c>
    </row>
    <row r="190" spans="1:23" x14ac:dyDescent="0.2">
      <c r="A190" s="2" t="s">
        <v>35</v>
      </c>
      <c r="B190" s="2" t="s">
        <v>507</v>
      </c>
      <c r="C190" s="2" t="s">
        <v>37</v>
      </c>
      <c r="D190">
        <v>8540</v>
      </c>
      <c r="E190">
        <v>37745</v>
      </c>
      <c r="F190">
        <v>1</v>
      </c>
      <c r="G190" s="2" t="s">
        <v>52</v>
      </c>
      <c r="H190" s="2" t="s">
        <v>39</v>
      </c>
      <c r="I190" s="2" t="s">
        <v>123</v>
      </c>
      <c r="J190" s="2" t="s">
        <v>124</v>
      </c>
      <c r="K190">
        <v>1</v>
      </c>
      <c r="L190" s="2" t="s">
        <v>64</v>
      </c>
      <c r="M190">
        <v>102</v>
      </c>
      <c r="N190">
        <v>7185</v>
      </c>
      <c r="O190">
        <v>718.5</v>
      </c>
      <c r="P190">
        <v>1197.5</v>
      </c>
      <c r="Q190" s="2" t="s">
        <v>200</v>
      </c>
      <c r="R190" s="2" t="s">
        <v>127</v>
      </c>
      <c r="S190">
        <v>1</v>
      </c>
      <c r="T190">
        <v>1</v>
      </c>
      <c r="U190">
        <v>10</v>
      </c>
      <c r="V190">
        <f t="shared" si="4"/>
        <v>1197.5</v>
      </c>
      <c r="W190" t="str">
        <f t="shared" si="5"/>
        <v>OK</v>
      </c>
    </row>
    <row r="191" spans="1:23" x14ac:dyDescent="0.2">
      <c r="A191" s="2" t="s">
        <v>206</v>
      </c>
      <c r="B191" s="2" t="s">
        <v>508</v>
      </c>
      <c r="C191" s="2" t="s">
        <v>37</v>
      </c>
      <c r="D191">
        <v>42888</v>
      </c>
      <c r="E191">
        <v>42888</v>
      </c>
      <c r="F191">
        <v>4</v>
      </c>
      <c r="G191" s="2" t="s">
        <v>221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70</v>
      </c>
      <c r="M191">
        <v>13</v>
      </c>
      <c r="N191">
        <v>18400</v>
      </c>
      <c r="O191">
        <v>2208</v>
      </c>
      <c r="P191">
        <v>3066.67</v>
      </c>
      <c r="Q191" s="2" t="s">
        <v>215</v>
      </c>
      <c r="R191" s="2" t="s">
        <v>127</v>
      </c>
      <c r="T191">
        <v>1</v>
      </c>
      <c r="U191">
        <v>10</v>
      </c>
      <c r="V191">
        <f t="shared" si="4"/>
        <v>3066.67</v>
      </c>
      <c r="W191" t="str">
        <f t="shared" si="5"/>
        <v>OK</v>
      </c>
    </row>
    <row r="192" spans="1:23" x14ac:dyDescent="0.2">
      <c r="A192" s="2" t="s">
        <v>132</v>
      </c>
      <c r="B192" s="2" t="s">
        <v>510</v>
      </c>
      <c r="C192" s="2" t="s">
        <v>37</v>
      </c>
      <c r="D192">
        <v>27468</v>
      </c>
      <c r="E192">
        <v>27468</v>
      </c>
      <c r="F192">
        <v>1</v>
      </c>
      <c r="G192" s="2" t="s">
        <v>55</v>
      </c>
      <c r="H192" s="2" t="s">
        <v>39</v>
      </c>
      <c r="I192" s="2" t="s">
        <v>123</v>
      </c>
      <c r="J192" s="2" t="s">
        <v>124</v>
      </c>
      <c r="K192">
        <v>1</v>
      </c>
      <c r="L192" s="2" t="s">
        <v>150</v>
      </c>
      <c r="N192">
        <v>6432.5</v>
      </c>
      <c r="O192">
        <v>771.9</v>
      </c>
      <c r="P192">
        <v>0</v>
      </c>
      <c r="Q192" s="2" t="s">
        <v>116</v>
      </c>
      <c r="R192" s="2" t="s">
        <v>127</v>
      </c>
      <c r="S192">
        <v>1</v>
      </c>
      <c r="T192">
        <v>1</v>
      </c>
      <c r="U192">
        <v>10</v>
      </c>
      <c r="V192">
        <f t="shared" si="4"/>
        <v>1072.08</v>
      </c>
      <c r="W192" t="str">
        <f t="shared" si="5"/>
        <v>OK</v>
      </c>
    </row>
    <row r="193" spans="1:23" x14ac:dyDescent="0.2">
      <c r="A193" s="2" t="s">
        <v>46</v>
      </c>
      <c r="B193" s="2" t="s">
        <v>511</v>
      </c>
      <c r="C193" s="2" t="s">
        <v>37</v>
      </c>
      <c r="D193">
        <v>27468</v>
      </c>
      <c r="E193">
        <v>27468</v>
      </c>
      <c r="F193">
        <v>4</v>
      </c>
      <c r="G193" s="2" t="s">
        <v>55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73</v>
      </c>
      <c r="N193">
        <v>3900</v>
      </c>
      <c r="O193">
        <v>421.2</v>
      </c>
      <c r="P193">
        <v>0</v>
      </c>
      <c r="Q193" s="2" t="s">
        <v>132</v>
      </c>
      <c r="R193" s="2" t="s">
        <v>42</v>
      </c>
      <c r="T193">
        <v>0</v>
      </c>
      <c r="V193">
        <f t="shared" si="4"/>
        <v>650</v>
      </c>
      <c r="W193" t="str">
        <f t="shared" si="5"/>
        <v>OK</v>
      </c>
    </row>
    <row r="194" spans="1:23" x14ac:dyDescent="0.2">
      <c r="A194" s="2" t="s">
        <v>53</v>
      </c>
      <c r="B194" s="2" t="s">
        <v>512</v>
      </c>
      <c r="C194" s="2" t="s">
        <v>37</v>
      </c>
      <c r="D194">
        <v>27468</v>
      </c>
      <c r="E194">
        <v>27468</v>
      </c>
      <c r="F194">
        <v>4</v>
      </c>
      <c r="G194" s="2" t="s">
        <v>55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136</v>
      </c>
      <c r="N194">
        <v>6750</v>
      </c>
      <c r="O194">
        <v>729</v>
      </c>
      <c r="P194">
        <v>0</v>
      </c>
      <c r="Q194" s="2" t="s">
        <v>215</v>
      </c>
      <c r="R194" s="2" t="s">
        <v>127</v>
      </c>
      <c r="T194">
        <v>0</v>
      </c>
      <c r="V194">
        <f t="shared" si="4"/>
        <v>1125</v>
      </c>
      <c r="W194" t="str">
        <f t="shared" si="5"/>
        <v>OK</v>
      </c>
    </row>
    <row r="195" spans="1:23" x14ac:dyDescent="0.2">
      <c r="A195" s="2" t="s">
        <v>67</v>
      </c>
      <c r="B195" s="2" t="s">
        <v>513</v>
      </c>
      <c r="C195" s="2" t="s">
        <v>37</v>
      </c>
      <c r="D195">
        <v>27468</v>
      </c>
      <c r="E195">
        <v>27468</v>
      </c>
      <c r="F195">
        <v>4</v>
      </c>
      <c r="G195" s="2" t="s">
        <v>55</v>
      </c>
      <c r="H195" s="2" t="s">
        <v>208</v>
      </c>
      <c r="I195" s="2" t="s">
        <v>209</v>
      </c>
      <c r="J195" s="2" t="s">
        <v>210</v>
      </c>
      <c r="K195">
        <v>1</v>
      </c>
      <c r="L195" s="2" t="s">
        <v>73</v>
      </c>
      <c r="N195">
        <v>5032.8999999999996</v>
      </c>
      <c r="O195">
        <v>543.54999999999995</v>
      </c>
      <c r="P195">
        <v>0</v>
      </c>
      <c r="Q195" s="2" t="s">
        <v>215</v>
      </c>
      <c r="R195" s="2" t="s">
        <v>134</v>
      </c>
      <c r="T195">
        <v>0</v>
      </c>
      <c r="U195">
        <v>11</v>
      </c>
      <c r="V195">
        <f t="shared" ref="V195:V258" si="6">IF(P195=0,ROUND((N195/120)*20,2),P195)</f>
        <v>838.82</v>
      </c>
      <c r="W195" t="str">
        <f t="shared" ref="W195:W258" si="7">IF(V195&lt;O195,"CHECK!","OK")</f>
        <v>OK</v>
      </c>
    </row>
    <row r="196" spans="1:23" x14ac:dyDescent="0.2">
      <c r="A196" s="2" t="s">
        <v>67</v>
      </c>
      <c r="B196" s="2" t="s">
        <v>514</v>
      </c>
      <c r="C196" s="2" t="s">
        <v>37</v>
      </c>
      <c r="D196">
        <v>27468</v>
      </c>
      <c r="E196">
        <v>27468</v>
      </c>
      <c r="F196">
        <v>1</v>
      </c>
      <c r="G196" s="2" t="s">
        <v>55</v>
      </c>
      <c r="H196" s="2" t="s">
        <v>39</v>
      </c>
      <c r="I196" s="2" t="s">
        <v>123</v>
      </c>
      <c r="J196" s="2" t="s">
        <v>124</v>
      </c>
      <c r="K196">
        <v>1</v>
      </c>
      <c r="L196" s="2" t="s">
        <v>81</v>
      </c>
      <c r="N196">
        <v>2909</v>
      </c>
      <c r="O196">
        <v>349.08</v>
      </c>
      <c r="P196">
        <v>0</v>
      </c>
      <c r="Q196" s="2" t="s">
        <v>185</v>
      </c>
      <c r="R196" s="2" t="s">
        <v>42</v>
      </c>
      <c r="S196">
        <v>1</v>
      </c>
      <c r="T196">
        <v>1</v>
      </c>
      <c r="U196">
        <v>10</v>
      </c>
      <c r="V196">
        <f t="shared" si="6"/>
        <v>484.83</v>
      </c>
      <c r="W196" t="str">
        <f t="shared" si="7"/>
        <v>OK</v>
      </c>
    </row>
    <row r="197" spans="1:23" x14ac:dyDescent="0.2">
      <c r="A197" s="2" t="s">
        <v>147</v>
      </c>
      <c r="B197" s="2" t="s">
        <v>515</v>
      </c>
      <c r="C197" s="2" t="s">
        <v>37</v>
      </c>
      <c r="D197">
        <v>27468</v>
      </c>
      <c r="E197">
        <v>27468</v>
      </c>
      <c r="F197">
        <v>1</v>
      </c>
      <c r="G197" s="2" t="s">
        <v>55</v>
      </c>
      <c r="H197" s="2" t="s">
        <v>39</v>
      </c>
      <c r="I197" s="2" t="s">
        <v>123</v>
      </c>
      <c r="J197" s="2" t="s">
        <v>124</v>
      </c>
      <c r="K197">
        <v>1</v>
      </c>
      <c r="L197" s="2" t="s">
        <v>53</v>
      </c>
      <c r="N197">
        <v>6014.5</v>
      </c>
      <c r="O197">
        <v>721.74</v>
      </c>
      <c r="P197">
        <v>0</v>
      </c>
      <c r="Q197" s="2" t="s">
        <v>215</v>
      </c>
      <c r="R197" s="2" t="s">
        <v>127</v>
      </c>
      <c r="S197">
        <v>1</v>
      </c>
      <c r="T197">
        <v>1</v>
      </c>
      <c r="U197">
        <v>10</v>
      </c>
      <c r="V197">
        <f t="shared" si="6"/>
        <v>1002.42</v>
      </c>
      <c r="W197" t="str">
        <f t="shared" si="7"/>
        <v>OK</v>
      </c>
    </row>
    <row r="198" spans="1:23" x14ac:dyDescent="0.2">
      <c r="A198" s="2" t="s">
        <v>132</v>
      </c>
      <c r="B198" s="2" t="s">
        <v>517</v>
      </c>
      <c r="C198" s="2" t="s">
        <v>37</v>
      </c>
      <c r="D198">
        <v>27483</v>
      </c>
      <c r="E198">
        <v>27483</v>
      </c>
      <c r="F198">
        <v>4</v>
      </c>
      <c r="G198" s="2" t="s">
        <v>75</v>
      </c>
      <c r="H198" s="2" t="s">
        <v>157</v>
      </c>
      <c r="I198" s="2" t="s">
        <v>158</v>
      </c>
      <c r="J198" s="2" t="s">
        <v>159</v>
      </c>
      <c r="K198">
        <v>1</v>
      </c>
      <c r="L198" s="2" t="s">
        <v>191</v>
      </c>
      <c r="N198">
        <v>4775</v>
      </c>
      <c r="O198">
        <v>515.70000000000005</v>
      </c>
      <c r="P198">
        <v>0</v>
      </c>
      <c r="Q198" s="2" t="s">
        <v>215</v>
      </c>
      <c r="R198" s="2" t="s">
        <v>42</v>
      </c>
      <c r="T198">
        <v>0</v>
      </c>
      <c r="V198">
        <f t="shared" si="6"/>
        <v>795.83</v>
      </c>
      <c r="W198" t="str">
        <f t="shared" si="7"/>
        <v>OK</v>
      </c>
    </row>
    <row r="199" spans="1:23" x14ac:dyDescent="0.2">
      <c r="A199" s="2" t="s">
        <v>103</v>
      </c>
      <c r="B199" s="2" t="s">
        <v>518</v>
      </c>
      <c r="C199" s="2" t="s">
        <v>37</v>
      </c>
      <c r="D199">
        <v>27468</v>
      </c>
      <c r="E199">
        <v>27468</v>
      </c>
      <c r="F199">
        <v>1</v>
      </c>
      <c r="G199" s="2" t="s">
        <v>55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171</v>
      </c>
      <c r="N199">
        <v>16115</v>
      </c>
      <c r="O199">
        <v>2523.61</v>
      </c>
      <c r="P199">
        <v>0</v>
      </c>
      <c r="Q199" s="2" t="s">
        <v>185</v>
      </c>
      <c r="R199" s="2" t="s">
        <v>127</v>
      </c>
      <c r="S199">
        <v>1</v>
      </c>
      <c r="T199">
        <v>1</v>
      </c>
      <c r="U199">
        <v>10</v>
      </c>
      <c r="V199">
        <f t="shared" si="6"/>
        <v>2685.83</v>
      </c>
      <c r="W199" t="str">
        <f t="shared" si="7"/>
        <v>OK</v>
      </c>
    </row>
    <row r="200" spans="1:23" x14ac:dyDescent="0.2">
      <c r="A200" s="2" t="s">
        <v>43</v>
      </c>
      <c r="B200" s="2" t="s">
        <v>519</v>
      </c>
      <c r="C200" s="2" t="s">
        <v>37</v>
      </c>
      <c r="D200">
        <v>27468</v>
      </c>
      <c r="E200">
        <v>27468</v>
      </c>
      <c r="F200">
        <v>4</v>
      </c>
      <c r="G200" s="2" t="s">
        <v>55</v>
      </c>
      <c r="H200" s="2" t="s">
        <v>157</v>
      </c>
      <c r="I200" s="2" t="s">
        <v>212</v>
      </c>
      <c r="J200" s="2" t="s">
        <v>245</v>
      </c>
      <c r="K200">
        <v>1</v>
      </c>
      <c r="L200" s="2" t="s">
        <v>58</v>
      </c>
      <c r="N200">
        <v>5513.9</v>
      </c>
      <c r="O200">
        <v>590.82000000000005</v>
      </c>
      <c r="P200">
        <v>0</v>
      </c>
      <c r="Q200" s="2" t="s">
        <v>104</v>
      </c>
      <c r="R200" s="2" t="s">
        <v>127</v>
      </c>
      <c r="T200">
        <v>0</v>
      </c>
      <c r="V200">
        <f t="shared" si="6"/>
        <v>918.98</v>
      </c>
      <c r="W200" t="str">
        <f t="shared" si="7"/>
        <v>OK</v>
      </c>
    </row>
    <row r="201" spans="1:23" x14ac:dyDescent="0.2">
      <c r="A201" s="2" t="s">
        <v>182</v>
      </c>
      <c r="B201" s="2" t="s">
        <v>521</v>
      </c>
      <c r="C201" s="2" t="s">
        <v>37</v>
      </c>
      <c r="D201">
        <v>27468</v>
      </c>
      <c r="E201">
        <v>27468</v>
      </c>
      <c r="F201">
        <v>1</v>
      </c>
      <c r="G201" s="2" t="s">
        <v>55</v>
      </c>
      <c r="H201" s="2" t="s">
        <v>39</v>
      </c>
      <c r="I201" s="2" t="s">
        <v>123</v>
      </c>
      <c r="J201" s="2" t="s">
        <v>124</v>
      </c>
      <c r="K201">
        <v>1</v>
      </c>
      <c r="L201" s="2" t="s">
        <v>104</v>
      </c>
      <c r="N201">
        <v>5833.88</v>
      </c>
      <c r="O201">
        <v>700.07</v>
      </c>
      <c r="P201">
        <v>0</v>
      </c>
      <c r="Q201" s="2" t="s">
        <v>215</v>
      </c>
      <c r="R201" s="2" t="s">
        <v>127</v>
      </c>
      <c r="S201">
        <v>1</v>
      </c>
      <c r="T201">
        <v>1</v>
      </c>
      <c r="U201">
        <v>10</v>
      </c>
      <c r="V201">
        <f t="shared" si="6"/>
        <v>972.31</v>
      </c>
      <c r="W201" t="str">
        <f t="shared" si="7"/>
        <v>OK</v>
      </c>
    </row>
    <row r="202" spans="1:23" x14ac:dyDescent="0.2">
      <c r="A202" s="2" t="s">
        <v>132</v>
      </c>
      <c r="B202" s="2" t="s">
        <v>522</v>
      </c>
      <c r="C202" s="2" t="s">
        <v>37</v>
      </c>
      <c r="D202">
        <v>27468</v>
      </c>
      <c r="E202">
        <v>27468</v>
      </c>
      <c r="F202">
        <v>4</v>
      </c>
      <c r="G202" s="2" t="s">
        <v>55</v>
      </c>
      <c r="H202" s="2" t="s">
        <v>208</v>
      </c>
      <c r="I202" s="2" t="s">
        <v>209</v>
      </c>
      <c r="J202" s="2" t="s">
        <v>210</v>
      </c>
      <c r="K202">
        <v>1</v>
      </c>
      <c r="L202" s="2" t="s">
        <v>191</v>
      </c>
      <c r="N202">
        <v>7180</v>
      </c>
      <c r="O202">
        <v>775.44</v>
      </c>
      <c r="P202">
        <v>0</v>
      </c>
      <c r="Q202" s="2" t="s">
        <v>116</v>
      </c>
      <c r="R202" s="2" t="s">
        <v>342</v>
      </c>
      <c r="T202">
        <v>0</v>
      </c>
      <c r="U202">
        <v>11</v>
      </c>
      <c r="V202">
        <f t="shared" si="6"/>
        <v>1196.67</v>
      </c>
      <c r="W202" t="str">
        <f t="shared" si="7"/>
        <v>OK</v>
      </c>
    </row>
    <row r="203" spans="1:23" x14ac:dyDescent="0.2">
      <c r="A203" s="2" t="s">
        <v>91</v>
      </c>
      <c r="B203" s="2" t="s">
        <v>525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43</v>
      </c>
      <c r="N203">
        <v>1799.95</v>
      </c>
      <c r="O203">
        <v>215.99</v>
      </c>
      <c r="P203">
        <v>0</v>
      </c>
      <c r="Q203" s="2" t="s">
        <v>132</v>
      </c>
      <c r="R203" s="2" t="s">
        <v>42</v>
      </c>
      <c r="S203">
        <v>1</v>
      </c>
      <c r="T203">
        <v>1</v>
      </c>
      <c r="U203">
        <v>10</v>
      </c>
      <c r="V203">
        <f t="shared" si="6"/>
        <v>299.99</v>
      </c>
      <c r="W203" t="str">
        <f t="shared" si="7"/>
        <v>OK</v>
      </c>
    </row>
    <row r="204" spans="1:23" x14ac:dyDescent="0.2">
      <c r="A204" s="2" t="s">
        <v>103</v>
      </c>
      <c r="B204" s="2" t="s">
        <v>527</v>
      </c>
      <c r="C204" s="2" t="s">
        <v>37</v>
      </c>
      <c r="D204">
        <v>27468</v>
      </c>
      <c r="E204">
        <v>27468</v>
      </c>
      <c r="F204">
        <v>4</v>
      </c>
      <c r="G204" s="2" t="s">
        <v>55</v>
      </c>
      <c r="H204" s="2" t="s">
        <v>208</v>
      </c>
      <c r="I204" s="2" t="s">
        <v>209</v>
      </c>
      <c r="J204" s="2" t="s">
        <v>210</v>
      </c>
      <c r="K204">
        <v>1</v>
      </c>
      <c r="L204" s="2" t="s">
        <v>171</v>
      </c>
      <c r="N204">
        <v>8425.75</v>
      </c>
      <c r="O204">
        <v>907.97</v>
      </c>
      <c r="P204">
        <v>0</v>
      </c>
      <c r="Q204" s="2" t="s">
        <v>215</v>
      </c>
      <c r="R204" s="2" t="s">
        <v>134</v>
      </c>
      <c r="T204">
        <v>0</v>
      </c>
      <c r="U204">
        <v>11</v>
      </c>
      <c r="V204">
        <f t="shared" si="6"/>
        <v>1404.29</v>
      </c>
      <c r="W204" t="str">
        <f t="shared" si="7"/>
        <v>OK</v>
      </c>
    </row>
    <row r="205" spans="1:23" x14ac:dyDescent="0.2">
      <c r="A205" s="2" t="s">
        <v>81</v>
      </c>
      <c r="B205" s="2" t="s">
        <v>529</v>
      </c>
      <c r="C205" s="2" t="s">
        <v>37</v>
      </c>
      <c r="D205">
        <v>27483</v>
      </c>
      <c r="E205">
        <v>27483</v>
      </c>
      <c r="F205">
        <v>4</v>
      </c>
      <c r="G205" s="2" t="s">
        <v>75</v>
      </c>
      <c r="H205" s="2" t="s">
        <v>157</v>
      </c>
      <c r="I205" s="2" t="s">
        <v>158</v>
      </c>
      <c r="J205" s="2" t="s">
        <v>159</v>
      </c>
      <c r="K205">
        <v>1</v>
      </c>
      <c r="L205" s="2" t="s">
        <v>104</v>
      </c>
      <c r="N205">
        <v>3100</v>
      </c>
      <c r="O205">
        <v>334.8</v>
      </c>
      <c r="P205">
        <v>0</v>
      </c>
      <c r="Q205" s="2" t="s">
        <v>132</v>
      </c>
      <c r="R205" s="2" t="s">
        <v>42</v>
      </c>
      <c r="T205">
        <v>0</v>
      </c>
      <c r="V205">
        <f t="shared" si="6"/>
        <v>516.66999999999996</v>
      </c>
      <c r="W205" t="str">
        <f t="shared" si="7"/>
        <v>OK</v>
      </c>
    </row>
    <row r="206" spans="1:23" x14ac:dyDescent="0.2">
      <c r="A206" s="2" t="s">
        <v>58</v>
      </c>
      <c r="B206" s="2" t="s">
        <v>530</v>
      </c>
      <c r="C206" s="2" t="s">
        <v>37</v>
      </c>
      <c r="D206">
        <v>8540</v>
      </c>
      <c r="E206">
        <v>47807</v>
      </c>
      <c r="F206">
        <v>1</v>
      </c>
      <c r="G206" s="2" t="s">
        <v>72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142</v>
      </c>
      <c r="M206">
        <v>102</v>
      </c>
      <c r="N206">
        <v>7690</v>
      </c>
      <c r="O206">
        <v>769</v>
      </c>
      <c r="P206">
        <v>1281.6600000000001</v>
      </c>
      <c r="Q206" s="2" t="s">
        <v>215</v>
      </c>
      <c r="R206" s="2" t="s">
        <v>127</v>
      </c>
      <c r="S206">
        <v>1</v>
      </c>
      <c r="T206">
        <v>1</v>
      </c>
      <c r="U206">
        <v>10</v>
      </c>
      <c r="V206">
        <f t="shared" si="6"/>
        <v>1281.6600000000001</v>
      </c>
      <c r="W206" t="str">
        <f t="shared" si="7"/>
        <v>OK</v>
      </c>
    </row>
    <row r="207" spans="1:23" x14ac:dyDescent="0.2">
      <c r="A207" s="2" t="s">
        <v>80</v>
      </c>
      <c r="B207" s="2" t="s">
        <v>536</v>
      </c>
      <c r="C207" s="2" t="s">
        <v>37</v>
      </c>
      <c r="D207">
        <v>27468</v>
      </c>
      <c r="E207">
        <v>27468</v>
      </c>
      <c r="F207">
        <v>4</v>
      </c>
      <c r="G207" s="2" t="s">
        <v>55</v>
      </c>
      <c r="H207" s="2" t="s">
        <v>208</v>
      </c>
      <c r="I207" s="2" t="s">
        <v>209</v>
      </c>
      <c r="J207" s="2" t="s">
        <v>210</v>
      </c>
      <c r="K207">
        <v>1</v>
      </c>
      <c r="L207" s="2" t="s">
        <v>47</v>
      </c>
      <c r="N207">
        <v>5248.4</v>
      </c>
      <c r="O207">
        <v>566.83000000000004</v>
      </c>
      <c r="P207">
        <v>0</v>
      </c>
      <c r="Q207" s="2" t="s">
        <v>132</v>
      </c>
      <c r="R207" s="2" t="s">
        <v>134</v>
      </c>
      <c r="T207">
        <v>0</v>
      </c>
      <c r="U207">
        <v>11</v>
      </c>
      <c r="V207">
        <f t="shared" si="6"/>
        <v>874.73</v>
      </c>
      <c r="W207" t="str">
        <f t="shared" si="7"/>
        <v>OK</v>
      </c>
    </row>
    <row r="208" spans="1:23" x14ac:dyDescent="0.2">
      <c r="A208" s="2" t="s">
        <v>53</v>
      </c>
      <c r="B208" s="2" t="s">
        <v>538</v>
      </c>
      <c r="C208" s="2" t="s">
        <v>37</v>
      </c>
      <c r="D208">
        <v>27468</v>
      </c>
      <c r="E208">
        <v>27468</v>
      </c>
      <c r="F208">
        <v>1</v>
      </c>
      <c r="G208" s="2" t="s">
        <v>55</v>
      </c>
      <c r="H208" s="2" t="s">
        <v>39</v>
      </c>
      <c r="I208" s="2" t="s">
        <v>123</v>
      </c>
      <c r="J208" s="2" t="s">
        <v>124</v>
      </c>
      <c r="K208">
        <v>1</v>
      </c>
      <c r="L208" s="2" t="s">
        <v>56</v>
      </c>
      <c r="N208">
        <v>13450</v>
      </c>
      <c r="O208">
        <v>1614</v>
      </c>
      <c r="P208">
        <v>0</v>
      </c>
      <c r="Q208" s="2" t="s">
        <v>185</v>
      </c>
      <c r="R208" s="2" t="s">
        <v>127</v>
      </c>
      <c r="S208">
        <v>1</v>
      </c>
      <c r="T208">
        <v>1</v>
      </c>
      <c r="U208">
        <v>10</v>
      </c>
      <c r="V208">
        <f t="shared" si="6"/>
        <v>2241.67</v>
      </c>
      <c r="W208" t="str">
        <f t="shared" si="7"/>
        <v>OK</v>
      </c>
    </row>
    <row r="209" spans="1:23" x14ac:dyDescent="0.2">
      <c r="A209" s="2" t="s">
        <v>132</v>
      </c>
      <c r="B209" s="2" t="s">
        <v>539</v>
      </c>
      <c r="C209" s="2" t="s">
        <v>37</v>
      </c>
      <c r="D209">
        <v>27468</v>
      </c>
      <c r="E209">
        <v>27468</v>
      </c>
      <c r="F209">
        <v>4</v>
      </c>
      <c r="G209" s="2" t="s">
        <v>55</v>
      </c>
      <c r="H209" s="2" t="s">
        <v>157</v>
      </c>
      <c r="I209" s="2" t="s">
        <v>158</v>
      </c>
      <c r="J209" s="2" t="s">
        <v>159</v>
      </c>
      <c r="K209">
        <v>1</v>
      </c>
      <c r="L209" s="2" t="s">
        <v>276</v>
      </c>
      <c r="N209">
        <v>3600</v>
      </c>
      <c r="O209">
        <v>388.8</v>
      </c>
      <c r="P209">
        <v>0</v>
      </c>
      <c r="Q209" s="2" t="s">
        <v>185</v>
      </c>
      <c r="R209" s="2" t="s">
        <v>42</v>
      </c>
      <c r="T209">
        <v>0</v>
      </c>
      <c r="V209">
        <f t="shared" si="6"/>
        <v>600</v>
      </c>
      <c r="W209" t="str">
        <f t="shared" si="7"/>
        <v>OK</v>
      </c>
    </row>
    <row r="210" spans="1:23" x14ac:dyDescent="0.2">
      <c r="A210" s="2" t="s">
        <v>67</v>
      </c>
      <c r="B210" s="2" t="s">
        <v>542</v>
      </c>
      <c r="C210" s="2" t="s">
        <v>37</v>
      </c>
      <c r="D210">
        <v>27468</v>
      </c>
      <c r="E210">
        <v>27468</v>
      </c>
      <c r="F210">
        <v>4</v>
      </c>
      <c r="G210" s="2" t="s">
        <v>55</v>
      </c>
      <c r="H210" s="2" t="s">
        <v>208</v>
      </c>
      <c r="I210" s="2" t="s">
        <v>209</v>
      </c>
      <c r="J210" s="2" t="s">
        <v>210</v>
      </c>
      <c r="K210">
        <v>1</v>
      </c>
      <c r="L210" s="2" t="s">
        <v>81</v>
      </c>
      <c r="N210">
        <v>4112</v>
      </c>
      <c r="O210">
        <v>444.1</v>
      </c>
      <c r="P210">
        <v>0</v>
      </c>
      <c r="Q210" s="2" t="s">
        <v>185</v>
      </c>
      <c r="R210" s="2" t="s">
        <v>109</v>
      </c>
      <c r="T210">
        <v>0</v>
      </c>
      <c r="U210">
        <v>11</v>
      </c>
      <c r="V210">
        <f t="shared" si="6"/>
        <v>685.33</v>
      </c>
      <c r="W210" t="str">
        <f t="shared" si="7"/>
        <v>OK</v>
      </c>
    </row>
    <row r="211" spans="1:23" x14ac:dyDescent="0.2">
      <c r="A211" s="2" t="s">
        <v>63</v>
      </c>
      <c r="B211" s="2" t="s">
        <v>543</v>
      </c>
      <c r="C211" s="2" t="s">
        <v>37</v>
      </c>
      <c r="D211">
        <v>27468</v>
      </c>
      <c r="E211">
        <v>27468</v>
      </c>
      <c r="F211">
        <v>1</v>
      </c>
      <c r="G211" s="2" t="s">
        <v>55</v>
      </c>
      <c r="H211" s="2" t="s">
        <v>39</v>
      </c>
      <c r="I211" s="2" t="s">
        <v>123</v>
      </c>
      <c r="J211" s="2" t="s">
        <v>124</v>
      </c>
      <c r="K211">
        <v>1</v>
      </c>
      <c r="L211" s="2" t="s">
        <v>136</v>
      </c>
      <c r="N211">
        <v>459</v>
      </c>
      <c r="O211">
        <v>55.08</v>
      </c>
      <c r="P211">
        <v>0</v>
      </c>
      <c r="Q211" s="2" t="s">
        <v>185</v>
      </c>
      <c r="R211" s="2" t="s">
        <v>42</v>
      </c>
      <c r="S211">
        <v>1</v>
      </c>
      <c r="T211">
        <v>1</v>
      </c>
      <c r="U211">
        <v>10</v>
      </c>
      <c r="V211">
        <f t="shared" si="6"/>
        <v>76.5</v>
      </c>
      <c r="W211" t="str">
        <f t="shared" si="7"/>
        <v>OK</v>
      </c>
    </row>
    <row r="212" spans="1:23" x14ac:dyDescent="0.2">
      <c r="A212" s="2" t="s">
        <v>43</v>
      </c>
      <c r="B212" s="2" t="s">
        <v>544</v>
      </c>
      <c r="C212" s="2" t="s">
        <v>37</v>
      </c>
      <c r="D212">
        <v>8540</v>
      </c>
      <c r="E212">
        <v>47807</v>
      </c>
      <c r="F212">
        <v>1</v>
      </c>
      <c r="G212" s="2" t="s">
        <v>72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67</v>
      </c>
      <c r="M212">
        <v>102</v>
      </c>
      <c r="N212">
        <v>10830</v>
      </c>
      <c r="O212">
        <v>1083</v>
      </c>
      <c r="P212">
        <v>1804.99</v>
      </c>
      <c r="Q212" s="2" t="s">
        <v>132</v>
      </c>
      <c r="R212" s="2" t="s">
        <v>127</v>
      </c>
      <c r="S212">
        <v>1</v>
      </c>
      <c r="T212">
        <v>1</v>
      </c>
      <c r="U212">
        <v>10</v>
      </c>
      <c r="V212">
        <f t="shared" si="6"/>
        <v>1804.99</v>
      </c>
      <c r="W212" t="str">
        <f t="shared" si="7"/>
        <v>OK</v>
      </c>
    </row>
    <row r="213" spans="1:23" x14ac:dyDescent="0.2">
      <c r="A213" s="2" t="s">
        <v>91</v>
      </c>
      <c r="B213" s="2" t="s">
        <v>547</v>
      </c>
      <c r="C213" s="2" t="s">
        <v>37</v>
      </c>
      <c r="D213">
        <v>27468</v>
      </c>
      <c r="E213">
        <v>27468</v>
      </c>
      <c r="F213">
        <v>1</v>
      </c>
      <c r="G213" s="2" t="s">
        <v>55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43</v>
      </c>
      <c r="N213">
        <v>21743.99</v>
      </c>
      <c r="O213">
        <v>3405.11</v>
      </c>
      <c r="P213">
        <v>0</v>
      </c>
      <c r="Q213" s="2" t="s">
        <v>132</v>
      </c>
      <c r="R213" s="2" t="s">
        <v>127</v>
      </c>
      <c r="S213">
        <v>1</v>
      </c>
      <c r="T213">
        <v>1</v>
      </c>
      <c r="U213">
        <v>10</v>
      </c>
      <c r="V213">
        <f t="shared" si="6"/>
        <v>3624</v>
      </c>
      <c r="W213" t="str">
        <f t="shared" si="7"/>
        <v>OK</v>
      </c>
    </row>
    <row r="214" spans="1:23" x14ac:dyDescent="0.2">
      <c r="A214" s="2" t="s">
        <v>50</v>
      </c>
      <c r="B214" s="2" t="s">
        <v>549</v>
      </c>
      <c r="C214" s="2" t="s">
        <v>37</v>
      </c>
      <c r="D214">
        <v>27468</v>
      </c>
      <c r="E214">
        <v>27468</v>
      </c>
      <c r="F214">
        <v>1</v>
      </c>
      <c r="G214" s="2" t="s">
        <v>55</v>
      </c>
      <c r="H214" s="2" t="s">
        <v>39</v>
      </c>
      <c r="I214" s="2" t="s">
        <v>123</v>
      </c>
      <c r="J214" s="2" t="s">
        <v>124</v>
      </c>
      <c r="K214">
        <v>1</v>
      </c>
      <c r="L214" s="2" t="s">
        <v>171</v>
      </c>
      <c r="N214">
        <v>10349</v>
      </c>
      <c r="O214">
        <v>1241.8800000000001</v>
      </c>
      <c r="P214">
        <v>0</v>
      </c>
      <c r="Q214" s="2" t="s">
        <v>215</v>
      </c>
      <c r="R214" s="2" t="s">
        <v>127</v>
      </c>
      <c r="S214">
        <v>1</v>
      </c>
      <c r="T214">
        <v>1</v>
      </c>
      <c r="U214">
        <v>10</v>
      </c>
      <c r="V214">
        <f t="shared" si="6"/>
        <v>1724.83</v>
      </c>
      <c r="W214" t="str">
        <f t="shared" si="7"/>
        <v>OK</v>
      </c>
    </row>
    <row r="215" spans="1:23" x14ac:dyDescent="0.2">
      <c r="A215" s="2" t="s">
        <v>43</v>
      </c>
      <c r="B215" s="2" t="s">
        <v>551</v>
      </c>
      <c r="C215" s="2" t="s">
        <v>37</v>
      </c>
      <c r="D215">
        <v>27468</v>
      </c>
      <c r="E215">
        <v>27468</v>
      </c>
      <c r="F215">
        <v>4</v>
      </c>
      <c r="G215" s="2" t="s">
        <v>55</v>
      </c>
      <c r="H215" s="2" t="s">
        <v>218</v>
      </c>
      <c r="I215" s="2" t="s">
        <v>552</v>
      </c>
      <c r="J215" s="2" t="s">
        <v>159</v>
      </c>
      <c r="K215">
        <v>1</v>
      </c>
      <c r="L215" s="2" t="s">
        <v>46</v>
      </c>
      <c r="N215">
        <v>6656.4</v>
      </c>
      <c r="O215">
        <v>718.89</v>
      </c>
      <c r="P215">
        <v>0</v>
      </c>
      <c r="Q215" s="2" t="s">
        <v>104</v>
      </c>
      <c r="R215" s="2" t="s">
        <v>553</v>
      </c>
      <c r="T215">
        <v>0</v>
      </c>
      <c r="V215">
        <f t="shared" si="6"/>
        <v>1109.4000000000001</v>
      </c>
      <c r="W215" t="str">
        <f t="shared" si="7"/>
        <v>OK</v>
      </c>
    </row>
    <row r="216" spans="1:23" x14ac:dyDescent="0.2">
      <c r="A216" s="2" t="s">
        <v>47</v>
      </c>
      <c r="B216" s="2" t="s">
        <v>555</v>
      </c>
      <c r="C216" s="2" t="s">
        <v>37</v>
      </c>
      <c r="D216">
        <v>19568</v>
      </c>
      <c r="E216">
        <v>19568</v>
      </c>
      <c r="F216">
        <v>4</v>
      </c>
      <c r="G216" s="2" t="s">
        <v>49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50</v>
      </c>
      <c r="M216">
        <v>24</v>
      </c>
      <c r="N216">
        <v>2580</v>
      </c>
      <c r="O216">
        <v>278.64</v>
      </c>
      <c r="P216">
        <v>430</v>
      </c>
      <c r="Q216" s="2" t="s">
        <v>215</v>
      </c>
      <c r="R216" s="2" t="s">
        <v>42</v>
      </c>
      <c r="S216">
        <v>1</v>
      </c>
      <c r="T216">
        <v>1</v>
      </c>
      <c r="U216">
        <v>10</v>
      </c>
      <c r="V216">
        <f t="shared" si="6"/>
        <v>430</v>
      </c>
      <c r="W216" t="str">
        <f t="shared" si="7"/>
        <v>OK</v>
      </c>
    </row>
    <row r="217" spans="1:23" x14ac:dyDescent="0.2">
      <c r="A217" s="2" t="s">
        <v>64</v>
      </c>
      <c r="B217" s="2" t="s">
        <v>556</v>
      </c>
      <c r="C217" s="2" t="s">
        <v>37</v>
      </c>
      <c r="D217">
        <v>27468</v>
      </c>
      <c r="E217">
        <v>27468</v>
      </c>
      <c r="F217">
        <v>1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59</v>
      </c>
      <c r="N217">
        <v>13850</v>
      </c>
      <c r="O217">
        <v>1662</v>
      </c>
      <c r="P217">
        <v>0</v>
      </c>
      <c r="Q217" s="2" t="s">
        <v>215</v>
      </c>
      <c r="R217" s="2" t="s">
        <v>127</v>
      </c>
      <c r="S217">
        <v>1</v>
      </c>
      <c r="T217">
        <v>1</v>
      </c>
      <c r="U217">
        <v>10</v>
      </c>
      <c r="V217">
        <f t="shared" si="6"/>
        <v>2308.33</v>
      </c>
      <c r="W217" t="str">
        <f t="shared" si="7"/>
        <v>OK</v>
      </c>
    </row>
    <row r="218" spans="1:23" x14ac:dyDescent="0.2">
      <c r="A218" s="2" t="s">
        <v>80</v>
      </c>
      <c r="B218" s="2" t="s">
        <v>558</v>
      </c>
      <c r="C218" s="2" t="s">
        <v>37</v>
      </c>
      <c r="D218">
        <v>27468</v>
      </c>
      <c r="E218">
        <v>27468</v>
      </c>
      <c r="F218">
        <v>1</v>
      </c>
      <c r="G218" s="2" t="s">
        <v>55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50</v>
      </c>
      <c r="N218">
        <v>5369</v>
      </c>
      <c r="O218">
        <v>644.28</v>
      </c>
      <c r="P218">
        <v>0</v>
      </c>
      <c r="Q218" s="2" t="s">
        <v>185</v>
      </c>
      <c r="R218" s="2" t="s">
        <v>127</v>
      </c>
      <c r="S218">
        <v>1</v>
      </c>
      <c r="T218">
        <v>1</v>
      </c>
      <c r="U218">
        <v>10</v>
      </c>
      <c r="V218">
        <f t="shared" si="6"/>
        <v>894.83</v>
      </c>
      <c r="W218" t="str">
        <f t="shared" si="7"/>
        <v>OK</v>
      </c>
    </row>
    <row r="219" spans="1:23" x14ac:dyDescent="0.2">
      <c r="A219" s="2" t="s">
        <v>67</v>
      </c>
      <c r="B219" s="2" t="s">
        <v>559</v>
      </c>
      <c r="C219" s="2" t="s">
        <v>37</v>
      </c>
      <c r="D219">
        <v>27468</v>
      </c>
      <c r="E219">
        <v>27468</v>
      </c>
      <c r="F219">
        <v>4</v>
      </c>
      <c r="G219" s="2" t="s">
        <v>55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81</v>
      </c>
      <c r="N219">
        <v>4240</v>
      </c>
      <c r="O219">
        <v>457.92</v>
      </c>
      <c r="P219">
        <v>0</v>
      </c>
      <c r="Q219" s="2" t="s">
        <v>132</v>
      </c>
      <c r="R219" s="2" t="s">
        <v>42</v>
      </c>
      <c r="T219">
        <v>0</v>
      </c>
      <c r="V219">
        <f t="shared" si="6"/>
        <v>706.67</v>
      </c>
      <c r="W219" t="str">
        <f t="shared" si="7"/>
        <v>OK</v>
      </c>
    </row>
    <row r="220" spans="1:23" x14ac:dyDescent="0.2">
      <c r="A220" s="2" t="s">
        <v>206</v>
      </c>
      <c r="B220" s="2" t="s">
        <v>560</v>
      </c>
      <c r="C220" s="2" t="s">
        <v>37</v>
      </c>
      <c r="D220">
        <v>27468</v>
      </c>
      <c r="E220">
        <v>27468</v>
      </c>
      <c r="F220">
        <v>1</v>
      </c>
      <c r="G220" s="2" t="s">
        <v>55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53</v>
      </c>
      <c r="N220">
        <v>16230.9</v>
      </c>
      <c r="O220">
        <v>2537.83</v>
      </c>
      <c r="P220">
        <v>0</v>
      </c>
      <c r="Q220" s="2" t="s">
        <v>185</v>
      </c>
      <c r="R220" s="2" t="s">
        <v>127</v>
      </c>
      <c r="S220">
        <v>1</v>
      </c>
      <c r="T220">
        <v>1</v>
      </c>
      <c r="U220">
        <v>10</v>
      </c>
      <c r="V220">
        <f t="shared" si="6"/>
        <v>2705.15</v>
      </c>
      <c r="W220" t="str">
        <f t="shared" si="7"/>
        <v>OK</v>
      </c>
    </row>
    <row r="221" spans="1:23" x14ac:dyDescent="0.2">
      <c r="A221" s="2" t="s">
        <v>63</v>
      </c>
      <c r="B221" s="2" t="s">
        <v>562</v>
      </c>
      <c r="C221" s="2" t="s">
        <v>37</v>
      </c>
      <c r="D221">
        <v>27468</v>
      </c>
      <c r="E221">
        <v>27468</v>
      </c>
      <c r="F221">
        <v>1</v>
      </c>
      <c r="G221" s="2" t="s">
        <v>55</v>
      </c>
      <c r="H221" s="2" t="s">
        <v>39</v>
      </c>
      <c r="I221" s="2" t="s">
        <v>123</v>
      </c>
      <c r="J221" s="2" t="s">
        <v>124</v>
      </c>
      <c r="K221">
        <v>1</v>
      </c>
      <c r="L221" s="2" t="s">
        <v>136</v>
      </c>
      <c r="N221">
        <v>7145</v>
      </c>
      <c r="O221">
        <v>857.4</v>
      </c>
      <c r="P221">
        <v>0</v>
      </c>
      <c r="Q221" s="2" t="s">
        <v>185</v>
      </c>
      <c r="R221" s="2" t="s">
        <v>127</v>
      </c>
      <c r="S221">
        <v>1</v>
      </c>
      <c r="T221">
        <v>1</v>
      </c>
      <c r="U221">
        <v>10</v>
      </c>
      <c r="V221">
        <f t="shared" si="6"/>
        <v>1190.83</v>
      </c>
      <c r="W221" t="str">
        <f t="shared" si="7"/>
        <v>OK</v>
      </c>
    </row>
    <row r="222" spans="1:23" x14ac:dyDescent="0.2">
      <c r="A222" s="2" t="s">
        <v>104</v>
      </c>
      <c r="B222" s="2" t="s">
        <v>563</v>
      </c>
      <c r="C222" s="2" t="s">
        <v>37</v>
      </c>
      <c r="D222">
        <v>8540</v>
      </c>
      <c r="E222">
        <v>37745</v>
      </c>
      <c r="F222">
        <v>1</v>
      </c>
      <c r="G222" s="2" t="s">
        <v>52</v>
      </c>
      <c r="H222" s="2" t="s">
        <v>39</v>
      </c>
      <c r="I222" s="2" t="s">
        <v>123</v>
      </c>
      <c r="J222" s="2" t="s">
        <v>124</v>
      </c>
      <c r="K222">
        <v>1</v>
      </c>
      <c r="L222" s="2" t="s">
        <v>206</v>
      </c>
      <c r="M222">
        <v>102</v>
      </c>
      <c r="N222">
        <v>10530</v>
      </c>
      <c r="O222">
        <v>1053</v>
      </c>
      <c r="P222">
        <v>1754.99</v>
      </c>
      <c r="Q222" s="2" t="s">
        <v>200</v>
      </c>
      <c r="R222" s="2" t="s">
        <v>127</v>
      </c>
      <c r="S222">
        <v>1</v>
      </c>
      <c r="T222">
        <v>1</v>
      </c>
      <c r="U222">
        <v>10</v>
      </c>
      <c r="V222">
        <f t="shared" si="6"/>
        <v>1754.99</v>
      </c>
      <c r="W222" t="str">
        <f t="shared" si="7"/>
        <v>OK</v>
      </c>
    </row>
    <row r="223" spans="1:23" x14ac:dyDescent="0.2">
      <c r="A223" s="2" t="s">
        <v>46</v>
      </c>
      <c r="B223" s="2" t="s">
        <v>564</v>
      </c>
      <c r="C223" s="2" t="s">
        <v>37</v>
      </c>
      <c r="D223">
        <v>27468</v>
      </c>
      <c r="E223">
        <v>27468</v>
      </c>
      <c r="F223">
        <v>4</v>
      </c>
      <c r="G223" s="2" t="s">
        <v>55</v>
      </c>
      <c r="H223" s="2" t="s">
        <v>208</v>
      </c>
      <c r="I223" s="2" t="s">
        <v>209</v>
      </c>
      <c r="J223" s="2" t="s">
        <v>210</v>
      </c>
      <c r="K223">
        <v>1</v>
      </c>
      <c r="L223" s="2" t="s">
        <v>64</v>
      </c>
      <c r="N223">
        <v>3536</v>
      </c>
      <c r="O223">
        <v>381.89</v>
      </c>
      <c r="P223">
        <v>0</v>
      </c>
      <c r="Q223" s="2" t="s">
        <v>132</v>
      </c>
      <c r="R223" s="2" t="s">
        <v>109</v>
      </c>
      <c r="T223">
        <v>0</v>
      </c>
      <c r="U223">
        <v>11</v>
      </c>
      <c r="V223">
        <f t="shared" si="6"/>
        <v>589.33000000000004</v>
      </c>
      <c r="W223" t="str">
        <f t="shared" si="7"/>
        <v>OK</v>
      </c>
    </row>
    <row r="224" spans="1:23" x14ac:dyDescent="0.2">
      <c r="A224" s="2" t="s">
        <v>43</v>
      </c>
      <c r="B224" s="2" t="s">
        <v>566</v>
      </c>
      <c r="C224" s="2" t="s">
        <v>37</v>
      </c>
      <c r="D224">
        <v>27468</v>
      </c>
      <c r="E224">
        <v>27468</v>
      </c>
      <c r="F224">
        <v>1</v>
      </c>
      <c r="G224" s="2" t="s">
        <v>55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46</v>
      </c>
      <c r="N224">
        <v>5143</v>
      </c>
      <c r="O224">
        <v>617.16</v>
      </c>
      <c r="P224">
        <v>0</v>
      </c>
      <c r="Q224" s="2" t="s">
        <v>215</v>
      </c>
      <c r="R224" s="2" t="s">
        <v>127</v>
      </c>
      <c r="S224">
        <v>1</v>
      </c>
      <c r="T224">
        <v>1</v>
      </c>
      <c r="U224">
        <v>10</v>
      </c>
      <c r="V224">
        <f t="shared" si="6"/>
        <v>857.17</v>
      </c>
      <c r="W224" t="str">
        <f t="shared" si="7"/>
        <v>OK</v>
      </c>
    </row>
    <row r="225" spans="1:23" x14ac:dyDescent="0.2">
      <c r="A225" s="2" t="s">
        <v>206</v>
      </c>
      <c r="B225" s="2" t="s">
        <v>567</v>
      </c>
      <c r="C225" s="2" t="s">
        <v>37</v>
      </c>
      <c r="D225">
        <v>27483</v>
      </c>
      <c r="E225">
        <v>27483</v>
      </c>
      <c r="F225">
        <v>1</v>
      </c>
      <c r="G225" s="2" t="s">
        <v>75</v>
      </c>
      <c r="H225" s="2" t="s">
        <v>130</v>
      </c>
      <c r="I225" s="2" t="s">
        <v>131</v>
      </c>
      <c r="J225" s="2" t="s">
        <v>108</v>
      </c>
      <c r="K225">
        <v>1</v>
      </c>
      <c r="L225" s="2" t="s">
        <v>63</v>
      </c>
      <c r="N225">
        <v>3090</v>
      </c>
      <c r="O225">
        <v>370.8</v>
      </c>
      <c r="P225">
        <v>0</v>
      </c>
      <c r="Q225" s="2" t="s">
        <v>568</v>
      </c>
      <c r="R225" s="2" t="s">
        <v>134</v>
      </c>
      <c r="S225">
        <v>1</v>
      </c>
      <c r="T225">
        <v>1</v>
      </c>
      <c r="U225">
        <v>10</v>
      </c>
      <c r="V225">
        <f t="shared" si="6"/>
        <v>515</v>
      </c>
      <c r="W225" t="str">
        <f t="shared" si="7"/>
        <v>OK</v>
      </c>
    </row>
    <row r="226" spans="1:23" x14ac:dyDescent="0.2">
      <c r="A226" s="2" t="s">
        <v>81</v>
      </c>
      <c r="B226" s="2" t="s">
        <v>569</v>
      </c>
      <c r="C226" s="2" t="s">
        <v>37</v>
      </c>
      <c r="D226">
        <v>8540</v>
      </c>
      <c r="E226">
        <v>37745</v>
      </c>
      <c r="F226">
        <v>1</v>
      </c>
      <c r="G226" s="2" t="s">
        <v>52</v>
      </c>
      <c r="H226" s="2" t="s">
        <v>39</v>
      </c>
      <c r="I226" s="2" t="s">
        <v>123</v>
      </c>
      <c r="J226" s="2" t="s">
        <v>124</v>
      </c>
      <c r="K226">
        <v>1</v>
      </c>
      <c r="L226" s="2" t="s">
        <v>50</v>
      </c>
      <c r="M226">
        <v>102</v>
      </c>
      <c r="N226">
        <v>11900</v>
      </c>
      <c r="O226">
        <v>1190</v>
      </c>
      <c r="P226">
        <v>1983.33</v>
      </c>
      <c r="Q226" s="2" t="s">
        <v>494</v>
      </c>
      <c r="R226" s="2" t="s">
        <v>127</v>
      </c>
      <c r="S226">
        <v>1</v>
      </c>
      <c r="T226">
        <v>1</v>
      </c>
      <c r="U226">
        <v>10</v>
      </c>
      <c r="V226">
        <f t="shared" si="6"/>
        <v>1983.33</v>
      </c>
      <c r="W226" t="str">
        <f t="shared" si="7"/>
        <v>OK</v>
      </c>
    </row>
    <row r="227" spans="1:23" x14ac:dyDescent="0.2">
      <c r="A227" s="2" t="s">
        <v>206</v>
      </c>
      <c r="B227" s="2" t="s">
        <v>572</v>
      </c>
      <c r="C227" s="2" t="s">
        <v>37</v>
      </c>
      <c r="D227">
        <v>27483</v>
      </c>
      <c r="E227">
        <v>27483</v>
      </c>
      <c r="F227">
        <v>2</v>
      </c>
      <c r="G227" s="2" t="s">
        <v>75</v>
      </c>
      <c r="H227" s="2" t="s">
        <v>39</v>
      </c>
      <c r="I227" s="2" t="s">
        <v>123</v>
      </c>
      <c r="J227" s="2" t="s">
        <v>124</v>
      </c>
      <c r="K227">
        <v>1</v>
      </c>
      <c r="L227" s="2" t="s">
        <v>56</v>
      </c>
      <c r="N227">
        <v>5440</v>
      </c>
      <c r="O227">
        <v>587.52</v>
      </c>
      <c r="P227">
        <v>0</v>
      </c>
      <c r="Q227" s="2" t="s">
        <v>185</v>
      </c>
      <c r="R227" s="2" t="s">
        <v>127</v>
      </c>
      <c r="S227">
        <v>1</v>
      </c>
      <c r="T227">
        <v>1</v>
      </c>
      <c r="U227">
        <v>10</v>
      </c>
      <c r="V227">
        <f t="shared" si="6"/>
        <v>906.67</v>
      </c>
      <c r="W227" t="str">
        <f t="shared" si="7"/>
        <v>OK</v>
      </c>
    </row>
    <row r="228" spans="1:23" x14ac:dyDescent="0.2">
      <c r="A228" s="2" t="s">
        <v>63</v>
      </c>
      <c r="B228" s="2" t="s">
        <v>573</v>
      </c>
      <c r="C228" s="2" t="s">
        <v>37</v>
      </c>
      <c r="D228">
        <v>27468</v>
      </c>
      <c r="E228">
        <v>27468</v>
      </c>
      <c r="F228">
        <v>4</v>
      </c>
      <c r="G228" s="2" t="s">
        <v>55</v>
      </c>
      <c r="H228" s="2" t="s">
        <v>208</v>
      </c>
      <c r="I228" s="2" t="s">
        <v>209</v>
      </c>
      <c r="J228" s="2" t="s">
        <v>210</v>
      </c>
      <c r="K228">
        <v>1</v>
      </c>
      <c r="L228" s="2" t="s">
        <v>70</v>
      </c>
      <c r="N228">
        <v>3496</v>
      </c>
      <c r="O228">
        <v>377.57</v>
      </c>
      <c r="P228">
        <v>0</v>
      </c>
      <c r="Q228" s="2" t="s">
        <v>185</v>
      </c>
      <c r="R228" s="2" t="s">
        <v>109</v>
      </c>
      <c r="T228">
        <v>0</v>
      </c>
      <c r="U228">
        <v>11</v>
      </c>
      <c r="V228">
        <f t="shared" si="6"/>
        <v>582.66999999999996</v>
      </c>
      <c r="W228" t="str">
        <f t="shared" si="7"/>
        <v>OK</v>
      </c>
    </row>
    <row r="229" spans="1:23" x14ac:dyDescent="0.2">
      <c r="A229" s="2" t="s">
        <v>47</v>
      </c>
      <c r="B229" s="2" t="s">
        <v>574</v>
      </c>
      <c r="C229" s="2" t="s">
        <v>37</v>
      </c>
      <c r="D229">
        <v>19568</v>
      </c>
      <c r="E229">
        <v>19568</v>
      </c>
      <c r="F229">
        <v>4</v>
      </c>
      <c r="G229" s="2" t="s">
        <v>49</v>
      </c>
      <c r="H229" s="2" t="s">
        <v>157</v>
      </c>
      <c r="I229" s="2" t="s">
        <v>158</v>
      </c>
      <c r="J229" s="2" t="s">
        <v>159</v>
      </c>
      <c r="K229">
        <v>1</v>
      </c>
      <c r="L229" s="2" t="s">
        <v>171</v>
      </c>
      <c r="M229">
        <v>24</v>
      </c>
      <c r="N229">
        <v>3600</v>
      </c>
      <c r="O229">
        <v>388.8</v>
      </c>
      <c r="P229">
        <v>600</v>
      </c>
      <c r="Q229" s="2" t="s">
        <v>132</v>
      </c>
      <c r="R229" s="2" t="s">
        <v>42</v>
      </c>
      <c r="T229">
        <v>0</v>
      </c>
      <c r="V229">
        <f t="shared" si="6"/>
        <v>600</v>
      </c>
      <c r="W229" t="str">
        <f t="shared" si="7"/>
        <v>OK</v>
      </c>
    </row>
    <row r="230" spans="1:23" x14ac:dyDescent="0.2">
      <c r="A230" s="2" t="s">
        <v>103</v>
      </c>
      <c r="B230" s="2" t="s">
        <v>579</v>
      </c>
      <c r="C230" s="2" t="s">
        <v>37</v>
      </c>
      <c r="D230">
        <v>27468</v>
      </c>
      <c r="E230">
        <v>27468</v>
      </c>
      <c r="F230">
        <v>2</v>
      </c>
      <c r="G230" s="2" t="s">
        <v>55</v>
      </c>
      <c r="H230" s="2" t="s">
        <v>39</v>
      </c>
      <c r="I230" s="2" t="s">
        <v>123</v>
      </c>
      <c r="J230" s="2" t="s">
        <v>124</v>
      </c>
      <c r="K230">
        <v>1</v>
      </c>
      <c r="L230" s="2" t="s">
        <v>47</v>
      </c>
      <c r="N230">
        <v>3655</v>
      </c>
      <c r="O230">
        <v>394.74</v>
      </c>
      <c r="P230">
        <v>0</v>
      </c>
      <c r="Q230" s="2" t="s">
        <v>185</v>
      </c>
      <c r="R230" s="2" t="s">
        <v>42</v>
      </c>
      <c r="S230">
        <v>1</v>
      </c>
      <c r="T230">
        <v>1</v>
      </c>
      <c r="U230">
        <v>10</v>
      </c>
      <c r="V230">
        <f t="shared" si="6"/>
        <v>609.16999999999996</v>
      </c>
      <c r="W230" t="str">
        <f t="shared" si="7"/>
        <v>OK</v>
      </c>
    </row>
    <row r="231" spans="1:23" x14ac:dyDescent="0.2">
      <c r="A231" s="2" t="s">
        <v>110</v>
      </c>
      <c r="B231" s="2" t="s">
        <v>580</v>
      </c>
      <c r="C231" s="2" t="s">
        <v>37</v>
      </c>
      <c r="D231">
        <v>27468</v>
      </c>
      <c r="E231">
        <v>27468</v>
      </c>
      <c r="F231">
        <v>1</v>
      </c>
      <c r="G231" s="2" t="s">
        <v>55</v>
      </c>
      <c r="H231" s="2" t="s">
        <v>39</v>
      </c>
      <c r="I231" s="2" t="s">
        <v>123</v>
      </c>
      <c r="J231" s="2" t="s">
        <v>124</v>
      </c>
      <c r="K231">
        <v>1</v>
      </c>
      <c r="L231" s="2" t="s">
        <v>104</v>
      </c>
      <c r="N231">
        <v>33100</v>
      </c>
      <c r="O231">
        <v>5183.46</v>
      </c>
      <c r="P231">
        <v>0</v>
      </c>
      <c r="Q231" s="2" t="s">
        <v>215</v>
      </c>
      <c r="R231" s="2" t="s">
        <v>127</v>
      </c>
      <c r="S231">
        <v>1</v>
      </c>
      <c r="T231">
        <v>1</v>
      </c>
      <c r="U231">
        <v>10</v>
      </c>
      <c r="V231">
        <f t="shared" si="6"/>
        <v>5516.67</v>
      </c>
      <c r="W231" t="str">
        <f t="shared" si="7"/>
        <v>OK</v>
      </c>
    </row>
    <row r="232" spans="1:23" x14ac:dyDescent="0.2">
      <c r="A232" s="2" t="s">
        <v>43</v>
      </c>
      <c r="B232" s="2" t="s">
        <v>581</v>
      </c>
      <c r="C232" s="2" t="s">
        <v>37</v>
      </c>
      <c r="D232">
        <v>27468</v>
      </c>
      <c r="E232">
        <v>27468</v>
      </c>
      <c r="F232">
        <v>4</v>
      </c>
      <c r="G232" s="2" t="s">
        <v>55</v>
      </c>
      <c r="H232" s="2" t="s">
        <v>582</v>
      </c>
      <c r="I232" s="2" t="s">
        <v>209</v>
      </c>
      <c r="J232" s="2" t="s">
        <v>210</v>
      </c>
      <c r="K232">
        <v>1</v>
      </c>
      <c r="L232" s="2" t="s">
        <v>58</v>
      </c>
      <c r="N232">
        <v>7600</v>
      </c>
      <c r="O232">
        <v>820.8</v>
      </c>
      <c r="P232">
        <v>0</v>
      </c>
      <c r="Q232" s="2" t="s">
        <v>215</v>
      </c>
      <c r="R232" s="2" t="s">
        <v>583</v>
      </c>
      <c r="T232">
        <v>0</v>
      </c>
      <c r="U232">
        <v>11</v>
      </c>
      <c r="V232">
        <f t="shared" si="6"/>
        <v>1266.67</v>
      </c>
      <c r="W232" t="str">
        <f t="shared" si="7"/>
        <v>OK</v>
      </c>
    </row>
    <row r="233" spans="1:23" x14ac:dyDescent="0.2">
      <c r="A233" s="2" t="s">
        <v>110</v>
      </c>
      <c r="B233" s="2" t="s">
        <v>584</v>
      </c>
      <c r="C233" s="2" t="s">
        <v>37</v>
      </c>
      <c r="D233">
        <v>27468</v>
      </c>
      <c r="E233">
        <v>27468</v>
      </c>
      <c r="F233">
        <v>1</v>
      </c>
      <c r="G233" s="2" t="s">
        <v>55</v>
      </c>
      <c r="H233" s="2" t="s">
        <v>39</v>
      </c>
      <c r="I233" s="2" t="s">
        <v>123</v>
      </c>
      <c r="J233" s="2" t="s">
        <v>124</v>
      </c>
      <c r="K233">
        <v>1</v>
      </c>
      <c r="L233" s="2" t="s">
        <v>76</v>
      </c>
      <c r="N233">
        <v>2951.6</v>
      </c>
      <c r="O233">
        <v>354.19</v>
      </c>
      <c r="P233">
        <v>0</v>
      </c>
      <c r="Q233" s="2" t="s">
        <v>345</v>
      </c>
      <c r="R233" s="2" t="s">
        <v>42</v>
      </c>
      <c r="S233">
        <v>1</v>
      </c>
      <c r="T233">
        <v>1</v>
      </c>
      <c r="U233">
        <v>10</v>
      </c>
      <c r="V233">
        <f t="shared" si="6"/>
        <v>491.93</v>
      </c>
      <c r="W233" t="str">
        <f t="shared" si="7"/>
        <v>OK</v>
      </c>
    </row>
    <row r="234" spans="1:23" x14ac:dyDescent="0.2">
      <c r="A234" s="2" t="s">
        <v>58</v>
      </c>
      <c r="B234" s="2" t="s">
        <v>587</v>
      </c>
      <c r="C234" s="2" t="s">
        <v>37</v>
      </c>
      <c r="D234">
        <v>27468</v>
      </c>
      <c r="E234">
        <v>27468</v>
      </c>
      <c r="F234">
        <v>1</v>
      </c>
      <c r="G234" s="2" t="s">
        <v>55</v>
      </c>
      <c r="H234" s="2" t="s">
        <v>39</v>
      </c>
      <c r="I234" s="2" t="s">
        <v>123</v>
      </c>
      <c r="J234" s="2" t="s">
        <v>124</v>
      </c>
      <c r="K234">
        <v>1</v>
      </c>
      <c r="L234" s="2" t="s">
        <v>588</v>
      </c>
      <c r="N234">
        <v>3720.85</v>
      </c>
      <c r="O234">
        <v>446.5</v>
      </c>
      <c r="P234">
        <v>0</v>
      </c>
      <c r="Q234" s="2" t="s">
        <v>116</v>
      </c>
      <c r="R234" s="2" t="s">
        <v>42</v>
      </c>
      <c r="S234">
        <v>1</v>
      </c>
      <c r="T234">
        <v>1</v>
      </c>
      <c r="U234">
        <v>10</v>
      </c>
      <c r="V234">
        <f t="shared" si="6"/>
        <v>620.14</v>
      </c>
      <c r="W234" t="str">
        <f t="shared" si="7"/>
        <v>OK</v>
      </c>
    </row>
    <row r="235" spans="1:23" x14ac:dyDescent="0.2">
      <c r="A235" s="2" t="s">
        <v>206</v>
      </c>
      <c r="B235" s="2" t="s">
        <v>589</v>
      </c>
      <c r="C235" s="2" t="s">
        <v>37</v>
      </c>
      <c r="D235">
        <v>27468</v>
      </c>
      <c r="E235">
        <v>27468</v>
      </c>
      <c r="F235">
        <v>4</v>
      </c>
      <c r="G235" s="2" t="s">
        <v>55</v>
      </c>
      <c r="H235" s="2" t="s">
        <v>157</v>
      </c>
      <c r="I235" s="2" t="s">
        <v>158</v>
      </c>
      <c r="J235" s="2" t="s">
        <v>159</v>
      </c>
      <c r="K235">
        <v>1</v>
      </c>
      <c r="L235" s="2" t="s">
        <v>63</v>
      </c>
      <c r="N235">
        <v>1497</v>
      </c>
      <c r="O235">
        <v>161.68</v>
      </c>
      <c r="P235">
        <v>0</v>
      </c>
      <c r="Q235" s="2" t="s">
        <v>215</v>
      </c>
      <c r="R235" s="2" t="s">
        <v>42</v>
      </c>
      <c r="T235">
        <v>0</v>
      </c>
      <c r="V235">
        <f t="shared" si="6"/>
        <v>249.5</v>
      </c>
      <c r="W235" t="str">
        <f t="shared" si="7"/>
        <v>OK</v>
      </c>
    </row>
    <row r="236" spans="1:23" x14ac:dyDescent="0.2">
      <c r="A236" s="2" t="s">
        <v>206</v>
      </c>
      <c r="B236" s="2" t="s">
        <v>590</v>
      </c>
      <c r="C236" s="2" t="s">
        <v>37</v>
      </c>
      <c r="D236">
        <v>27468</v>
      </c>
      <c r="E236">
        <v>27468</v>
      </c>
      <c r="F236">
        <v>1</v>
      </c>
      <c r="G236" s="2" t="s">
        <v>55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56</v>
      </c>
      <c r="N236">
        <v>10100</v>
      </c>
      <c r="O236">
        <v>1212</v>
      </c>
      <c r="P236">
        <v>0</v>
      </c>
      <c r="Q236" s="2" t="s">
        <v>185</v>
      </c>
      <c r="R236" s="2" t="s">
        <v>127</v>
      </c>
      <c r="S236">
        <v>1</v>
      </c>
      <c r="T236">
        <v>1</v>
      </c>
      <c r="U236">
        <v>10</v>
      </c>
      <c r="V236">
        <f t="shared" si="6"/>
        <v>1683.33</v>
      </c>
      <c r="W236" t="str">
        <f t="shared" si="7"/>
        <v>OK</v>
      </c>
    </row>
    <row r="237" spans="1:23" x14ac:dyDescent="0.2">
      <c r="A237" s="2" t="s">
        <v>91</v>
      </c>
      <c r="B237" s="2" t="s">
        <v>594</v>
      </c>
      <c r="C237" s="2" t="s">
        <v>37</v>
      </c>
      <c r="D237">
        <v>27468</v>
      </c>
      <c r="E237">
        <v>27468</v>
      </c>
      <c r="F237">
        <v>1</v>
      </c>
      <c r="G237" s="2" t="s">
        <v>55</v>
      </c>
      <c r="H237" s="2" t="s">
        <v>39</v>
      </c>
      <c r="I237" s="2" t="s">
        <v>123</v>
      </c>
      <c r="J237" s="2" t="s">
        <v>124</v>
      </c>
      <c r="K237">
        <v>1</v>
      </c>
      <c r="L237" s="2" t="s">
        <v>43</v>
      </c>
      <c r="N237">
        <v>15450</v>
      </c>
      <c r="O237">
        <v>2419.4699999999998</v>
      </c>
      <c r="P237">
        <v>0</v>
      </c>
      <c r="Q237" s="2" t="s">
        <v>215</v>
      </c>
      <c r="R237" s="2" t="s">
        <v>127</v>
      </c>
      <c r="S237">
        <v>1</v>
      </c>
      <c r="T237">
        <v>1</v>
      </c>
      <c r="U237">
        <v>10</v>
      </c>
      <c r="V237">
        <f t="shared" si="6"/>
        <v>2575</v>
      </c>
      <c r="W237" t="str">
        <f t="shared" si="7"/>
        <v>OK</v>
      </c>
    </row>
    <row r="238" spans="1:23" x14ac:dyDescent="0.2">
      <c r="A238" s="2" t="s">
        <v>63</v>
      </c>
      <c r="B238" s="2" t="s">
        <v>596</v>
      </c>
      <c r="C238" s="2" t="s">
        <v>37</v>
      </c>
      <c r="D238">
        <v>8540</v>
      </c>
      <c r="E238">
        <v>37755</v>
      </c>
      <c r="F238">
        <v>1</v>
      </c>
      <c r="G238" s="2" t="s">
        <v>69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136</v>
      </c>
      <c r="M238">
        <v>102</v>
      </c>
      <c r="N238">
        <v>7290</v>
      </c>
      <c r="O238">
        <v>729</v>
      </c>
      <c r="P238">
        <v>1215</v>
      </c>
      <c r="Q238" s="2" t="s">
        <v>185</v>
      </c>
      <c r="R238" s="2" t="s">
        <v>127</v>
      </c>
      <c r="S238">
        <v>1</v>
      </c>
      <c r="T238">
        <v>1</v>
      </c>
      <c r="U238">
        <v>10</v>
      </c>
      <c r="V238">
        <f t="shared" si="6"/>
        <v>1215</v>
      </c>
      <c r="W238" t="str">
        <f t="shared" si="7"/>
        <v>OK</v>
      </c>
    </row>
    <row r="239" spans="1:23" x14ac:dyDescent="0.2">
      <c r="A239" s="2" t="s">
        <v>104</v>
      </c>
      <c r="B239" s="2" t="s">
        <v>601</v>
      </c>
      <c r="C239" s="2" t="s">
        <v>37</v>
      </c>
      <c r="D239">
        <v>8540</v>
      </c>
      <c r="E239">
        <v>37745</v>
      </c>
      <c r="F239">
        <v>1</v>
      </c>
      <c r="G239" s="2" t="s">
        <v>52</v>
      </c>
      <c r="H239" s="2" t="s">
        <v>39</v>
      </c>
      <c r="I239" s="2" t="s">
        <v>123</v>
      </c>
      <c r="J239" s="2" t="s">
        <v>124</v>
      </c>
      <c r="K239">
        <v>1</v>
      </c>
      <c r="L239" s="2" t="s">
        <v>80</v>
      </c>
      <c r="M239">
        <v>102</v>
      </c>
      <c r="N239">
        <v>13800</v>
      </c>
      <c r="O239">
        <v>1380</v>
      </c>
      <c r="P239">
        <v>2300</v>
      </c>
      <c r="Q239" s="2" t="s">
        <v>200</v>
      </c>
      <c r="R239" s="2" t="s">
        <v>127</v>
      </c>
      <c r="S239">
        <v>1</v>
      </c>
      <c r="T239">
        <v>1</v>
      </c>
      <c r="U239">
        <v>10</v>
      </c>
      <c r="V239">
        <f t="shared" si="6"/>
        <v>2300</v>
      </c>
      <c r="W239" t="str">
        <f t="shared" si="7"/>
        <v>OK</v>
      </c>
    </row>
    <row r="240" spans="1:23" x14ac:dyDescent="0.2">
      <c r="A240" s="2" t="s">
        <v>103</v>
      </c>
      <c r="B240" s="2" t="s">
        <v>602</v>
      </c>
      <c r="C240" s="2" t="s">
        <v>37</v>
      </c>
      <c r="D240">
        <v>27468</v>
      </c>
      <c r="E240">
        <v>27468</v>
      </c>
      <c r="F240">
        <v>1</v>
      </c>
      <c r="G240" s="2" t="s">
        <v>55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171</v>
      </c>
      <c r="N240">
        <v>12170</v>
      </c>
      <c r="O240">
        <v>1460.4</v>
      </c>
      <c r="P240">
        <v>0</v>
      </c>
      <c r="Q240" s="2" t="s">
        <v>215</v>
      </c>
      <c r="R240" s="2" t="s">
        <v>127</v>
      </c>
      <c r="S240">
        <v>1</v>
      </c>
      <c r="T240">
        <v>1</v>
      </c>
      <c r="U240">
        <v>10</v>
      </c>
      <c r="V240">
        <f t="shared" si="6"/>
        <v>2028.33</v>
      </c>
      <c r="W240" t="str">
        <f t="shared" si="7"/>
        <v>OK</v>
      </c>
    </row>
    <row r="241" spans="1:23" x14ac:dyDescent="0.2">
      <c r="A241" s="2" t="s">
        <v>67</v>
      </c>
      <c r="B241" s="2" t="s">
        <v>603</v>
      </c>
      <c r="C241" s="2" t="s">
        <v>37</v>
      </c>
      <c r="D241">
        <v>27468</v>
      </c>
      <c r="E241">
        <v>27468</v>
      </c>
      <c r="F241">
        <v>4</v>
      </c>
      <c r="G241" s="2" t="s">
        <v>55</v>
      </c>
      <c r="H241" s="2" t="s">
        <v>157</v>
      </c>
      <c r="I241" s="2" t="s">
        <v>158</v>
      </c>
      <c r="J241" s="2" t="s">
        <v>159</v>
      </c>
      <c r="K241">
        <v>1</v>
      </c>
      <c r="L241" s="2" t="s">
        <v>81</v>
      </c>
      <c r="N241">
        <v>2950</v>
      </c>
      <c r="O241">
        <v>318.60000000000002</v>
      </c>
      <c r="P241">
        <v>0</v>
      </c>
      <c r="Q241" s="2" t="s">
        <v>132</v>
      </c>
      <c r="R241" s="2" t="s">
        <v>42</v>
      </c>
      <c r="T241">
        <v>0</v>
      </c>
      <c r="V241">
        <f t="shared" si="6"/>
        <v>491.67</v>
      </c>
      <c r="W241" t="str">
        <f t="shared" si="7"/>
        <v>OK</v>
      </c>
    </row>
    <row r="242" spans="1:23" x14ac:dyDescent="0.2">
      <c r="A242" s="2" t="s">
        <v>206</v>
      </c>
      <c r="B242" s="2" t="s">
        <v>604</v>
      </c>
      <c r="C242" s="2" t="s">
        <v>37</v>
      </c>
      <c r="D242">
        <v>27468</v>
      </c>
      <c r="E242">
        <v>27468</v>
      </c>
      <c r="F242">
        <v>1</v>
      </c>
      <c r="G242" s="2" t="s">
        <v>55</v>
      </c>
      <c r="H242" s="2" t="s">
        <v>39</v>
      </c>
      <c r="I242" s="2" t="s">
        <v>123</v>
      </c>
      <c r="J242" s="2" t="s">
        <v>124</v>
      </c>
      <c r="K242">
        <v>1</v>
      </c>
      <c r="L242" s="2" t="s">
        <v>56</v>
      </c>
      <c r="N242">
        <v>16000</v>
      </c>
      <c r="O242">
        <v>1920</v>
      </c>
      <c r="P242">
        <v>0</v>
      </c>
      <c r="Q242" s="2" t="s">
        <v>215</v>
      </c>
      <c r="R242" s="2" t="s">
        <v>127</v>
      </c>
      <c r="S242">
        <v>1</v>
      </c>
      <c r="T242">
        <v>1</v>
      </c>
      <c r="U242">
        <v>10</v>
      </c>
      <c r="V242">
        <f t="shared" si="6"/>
        <v>2666.67</v>
      </c>
      <c r="W242" t="str">
        <f t="shared" si="7"/>
        <v>OK</v>
      </c>
    </row>
    <row r="243" spans="1:23" x14ac:dyDescent="0.2">
      <c r="A243" s="2" t="s">
        <v>182</v>
      </c>
      <c r="B243" s="2" t="s">
        <v>605</v>
      </c>
      <c r="C243" s="2" t="s">
        <v>37</v>
      </c>
      <c r="D243">
        <v>8540</v>
      </c>
      <c r="E243">
        <v>37755</v>
      </c>
      <c r="F243">
        <v>1</v>
      </c>
      <c r="G243" s="2" t="s">
        <v>69</v>
      </c>
      <c r="H243" s="2" t="s">
        <v>39</v>
      </c>
      <c r="I243" s="2" t="s">
        <v>123</v>
      </c>
      <c r="J243" s="2" t="s">
        <v>124</v>
      </c>
      <c r="K243">
        <v>1</v>
      </c>
      <c r="L243" s="2" t="s">
        <v>104</v>
      </c>
      <c r="M243">
        <v>102</v>
      </c>
      <c r="N243">
        <v>54750</v>
      </c>
      <c r="O243">
        <v>5475</v>
      </c>
      <c r="P243">
        <v>9125</v>
      </c>
      <c r="Q243" s="2" t="s">
        <v>200</v>
      </c>
      <c r="R243" s="2" t="s">
        <v>127</v>
      </c>
      <c r="S243">
        <v>1</v>
      </c>
      <c r="T243">
        <v>1</v>
      </c>
      <c r="U243">
        <v>10</v>
      </c>
      <c r="V243">
        <f t="shared" si="6"/>
        <v>9125</v>
      </c>
      <c r="W243" t="str">
        <f t="shared" si="7"/>
        <v>OK</v>
      </c>
    </row>
    <row r="244" spans="1:23" x14ac:dyDescent="0.2">
      <c r="A244" s="2" t="s">
        <v>206</v>
      </c>
      <c r="B244" s="2" t="s">
        <v>606</v>
      </c>
      <c r="C244" s="2" t="s">
        <v>37</v>
      </c>
      <c r="D244">
        <v>27468</v>
      </c>
      <c r="E244">
        <v>27468</v>
      </c>
      <c r="F244">
        <v>1</v>
      </c>
      <c r="G244" s="2" t="s">
        <v>55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150</v>
      </c>
      <c r="N244">
        <v>10700</v>
      </c>
      <c r="O244">
        <v>1675.62</v>
      </c>
      <c r="P244">
        <v>0</v>
      </c>
      <c r="Q244" s="2" t="s">
        <v>126</v>
      </c>
      <c r="R244" s="2" t="s">
        <v>127</v>
      </c>
      <c r="S244">
        <v>1</v>
      </c>
      <c r="T244">
        <v>1</v>
      </c>
      <c r="U244">
        <v>10</v>
      </c>
      <c r="V244">
        <f t="shared" si="6"/>
        <v>1783.33</v>
      </c>
      <c r="W244" t="str">
        <f t="shared" si="7"/>
        <v>OK</v>
      </c>
    </row>
    <row r="245" spans="1:23" x14ac:dyDescent="0.2">
      <c r="A245" s="2" t="s">
        <v>47</v>
      </c>
      <c r="B245" s="2" t="s">
        <v>607</v>
      </c>
      <c r="C245" s="2" t="s">
        <v>37</v>
      </c>
      <c r="D245">
        <v>19568</v>
      </c>
      <c r="E245">
        <v>19568</v>
      </c>
      <c r="F245">
        <v>4</v>
      </c>
      <c r="G245" s="2" t="s">
        <v>49</v>
      </c>
      <c r="H245" s="2" t="s">
        <v>39</v>
      </c>
      <c r="I245" s="2" t="s">
        <v>123</v>
      </c>
      <c r="J245" s="2" t="s">
        <v>124</v>
      </c>
      <c r="K245">
        <v>1</v>
      </c>
      <c r="L245" s="2" t="s">
        <v>50</v>
      </c>
      <c r="M245">
        <v>24</v>
      </c>
      <c r="N245">
        <v>435</v>
      </c>
      <c r="O245">
        <v>46.98</v>
      </c>
      <c r="P245">
        <v>72.5</v>
      </c>
      <c r="Q245" s="2" t="s">
        <v>215</v>
      </c>
      <c r="R245" s="2" t="s">
        <v>42</v>
      </c>
      <c r="T245">
        <v>1</v>
      </c>
      <c r="U245">
        <v>10</v>
      </c>
      <c r="V245">
        <f t="shared" si="6"/>
        <v>72.5</v>
      </c>
      <c r="W245" t="str">
        <f t="shared" si="7"/>
        <v>OK</v>
      </c>
    </row>
    <row r="246" spans="1:23" x14ac:dyDescent="0.2">
      <c r="A246" s="2" t="s">
        <v>46</v>
      </c>
      <c r="B246" s="2" t="s">
        <v>611</v>
      </c>
      <c r="C246" s="2" t="s">
        <v>37</v>
      </c>
      <c r="D246">
        <v>19568</v>
      </c>
      <c r="E246">
        <v>19568</v>
      </c>
      <c r="F246">
        <v>1</v>
      </c>
      <c r="G246" s="2" t="s">
        <v>49</v>
      </c>
      <c r="H246" s="2" t="s">
        <v>39</v>
      </c>
      <c r="I246" s="2" t="s">
        <v>123</v>
      </c>
      <c r="J246" s="2" t="s">
        <v>124</v>
      </c>
      <c r="K246">
        <v>1</v>
      </c>
      <c r="L246" s="2" t="s">
        <v>67</v>
      </c>
      <c r="M246">
        <v>25</v>
      </c>
      <c r="N246">
        <v>1260</v>
      </c>
      <c r="O246">
        <v>151.19999999999999</v>
      </c>
      <c r="P246">
        <v>210</v>
      </c>
      <c r="Q246" s="2" t="s">
        <v>132</v>
      </c>
      <c r="R246" s="2" t="s">
        <v>42</v>
      </c>
      <c r="S246">
        <v>1</v>
      </c>
      <c r="T246">
        <v>1</v>
      </c>
      <c r="U246">
        <v>10</v>
      </c>
      <c r="V246">
        <f t="shared" si="6"/>
        <v>210</v>
      </c>
      <c r="W246" t="str">
        <f t="shared" si="7"/>
        <v>OK</v>
      </c>
    </row>
    <row r="247" spans="1:23" x14ac:dyDescent="0.2">
      <c r="A247" s="2" t="s">
        <v>81</v>
      </c>
      <c r="B247" s="2" t="s">
        <v>617</v>
      </c>
      <c r="C247" s="2" t="s">
        <v>37</v>
      </c>
      <c r="D247">
        <v>8540</v>
      </c>
      <c r="E247">
        <v>37745</v>
      </c>
      <c r="F247">
        <v>1</v>
      </c>
      <c r="G247" s="2" t="s">
        <v>52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104</v>
      </c>
      <c r="M247">
        <v>102</v>
      </c>
      <c r="N247">
        <v>4700</v>
      </c>
      <c r="O247">
        <v>470</v>
      </c>
      <c r="P247">
        <v>783.33</v>
      </c>
      <c r="Q247" s="2" t="s">
        <v>215</v>
      </c>
      <c r="R247" s="2" t="s">
        <v>42</v>
      </c>
      <c r="S247">
        <v>1</v>
      </c>
      <c r="T247">
        <v>1</v>
      </c>
      <c r="U247">
        <v>10</v>
      </c>
      <c r="V247">
        <f t="shared" si="6"/>
        <v>783.33</v>
      </c>
      <c r="W247" t="str">
        <f t="shared" si="7"/>
        <v>OK</v>
      </c>
    </row>
    <row r="248" spans="1:23" x14ac:dyDescent="0.2">
      <c r="A248" s="2" t="s">
        <v>64</v>
      </c>
      <c r="B248" s="2" t="s">
        <v>618</v>
      </c>
      <c r="C248" s="2" t="s">
        <v>37</v>
      </c>
      <c r="D248">
        <v>27468</v>
      </c>
      <c r="E248">
        <v>27468</v>
      </c>
      <c r="F248">
        <v>4</v>
      </c>
      <c r="G248" s="2" t="s">
        <v>55</v>
      </c>
      <c r="H248" s="2" t="s">
        <v>208</v>
      </c>
      <c r="I248" s="2" t="s">
        <v>209</v>
      </c>
      <c r="J248" s="2" t="s">
        <v>210</v>
      </c>
      <c r="K248">
        <v>1</v>
      </c>
      <c r="L248" s="2" t="s">
        <v>59</v>
      </c>
      <c r="N248">
        <v>3275</v>
      </c>
      <c r="O248">
        <v>353.7</v>
      </c>
      <c r="P248">
        <v>0</v>
      </c>
      <c r="Q248" s="2" t="s">
        <v>215</v>
      </c>
      <c r="R248" s="2" t="s">
        <v>109</v>
      </c>
      <c r="T248">
        <v>0</v>
      </c>
      <c r="U248">
        <v>11</v>
      </c>
      <c r="V248">
        <f t="shared" si="6"/>
        <v>545.83000000000004</v>
      </c>
      <c r="W248" t="str">
        <f t="shared" si="7"/>
        <v>OK</v>
      </c>
    </row>
    <row r="249" spans="1:23" x14ac:dyDescent="0.2">
      <c r="A249" s="2" t="s">
        <v>104</v>
      </c>
      <c r="B249" s="2" t="s">
        <v>619</v>
      </c>
      <c r="C249" s="2" t="s">
        <v>37</v>
      </c>
      <c r="D249">
        <v>27468</v>
      </c>
      <c r="E249">
        <v>27468</v>
      </c>
      <c r="F249">
        <v>4</v>
      </c>
      <c r="G249" s="2" t="s">
        <v>55</v>
      </c>
      <c r="H249" s="2" t="s">
        <v>157</v>
      </c>
      <c r="I249" s="2" t="s">
        <v>158</v>
      </c>
      <c r="J249" s="2" t="s">
        <v>159</v>
      </c>
      <c r="K249">
        <v>1</v>
      </c>
      <c r="L249" s="2" t="s">
        <v>171</v>
      </c>
      <c r="N249">
        <v>3055</v>
      </c>
      <c r="O249">
        <v>329.94</v>
      </c>
      <c r="P249">
        <v>0</v>
      </c>
      <c r="Q249" s="2" t="s">
        <v>132</v>
      </c>
      <c r="R249" s="2" t="s">
        <v>42</v>
      </c>
      <c r="T249">
        <v>0</v>
      </c>
      <c r="V249">
        <f t="shared" si="6"/>
        <v>509.17</v>
      </c>
      <c r="W249" t="str">
        <f t="shared" si="7"/>
        <v>OK</v>
      </c>
    </row>
    <row r="250" spans="1:23" x14ac:dyDescent="0.2">
      <c r="A250" s="2" t="s">
        <v>171</v>
      </c>
      <c r="B250" s="2" t="s">
        <v>620</v>
      </c>
      <c r="C250" s="2" t="s">
        <v>37</v>
      </c>
      <c r="D250">
        <v>27468</v>
      </c>
      <c r="E250">
        <v>27468</v>
      </c>
      <c r="F250">
        <v>1</v>
      </c>
      <c r="G250" s="2" t="s">
        <v>55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63</v>
      </c>
      <c r="N250">
        <v>10970</v>
      </c>
      <c r="O250">
        <v>1316.4</v>
      </c>
      <c r="P250">
        <v>0</v>
      </c>
      <c r="Q250" s="2" t="s">
        <v>185</v>
      </c>
      <c r="R250" s="2" t="s">
        <v>127</v>
      </c>
      <c r="S250">
        <v>1</v>
      </c>
      <c r="T250">
        <v>1</v>
      </c>
      <c r="U250">
        <v>10</v>
      </c>
      <c r="V250">
        <f t="shared" si="6"/>
        <v>1828.33</v>
      </c>
      <c r="W250" t="str">
        <f t="shared" si="7"/>
        <v>OK</v>
      </c>
    </row>
    <row r="251" spans="1:23" x14ac:dyDescent="0.2">
      <c r="A251" s="2" t="s">
        <v>35</v>
      </c>
      <c r="B251" s="2" t="s">
        <v>621</v>
      </c>
      <c r="C251" s="2" t="s">
        <v>37</v>
      </c>
      <c r="D251">
        <v>8540</v>
      </c>
      <c r="E251">
        <v>37745</v>
      </c>
      <c r="F251">
        <v>1</v>
      </c>
      <c r="G251" s="2" t="s">
        <v>52</v>
      </c>
      <c r="H251" s="2" t="s">
        <v>39</v>
      </c>
      <c r="I251" s="2" t="s">
        <v>123</v>
      </c>
      <c r="J251" s="2" t="s">
        <v>124</v>
      </c>
      <c r="K251">
        <v>1</v>
      </c>
      <c r="L251" s="2" t="s">
        <v>46</v>
      </c>
      <c r="M251">
        <v>102</v>
      </c>
      <c r="N251">
        <v>6150</v>
      </c>
      <c r="O251">
        <v>615</v>
      </c>
      <c r="P251">
        <v>1025</v>
      </c>
      <c r="Q251" s="2" t="s">
        <v>200</v>
      </c>
      <c r="R251" s="2" t="s">
        <v>127</v>
      </c>
      <c r="S251">
        <v>1</v>
      </c>
      <c r="T251">
        <v>1</v>
      </c>
      <c r="U251">
        <v>10</v>
      </c>
      <c r="V251">
        <f t="shared" si="6"/>
        <v>1025</v>
      </c>
      <c r="W251" t="str">
        <f t="shared" si="7"/>
        <v>OK</v>
      </c>
    </row>
    <row r="252" spans="1:23" x14ac:dyDescent="0.2">
      <c r="A252" s="2" t="s">
        <v>67</v>
      </c>
      <c r="B252" s="2" t="s">
        <v>622</v>
      </c>
      <c r="C252" s="2" t="s">
        <v>37</v>
      </c>
      <c r="D252">
        <v>27468</v>
      </c>
      <c r="E252">
        <v>27468</v>
      </c>
      <c r="F252">
        <v>4</v>
      </c>
      <c r="G252" s="2" t="s">
        <v>55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81</v>
      </c>
      <c r="N252">
        <v>4300</v>
      </c>
      <c r="O252">
        <v>464.4</v>
      </c>
      <c r="P252">
        <v>0</v>
      </c>
      <c r="Q252" s="2" t="s">
        <v>132</v>
      </c>
      <c r="R252" s="2" t="s">
        <v>42</v>
      </c>
      <c r="T252">
        <v>0</v>
      </c>
      <c r="V252">
        <f t="shared" si="6"/>
        <v>716.67</v>
      </c>
      <c r="W252" t="str">
        <f t="shared" si="7"/>
        <v>OK</v>
      </c>
    </row>
    <row r="253" spans="1:23" x14ac:dyDescent="0.2">
      <c r="A253" s="2" t="s">
        <v>67</v>
      </c>
      <c r="B253" s="2" t="s">
        <v>623</v>
      </c>
      <c r="C253" s="2" t="s">
        <v>37</v>
      </c>
      <c r="D253">
        <v>19568</v>
      </c>
      <c r="E253">
        <v>19568</v>
      </c>
      <c r="F253">
        <v>1</v>
      </c>
      <c r="G253" s="2" t="s">
        <v>49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81</v>
      </c>
      <c r="M253">
        <v>25</v>
      </c>
      <c r="N253">
        <v>2875</v>
      </c>
      <c r="O253">
        <v>345</v>
      </c>
      <c r="P253">
        <v>479.17</v>
      </c>
      <c r="Q253" s="2" t="s">
        <v>185</v>
      </c>
      <c r="R253" s="2" t="s">
        <v>42</v>
      </c>
      <c r="S253">
        <v>1</v>
      </c>
      <c r="T253">
        <v>1</v>
      </c>
      <c r="U253">
        <v>10</v>
      </c>
      <c r="V253">
        <f t="shared" si="6"/>
        <v>479.17</v>
      </c>
      <c r="W253" t="str">
        <f t="shared" si="7"/>
        <v>OK</v>
      </c>
    </row>
    <row r="254" spans="1:23" x14ac:dyDescent="0.2">
      <c r="A254" s="2" t="s">
        <v>76</v>
      </c>
      <c r="B254" s="2" t="s">
        <v>626</v>
      </c>
      <c r="C254" s="2" t="s">
        <v>37</v>
      </c>
      <c r="D254">
        <v>19568</v>
      </c>
      <c r="E254">
        <v>19568</v>
      </c>
      <c r="F254">
        <v>4</v>
      </c>
      <c r="G254" s="2" t="s">
        <v>49</v>
      </c>
      <c r="H254" s="2" t="s">
        <v>39</v>
      </c>
      <c r="I254" s="2" t="s">
        <v>123</v>
      </c>
      <c r="J254" s="2" t="s">
        <v>124</v>
      </c>
      <c r="K254">
        <v>1</v>
      </c>
      <c r="L254" s="2" t="s">
        <v>81</v>
      </c>
      <c r="M254">
        <v>24</v>
      </c>
      <c r="N254">
        <v>4270</v>
      </c>
      <c r="O254">
        <v>461.16</v>
      </c>
      <c r="P254">
        <v>711.67</v>
      </c>
      <c r="Q254" s="2" t="s">
        <v>132</v>
      </c>
      <c r="R254" s="2" t="s">
        <v>42</v>
      </c>
      <c r="S254">
        <v>1</v>
      </c>
      <c r="T254">
        <v>1</v>
      </c>
      <c r="U254">
        <v>10</v>
      </c>
      <c r="V254">
        <f t="shared" si="6"/>
        <v>711.67</v>
      </c>
      <c r="W254" t="str">
        <f t="shared" si="7"/>
        <v>OK</v>
      </c>
    </row>
    <row r="255" spans="1:23" x14ac:dyDescent="0.2">
      <c r="A255" s="2" t="s">
        <v>64</v>
      </c>
      <c r="B255" s="2" t="s">
        <v>627</v>
      </c>
      <c r="C255" s="2" t="s">
        <v>37</v>
      </c>
      <c r="D255">
        <v>8540</v>
      </c>
      <c r="E255">
        <v>37745</v>
      </c>
      <c r="F255">
        <v>1</v>
      </c>
      <c r="G255" s="2" t="s">
        <v>52</v>
      </c>
      <c r="H255" s="2" t="s">
        <v>39</v>
      </c>
      <c r="I255" s="2" t="s">
        <v>123</v>
      </c>
      <c r="J255" s="2" t="s">
        <v>124</v>
      </c>
      <c r="K255">
        <v>1</v>
      </c>
      <c r="L255" s="2" t="s">
        <v>73</v>
      </c>
      <c r="M255">
        <v>102</v>
      </c>
      <c r="N255">
        <v>17205</v>
      </c>
      <c r="O255">
        <v>1720.5</v>
      </c>
      <c r="P255">
        <v>2867.49</v>
      </c>
      <c r="Q255" s="2" t="s">
        <v>200</v>
      </c>
      <c r="R255" s="2" t="s">
        <v>127</v>
      </c>
      <c r="S255">
        <v>1</v>
      </c>
      <c r="T255">
        <v>1</v>
      </c>
      <c r="U255">
        <v>10</v>
      </c>
      <c r="V255">
        <f t="shared" si="6"/>
        <v>2867.49</v>
      </c>
      <c r="W255" t="str">
        <f t="shared" si="7"/>
        <v>OK</v>
      </c>
    </row>
    <row r="256" spans="1:23" x14ac:dyDescent="0.2">
      <c r="A256" s="2" t="s">
        <v>171</v>
      </c>
      <c r="B256" s="2" t="s">
        <v>628</v>
      </c>
      <c r="C256" s="2" t="s">
        <v>37</v>
      </c>
      <c r="D256">
        <v>19568</v>
      </c>
      <c r="E256">
        <v>19568</v>
      </c>
      <c r="F256">
        <v>1</v>
      </c>
      <c r="G256" s="2" t="s">
        <v>49</v>
      </c>
      <c r="H256" s="2" t="s">
        <v>39</v>
      </c>
      <c r="I256" s="2" t="s">
        <v>123</v>
      </c>
      <c r="J256" s="2" t="s">
        <v>124</v>
      </c>
      <c r="K256">
        <v>1</v>
      </c>
      <c r="L256" s="2" t="s">
        <v>56</v>
      </c>
      <c r="M256">
        <v>25</v>
      </c>
      <c r="N256">
        <v>29485</v>
      </c>
      <c r="O256">
        <v>3538.2</v>
      </c>
      <c r="P256">
        <v>4914.17</v>
      </c>
      <c r="Q256" s="2" t="s">
        <v>185</v>
      </c>
      <c r="R256" s="2" t="s">
        <v>127</v>
      </c>
      <c r="S256">
        <v>1</v>
      </c>
      <c r="T256">
        <v>1</v>
      </c>
      <c r="U256">
        <v>10</v>
      </c>
      <c r="V256">
        <f t="shared" si="6"/>
        <v>4914.17</v>
      </c>
      <c r="W256" t="str">
        <f t="shared" si="7"/>
        <v>OK</v>
      </c>
    </row>
    <row r="257" spans="1:23" x14ac:dyDescent="0.2">
      <c r="A257" s="2" t="s">
        <v>67</v>
      </c>
      <c r="B257" s="2" t="s">
        <v>629</v>
      </c>
      <c r="C257" s="2" t="s">
        <v>37</v>
      </c>
      <c r="D257">
        <v>27468</v>
      </c>
      <c r="E257">
        <v>27468</v>
      </c>
      <c r="F257">
        <v>1</v>
      </c>
      <c r="G257" s="2" t="s">
        <v>55</v>
      </c>
      <c r="H257" s="2" t="s">
        <v>39</v>
      </c>
      <c r="I257" s="2" t="s">
        <v>123</v>
      </c>
      <c r="J257" s="2" t="s">
        <v>124</v>
      </c>
      <c r="K257">
        <v>1</v>
      </c>
      <c r="L257" s="2" t="s">
        <v>81</v>
      </c>
      <c r="N257">
        <v>4672</v>
      </c>
      <c r="O257">
        <v>560.64</v>
      </c>
      <c r="P257">
        <v>0</v>
      </c>
      <c r="Q257" s="2" t="s">
        <v>185</v>
      </c>
      <c r="R257" s="2" t="s">
        <v>42</v>
      </c>
      <c r="S257">
        <v>1</v>
      </c>
      <c r="T257">
        <v>1</v>
      </c>
      <c r="U257">
        <v>10</v>
      </c>
      <c r="V257">
        <f t="shared" si="6"/>
        <v>778.67</v>
      </c>
      <c r="W257" t="str">
        <f t="shared" si="7"/>
        <v>OK</v>
      </c>
    </row>
    <row r="258" spans="1:23" x14ac:dyDescent="0.2">
      <c r="A258" s="2" t="s">
        <v>67</v>
      </c>
      <c r="B258" s="2" t="s">
        <v>630</v>
      </c>
      <c r="C258" s="2" t="s">
        <v>37</v>
      </c>
      <c r="D258">
        <v>27468</v>
      </c>
      <c r="E258">
        <v>27468</v>
      </c>
      <c r="F258">
        <v>4</v>
      </c>
      <c r="G258" s="2" t="s">
        <v>55</v>
      </c>
      <c r="H258" s="2" t="s">
        <v>157</v>
      </c>
      <c r="I258" s="2" t="s">
        <v>123</v>
      </c>
      <c r="J258" s="2" t="s">
        <v>159</v>
      </c>
      <c r="K258">
        <v>1</v>
      </c>
      <c r="L258" s="2" t="s">
        <v>73</v>
      </c>
      <c r="N258">
        <v>385</v>
      </c>
      <c r="O258">
        <v>41.58</v>
      </c>
      <c r="P258">
        <v>0</v>
      </c>
      <c r="Q258" s="2" t="s">
        <v>132</v>
      </c>
      <c r="R258" s="2" t="s">
        <v>42</v>
      </c>
      <c r="T258">
        <v>0</v>
      </c>
      <c r="V258">
        <f t="shared" si="6"/>
        <v>64.17</v>
      </c>
      <c r="W258" t="str">
        <f t="shared" si="7"/>
        <v>OK</v>
      </c>
    </row>
    <row r="259" spans="1:23" x14ac:dyDescent="0.2">
      <c r="A259" s="2" t="s">
        <v>67</v>
      </c>
      <c r="B259" s="2" t="s">
        <v>633</v>
      </c>
      <c r="C259" s="2" t="s">
        <v>37</v>
      </c>
      <c r="D259">
        <v>8540</v>
      </c>
      <c r="E259">
        <v>37745</v>
      </c>
      <c r="F259">
        <v>1</v>
      </c>
      <c r="G259" s="2" t="s">
        <v>52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81</v>
      </c>
      <c r="M259">
        <v>102</v>
      </c>
      <c r="N259">
        <v>10793</v>
      </c>
      <c r="O259">
        <v>1079.3</v>
      </c>
      <c r="P259">
        <v>1798.83</v>
      </c>
      <c r="Q259" s="2" t="s">
        <v>215</v>
      </c>
      <c r="R259" s="2" t="s">
        <v>127</v>
      </c>
      <c r="S259">
        <v>1</v>
      </c>
      <c r="T259">
        <v>1</v>
      </c>
      <c r="U259">
        <v>10</v>
      </c>
      <c r="V259">
        <f t="shared" ref="V259:V322" si="8">IF(P259=0,ROUND((N259/120)*20,2),P259)</f>
        <v>1798.83</v>
      </c>
      <c r="W259" t="str">
        <f t="shared" ref="W259:W322" si="9">IF(V259&lt;O259,"CHECK!","OK")</f>
        <v>OK</v>
      </c>
    </row>
    <row r="260" spans="1:23" x14ac:dyDescent="0.2">
      <c r="A260" s="2" t="s">
        <v>80</v>
      </c>
      <c r="B260" s="2" t="s">
        <v>634</v>
      </c>
      <c r="C260" s="2" t="s">
        <v>37</v>
      </c>
      <c r="D260">
        <v>19568</v>
      </c>
      <c r="E260">
        <v>19568</v>
      </c>
      <c r="F260">
        <v>1</v>
      </c>
      <c r="G260" s="2" t="s">
        <v>49</v>
      </c>
      <c r="H260" s="2" t="s">
        <v>39</v>
      </c>
      <c r="I260" s="2" t="s">
        <v>123</v>
      </c>
      <c r="J260" s="2" t="s">
        <v>124</v>
      </c>
      <c r="K260">
        <v>1</v>
      </c>
      <c r="L260" s="2" t="s">
        <v>47</v>
      </c>
      <c r="M260">
        <v>25</v>
      </c>
      <c r="N260">
        <v>2880</v>
      </c>
      <c r="O260">
        <v>345.6</v>
      </c>
      <c r="P260">
        <v>480</v>
      </c>
      <c r="Q260" s="2" t="s">
        <v>185</v>
      </c>
      <c r="R260" s="2" t="s">
        <v>42</v>
      </c>
      <c r="S260">
        <v>1</v>
      </c>
      <c r="T260">
        <v>1</v>
      </c>
      <c r="U260">
        <v>10</v>
      </c>
      <c r="V260">
        <f t="shared" si="8"/>
        <v>480</v>
      </c>
      <c r="W260" t="str">
        <f t="shared" si="9"/>
        <v>OK</v>
      </c>
    </row>
    <row r="261" spans="1:23" x14ac:dyDescent="0.2">
      <c r="A261" s="2" t="s">
        <v>171</v>
      </c>
      <c r="B261" s="2" t="s">
        <v>636</v>
      </c>
      <c r="C261" s="2" t="s">
        <v>37</v>
      </c>
      <c r="D261">
        <v>27468</v>
      </c>
      <c r="E261">
        <v>27468</v>
      </c>
      <c r="F261">
        <v>1</v>
      </c>
      <c r="G261" s="2" t="s">
        <v>55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206</v>
      </c>
      <c r="N261">
        <v>7605</v>
      </c>
      <c r="O261">
        <v>912.6</v>
      </c>
      <c r="P261">
        <v>0</v>
      </c>
      <c r="Q261" s="2" t="s">
        <v>185</v>
      </c>
      <c r="R261" s="2" t="s">
        <v>127</v>
      </c>
      <c r="S261">
        <v>1</v>
      </c>
      <c r="T261">
        <v>1</v>
      </c>
      <c r="U261">
        <v>10</v>
      </c>
      <c r="V261">
        <f t="shared" si="8"/>
        <v>1267.5</v>
      </c>
      <c r="W261" t="str">
        <f t="shared" si="9"/>
        <v>OK</v>
      </c>
    </row>
    <row r="262" spans="1:23" x14ac:dyDescent="0.2">
      <c r="A262" s="2" t="s">
        <v>171</v>
      </c>
      <c r="B262" s="2" t="s">
        <v>637</v>
      </c>
      <c r="C262" s="2" t="s">
        <v>37</v>
      </c>
      <c r="D262">
        <v>27468</v>
      </c>
      <c r="E262">
        <v>27468</v>
      </c>
      <c r="F262">
        <v>1</v>
      </c>
      <c r="G262" s="2" t="s">
        <v>55</v>
      </c>
      <c r="H262" s="2" t="s">
        <v>39</v>
      </c>
      <c r="I262" s="2" t="s">
        <v>123</v>
      </c>
      <c r="J262" s="2" t="s">
        <v>124</v>
      </c>
      <c r="K262">
        <v>1</v>
      </c>
      <c r="L262" s="2" t="s">
        <v>206</v>
      </c>
      <c r="N262">
        <v>7320</v>
      </c>
      <c r="O262">
        <v>878.4</v>
      </c>
      <c r="P262">
        <v>0</v>
      </c>
      <c r="Q262" s="2" t="s">
        <v>185</v>
      </c>
      <c r="R262" s="2" t="s">
        <v>127</v>
      </c>
      <c r="S262">
        <v>1</v>
      </c>
      <c r="T262">
        <v>1</v>
      </c>
      <c r="U262">
        <v>10</v>
      </c>
      <c r="V262">
        <f t="shared" si="8"/>
        <v>1220</v>
      </c>
      <c r="W262" t="str">
        <f t="shared" si="9"/>
        <v>OK</v>
      </c>
    </row>
    <row r="263" spans="1:23" x14ac:dyDescent="0.2">
      <c r="A263" s="2" t="s">
        <v>103</v>
      </c>
      <c r="B263" s="2" t="s">
        <v>638</v>
      </c>
      <c r="C263" s="2" t="s">
        <v>37</v>
      </c>
      <c r="D263">
        <v>27468</v>
      </c>
      <c r="E263">
        <v>27468</v>
      </c>
      <c r="F263">
        <v>2</v>
      </c>
      <c r="G263" s="2" t="s">
        <v>55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50</v>
      </c>
      <c r="N263">
        <v>5900</v>
      </c>
      <c r="O263">
        <v>637.20000000000005</v>
      </c>
      <c r="P263">
        <v>0</v>
      </c>
      <c r="Q263" s="2" t="s">
        <v>215</v>
      </c>
      <c r="R263" s="2" t="s">
        <v>127</v>
      </c>
      <c r="S263">
        <v>1</v>
      </c>
      <c r="T263">
        <v>1</v>
      </c>
      <c r="U263">
        <v>10</v>
      </c>
      <c r="V263">
        <f t="shared" si="8"/>
        <v>983.33</v>
      </c>
      <c r="W263" t="str">
        <f t="shared" si="9"/>
        <v>OK</v>
      </c>
    </row>
    <row r="264" spans="1:23" x14ac:dyDescent="0.2">
      <c r="A264" s="2" t="s">
        <v>43</v>
      </c>
      <c r="B264" s="2" t="s">
        <v>639</v>
      </c>
      <c r="C264" s="2" t="s">
        <v>37</v>
      </c>
      <c r="D264">
        <v>27468</v>
      </c>
      <c r="E264">
        <v>27468</v>
      </c>
      <c r="F264">
        <v>1</v>
      </c>
      <c r="G264" s="2" t="s">
        <v>55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64</v>
      </c>
      <c r="N264">
        <v>950</v>
      </c>
      <c r="O264">
        <v>114</v>
      </c>
      <c r="P264">
        <v>0</v>
      </c>
      <c r="Q264" s="2" t="s">
        <v>116</v>
      </c>
      <c r="R264" s="2" t="s">
        <v>42</v>
      </c>
      <c r="S264">
        <v>1</v>
      </c>
      <c r="T264">
        <v>1</v>
      </c>
      <c r="U264">
        <v>10</v>
      </c>
      <c r="V264">
        <f t="shared" si="8"/>
        <v>158.33000000000001</v>
      </c>
      <c r="W264" t="str">
        <f t="shared" si="9"/>
        <v>OK</v>
      </c>
    </row>
    <row r="265" spans="1:23" x14ac:dyDescent="0.2">
      <c r="A265" s="2" t="s">
        <v>46</v>
      </c>
      <c r="B265" s="2" t="s">
        <v>641</v>
      </c>
      <c r="C265" s="2" t="s">
        <v>37</v>
      </c>
      <c r="D265">
        <v>27468</v>
      </c>
      <c r="E265">
        <v>27468</v>
      </c>
      <c r="F265">
        <v>4</v>
      </c>
      <c r="G265" s="2" t="s">
        <v>55</v>
      </c>
      <c r="H265" s="2" t="s">
        <v>157</v>
      </c>
      <c r="I265" s="2" t="s">
        <v>158</v>
      </c>
      <c r="J265" s="2" t="s">
        <v>159</v>
      </c>
      <c r="K265">
        <v>1</v>
      </c>
      <c r="L265" s="2" t="s">
        <v>136</v>
      </c>
      <c r="N265">
        <v>995.59</v>
      </c>
      <c r="O265">
        <v>107.52</v>
      </c>
      <c r="P265">
        <v>0</v>
      </c>
      <c r="Q265" s="2" t="s">
        <v>215</v>
      </c>
      <c r="R265" s="2" t="s">
        <v>42</v>
      </c>
      <c r="T265">
        <v>0</v>
      </c>
      <c r="V265">
        <f t="shared" si="8"/>
        <v>165.93</v>
      </c>
      <c r="W265" t="str">
        <f t="shared" si="9"/>
        <v>OK</v>
      </c>
    </row>
    <row r="266" spans="1:23" x14ac:dyDescent="0.2">
      <c r="A266" s="2" t="s">
        <v>206</v>
      </c>
      <c r="B266" s="2" t="s">
        <v>645</v>
      </c>
      <c r="C266" s="2" t="s">
        <v>37</v>
      </c>
      <c r="D266">
        <v>8540</v>
      </c>
      <c r="E266">
        <v>37745</v>
      </c>
      <c r="F266">
        <v>1</v>
      </c>
      <c r="G266" s="2" t="s">
        <v>52</v>
      </c>
      <c r="H266" s="2" t="s">
        <v>39</v>
      </c>
      <c r="I266" s="2" t="s">
        <v>123</v>
      </c>
      <c r="J266" s="2" t="s">
        <v>124</v>
      </c>
      <c r="K266">
        <v>1</v>
      </c>
      <c r="L266" s="2" t="s">
        <v>315</v>
      </c>
      <c r="M266">
        <v>102</v>
      </c>
      <c r="N266">
        <v>11600</v>
      </c>
      <c r="O266">
        <v>1160</v>
      </c>
      <c r="P266">
        <v>1933.34</v>
      </c>
      <c r="Q266" s="2" t="s">
        <v>215</v>
      </c>
      <c r="R266" s="2" t="s">
        <v>127</v>
      </c>
      <c r="S266">
        <v>1</v>
      </c>
      <c r="T266">
        <v>1</v>
      </c>
      <c r="U266">
        <v>10</v>
      </c>
      <c r="V266">
        <f t="shared" si="8"/>
        <v>1933.34</v>
      </c>
      <c r="W266" t="str">
        <f t="shared" si="9"/>
        <v>OK</v>
      </c>
    </row>
    <row r="267" spans="1:23" x14ac:dyDescent="0.2">
      <c r="A267" s="2" t="s">
        <v>67</v>
      </c>
      <c r="B267" s="2" t="s">
        <v>646</v>
      </c>
      <c r="C267" s="2" t="s">
        <v>37</v>
      </c>
      <c r="D267">
        <v>19568</v>
      </c>
      <c r="E267">
        <v>19568</v>
      </c>
      <c r="F267">
        <v>4</v>
      </c>
      <c r="G267" s="2" t="s">
        <v>49</v>
      </c>
      <c r="H267" s="2" t="s">
        <v>208</v>
      </c>
      <c r="I267" s="2" t="s">
        <v>209</v>
      </c>
      <c r="J267" s="2" t="s">
        <v>210</v>
      </c>
      <c r="K267">
        <v>1</v>
      </c>
      <c r="L267" s="2" t="s">
        <v>53</v>
      </c>
      <c r="M267">
        <v>24</v>
      </c>
      <c r="N267">
        <v>5060</v>
      </c>
      <c r="O267">
        <v>546.48</v>
      </c>
      <c r="P267">
        <v>843.34</v>
      </c>
      <c r="Q267" s="2" t="s">
        <v>185</v>
      </c>
      <c r="R267" s="2" t="s">
        <v>134</v>
      </c>
      <c r="T267">
        <v>0</v>
      </c>
      <c r="U267">
        <v>11</v>
      </c>
      <c r="V267">
        <f t="shared" si="8"/>
        <v>843.34</v>
      </c>
      <c r="W267" t="str">
        <f t="shared" si="9"/>
        <v>OK</v>
      </c>
    </row>
    <row r="268" spans="1:23" x14ac:dyDescent="0.2">
      <c r="A268" s="2" t="s">
        <v>104</v>
      </c>
      <c r="B268" s="2" t="s">
        <v>647</v>
      </c>
      <c r="C268" s="2" t="s">
        <v>37</v>
      </c>
      <c r="D268">
        <v>27468</v>
      </c>
      <c r="E268">
        <v>27468</v>
      </c>
      <c r="F268">
        <v>1</v>
      </c>
      <c r="G268" s="2" t="s">
        <v>55</v>
      </c>
      <c r="H268" s="2" t="s">
        <v>39</v>
      </c>
      <c r="I268" s="2" t="s">
        <v>123</v>
      </c>
      <c r="J268" s="2" t="s">
        <v>124</v>
      </c>
      <c r="K268">
        <v>1</v>
      </c>
      <c r="L268" s="2" t="s">
        <v>103</v>
      </c>
      <c r="N268">
        <v>5640</v>
      </c>
      <c r="O268">
        <v>676.8</v>
      </c>
      <c r="P268">
        <v>0</v>
      </c>
      <c r="Q268" s="2" t="s">
        <v>185</v>
      </c>
      <c r="R268" s="2" t="s">
        <v>127</v>
      </c>
      <c r="S268">
        <v>1</v>
      </c>
      <c r="T268">
        <v>1</v>
      </c>
      <c r="U268">
        <v>10</v>
      </c>
      <c r="V268">
        <f t="shared" si="8"/>
        <v>940</v>
      </c>
      <c r="W268" t="str">
        <f t="shared" si="9"/>
        <v>OK</v>
      </c>
    </row>
    <row r="269" spans="1:23" x14ac:dyDescent="0.2">
      <c r="A269" s="2" t="s">
        <v>53</v>
      </c>
      <c r="B269" s="2" t="s">
        <v>648</v>
      </c>
      <c r="C269" s="2" t="s">
        <v>37</v>
      </c>
      <c r="D269">
        <v>19568</v>
      </c>
      <c r="E269">
        <v>19568</v>
      </c>
      <c r="F269">
        <v>1</v>
      </c>
      <c r="G269" s="2" t="s">
        <v>49</v>
      </c>
      <c r="H269" s="2" t="s">
        <v>39</v>
      </c>
      <c r="I269" s="2" t="s">
        <v>123</v>
      </c>
      <c r="J269" s="2" t="s">
        <v>124</v>
      </c>
      <c r="K269">
        <v>1</v>
      </c>
      <c r="L269" s="2" t="s">
        <v>70</v>
      </c>
      <c r="M269">
        <v>25</v>
      </c>
      <c r="N269">
        <v>3030</v>
      </c>
      <c r="O269">
        <v>363.6</v>
      </c>
      <c r="P269">
        <v>505</v>
      </c>
      <c r="Q269" s="2" t="s">
        <v>215</v>
      </c>
      <c r="R269" s="2" t="s">
        <v>42</v>
      </c>
      <c r="S269">
        <v>1</v>
      </c>
      <c r="T269">
        <v>1</v>
      </c>
      <c r="U269">
        <v>10</v>
      </c>
      <c r="V269">
        <f t="shared" si="8"/>
        <v>505</v>
      </c>
      <c r="W269" t="str">
        <f t="shared" si="9"/>
        <v>OK</v>
      </c>
    </row>
    <row r="270" spans="1:23" x14ac:dyDescent="0.2">
      <c r="A270" s="2" t="s">
        <v>104</v>
      </c>
      <c r="B270" s="2" t="s">
        <v>649</v>
      </c>
      <c r="C270" s="2" t="s">
        <v>37</v>
      </c>
      <c r="D270">
        <v>27468</v>
      </c>
      <c r="E270">
        <v>27468</v>
      </c>
      <c r="F270">
        <v>1</v>
      </c>
      <c r="G270" s="2" t="s">
        <v>55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47</v>
      </c>
      <c r="N270">
        <v>1450</v>
      </c>
      <c r="O270">
        <v>174</v>
      </c>
      <c r="P270">
        <v>0</v>
      </c>
      <c r="Q270" s="2" t="s">
        <v>185</v>
      </c>
      <c r="R270" s="2" t="s">
        <v>42</v>
      </c>
      <c r="S270">
        <v>1</v>
      </c>
      <c r="T270">
        <v>1</v>
      </c>
      <c r="U270">
        <v>10</v>
      </c>
      <c r="V270">
        <f t="shared" si="8"/>
        <v>241.67</v>
      </c>
      <c r="W270" t="str">
        <f t="shared" si="9"/>
        <v>OK</v>
      </c>
    </row>
    <row r="271" spans="1:23" x14ac:dyDescent="0.2">
      <c r="A271" s="2" t="s">
        <v>81</v>
      </c>
      <c r="B271" s="2" t="s">
        <v>650</v>
      </c>
      <c r="C271" s="2" t="s">
        <v>37</v>
      </c>
      <c r="D271">
        <v>27468</v>
      </c>
      <c r="E271">
        <v>27468</v>
      </c>
      <c r="F271">
        <v>2</v>
      </c>
      <c r="G271" s="2" t="s">
        <v>55</v>
      </c>
      <c r="H271" s="2" t="s">
        <v>39</v>
      </c>
      <c r="I271" s="2" t="s">
        <v>123</v>
      </c>
      <c r="J271" s="2" t="s">
        <v>124</v>
      </c>
      <c r="K271">
        <v>1</v>
      </c>
      <c r="L271" s="2" t="s">
        <v>104</v>
      </c>
      <c r="N271">
        <v>4500</v>
      </c>
      <c r="O271">
        <v>486</v>
      </c>
      <c r="P271">
        <v>0</v>
      </c>
      <c r="Q271" s="2" t="s">
        <v>132</v>
      </c>
      <c r="R271" s="2" t="s">
        <v>42</v>
      </c>
      <c r="S271">
        <v>1</v>
      </c>
      <c r="T271">
        <v>1</v>
      </c>
      <c r="U271">
        <v>10</v>
      </c>
      <c r="V271">
        <f t="shared" si="8"/>
        <v>750</v>
      </c>
      <c r="W271" t="str">
        <f t="shared" si="9"/>
        <v>OK</v>
      </c>
    </row>
    <row r="272" spans="1:23" x14ac:dyDescent="0.2">
      <c r="A272" s="2" t="s">
        <v>46</v>
      </c>
      <c r="B272" s="2" t="s">
        <v>651</v>
      </c>
      <c r="C272" s="2" t="s">
        <v>37</v>
      </c>
      <c r="D272">
        <v>8540</v>
      </c>
      <c r="E272">
        <v>37745</v>
      </c>
      <c r="F272">
        <v>1</v>
      </c>
      <c r="G272" s="2" t="s">
        <v>52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64</v>
      </c>
      <c r="M272">
        <v>102</v>
      </c>
      <c r="N272">
        <v>13520</v>
      </c>
      <c r="O272">
        <v>1352</v>
      </c>
      <c r="P272">
        <v>2253.34</v>
      </c>
      <c r="Q272" s="2" t="s">
        <v>200</v>
      </c>
      <c r="R272" s="2" t="s">
        <v>127</v>
      </c>
      <c r="S272">
        <v>1</v>
      </c>
      <c r="T272">
        <v>1</v>
      </c>
      <c r="U272">
        <v>10</v>
      </c>
      <c r="V272">
        <f t="shared" si="8"/>
        <v>2253.34</v>
      </c>
      <c r="W272" t="str">
        <f t="shared" si="9"/>
        <v>OK</v>
      </c>
    </row>
    <row r="273" spans="1:23" x14ac:dyDescent="0.2">
      <c r="A273" s="2" t="s">
        <v>50</v>
      </c>
      <c r="B273" s="2" t="s">
        <v>652</v>
      </c>
      <c r="C273" s="2" t="s">
        <v>37</v>
      </c>
      <c r="D273">
        <v>19568</v>
      </c>
      <c r="E273">
        <v>19568</v>
      </c>
      <c r="F273">
        <v>1</v>
      </c>
      <c r="G273" s="2" t="s">
        <v>49</v>
      </c>
      <c r="H273" s="2" t="s">
        <v>39</v>
      </c>
      <c r="I273" s="2" t="s">
        <v>123</v>
      </c>
      <c r="J273" s="2" t="s">
        <v>124</v>
      </c>
      <c r="K273">
        <v>1</v>
      </c>
      <c r="L273" s="2" t="s">
        <v>147</v>
      </c>
      <c r="M273">
        <v>25</v>
      </c>
      <c r="N273">
        <v>8610</v>
      </c>
      <c r="O273">
        <v>1033.2</v>
      </c>
      <c r="P273">
        <v>1435</v>
      </c>
      <c r="Q273" s="2" t="s">
        <v>185</v>
      </c>
      <c r="R273" s="2" t="s">
        <v>127</v>
      </c>
      <c r="S273">
        <v>1</v>
      </c>
      <c r="T273">
        <v>1</v>
      </c>
      <c r="U273">
        <v>10</v>
      </c>
      <c r="V273">
        <f t="shared" si="8"/>
        <v>1435</v>
      </c>
      <c r="W273" t="str">
        <f t="shared" si="9"/>
        <v>OK</v>
      </c>
    </row>
    <row r="274" spans="1:23" x14ac:dyDescent="0.2">
      <c r="A274" s="2" t="s">
        <v>46</v>
      </c>
      <c r="B274" s="2" t="s">
        <v>654</v>
      </c>
      <c r="C274" s="2" t="s">
        <v>37</v>
      </c>
      <c r="D274">
        <v>27468</v>
      </c>
      <c r="E274">
        <v>27468</v>
      </c>
      <c r="F274">
        <v>1</v>
      </c>
      <c r="G274" s="2" t="s">
        <v>55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64</v>
      </c>
      <c r="N274">
        <v>19547.8</v>
      </c>
      <c r="O274">
        <v>3061.19</v>
      </c>
      <c r="P274">
        <v>0</v>
      </c>
      <c r="Q274" s="2" t="s">
        <v>132</v>
      </c>
      <c r="R274" s="2" t="s">
        <v>127</v>
      </c>
      <c r="S274">
        <v>1</v>
      </c>
      <c r="T274">
        <v>1</v>
      </c>
      <c r="U274">
        <v>10</v>
      </c>
      <c r="V274">
        <f t="shared" si="8"/>
        <v>3257.97</v>
      </c>
      <c r="W274" t="str">
        <f t="shared" si="9"/>
        <v>OK</v>
      </c>
    </row>
    <row r="275" spans="1:23" x14ac:dyDescent="0.2">
      <c r="A275" s="2" t="s">
        <v>91</v>
      </c>
      <c r="B275" s="2" t="s">
        <v>655</v>
      </c>
      <c r="C275" s="2" t="s">
        <v>37</v>
      </c>
      <c r="D275">
        <v>27468</v>
      </c>
      <c r="E275">
        <v>27468</v>
      </c>
      <c r="F275">
        <v>1</v>
      </c>
      <c r="G275" s="2" t="s">
        <v>55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67</v>
      </c>
      <c r="N275">
        <v>20141.099999999999</v>
      </c>
      <c r="O275">
        <v>3154.1</v>
      </c>
      <c r="P275">
        <v>0</v>
      </c>
      <c r="Q275" s="2" t="s">
        <v>132</v>
      </c>
      <c r="R275" s="2" t="s">
        <v>127</v>
      </c>
      <c r="S275">
        <v>1</v>
      </c>
      <c r="T275">
        <v>1</v>
      </c>
      <c r="U275">
        <v>10</v>
      </c>
      <c r="V275">
        <f t="shared" si="8"/>
        <v>3356.85</v>
      </c>
      <c r="W275" t="str">
        <f t="shared" si="9"/>
        <v>OK</v>
      </c>
    </row>
    <row r="276" spans="1:23" x14ac:dyDescent="0.2">
      <c r="A276" s="2" t="s">
        <v>76</v>
      </c>
      <c r="B276" s="2" t="s">
        <v>656</v>
      </c>
      <c r="C276" s="2" t="s">
        <v>37</v>
      </c>
      <c r="D276">
        <v>19568</v>
      </c>
      <c r="E276">
        <v>19568</v>
      </c>
      <c r="F276">
        <v>4</v>
      </c>
      <c r="G276" s="2" t="s">
        <v>49</v>
      </c>
      <c r="H276" s="2" t="s">
        <v>39</v>
      </c>
      <c r="I276" s="2" t="s">
        <v>123</v>
      </c>
      <c r="J276" s="2" t="s">
        <v>124</v>
      </c>
      <c r="K276">
        <v>1</v>
      </c>
      <c r="L276" s="2" t="s">
        <v>80</v>
      </c>
      <c r="M276">
        <v>24</v>
      </c>
      <c r="N276">
        <v>2275</v>
      </c>
      <c r="O276">
        <v>245.7</v>
      </c>
      <c r="P276">
        <v>379.16</v>
      </c>
      <c r="Q276" s="2" t="s">
        <v>132</v>
      </c>
      <c r="R276" s="2" t="s">
        <v>42</v>
      </c>
      <c r="S276">
        <v>1</v>
      </c>
      <c r="T276">
        <v>1</v>
      </c>
      <c r="U276">
        <v>10</v>
      </c>
      <c r="V276">
        <f t="shared" si="8"/>
        <v>379.16</v>
      </c>
      <c r="W276" t="str">
        <f t="shared" si="9"/>
        <v>OK</v>
      </c>
    </row>
    <row r="277" spans="1:23" x14ac:dyDescent="0.2">
      <c r="A277" s="2" t="s">
        <v>50</v>
      </c>
      <c r="B277" s="2" t="s">
        <v>657</v>
      </c>
      <c r="C277" s="2" t="s">
        <v>37</v>
      </c>
      <c r="D277">
        <v>27468</v>
      </c>
      <c r="E277">
        <v>27468</v>
      </c>
      <c r="F277">
        <v>4</v>
      </c>
      <c r="G277" s="2" t="s">
        <v>55</v>
      </c>
      <c r="H277" s="2" t="s">
        <v>157</v>
      </c>
      <c r="I277" s="2" t="s">
        <v>158</v>
      </c>
      <c r="J277" s="2" t="s">
        <v>159</v>
      </c>
      <c r="K277">
        <v>1</v>
      </c>
      <c r="L277" s="2" t="s">
        <v>147</v>
      </c>
      <c r="N277">
        <v>6300</v>
      </c>
      <c r="O277">
        <v>680.4</v>
      </c>
      <c r="P277">
        <v>0</v>
      </c>
      <c r="Q277" s="2" t="s">
        <v>132</v>
      </c>
      <c r="R277" s="2" t="s">
        <v>127</v>
      </c>
      <c r="T277">
        <v>0</v>
      </c>
      <c r="V277">
        <f t="shared" si="8"/>
        <v>1050</v>
      </c>
      <c r="W277" t="str">
        <f t="shared" si="9"/>
        <v>OK</v>
      </c>
    </row>
    <row r="278" spans="1:23" x14ac:dyDescent="0.2">
      <c r="A278" s="2" t="s">
        <v>147</v>
      </c>
      <c r="B278" s="2" t="s">
        <v>658</v>
      </c>
      <c r="C278" s="2" t="s">
        <v>37</v>
      </c>
      <c r="D278">
        <v>27468</v>
      </c>
      <c r="E278">
        <v>27468</v>
      </c>
      <c r="F278">
        <v>1</v>
      </c>
      <c r="G278" s="2" t="s">
        <v>55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53</v>
      </c>
      <c r="N278">
        <v>6287.5</v>
      </c>
      <c r="O278">
        <v>754.5</v>
      </c>
      <c r="P278">
        <v>0</v>
      </c>
      <c r="Q278" s="2" t="s">
        <v>185</v>
      </c>
      <c r="R278" s="2" t="s">
        <v>127</v>
      </c>
      <c r="S278">
        <v>1</v>
      </c>
      <c r="T278">
        <v>1</v>
      </c>
      <c r="U278">
        <v>10</v>
      </c>
      <c r="V278">
        <f t="shared" si="8"/>
        <v>1047.92</v>
      </c>
      <c r="W278" t="str">
        <f t="shared" si="9"/>
        <v>OK</v>
      </c>
    </row>
    <row r="279" spans="1:23" x14ac:dyDescent="0.2">
      <c r="A279" s="2" t="s">
        <v>50</v>
      </c>
      <c r="B279" s="2" t="s">
        <v>659</v>
      </c>
      <c r="C279" s="2" t="s">
        <v>37</v>
      </c>
      <c r="D279">
        <v>27468</v>
      </c>
      <c r="E279">
        <v>27468</v>
      </c>
      <c r="F279">
        <v>4</v>
      </c>
      <c r="G279" s="2" t="s">
        <v>55</v>
      </c>
      <c r="H279" s="2" t="s">
        <v>157</v>
      </c>
      <c r="I279" s="2" t="s">
        <v>158</v>
      </c>
      <c r="J279" s="2" t="s">
        <v>159</v>
      </c>
      <c r="K279">
        <v>1</v>
      </c>
      <c r="L279" s="2" t="s">
        <v>171</v>
      </c>
      <c r="N279">
        <v>8625.7199999999993</v>
      </c>
      <c r="O279">
        <v>931.58</v>
      </c>
      <c r="P279">
        <v>0</v>
      </c>
      <c r="Q279" s="2" t="s">
        <v>132</v>
      </c>
      <c r="R279" s="2" t="s">
        <v>127</v>
      </c>
      <c r="T279">
        <v>0</v>
      </c>
      <c r="V279">
        <f t="shared" si="8"/>
        <v>1437.62</v>
      </c>
      <c r="W279" t="str">
        <f t="shared" si="9"/>
        <v>OK</v>
      </c>
    </row>
    <row r="280" spans="1:23" x14ac:dyDescent="0.2">
      <c r="A280" s="2" t="s">
        <v>80</v>
      </c>
      <c r="B280" s="2" t="s">
        <v>660</v>
      </c>
      <c r="C280" s="2" t="s">
        <v>37</v>
      </c>
      <c r="D280">
        <v>27468</v>
      </c>
      <c r="E280">
        <v>27468</v>
      </c>
      <c r="F280">
        <v>4</v>
      </c>
      <c r="G280" s="2" t="s">
        <v>55</v>
      </c>
      <c r="H280" s="2" t="s">
        <v>157</v>
      </c>
      <c r="I280" s="2" t="s">
        <v>158</v>
      </c>
      <c r="J280" s="2" t="s">
        <v>159</v>
      </c>
      <c r="K280">
        <v>1</v>
      </c>
      <c r="L280" s="2" t="s">
        <v>47</v>
      </c>
      <c r="N280">
        <v>10725</v>
      </c>
      <c r="O280">
        <v>1158.3</v>
      </c>
      <c r="P280">
        <v>0</v>
      </c>
      <c r="Q280" s="2" t="s">
        <v>132</v>
      </c>
      <c r="R280" s="2" t="s">
        <v>127</v>
      </c>
      <c r="T280">
        <v>0</v>
      </c>
      <c r="V280">
        <f t="shared" si="8"/>
        <v>1787.5</v>
      </c>
      <c r="W280" t="str">
        <f t="shared" si="9"/>
        <v>OK</v>
      </c>
    </row>
    <row r="281" spans="1:23" x14ac:dyDescent="0.2">
      <c r="A281" s="2" t="s">
        <v>110</v>
      </c>
      <c r="B281" s="2" t="s">
        <v>661</v>
      </c>
      <c r="C281" s="2" t="s">
        <v>37</v>
      </c>
      <c r="D281">
        <v>27468</v>
      </c>
      <c r="E281">
        <v>27468</v>
      </c>
      <c r="F281">
        <v>4</v>
      </c>
      <c r="G281" s="2" t="s">
        <v>55</v>
      </c>
      <c r="H281" s="2" t="s">
        <v>208</v>
      </c>
      <c r="I281" s="2" t="s">
        <v>209</v>
      </c>
      <c r="J281" s="2" t="s">
        <v>210</v>
      </c>
      <c r="K281">
        <v>1</v>
      </c>
      <c r="L281" s="2" t="s">
        <v>81</v>
      </c>
      <c r="N281">
        <v>4315</v>
      </c>
      <c r="O281">
        <v>466.02</v>
      </c>
      <c r="P281">
        <v>0</v>
      </c>
      <c r="Q281" s="2" t="s">
        <v>185</v>
      </c>
      <c r="R281" s="2" t="s">
        <v>109</v>
      </c>
      <c r="T281">
        <v>0</v>
      </c>
      <c r="U281">
        <v>11</v>
      </c>
      <c r="V281">
        <f t="shared" si="8"/>
        <v>719.17</v>
      </c>
      <c r="W281" t="str">
        <f t="shared" si="9"/>
        <v>OK</v>
      </c>
    </row>
    <row r="282" spans="1:23" x14ac:dyDescent="0.2">
      <c r="A282" s="2" t="s">
        <v>67</v>
      </c>
      <c r="B282" s="2" t="s">
        <v>662</v>
      </c>
      <c r="C282" s="2" t="s">
        <v>37</v>
      </c>
      <c r="D282">
        <v>27468</v>
      </c>
      <c r="E282">
        <v>27468</v>
      </c>
      <c r="F282">
        <v>4</v>
      </c>
      <c r="G282" s="2" t="s">
        <v>55</v>
      </c>
      <c r="H282" s="2" t="s">
        <v>157</v>
      </c>
      <c r="I282" s="2" t="s">
        <v>158</v>
      </c>
      <c r="J282" s="2" t="s">
        <v>159</v>
      </c>
      <c r="K282">
        <v>1</v>
      </c>
      <c r="L282" s="2" t="s">
        <v>80</v>
      </c>
      <c r="N282">
        <v>4166.8</v>
      </c>
      <c r="O282">
        <v>450.01</v>
      </c>
      <c r="P282">
        <v>0</v>
      </c>
      <c r="Q282" s="2" t="s">
        <v>132</v>
      </c>
      <c r="R282" s="2" t="s">
        <v>42</v>
      </c>
      <c r="T282">
        <v>0</v>
      </c>
      <c r="V282">
        <f t="shared" si="8"/>
        <v>694.47</v>
      </c>
      <c r="W282" t="str">
        <f t="shared" si="9"/>
        <v>OK</v>
      </c>
    </row>
    <row r="283" spans="1:23" x14ac:dyDescent="0.2">
      <c r="A283" s="2" t="s">
        <v>58</v>
      </c>
      <c r="B283" s="2" t="s">
        <v>663</v>
      </c>
      <c r="C283" s="2" t="s">
        <v>37</v>
      </c>
      <c r="D283">
        <v>8540</v>
      </c>
      <c r="E283">
        <v>47807</v>
      </c>
      <c r="F283">
        <v>1</v>
      </c>
      <c r="G283" s="2" t="s">
        <v>72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191</v>
      </c>
      <c r="M283">
        <v>102</v>
      </c>
      <c r="N283">
        <v>12891</v>
      </c>
      <c r="O283">
        <v>1289.0999999999999</v>
      </c>
      <c r="P283">
        <v>2148.4899999999998</v>
      </c>
      <c r="Q283" s="2" t="s">
        <v>185</v>
      </c>
      <c r="R283" s="2" t="s">
        <v>127</v>
      </c>
      <c r="S283">
        <v>1</v>
      </c>
      <c r="T283">
        <v>1</v>
      </c>
      <c r="U283">
        <v>10</v>
      </c>
      <c r="V283">
        <f t="shared" si="8"/>
        <v>2148.4899999999998</v>
      </c>
      <c r="W283" t="str">
        <f t="shared" si="9"/>
        <v>OK</v>
      </c>
    </row>
    <row r="284" spans="1:23" x14ac:dyDescent="0.2">
      <c r="A284" s="2" t="s">
        <v>67</v>
      </c>
      <c r="B284" s="2" t="s">
        <v>665</v>
      </c>
      <c r="C284" s="2" t="s">
        <v>37</v>
      </c>
      <c r="D284">
        <v>27468</v>
      </c>
      <c r="E284">
        <v>27468</v>
      </c>
      <c r="F284">
        <v>4</v>
      </c>
      <c r="G284" s="2" t="s">
        <v>55</v>
      </c>
      <c r="H284" s="2" t="s">
        <v>208</v>
      </c>
      <c r="I284" s="2" t="s">
        <v>209</v>
      </c>
      <c r="J284" s="2" t="s">
        <v>210</v>
      </c>
      <c r="K284">
        <v>1</v>
      </c>
      <c r="L284" s="2" t="s">
        <v>81</v>
      </c>
      <c r="N284">
        <v>6390</v>
      </c>
      <c r="O284">
        <v>690.12</v>
      </c>
      <c r="P284">
        <v>0</v>
      </c>
      <c r="Q284" s="2" t="s">
        <v>215</v>
      </c>
      <c r="R284" s="2" t="s">
        <v>134</v>
      </c>
      <c r="T284">
        <v>0</v>
      </c>
      <c r="U284">
        <v>11</v>
      </c>
      <c r="V284">
        <f t="shared" si="8"/>
        <v>1065</v>
      </c>
      <c r="W284" t="str">
        <f t="shared" si="9"/>
        <v>OK</v>
      </c>
    </row>
    <row r="285" spans="1:23" x14ac:dyDescent="0.2">
      <c r="A285" s="2" t="s">
        <v>182</v>
      </c>
      <c r="B285" s="2" t="s">
        <v>666</v>
      </c>
      <c r="C285" s="2" t="s">
        <v>37</v>
      </c>
      <c r="D285">
        <v>27483</v>
      </c>
      <c r="E285">
        <v>27483</v>
      </c>
      <c r="F285">
        <v>1</v>
      </c>
      <c r="G285" s="2" t="s">
        <v>75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104</v>
      </c>
      <c r="N285">
        <v>5370</v>
      </c>
      <c r="O285">
        <v>644.4</v>
      </c>
      <c r="P285">
        <v>0</v>
      </c>
      <c r="Q285" s="2" t="s">
        <v>215</v>
      </c>
      <c r="R285" s="2" t="s">
        <v>127</v>
      </c>
      <c r="S285">
        <v>1</v>
      </c>
      <c r="T285">
        <v>1</v>
      </c>
      <c r="U285">
        <v>10</v>
      </c>
      <c r="V285">
        <f t="shared" si="8"/>
        <v>895</v>
      </c>
      <c r="W285" t="str">
        <f t="shared" si="9"/>
        <v>OK</v>
      </c>
    </row>
    <row r="286" spans="1:23" x14ac:dyDescent="0.2">
      <c r="A286" s="2" t="s">
        <v>206</v>
      </c>
      <c r="B286" s="2" t="s">
        <v>667</v>
      </c>
      <c r="C286" s="2" t="s">
        <v>37</v>
      </c>
      <c r="D286">
        <v>27468</v>
      </c>
      <c r="E286">
        <v>27468</v>
      </c>
      <c r="F286">
        <v>4</v>
      </c>
      <c r="G286" s="2" t="s">
        <v>55</v>
      </c>
      <c r="H286" s="2" t="s">
        <v>157</v>
      </c>
      <c r="I286" s="2" t="s">
        <v>158</v>
      </c>
      <c r="J286" s="2" t="s">
        <v>159</v>
      </c>
      <c r="K286">
        <v>1</v>
      </c>
      <c r="L286" s="2" t="s">
        <v>70</v>
      </c>
      <c r="N286">
        <v>4046.9</v>
      </c>
      <c r="O286">
        <v>437.07</v>
      </c>
      <c r="P286">
        <v>0</v>
      </c>
      <c r="Q286" s="2" t="s">
        <v>215</v>
      </c>
      <c r="R286" s="2" t="s">
        <v>42</v>
      </c>
      <c r="T286">
        <v>0</v>
      </c>
      <c r="V286">
        <f t="shared" si="8"/>
        <v>674.48</v>
      </c>
      <c r="W286" t="str">
        <f t="shared" si="9"/>
        <v>OK</v>
      </c>
    </row>
    <row r="287" spans="1:23" x14ac:dyDescent="0.2">
      <c r="A287" s="2" t="s">
        <v>73</v>
      </c>
      <c r="B287" s="2" t="s">
        <v>668</v>
      </c>
      <c r="C287" s="2" t="s">
        <v>37</v>
      </c>
      <c r="D287">
        <v>19568</v>
      </c>
      <c r="E287">
        <v>19568</v>
      </c>
      <c r="F287">
        <v>4</v>
      </c>
      <c r="G287" s="2" t="s">
        <v>49</v>
      </c>
      <c r="H287" s="2" t="s">
        <v>39</v>
      </c>
      <c r="I287" s="2" t="s">
        <v>123</v>
      </c>
      <c r="J287" s="2" t="s">
        <v>124</v>
      </c>
      <c r="K287">
        <v>1</v>
      </c>
      <c r="L287" s="2" t="s">
        <v>80</v>
      </c>
      <c r="M287">
        <v>24</v>
      </c>
      <c r="N287">
        <v>3270</v>
      </c>
      <c r="O287">
        <v>353.16</v>
      </c>
      <c r="P287">
        <v>545</v>
      </c>
      <c r="Q287" s="2" t="s">
        <v>116</v>
      </c>
      <c r="R287" s="2" t="s">
        <v>42</v>
      </c>
      <c r="S287">
        <v>1</v>
      </c>
      <c r="T287">
        <v>1</v>
      </c>
      <c r="U287">
        <v>10</v>
      </c>
      <c r="V287">
        <f t="shared" si="8"/>
        <v>545</v>
      </c>
      <c r="W287" t="str">
        <f t="shared" si="9"/>
        <v>OK</v>
      </c>
    </row>
    <row r="288" spans="1:23" x14ac:dyDescent="0.2">
      <c r="A288" s="2" t="s">
        <v>43</v>
      </c>
      <c r="B288" s="2" t="s">
        <v>669</v>
      </c>
      <c r="C288" s="2" t="s">
        <v>37</v>
      </c>
      <c r="D288">
        <v>19568</v>
      </c>
      <c r="E288">
        <v>19568</v>
      </c>
      <c r="F288">
        <v>1</v>
      </c>
      <c r="G288" s="2" t="s">
        <v>49</v>
      </c>
      <c r="H288" s="2" t="s">
        <v>39</v>
      </c>
      <c r="I288" s="2" t="s">
        <v>123</v>
      </c>
      <c r="J288" s="2" t="s">
        <v>124</v>
      </c>
      <c r="K288">
        <v>1</v>
      </c>
      <c r="L288" s="2" t="s">
        <v>81</v>
      </c>
      <c r="M288">
        <v>25</v>
      </c>
      <c r="N288">
        <v>13330</v>
      </c>
      <c r="O288">
        <v>1599.6</v>
      </c>
      <c r="P288">
        <v>2221.67</v>
      </c>
      <c r="Q288" s="2" t="s">
        <v>185</v>
      </c>
      <c r="R288" s="2" t="s">
        <v>127</v>
      </c>
      <c r="S288">
        <v>1</v>
      </c>
      <c r="T288">
        <v>1</v>
      </c>
      <c r="U288">
        <v>10</v>
      </c>
      <c r="V288">
        <f t="shared" si="8"/>
        <v>2221.67</v>
      </c>
      <c r="W288" t="str">
        <f t="shared" si="9"/>
        <v>OK</v>
      </c>
    </row>
    <row r="289" spans="1:23" x14ac:dyDescent="0.2">
      <c r="A289" s="2" t="s">
        <v>67</v>
      </c>
      <c r="B289" s="2" t="s">
        <v>670</v>
      </c>
      <c r="C289" s="2" t="s">
        <v>37</v>
      </c>
      <c r="D289">
        <v>27468</v>
      </c>
      <c r="E289">
        <v>27468</v>
      </c>
      <c r="F289">
        <v>4</v>
      </c>
      <c r="G289" s="2" t="s">
        <v>55</v>
      </c>
      <c r="H289" s="2" t="s">
        <v>157</v>
      </c>
      <c r="I289" s="2" t="s">
        <v>158</v>
      </c>
      <c r="J289" s="2" t="s">
        <v>159</v>
      </c>
      <c r="K289">
        <v>1</v>
      </c>
      <c r="L289" s="2" t="s">
        <v>81</v>
      </c>
      <c r="N289">
        <v>4905</v>
      </c>
      <c r="O289">
        <v>529.74</v>
      </c>
      <c r="P289">
        <v>0</v>
      </c>
      <c r="Q289" s="2" t="s">
        <v>132</v>
      </c>
      <c r="R289" s="2" t="s">
        <v>42</v>
      </c>
      <c r="T289">
        <v>0</v>
      </c>
      <c r="V289">
        <f t="shared" si="8"/>
        <v>817.5</v>
      </c>
      <c r="W289" t="str">
        <f t="shared" si="9"/>
        <v>OK</v>
      </c>
    </row>
    <row r="290" spans="1:23" x14ac:dyDescent="0.2">
      <c r="A290" s="2" t="s">
        <v>67</v>
      </c>
      <c r="B290" s="2" t="s">
        <v>671</v>
      </c>
      <c r="C290" s="2" t="s">
        <v>37</v>
      </c>
      <c r="D290">
        <v>27468</v>
      </c>
      <c r="E290">
        <v>27468</v>
      </c>
      <c r="F290">
        <v>1</v>
      </c>
      <c r="G290" s="2" t="s">
        <v>55</v>
      </c>
      <c r="H290" s="2" t="s">
        <v>39</v>
      </c>
      <c r="I290" s="2" t="s">
        <v>123</v>
      </c>
      <c r="J290" s="2" t="s">
        <v>124</v>
      </c>
      <c r="K290">
        <v>1</v>
      </c>
      <c r="L290" s="2" t="s">
        <v>103</v>
      </c>
      <c r="N290">
        <v>5600</v>
      </c>
      <c r="O290">
        <v>672</v>
      </c>
      <c r="P290">
        <v>0</v>
      </c>
      <c r="Q290" s="2" t="s">
        <v>185</v>
      </c>
      <c r="R290" s="2" t="s">
        <v>127</v>
      </c>
      <c r="S290">
        <v>1</v>
      </c>
      <c r="T290">
        <v>1</v>
      </c>
      <c r="U290">
        <v>10</v>
      </c>
      <c r="V290">
        <f t="shared" si="8"/>
        <v>933.33</v>
      </c>
      <c r="W290" t="str">
        <f t="shared" si="9"/>
        <v>OK</v>
      </c>
    </row>
    <row r="291" spans="1:23" x14ac:dyDescent="0.2">
      <c r="A291" s="2" t="s">
        <v>80</v>
      </c>
      <c r="B291" s="2" t="s">
        <v>672</v>
      </c>
      <c r="C291" s="2" t="s">
        <v>37</v>
      </c>
      <c r="D291">
        <v>27468</v>
      </c>
      <c r="E291">
        <v>27468</v>
      </c>
      <c r="F291">
        <v>1</v>
      </c>
      <c r="G291" s="2" t="s">
        <v>55</v>
      </c>
      <c r="H291" s="2" t="s">
        <v>39</v>
      </c>
      <c r="I291" s="2" t="s">
        <v>123</v>
      </c>
      <c r="J291" s="2" t="s">
        <v>124</v>
      </c>
      <c r="K291">
        <v>1</v>
      </c>
      <c r="L291" s="2" t="s">
        <v>171</v>
      </c>
      <c r="N291">
        <v>5875</v>
      </c>
      <c r="O291">
        <v>705</v>
      </c>
      <c r="P291">
        <v>0</v>
      </c>
      <c r="Q291" s="2" t="s">
        <v>215</v>
      </c>
      <c r="R291" s="2" t="s">
        <v>127</v>
      </c>
      <c r="S291">
        <v>1</v>
      </c>
      <c r="T291">
        <v>1</v>
      </c>
      <c r="U291">
        <v>10</v>
      </c>
      <c r="V291">
        <f t="shared" si="8"/>
        <v>979.17</v>
      </c>
      <c r="W291" t="str">
        <f t="shared" si="9"/>
        <v>OK</v>
      </c>
    </row>
    <row r="292" spans="1:23" x14ac:dyDescent="0.2">
      <c r="A292" s="2" t="s">
        <v>182</v>
      </c>
      <c r="B292" s="2" t="s">
        <v>673</v>
      </c>
      <c r="C292" s="2" t="s">
        <v>37</v>
      </c>
      <c r="D292">
        <v>27468</v>
      </c>
      <c r="E292">
        <v>27468</v>
      </c>
      <c r="F292">
        <v>4</v>
      </c>
      <c r="G292" s="2" t="s">
        <v>55</v>
      </c>
      <c r="H292" s="2" t="s">
        <v>157</v>
      </c>
      <c r="I292" s="2" t="s">
        <v>158</v>
      </c>
      <c r="J292" s="2" t="s">
        <v>159</v>
      </c>
      <c r="K292">
        <v>1</v>
      </c>
      <c r="L292" s="2" t="s">
        <v>53</v>
      </c>
      <c r="N292">
        <v>3034</v>
      </c>
      <c r="O292">
        <v>327.67</v>
      </c>
      <c r="P292">
        <v>0</v>
      </c>
      <c r="Q292" s="2" t="s">
        <v>132</v>
      </c>
      <c r="R292" s="2" t="s">
        <v>42</v>
      </c>
      <c r="T292">
        <v>0</v>
      </c>
      <c r="V292">
        <f t="shared" si="8"/>
        <v>505.67</v>
      </c>
      <c r="W292" t="str">
        <f t="shared" si="9"/>
        <v>OK</v>
      </c>
    </row>
    <row r="293" spans="1:23" x14ac:dyDescent="0.2">
      <c r="A293" s="2" t="s">
        <v>104</v>
      </c>
      <c r="B293" s="2" t="s">
        <v>674</v>
      </c>
      <c r="C293" s="2" t="s">
        <v>37</v>
      </c>
      <c r="D293">
        <v>8540</v>
      </c>
      <c r="E293">
        <v>37745</v>
      </c>
      <c r="F293">
        <v>1</v>
      </c>
      <c r="G293" s="2" t="s">
        <v>52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50</v>
      </c>
      <c r="M293">
        <v>102</v>
      </c>
      <c r="N293">
        <v>7410</v>
      </c>
      <c r="O293">
        <v>741</v>
      </c>
      <c r="P293">
        <v>1235</v>
      </c>
      <c r="Q293" s="2" t="s">
        <v>494</v>
      </c>
      <c r="R293" s="2" t="s">
        <v>127</v>
      </c>
      <c r="S293">
        <v>1</v>
      </c>
      <c r="T293">
        <v>1</v>
      </c>
      <c r="U293">
        <v>10</v>
      </c>
      <c r="V293">
        <f t="shared" si="8"/>
        <v>1235</v>
      </c>
      <c r="W293" t="str">
        <f t="shared" si="9"/>
        <v>OK</v>
      </c>
    </row>
    <row r="294" spans="1:23" x14ac:dyDescent="0.2">
      <c r="A294" s="2" t="s">
        <v>53</v>
      </c>
      <c r="B294" s="2" t="s">
        <v>675</v>
      </c>
      <c r="C294" s="2" t="s">
        <v>37</v>
      </c>
      <c r="D294">
        <v>27483</v>
      </c>
      <c r="E294">
        <v>27483</v>
      </c>
      <c r="F294">
        <v>1</v>
      </c>
      <c r="G294" s="2" t="s">
        <v>75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56</v>
      </c>
      <c r="N294">
        <v>1390</v>
      </c>
      <c r="O294">
        <v>166.8</v>
      </c>
      <c r="P294">
        <v>0</v>
      </c>
      <c r="Q294" s="2" t="s">
        <v>185</v>
      </c>
      <c r="R294" s="2" t="s">
        <v>42</v>
      </c>
      <c r="S294">
        <v>1</v>
      </c>
      <c r="T294">
        <v>1</v>
      </c>
      <c r="U294">
        <v>10</v>
      </c>
      <c r="V294">
        <f t="shared" si="8"/>
        <v>231.67</v>
      </c>
      <c r="W294" t="str">
        <f t="shared" si="9"/>
        <v>OK</v>
      </c>
    </row>
    <row r="295" spans="1:23" x14ac:dyDescent="0.2">
      <c r="A295" s="2" t="s">
        <v>43</v>
      </c>
      <c r="B295" s="2" t="s">
        <v>676</v>
      </c>
      <c r="C295" s="2" t="s">
        <v>37</v>
      </c>
      <c r="D295">
        <v>27468</v>
      </c>
      <c r="E295">
        <v>27468</v>
      </c>
      <c r="F295">
        <v>1</v>
      </c>
      <c r="G295" s="2" t="s">
        <v>55</v>
      </c>
      <c r="H295" s="2" t="s">
        <v>39</v>
      </c>
      <c r="I295" s="2" t="s">
        <v>123</v>
      </c>
      <c r="J295" s="2" t="s">
        <v>124</v>
      </c>
      <c r="K295">
        <v>1</v>
      </c>
      <c r="L295" s="2" t="s">
        <v>58</v>
      </c>
      <c r="N295">
        <v>4674</v>
      </c>
      <c r="O295">
        <v>560.88</v>
      </c>
      <c r="P295">
        <v>0</v>
      </c>
      <c r="Q295" s="2" t="s">
        <v>215</v>
      </c>
      <c r="R295" s="2" t="s">
        <v>42</v>
      </c>
      <c r="S295">
        <v>1</v>
      </c>
      <c r="T295">
        <v>1</v>
      </c>
      <c r="U295">
        <v>10</v>
      </c>
      <c r="V295">
        <f t="shared" si="8"/>
        <v>779</v>
      </c>
      <c r="W295" t="str">
        <f t="shared" si="9"/>
        <v>OK</v>
      </c>
    </row>
    <row r="296" spans="1:23" x14ac:dyDescent="0.2">
      <c r="A296" s="2" t="s">
        <v>110</v>
      </c>
      <c r="B296" s="2" t="s">
        <v>679</v>
      </c>
      <c r="C296" s="2" t="s">
        <v>37</v>
      </c>
      <c r="D296">
        <v>8540</v>
      </c>
      <c r="E296">
        <v>37745</v>
      </c>
      <c r="F296">
        <v>1</v>
      </c>
      <c r="G296" s="2" t="s">
        <v>52</v>
      </c>
      <c r="H296" s="2" t="s">
        <v>39</v>
      </c>
      <c r="I296" s="2" t="s">
        <v>123</v>
      </c>
      <c r="J296" s="2" t="s">
        <v>124</v>
      </c>
      <c r="K296">
        <v>1</v>
      </c>
      <c r="L296" s="2" t="s">
        <v>81</v>
      </c>
      <c r="M296">
        <v>102</v>
      </c>
      <c r="N296">
        <v>11050</v>
      </c>
      <c r="O296">
        <v>1105</v>
      </c>
      <c r="P296">
        <v>1841.67</v>
      </c>
      <c r="Q296" s="2" t="s">
        <v>132</v>
      </c>
      <c r="R296" s="2" t="s">
        <v>127</v>
      </c>
      <c r="S296">
        <v>1</v>
      </c>
      <c r="T296">
        <v>1</v>
      </c>
      <c r="U296">
        <v>10</v>
      </c>
      <c r="V296">
        <f t="shared" si="8"/>
        <v>1841.67</v>
      </c>
      <c r="W296" t="str">
        <f t="shared" si="9"/>
        <v>OK</v>
      </c>
    </row>
    <row r="297" spans="1:23" x14ac:dyDescent="0.2">
      <c r="A297" s="2" t="s">
        <v>63</v>
      </c>
      <c r="B297" s="2" t="s">
        <v>680</v>
      </c>
      <c r="C297" s="2" t="s">
        <v>37</v>
      </c>
      <c r="D297">
        <v>27468</v>
      </c>
      <c r="E297">
        <v>27468</v>
      </c>
      <c r="F297">
        <v>4</v>
      </c>
      <c r="G297" s="2" t="s">
        <v>55</v>
      </c>
      <c r="H297" s="2" t="s">
        <v>208</v>
      </c>
      <c r="I297" s="2" t="s">
        <v>209</v>
      </c>
      <c r="J297" s="2" t="s">
        <v>210</v>
      </c>
      <c r="K297">
        <v>1</v>
      </c>
      <c r="L297" s="2" t="s">
        <v>70</v>
      </c>
      <c r="N297">
        <v>6663.55</v>
      </c>
      <c r="O297">
        <v>719.66</v>
      </c>
      <c r="P297">
        <v>0</v>
      </c>
      <c r="Q297" s="2" t="s">
        <v>215</v>
      </c>
      <c r="R297" s="2" t="s">
        <v>342</v>
      </c>
      <c r="T297">
        <v>0</v>
      </c>
      <c r="U297">
        <v>11</v>
      </c>
      <c r="V297">
        <f t="shared" si="8"/>
        <v>1110.5899999999999</v>
      </c>
      <c r="W297" t="str">
        <f t="shared" si="9"/>
        <v>OK</v>
      </c>
    </row>
    <row r="298" spans="1:23" x14ac:dyDescent="0.2">
      <c r="A298" s="2" t="s">
        <v>53</v>
      </c>
      <c r="B298" s="2" t="s">
        <v>682</v>
      </c>
      <c r="C298" s="2" t="s">
        <v>37</v>
      </c>
      <c r="D298">
        <v>27468</v>
      </c>
      <c r="E298">
        <v>27468</v>
      </c>
      <c r="F298">
        <v>2</v>
      </c>
      <c r="G298" s="2" t="s">
        <v>55</v>
      </c>
      <c r="H298" s="2" t="s">
        <v>39</v>
      </c>
      <c r="I298" s="2" t="s">
        <v>123</v>
      </c>
      <c r="J298" s="2" t="s">
        <v>124</v>
      </c>
      <c r="K298">
        <v>1</v>
      </c>
      <c r="L298" s="2" t="s">
        <v>56</v>
      </c>
      <c r="N298">
        <v>3790</v>
      </c>
      <c r="O298">
        <v>409.32</v>
      </c>
      <c r="P298">
        <v>0</v>
      </c>
      <c r="Q298" s="2" t="s">
        <v>215</v>
      </c>
      <c r="R298" s="2" t="s">
        <v>42</v>
      </c>
      <c r="S298">
        <v>1</v>
      </c>
      <c r="T298">
        <v>1</v>
      </c>
      <c r="U298">
        <v>10</v>
      </c>
      <c r="V298">
        <f t="shared" si="8"/>
        <v>631.66999999999996</v>
      </c>
      <c r="W298" t="str">
        <f t="shared" si="9"/>
        <v>OK</v>
      </c>
    </row>
    <row r="299" spans="1:23" x14ac:dyDescent="0.2">
      <c r="A299" s="2" t="s">
        <v>132</v>
      </c>
      <c r="B299" s="2" t="s">
        <v>683</v>
      </c>
      <c r="C299" s="2" t="s">
        <v>37</v>
      </c>
      <c r="D299">
        <v>27468</v>
      </c>
      <c r="E299">
        <v>27468</v>
      </c>
      <c r="F299">
        <v>4</v>
      </c>
      <c r="G299" s="2" t="s">
        <v>55</v>
      </c>
      <c r="H299" s="2" t="s">
        <v>157</v>
      </c>
      <c r="I299" s="2" t="s">
        <v>158</v>
      </c>
      <c r="J299" s="2" t="s">
        <v>159</v>
      </c>
      <c r="K299">
        <v>1</v>
      </c>
      <c r="L299" s="2" t="s">
        <v>191</v>
      </c>
      <c r="N299">
        <v>6419</v>
      </c>
      <c r="O299">
        <v>693.25</v>
      </c>
      <c r="P299">
        <v>0</v>
      </c>
      <c r="Q299" s="2" t="s">
        <v>215</v>
      </c>
      <c r="R299" s="2" t="s">
        <v>127</v>
      </c>
      <c r="T299">
        <v>0</v>
      </c>
      <c r="V299">
        <f t="shared" si="8"/>
        <v>1069.83</v>
      </c>
      <c r="W299" t="str">
        <f t="shared" si="9"/>
        <v>OK</v>
      </c>
    </row>
    <row r="300" spans="1:23" x14ac:dyDescent="0.2">
      <c r="A300" s="2" t="s">
        <v>67</v>
      </c>
      <c r="B300" s="2" t="s">
        <v>684</v>
      </c>
      <c r="C300" s="2" t="s">
        <v>37</v>
      </c>
      <c r="D300">
        <v>27468</v>
      </c>
      <c r="E300">
        <v>27468</v>
      </c>
      <c r="F300">
        <v>4</v>
      </c>
      <c r="G300" s="2" t="s">
        <v>55</v>
      </c>
      <c r="H300" s="2" t="s">
        <v>208</v>
      </c>
      <c r="I300" s="2" t="s">
        <v>209</v>
      </c>
      <c r="J300" s="2" t="s">
        <v>210</v>
      </c>
      <c r="K300">
        <v>1</v>
      </c>
      <c r="L300" s="2" t="s">
        <v>81</v>
      </c>
      <c r="N300">
        <v>8674.9</v>
      </c>
      <c r="O300">
        <v>936.89</v>
      </c>
      <c r="P300">
        <v>0</v>
      </c>
      <c r="Q300" s="2" t="s">
        <v>215</v>
      </c>
      <c r="R300" s="2" t="s">
        <v>134</v>
      </c>
      <c r="T300">
        <v>0</v>
      </c>
      <c r="U300">
        <v>11</v>
      </c>
      <c r="V300">
        <f t="shared" si="8"/>
        <v>1445.82</v>
      </c>
      <c r="W300" t="str">
        <f t="shared" si="9"/>
        <v>OK</v>
      </c>
    </row>
    <row r="301" spans="1:23" x14ac:dyDescent="0.2">
      <c r="A301" s="2" t="s">
        <v>120</v>
      </c>
      <c r="B301" s="2" t="s">
        <v>685</v>
      </c>
      <c r="C301" s="2" t="s">
        <v>37</v>
      </c>
      <c r="D301">
        <v>61129</v>
      </c>
      <c r="E301">
        <v>61129</v>
      </c>
      <c r="F301">
        <v>4</v>
      </c>
      <c r="G301" s="2" t="s">
        <v>283</v>
      </c>
      <c r="H301" s="2" t="s">
        <v>39</v>
      </c>
      <c r="I301" s="2" t="s">
        <v>123</v>
      </c>
      <c r="J301" s="2" t="s">
        <v>124</v>
      </c>
      <c r="K301">
        <v>1</v>
      </c>
      <c r="L301" s="2" t="s">
        <v>191</v>
      </c>
      <c r="M301">
        <v>13</v>
      </c>
      <c r="N301">
        <v>2900</v>
      </c>
      <c r="O301">
        <v>348</v>
      </c>
      <c r="P301">
        <v>483.33</v>
      </c>
      <c r="Q301" s="2" t="s">
        <v>116</v>
      </c>
      <c r="R301" s="2" t="s">
        <v>42</v>
      </c>
      <c r="S301">
        <v>1</v>
      </c>
      <c r="T301">
        <v>1</v>
      </c>
      <c r="U301">
        <v>10</v>
      </c>
      <c r="V301">
        <f t="shared" si="8"/>
        <v>483.33</v>
      </c>
      <c r="W301" t="str">
        <f t="shared" si="9"/>
        <v>OK</v>
      </c>
    </row>
    <row r="302" spans="1:23" x14ac:dyDescent="0.2">
      <c r="A302" s="2" t="s">
        <v>206</v>
      </c>
      <c r="B302" s="2" t="s">
        <v>686</v>
      </c>
      <c r="C302" s="2" t="s">
        <v>37</v>
      </c>
      <c r="D302">
        <v>27468</v>
      </c>
      <c r="E302">
        <v>27468</v>
      </c>
      <c r="F302">
        <v>2</v>
      </c>
      <c r="G302" s="2" t="s">
        <v>55</v>
      </c>
      <c r="H302" s="2" t="s">
        <v>39</v>
      </c>
      <c r="I302" s="2" t="s">
        <v>123</v>
      </c>
      <c r="J302" s="2" t="s">
        <v>124</v>
      </c>
      <c r="K302">
        <v>1</v>
      </c>
      <c r="L302" s="2" t="s">
        <v>56</v>
      </c>
      <c r="N302">
        <v>7745</v>
      </c>
      <c r="O302">
        <v>836.46</v>
      </c>
      <c r="P302">
        <v>0</v>
      </c>
      <c r="Q302" s="2" t="s">
        <v>133</v>
      </c>
      <c r="R302" s="2" t="s">
        <v>127</v>
      </c>
      <c r="S302">
        <v>1</v>
      </c>
      <c r="T302">
        <v>1</v>
      </c>
      <c r="U302">
        <v>10</v>
      </c>
      <c r="V302">
        <f t="shared" si="8"/>
        <v>1290.83</v>
      </c>
      <c r="W302" t="str">
        <f t="shared" si="9"/>
        <v>OK</v>
      </c>
    </row>
    <row r="303" spans="1:23" x14ac:dyDescent="0.2">
      <c r="A303" s="2" t="s">
        <v>67</v>
      </c>
      <c r="B303" s="2" t="s">
        <v>687</v>
      </c>
      <c r="C303" s="2" t="s">
        <v>37</v>
      </c>
      <c r="D303">
        <v>27468</v>
      </c>
      <c r="E303">
        <v>27468</v>
      </c>
      <c r="F303">
        <v>4</v>
      </c>
      <c r="G303" s="2" t="s">
        <v>55</v>
      </c>
      <c r="H303" s="2" t="s">
        <v>208</v>
      </c>
      <c r="I303" s="2" t="s">
        <v>209</v>
      </c>
      <c r="J303" s="2" t="s">
        <v>210</v>
      </c>
      <c r="K303">
        <v>1</v>
      </c>
      <c r="L303" s="2" t="s">
        <v>53</v>
      </c>
      <c r="N303">
        <v>1290</v>
      </c>
      <c r="O303">
        <v>139.32</v>
      </c>
      <c r="P303">
        <v>0</v>
      </c>
      <c r="Q303" s="2" t="s">
        <v>185</v>
      </c>
      <c r="R303" s="2" t="s">
        <v>109</v>
      </c>
      <c r="T303">
        <v>0</v>
      </c>
      <c r="U303">
        <v>11</v>
      </c>
      <c r="V303">
        <f t="shared" si="8"/>
        <v>215</v>
      </c>
      <c r="W303" t="str">
        <f t="shared" si="9"/>
        <v>OK</v>
      </c>
    </row>
    <row r="304" spans="1:23" x14ac:dyDescent="0.2">
      <c r="A304" s="2" t="s">
        <v>67</v>
      </c>
      <c r="B304" s="2" t="s">
        <v>688</v>
      </c>
      <c r="C304" s="2" t="s">
        <v>37</v>
      </c>
      <c r="D304">
        <v>27468</v>
      </c>
      <c r="E304">
        <v>27468</v>
      </c>
      <c r="F304">
        <v>4</v>
      </c>
      <c r="G304" s="2" t="s">
        <v>55</v>
      </c>
      <c r="H304" s="2" t="s">
        <v>157</v>
      </c>
      <c r="I304" s="2" t="s">
        <v>158</v>
      </c>
      <c r="J304" s="2" t="s">
        <v>159</v>
      </c>
      <c r="K304">
        <v>1</v>
      </c>
      <c r="L304" s="2" t="s">
        <v>81</v>
      </c>
      <c r="N304">
        <v>6209.98</v>
      </c>
      <c r="O304">
        <v>670.68</v>
      </c>
      <c r="P304">
        <v>0</v>
      </c>
      <c r="Q304" s="2" t="s">
        <v>132</v>
      </c>
      <c r="R304" s="2" t="s">
        <v>127</v>
      </c>
      <c r="T304">
        <v>0</v>
      </c>
      <c r="V304">
        <f t="shared" si="8"/>
        <v>1035</v>
      </c>
      <c r="W304" t="str">
        <f t="shared" si="9"/>
        <v>OK</v>
      </c>
    </row>
    <row r="305" spans="1:23" x14ac:dyDescent="0.2">
      <c r="A305" s="2" t="s">
        <v>110</v>
      </c>
      <c r="B305" s="2" t="s">
        <v>689</v>
      </c>
      <c r="C305" s="2" t="s">
        <v>37</v>
      </c>
      <c r="D305">
        <v>27468</v>
      </c>
      <c r="E305">
        <v>27468</v>
      </c>
      <c r="F305">
        <v>4</v>
      </c>
      <c r="G305" s="2" t="s">
        <v>55</v>
      </c>
      <c r="H305" s="2" t="s">
        <v>157</v>
      </c>
      <c r="I305" s="2" t="s">
        <v>158</v>
      </c>
      <c r="J305" s="2" t="s">
        <v>159</v>
      </c>
      <c r="K305">
        <v>1</v>
      </c>
      <c r="L305" s="2" t="s">
        <v>81</v>
      </c>
      <c r="N305">
        <v>3100</v>
      </c>
      <c r="O305">
        <v>334.8</v>
      </c>
      <c r="P305">
        <v>0</v>
      </c>
      <c r="Q305" s="2" t="s">
        <v>132</v>
      </c>
      <c r="R305" s="2" t="s">
        <v>42</v>
      </c>
      <c r="T305">
        <v>0</v>
      </c>
      <c r="V305">
        <f t="shared" si="8"/>
        <v>516.66999999999996</v>
      </c>
      <c r="W305" t="str">
        <f t="shared" si="9"/>
        <v>OK</v>
      </c>
    </row>
    <row r="306" spans="1:23" x14ac:dyDescent="0.2">
      <c r="A306" s="2" t="s">
        <v>58</v>
      </c>
      <c r="B306" s="2" t="s">
        <v>690</v>
      </c>
      <c r="C306" s="2" t="s">
        <v>37</v>
      </c>
      <c r="D306">
        <v>27468</v>
      </c>
      <c r="E306">
        <v>27468</v>
      </c>
      <c r="F306">
        <v>4</v>
      </c>
      <c r="G306" s="2" t="s">
        <v>55</v>
      </c>
      <c r="H306" s="2" t="s">
        <v>208</v>
      </c>
      <c r="I306" s="2" t="s">
        <v>209</v>
      </c>
      <c r="J306" s="2" t="s">
        <v>210</v>
      </c>
      <c r="K306">
        <v>1</v>
      </c>
      <c r="L306" s="2" t="s">
        <v>73</v>
      </c>
      <c r="N306">
        <v>720</v>
      </c>
      <c r="O306">
        <v>77.760000000000005</v>
      </c>
      <c r="P306">
        <v>0</v>
      </c>
      <c r="Q306" s="2" t="s">
        <v>215</v>
      </c>
      <c r="R306" s="2" t="s">
        <v>109</v>
      </c>
      <c r="T306">
        <v>0</v>
      </c>
      <c r="U306">
        <v>11</v>
      </c>
      <c r="V306">
        <f t="shared" si="8"/>
        <v>120</v>
      </c>
      <c r="W306" t="str">
        <f t="shared" si="9"/>
        <v>OK</v>
      </c>
    </row>
    <row r="307" spans="1:23" x14ac:dyDescent="0.2">
      <c r="A307" s="2" t="s">
        <v>73</v>
      </c>
      <c r="B307" s="2" t="s">
        <v>693</v>
      </c>
      <c r="C307" s="2" t="s">
        <v>37</v>
      </c>
      <c r="D307">
        <v>8540</v>
      </c>
      <c r="E307">
        <v>37755</v>
      </c>
      <c r="F307">
        <v>1</v>
      </c>
      <c r="G307" s="2" t="s">
        <v>69</v>
      </c>
      <c r="H307" s="2" t="s">
        <v>39</v>
      </c>
      <c r="I307" s="2" t="s">
        <v>123</v>
      </c>
      <c r="J307" s="2" t="s">
        <v>124</v>
      </c>
      <c r="K307">
        <v>1</v>
      </c>
      <c r="L307" s="2" t="s">
        <v>103</v>
      </c>
      <c r="M307">
        <v>102</v>
      </c>
      <c r="N307">
        <v>10280</v>
      </c>
      <c r="O307">
        <v>1028</v>
      </c>
      <c r="P307">
        <v>1713.33</v>
      </c>
      <c r="Q307" s="2" t="s">
        <v>200</v>
      </c>
      <c r="R307" s="2" t="s">
        <v>127</v>
      </c>
      <c r="S307">
        <v>1</v>
      </c>
      <c r="T307">
        <v>1</v>
      </c>
      <c r="U307">
        <v>10</v>
      </c>
      <c r="V307">
        <f t="shared" si="8"/>
        <v>1713.33</v>
      </c>
      <c r="W307" t="str">
        <f t="shared" si="9"/>
        <v>OK</v>
      </c>
    </row>
    <row r="308" spans="1:23" x14ac:dyDescent="0.2">
      <c r="A308" s="2" t="s">
        <v>206</v>
      </c>
      <c r="B308" s="2" t="s">
        <v>695</v>
      </c>
      <c r="C308" s="2" t="s">
        <v>37</v>
      </c>
      <c r="D308">
        <v>27468</v>
      </c>
      <c r="E308">
        <v>27468</v>
      </c>
      <c r="F308">
        <v>4</v>
      </c>
      <c r="G308" s="2" t="s">
        <v>55</v>
      </c>
      <c r="H308" s="2" t="s">
        <v>157</v>
      </c>
      <c r="I308" s="2" t="s">
        <v>158</v>
      </c>
      <c r="J308" s="2" t="s">
        <v>159</v>
      </c>
      <c r="K308">
        <v>1</v>
      </c>
      <c r="L308" s="2" t="s">
        <v>56</v>
      </c>
      <c r="N308">
        <v>6673.1</v>
      </c>
      <c r="O308">
        <v>720.69</v>
      </c>
      <c r="P308">
        <v>0</v>
      </c>
      <c r="Q308" s="2" t="s">
        <v>215</v>
      </c>
      <c r="R308" s="2" t="s">
        <v>127</v>
      </c>
      <c r="T308">
        <v>0</v>
      </c>
      <c r="V308">
        <f t="shared" si="8"/>
        <v>1112.18</v>
      </c>
      <c r="W308" t="str">
        <f t="shared" si="9"/>
        <v>OK</v>
      </c>
    </row>
    <row r="309" spans="1:23" x14ac:dyDescent="0.2">
      <c r="A309" s="2" t="s">
        <v>43</v>
      </c>
      <c r="B309" s="2" t="s">
        <v>696</v>
      </c>
      <c r="C309" s="2" t="s">
        <v>37</v>
      </c>
      <c r="D309">
        <v>29518</v>
      </c>
      <c r="E309">
        <v>29518</v>
      </c>
      <c r="F309">
        <v>4</v>
      </c>
      <c r="G309" s="2" t="s">
        <v>697</v>
      </c>
      <c r="H309" s="2" t="s">
        <v>157</v>
      </c>
      <c r="I309" s="2" t="s">
        <v>158</v>
      </c>
      <c r="J309" s="2" t="s">
        <v>159</v>
      </c>
      <c r="K309">
        <v>1</v>
      </c>
      <c r="L309" s="2" t="s">
        <v>64</v>
      </c>
      <c r="M309">
        <v>19</v>
      </c>
      <c r="N309">
        <v>10510</v>
      </c>
      <c r="O309">
        <v>1261.2</v>
      </c>
      <c r="P309">
        <v>1751.66</v>
      </c>
      <c r="Q309" s="2" t="s">
        <v>132</v>
      </c>
      <c r="R309" s="2" t="s">
        <v>127</v>
      </c>
      <c r="T309">
        <v>0</v>
      </c>
      <c r="V309">
        <f t="shared" si="8"/>
        <v>1751.66</v>
      </c>
      <c r="W309" t="str">
        <f t="shared" si="9"/>
        <v>OK</v>
      </c>
    </row>
    <row r="310" spans="1:23" x14ac:dyDescent="0.2">
      <c r="A310" s="2" t="s">
        <v>58</v>
      </c>
      <c r="B310" s="2" t="s">
        <v>698</v>
      </c>
      <c r="C310" s="2" t="s">
        <v>37</v>
      </c>
      <c r="D310">
        <v>27468</v>
      </c>
      <c r="E310">
        <v>27468</v>
      </c>
      <c r="F310">
        <v>1</v>
      </c>
      <c r="G310" s="2" t="s">
        <v>55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110</v>
      </c>
      <c r="N310">
        <v>4125</v>
      </c>
      <c r="O310">
        <v>495</v>
      </c>
      <c r="P310">
        <v>0</v>
      </c>
      <c r="Q310" s="2" t="s">
        <v>132</v>
      </c>
      <c r="R310" s="2" t="s">
        <v>42</v>
      </c>
      <c r="S310">
        <v>1</v>
      </c>
      <c r="T310">
        <v>1</v>
      </c>
      <c r="U310">
        <v>10</v>
      </c>
      <c r="V310">
        <f t="shared" si="8"/>
        <v>687.5</v>
      </c>
      <c r="W310" t="str">
        <f t="shared" si="9"/>
        <v>OK</v>
      </c>
    </row>
    <row r="311" spans="1:23" x14ac:dyDescent="0.2">
      <c r="A311" s="2" t="s">
        <v>110</v>
      </c>
      <c r="B311" s="2" t="s">
        <v>699</v>
      </c>
      <c r="C311" s="2" t="s">
        <v>37</v>
      </c>
      <c r="D311">
        <v>27468</v>
      </c>
      <c r="E311">
        <v>27468</v>
      </c>
      <c r="F311">
        <v>4</v>
      </c>
      <c r="G311" s="2" t="s">
        <v>55</v>
      </c>
      <c r="H311" s="2" t="s">
        <v>208</v>
      </c>
      <c r="I311" s="2" t="s">
        <v>209</v>
      </c>
      <c r="J311" s="2" t="s">
        <v>210</v>
      </c>
      <c r="K311">
        <v>1</v>
      </c>
      <c r="L311" s="2" t="s">
        <v>53</v>
      </c>
      <c r="N311">
        <v>5390</v>
      </c>
      <c r="O311">
        <v>582.12</v>
      </c>
      <c r="P311">
        <v>0</v>
      </c>
      <c r="Q311" s="2" t="s">
        <v>185</v>
      </c>
      <c r="R311" s="2" t="s">
        <v>134</v>
      </c>
      <c r="T311">
        <v>0</v>
      </c>
      <c r="U311">
        <v>11</v>
      </c>
      <c r="V311">
        <f t="shared" si="8"/>
        <v>898.33</v>
      </c>
      <c r="W311" t="str">
        <f t="shared" si="9"/>
        <v>OK</v>
      </c>
    </row>
    <row r="312" spans="1:23" x14ac:dyDescent="0.2">
      <c r="A312" s="2" t="s">
        <v>206</v>
      </c>
      <c r="B312" s="2" t="s">
        <v>701</v>
      </c>
      <c r="C312" s="2" t="s">
        <v>37</v>
      </c>
      <c r="D312">
        <v>8540</v>
      </c>
      <c r="E312">
        <v>37745</v>
      </c>
      <c r="F312">
        <v>1</v>
      </c>
      <c r="G312" s="2" t="s">
        <v>52</v>
      </c>
      <c r="H312" s="2" t="s">
        <v>39</v>
      </c>
      <c r="I312" s="2" t="s">
        <v>123</v>
      </c>
      <c r="J312" s="2" t="s">
        <v>124</v>
      </c>
      <c r="K312">
        <v>1</v>
      </c>
      <c r="L312" s="2" t="s">
        <v>63</v>
      </c>
      <c r="M312">
        <v>102</v>
      </c>
      <c r="N312">
        <v>12000</v>
      </c>
      <c r="O312">
        <v>1200</v>
      </c>
      <c r="P312">
        <v>2000</v>
      </c>
      <c r="Q312" s="2" t="s">
        <v>215</v>
      </c>
      <c r="R312" s="2" t="s">
        <v>127</v>
      </c>
      <c r="S312">
        <v>1</v>
      </c>
      <c r="T312">
        <v>1</v>
      </c>
      <c r="U312">
        <v>10</v>
      </c>
      <c r="V312">
        <f t="shared" si="8"/>
        <v>2000</v>
      </c>
      <c r="W312" t="str">
        <f t="shared" si="9"/>
        <v>OK</v>
      </c>
    </row>
    <row r="313" spans="1:23" x14ac:dyDescent="0.2">
      <c r="A313" s="2" t="s">
        <v>132</v>
      </c>
      <c r="B313" s="2" t="s">
        <v>702</v>
      </c>
      <c r="C313" s="2" t="s">
        <v>37</v>
      </c>
      <c r="D313">
        <v>27468</v>
      </c>
      <c r="E313">
        <v>27468</v>
      </c>
      <c r="F313">
        <v>1</v>
      </c>
      <c r="G313" s="2" t="s">
        <v>55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125</v>
      </c>
      <c r="N313">
        <v>5981</v>
      </c>
      <c r="O313">
        <v>717.72</v>
      </c>
      <c r="P313">
        <v>0</v>
      </c>
      <c r="Q313" s="2" t="s">
        <v>126</v>
      </c>
      <c r="R313" s="2" t="s">
        <v>127</v>
      </c>
      <c r="S313">
        <v>1</v>
      </c>
      <c r="T313">
        <v>1</v>
      </c>
      <c r="U313">
        <v>10</v>
      </c>
      <c r="V313">
        <f t="shared" si="8"/>
        <v>996.83</v>
      </c>
      <c r="W313" t="str">
        <f t="shared" si="9"/>
        <v>OK</v>
      </c>
    </row>
    <row r="314" spans="1:23" x14ac:dyDescent="0.2">
      <c r="A314" s="2" t="s">
        <v>47</v>
      </c>
      <c r="B314" s="2" t="s">
        <v>703</v>
      </c>
      <c r="C314" s="2" t="s">
        <v>37</v>
      </c>
      <c r="D314">
        <v>19568</v>
      </c>
      <c r="E314">
        <v>19568</v>
      </c>
      <c r="F314">
        <v>4</v>
      </c>
      <c r="G314" s="2" t="s">
        <v>49</v>
      </c>
      <c r="H314" s="2" t="s">
        <v>157</v>
      </c>
      <c r="I314" s="2" t="s">
        <v>158</v>
      </c>
      <c r="J314" s="2" t="s">
        <v>159</v>
      </c>
      <c r="K314">
        <v>1</v>
      </c>
      <c r="L314" s="2" t="s">
        <v>171</v>
      </c>
      <c r="M314">
        <v>24</v>
      </c>
      <c r="N314">
        <v>4370</v>
      </c>
      <c r="O314">
        <v>471.96</v>
      </c>
      <c r="P314">
        <v>728.33</v>
      </c>
      <c r="Q314" s="2" t="s">
        <v>132</v>
      </c>
      <c r="R314" s="2" t="s">
        <v>42</v>
      </c>
      <c r="T314">
        <v>0</v>
      </c>
      <c r="V314">
        <f t="shared" si="8"/>
        <v>728.33</v>
      </c>
      <c r="W314" t="str">
        <f t="shared" si="9"/>
        <v>OK</v>
      </c>
    </row>
    <row r="315" spans="1:23" x14ac:dyDescent="0.2">
      <c r="A315" s="2" t="s">
        <v>132</v>
      </c>
      <c r="B315" s="2" t="s">
        <v>704</v>
      </c>
      <c r="C315" s="2" t="s">
        <v>37</v>
      </c>
      <c r="D315">
        <v>27468</v>
      </c>
      <c r="E315">
        <v>27468</v>
      </c>
      <c r="F315">
        <v>4</v>
      </c>
      <c r="G315" s="2" t="s">
        <v>55</v>
      </c>
      <c r="H315" s="2" t="s">
        <v>208</v>
      </c>
      <c r="I315" s="2" t="s">
        <v>209</v>
      </c>
      <c r="J315" s="2" t="s">
        <v>210</v>
      </c>
      <c r="K315">
        <v>1</v>
      </c>
      <c r="L315" s="2" t="s">
        <v>191</v>
      </c>
      <c r="N315">
        <v>8360</v>
      </c>
      <c r="O315">
        <v>902.88</v>
      </c>
      <c r="P315">
        <v>0</v>
      </c>
      <c r="Q315" s="2" t="s">
        <v>116</v>
      </c>
      <c r="R315" s="2" t="s">
        <v>342</v>
      </c>
      <c r="T315">
        <v>0</v>
      </c>
      <c r="U315">
        <v>11</v>
      </c>
      <c r="V315">
        <f t="shared" si="8"/>
        <v>1393.33</v>
      </c>
      <c r="W315" t="str">
        <f t="shared" si="9"/>
        <v>OK</v>
      </c>
    </row>
    <row r="316" spans="1:23" x14ac:dyDescent="0.2">
      <c r="A316" s="2" t="s">
        <v>64</v>
      </c>
      <c r="B316" s="2" t="s">
        <v>707</v>
      </c>
      <c r="C316" s="2" t="s">
        <v>37</v>
      </c>
      <c r="D316">
        <v>27468</v>
      </c>
      <c r="E316">
        <v>27468</v>
      </c>
      <c r="F316">
        <v>4</v>
      </c>
      <c r="G316" s="2" t="s">
        <v>55</v>
      </c>
      <c r="H316" s="2" t="s">
        <v>208</v>
      </c>
      <c r="I316" s="2" t="s">
        <v>209</v>
      </c>
      <c r="J316" s="2" t="s">
        <v>210</v>
      </c>
      <c r="K316">
        <v>1</v>
      </c>
      <c r="L316" s="2" t="s">
        <v>73</v>
      </c>
      <c r="N316">
        <v>819</v>
      </c>
      <c r="O316">
        <v>88.45</v>
      </c>
      <c r="P316">
        <v>0</v>
      </c>
      <c r="Q316" s="2" t="s">
        <v>215</v>
      </c>
      <c r="R316" s="2" t="s">
        <v>109</v>
      </c>
      <c r="T316">
        <v>0</v>
      </c>
      <c r="U316">
        <v>11</v>
      </c>
      <c r="V316">
        <f t="shared" si="8"/>
        <v>136.5</v>
      </c>
      <c r="W316" t="str">
        <f t="shared" si="9"/>
        <v>OK</v>
      </c>
    </row>
    <row r="317" spans="1:23" x14ac:dyDescent="0.2">
      <c r="A317" s="2" t="s">
        <v>132</v>
      </c>
      <c r="B317" s="2" t="s">
        <v>708</v>
      </c>
      <c r="C317" s="2" t="s">
        <v>37</v>
      </c>
      <c r="D317">
        <v>19568</v>
      </c>
      <c r="E317">
        <v>19568</v>
      </c>
      <c r="F317">
        <v>1</v>
      </c>
      <c r="G317" s="2" t="s">
        <v>49</v>
      </c>
      <c r="H317" s="2" t="s">
        <v>39</v>
      </c>
      <c r="I317" s="2" t="s">
        <v>123</v>
      </c>
      <c r="J317" s="2" t="s">
        <v>124</v>
      </c>
      <c r="K317">
        <v>1</v>
      </c>
      <c r="L317" s="2" t="s">
        <v>200</v>
      </c>
      <c r="M317">
        <v>25</v>
      </c>
      <c r="N317">
        <v>11895</v>
      </c>
      <c r="O317">
        <v>1427.4</v>
      </c>
      <c r="P317">
        <v>1982.49</v>
      </c>
      <c r="Q317" s="2" t="s">
        <v>126</v>
      </c>
      <c r="R317" s="2" t="s">
        <v>127</v>
      </c>
      <c r="S317">
        <v>1</v>
      </c>
      <c r="T317">
        <v>1</v>
      </c>
      <c r="U317">
        <v>10</v>
      </c>
      <c r="V317">
        <f t="shared" si="8"/>
        <v>1982.49</v>
      </c>
      <c r="W317" t="str">
        <f t="shared" si="9"/>
        <v>OK</v>
      </c>
    </row>
    <row r="318" spans="1:23" x14ac:dyDescent="0.2">
      <c r="A318" s="2" t="s">
        <v>67</v>
      </c>
      <c r="B318" s="2" t="s">
        <v>710</v>
      </c>
      <c r="C318" s="2" t="s">
        <v>37</v>
      </c>
      <c r="D318">
        <v>19568</v>
      </c>
      <c r="E318">
        <v>19568</v>
      </c>
      <c r="F318">
        <v>4</v>
      </c>
      <c r="G318" s="2" t="s">
        <v>49</v>
      </c>
      <c r="H318" s="2" t="s">
        <v>39</v>
      </c>
      <c r="I318" s="2" t="s">
        <v>123</v>
      </c>
      <c r="J318" s="2" t="s">
        <v>124</v>
      </c>
      <c r="K318">
        <v>1</v>
      </c>
      <c r="L318" s="2" t="s">
        <v>80</v>
      </c>
      <c r="M318">
        <v>24</v>
      </c>
      <c r="N318">
        <v>630</v>
      </c>
      <c r="O318">
        <v>68.040000000000006</v>
      </c>
      <c r="P318">
        <v>105</v>
      </c>
      <c r="Q318" s="2" t="s">
        <v>132</v>
      </c>
      <c r="R318" s="2" t="s">
        <v>42</v>
      </c>
      <c r="S318">
        <v>1</v>
      </c>
      <c r="T318">
        <v>1</v>
      </c>
      <c r="U318">
        <v>10</v>
      </c>
      <c r="V318">
        <f t="shared" si="8"/>
        <v>105</v>
      </c>
      <c r="W318" t="str">
        <f t="shared" si="9"/>
        <v>OK</v>
      </c>
    </row>
    <row r="319" spans="1:23" x14ac:dyDescent="0.2">
      <c r="A319" s="2" t="s">
        <v>103</v>
      </c>
      <c r="B319" s="2" t="s">
        <v>711</v>
      </c>
      <c r="C319" s="2" t="s">
        <v>37</v>
      </c>
      <c r="D319">
        <v>27468</v>
      </c>
      <c r="E319">
        <v>27468</v>
      </c>
      <c r="F319">
        <v>1</v>
      </c>
      <c r="G319" s="2" t="s">
        <v>55</v>
      </c>
      <c r="H319" s="2" t="s">
        <v>39</v>
      </c>
      <c r="I319" s="2" t="s">
        <v>123</v>
      </c>
      <c r="J319" s="2" t="s">
        <v>124</v>
      </c>
      <c r="K319">
        <v>1</v>
      </c>
      <c r="L319" s="2" t="s">
        <v>171</v>
      </c>
      <c r="N319">
        <v>9234.2999999999993</v>
      </c>
      <c r="O319">
        <v>1446.09</v>
      </c>
      <c r="P319">
        <v>0</v>
      </c>
      <c r="Q319" s="2" t="s">
        <v>185</v>
      </c>
      <c r="R319" s="2" t="s">
        <v>127</v>
      </c>
      <c r="S319">
        <v>1</v>
      </c>
      <c r="T319">
        <v>1</v>
      </c>
      <c r="U319">
        <v>10</v>
      </c>
      <c r="V319">
        <f t="shared" si="8"/>
        <v>1539.05</v>
      </c>
      <c r="W319" t="str">
        <f t="shared" si="9"/>
        <v>OK</v>
      </c>
    </row>
    <row r="320" spans="1:23" x14ac:dyDescent="0.2">
      <c r="A320" s="2" t="s">
        <v>63</v>
      </c>
      <c r="B320" s="2" t="s">
        <v>712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136</v>
      </c>
      <c r="N320">
        <v>1285</v>
      </c>
      <c r="O320">
        <v>154.19999999999999</v>
      </c>
      <c r="P320">
        <v>0</v>
      </c>
      <c r="Q320" s="2" t="s">
        <v>185</v>
      </c>
      <c r="R320" s="2" t="s">
        <v>42</v>
      </c>
      <c r="S320">
        <v>1</v>
      </c>
      <c r="T320">
        <v>1</v>
      </c>
      <c r="U320">
        <v>10</v>
      </c>
      <c r="V320">
        <f t="shared" si="8"/>
        <v>214.17</v>
      </c>
      <c r="W320" t="str">
        <f t="shared" si="9"/>
        <v>OK</v>
      </c>
    </row>
    <row r="321" spans="1:23" x14ac:dyDescent="0.2">
      <c r="A321" s="2" t="s">
        <v>58</v>
      </c>
      <c r="B321" s="2" t="s">
        <v>713</v>
      </c>
      <c r="C321" s="2" t="s">
        <v>37</v>
      </c>
      <c r="D321">
        <v>27468</v>
      </c>
      <c r="E321">
        <v>27468</v>
      </c>
      <c r="F321">
        <v>4</v>
      </c>
      <c r="G321" s="2" t="s">
        <v>55</v>
      </c>
      <c r="H321" s="2" t="s">
        <v>208</v>
      </c>
      <c r="I321" s="2" t="s">
        <v>209</v>
      </c>
      <c r="J321" s="2" t="s">
        <v>210</v>
      </c>
      <c r="K321">
        <v>1</v>
      </c>
      <c r="L321" s="2" t="s">
        <v>110</v>
      </c>
      <c r="N321">
        <v>5433.6</v>
      </c>
      <c r="O321">
        <v>586.83000000000004</v>
      </c>
      <c r="P321">
        <v>0</v>
      </c>
      <c r="Q321" s="2" t="s">
        <v>215</v>
      </c>
      <c r="R321" s="2" t="s">
        <v>134</v>
      </c>
      <c r="T321">
        <v>0</v>
      </c>
      <c r="U321">
        <v>11</v>
      </c>
      <c r="V321">
        <f t="shared" si="8"/>
        <v>905.6</v>
      </c>
      <c r="W321" t="str">
        <f t="shared" si="9"/>
        <v>OK</v>
      </c>
    </row>
    <row r="322" spans="1:23" x14ac:dyDescent="0.2">
      <c r="A322" s="2" t="s">
        <v>233</v>
      </c>
      <c r="B322" s="2" t="s">
        <v>714</v>
      </c>
      <c r="C322" s="2" t="s">
        <v>37</v>
      </c>
      <c r="D322">
        <v>19568</v>
      </c>
      <c r="E322">
        <v>19568</v>
      </c>
      <c r="F322">
        <v>4</v>
      </c>
      <c r="G322" s="2" t="s">
        <v>49</v>
      </c>
      <c r="H322" s="2" t="s">
        <v>208</v>
      </c>
      <c r="I322" s="2" t="s">
        <v>209</v>
      </c>
      <c r="J322" s="2" t="s">
        <v>210</v>
      </c>
      <c r="K322">
        <v>1</v>
      </c>
      <c r="L322" s="2" t="s">
        <v>53</v>
      </c>
      <c r="M322">
        <v>24</v>
      </c>
      <c r="N322">
        <v>955</v>
      </c>
      <c r="O322">
        <v>103.14</v>
      </c>
      <c r="P322">
        <v>159.16999999999999</v>
      </c>
      <c r="Q322" s="2" t="s">
        <v>185</v>
      </c>
      <c r="R322" s="2" t="s">
        <v>109</v>
      </c>
      <c r="T322">
        <v>0</v>
      </c>
      <c r="U322">
        <v>11</v>
      </c>
      <c r="V322">
        <f t="shared" si="8"/>
        <v>159.16999999999999</v>
      </c>
      <c r="W322" t="str">
        <f t="shared" si="9"/>
        <v>OK</v>
      </c>
    </row>
    <row r="323" spans="1:23" x14ac:dyDescent="0.2">
      <c r="A323" s="2" t="s">
        <v>103</v>
      </c>
      <c r="B323" s="2" t="s">
        <v>715</v>
      </c>
      <c r="C323" s="2" t="s">
        <v>37</v>
      </c>
      <c r="D323">
        <v>27468</v>
      </c>
      <c r="E323">
        <v>27468</v>
      </c>
      <c r="F323">
        <v>1</v>
      </c>
      <c r="G323" s="2" t="s">
        <v>55</v>
      </c>
      <c r="H323" s="2" t="s">
        <v>39</v>
      </c>
      <c r="I323" s="2" t="s">
        <v>123</v>
      </c>
      <c r="J323" s="2" t="s">
        <v>124</v>
      </c>
      <c r="K323">
        <v>1</v>
      </c>
      <c r="L323" s="2" t="s">
        <v>171</v>
      </c>
      <c r="N323">
        <v>2789.9</v>
      </c>
      <c r="O323">
        <v>334.79</v>
      </c>
      <c r="P323">
        <v>0</v>
      </c>
      <c r="Q323" s="2" t="s">
        <v>215</v>
      </c>
      <c r="R323" s="2" t="s">
        <v>42</v>
      </c>
      <c r="S323">
        <v>1</v>
      </c>
      <c r="T323">
        <v>1</v>
      </c>
      <c r="U323">
        <v>10</v>
      </c>
      <c r="V323">
        <f t="shared" ref="V323:V386" si="10">IF(P323=0,ROUND((N323/120)*20,2),P323)</f>
        <v>464.98</v>
      </c>
      <c r="W323" t="str">
        <f t="shared" ref="W323:W386" si="11">IF(V323&lt;O323,"CHECK!","OK")</f>
        <v>OK</v>
      </c>
    </row>
    <row r="324" spans="1:23" x14ac:dyDescent="0.2">
      <c r="A324" s="2" t="s">
        <v>46</v>
      </c>
      <c r="B324" s="2" t="s">
        <v>717</v>
      </c>
      <c r="C324" s="2" t="s">
        <v>37</v>
      </c>
      <c r="D324">
        <v>27468</v>
      </c>
      <c r="E324">
        <v>27468</v>
      </c>
      <c r="F324">
        <v>4</v>
      </c>
      <c r="G324" s="2" t="s">
        <v>55</v>
      </c>
      <c r="H324" s="2" t="s">
        <v>157</v>
      </c>
      <c r="I324" s="2" t="s">
        <v>158</v>
      </c>
      <c r="J324" s="2" t="s">
        <v>159</v>
      </c>
      <c r="K324">
        <v>1</v>
      </c>
      <c r="L324" s="2" t="s">
        <v>64</v>
      </c>
      <c r="N324">
        <v>8168</v>
      </c>
      <c r="O324">
        <v>872.08</v>
      </c>
      <c r="P324">
        <v>0</v>
      </c>
      <c r="Q324" s="2" t="s">
        <v>104</v>
      </c>
      <c r="R324" s="2" t="s">
        <v>127</v>
      </c>
      <c r="T324">
        <v>0</v>
      </c>
      <c r="V324">
        <f t="shared" si="10"/>
        <v>1361.33</v>
      </c>
      <c r="W324" t="str">
        <f t="shared" si="11"/>
        <v>OK</v>
      </c>
    </row>
    <row r="325" spans="1:23" x14ac:dyDescent="0.2">
      <c r="A325" s="2" t="s">
        <v>50</v>
      </c>
      <c r="B325" s="2" t="s">
        <v>718</v>
      </c>
      <c r="C325" s="2" t="s">
        <v>37</v>
      </c>
      <c r="D325">
        <v>27468</v>
      </c>
      <c r="E325">
        <v>27468</v>
      </c>
      <c r="F325">
        <v>1</v>
      </c>
      <c r="G325" s="2" t="s">
        <v>55</v>
      </c>
      <c r="H325" s="2" t="s">
        <v>39</v>
      </c>
      <c r="I325" s="2" t="s">
        <v>123</v>
      </c>
      <c r="J325" s="2" t="s">
        <v>124</v>
      </c>
      <c r="K325">
        <v>1</v>
      </c>
      <c r="L325" s="2" t="s">
        <v>206</v>
      </c>
      <c r="N325">
        <v>5995</v>
      </c>
      <c r="O325">
        <v>719.4</v>
      </c>
      <c r="P325">
        <v>0</v>
      </c>
      <c r="Q325" s="2" t="s">
        <v>185</v>
      </c>
      <c r="R325" s="2" t="s">
        <v>127</v>
      </c>
      <c r="S325">
        <v>1</v>
      </c>
      <c r="T325">
        <v>1</v>
      </c>
      <c r="U325">
        <v>10</v>
      </c>
      <c r="V325">
        <f t="shared" si="10"/>
        <v>999.17</v>
      </c>
      <c r="W325" t="str">
        <f t="shared" si="11"/>
        <v>OK</v>
      </c>
    </row>
    <row r="326" spans="1:23" x14ac:dyDescent="0.2">
      <c r="A326" s="2" t="s">
        <v>81</v>
      </c>
      <c r="B326" s="2" t="s">
        <v>719</v>
      </c>
      <c r="C326" s="2" t="s">
        <v>37</v>
      </c>
      <c r="D326">
        <v>27468</v>
      </c>
      <c r="E326">
        <v>27468</v>
      </c>
      <c r="F326">
        <v>1</v>
      </c>
      <c r="G326" s="2" t="s">
        <v>55</v>
      </c>
      <c r="H326" s="2" t="s">
        <v>39</v>
      </c>
      <c r="I326" s="2" t="s">
        <v>123</v>
      </c>
      <c r="J326" s="2" t="s">
        <v>124</v>
      </c>
      <c r="K326">
        <v>1</v>
      </c>
      <c r="L326" s="2" t="s">
        <v>73</v>
      </c>
      <c r="N326">
        <v>18319.3</v>
      </c>
      <c r="O326">
        <v>2198.3200000000002</v>
      </c>
      <c r="P326">
        <v>0</v>
      </c>
      <c r="Q326" s="2" t="s">
        <v>132</v>
      </c>
      <c r="R326" s="2" t="s">
        <v>127</v>
      </c>
      <c r="S326">
        <v>1</v>
      </c>
      <c r="T326">
        <v>1</v>
      </c>
      <c r="U326">
        <v>10</v>
      </c>
      <c r="V326">
        <f t="shared" si="10"/>
        <v>3053.22</v>
      </c>
      <c r="W326" t="str">
        <f t="shared" si="11"/>
        <v>OK</v>
      </c>
    </row>
    <row r="327" spans="1:23" x14ac:dyDescent="0.2">
      <c r="A327" s="2" t="s">
        <v>67</v>
      </c>
      <c r="B327" s="2" t="s">
        <v>720</v>
      </c>
      <c r="C327" s="2" t="s">
        <v>37</v>
      </c>
      <c r="D327">
        <v>27468</v>
      </c>
      <c r="E327">
        <v>27468</v>
      </c>
      <c r="F327">
        <v>2</v>
      </c>
      <c r="G327" s="2" t="s">
        <v>55</v>
      </c>
      <c r="H327" s="2" t="s">
        <v>39</v>
      </c>
      <c r="I327" s="2" t="s">
        <v>123</v>
      </c>
      <c r="J327" s="2" t="s">
        <v>124</v>
      </c>
      <c r="K327">
        <v>1</v>
      </c>
      <c r="L327" s="2" t="s">
        <v>103</v>
      </c>
      <c r="N327">
        <v>1074</v>
      </c>
      <c r="O327">
        <v>115.99</v>
      </c>
      <c r="P327">
        <v>0</v>
      </c>
      <c r="Q327" s="2" t="s">
        <v>185</v>
      </c>
      <c r="R327" s="2" t="s">
        <v>42</v>
      </c>
      <c r="S327">
        <v>1</v>
      </c>
      <c r="T327">
        <v>1</v>
      </c>
      <c r="U327">
        <v>10</v>
      </c>
      <c r="V327">
        <f t="shared" si="10"/>
        <v>179</v>
      </c>
      <c r="W327" t="str">
        <f t="shared" si="11"/>
        <v>OK</v>
      </c>
    </row>
    <row r="328" spans="1:23" x14ac:dyDescent="0.2">
      <c r="A328" s="2" t="s">
        <v>91</v>
      </c>
      <c r="B328" s="2" t="s">
        <v>721</v>
      </c>
      <c r="C328" s="2" t="s">
        <v>37</v>
      </c>
      <c r="D328">
        <v>27468</v>
      </c>
      <c r="E328">
        <v>27468</v>
      </c>
      <c r="F328">
        <v>1</v>
      </c>
      <c r="G328" s="2" t="s">
        <v>55</v>
      </c>
      <c r="H328" s="2" t="s">
        <v>39</v>
      </c>
      <c r="I328" s="2" t="s">
        <v>123</v>
      </c>
      <c r="J328" s="2" t="s">
        <v>124</v>
      </c>
      <c r="K328">
        <v>1</v>
      </c>
      <c r="L328" s="2" t="s">
        <v>233</v>
      </c>
      <c r="N328">
        <v>6193</v>
      </c>
      <c r="O328">
        <v>743.16</v>
      </c>
      <c r="P328">
        <v>0</v>
      </c>
      <c r="Q328" s="2" t="s">
        <v>215</v>
      </c>
      <c r="R328" s="2" t="s">
        <v>127</v>
      </c>
      <c r="S328">
        <v>1</v>
      </c>
      <c r="T328">
        <v>1</v>
      </c>
      <c r="U328">
        <v>10</v>
      </c>
      <c r="V328">
        <f t="shared" si="10"/>
        <v>1032.17</v>
      </c>
      <c r="W328" t="str">
        <f t="shared" si="11"/>
        <v>OK</v>
      </c>
    </row>
    <row r="329" spans="1:23" x14ac:dyDescent="0.2">
      <c r="A329" s="2" t="s">
        <v>110</v>
      </c>
      <c r="B329" s="2" t="s">
        <v>722</v>
      </c>
      <c r="C329" s="2" t="s">
        <v>37</v>
      </c>
      <c r="D329">
        <v>27468</v>
      </c>
      <c r="E329">
        <v>27468</v>
      </c>
      <c r="F329">
        <v>4</v>
      </c>
      <c r="G329" s="2" t="s">
        <v>55</v>
      </c>
      <c r="H329" s="2" t="s">
        <v>157</v>
      </c>
      <c r="I329" s="2" t="s">
        <v>158</v>
      </c>
      <c r="J329" s="2" t="s">
        <v>159</v>
      </c>
      <c r="K329">
        <v>1</v>
      </c>
      <c r="L329" s="2" t="s">
        <v>81</v>
      </c>
      <c r="N329">
        <v>5524</v>
      </c>
      <c r="O329">
        <v>596.59</v>
      </c>
      <c r="P329">
        <v>0</v>
      </c>
      <c r="Q329" s="2" t="s">
        <v>132</v>
      </c>
      <c r="R329" s="2" t="s">
        <v>127</v>
      </c>
      <c r="T329">
        <v>0</v>
      </c>
      <c r="V329">
        <f t="shared" si="10"/>
        <v>920.67</v>
      </c>
      <c r="W329" t="str">
        <f t="shared" si="11"/>
        <v>OK</v>
      </c>
    </row>
    <row r="330" spans="1:23" x14ac:dyDescent="0.2">
      <c r="A330" s="2" t="s">
        <v>81</v>
      </c>
      <c r="B330" s="2" t="s">
        <v>727</v>
      </c>
      <c r="C330" s="2" t="s">
        <v>37</v>
      </c>
      <c r="D330">
        <v>27468</v>
      </c>
      <c r="E330">
        <v>27468</v>
      </c>
      <c r="F330">
        <v>1</v>
      </c>
      <c r="G330" s="2" t="s">
        <v>55</v>
      </c>
      <c r="H330" s="2" t="s">
        <v>39</v>
      </c>
      <c r="I330" s="2" t="s">
        <v>123</v>
      </c>
      <c r="J330" s="2" t="s">
        <v>124</v>
      </c>
      <c r="K330">
        <v>1</v>
      </c>
      <c r="L330" s="2" t="s">
        <v>104</v>
      </c>
      <c r="N330">
        <v>1015</v>
      </c>
      <c r="O330">
        <v>121.8</v>
      </c>
      <c r="P330">
        <v>0</v>
      </c>
      <c r="Q330" s="2" t="s">
        <v>185</v>
      </c>
      <c r="R330" s="2" t="s">
        <v>42</v>
      </c>
      <c r="S330">
        <v>1</v>
      </c>
      <c r="T330">
        <v>1</v>
      </c>
      <c r="U330">
        <v>10</v>
      </c>
      <c r="V330">
        <f t="shared" si="10"/>
        <v>169.17</v>
      </c>
      <c r="W330" t="str">
        <f t="shared" si="11"/>
        <v>OK</v>
      </c>
    </row>
    <row r="331" spans="1:23" x14ac:dyDescent="0.2">
      <c r="A331" s="2" t="s">
        <v>67</v>
      </c>
      <c r="B331" s="2" t="s">
        <v>730</v>
      </c>
      <c r="C331" s="2" t="s">
        <v>37</v>
      </c>
      <c r="D331">
        <v>8540</v>
      </c>
      <c r="E331">
        <v>37745</v>
      </c>
      <c r="F331">
        <v>1</v>
      </c>
      <c r="G331" s="2" t="s">
        <v>52</v>
      </c>
      <c r="H331" s="2" t="s">
        <v>39</v>
      </c>
      <c r="I331" s="2" t="s">
        <v>123</v>
      </c>
      <c r="J331" s="2" t="s">
        <v>124</v>
      </c>
      <c r="K331">
        <v>1</v>
      </c>
      <c r="L331" s="2" t="s">
        <v>73</v>
      </c>
      <c r="M331">
        <v>102</v>
      </c>
      <c r="N331">
        <v>9250</v>
      </c>
      <c r="O331">
        <v>925</v>
      </c>
      <c r="P331">
        <v>1541.67</v>
      </c>
      <c r="Q331" s="2" t="s">
        <v>215</v>
      </c>
      <c r="R331" s="2" t="s">
        <v>127</v>
      </c>
      <c r="S331">
        <v>1</v>
      </c>
      <c r="T331">
        <v>1</v>
      </c>
      <c r="U331">
        <v>10</v>
      </c>
      <c r="V331">
        <f t="shared" si="10"/>
        <v>1541.67</v>
      </c>
      <c r="W331" t="str">
        <f t="shared" si="11"/>
        <v>OK</v>
      </c>
    </row>
    <row r="332" spans="1:23" x14ac:dyDescent="0.2">
      <c r="A332" s="2" t="s">
        <v>171</v>
      </c>
      <c r="B332" s="2" t="s">
        <v>731</v>
      </c>
      <c r="C332" s="2" t="s">
        <v>37</v>
      </c>
      <c r="D332">
        <v>19568</v>
      </c>
      <c r="E332">
        <v>19568</v>
      </c>
      <c r="F332">
        <v>4</v>
      </c>
      <c r="G332" s="2" t="s">
        <v>49</v>
      </c>
      <c r="H332" s="2" t="s">
        <v>157</v>
      </c>
      <c r="I332" s="2" t="s">
        <v>212</v>
      </c>
      <c r="J332" s="2" t="s">
        <v>245</v>
      </c>
      <c r="K332">
        <v>1</v>
      </c>
      <c r="L332" s="2" t="s">
        <v>63</v>
      </c>
      <c r="M332">
        <v>24</v>
      </c>
      <c r="N332">
        <v>3070</v>
      </c>
      <c r="O332">
        <v>331.56</v>
      </c>
      <c r="P332">
        <v>511.67</v>
      </c>
      <c r="Q332" s="2" t="s">
        <v>215</v>
      </c>
      <c r="R332" s="2" t="s">
        <v>42</v>
      </c>
      <c r="T332">
        <v>0</v>
      </c>
      <c r="V332">
        <f t="shared" si="10"/>
        <v>511.67</v>
      </c>
      <c r="W332" t="str">
        <f t="shared" si="11"/>
        <v>OK</v>
      </c>
    </row>
    <row r="333" spans="1:23" x14ac:dyDescent="0.2">
      <c r="A333" s="2" t="s">
        <v>35</v>
      </c>
      <c r="B333" s="2" t="s">
        <v>732</v>
      </c>
      <c r="C333" s="2" t="s">
        <v>37</v>
      </c>
      <c r="D333">
        <v>15735</v>
      </c>
      <c r="E333">
        <v>15735</v>
      </c>
      <c r="F333">
        <v>4</v>
      </c>
      <c r="G333" s="2" t="s">
        <v>45</v>
      </c>
      <c r="H333" s="2" t="s">
        <v>157</v>
      </c>
      <c r="I333" s="2" t="s">
        <v>158</v>
      </c>
      <c r="J333" s="2" t="s">
        <v>159</v>
      </c>
      <c r="K333">
        <v>1</v>
      </c>
      <c r="L333" s="2" t="s">
        <v>58</v>
      </c>
      <c r="M333">
        <v>24</v>
      </c>
      <c r="N333">
        <v>5910</v>
      </c>
      <c r="O333">
        <v>638.28</v>
      </c>
      <c r="P333">
        <v>984.99</v>
      </c>
      <c r="Q333" s="2" t="s">
        <v>104</v>
      </c>
      <c r="R333" s="2" t="s">
        <v>127</v>
      </c>
      <c r="T333">
        <v>0</v>
      </c>
      <c r="V333">
        <f t="shared" si="10"/>
        <v>984.99</v>
      </c>
      <c r="W333" t="str">
        <f t="shared" si="11"/>
        <v>OK</v>
      </c>
    </row>
    <row r="334" spans="1:23" x14ac:dyDescent="0.2">
      <c r="A334" s="2" t="s">
        <v>110</v>
      </c>
      <c r="B334" s="2" t="s">
        <v>733</v>
      </c>
      <c r="C334" s="2" t="s">
        <v>37</v>
      </c>
      <c r="D334">
        <v>8540</v>
      </c>
      <c r="E334">
        <v>37745</v>
      </c>
      <c r="F334">
        <v>1</v>
      </c>
      <c r="G334" s="2" t="s">
        <v>52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206</v>
      </c>
      <c r="M334">
        <v>102</v>
      </c>
      <c r="N334">
        <v>38715</v>
      </c>
      <c r="O334">
        <v>3871.5</v>
      </c>
      <c r="P334">
        <v>6452.5</v>
      </c>
      <c r="Q334" s="2" t="s">
        <v>200</v>
      </c>
      <c r="R334" s="2" t="s">
        <v>127</v>
      </c>
      <c r="S334">
        <v>1</v>
      </c>
      <c r="T334">
        <v>1</v>
      </c>
      <c r="U334">
        <v>10</v>
      </c>
      <c r="V334">
        <f t="shared" si="10"/>
        <v>6452.5</v>
      </c>
      <c r="W334" t="str">
        <f t="shared" si="11"/>
        <v>OK</v>
      </c>
    </row>
    <row r="335" spans="1:23" x14ac:dyDescent="0.2">
      <c r="A335" s="2" t="s">
        <v>80</v>
      </c>
      <c r="B335" s="2" t="s">
        <v>735</v>
      </c>
      <c r="C335" s="2" t="s">
        <v>37</v>
      </c>
      <c r="D335">
        <v>27468</v>
      </c>
      <c r="E335">
        <v>27468</v>
      </c>
      <c r="F335">
        <v>1</v>
      </c>
      <c r="G335" s="2" t="s">
        <v>55</v>
      </c>
      <c r="H335" s="2" t="s">
        <v>39</v>
      </c>
      <c r="I335" s="2" t="s">
        <v>123</v>
      </c>
      <c r="J335" s="2" t="s">
        <v>124</v>
      </c>
      <c r="K335">
        <v>1</v>
      </c>
      <c r="L335" s="2" t="s">
        <v>50</v>
      </c>
      <c r="N335">
        <v>6414.28</v>
      </c>
      <c r="O335">
        <v>769.71</v>
      </c>
      <c r="P335">
        <v>0</v>
      </c>
      <c r="Q335" s="2" t="s">
        <v>185</v>
      </c>
      <c r="R335" s="2" t="s">
        <v>127</v>
      </c>
      <c r="S335">
        <v>1</v>
      </c>
      <c r="T335">
        <v>1</v>
      </c>
      <c r="U335">
        <v>10</v>
      </c>
      <c r="V335">
        <f t="shared" si="10"/>
        <v>1069.05</v>
      </c>
      <c r="W335" t="str">
        <f t="shared" si="11"/>
        <v>OK</v>
      </c>
    </row>
    <row r="336" spans="1:23" x14ac:dyDescent="0.2">
      <c r="A336" s="2" t="s">
        <v>43</v>
      </c>
      <c r="B336" s="2" t="s">
        <v>736</v>
      </c>
      <c r="C336" s="2" t="s">
        <v>37</v>
      </c>
      <c r="D336">
        <v>27468</v>
      </c>
      <c r="E336">
        <v>27468</v>
      </c>
      <c r="F336">
        <v>4</v>
      </c>
      <c r="G336" s="2" t="s">
        <v>55</v>
      </c>
      <c r="H336" s="2" t="s">
        <v>157</v>
      </c>
      <c r="I336" s="2" t="s">
        <v>158</v>
      </c>
      <c r="J336" s="2" t="s">
        <v>159</v>
      </c>
      <c r="K336">
        <v>1</v>
      </c>
      <c r="L336" s="2" t="s">
        <v>58</v>
      </c>
      <c r="N336">
        <v>5380</v>
      </c>
      <c r="O336">
        <v>581.04</v>
      </c>
      <c r="P336">
        <v>0</v>
      </c>
      <c r="Q336" s="2" t="s">
        <v>104</v>
      </c>
      <c r="R336" s="2" t="s">
        <v>127</v>
      </c>
      <c r="T336">
        <v>0</v>
      </c>
      <c r="V336">
        <f t="shared" si="10"/>
        <v>896.67</v>
      </c>
      <c r="W336" t="str">
        <f t="shared" si="11"/>
        <v>OK</v>
      </c>
    </row>
    <row r="337" spans="1:23" x14ac:dyDescent="0.2">
      <c r="A337" s="2" t="s">
        <v>67</v>
      </c>
      <c r="B337" s="2" t="s">
        <v>737</v>
      </c>
      <c r="C337" s="2" t="s">
        <v>37</v>
      </c>
      <c r="D337">
        <v>27468</v>
      </c>
      <c r="E337">
        <v>27468</v>
      </c>
      <c r="F337">
        <v>1</v>
      </c>
      <c r="G337" s="2" t="s">
        <v>55</v>
      </c>
      <c r="H337" s="2" t="s">
        <v>39</v>
      </c>
      <c r="I337" s="2" t="s">
        <v>123</v>
      </c>
      <c r="J337" s="2" t="s">
        <v>124</v>
      </c>
      <c r="K337">
        <v>1</v>
      </c>
      <c r="L337" s="2" t="s">
        <v>81</v>
      </c>
      <c r="N337">
        <v>12130</v>
      </c>
      <c r="O337">
        <v>1455.6</v>
      </c>
      <c r="P337">
        <v>0</v>
      </c>
      <c r="Q337" s="2" t="s">
        <v>185</v>
      </c>
      <c r="R337" s="2" t="s">
        <v>127</v>
      </c>
      <c r="S337">
        <v>1</v>
      </c>
      <c r="T337">
        <v>1</v>
      </c>
      <c r="U337">
        <v>10</v>
      </c>
      <c r="V337">
        <f t="shared" si="10"/>
        <v>2021.67</v>
      </c>
      <c r="W337" t="str">
        <f t="shared" si="11"/>
        <v>OK</v>
      </c>
    </row>
    <row r="338" spans="1:23" x14ac:dyDescent="0.2">
      <c r="A338" s="2" t="s">
        <v>147</v>
      </c>
      <c r="B338" s="2" t="s">
        <v>738</v>
      </c>
      <c r="C338" s="2" t="s">
        <v>37</v>
      </c>
      <c r="D338">
        <v>27468</v>
      </c>
      <c r="E338">
        <v>27468</v>
      </c>
      <c r="F338">
        <v>1</v>
      </c>
      <c r="G338" s="2" t="s">
        <v>55</v>
      </c>
      <c r="H338" s="2" t="s">
        <v>39</v>
      </c>
      <c r="I338" s="2" t="s">
        <v>123</v>
      </c>
      <c r="J338" s="2" t="s">
        <v>124</v>
      </c>
      <c r="K338">
        <v>1</v>
      </c>
      <c r="L338" s="2" t="s">
        <v>70</v>
      </c>
      <c r="N338">
        <v>8359</v>
      </c>
      <c r="O338">
        <v>1003.08</v>
      </c>
      <c r="P338">
        <v>0</v>
      </c>
      <c r="Q338" s="2" t="s">
        <v>185</v>
      </c>
      <c r="R338" s="2" t="s">
        <v>127</v>
      </c>
      <c r="S338">
        <v>1</v>
      </c>
      <c r="T338">
        <v>1</v>
      </c>
      <c r="U338">
        <v>10</v>
      </c>
      <c r="V338">
        <f t="shared" si="10"/>
        <v>1393.17</v>
      </c>
      <c r="W338" t="str">
        <f t="shared" si="11"/>
        <v>OK</v>
      </c>
    </row>
    <row r="339" spans="1:23" x14ac:dyDescent="0.2">
      <c r="A339" s="2" t="s">
        <v>80</v>
      </c>
      <c r="B339" s="2" t="s">
        <v>740</v>
      </c>
      <c r="C339" s="2" t="s">
        <v>37</v>
      </c>
      <c r="D339">
        <v>27468</v>
      </c>
      <c r="E339">
        <v>27468</v>
      </c>
      <c r="F339">
        <v>4</v>
      </c>
      <c r="G339" s="2" t="s">
        <v>55</v>
      </c>
      <c r="H339" s="2" t="s">
        <v>157</v>
      </c>
      <c r="I339" s="2" t="s">
        <v>158</v>
      </c>
      <c r="J339" s="2" t="s">
        <v>159</v>
      </c>
      <c r="K339">
        <v>1</v>
      </c>
      <c r="L339" s="2" t="s">
        <v>53</v>
      </c>
      <c r="N339">
        <v>10059.379999999999</v>
      </c>
      <c r="O339">
        <v>1417.37</v>
      </c>
      <c r="P339">
        <v>0</v>
      </c>
      <c r="Q339" s="2" t="s">
        <v>132</v>
      </c>
      <c r="R339" s="2" t="s">
        <v>127</v>
      </c>
      <c r="T339">
        <v>0</v>
      </c>
      <c r="V339">
        <f t="shared" si="10"/>
        <v>1676.56</v>
      </c>
      <c r="W339" t="str">
        <f t="shared" si="11"/>
        <v>OK</v>
      </c>
    </row>
    <row r="340" spans="1:23" x14ac:dyDescent="0.2">
      <c r="A340" s="2" t="s">
        <v>132</v>
      </c>
      <c r="B340" s="2" t="s">
        <v>741</v>
      </c>
      <c r="C340" s="2" t="s">
        <v>37</v>
      </c>
      <c r="D340">
        <v>27468</v>
      </c>
      <c r="E340">
        <v>27468</v>
      </c>
      <c r="F340">
        <v>1</v>
      </c>
      <c r="G340" s="2" t="s">
        <v>55</v>
      </c>
      <c r="H340" s="2" t="s">
        <v>39</v>
      </c>
      <c r="I340" s="2" t="s">
        <v>123</v>
      </c>
      <c r="J340" s="2" t="s">
        <v>124</v>
      </c>
      <c r="K340">
        <v>1</v>
      </c>
      <c r="L340" s="2" t="s">
        <v>598</v>
      </c>
      <c r="N340">
        <v>40710</v>
      </c>
      <c r="O340">
        <v>6375.19</v>
      </c>
      <c r="P340">
        <v>0</v>
      </c>
      <c r="Q340" s="2" t="s">
        <v>185</v>
      </c>
      <c r="R340" s="2" t="s">
        <v>127</v>
      </c>
      <c r="S340">
        <v>1</v>
      </c>
      <c r="T340">
        <v>1</v>
      </c>
      <c r="U340">
        <v>10</v>
      </c>
      <c r="V340">
        <f t="shared" si="10"/>
        <v>6785</v>
      </c>
      <c r="W340" t="str">
        <f t="shared" si="11"/>
        <v>OK</v>
      </c>
    </row>
    <row r="341" spans="1:23" x14ac:dyDescent="0.2">
      <c r="A341" s="2" t="s">
        <v>46</v>
      </c>
      <c r="B341" s="2" t="s">
        <v>743</v>
      </c>
      <c r="C341" s="2" t="s">
        <v>37</v>
      </c>
      <c r="D341">
        <v>27468</v>
      </c>
      <c r="E341">
        <v>27468</v>
      </c>
      <c r="F341">
        <v>1</v>
      </c>
      <c r="G341" s="2" t="s">
        <v>55</v>
      </c>
      <c r="H341" s="2" t="s">
        <v>39</v>
      </c>
      <c r="I341" s="2" t="s">
        <v>123</v>
      </c>
      <c r="J341" s="2" t="s">
        <v>124</v>
      </c>
      <c r="K341">
        <v>1</v>
      </c>
      <c r="L341" s="2" t="s">
        <v>67</v>
      </c>
      <c r="N341">
        <v>11500</v>
      </c>
      <c r="O341">
        <v>1800.9</v>
      </c>
      <c r="P341">
        <v>0</v>
      </c>
      <c r="Q341" s="2" t="s">
        <v>132</v>
      </c>
      <c r="R341" s="2" t="s">
        <v>127</v>
      </c>
      <c r="S341">
        <v>1</v>
      </c>
      <c r="T341">
        <v>1</v>
      </c>
      <c r="U341">
        <v>10</v>
      </c>
      <c r="V341">
        <f t="shared" si="10"/>
        <v>1916.67</v>
      </c>
      <c r="W341" t="str">
        <f t="shared" si="11"/>
        <v>OK</v>
      </c>
    </row>
    <row r="342" spans="1:23" x14ac:dyDescent="0.2">
      <c r="A342" s="2" t="s">
        <v>73</v>
      </c>
      <c r="B342" s="2" t="s">
        <v>744</v>
      </c>
      <c r="C342" s="2" t="s">
        <v>37</v>
      </c>
      <c r="D342">
        <v>27468</v>
      </c>
      <c r="E342">
        <v>27468</v>
      </c>
      <c r="F342">
        <v>1</v>
      </c>
      <c r="G342" s="2" t="s">
        <v>55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206</v>
      </c>
      <c r="N342">
        <v>14180</v>
      </c>
      <c r="O342">
        <v>1701.6</v>
      </c>
      <c r="P342">
        <v>0</v>
      </c>
      <c r="Q342" s="2" t="s">
        <v>215</v>
      </c>
      <c r="R342" s="2" t="s">
        <v>127</v>
      </c>
      <c r="S342">
        <v>1</v>
      </c>
      <c r="T342">
        <v>1</v>
      </c>
      <c r="U342">
        <v>10</v>
      </c>
      <c r="V342">
        <f t="shared" si="10"/>
        <v>2363.33</v>
      </c>
      <c r="W342" t="str">
        <f t="shared" si="11"/>
        <v>OK</v>
      </c>
    </row>
    <row r="343" spans="1:23" x14ac:dyDescent="0.2">
      <c r="A343" s="2" t="s">
        <v>206</v>
      </c>
      <c r="B343" s="2" t="s">
        <v>745</v>
      </c>
      <c r="C343" s="2" t="s">
        <v>37</v>
      </c>
      <c r="D343">
        <v>27468</v>
      </c>
      <c r="E343">
        <v>27468</v>
      </c>
      <c r="F343">
        <v>4</v>
      </c>
      <c r="G343" s="2" t="s">
        <v>55</v>
      </c>
      <c r="H343" s="2" t="s">
        <v>208</v>
      </c>
      <c r="I343" s="2" t="s">
        <v>209</v>
      </c>
      <c r="J343" s="2" t="s">
        <v>210</v>
      </c>
      <c r="K343">
        <v>1</v>
      </c>
      <c r="L343" s="2" t="s">
        <v>70</v>
      </c>
      <c r="N343">
        <v>3194</v>
      </c>
      <c r="O343">
        <v>344.95</v>
      </c>
      <c r="P343">
        <v>0</v>
      </c>
      <c r="Q343" s="2" t="s">
        <v>215</v>
      </c>
      <c r="R343" s="2" t="s">
        <v>109</v>
      </c>
      <c r="T343">
        <v>0</v>
      </c>
      <c r="U343">
        <v>11</v>
      </c>
      <c r="V343">
        <f t="shared" si="10"/>
        <v>532.33000000000004</v>
      </c>
      <c r="W343" t="str">
        <f t="shared" si="11"/>
        <v>OK</v>
      </c>
    </row>
    <row r="344" spans="1:23" x14ac:dyDescent="0.2">
      <c r="A344" s="2" t="s">
        <v>53</v>
      </c>
      <c r="B344" s="2" t="s">
        <v>746</v>
      </c>
      <c r="C344" s="2" t="s">
        <v>37</v>
      </c>
      <c r="D344">
        <v>27468</v>
      </c>
      <c r="E344">
        <v>27468</v>
      </c>
      <c r="F344">
        <v>4</v>
      </c>
      <c r="G344" s="2" t="s">
        <v>55</v>
      </c>
      <c r="H344" s="2" t="s">
        <v>208</v>
      </c>
      <c r="I344" s="2" t="s">
        <v>209</v>
      </c>
      <c r="J344" s="2" t="s">
        <v>210</v>
      </c>
      <c r="K344">
        <v>1</v>
      </c>
      <c r="L344" s="2" t="s">
        <v>136</v>
      </c>
      <c r="N344">
        <v>6746</v>
      </c>
      <c r="O344">
        <v>728.57</v>
      </c>
      <c r="P344">
        <v>0</v>
      </c>
      <c r="Q344" s="2" t="s">
        <v>185</v>
      </c>
      <c r="R344" s="2" t="s">
        <v>134</v>
      </c>
      <c r="T344">
        <v>0</v>
      </c>
      <c r="U344">
        <v>11</v>
      </c>
      <c r="V344">
        <f t="shared" si="10"/>
        <v>1124.33</v>
      </c>
      <c r="W344" t="str">
        <f t="shared" si="11"/>
        <v>OK</v>
      </c>
    </row>
    <row r="345" spans="1:23" x14ac:dyDescent="0.2">
      <c r="A345" s="2" t="s">
        <v>80</v>
      </c>
      <c r="B345" s="2" t="s">
        <v>747</v>
      </c>
      <c r="C345" s="2" t="s">
        <v>37</v>
      </c>
      <c r="D345">
        <v>27468</v>
      </c>
      <c r="E345">
        <v>27468</v>
      </c>
      <c r="F345">
        <v>1</v>
      </c>
      <c r="G345" s="2" t="s">
        <v>55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103</v>
      </c>
      <c r="N345">
        <v>7750</v>
      </c>
      <c r="O345">
        <v>930</v>
      </c>
      <c r="P345">
        <v>0</v>
      </c>
      <c r="Q345" s="2" t="s">
        <v>185</v>
      </c>
      <c r="R345" s="2" t="s">
        <v>127</v>
      </c>
      <c r="S345">
        <v>1</v>
      </c>
      <c r="T345">
        <v>1</v>
      </c>
      <c r="U345">
        <v>10</v>
      </c>
      <c r="V345">
        <f t="shared" si="10"/>
        <v>1291.67</v>
      </c>
      <c r="W345" t="str">
        <f t="shared" si="11"/>
        <v>OK</v>
      </c>
    </row>
    <row r="346" spans="1:23" x14ac:dyDescent="0.2">
      <c r="A346" s="2" t="s">
        <v>53</v>
      </c>
      <c r="B346" s="2" t="s">
        <v>748</v>
      </c>
      <c r="C346" s="2" t="s">
        <v>37</v>
      </c>
      <c r="D346">
        <v>27468</v>
      </c>
      <c r="E346">
        <v>27468</v>
      </c>
      <c r="F346">
        <v>1</v>
      </c>
      <c r="G346" s="2" t="s">
        <v>55</v>
      </c>
      <c r="H346" s="2" t="s">
        <v>39</v>
      </c>
      <c r="I346" s="2" t="s">
        <v>123</v>
      </c>
      <c r="J346" s="2" t="s">
        <v>124</v>
      </c>
      <c r="K346">
        <v>1</v>
      </c>
      <c r="L346" s="2" t="s">
        <v>136</v>
      </c>
      <c r="N346">
        <v>6635</v>
      </c>
      <c r="O346">
        <v>796.2</v>
      </c>
      <c r="P346">
        <v>0</v>
      </c>
      <c r="Q346" s="2" t="s">
        <v>185</v>
      </c>
      <c r="R346" s="2" t="s">
        <v>127</v>
      </c>
      <c r="S346">
        <v>1</v>
      </c>
      <c r="T346">
        <v>1</v>
      </c>
      <c r="U346">
        <v>10</v>
      </c>
      <c r="V346">
        <f t="shared" si="10"/>
        <v>1105.83</v>
      </c>
      <c r="W346" t="str">
        <f t="shared" si="11"/>
        <v>OK</v>
      </c>
    </row>
    <row r="347" spans="1:23" x14ac:dyDescent="0.2">
      <c r="A347" s="2" t="s">
        <v>103</v>
      </c>
      <c r="B347" s="2" t="s">
        <v>749</v>
      </c>
      <c r="C347" s="2" t="s">
        <v>37</v>
      </c>
      <c r="D347">
        <v>27468</v>
      </c>
      <c r="E347">
        <v>27468</v>
      </c>
      <c r="F347">
        <v>1</v>
      </c>
      <c r="G347" s="2" t="s">
        <v>55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171</v>
      </c>
      <c r="N347">
        <v>23890</v>
      </c>
      <c r="O347">
        <v>2866.8</v>
      </c>
      <c r="P347">
        <v>0</v>
      </c>
      <c r="Q347" s="2" t="s">
        <v>215</v>
      </c>
      <c r="R347" s="2" t="s">
        <v>127</v>
      </c>
      <c r="S347">
        <v>1</v>
      </c>
      <c r="T347">
        <v>1</v>
      </c>
      <c r="U347">
        <v>10</v>
      </c>
      <c r="V347">
        <f t="shared" si="10"/>
        <v>3981.67</v>
      </c>
      <c r="W347" t="str">
        <f t="shared" si="11"/>
        <v>OK</v>
      </c>
    </row>
    <row r="348" spans="1:23" x14ac:dyDescent="0.2">
      <c r="A348" s="2" t="s">
        <v>35</v>
      </c>
      <c r="B348" s="2" t="s">
        <v>751</v>
      </c>
      <c r="C348" s="2" t="s">
        <v>37</v>
      </c>
      <c r="D348">
        <v>8540</v>
      </c>
      <c r="E348">
        <v>37745</v>
      </c>
      <c r="F348">
        <v>1</v>
      </c>
      <c r="G348" s="2" t="s">
        <v>52</v>
      </c>
      <c r="H348" s="2" t="s">
        <v>39</v>
      </c>
      <c r="I348" s="2" t="s">
        <v>123</v>
      </c>
      <c r="J348" s="2" t="s">
        <v>124</v>
      </c>
      <c r="K348">
        <v>1</v>
      </c>
      <c r="L348" s="2" t="s">
        <v>233</v>
      </c>
      <c r="M348">
        <v>102</v>
      </c>
      <c r="N348">
        <v>11156</v>
      </c>
      <c r="O348">
        <v>1115.5999999999999</v>
      </c>
      <c r="P348">
        <v>1859.32</v>
      </c>
      <c r="Q348" s="2" t="s">
        <v>215</v>
      </c>
      <c r="R348" s="2" t="s">
        <v>127</v>
      </c>
      <c r="S348">
        <v>1</v>
      </c>
      <c r="T348">
        <v>1</v>
      </c>
      <c r="U348">
        <v>10</v>
      </c>
      <c r="V348">
        <f t="shared" si="10"/>
        <v>1859.32</v>
      </c>
      <c r="W348" t="str">
        <f t="shared" si="11"/>
        <v>OK</v>
      </c>
    </row>
    <row r="349" spans="1:23" x14ac:dyDescent="0.2">
      <c r="A349" s="2" t="s">
        <v>53</v>
      </c>
      <c r="B349" s="2" t="s">
        <v>752</v>
      </c>
      <c r="C349" s="2" t="s">
        <v>37</v>
      </c>
      <c r="D349">
        <v>27468</v>
      </c>
      <c r="E349">
        <v>27468</v>
      </c>
      <c r="F349">
        <v>1</v>
      </c>
      <c r="G349" s="2" t="s">
        <v>55</v>
      </c>
      <c r="H349" s="2" t="s">
        <v>39</v>
      </c>
      <c r="I349" s="2" t="s">
        <v>123</v>
      </c>
      <c r="J349" s="2" t="s">
        <v>124</v>
      </c>
      <c r="K349">
        <v>1</v>
      </c>
      <c r="L349" s="2" t="s">
        <v>56</v>
      </c>
      <c r="N349">
        <v>5256</v>
      </c>
      <c r="O349">
        <v>630.72</v>
      </c>
      <c r="P349">
        <v>0</v>
      </c>
      <c r="Q349" s="2" t="s">
        <v>185</v>
      </c>
      <c r="R349" s="2" t="s">
        <v>127</v>
      </c>
      <c r="S349">
        <v>1</v>
      </c>
      <c r="T349">
        <v>1</v>
      </c>
      <c r="U349">
        <v>10</v>
      </c>
      <c r="V349">
        <f t="shared" si="10"/>
        <v>876</v>
      </c>
      <c r="W349" t="str">
        <f t="shared" si="11"/>
        <v>OK</v>
      </c>
    </row>
    <row r="350" spans="1:23" x14ac:dyDescent="0.2">
      <c r="A350" s="2" t="s">
        <v>132</v>
      </c>
      <c r="B350" s="2" t="s">
        <v>753</v>
      </c>
      <c r="C350" s="2" t="s">
        <v>37</v>
      </c>
      <c r="D350">
        <v>19568</v>
      </c>
      <c r="E350">
        <v>19568</v>
      </c>
      <c r="F350">
        <v>1</v>
      </c>
      <c r="G350" s="2" t="s">
        <v>49</v>
      </c>
      <c r="H350" s="2" t="s">
        <v>39</v>
      </c>
      <c r="I350" s="2" t="s">
        <v>123</v>
      </c>
      <c r="J350" s="2" t="s">
        <v>124</v>
      </c>
      <c r="K350">
        <v>1</v>
      </c>
      <c r="L350" s="2" t="s">
        <v>191</v>
      </c>
      <c r="M350">
        <v>25</v>
      </c>
      <c r="N350">
        <v>2980</v>
      </c>
      <c r="O350">
        <v>357.6</v>
      </c>
      <c r="P350">
        <v>496.66</v>
      </c>
      <c r="Q350" s="2" t="s">
        <v>116</v>
      </c>
      <c r="R350" s="2" t="s">
        <v>42</v>
      </c>
      <c r="S350">
        <v>1</v>
      </c>
      <c r="T350">
        <v>1</v>
      </c>
      <c r="U350">
        <v>10</v>
      </c>
      <c r="V350">
        <f t="shared" si="10"/>
        <v>496.66</v>
      </c>
      <c r="W350" t="str">
        <f t="shared" si="11"/>
        <v>OK</v>
      </c>
    </row>
    <row r="351" spans="1:23" x14ac:dyDescent="0.2">
      <c r="A351" s="2" t="s">
        <v>80</v>
      </c>
      <c r="B351" s="2" t="s">
        <v>754</v>
      </c>
      <c r="C351" s="2" t="s">
        <v>37</v>
      </c>
      <c r="D351">
        <v>27468</v>
      </c>
      <c r="E351">
        <v>27468</v>
      </c>
      <c r="F351">
        <v>1</v>
      </c>
      <c r="G351" s="2" t="s">
        <v>55</v>
      </c>
      <c r="H351" s="2" t="s">
        <v>39</v>
      </c>
      <c r="I351" s="2" t="s">
        <v>123</v>
      </c>
      <c r="J351" s="2" t="s">
        <v>124</v>
      </c>
      <c r="K351">
        <v>1</v>
      </c>
      <c r="L351" s="2" t="s">
        <v>103</v>
      </c>
      <c r="N351">
        <v>8448.2000000000007</v>
      </c>
      <c r="O351">
        <v>1013.78</v>
      </c>
      <c r="P351">
        <v>0</v>
      </c>
      <c r="Q351" s="2" t="s">
        <v>185</v>
      </c>
      <c r="R351" s="2" t="s">
        <v>127</v>
      </c>
      <c r="S351">
        <v>1</v>
      </c>
      <c r="T351">
        <v>1</v>
      </c>
      <c r="U351">
        <v>10</v>
      </c>
      <c r="V351">
        <f t="shared" si="10"/>
        <v>1408.03</v>
      </c>
      <c r="W351" t="str">
        <f t="shared" si="11"/>
        <v>OK</v>
      </c>
    </row>
    <row r="352" spans="1:23" x14ac:dyDescent="0.2">
      <c r="A352" s="2" t="s">
        <v>103</v>
      </c>
      <c r="B352" s="2" t="s">
        <v>755</v>
      </c>
      <c r="C352" s="2" t="s">
        <v>37</v>
      </c>
      <c r="D352">
        <v>27468</v>
      </c>
      <c r="E352">
        <v>27468</v>
      </c>
      <c r="F352">
        <v>1</v>
      </c>
      <c r="G352" s="2" t="s">
        <v>55</v>
      </c>
      <c r="H352" s="2" t="s">
        <v>39</v>
      </c>
      <c r="I352" s="2" t="s">
        <v>123</v>
      </c>
      <c r="J352" s="2" t="s">
        <v>124</v>
      </c>
      <c r="K352">
        <v>1</v>
      </c>
      <c r="L352" s="2" t="s">
        <v>171</v>
      </c>
      <c r="N352">
        <v>7768</v>
      </c>
      <c r="O352">
        <v>932.16</v>
      </c>
      <c r="P352">
        <v>0</v>
      </c>
      <c r="Q352" s="2" t="s">
        <v>215</v>
      </c>
      <c r="R352" s="2" t="s">
        <v>127</v>
      </c>
      <c r="S352">
        <v>1</v>
      </c>
      <c r="T352">
        <v>1</v>
      </c>
      <c r="U352">
        <v>10</v>
      </c>
      <c r="V352">
        <f t="shared" si="10"/>
        <v>1294.67</v>
      </c>
      <c r="W352" t="str">
        <f t="shared" si="11"/>
        <v>OK</v>
      </c>
    </row>
    <row r="353" spans="1:23" x14ac:dyDescent="0.2">
      <c r="A353" s="2" t="s">
        <v>110</v>
      </c>
      <c r="B353" s="2" t="s">
        <v>756</v>
      </c>
      <c r="C353" s="2" t="s">
        <v>37</v>
      </c>
      <c r="D353">
        <v>27483</v>
      </c>
      <c r="E353">
        <v>27483</v>
      </c>
      <c r="F353">
        <v>1</v>
      </c>
      <c r="G353" s="2" t="s">
        <v>75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81</v>
      </c>
      <c r="N353">
        <v>5690</v>
      </c>
      <c r="O353">
        <v>682.8</v>
      </c>
      <c r="P353">
        <v>0</v>
      </c>
      <c r="Q353" s="2" t="s">
        <v>116</v>
      </c>
      <c r="R353" s="2" t="s">
        <v>127</v>
      </c>
      <c r="S353">
        <v>1</v>
      </c>
      <c r="T353">
        <v>1</v>
      </c>
      <c r="U353">
        <v>10</v>
      </c>
      <c r="V353">
        <f t="shared" si="10"/>
        <v>948.33</v>
      </c>
      <c r="W353" t="str">
        <f t="shared" si="11"/>
        <v>OK</v>
      </c>
    </row>
    <row r="354" spans="1:23" x14ac:dyDescent="0.2">
      <c r="A354" s="2" t="s">
        <v>67</v>
      </c>
      <c r="B354" s="2" t="s">
        <v>757</v>
      </c>
      <c r="C354" s="2" t="s">
        <v>37</v>
      </c>
      <c r="D354">
        <v>27468</v>
      </c>
      <c r="E354">
        <v>27468</v>
      </c>
      <c r="F354">
        <v>1</v>
      </c>
      <c r="G354" s="2" t="s">
        <v>55</v>
      </c>
      <c r="H354" s="2" t="s">
        <v>39</v>
      </c>
      <c r="I354" s="2" t="s">
        <v>123</v>
      </c>
      <c r="J354" s="2" t="s">
        <v>124</v>
      </c>
      <c r="K354">
        <v>1</v>
      </c>
      <c r="L354" s="2" t="s">
        <v>73</v>
      </c>
      <c r="N354">
        <v>10990.2</v>
      </c>
      <c r="O354">
        <v>1318.82</v>
      </c>
      <c r="P354">
        <v>0</v>
      </c>
      <c r="Q354" s="2" t="s">
        <v>215</v>
      </c>
      <c r="R354" s="2" t="s">
        <v>127</v>
      </c>
      <c r="S354">
        <v>1</v>
      </c>
      <c r="T354">
        <v>1</v>
      </c>
      <c r="U354">
        <v>10</v>
      </c>
      <c r="V354">
        <f t="shared" si="10"/>
        <v>1831.7</v>
      </c>
      <c r="W354" t="str">
        <f t="shared" si="11"/>
        <v>OK</v>
      </c>
    </row>
    <row r="355" spans="1:23" x14ac:dyDescent="0.2">
      <c r="A355" s="2" t="s">
        <v>91</v>
      </c>
      <c r="B355" s="2" t="s">
        <v>758</v>
      </c>
      <c r="C355" s="2" t="s">
        <v>37</v>
      </c>
      <c r="D355">
        <v>27468</v>
      </c>
      <c r="E355">
        <v>27468</v>
      </c>
      <c r="F355">
        <v>2</v>
      </c>
      <c r="G355" s="2" t="s">
        <v>55</v>
      </c>
      <c r="H355" s="2" t="s">
        <v>39</v>
      </c>
      <c r="I355" s="2" t="s">
        <v>123</v>
      </c>
      <c r="J355" s="2" t="s">
        <v>124</v>
      </c>
      <c r="K355">
        <v>1</v>
      </c>
      <c r="L355" s="2" t="s">
        <v>233</v>
      </c>
      <c r="N355">
        <v>5674</v>
      </c>
      <c r="O355">
        <v>612.79</v>
      </c>
      <c r="P355">
        <v>0</v>
      </c>
      <c r="Q355" s="2" t="s">
        <v>132</v>
      </c>
      <c r="R355" s="2" t="s">
        <v>127</v>
      </c>
      <c r="S355">
        <v>1</v>
      </c>
      <c r="T355">
        <v>1</v>
      </c>
      <c r="U355">
        <v>10</v>
      </c>
      <c r="V355">
        <f t="shared" si="10"/>
        <v>945.67</v>
      </c>
      <c r="W355" t="str">
        <f t="shared" si="11"/>
        <v>OK</v>
      </c>
    </row>
    <row r="356" spans="1:23" x14ac:dyDescent="0.2">
      <c r="A356" s="2" t="s">
        <v>182</v>
      </c>
      <c r="B356" s="2" t="s">
        <v>759</v>
      </c>
      <c r="C356" s="2" t="s">
        <v>37</v>
      </c>
      <c r="D356">
        <v>27483</v>
      </c>
      <c r="E356">
        <v>27483</v>
      </c>
      <c r="F356">
        <v>4</v>
      </c>
      <c r="G356" s="2" t="s">
        <v>75</v>
      </c>
      <c r="H356" s="2" t="s">
        <v>157</v>
      </c>
      <c r="I356" s="2" t="s">
        <v>158</v>
      </c>
      <c r="J356" s="2" t="s">
        <v>159</v>
      </c>
      <c r="K356">
        <v>1</v>
      </c>
      <c r="L356" s="2" t="s">
        <v>50</v>
      </c>
      <c r="N356">
        <v>4075</v>
      </c>
      <c r="O356">
        <v>440.1</v>
      </c>
      <c r="P356">
        <v>0</v>
      </c>
      <c r="Q356" s="2" t="s">
        <v>132</v>
      </c>
      <c r="R356" s="2" t="s">
        <v>42</v>
      </c>
      <c r="T356">
        <v>0</v>
      </c>
      <c r="V356">
        <f t="shared" si="10"/>
        <v>679.17</v>
      </c>
      <c r="W356" t="str">
        <f t="shared" si="11"/>
        <v>OK</v>
      </c>
    </row>
    <row r="357" spans="1:23" x14ac:dyDescent="0.2">
      <c r="A357" s="2" t="s">
        <v>80</v>
      </c>
      <c r="B357" s="2" t="s">
        <v>760</v>
      </c>
      <c r="C357" s="2" t="s">
        <v>37</v>
      </c>
      <c r="D357">
        <v>19568</v>
      </c>
      <c r="E357">
        <v>19568</v>
      </c>
      <c r="F357">
        <v>4</v>
      </c>
      <c r="G357" s="2" t="s">
        <v>49</v>
      </c>
      <c r="H357" s="2" t="s">
        <v>157</v>
      </c>
      <c r="I357" s="2" t="s">
        <v>158</v>
      </c>
      <c r="J357" s="2" t="s">
        <v>159</v>
      </c>
      <c r="K357">
        <v>1</v>
      </c>
      <c r="L357" s="2" t="s">
        <v>47</v>
      </c>
      <c r="M357">
        <v>24</v>
      </c>
      <c r="N357">
        <v>1260</v>
      </c>
      <c r="O357">
        <v>136.08000000000001</v>
      </c>
      <c r="P357">
        <v>210</v>
      </c>
      <c r="Q357" s="2" t="s">
        <v>132</v>
      </c>
      <c r="R357" s="2" t="s">
        <v>42</v>
      </c>
      <c r="T357">
        <v>0</v>
      </c>
      <c r="V357">
        <f t="shared" si="10"/>
        <v>210</v>
      </c>
      <c r="W357" t="str">
        <f t="shared" si="11"/>
        <v>OK</v>
      </c>
    </row>
    <row r="358" spans="1:23" x14ac:dyDescent="0.2">
      <c r="A358" s="2" t="s">
        <v>67</v>
      </c>
      <c r="B358" s="2" t="s">
        <v>761</v>
      </c>
      <c r="C358" s="2" t="s">
        <v>37</v>
      </c>
      <c r="D358">
        <v>8540</v>
      </c>
      <c r="E358">
        <v>37745</v>
      </c>
      <c r="F358">
        <v>1</v>
      </c>
      <c r="G358" s="2" t="s">
        <v>52</v>
      </c>
      <c r="H358" s="2" t="s">
        <v>39</v>
      </c>
      <c r="I358" s="2" t="s">
        <v>123</v>
      </c>
      <c r="J358" s="2" t="s">
        <v>124</v>
      </c>
      <c r="K358">
        <v>1</v>
      </c>
      <c r="L358" s="2" t="s">
        <v>47</v>
      </c>
      <c r="M358">
        <v>102</v>
      </c>
      <c r="N358">
        <v>11450</v>
      </c>
      <c r="O358">
        <v>1145</v>
      </c>
      <c r="P358">
        <v>1908.35</v>
      </c>
      <c r="Q358" s="2" t="s">
        <v>494</v>
      </c>
      <c r="R358" s="2" t="s">
        <v>127</v>
      </c>
      <c r="S358">
        <v>1</v>
      </c>
      <c r="T358">
        <v>1</v>
      </c>
      <c r="U358">
        <v>10</v>
      </c>
      <c r="V358">
        <f t="shared" si="10"/>
        <v>1908.35</v>
      </c>
      <c r="W358" t="str">
        <f t="shared" si="11"/>
        <v>OK</v>
      </c>
    </row>
    <row r="359" spans="1:23" x14ac:dyDescent="0.2">
      <c r="A359" s="2" t="s">
        <v>67</v>
      </c>
      <c r="B359" s="2" t="s">
        <v>762</v>
      </c>
      <c r="C359" s="2" t="s">
        <v>37</v>
      </c>
      <c r="D359">
        <v>27468</v>
      </c>
      <c r="E359">
        <v>27468</v>
      </c>
      <c r="F359">
        <v>4</v>
      </c>
      <c r="G359" s="2" t="s">
        <v>55</v>
      </c>
      <c r="H359" s="2" t="s">
        <v>208</v>
      </c>
      <c r="I359" s="2" t="s">
        <v>209</v>
      </c>
      <c r="J359" s="2" t="s">
        <v>210</v>
      </c>
      <c r="K359">
        <v>1</v>
      </c>
      <c r="L359" s="2" t="s">
        <v>81</v>
      </c>
      <c r="N359">
        <v>480</v>
      </c>
      <c r="O359">
        <v>51.84</v>
      </c>
      <c r="P359">
        <v>0</v>
      </c>
      <c r="Q359" s="2" t="s">
        <v>185</v>
      </c>
      <c r="R359" s="2" t="s">
        <v>109</v>
      </c>
      <c r="T359">
        <v>0</v>
      </c>
      <c r="U359">
        <v>11</v>
      </c>
      <c r="V359">
        <f t="shared" si="10"/>
        <v>80</v>
      </c>
      <c r="W359" t="str">
        <f t="shared" si="11"/>
        <v>OK</v>
      </c>
    </row>
    <row r="360" spans="1:23" x14ac:dyDescent="0.2">
      <c r="A360" s="2" t="s">
        <v>67</v>
      </c>
      <c r="B360" s="2" t="s">
        <v>765</v>
      </c>
      <c r="C360" s="2" t="s">
        <v>37</v>
      </c>
      <c r="D360">
        <v>27468</v>
      </c>
      <c r="E360">
        <v>27468</v>
      </c>
      <c r="F360">
        <v>1</v>
      </c>
      <c r="G360" s="2" t="s">
        <v>55</v>
      </c>
      <c r="H360" s="2" t="s">
        <v>39</v>
      </c>
      <c r="I360" s="2" t="s">
        <v>123</v>
      </c>
      <c r="J360" s="2" t="s">
        <v>124</v>
      </c>
      <c r="K360">
        <v>1</v>
      </c>
      <c r="L360" s="2" t="s">
        <v>81</v>
      </c>
      <c r="N360">
        <v>16830.599999999999</v>
      </c>
      <c r="O360">
        <v>2016.19</v>
      </c>
      <c r="P360">
        <v>0</v>
      </c>
      <c r="Q360" s="2" t="s">
        <v>215</v>
      </c>
      <c r="R360" s="2" t="s">
        <v>127</v>
      </c>
      <c r="S360">
        <v>1</v>
      </c>
      <c r="T360">
        <v>1</v>
      </c>
      <c r="U360">
        <v>10</v>
      </c>
      <c r="V360">
        <f t="shared" si="10"/>
        <v>2805.1</v>
      </c>
      <c r="W360" t="str">
        <f t="shared" si="11"/>
        <v>OK</v>
      </c>
    </row>
    <row r="361" spans="1:23" x14ac:dyDescent="0.2">
      <c r="A361" s="2" t="s">
        <v>63</v>
      </c>
      <c r="B361" s="2" t="s">
        <v>766</v>
      </c>
      <c r="C361" s="2" t="s">
        <v>37</v>
      </c>
      <c r="D361">
        <v>27468</v>
      </c>
      <c r="E361">
        <v>27468</v>
      </c>
      <c r="F361">
        <v>4</v>
      </c>
      <c r="G361" s="2" t="s">
        <v>55</v>
      </c>
      <c r="H361" s="2" t="s">
        <v>208</v>
      </c>
      <c r="I361" s="2" t="s">
        <v>209</v>
      </c>
      <c r="J361" s="2" t="s">
        <v>210</v>
      </c>
      <c r="K361">
        <v>1</v>
      </c>
      <c r="L361" s="2" t="s">
        <v>136</v>
      </c>
      <c r="N361">
        <v>5608</v>
      </c>
      <c r="O361">
        <v>605.66</v>
      </c>
      <c r="P361">
        <v>0</v>
      </c>
      <c r="Q361" s="2" t="s">
        <v>116</v>
      </c>
      <c r="R361" s="2" t="s">
        <v>342</v>
      </c>
      <c r="T361">
        <v>0</v>
      </c>
      <c r="U361">
        <v>11</v>
      </c>
      <c r="V361">
        <f t="shared" si="10"/>
        <v>934.67</v>
      </c>
      <c r="W361" t="str">
        <f t="shared" si="11"/>
        <v>OK</v>
      </c>
    </row>
    <row r="362" spans="1:23" x14ac:dyDescent="0.2">
      <c r="A362" s="2" t="s">
        <v>110</v>
      </c>
      <c r="B362" s="2" t="s">
        <v>768</v>
      </c>
      <c r="C362" s="2" t="s">
        <v>37</v>
      </c>
      <c r="D362">
        <v>27468</v>
      </c>
      <c r="E362">
        <v>27468</v>
      </c>
      <c r="F362">
        <v>1</v>
      </c>
      <c r="G362" s="2" t="s">
        <v>55</v>
      </c>
      <c r="H362" s="2" t="s">
        <v>39</v>
      </c>
      <c r="I362" s="2" t="s">
        <v>123</v>
      </c>
      <c r="J362" s="2" t="s">
        <v>124</v>
      </c>
      <c r="K362">
        <v>1</v>
      </c>
      <c r="L362" s="2" t="s">
        <v>81</v>
      </c>
      <c r="N362">
        <v>16920</v>
      </c>
      <c r="O362">
        <v>2030.4</v>
      </c>
      <c r="P362">
        <v>0</v>
      </c>
      <c r="Q362" s="2" t="s">
        <v>116</v>
      </c>
      <c r="R362" s="2" t="s">
        <v>127</v>
      </c>
      <c r="S362">
        <v>1</v>
      </c>
      <c r="T362">
        <v>1</v>
      </c>
      <c r="U362">
        <v>10</v>
      </c>
      <c r="V362">
        <f t="shared" si="10"/>
        <v>2820</v>
      </c>
      <c r="W362" t="str">
        <f t="shared" si="11"/>
        <v>OK</v>
      </c>
    </row>
    <row r="363" spans="1:23" x14ac:dyDescent="0.2">
      <c r="A363" s="2" t="s">
        <v>91</v>
      </c>
      <c r="B363" s="2" t="s">
        <v>769</v>
      </c>
      <c r="C363" s="2" t="s">
        <v>37</v>
      </c>
      <c r="D363">
        <v>8540</v>
      </c>
      <c r="E363">
        <v>37745</v>
      </c>
      <c r="F363">
        <v>1</v>
      </c>
      <c r="G363" s="2" t="s">
        <v>52</v>
      </c>
      <c r="H363" s="2" t="s">
        <v>39</v>
      </c>
      <c r="I363" s="2" t="s">
        <v>123</v>
      </c>
      <c r="J363" s="2" t="s">
        <v>124</v>
      </c>
      <c r="K363">
        <v>1</v>
      </c>
      <c r="L363" s="2" t="s">
        <v>43</v>
      </c>
      <c r="M363">
        <v>102</v>
      </c>
      <c r="N363">
        <v>12730</v>
      </c>
      <c r="O363">
        <v>1273</v>
      </c>
      <c r="P363">
        <v>2121.67</v>
      </c>
      <c r="Q363" s="2" t="s">
        <v>147</v>
      </c>
      <c r="R363" s="2" t="s">
        <v>127</v>
      </c>
      <c r="S363">
        <v>1</v>
      </c>
      <c r="T363">
        <v>2</v>
      </c>
      <c r="U363">
        <v>10</v>
      </c>
      <c r="V363">
        <f t="shared" si="10"/>
        <v>2121.67</v>
      </c>
      <c r="W363" t="str">
        <f t="shared" si="11"/>
        <v>OK</v>
      </c>
    </row>
    <row r="364" spans="1:23" x14ac:dyDescent="0.2">
      <c r="A364" s="2" t="s">
        <v>110</v>
      </c>
      <c r="B364" s="2" t="s">
        <v>770</v>
      </c>
      <c r="C364" s="2" t="s">
        <v>37</v>
      </c>
      <c r="D364">
        <v>27213</v>
      </c>
      <c r="E364">
        <v>27213</v>
      </c>
      <c r="F364">
        <v>4</v>
      </c>
      <c r="G364" s="2" t="s">
        <v>122</v>
      </c>
      <c r="H364" s="2" t="s">
        <v>39</v>
      </c>
      <c r="I364" s="2" t="s">
        <v>123</v>
      </c>
      <c r="J364" s="2" t="s">
        <v>124</v>
      </c>
      <c r="K364">
        <v>1</v>
      </c>
      <c r="L364" s="2" t="s">
        <v>771</v>
      </c>
      <c r="M364">
        <v>13</v>
      </c>
      <c r="N364">
        <v>3650</v>
      </c>
      <c r="O364">
        <v>438</v>
      </c>
      <c r="P364">
        <v>608.33000000000004</v>
      </c>
      <c r="Q364" s="2" t="s">
        <v>568</v>
      </c>
      <c r="R364" s="2" t="s">
        <v>42</v>
      </c>
      <c r="S364">
        <v>1</v>
      </c>
      <c r="T364">
        <v>1</v>
      </c>
      <c r="U364">
        <v>10</v>
      </c>
      <c r="V364">
        <f t="shared" si="10"/>
        <v>608.33000000000004</v>
      </c>
      <c r="W364" t="str">
        <f t="shared" si="11"/>
        <v>OK</v>
      </c>
    </row>
    <row r="365" spans="1:23" x14ac:dyDescent="0.2">
      <c r="A365" s="2" t="s">
        <v>67</v>
      </c>
      <c r="B365" s="2" t="s">
        <v>772</v>
      </c>
      <c r="C365" s="2" t="s">
        <v>37</v>
      </c>
      <c r="D365">
        <v>36615</v>
      </c>
      <c r="E365">
        <v>36615</v>
      </c>
      <c r="F365">
        <v>4</v>
      </c>
      <c r="G365" s="2" t="s">
        <v>773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81</v>
      </c>
      <c r="M365">
        <v>13</v>
      </c>
      <c r="N365">
        <v>5250</v>
      </c>
      <c r="O365">
        <v>630</v>
      </c>
      <c r="P365">
        <v>875</v>
      </c>
      <c r="Q365" s="2" t="s">
        <v>132</v>
      </c>
      <c r="R365" s="2" t="s">
        <v>127</v>
      </c>
      <c r="S365">
        <v>1</v>
      </c>
      <c r="T365">
        <v>1</v>
      </c>
      <c r="U365">
        <v>10</v>
      </c>
      <c r="V365">
        <f t="shared" si="10"/>
        <v>875</v>
      </c>
      <c r="W365" t="str">
        <f t="shared" si="11"/>
        <v>OK</v>
      </c>
    </row>
    <row r="366" spans="1:23" x14ac:dyDescent="0.2">
      <c r="A366" s="2" t="s">
        <v>67</v>
      </c>
      <c r="B366" s="2" t="s">
        <v>774</v>
      </c>
      <c r="C366" s="2" t="s">
        <v>37</v>
      </c>
      <c r="D366">
        <v>9846</v>
      </c>
      <c r="E366">
        <v>53943</v>
      </c>
      <c r="F366">
        <v>1</v>
      </c>
      <c r="G366" s="2" t="s">
        <v>775</v>
      </c>
      <c r="H366" s="2" t="s">
        <v>39</v>
      </c>
      <c r="I366" s="2" t="s">
        <v>123</v>
      </c>
      <c r="J366" s="2" t="s">
        <v>124</v>
      </c>
      <c r="K366">
        <v>1</v>
      </c>
      <c r="L366" s="2" t="s">
        <v>81</v>
      </c>
      <c r="M366">
        <v>13</v>
      </c>
      <c r="N366">
        <v>3015</v>
      </c>
      <c r="O366">
        <v>361.8</v>
      </c>
      <c r="P366">
        <v>502.5</v>
      </c>
      <c r="Q366" s="2" t="s">
        <v>132</v>
      </c>
      <c r="R366" s="2" t="s">
        <v>42</v>
      </c>
      <c r="S366">
        <v>1</v>
      </c>
      <c r="T366">
        <v>1</v>
      </c>
      <c r="U366">
        <v>10</v>
      </c>
      <c r="V366">
        <f t="shared" si="10"/>
        <v>502.5</v>
      </c>
      <c r="W366" t="str">
        <f t="shared" si="11"/>
        <v>OK</v>
      </c>
    </row>
    <row r="367" spans="1:23" x14ac:dyDescent="0.2">
      <c r="A367" s="2" t="s">
        <v>315</v>
      </c>
      <c r="B367" s="2" t="s">
        <v>776</v>
      </c>
      <c r="C367" s="2" t="s">
        <v>37</v>
      </c>
      <c r="D367">
        <v>41110</v>
      </c>
      <c r="E367">
        <v>41110</v>
      </c>
      <c r="F367">
        <v>1</v>
      </c>
      <c r="G367" s="2" t="s">
        <v>777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132</v>
      </c>
      <c r="M367">
        <v>13</v>
      </c>
      <c r="N367">
        <v>2700</v>
      </c>
      <c r="O367">
        <v>324</v>
      </c>
      <c r="P367">
        <v>450</v>
      </c>
      <c r="Q367" s="2" t="s">
        <v>778</v>
      </c>
      <c r="R367" s="2" t="s">
        <v>42</v>
      </c>
      <c r="S367">
        <v>1</v>
      </c>
      <c r="T367">
        <v>1</v>
      </c>
      <c r="U367">
        <v>10</v>
      </c>
      <c r="V367">
        <f t="shared" si="10"/>
        <v>450</v>
      </c>
      <c r="W367" t="str">
        <f t="shared" si="11"/>
        <v>OK</v>
      </c>
    </row>
    <row r="368" spans="1:23" x14ac:dyDescent="0.2">
      <c r="A368" s="2" t="s">
        <v>59</v>
      </c>
      <c r="B368" s="2" t="s">
        <v>779</v>
      </c>
      <c r="C368" s="2" t="s">
        <v>37</v>
      </c>
      <c r="D368">
        <v>8831</v>
      </c>
      <c r="E368">
        <v>41695</v>
      </c>
      <c r="F368">
        <v>1</v>
      </c>
      <c r="G368" s="2" t="s">
        <v>780</v>
      </c>
      <c r="H368" s="2" t="s">
        <v>39</v>
      </c>
      <c r="I368" s="2" t="s">
        <v>123</v>
      </c>
      <c r="J368" s="2" t="s">
        <v>124</v>
      </c>
      <c r="K368">
        <v>1</v>
      </c>
      <c r="L368" s="2" t="s">
        <v>81</v>
      </c>
      <c r="M368">
        <v>13</v>
      </c>
      <c r="N368">
        <v>205</v>
      </c>
      <c r="O368">
        <v>24.6</v>
      </c>
      <c r="P368">
        <v>34.17</v>
      </c>
      <c r="Q368" s="2" t="s">
        <v>132</v>
      </c>
      <c r="R368" s="2" t="s">
        <v>42</v>
      </c>
      <c r="S368">
        <v>1</v>
      </c>
      <c r="T368">
        <v>1</v>
      </c>
      <c r="U368">
        <v>10</v>
      </c>
      <c r="V368">
        <f t="shared" si="10"/>
        <v>34.17</v>
      </c>
      <c r="W368" t="str">
        <f t="shared" si="11"/>
        <v>OK</v>
      </c>
    </row>
    <row r="369" spans="1:23" x14ac:dyDescent="0.2">
      <c r="A369" s="2" t="s">
        <v>67</v>
      </c>
      <c r="B369" s="2" t="s">
        <v>781</v>
      </c>
      <c r="C369" s="2" t="s">
        <v>37</v>
      </c>
      <c r="D369">
        <v>58749</v>
      </c>
      <c r="E369">
        <v>58749</v>
      </c>
      <c r="F369">
        <v>1</v>
      </c>
      <c r="G369" s="2" t="s">
        <v>782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76</v>
      </c>
      <c r="M369">
        <v>13</v>
      </c>
      <c r="N369">
        <v>5480</v>
      </c>
      <c r="O369">
        <v>657.6</v>
      </c>
      <c r="P369">
        <v>913.34</v>
      </c>
      <c r="Q369" s="2" t="s">
        <v>132</v>
      </c>
      <c r="R369" s="2" t="s">
        <v>127</v>
      </c>
      <c r="S369">
        <v>1</v>
      </c>
      <c r="T369">
        <v>1</v>
      </c>
      <c r="U369">
        <v>10</v>
      </c>
      <c r="V369">
        <f t="shared" si="10"/>
        <v>913.34</v>
      </c>
      <c r="W369" t="str">
        <f t="shared" si="11"/>
        <v>OK</v>
      </c>
    </row>
    <row r="370" spans="1:23" x14ac:dyDescent="0.2">
      <c r="A370" s="2" t="s">
        <v>70</v>
      </c>
      <c r="B370" s="2" t="s">
        <v>783</v>
      </c>
      <c r="C370" s="2" t="s">
        <v>37</v>
      </c>
      <c r="D370">
        <v>59490</v>
      </c>
      <c r="E370">
        <v>65844</v>
      </c>
      <c r="F370">
        <v>1</v>
      </c>
      <c r="G370" s="2" t="s">
        <v>784</v>
      </c>
      <c r="H370" s="2" t="s">
        <v>130</v>
      </c>
      <c r="I370" s="2" t="s">
        <v>131</v>
      </c>
      <c r="J370" s="2" t="s">
        <v>108</v>
      </c>
      <c r="K370">
        <v>1</v>
      </c>
      <c r="L370" s="2" t="s">
        <v>142</v>
      </c>
      <c r="M370">
        <v>15</v>
      </c>
      <c r="N370">
        <v>44733</v>
      </c>
      <c r="O370">
        <v>7455.5</v>
      </c>
      <c r="P370">
        <v>7455.5</v>
      </c>
      <c r="Q370" s="2" t="s">
        <v>785</v>
      </c>
      <c r="R370" s="2" t="s">
        <v>134</v>
      </c>
      <c r="S370">
        <v>1</v>
      </c>
      <c r="T370">
        <v>1</v>
      </c>
      <c r="U370">
        <v>10</v>
      </c>
      <c r="V370">
        <f t="shared" si="10"/>
        <v>7455.5</v>
      </c>
      <c r="W370" t="str">
        <f t="shared" si="11"/>
        <v>OK</v>
      </c>
    </row>
    <row r="371" spans="1:23" x14ac:dyDescent="0.2">
      <c r="A371" s="2" t="s">
        <v>91</v>
      </c>
      <c r="B371" s="2" t="s">
        <v>786</v>
      </c>
      <c r="C371" s="2" t="s">
        <v>37</v>
      </c>
      <c r="D371">
        <v>33803</v>
      </c>
      <c r="E371">
        <v>33803</v>
      </c>
      <c r="F371">
        <v>4</v>
      </c>
      <c r="G371" s="2" t="s">
        <v>787</v>
      </c>
      <c r="H371" s="2" t="s">
        <v>39</v>
      </c>
      <c r="I371" s="2" t="s">
        <v>123</v>
      </c>
      <c r="J371" s="2" t="s">
        <v>124</v>
      </c>
      <c r="K371">
        <v>1</v>
      </c>
      <c r="L371" s="2" t="s">
        <v>58</v>
      </c>
      <c r="M371">
        <v>13</v>
      </c>
      <c r="N371">
        <v>43800</v>
      </c>
      <c r="O371">
        <v>5256</v>
      </c>
      <c r="P371">
        <v>7300</v>
      </c>
      <c r="Q371" s="2" t="s">
        <v>785</v>
      </c>
      <c r="R371" s="2" t="s">
        <v>127</v>
      </c>
      <c r="S371">
        <v>1</v>
      </c>
      <c r="T371">
        <v>1</v>
      </c>
      <c r="U371">
        <v>10</v>
      </c>
      <c r="V371">
        <f t="shared" si="10"/>
        <v>7300</v>
      </c>
      <c r="W371" t="str">
        <f t="shared" si="11"/>
        <v>OK</v>
      </c>
    </row>
    <row r="372" spans="1:23" x14ac:dyDescent="0.2">
      <c r="A372" s="2" t="s">
        <v>136</v>
      </c>
      <c r="B372" s="2" t="s">
        <v>788</v>
      </c>
      <c r="C372" s="2" t="s">
        <v>37</v>
      </c>
      <c r="D372">
        <v>23311</v>
      </c>
      <c r="E372">
        <v>23311</v>
      </c>
      <c r="F372">
        <v>1</v>
      </c>
      <c r="G372" s="2" t="s">
        <v>789</v>
      </c>
      <c r="H372" s="2" t="s">
        <v>39</v>
      </c>
      <c r="I372" s="2" t="s">
        <v>123</v>
      </c>
      <c r="J372" s="2" t="s">
        <v>124</v>
      </c>
      <c r="K372">
        <v>1</v>
      </c>
      <c r="L372" s="2" t="s">
        <v>790</v>
      </c>
      <c r="M372">
        <v>18</v>
      </c>
      <c r="N372">
        <v>2660</v>
      </c>
      <c r="O372">
        <v>345.8</v>
      </c>
      <c r="P372">
        <v>443.33</v>
      </c>
      <c r="Q372" s="2" t="s">
        <v>785</v>
      </c>
      <c r="R372" s="2" t="s">
        <v>42</v>
      </c>
      <c r="S372">
        <v>1</v>
      </c>
      <c r="T372">
        <v>1</v>
      </c>
      <c r="U372">
        <v>10</v>
      </c>
      <c r="V372">
        <f t="shared" si="10"/>
        <v>443.33</v>
      </c>
      <c r="W372" t="str">
        <f t="shared" si="11"/>
        <v>OK</v>
      </c>
    </row>
    <row r="373" spans="1:23" x14ac:dyDescent="0.2">
      <c r="A373" s="2" t="s">
        <v>50</v>
      </c>
      <c r="B373" s="2" t="s">
        <v>792</v>
      </c>
      <c r="C373" s="2" t="s">
        <v>37</v>
      </c>
      <c r="D373">
        <v>8540</v>
      </c>
      <c r="E373">
        <v>37745</v>
      </c>
      <c r="F373">
        <v>1</v>
      </c>
      <c r="G373" s="2" t="s">
        <v>52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147</v>
      </c>
      <c r="M373">
        <v>102</v>
      </c>
      <c r="N373">
        <v>7580</v>
      </c>
      <c r="O373">
        <v>758</v>
      </c>
      <c r="P373">
        <v>1263.33</v>
      </c>
      <c r="Q373" s="2" t="s">
        <v>355</v>
      </c>
      <c r="R373" s="2" t="s">
        <v>127</v>
      </c>
      <c r="S373">
        <v>1</v>
      </c>
      <c r="T373">
        <v>1</v>
      </c>
      <c r="U373">
        <v>10</v>
      </c>
      <c r="V373">
        <f t="shared" si="10"/>
        <v>1263.33</v>
      </c>
      <c r="W373" t="str">
        <f t="shared" si="11"/>
        <v>OK</v>
      </c>
    </row>
    <row r="374" spans="1:23" x14ac:dyDescent="0.2">
      <c r="A374" s="2" t="s">
        <v>171</v>
      </c>
      <c r="B374" s="2" t="s">
        <v>793</v>
      </c>
      <c r="C374" s="2" t="s">
        <v>37</v>
      </c>
      <c r="D374">
        <v>8207</v>
      </c>
      <c r="E374">
        <v>32376</v>
      </c>
      <c r="F374">
        <v>1</v>
      </c>
      <c r="G374" s="2" t="s">
        <v>794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795</v>
      </c>
      <c r="M374">
        <v>13</v>
      </c>
      <c r="N374">
        <v>2485.8000000000002</v>
      </c>
      <c r="O374">
        <v>298.3</v>
      </c>
      <c r="P374">
        <v>414.3</v>
      </c>
      <c r="Q374" s="2" t="s">
        <v>345</v>
      </c>
      <c r="R374" s="2" t="s">
        <v>42</v>
      </c>
      <c r="S374">
        <v>1</v>
      </c>
      <c r="T374">
        <v>1</v>
      </c>
      <c r="U374">
        <v>10</v>
      </c>
      <c r="V374">
        <f t="shared" si="10"/>
        <v>414.3</v>
      </c>
      <c r="W374" t="str">
        <f t="shared" si="11"/>
        <v>OK</v>
      </c>
    </row>
    <row r="375" spans="1:23" x14ac:dyDescent="0.2">
      <c r="A375" s="2" t="s">
        <v>70</v>
      </c>
      <c r="B375" s="2" t="s">
        <v>796</v>
      </c>
      <c r="C375" s="2" t="s">
        <v>37</v>
      </c>
      <c r="D375">
        <v>36615</v>
      </c>
      <c r="E375">
        <v>36615</v>
      </c>
      <c r="F375">
        <v>4</v>
      </c>
      <c r="G375" s="2" t="s">
        <v>773</v>
      </c>
      <c r="H375" s="2" t="s">
        <v>39</v>
      </c>
      <c r="I375" s="2" t="s">
        <v>123</v>
      </c>
      <c r="J375" s="2" t="s">
        <v>124</v>
      </c>
      <c r="K375">
        <v>1</v>
      </c>
      <c r="L375" s="2" t="s">
        <v>169</v>
      </c>
      <c r="M375">
        <v>13</v>
      </c>
      <c r="N375">
        <v>10900</v>
      </c>
      <c r="O375">
        <v>1308</v>
      </c>
      <c r="P375">
        <v>1816.67</v>
      </c>
      <c r="Q375" s="2" t="s">
        <v>345</v>
      </c>
      <c r="R375" s="2" t="s">
        <v>127</v>
      </c>
      <c r="S375">
        <v>1</v>
      </c>
      <c r="T375">
        <v>1</v>
      </c>
      <c r="U375">
        <v>10</v>
      </c>
      <c r="V375">
        <f t="shared" si="10"/>
        <v>1816.67</v>
      </c>
      <c r="W375" t="str">
        <f t="shared" si="11"/>
        <v>OK</v>
      </c>
    </row>
    <row r="376" spans="1:23" x14ac:dyDescent="0.2">
      <c r="A376" s="2" t="s">
        <v>67</v>
      </c>
      <c r="B376" s="2" t="s">
        <v>797</v>
      </c>
      <c r="C376" s="2" t="s">
        <v>37</v>
      </c>
      <c r="D376">
        <v>8540</v>
      </c>
      <c r="E376">
        <v>37748</v>
      </c>
      <c r="F376">
        <v>1</v>
      </c>
      <c r="G376" s="2" t="s">
        <v>798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799</v>
      </c>
      <c r="M376">
        <v>102</v>
      </c>
      <c r="N376">
        <v>7650</v>
      </c>
      <c r="O376">
        <v>765</v>
      </c>
      <c r="P376">
        <v>1275</v>
      </c>
      <c r="Q376" s="2" t="s">
        <v>345</v>
      </c>
      <c r="R376" s="2" t="s">
        <v>127</v>
      </c>
      <c r="S376">
        <v>1</v>
      </c>
      <c r="T376">
        <v>1</v>
      </c>
      <c r="U376">
        <v>10</v>
      </c>
      <c r="V376">
        <f t="shared" si="10"/>
        <v>1275</v>
      </c>
      <c r="W376" t="str">
        <f t="shared" si="11"/>
        <v>OK</v>
      </c>
    </row>
    <row r="377" spans="1:23" x14ac:dyDescent="0.2">
      <c r="A377" s="2" t="s">
        <v>315</v>
      </c>
      <c r="B377" s="2" t="s">
        <v>800</v>
      </c>
      <c r="C377" s="2" t="s">
        <v>37</v>
      </c>
      <c r="D377">
        <v>5997</v>
      </c>
      <c r="E377">
        <v>29226</v>
      </c>
      <c r="F377">
        <v>4</v>
      </c>
      <c r="G377" s="2" t="s">
        <v>801</v>
      </c>
      <c r="H377" s="2" t="s">
        <v>39</v>
      </c>
      <c r="I377" s="2" t="s">
        <v>123</v>
      </c>
      <c r="J377" s="2" t="s">
        <v>124</v>
      </c>
      <c r="K377">
        <v>1</v>
      </c>
      <c r="L377" s="2" t="s">
        <v>132</v>
      </c>
      <c r="M377">
        <v>74</v>
      </c>
      <c r="N377">
        <v>356.5</v>
      </c>
      <c r="O377">
        <v>49.91</v>
      </c>
      <c r="P377">
        <v>59.42</v>
      </c>
      <c r="Q377" s="2" t="s">
        <v>785</v>
      </c>
      <c r="R377" s="2" t="s">
        <v>42</v>
      </c>
      <c r="S377">
        <v>1</v>
      </c>
      <c r="T377">
        <v>1</v>
      </c>
      <c r="U377">
        <v>10</v>
      </c>
      <c r="V377">
        <f t="shared" si="10"/>
        <v>59.42</v>
      </c>
      <c r="W377" t="str">
        <f t="shared" si="11"/>
        <v>OK</v>
      </c>
    </row>
    <row r="378" spans="1:23" x14ac:dyDescent="0.2">
      <c r="A378" s="2" t="s">
        <v>53</v>
      </c>
      <c r="B378" s="2" t="s">
        <v>817</v>
      </c>
      <c r="C378" s="2" t="s">
        <v>37</v>
      </c>
      <c r="D378">
        <v>9608</v>
      </c>
      <c r="E378">
        <v>51044</v>
      </c>
      <c r="F378">
        <v>4</v>
      </c>
      <c r="G378" s="2" t="s">
        <v>818</v>
      </c>
      <c r="H378" s="2" t="s">
        <v>39</v>
      </c>
      <c r="I378" s="2" t="s">
        <v>123</v>
      </c>
      <c r="J378" s="2" t="s">
        <v>124</v>
      </c>
      <c r="K378">
        <v>1</v>
      </c>
      <c r="L378" s="2" t="s">
        <v>56</v>
      </c>
      <c r="M378">
        <v>13</v>
      </c>
      <c r="N378">
        <v>732.5</v>
      </c>
      <c r="O378">
        <v>87.9</v>
      </c>
      <c r="P378">
        <v>122.08</v>
      </c>
      <c r="Q378" s="2" t="s">
        <v>133</v>
      </c>
      <c r="R378" s="2" t="s">
        <v>42</v>
      </c>
      <c r="S378">
        <v>1</v>
      </c>
      <c r="T378">
        <v>1</v>
      </c>
      <c r="U378">
        <v>10</v>
      </c>
      <c r="V378">
        <f t="shared" si="10"/>
        <v>122.08</v>
      </c>
      <c r="W378" t="str">
        <f t="shared" si="11"/>
        <v>OK</v>
      </c>
    </row>
    <row r="379" spans="1:23" x14ac:dyDescent="0.2">
      <c r="A379" s="2" t="s">
        <v>35</v>
      </c>
      <c r="B379" s="2" t="s">
        <v>823</v>
      </c>
      <c r="C379" s="2" t="s">
        <v>37</v>
      </c>
      <c r="D379">
        <v>41007</v>
      </c>
      <c r="E379">
        <v>41007</v>
      </c>
      <c r="F379">
        <v>4</v>
      </c>
      <c r="G379" s="2" t="s">
        <v>824</v>
      </c>
      <c r="H379" s="2" t="s">
        <v>208</v>
      </c>
      <c r="I379" s="2" t="s">
        <v>209</v>
      </c>
      <c r="J379" s="2" t="s">
        <v>210</v>
      </c>
      <c r="K379">
        <v>1</v>
      </c>
      <c r="L379" s="2" t="s">
        <v>46</v>
      </c>
      <c r="M379">
        <v>13</v>
      </c>
      <c r="N379">
        <v>1638</v>
      </c>
      <c r="O379">
        <v>196.56</v>
      </c>
      <c r="P379">
        <v>273</v>
      </c>
      <c r="Q379" s="2" t="s">
        <v>132</v>
      </c>
      <c r="R379" s="2" t="s">
        <v>109</v>
      </c>
      <c r="T379">
        <v>0</v>
      </c>
      <c r="U379">
        <v>11</v>
      </c>
      <c r="V379">
        <f t="shared" si="10"/>
        <v>273</v>
      </c>
      <c r="W379" t="str">
        <f t="shared" si="11"/>
        <v>OK</v>
      </c>
    </row>
    <row r="380" spans="1:23" x14ac:dyDescent="0.2">
      <c r="A380" s="2" t="s">
        <v>53</v>
      </c>
      <c r="B380" s="2" t="s">
        <v>825</v>
      </c>
      <c r="C380" s="2" t="s">
        <v>37</v>
      </c>
      <c r="D380">
        <v>9608</v>
      </c>
      <c r="E380">
        <v>55332</v>
      </c>
      <c r="F380">
        <v>4</v>
      </c>
      <c r="G380" s="2" t="s">
        <v>173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56</v>
      </c>
      <c r="M380">
        <v>13</v>
      </c>
      <c r="N380">
        <v>860.88</v>
      </c>
      <c r="O380">
        <v>103.31</v>
      </c>
      <c r="P380">
        <v>143.47999999999999</v>
      </c>
      <c r="Q380" s="2" t="s">
        <v>133</v>
      </c>
      <c r="R380" s="2" t="s">
        <v>42</v>
      </c>
      <c r="S380">
        <v>1</v>
      </c>
      <c r="T380">
        <v>1</v>
      </c>
      <c r="U380">
        <v>10</v>
      </c>
      <c r="V380">
        <f t="shared" si="10"/>
        <v>143.47999999999999</v>
      </c>
      <c r="W380" t="str">
        <f t="shared" si="11"/>
        <v>OK</v>
      </c>
    </row>
    <row r="381" spans="1:23" x14ac:dyDescent="0.2">
      <c r="A381" s="2" t="s">
        <v>53</v>
      </c>
      <c r="B381" s="2" t="s">
        <v>826</v>
      </c>
      <c r="C381" s="2" t="s">
        <v>37</v>
      </c>
      <c r="D381">
        <v>9608</v>
      </c>
      <c r="E381">
        <v>49787</v>
      </c>
      <c r="F381">
        <v>4</v>
      </c>
      <c r="G381" s="2" t="s">
        <v>165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56</v>
      </c>
      <c r="M381">
        <v>13</v>
      </c>
      <c r="N381">
        <v>1129</v>
      </c>
      <c r="O381">
        <v>135.47999999999999</v>
      </c>
      <c r="P381">
        <v>188.17</v>
      </c>
      <c r="Q381" s="2" t="s">
        <v>133</v>
      </c>
      <c r="R381" s="2" t="s">
        <v>42</v>
      </c>
      <c r="S381">
        <v>1</v>
      </c>
      <c r="T381">
        <v>1</v>
      </c>
      <c r="U381">
        <v>10</v>
      </c>
      <c r="V381">
        <f t="shared" si="10"/>
        <v>188.17</v>
      </c>
      <c r="W381" t="str">
        <f t="shared" si="11"/>
        <v>OK</v>
      </c>
    </row>
    <row r="382" spans="1:23" x14ac:dyDescent="0.2">
      <c r="A382" s="2" t="s">
        <v>56</v>
      </c>
      <c r="B382" s="2" t="s">
        <v>832</v>
      </c>
      <c r="C382" s="2" t="s">
        <v>37</v>
      </c>
      <c r="D382">
        <v>6628</v>
      </c>
      <c r="E382">
        <v>33014</v>
      </c>
      <c r="F382">
        <v>1</v>
      </c>
      <c r="G382" s="2" t="s">
        <v>833</v>
      </c>
      <c r="H382" s="2" t="s">
        <v>39</v>
      </c>
      <c r="I382" s="2" t="s">
        <v>123</v>
      </c>
      <c r="J382" s="2" t="s">
        <v>124</v>
      </c>
      <c r="K382">
        <v>1</v>
      </c>
      <c r="L382" s="2" t="s">
        <v>136</v>
      </c>
      <c r="M382">
        <v>140</v>
      </c>
      <c r="N382">
        <v>3954.2</v>
      </c>
      <c r="O382">
        <v>474.5</v>
      </c>
      <c r="P382">
        <v>659.03</v>
      </c>
      <c r="Q382" s="2" t="s">
        <v>185</v>
      </c>
      <c r="R382" s="2" t="s">
        <v>42</v>
      </c>
      <c r="S382">
        <v>1</v>
      </c>
      <c r="T382">
        <v>1</v>
      </c>
      <c r="U382">
        <v>10</v>
      </c>
      <c r="V382">
        <f t="shared" si="10"/>
        <v>659.03</v>
      </c>
      <c r="W382" t="str">
        <f t="shared" si="11"/>
        <v>OK</v>
      </c>
    </row>
    <row r="383" spans="1:23" x14ac:dyDescent="0.2">
      <c r="A383" s="2" t="s">
        <v>63</v>
      </c>
      <c r="B383" s="2" t="s">
        <v>834</v>
      </c>
      <c r="C383" s="2" t="s">
        <v>37</v>
      </c>
      <c r="D383">
        <v>15737</v>
      </c>
      <c r="E383">
        <v>15737</v>
      </c>
      <c r="F383">
        <v>1</v>
      </c>
      <c r="G383" s="2" t="s">
        <v>835</v>
      </c>
      <c r="H383" s="2" t="s">
        <v>39</v>
      </c>
      <c r="I383" s="2" t="s">
        <v>123</v>
      </c>
      <c r="J383" s="2" t="s">
        <v>124</v>
      </c>
      <c r="K383">
        <v>1</v>
      </c>
      <c r="L383" s="2" t="s">
        <v>200</v>
      </c>
      <c r="M383">
        <v>25</v>
      </c>
      <c r="N383">
        <v>3825</v>
      </c>
      <c r="O383">
        <v>459</v>
      </c>
      <c r="P383">
        <v>637.5</v>
      </c>
      <c r="Q383" s="2" t="s">
        <v>126</v>
      </c>
      <c r="R383" s="2" t="s">
        <v>42</v>
      </c>
      <c r="S383">
        <v>1</v>
      </c>
      <c r="T383">
        <v>1</v>
      </c>
      <c r="U383">
        <v>10</v>
      </c>
      <c r="V383">
        <f t="shared" si="10"/>
        <v>637.5</v>
      </c>
      <c r="W383" t="str">
        <f t="shared" si="11"/>
        <v>OK</v>
      </c>
    </row>
    <row r="384" spans="1:23" x14ac:dyDescent="0.2">
      <c r="A384" s="2" t="s">
        <v>120</v>
      </c>
      <c r="B384" s="2" t="s">
        <v>840</v>
      </c>
      <c r="C384" s="2" t="s">
        <v>37</v>
      </c>
      <c r="D384">
        <v>27468</v>
      </c>
      <c r="E384">
        <v>27468</v>
      </c>
      <c r="F384">
        <v>1</v>
      </c>
      <c r="G384" s="2" t="s">
        <v>55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142</v>
      </c>
      <c r="N384">
        <v>8150</v>
      </c>
      <c r="O384">
        <v>978</v>
      </c>
      <c r="P384">
        <v>0</v>
      </c>
      <c r="Q384" s="2" t="s">
        <v>215</v>
      </c>
      <c r="R384" s="2" t="s">
        <v>127</v>
      </c>
      <c r="S384">
        <v>1</v>
      </c>
      <c r="T384">
        <v>1</v>
      </c>
      <c r="U384">
        <v>10</v>
      </c>
      <c r="V384">
        <f t="shared" si="10"/>
        <v>1358.33</v>
      </c>
      <c r="W384" t="str">
        <f t="shared" si="11"/>
        <v>OK</v>
      </c>
    </row>
    <row r="385" spans="1:23" x14ac:dyDescent="0.2">
      <c r="A385" s="2" t="s">
        <v>206</v>
      </c>
      <c r="B385" s="2" t="s">
        <v>841</v>
      </c>
      <c r="C385" s="2" t="s">
        <v>37</v>
      </c>
      <c r="D385">
        <v>9608</v>
      </c>
      <c r="E385">
        <v>51044</v>
      </c>
      <c r="F385">
        <v>4</v>
      </c>
      <c r="G385" s="2" t="s">
        <v>818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56</v>
      </c>
      <c r="M385">
        <v>13</v>
      </c>
      <c r="N385">
        <v>970.88</v>
      </c>
      <c r="O385">
        <v>116.51</v>
      </c>
      <c r="P385">
        <v>161.81</v>
      </c>
      <c r="Q385" s="2" t="s">
        <v>133</v>
      </c>
      <c r="R385" s="2" t="s">
        <v>42</v>
      </c>
      <c r="S385">
        <v>1</v>
      </c>
      <c r="T385">
        <v>1</v>
      </c>
      <c r="U385">
        <v>10</v>
      </c>
      <c r="V385">
        <f t="shared" si="10"/>
        <v>161.81</v>
      </c>
      <c r="W385" t="str">
        <f t="shared" si="11"/>
        <v>OK</v>
      </c>
    </row>
    <row r="386" spans="1:23" x14ac:dyDescent="0.2">
      <c r="A386" s="2" t="s">
        <v>35</v>
      </c>
      <c r="B386" s="2" t="s">
        <v>842</v>
      </c>
      <c r="C386" s="2" t="s">
        <v>37</v>
      </c>
      <c r="D386">
        <v>9819</v>
      </c>
      <c r="E386">
        <v>52618</v>
      </c>
      <c r="F386">
        <v>4</v>
      </c>
      <c r="G386" s="2" t="s">
        <v>843</v>
      </c>
      <c r="H386" s="2" t="s">
        <v>208</v>
      </c>
      <c r="I386" s="2" t="s">
        <v>209</v>
      </c>
      <c r="J386" s="2" t="s">
        <v>210</v>
      </c>
      <c r="K386">
        <v>1</v>
      </c>
      <c r="L386" s="2" t="s">
        <v>46</v>
      </c>
      <c r="M386">
        <v>13</v>
      </c>
      <c r="N386">
        <v>516</v>
      </c>
      <c r="O386">
        <v>61.92</v>
      </c>
      <c r="P386">
        <v>86</v>
      </c>
      <c r="Q386" s="2" t="s">
        <v>132</v>
      </c>
      <c r="R386" s="2" t="s">
        <v>109</v>
      </c>
      <c r="T386">
        <v>0</v>
      </c>
      <c r="U386">
        <v>11</v>
      </c>
      <c r="V386">
        <f t="shared" si="10"/>
        <v>86</v>
      </c>
      <c r="W386" t="str">
        <f t="shared" si="11"/>
        <v>OK</v>
      </c>
    </row>
    <row r="387" spans="1:23" x14ac:dyDescent="0.2">
      <c r="A387" s="2" t="s">
        <v>59</v>
      </c>
      <c r="B387" s="2" t="s">
        <v>845</v>
      </c>
      <c r="C387" s="2" t="s">
        <v>37</v>
      </c>
      <c r="D387">
        <v>27213</v>
      </c>
      <c r="E387">
        <v>27213</v>
      </c>
      <c r="F387">
        <v>4</v>
      </c>
      <c r="G387" s="2" t="s">
        <v>122</v>
      </c>
      <c r="H387" s="2" t="s">
        <v>39</v>
      </c>
      <c r="I387" s="2" t="s">
        <v>123</v>
      </c>
      <c r="J387" s="2" t="s">
        <v>124</v>
      </c>
      <c r="K387">
        <v>1</v>
      </c>
      <c r="L387" s="2" t="s">
        <v>81</v>
      </c>
      <c r="M387">
        <v>13</v>
      </c>
      <c r="N387">
        <v>7900</v>
      </c>
      <c r="O387">
        <v>948</v>
      </c>
      <c r="P387">
        <v>1316.67</v>
      </c>
      <c r="Q387" s="2" t="s">
        <v>215</v>
      </c>
      <c r="R387" s="2" t="s">
        <v>127</v>
      </c>
      <c r="S387">
        <v>1</v>
      </c>
      <c r="T387">
        <v>1</v>
      </c>
      <c r="U387">
        <v>10</v>
      </c>
      <c r="V387">
        <f t="shared" ref="V387:V450" si="12">IF(P387=0,ROUND((N387/120)*20,2),P387)</f>
        <v>1316.67</v>
      </c>
      <c r="W387" t="str">
        <f t="shared" ref="W387:W450" si="13">IF(V387&lt;O387,"CHECK!","OK")</f>
        <v>OK</v>
      </c>
    </row>
    <row r="388" spans="1:23" x14ac:dyDescent="0.2">
      <c r="A388" s="2" t="s">
        <v>43</v>
      </c>
      <c r="B388" s="2" t="s">
        <v>849</v>
      </c>
      <c r="C388" s="2" t="s">
        <v>37</v>
      </c>
      <c r="D388">
        <v>6795</v>
      </c>
      <c r="E388">
        <v>58008</v>
      </c>
      <c r="F388">
        <v>4</v>
      </c>
      <c r="G388" s="2" t="s">
        <v>187</v>
      </c>
      <c r="H388" s="2" t="s">
        <v>208</v>
      </c>
      <c r="I388" s="2" t="s">
        <v>209</v>
      </c>
      <c r="J388" s="2" t="s">
        <v>210</v>
      </c>
      <c r="K388">
        <v>1</v>
      </c>
      <c r="L388" s="2" t="s">
        <v>46</v>
      </c>
      <c r="M388">
        <v>13</v>
      </c>
      <c r="N388">
        <v>3150</v>
      </c>
      <c r="O388">
        <v>378</v>
      </c>
      <c r="P388">
        <v>525</v>
      </c>
      <c r="Q388" s="2" t="s">
        <v>132</v>
      </c>
      <c r="R388" s="2" t="s">
        <v>109</v>
      </c>
      <c r="T388">
        <v>0</v>
      </c>
      <c r="U388">
        <v>11</v>
      </c>
      <c r="V388">
        <f t="shared" si="12"/>
        <v>525</v>
      </c>
      <c r="W388" t="str">
        <f t="shared" si="13"/>
        <v>OK</v>
      </c>
    </row>
    <row r="389" spans="1:23" x14ac:dyDescent="0.2">
      <c r="A389" s="2" t="s">
        <v>67</v>
      </c>
      <c r="B389" s="2" t="s">
        <v>851</v>
      </c>
      <c r="C389" s="2" t="s">
        <v>37</v>
      </c>
      <c r="D389">
        <v>33813</v>
      </c>
      <c r="E389">
        <v>33813</v>
      </c>
      <c r="F389">
        <v>4</v>
      </c>
      <c r="G389" s="2" t="s">
        <v>852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81</v>
      </c>
      <c r="M389">
        <v>15</v>
      </c>
      <c r="N389">
        <v>12800</v>
      </c>
      <c r="O389">
        <v>2133.33</v>
      </c>
      <c r="P389">
        <v>2133.33</v>
      </c>
      <c r="Q389" s="2" t="s">
        <v>132</v>
      </c>
      <c r="R389" s="2" t="s">
        <v>127</v>
      </c>
      <c r="S389">
        <v>1</v>
      </c>
      <c r="T389">
        <v>1</v>
      </c>
      <c r="U389">
        <v>10</v>
      </c>
      <c r="V389">
        <f t="shared" si="12"/>
        <v>2133.33</v>
      </c>
      <c r="W389" t="str">
        <f t="shared" si="13"/>
        <v>OK</v>
      </c>
    </row>
    <row r="390" spans="1:23" x14ac:dyDescent="0.2">
      <c r="A390" s="2" t="s">
        <v>64</v>
      </c>
      <c r="B390" s="2" t="s">
        <v>855</v>
      </c>
      <c r="C390" s="2" t="s">
        <v>37</v>
      </c>
      <c r="D390">
        <v>6795</v>
      </c>
      <c r="E390">
        <v>58008</v>
      </c>
      <c r="F390">
        <v>0</v>
      </c>
      <c r="G390" s="2" t="s">
        <v>187</v>
      </c>
      <c r="H390" s="2" t="s">
        <v>39</v>
      </c>
      <c r="I390" s="2" t="s">
        <v>123</v>
      </c>
      <c r="J390" s="2" t="s">
        <v>124</v>
      </c>
      <c r="K390">
        <v>1</v>
      </c>
      <c r="L390" s="2" t="s">
        <v>67</v>
      </c>
      <c r="M390">
        <v>13</v>
      </c>
      <c r="N390">
        <v>16450</v>
      </c>
      <c r="O390">
        <v>1974</v>
      </c>
      <c r="P390">
        <v>2741.66</v>
      </c>
      <c r="Q390" s="2" t="s">
        <v>185</v>
      </c>
      <c r="R390" s="2" t="s">
        <v>127</v>
      </c>
      <c r="S390">
        <v>1</v>
      </c>
      <c r="T390">
        <v>1</v>
      </c>
      <c r="U390">
        <v>10</v>
      </c>
      <c r="V390">
        <f t="shared" si="12"/>
        <v>2741.66</v>
      </c>
      <c r="W390" t="str">
        <f t="shared" si="13"/>
        <v>OK</v>
      </c>
    </row>
    <row r="391" spans="1:23" x14ac:dyDescent="0.2">
      <c r="A391" s="2" t="s">
        <v>59</v>
      </c>
      <c r="B391" s="2" t="s">
        <v>856</v>
      </c>
      <c r="C391" s="2" t="s">
        <v>37</v>
      </c>
      <c r="D391">
        <v>62059</v>
      </c>
      <c r="E391">
        <v>62059</v>
      </c>
      <c r="F391">
        <v>4</v>
      </c>
      <c r="G391" s="2" t="s">
        <v>857</v>
      </c>
      <c r="H391" s="2" t="s">
        <v>858</v>
      </c>
      <c r="I391" s="2" t="s">
        <v>131</v>
      </c>
      <c r="J391" s="2" t="s">
        <v>108</v>
      </c>
      <c r="K391">
        <v>1</v>
      </c>
      <c r="L391" s="2" t="s">
        <v>67</v>
      </c>
      <c r="M391">
        <v>73</v>
      </c>
      <c r="N391">
        <v>17600</v>
      </c>
      <c r="O391">
        <v>2933.33</v>
      </c>
      <c r="P391">
        <v>2933.33</v>
      </c>
      <c r="Q391" s="2" t="s">
        <v>133</v>
      </c>
      <c r="R391" s="2" t="s">
        <v>134</v>
      </c>
      <c r="T391">
        <v>0</v>
      </c>
      <c r="U391">
        <v>13</v>
      </c>
      <c r="V391">
        <f t="shared" si="12"/>
        <v>2933.33</v>
      </c>
      <c r="W391" t="str">
        <f t="shared" si="13"/>
        <v>OK</v>
      </c>
    </row>
    <row r="392" spans="1:23" x14ac:dyDescent="0.2">
      <c r="A392" s="2" t="s">
        <v>63</v>
      </c>
      <c r="B392" s="2" t="s">
        <v>861</v>
      </c>
      <c r="C392" s="2" t="s">
        <v>37</v>
      </c>
      <c r="D392">
        <v>9608</v>
      </c>
      <c r="E392">
        <v>50570</v>
      </c>
      <c r="F392">
        <v>4</v>
      </c>
      <c r="G392" s="2" t="s">
        <v>177</v>
      </c>
      <c r="H392" s="2" t="s">
        <v>39</v>
      </c>
      <c r="I392" s="2" t="s">
        <v>123</v>
      </c>
      <c r="J392" s="2" t="s">
        <v>124</v>
      </c>
      <c r="K392">
        <v>1</v>
      </c>
      <c r="L392" s="2" t="s">
        <v>56</v>
      </c>
      <c r="M392">
        <v>13</v>
      </c>
      <c r="N392">
        <v>860.88</v>
      </c>
      <c r="O392">
        <v>103.31</v>
      </c>
      <c r="P392">
        <v>143.47999999999999</v>
      </c>
      <c r="Q392" s="2" t="s">
        <v>133</v>
      </c>
      <c r="R392" s="2" t="s">
        <v>42</v>
      </c>
      <c r="S392">
        <v>1</v>
      </c>
      <c r="T392">
        <v>1</v>
      </c>
      <c r="U392">
        <v>10</v>
      </c>
      <c r="V392">
        <f t="shared" si="12"/>
        <v>143.47999999999999</v>
      </c>
      <c r="W392" t="str">
        <f t="shared" si="13"/>
        <v>OK</v>
      </c>
    </row>
    <row r="393" spans="1:23" x14ac:dyDescent="0.2">
      <c r="A393" s="2" t="s">
        <v>315</v>
      </c>
      <c r="B393" s="2" t="s">
        <v>862</v>
      </c>
      <c r="C393" s="2" t="s">
        <v>37</v>
      </c>
      <c r="D393">
        <v>18399</v>
      </c>
      <c r="E393">
        <v>18399</v>
      </c>
      <c r="F393">
        <v>1</v>
      </c>
      <c r="G393" s="2" t="s">
        <v>457</v>
      </c>
      <c r="H393" s="2" t="s">
        <v>39</v>
      </c>
      <c r="I393" s="2" t="s">
        <v>123</v>
      </c>
      <c r="J393" s="2" t="s">
        <v>124</v>
      </c>
      <c r="K393">
        <v>1</v>
      </c>
      <c r="L393" s="2" t="s">
        <v>150</v>
      </c>
      <c r="M393">
        <v>25</v>
      </c>
      <c r="N393">
        <v>1360</v>
      </c>
      <c r="O393">
        <v>163.19999999999999</v>
      </c>
      <c r="P393">
        <v>226.66</v>
      </c>
      <c r="Q393" s="2" t="s">
        <v>133</v>
      </c>
      <c r="R393" s="2" t="s">
        <v>42</v>
      </c>
      <c r="S393">
        <v>1</v>
      </c>
      <c r="T393">
        <v>1</v>
      </c>
      <c r="U393">
        <v>10</v>
      </c>
      <c r="V393">
        <f t="shared" si="12"/>
        <v>226.66</v>
      </c>
      <c r="W393" t="str">
        <f t="shared" si="13"/>
        <v>OK</v>
      </c>
    </row>
    <row r="394" spans="1:23" x14ac:dyDescent="0.2">
      <c r="A394" s="2" t="s">
        <v>120</v>
      </c>
      <c r="B394" s="2" t="s">
        <v>863</v>
      </c>
      <c r="C394" s="2" t="s">
        <v>37</v>
      </c>
      <c r="D394">
        <v>27468</v>
      </c>
      <c r="E394">
        <v>27468</v>
      </c>
      <c r="F394">
        <v>4</v>
      </c>
      <c r="G394" s="2" t="s">
        <v>55</v>
      </c>
      <c r="H394" s="2" t="s">
        <v>582</v>
      </c>
      <c r="I394" s="2" t="s">
        <v>209</v>
      </c>
      <c r="J394" s="2" t="s">
        <v>210</v>
      </c>
      <c r="K394">
        <v>1</v>
      </c>
      <c r="L394" s="2" t="s">
        <v>142</v>
      </c>
      <c r="N394">
        <v>6000</v>
      </c>
      <c r="O394">
        <v>648</v>
      </c>
      <c r="P394">
        <v>0</v>
      </c>
      <c r="Q394" s="2" t="s">
        <v>133</v>
      </c>
      <c r="R394" s="2" t="s">
        <v>583</v>
      </c>
      <c r="T394">
        <v>0</v>
      </c>
      <c r="U394">
        <v>11</v>
      </c>
      <c r="V394">
        <f t="shared" si="12"/>
        <v>1000</v>
      </c>
      <c r="W394" t="str">
        <f t="shared" si="13"/>
        <v>OK</v>
      </c>
    </row>
    <row r="395" spans="1:23" x14ac:dyDescent="0.2">
      <c r="A395" s="2" t="s">
        <v>35</v>
      </c>
      <c r="B395" s="2" t="s">
        <v>864</v>
      </c>
      <c r="C395" s="2" t="s">
        <v>37</v>
      </c>
      <c r="D395">
        <v>27468</v>
      </c>
      <c r="E395">
        <v>27468</v>
      </c>
      <c r="F395">
        <v>4</v>
      </c>
      <c r="G395" s="2" t="s">
        <v>55</v>
      </c>
      <c r="H395" s="2" t="s">
        <v>208</v>
      </c>
      <c r="I395" s="2" t="s">
        <v>209</v>
      </c>
      <c r="J395" s="2" t="s">
        <v>210</v>
      </c>
      <c r="K395">
        <v>1</v>
      </c>
      <c r="L395" s="2" t="s">
        <v>46</v>
      </c>
      <c r="N395">
        <v>6915</v>
      </c>
      <c r="O395">
        <v>746.82</v>
      </c>
      <c r="P395">
        <v>0</v>
      </c>
      <c r="Q395" s="2" t="s">
        <v>132</v>
      </c>
      <c r="R395" s="2" t="s">
        <v>134</v>
      </c>
      <c r="T395">
        <v>0</v>
      </c>
      <c r="U395">
        <v>11</v>
      </c>
      <c r="V395">
        <f t="shared" si="12"/>
        <v>1152.5</v>
      </c>
      <c r="W395" t="str">
        <f t="shared" si="13"/>
        <v>OK</v>
      </c>
    </row>
    <row r="396" spans="1:23" x14ac:dyDescent="0.2">
      <c r="A396" s="2" t="s">
        <v>120</v>
      </c>
      <c r="B396" s="2" t="s">
        <v>866</v>
      </c>
      <c r="C396" s="2" t="s">
        <v>37</v>
      </c>
      <c r="D396">
        <v>8540</v>
      </c>
      <c r="E396">
        <v>47807</v>
      </c>
      <c r="F396">
        <v>1</v>
      </c>
      <c r="G396" s="2" t="s">
        <v>72</v>
      </c>
      <c r="H396" s="2" t="s">
        <v>130</v>
      </c>
      <c r="I396" s="2" t="s">
        <v>131</v>
      </c>
      <c r="J396" s="2" t="s">
        <v>108</v>
      </c>
      <c r="K396">
        <v>1</v>
      </c>
      <c r="L396" s="2" t="s">
        <v>598</v>
      </c>
      <c r="M396">
        <v>102</v>
      </c>
      <c r="N396">
        <v>8015</v>
      </c>
      <c r="O396">
        <v>801.5</v>
      </c>
      <c r="P396">
        <v>1335.83</v>
      </c>
      <c r="Q396" s="2" t="s">
        <v>133</v>
      </c>
      <c r="R396" s="2" t="s">
        <v>134</v>
      </c>
      <c r="S396">
        <v>1</v>
      </c>
      <c r="T396">
        <v>1</v>
      </c>
      <c r="U396">
        <v>10</v>
      </c>
      <c r="V396">
        <f t="shared" si="12"/>
        <v>1335.83</v>
      </c>
      <c r="W396" t="str">
        <f t="shared" si="13"/>
        <v>OK</v>
      </c>
    </row>
    <row r="397" spans="1:23" x14ac:dyDescent="0.2">
      <c r="A397" s="2" t="s">
        <v>206</v>
      </c>
      <c r="B397" s="2" t="s">
        <v>867</v>
      </c>
      <c r="C397" s="2" t="s">
        <v>37</v>
      </c>
      <c r="D397">
        <v>9608</v>
      </c>
      <c r="E397">
        <v>57873</v>
      </c>
      <c r="F397">
        <v>4</v>
      </c>
      <c r="G397" s="2" t="s">
        <v>868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56</v>
      </c>
      <c r="M397">
        <v>13</v>
      </c>
      <c r="N397">
        <v>989</v>
      </c>
      <c r="O397">
        <v>118.68</v>
      </c>
      <c r="P397">
        <v>164.83</v>
      </c>
      <c r="Q397" s="2" t="s">
        <v>133</v>
      </c>
      <c r="R397" s="2" t="s">
        <v>42</v>
      </c>
      <c r="S397">
        <v>1</v>
      </c>
      <c r="T397">
        <v>1</v>
      </c>
      <c r="U397">
        <v>10</v>
      </c>
      <c r="V397">
        <f t="shared" si="12"/>
        <v>164.83</v>
      </c>
      <c r="W397" t="str">
        <f t="shared" si="13"/>
        <v>OK</v>
      </c>
    </row>
    <row r="398" spans="1:23" x14ac:dyDescent="0.2">
      <c r="A398" s="2" t="s">
        <v>91</v>
      </c>
      <c r="B398" s="2" t="s">
        <v>869</v>
      </c>
      <c r="C398" s="2" t="s">
        <v>37</v>
      </c>
      <c r="D398">
        <v>5572</v>
      </c>
      <c r="E398">
        <v>56597</v>
      </c>
      <c r="F398">
        <v>1</v>
      </c>
      <c r="G398" s="2" t="s">
        <v>193</v>
      </c>
      <c r="H398" s="2" t="s">
        <v>39</v>
      </c>
      <c r="I398" s="2" t="s">
        <v>123</v>
      </c>
      <c r="J398" s="2" t="s">
        <v>124</v>
      </c>
      <c r="K398">
        <v>1</v>
      </c>
      <c r="L398" s="2" t="s">
        <v>64</v>
      </c>
      <c r="M398">
        <v>13</v>
      </c>
      <c r="N398">
        <v>5080</v>
      </c>
      <c r="O398">
        <v>609.6</v>
      </c>
      <c r="P398">
        <v>846.67</v>
      </c>
      <c r="Q398" s="2" t="s">
        <v>185</v>
      </c>
      <c r="R398" s="2" t="s">
        <v>127</v>
      </c>
      <c r="T398">
        <v>1</v>
      </c>
      <c r="U398">
        <v>10</v>
      </c>
      <c r="V398">
        <f t="shared" si="12"/>
        <v>846.67</v>
      </c>
      <c r="W398" t="str">
        <f t="shared" si="13"/>
        <v>OK</v>
      </c>
    </row>
    <row r="399" spans="1:23" x14ac:dyDescent="0.2">
      <c r="A399" s="2" t="s">
        <v>53</v>
      </c>
      <c r="B399" s="2" t="s">
        <v>874</v>
      </c>
      <c r="C399" s="2" t="s">
        <v>37</v>
      </c>
      <c r="D399">
        <v>9608</v>
      </c>
      <c r="E399">
        <v>50570</v>
      </c>
      <c r="F399">
        <v>4</v>
      </c>
      <c r="G399" s="2" t="s">
        <v>177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56</v>
      </c>
      <c r="M399">
        <v>13</v>
      </c>
      <c r="N399">
        <v>970.88</v>
      </c>
      <c r="O399">
        <v>116.51</v>
      </c>
      <c r="P399">
        <v>161.81</v>
      </c>
      <c r="Q399" s="2" t="s">
        <v>133</v>
      </c>
      <c r="R399" s="2" t="s">
        <v>42</v>
      </c>
      <c r="S399">
        <v>1</v>
      </c>
      <c r="T399">
        <v>1</v>
      </c>
      <c r="U399">
        <v>10</v>
      </c>
      <c r="V399">
        <f t="shared" si="12"/>
        <v>161.81</v>
      </c>
      <c r="W399" t="str">
        <f t="shared" si="13"/>
        <v>OK</v>
      </c>
    </row>
    <row r="400" spans="1:23" x14ac:dyDescent="0.2">
      <c r="A400" s="2" t="s">
        <v>56</v>
      </c>
      <c r="B400" s="2" t="s">
        <v>875</v>
      </c>
      <c r="C400" s="2" t="s">
        <v>37</v>
      </c>
      <c r="D400">
        <v>6086</v>
      </c>
      <c r="E400">
        <v>22611</v>
      </c>
      <c r="F400">
        <v>4</v>
      </c>
      <c r="G400" s="2" t="s">
        <v>876</v>
      </c>
      <c r="H400" s="2" t="s">
        <v>39</v>
      </c>
      <c r="I400" s="2" t="s">
        <v>123</v>
      </c>
      <c r="J400" s="2" t="s">
        <v>124</v>
      </c>
      <c r="K400">
        <v>1</v>
      </c>
      <c r="L400" s="2" t="s">
        <v>70</v>
      </c>
      <c r="M400">
        <v>13</v>
      </c>
      <c r="N400">
        <v>339.8</v>
      </c>
      <c r="O400">
        <v>40.78</v>
      </c>
      <c r="P400">
        <v>56.64</v>
      </c>
      <c r="Q400" s="2" t="s">
        <v>185</v>
      </c>
      <c r="R400" s="2" t="s">
        <v>42</v>
      </c>
      <c r="T400">
        <v>1</v>
      </c>
      <c r="U400">
        <v>10</v>
      </c>
      <c r="V400">
        <f t="shared" si="12"/>
        <v>56.64</v>
      </c>
      <c r="W400" t="str">
        <f t="shared" si="13"/>
        <v>OK</v>
      </c>
    </row>
    <row r="401" spans="1:23" x14ac:dyDescent="0.2">
      <c r="A401" s="2" t="s">
        <v>120</v>
      </c>
      <c r="B401" s="2" t="s">
        <v>879</v>
      </c>
      <c r="C401" s="2" t="s">
        <v>37</v>
      </c>
      <c r="D401">
        <v>27468</v>
      </c>
      <c r="E401">
        <v>27468</v>
      </c>
      <c r="F401">
        <v>4</v>
      </c>
      <c r="G401" s="2" t="s">
        <v>55</v>
      </c>
      <c r="H401" s="2" t="s">
        <v>208</v>
      </c>
      <c r="I401" s="2" t="s">
        <v>209</v>
      </c>
      <c r="J401" s="2" t="s">
        <v>210</v>
      </c>
      <c r="K401">
        <v>1</v>
      </c>
      <c r="L401" s="2" t="s">
        <v>598</v>
      </c>
      <c r="N401">
        <v>6100</v>
      </c>
      <c r="O401">
        <v>658.8</v>
      </c>
      <c r="P401">
        <v>0</v>
      </c>
      <c r="Q401" s="2" t="s">
        <v>133</v>
      </c>
      <c r="R401" s="2" t="s">
        <v>134</v>
      </c>
      <c r="T401">
        <v>0</v>
      </c>
      <c r="U401">
        <v>11</v>
      </c>
      <c r="V401">
        <f t="shared" si="12"/>
        <v>1016.67</v>
      </c>
      <c r="W401" t="str">
        <f t="shared" si="13"/>
        <v>OK</v>
      </c>
    </row>
    <row r="402" spans="1:23" x14ac:dyDescent="0.2">
      <c r="A402" s="2" t="s">
        <v>80</v>
      </c>
      <c r="B402" s="2" t="s">
        <v>881</v>
      </c>
      <c r="C402" s="2" t="s">
        <v>37</v>
      </c>
      <c r="D402">
        <v>50244</v>
      </c>
      <c r="E402">
        <v>50244</v>
      </c>
      <c r="F402">
        <v>1</v>
      </c>
      <c r="G402" s="2" t="s">
        <v>882</v>
      </c>
      <c r="H402" s="2" t="s">
        <v>39</v>
      </c>
      <c r="I402" s="2" t="s">
        <v>123</v>
      </c>
      <c r="J402" s="2" t="s">
        <v>124</v>
      </c>
      <c r="K402">
        <v>1</v>
      </c>
      <c r="L402" s="2" t="s">
        <v>171</v>
      </c>
      <c r="M402">
        <v>15</v>
      </c>
      <c r="N402">
        <v>10780</v>
      </c>
      <c r="O402">
        <v>1796.67</v>
      </c>
      <c r="P402">
        <v>1796.67</v>
      </c>
      <c r="Q402" s="2" t="s">
        <v>185</v>
      </c>
      <c r="R402" s="2" t="s">
        <v>127</v>
      </c>
      <c r="S402">
        <v>1</v>
      </c>
      <c r="T402">
        <v>1</v>
      </c>
      <c r="U402">
        <v>10</v>
      </c>
      <c r="V402">
        <f t="shared" si="12"/>
        <v>1796.67</v>
      </c>
      <c r="W402" t="str">
        <f t="shared" si="13"/>
        <v>OK</v>
      </c>
    </row>
    <row r="403" spans="1:23" x14ac:dyDescent="0.2">
      <c r="A403" s="2" t="s">
        <v>315</v>
      </c>
      <c r="B403" s="2" t="s">
        <v>884</v>
      </c>
      <c r="C403" s="2" t="s">
        <v>37</v>
      </c>
      <c r="D403">
        <v>15735</v>
      </c>
      <c r="E403">
        <v>15735</v>
      </c>
      <c r="F403">
        <v>1</v>
      </c>
      <c r="G403" s="2" t="s">
        <v>45</v>
      </c>
      <c r="H403" s="2" t="s">
        <v>130</v>
      </c>
      <c r="I403" s="2" t="s">
        <v>131</v>
      </c>
      <c r="J403" s="2" t="s">
        <v>108</v>
      </c>
      <c r="K403">
        <v>1</v>
      </c>
      <c r="L403" s="2" t="s">
        <v>191</v>
      </c>
      <c r="M403">
        <v>25</v>
      </c>
      <c r="N403">
        <v>3070</v>
      </c>
      <c r="O403">
        <v>368.4</v>
      </c>
      <c r="P403">
        <v>511.68</v>
      </c>
      <c r="Q403" s="2" t="s">
        <v>185</v>
      </c>
      <c r="R403" s="2" t="s">
        <v>134</v>
      </c>
      <c r="S403">
        <v>1</v>
      </c>
      <c r="T403">
        <v>1</v>
      </c>
      <c r="U403">
        <v>10</v>
      </c>
      <c r="V403">
        <f t="shared" si="12"/>
        <v>511.68</v>
      </c>
      <c r="W403" t="str">
        <f t="shared" si="13"/>
        <v>OK</v>
      </c>
    </row>
    <row r="404" spans="1:23" x14ac:dyDescent="0.2">
      <c r="A404" s="2" t="s">
        <v>35</v>
      </c>
      <c r="B404" s="2" t="s">
        <v>888</v>
      </c>
      <c r="C404" s="2" t="s">
        <v>37</v>
      </c>
      <c r="D404">
        <v>27468</v>
      </c>
      <c r="E404">
        <v>27468</v>
      </c>
      <c r="F404">
        <v>4</v>
      </c>
      <c r="G404" s="2" t="s">
        <v>55</v>
      </c>
      <c r="H404" s="2" t="s">
        <v>208</v>
      </c>
      <c r="I404" s="2" t="s">
        <v>209</v>
      </c>
      <c r="J404" s="2" t="s">
        <v>210</v>
      </c>
      <c r="K404">
        <v>1</v>
      </c>
      <c r="L404" s="2" t="s">
        <v>46</v>
      </c>
      <c r="N404">
        <v>6517.5</v>
      </c>
      <c r="O404">
        <v>703.89</v>
      </c>
      <c r="P404">
        <v>0</v>
      </c>
      <c r="Q404" s="2" t="s">
        <v>185</v>
      </c>
      <c r="R404" s="2" t="s">
        <v>134</v>
      </c>
      <c r="T404">
        <v>0</v>
      </c>
      <c r="U404">
        <v>11</v>
      </c>
      <c r="V404">
        <f t="shared" si="12"/>
        <v>1086.25</v>
      </c>
      <c r="W404" t="str">
        <f t="shared" si="13"/>
        <v>OK</v>
      </c>
    </row>
    <row r="405" spans="1:23" x14ac:dyDescent="0.2">
      <c r="A405" s="2" t="s">
        <v>132</v>
      </c>
      <c r="B405" s="2" t="s">
        <v>889</v>
      </c>
      <c r="C405" s="2" t="s">
        <v>37</v>
      </c>
      <c r="D405">
        <v>27468</v>
      </c>
      <c r="E405">
        <v>27468</v>
      </c>
      <c r="F405">
        <v>1</v>
      </c>
      <c r="G405" s="2" t="s">
        <v>55</v>
      </c>
      <c r="H405" s="2" t="s">
        <v>39</v>
      </c>
      <c r="I405" s="2" t="s">
        <v>123</v>
      </c>
      <c r="J405" s="2" t="s">
        <v>124</v>
      </c>
      <c r="K405">
        <v>1</v>
      </c>
      <c r="L405" s="2" t="s">
        <v>200</v>
      </c>
      <c r="N405">
        <v>5800</v>
      </c>
      <c r="O405">
        <v>696</v>
      </c>
      <c r="P405">
        <v>0</v>
      </c>
      <c r="Q405" s="2" t="s">
        <v>133</v>
      </c>
      <c r="R405" s="2" t="s">
        <v>127</v>
      </c>
      <c r="S405">
        <v>1</v>
      </c>
      <c r="T405">
        <v>1</v>
      </c>
      <c r="U405">
        <v>10</v>
      </c>
      <c r="V405">
        <f t="shared" si="12"/>
        <v>966.67</v>
      </c>
      <c r="W405" t="str">
        <f t="shared" si="13"/>
        <v>OK</v>
      </c>
    </row>
    <row r="406" spans="1:23" x14ac:dyDescent="0.2">
      <c r="A406" s="2" t="s">
        <v>67</v>
      </c>
      <c r="B406" s="2" t="s">
        <v>891</v>
      </c>
      <c r="C406" s="2" t="s">
        <v>37</v>
      </c>
      <c r="D406">
        <v>5572</v>
      </c>
      <c r="E406">
        <v>56597</v>
      </c>
      <c r="F406">
        <v>1</v>
      </c>
      <c r="G406" s="2" t="s">
        <v>193</v>
      </c>
      <c r="H406" s="2" t="s">
        <v>39</v>
      </c>
      <c r="I406" s="2" t="s">
        <v>123</v>
      </c>
      <c r="J406" s="2" t="s">
        <v>124</v>
      </c>
      <c r="K406">
        <v>1</v>
      </c>
      <c r="L406" s="2" t="s">
        <v>81</v>
      </c>
      <c r="M406">
        <v>13</v>
      </c>
      <c r="N406">
        <v>3735</v>
      </c>
      <c r="O406">
        <v>448.2</v>
      </c>
      <c r="P406">
        <v>622.5</v>
      </c>
      <c r="Q406" s="2" t="s">
        <v>185</v>
      </c>
      <c r="R406" s="2" t="s">
        <v>42</v>
      </c>
      <c r="S406">
        <v>1</v>
      </c>
      <c r="T406">
        <v>1</v>
      </c>
      <c r="U406">
        <v>10</v>
      </c>
      <c r="V406">
        <f t="shared" si="12"/>
        <v>622.5</v>
      </c>
      <c r="W406" t="str">
        <f t="shared" si="13"/>
        <v>OK</v>
      </c>
    </row>
    <row r="407" spans="1:23" x14ac:dyDescent="0.2">
      <c r="A407" s="2" t="s">
        <v>206</v>
      </c>
      <c r="B407" s="2" t="s">
        <v>892</v>
      </c>
      <c r="C407" s="2" t="s">
        <v>37</v>
      </c>
      <c r="D407">
        <v>9608</v>
      </c>
      <c r="E407">
        <v>51044</v>
      </c>
      <c r="F407">
        <v>4</v>
      </c>
      <c r="G407" s="2" t="s">
        <v>818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56</v>
      </c>
      <c r="M407">
        <v>13</v>
      </c>
      <c r="N407">
        <v>1110.8800000000001</v>
      </c>
      <c r="O407">
        <v>133.31</v>
      </c>
      <c r="P407">
        <v>185.15</v>
      </c>
      <c r="Q407" s="2" t="s">
        <v>133</v>
      </c>
      <c r="R407" s="2" t="s">
        <v>42</v>
      </c>
      <c r="S407">
        <v>1</v>
      </c>
      <c r="T407">
        <v>1</v>
      </c>
      <c r="U407">
        <v>10</v>
      </c>
      <c r="V407">
        <f t="shared" si="12"/>
        <v>185.15</v>
      </c>
      <c r="W407" t="str">
        <f t="shared" si="13"/>
        <v>OK</v>
      </c>
    </row>
    <row r="408" spans="1:23" x14ac:dyDescent="0.2">
      <c r="A408" s="2" t="s">
        <v>206</v>
      </c>
      <c r="B408" s="2" t="s">
        <v>893</v>
      </c>
      <c r="C408" s="2" t="s">
        <v>37</v>
      </c>
      <c r="D408">
        <v>8253</v>
      </c>
      <c r="E408">
        <v>33024</v>
      </c>
      <c r="F408">
        <v>4</v>
      </c>
      <c r="G408" s="2" t="s">
        <v>93</v>
      </c>
      <c r="H408" s="2" t="s">
        <v>208</v>
      </c>
      <c r="I408" s="2" t="s">
        <v>209</v>
      </c>
      <c r="J408" s="2" t="s">
        <v>210</v>
      </c>
      <c r="K408">
        <v>1</v>
      </c>
      <c r="L408" s="2" t="s">
        <v>142</v>
      </c>
      <c r="M408">
        <v>13</v>
      </c>
      <c r="N408">
        <v>6526</v>
      </c>
      <c r="O408">
        <v>783.12</v>
      </c>
      <c r="P408">
        <v>1087.67</v>
      </c>
      <c r="Q408" s="2" t="s">
        <v>185</v>
      </c>
      <c r="R408" s="2" t="s">
        <v>134</v>
      </c>
      <c r="T408">
        <v>0</v>
      </c>
      <c r="U408">
        <v>11</v>
      </c>
      <c r="V408">
        <f t="shared" si="12"/>
        <v>1087.67</v>
      </c>
      <c r="W408" t="str">
        <f t="shared" si="13"/>
        <v>OK</v>
      </c>
    </row>
    <row r="409" spans="1:23" x14ac:dyDescent="0.2">
      <c r="A409" s="2" t="s">
        <v>63</v>
      </c>
      <c r="B409" s="2" t="s">
        <v>900</v>
      </c>
      <c r="C409" s="2" t="s">
        <v>37</v>
      </c>
      <c r="D409">
        <v>9608</v>
      </c>
      <c r="E409">
        <v>55332</v>
      </c>
      <c r="F409">
        <v>4</v>
      </c>
      <c r="G409" s="2" t="s">
        <v>173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56</v>
      </c>
      <c r="M409">
        <v>13</v>
      </c>
      <c r="N409">
        <v>860.88</v>
      </c>
      <c r="O409">
        <v>103.31</v>
      </c>
      <c r="P409">
        <v>143.47999999999999</v>
      </c>
      <c r="Q409" s="2" t="s">
        <v>133</v>
      </c>
      <c r="R409" s="2" t="s">
        <v>42</v>
      </c>
      <c r="S409">
        <v>1</v>
      </c>
      <c r="T409">
        <v>1</v>
      </c>
      <c r="U409">
        <v>10</v>
      </c>
      <c r="V409">
        <f t="shared" si="12"/>
        <v>143.47999999999999</v>
      </c>
      <c r="W409" t="str">
        <f t="shared" si="13"/>
        <v>OK</v>
      </c>
    </row>
    <row r="410" spans="1:23" x14ac:dyDescent="0.2">
      <c r="A410" s="2" t="s">
        <v>206</v>
      </c>
      <c r="B410" s="2" t="s">
        <v>903</v>
      </c>
      <c r="C410" s="2" t="s">
        <v>37</v>
      </c>
      <c r="D410">
        <v>9608</v>
      </c>
      <c r="E410">
        <v>57873</v>
      </c>
      <c r="F410">
        <v>4</v>
      </c>
      <c r="G410" s="2" t="s">
        <v>868</v>
      </c>
      <c r="H410" s="2" t="s">
        <v>39</v>
      </c>
      <c r="I410" s="2" t="s">
        <v>123</v>
      </c>
      <c r="J410" s="2" t="s">
        <v>124</v>
      </c>
      <c r="K410">
        <v>1</v>
      </c>
      <c r="L410" s="2" t="s">
        <v>56</v>
      </c>
      <c r="M410">
        <v>13</v>
      </c>
      <c r="N410">
        <v>989</v>
      </c>
      <c r="O410">
        <v>118.68</v>
      </c>
      <c r="P410">
        <v>164.83</v>
      </c>
      <c r="Q410" s="2" t="s">
        <v>133</v>
      </c>
      <c r="R410" s="2" t="s">
        <v>42</v>
      </c>
      <c r="S410">
        <v>1</v>
      </c>
      <c r="T410">
        <v>1</v>
      </c>
      <c r="U410">
        <v>10</v>
      </c>
      <c r="V410">
        <f t="shared" si="12"/>
        <v>164.83</v>
      </c>
      <c r="W410" t="str">
        <f t="shared" si="13"/>
        <v>OK</v>
      </c>
    </row>
    <row r="411" spans="1:23" x14ac:dyDescent="0.2">
      <c r="A411" s="2" t="s">
        <v>63</v>
      </c>
      <c r="B411" s="2" t="s">
        <v>905</v>
      </c>
      <c r="C411" s="2" t="s">
        <v>37</v>
      </c>
      <c r="D411">
        <v>9608</v>
      </c>
      <c r="E411">
        <v>49787</v>
      </c>
      <c r="F411">
        <v>4</v>
      </c>
      <c r="G411" s="2" t="s">
        <v>165</v>
      </c>
      <c r="H411" s="2" t="s">
        <v>39</v>
      </c>
      <c r="I411" s="2" t="s">
        <v>123</v>
      </c>
      <c r="J411" s="2" t="s">
        <v>124</v>
      </c>
      <c r="K411">
        <v>1</v>
      </c>
      <c r="L411" s="2" t="s">
        <v>56</v>
      </c>
      <c r="M411">
        <v>13</v>
      </c>
      <c r="N411">
        <v>879</v>
      </c>
      <c r="O411">
        <v>105.48</v>
      </c>
      <c r="P411">
        <v>146.5</v>
      </c>
      <c r="Q411" s="2" t="s">
        <v>133</v>
      </c>
      <c r="R411" s="2" t="s">
        <v>42</v>
      </c>
      <c r="S411">
        <v>1</v>
      </c>
      <c r="T411">
        <v>1</v>
      </c>
      <c r="U411">
        <v>10</v>
      </c>
      <c r="V411">
        <f t="shared" si="12"/>
        <v>146.5</v>
      </c>
      <c r="W411" t="str">
        <f t="shared" si="13"/>
        <v>OK</v>
      </c>
    </row>
    <row r="412" spans="1:23" x14ac:dyDescent="0.2">
      <c r="A412" s="2" t="s">
        <v>47</v>
      </c>
      <c r="B412" s="2" t="s">
        <v>908</v>
      </c>
      <c r="C412" s="2" t="s">
        <v>37</v>
      </c>
      <c r="D412">
        <v>50987</v>
      </c>
      <c r="E412">
        <v>50987</v>
      </c>
      <c r="F412">
        <v>1</v>
      </c>
      <c r="G412" s="2" t="s">
        <v>909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171</v>
      </c>
      <c r="M412">
        <v>13</v>
      </c>
      <c r="N412">
        <v>3996</v>
      </c>
      <c r="O412">
        <v>479.52</v>
      </c>
      <c r="P412">
        <v>666</v>
      </c>
      <c r="Q412" s="2" t="s">
        <v>185</v>
      </c>
      <c r="R412" s="2" t="s">
        <v>42</v>
      </c>
      <c r="S412">
        <v>1</v>
      </c>
      <c r="T412">
        <v>1</v>
      </c>
      <c r="U412">
        <v>10</v>
      </c>
      <c r="V412">
        <f t="shared" si="12"/>
        <v>666</v>
      </c>
      <c r="W412" t="str">
        <f t="shared" si="13"/>
        <v>OK</v>
      </c>
    </row>
    <row r="413" spans="1:23" x14ac:dyDescent="0.2">
      <c r="A413" s="2" t="s">
        <v>103</v>
      </c>
      <c r="B413" s="2" t="s">
        <v>910</v>
      </c>
      <c r="C413" s="2" t="s">
        <v>37</v>
      </c>
      <c r="D413">
        <v>63448</v>
      </c>
      <c r="E413">
        <v>63448</v>
      </c>
      <c r="F413">
        <v>1</v>
      </c>
      <c r="G413" s="2" t="s">
        <v>911</v>
      </c>
      <c r="H413" s="2" t="s">
        <v>39</v>
      </c>
      <c r="I413" s="2" t="s">
        <v>123</v>
      </c>
      <c r="J413" s="2" t="s">
        <v>124</v>
      </c>
      <c r="K413">
        <v>1</v>
      </c>
      <c r="L413" s="2" t="s">
        <v>171</v>
      </c>
      <c r="M413">
        <v>140</v>
      </c>
      <c r="N413">
        <v>4135</v>
      </c>
      <c r="O413">
        <v>496.2</v>
      </c>
      <c r="P413">
        <v>689.17</v>
      </c>
      <c r="Q413" s="2" t="s">
        <v>185</v>
      </c>
      <c r="R413" s="2" t="s">
        <v>42</v>
      </c>
      <c r="S413">
        <v>1</v>
      </c>
      <c r="T413">
        <v>1</v>
      </c>
      <c r="U413">
        <v>10</v>
      </c>
      <c r="V413">
        <f t="shared" si="12"/>
        <v>689.17</v>
      </c>
      <c r="W413" t="str">
        <f t="shared" si="13"/>
        <v>OK</v>
      </c>
    </row>
    <row r="414" spans="1:23" x14ac:dyDescent="0.2">
      <c r="A414" s="2" t="s">
        <v>136</v>
      </c>
      <c r="B414" s="2" t="s">
        <v>913</v>
      </c>
      <c r="C414" s="2" t="s">
        <v>37</v>
      </c>
      <c r="D414">
        <v>15735</v>
      </c>
      <c r="E414">
        <v>15735</v>
      </c>
      <c r="F414">
        <v>1</v>
      </c>
      <c r="G414" s="2" t="s">
        <v>45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276</v>
      </c>
      <c r="M414">
        <v>25</v>
      </c>
      <c r="N414">
        <v>3325</v>
      </c>
      <c r="O414">
        <v>399</v>
      </c>
      <c r="P414">
        <v>554.16999999999996</v>
      </c>
      <c r="Q414" s="2" t="s">
        <v>133</v>
      </c>
      <c r="R414" s="2" t="s">
        <v>42</v>
      </c>
      <c r="S414">
        <v>1</v>
      </c>
      <c r="T414">
        <v>1</v>
      </c>
      <c r="U414">
        <v>10</v>
      </c>
      <c r="V414">
        <f t="shared" si="12"/>
        <v>554.16999999999996</v>
      </c>
      <c r="W414" t="str">
        <f t="shared" si="13"/>
        <v>OK</v>
      </c>
    </row>
    <row r="415" spans="1:23" x14ac:dyDescent="0.2">
      <c r="A415" s="2" t="s">
        <v>63</v>
      </c>
      <c r="B415" s="2" t="s">
        <v>928</v>
      </c>
      <c r="C415" s="2" t="s">
        <v>37</v>
      </c>
      <c r="D415">
        <v>9608</v>
      </c>
      <c r="E415">
        <v>50570</v>
      </c>
      <c r="F415">
        <v>4</v>
      </c>
      <c r="G415" s="2" t="s">
        <v>177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56</v>
      </c>
      <c r="M415">
        <v>13</v>
      </c>
      <c r="N415">
        <v>860.88</v>
      </c>
      <c r="O415">
        <v>103.31</v>
      </c>
      <c r="P415">
        <v>143.47999999999999</v>
      </c>
      <c r="Q415" s="2" t="s">
        <v>133</v>
      </c>
      <c r="R415" s="2" t="s">
        <v>42</v>
      </c>
      <c r="S415">
        <v>1</v>
      </c>
      <c r="T415">
        <v>1</v>
      </c>
      <c r="U415">
        <v>10</v>
      </c>
      <c r="V415">
        <f t="shared" si="12"/>
        <v>143.47999999999999</v>
      </c>
      <c r="W415" t="str">
        <f t="shared" si="13"/>
        <v>OK</v>
      </c>
    </row>
    <row r="416" spans="1:23" x14ac:dyDescent="0.2">
      <c r="A416" s="2" t="s">
        <v>73</v>
      </c>
      <c r="B416" s="2" t="s">
        <v>932</v>
      </c>
      <c r="C416" s="2" t="s">
        <v>37</v>
      </c>
      <c r="D416">
        <v>27468</v>
      </c>
      <c r="E416">
        <v>27468</v>
      </c>
      <c r="F416">
        <v>2</v>
      </c>
      <c r="G416" s="2" t="s">
        <v>55</v>
      </c>
      <c r="H416" s="2" t="s">
        <v>130</v>
      </c>
      <c r="I416" s="2" t="s">
        <v>131</v>
      </c>
      <c r="J416" s="2" t="s">
        <v>108</v>
      </c>
      <c r="K416">
        <v>1</v>
      </c>
      <c r="L416" s="2" t="s">
        <v>147</v>
      </c>
      <c r="N416">
        <v>5242</v>
      </c>
      <c r="O416">
        <v>566.14</v>
      </c>
      <c r="P416">
        <v>0</v>
      </c>
      <c r="Q416" s="2" t="s">
        <v>133</v>
      </c>
      <c r="R416" s="2" t="s">
        <v>134</v>
      </c>
      <c r="S416">
        <v>1</v>
      </c>
      <c r="T416">
        <v>1</v>
      </c>
      <c r="U416">
        <v>10</v>
      </c>
      <c r="V416">
        <f t="shared" si="12"/>
        <v>873.67</v>
      </c>
      <c r="W416" t="str">
        <f t="shared" si="13"/>
        <v>OK</v>
      </c>
    </row>
    <row r="417" spans="1:23" x14ac:dyDescent="0.2">
      <c r="A417" s="2" t="s">
        <v>63</v>
      </c>
      <c r="B417" s="2" t="s">
        <v>933</v>
      </c>
      <c r="C417" s="2" t="s">
        <v>37</v>
      </c>
      <c r="D417">
        <v>9608</v>
      </c>
      <c r="E417">
        <v>55332</v>
      </c>
      <c r="F417">
        <v>4</v>
      </c>
      <c r="G417" s="2" t="s">
        <v>173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56</v>
      </c>
      <c r="M417">
        <v>13</v>
      </c>
      <c r="N417">
        <v>860.88</v>
      </c>
      <c r="O417">
        <v>103.31</v>
      </c>
      <c r="P417">
        <v>143.47999999999999</v>
      </c>
      <c r="Q417" s="2" t="s">
        <v>133</v>
      </c>
      <c r="R417" s="2" t="s">
        <v>42</v>
      </c>
      <c r="S417">
        <v>1</v>
      </c>
      <c r="T417">
        <v>1</v>
      </c>
      <c r="U417">
        <v>10</v>
      </c>
      <c r="V417">
        <f t="shared" si="12"/>
        <v>143.47999999999999</v>
      </c>
      <c r="W417" t="str">
        <f t="shared" si="13"/>
        <v>OK</v>
      </c>
    </row>
    <row r="418" spans="1:23" x14ac:dyDescent="0.2">
      <c r="A418" s="2" t="s">
        <v>53</v>
      </c>
      <c r="B418" s="2" t="s">
        <v>934</v>
      </c>
      <c r="C418" s="2" t="s">
        <v>37</v>
      </c>
      <c r="D418">
        <v>1042</v>
      </c>
      <c r="E418">
        <v>62734</v>
      </c>
      <c r="F418">
        <v>4</v>
      </c>
      <c r="G418" s="2" t="s">
        <v>935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200</v>
      </c>
      <c r="M418">
        <v>13</v>
      </c>
      <c r="N418">
        <v>10331.75</v>
      </c>
      <c r="O418">
        <v>1239.81</v>
      </c>
      <c r="P418">
        <v>1721.96</v>
      </c>
      <c r="Q418" s="2" t="s">
        <v>133</v>
      </c>
      <c r="R418" s="2" t="s">
        <v>127</v>
      </c>
      <c r="S418">
        <v>1</v>
      </c>
      <c r="T418">
        <v>1</v>
      </c>
      <c r="U418">
        <v>10</v>
      </c>
      <c r="V418">
        <f t="shared" si="12"/>
        <v>1721.96</v>
      </c>
      <c r="W418" t="str">
        <f t="shared" si="13"/>
        <v>OK</v>
      </c>
    </row>
    <row r="419" spans="1:23" x14ac:dyDescent="0.2">
      <c r="A419" s="2" t="s">
        <v>120</v>
      </c>
      <c r="B419" s="2" t="s">
        <v>936</v>
      </c>
      <c r="C419" s="2" t="s">
        <v>37</v>
      </c>
      <c r="D419">
        <v>27468</v>
      </c>
      <c r="E419">
        <v>27468</v>
      </c>
      <c r="F419">
        <v>4</v>
      </c>
      <c r="G419" s="2" t="s">
        <v>55</v>
      </c>
      <c r="H419" s="2" t="s">
        <v>582</v>
      </c>
      <c r="I419" s="2" t="s">
        <v>209</v>
      </c>
      <c r="J419" s="2" t="s">
        <v>210</v>
      </c>
      <c r="K419">
        <v>1</v>
      </c>
      <c r="L419" s="2" t="s">
        <v>142</v>
      </c>
      <c r="N419">
        <v>2800</v>
      </c>
      <c r="O419">
        <v>302.39999999999998</v>
      </c>
      <c r="P419">
        <v>0</v>
      </c>
      <c r="Q419" s="2" t="s">
        <v>185</v>
      </c>
      <c r="R419" s="2" t="s">
        <v>535</v>
      </c>
      <c r="T419">
        <v>0</v>
      </c>
      <c r="U419">
        <v>11</v>
      </c>
      <c r="V419">
        <f t="shared" si="12"/>
        <v>466.67</v>
      </c>
      <c r="W419" t="str">
        <f t="shared" si="13"/>
        <v>OK</v>
      </c>
    </row>
    <row r="420" spans="1:23" x14ac:dyDescent="0.2">
      <c r="A420" s="2" t="s">
        <v>53</v>
      </c>
      <c r="B420" s="2" t="s">
        <v>937</v>
      </c>
      <c r="C420" s="2" t="s">
        <v>37</v>
      </c>
      <c r="D420">
        <v>9608</v>
      </c>
      <c r="E420">
        <v>49787</v>
      </c>
      <c r="F420">
        <v>4</v>
      </c>
      <c r="G420" s="2" t="s">
        <v>165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56</v>
      </c>
      <c r="M420">
        <v>13</v>
      </c>
      <c r="N420">
        <v>1129</v>
      </c>
      <c r="O420">
        <v>135.47999999999999</v>
      </c>
      <c r="P420">
        <v>188.17</v>
      </c>
      <c r="Q420" s="2" t="s">
        <v>133</v>
      </c>
      <c r="R420" s="2" t="s">
        <v>42</v>
      </c>
      <c r="S420">
        <v>1</v>
      </c>
      <c r="T420">
        <v>1</v>
      </c>
      <c r="U420">
        <v>10</v>
      </c>
      <c r="V420">
        <f t="shared" si="12"/>
        <v>188.17</v>
      </c>
      <c r="W420" t="str">
        <f t="shared" si="13"/>
        <v>OK</v>
      </c>
    </row>
    <row r="421" spans="1:23" x14ac:dyDescent="0.2">
      <c r="A421" s="2" t="s">
        <v>53</v>
      </c>
      <c r="B421" s="2" t="s">
        <v>942</v>
      </c>
      <c r="C421" s="2" t="s">
        <v>37</v>
      </c>
      <c r="D421">
        <v>9608</v>
      </c>
      <c r="E421">
        <v>55332</v>
      </c>
      <c r="F421">
        <v>4</v>
      </c>
      <c r="G421" s="2" t="s">
        <v>173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56</v>
      </c>
      <c r="M421">
        <v>13</v>
      </c>
      <c r="N421">
        <v>970.88</v>
      </c>
      <c r="O421">
        <v>116.51</v>
      </c>
      <c r="P421">
        <v>161.81</v>
      </c>
      <c r="Q421" s="2" t="s">
        <v>133</v>
      </c>
      <c r="R421" s="2" t="s">
        <v>42</v>
      </c>
      <c r="S421">
        <v>1</v>
      </c>
      <c r="T421">
        <v>1</v>
      </c>
      <c r="U421">
        <v>10</v>
      </c>
      <c r="V421">
        <f t="shared" si="12"/>
        <v>161.81</v>
      </c>
      <c r="W421" t="str">
        <f t="shared" si="13"/>
        <v>OK</v>
      </c>
    </row>
    <row r="422" spans="1:23" x14ac:dyDescent="0.2">
      <c r="A422" s="2" t="s">
        <v>136</v>
      </c>
      <c r="B422" s="2" t="s">
        <v>943</v>
      </c>
      <c r="C422" s="2" t="s">
        <v>37</v>
      </c>
      <c r="D422">
        <v>8867</v>
      </c>
      <c r="E422">
        <v>42251</v>
      </c>
      <c r="F422">
        <v>1</v>
      </c>
      <c r="G422" s="2" t="s">
        <v>944</v>
      </c>
      <c r="H422" s="2" t="s">
        <v>39</v>
      </c>
      <c r="I422" s="2" t="s">
        <v>123</v>
      </c>
      <c r="J422" s="2" t="s">
        <v>124</v>
      </c>
      <c r="K422">
        <v>1</v>
      </c>
      <c r="L422" s="2" t="s">
        <v>200</v>
      </c>
      <c r="M422">
        <v>13</v>
      </c>
      <c r="N422">
        <v>6285</v>
      </c>
      <c r="O422">
        <v>754.2</v>
      </c>
      <c r="P422">
        <v>1047.5</v>
      </c>
      <c r="Q422" s="2" t="s">
        <v>345</v>
      </c>
      <c r="R422" s="2" t="s">
        <v>127</v>
      </c>
      <c r="S422">
        <v>1</v>
      </c>
      <c r="T422">
        <v>1</v>
      </c>
      <c r="U422">
        <v>10</v>
      </c>
      <c r="V422">
        <f t="shared" si="12"/>
        <v>1047.5</v>
      </c>
      <c r="W422" t="str">
        <f t="shared" si="13"/>
        <v>OK</v>
      </c>
    </row>
    <row r="423" spans="1:23" x14ac:dyDescent="0.2">
      <c r="A423" s="2" t="s">
        <v>91</v>
      </c>
      <c r="B423" s="2" t="s">
        <v>949</v>
      </c>
      <c r="C423" s="2" t="s">
        <v>37</v>
      </c>
      <c r="D423">
        <v>6795</v>
      </c>
      <c r="E423">
        <v>58008</v>
      </c>
      <c r="F423">
        <v>4</v>
      </c>
      <c r="G423" s="2" t="s">
        <v>187</v>
      </c>
      <c r="H423" s="2" t="s">
        <v>157</v>
      </c>
      <c r="I423" s="2" t="s">
        <v>212</v>
      </c>
      <c r="J423" s="2" t="s">
        <v>245</v>
      </c>
      <c r="K423">
        <v>1</v>
      </c>
      <c r="L423" s="2" t="s">
        <v>81</v>
      </c>
      <c r="M423">
        <v>13</v>
      </c>
      <c r="N423">
        <v>2990</v>
      </c>
      <c r="O423">
        <v>358.8</v>
      </c>
      <c r="P423">
        <v>498.33</v>
      </c>
      <c r="Q423" s="2" t="s">
        <v>132</v>
      </c>
      <c r="R423" s="2" t="s">
        <v>42</v>
      </c>
      <c r="T423">
        <v>0</v>
      </c>
      <c r="V423">
        <f t="shared" si="12"/>
        <v>498.33</v>
      </c>
      <c r="W423" t="str">
        <f t="shared" si="13"/>
        <v>OK</v>
      </c>
    </row>
    <row r="424" spans="1:23" x14ac:dyDescent="0.2">
      <c r="A424" s="2" t="s">
        <v>136</v>
      </c>
      <c r="B424" s="2" t="s">
        <v>970</v>
      </c>
      <c r="C424" s="2" t="s">
        <v>37</v>
      </c>
      <c r="D424">
        <v>6628</v>
      </c>
      <c r="E424">
        <v>33014</v>
      </c>
      <c r="F424">
        <v>4</v>
      </c>
      <c r="G424" s="2" t="s">
        <v>833</v>
      </c>
      <c r="H424" s="2" t="s">
        <v>39</v>
      </c>
      <c r="I424" s="2" t="s">
        <v>123</v>
      </c>
      <c r="J424" s="2" t="s">
        <v>124</v>
      </c>
      <c r="K424">
        <v>1</v>
      </c>
      <c r="L424" s="2" t="s">
        <v>120</v>
      </c>
      <c r="M424">
        <v>108</v>
      </c>
      <c r="N424">
        <v>5437.45</v>
      </c>
      <c r="O424">
        <v>587.24</v>
      </c>
      <c r="P424">
        <v>906.24</v>
      </c>
      <c r="Q424" s="2" t="s">
        <v>185</v>
      </c>
      <c r="R424" s="2" t="s">
        <v>127</v>
      </c>
      <c r="S424">
        <v>1</v>
      </c>
      <c r="T424">
        <v>1</v>
      </c>
      <c r="U424">
        <v>10</v>
      </c>
      <c r="V424">
        <f t="shared" si="12"/>
        <v>906.24</v>
      </c>
      <c r="W424" t="str">
        <f t="shared" si="13"/>
        <v>OK</v>
      </c>
    </row>
    <row r="425" spans="1:23" x14ac:dyDescent="0.2">
      <c r="A425" s="2" t="s">
        <v>56</v>
      </c>
      <c r="B425" s="2" t="s">
        <v>972</v>
      </c>
      <c r="C425" s="2" t="s">
        <v>37</v>
      </c>
      <c r="D425">
        <v>9608</v>
      </c>
      <c r="E425">
        <v>50570</v>
      </c>
      <c r="F425">
        <v>4</v>
      </c>
      <c r="G425" s="2" t="s">
        <v>177</v>
      </c>
      <c r="H425" s="2" t="s">
        <v>157</v>
      </c>
      <c r="I425" s="2" t="s">
        <v>158</v>
      </c>
      <c r="J425" s="2" t="s">
        <v>159</v>
      </c>
      <c r="K425">
        <v>1</v>
      </c>
      <c r="L425" s="2" t="s">
        <v>136</v>
      </c>
      <c r="M425">
        <v>13</v>
      </c>
      <c r="N425">
        <v>2582.64</v>
      </c>
      <c r="O425">
        <v>309.92</v>
      </c>
      <c r="P425">
        <v>430.44</v>
      </c>
      <c r="Q425" s="2" t="s">
        <v>185</v>
      </c>
      <c r="R425" s="2" t="s">
        <v>42</v>
      </c>
      <c r="T425">
        <v>0</v>
      </c>
      <c r="V425">
        <f t="shared" si="12"/>
        <v>430.44</v>
      </c>
      <c r="W425" t="str">
        <f t="shared" si="13"/>
        <v>OK</v>
      </c>
    </row>
    <row r="426" spans="1:23" x14ac:dyDescent="0.2">
      <c r="A426" s="2" t="s">
        <v>63</v>
      </c>
      <c r="B426" s="2" t="s">
        <v>976</v>
      </c>
      <c r="C426" s="2" t="s">
        <v>37</v>
      </c>
      <c r="D426">
        <v>9608</v>
      </c>
      <c r="E426">
        <v>49787</v>
      </c>
      <c r="F426">
        <v>4</v>
      </c>
      <c r="G426" s="2" t="s">
        <v>165</v>
      </c>
      <c r="H426" s="2" t="s">
        <v>157</v>
      </c>
      <c r="I426" s="2" t="s">
        <v>158</v>
      </c>
      <c r="J426" s="2" t="s">
        <v>159</v>
      </c>
      <c r="K426">
        <v>1</v>
      </c>
      <c r="L426" s="2" t="s">
        <v>313</v>
      </c>
      <c r="M426">
        <v>13</v>
      </c>
      <c r="N426">
        <v>1129</v>
      </c>
      <c r="O426">
        <v>135.47999999999999</v>
      </c>
      <c r="P426">
        <v>188.17</v>
      </c>
      <c r="Q426" s="2" t="s">
        <v>185</v>
      </c>
      <c r="R426" s="2" t="s">
        <v>42</v>
      </c>
      <c r="T426">
        <v>0</v>
      </c>
      <c r="V426">
        <f t="shared" si="12"/>
        <v>188.17</v>
      </c>
      <c r="W426" t="str">
        <f t="shared" si="13"/>
        <v>OK</v>
      </c>
    </row>
    <row r="427" spans="1:23" x14ac:dyDescent="0.2">
      <c r="A427" s="2" t="s">
        <v>136</v>
      </c>
      <c r="B427" s="2" t="s">
        <v>981</v>
      </c>
      <c r="C427" s="2" t="s">
        <v>37</v>
      </c>
      <c r="D427">
        <v>23311</v>
      </c>
      <c r="E427">
        <v>23311</v>
      </c>
      <c r="F427">
        <v>1</v>
      </c>
      <c r="G427" s="2" t="s">
        <v>789</v>
      </c>
      <c r="H427" s="2" t="s">
        <v>39</v>
      </c>
      <c r="I427" s="2" t="s">
        <v>123</v>
      </c>
      <c r="J427" s="2" t="s">
        <v>124</v>
      </c>
      <c r="K427">
        <v>1</v>
      </c>
      <c r="L427" s="2" t="s">
        <v>169</v>
      </c>
      <c r="M427">
        <v>18</v>
      </c>
      <c r="N427">
        <v>3755</v>
      </c>
      <c r="O427">
        <v>488.15</v>
      </c>
      <c r="P427">
        <v>625.83000000000004</v>
      </c>
      <c r="Q427" s="2" t="s">
        <v>185</v>
      </c>
      <c r="R427" s="2" t="s">
        <v>42</v>
      </c>
      <c r="S427">
        <v>1</v>
      </c>
      <c r="T427">
        <v>1</v>
      </c>
      <c r="U427">
        <v>10</v>
      </c>
      <c r="V427">
        <f t="shared" si="12"/>
        <v>625.83000000000004</v>
      </c>
      <c r="W427" t="str">
        <f t="shared" si="13"/>
        <v>OK</v>
      </c>
    </row>
    <row r="428" spans="1:23" x14ac:dyDescent="0.2">
      <c r="A428" s="2" t="s">
        <v>76</v>
      </c>
      <c r="B428" s="2" t="s">
        <v>982</v>
      </c>
      <c r="C428" s="2" t="s">
        <v>37</v>
      </c>
      <c r="D428">
        <v>6795</v>
      </c>
      <c r="E428">
        <v>47458</v>
      </c>
      <c r="F428">
        <v>4</v>
      </c>
      <c r="G428" s="2" t="s">
        <v>983</v>
      </c>
      <c r="H428" s="2" t="s">
        <v>157</v>
      </c>
      <c r="I428" s="2" t="s">
        <v>158</v>
      </c>
      <c r="J428" s="2" t="s">
        <v>159</v>
      </c>
      <c r="K428">
        <v>1</v>
      </c>
      <c r="L428" s="2" t="s">
        <v>80</v>
      </c>
      <c r="M428">
        <v>13</v>
      </c>
      <c r="N428">
        <v>551.70000000000005</v>
      </c>
      <c r="O428">
        <v>66.2</v>
      </c>
      <c r="P428">
        <v>91.95</v>
      </c>
      <c r="Q428" s="2" t="s">
        <v>132</v>
      </c>
      <c r="R428" s="2" t="s">
        <v>42</v>
      </c>
      <c r="T428">
        <v>0</v>
      </c>
      <c r="V428">
        <f t="shared" si="12"/>
        <v>91.95</v>
      </c>
      <c r="W428" t="str">
        <f t="shared" si="13"/>
        <v>OK</v>
      </c>
    </row>
    <row r="429" spans="1:23" x14ac:dyDescent="0.2">
      <c r="A429" s="2" t="s">
        <v>103</v>
      </c>
      <c r="B429" s="2" t="s">
        <v>987</v>
      </c>
      <c r="C429" s="2" t="s">
        <v>37</v>
      </c>
      <c r="D429">
        <v>3171</v>
      </c>
      <c r="E429">
        <v>49836</v>
      </c>
      <c r="F429">
        <v>1</v>
      </c>
      <c r="G429" s="2" t="s">
        <v>988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47</v>
      </c>
      <c r="M429">
        <v>13</v>
      </c>
      <c r="N429">
        <v>386</v>
      </c>
      <c r="O429">
        <v>46.32</v>
      </c>
      <c r="P429">
        <v>64.33</v>
      </c>
      <c r="Q429" s="2" t="s">
        <v>185</v>
      </c>
      <c r="R429" s="2" t="s">
        <v>42</v>
      </c>
      <c r="S429">
        <v>1</v>
      </c>
      <c r="T429">
        <v>1</v>
      </c>
      <c r="U429">
        <v>10</v>
      </c>
      <c r="V429">
        <f t="shared" si="12"/>
        <v>64.33</v>
      </c>
      <c r="W429" t="str">
        <f t="shared" si="13"/>
        <v>OK</v>
      </c>
    </row>
    <row r="430" spans="1:23" x14ac:dyDescent="0.2">
      <c r="A430" s="2" t="s">
        <v>63</v>
      </c>
      <c r="B430" s="2" t="s">
        <v>994</v>
      </c>
      <c r="C430" s="2" t="s">
        <v>37</v>
      </c>
      <c r="D430">
        <v>6795</v>
      </c>
      <c r="E430">
        <v>58008</v>
      </c>
      <c r="F430">
        <v>0</v>
      </c>
      <c r="G430" s="2" t="s">
        <v>187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191</v>
      </c>
      <c r="M430">
        <v>13</v>
      </c>
      <c r="N430">
        <v>3655</v>
      </c>
      <c r="O430">
        <v>438.6</v>
      </c>
      <c r="P430">
        <v>609.16</v>
      </c>
      <c r="Q430" s="2" t="s">
        <v>185</v>
      </c>
      <c r="R430" s="2" t="s">
        <v>42</v>
      </c>
      <c r="S430">
        <v>1</v>
      </c>
      <c r="T430">
        <v>1</v>
      </c>
      <c r="U430">
        <v>10</v>
      </c>
      <c r="V430">
        <f t="shared" si="12"/>
        <v>609.16</v>
      </c>
      <c r="W430" t="str">
        <f t="shared" si="13"/>
        <v>OK</v>
      </c>
    </row>
    <row r="431" spans="1:23" x14ac:dyDescent="0.2">
      <c r="A431" s="2" t="s">
        <v>110</v>
      </c>
      <c r="B431" s="2" t="s">
        <v>1000</v>
      </c>
      <c r="C431" s="2" t="s">
        <v>37</v>
      </c>
      <c r="D431">
        <v>27468</v>
      </c>
      <c r="E431">
        <v>27468</v>
      </c>
      <c r="F431">
        <v>1</v>
      </c>
      <c r="G431" s="2" t="s">
        <v>55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81</v>
      </c>
      <c r="N431">
        <v>41198</v>
      </c>
      <c r="O431">
        <v>6451.61</v>
      </c>
      <c r="P431">
        <v>0</v>
      </c>
      <c r="Q431" s="2" t="s">
        <v>215</v>
      </c>
      <c r="R431" s="2" t="s">
        <v>127</v>
      </c>
      <c r="S431">
        <v>1</v>
      </c>
      <c r="T431">
        <v>1</v>
      </c>
      <c r="U431">
        <v>10</v>
      </c>
      <c r="V431">
        <f t="shared" si="12"/>
        <v>6866.33</v>
      </c>
      <c r="W431" t="str">
        <f t="shared" si="13"/>
        <v>OK</v>
      </c>
    </row>
    <row r="432" spans="1:23" x14ac:dyDescent="0.2">
      <c r="A432" s="2" t="s">
        <v>81</v>
      </c>
      <c r="B432" s="2" t="s">
        <v>1001</v>
      </c>
      <c r="C432" s="2" t="s">
        <v>37</v>
      </c>
      <c r="D432">
        <v>61129</v>
      </c>
      <c r="E432">
        <v>61129</v>
      </c>
      <c r="F432">
        <v>4</v>
      </c>
      <c r="G432" s="2" t="s">
        <v>283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103</v>
      </c>
      <c r="M432">
        <v>13</v>
      </c>
      <c r="N432">
        <v>10950</v>
      </c>
      <c r="O432">
        <v>1314</v>
      </c>
      <c r="P432">
        <v>1824.99</v>
      </c>
      <c r="Q432" s="2" t="s">
        <v>215</v>
      </c>
      <c r="R432" s="2" t="s">
        <v>127</v>
      </c>
      <c r="S432">
        <v>1</v>
      </c>
      <c r="T432">
        <v>1</v>
      </c>
      <c r="U432">
        <v>10</v>
      </c>
      <c r="V432">
        <f t="shared" si="12"/>
        <v>1824.99</v>
      </c>
      <c r="W432" t="str">
        <f t="shared" si="13"/>
        <v>OK</v>
      </c>
    </row>
    <row r="433" spans="1:23" x14ac:dyDescent="0.2">
      <c r="A433" s="2" t="s">
        <v>35</v>
      </c>
      <c r="B433" s="2" t="s">
        <v>1002</v>
      </c>
      <c r="C433" s="2" t="s">
        <v>37</v>
      </c>
      <c r="D433">
        <v>8540</v>
      </c>
      <c r="E433">
        <v>37749</v>
      </c>
      <c r="F433">
        <v>1</v>
      </c>
      <c r="G433" s="2" t="s">
        <v>1003</v>
      </c>
      <c r="H433" s="2" t="s">
        <v>39</v>
      </c>
      <c r="I433" s="2" t="s">
        <v>123</v>
      </c>
      <c r="J433" s="2" t="s">
        <v>124</v>
      </c>
      <c r="K433">
        <v>1</v>
      </c>
      <c r="L433" s="2" t="s">
        <v>73</v>
      </c>
      <c r="M433">
        <v>102</v>
      </c>
      <c r="N433">
        <v>3780</v>
      </c>
      <c r="O433">
        <v>378</v>
      </c>
      <c r="P433">
        <v>630</v>
      </c>
      <c r="Q433" s="2" t="s">
        <v>215</v>
      </c>
      <c r="R433" s="2" t="s">
        <v>42</v>
      </c>
      <c r="S433">
        <v>1</v>
      </c>
      <c r="T433">
        <v>1</v>
      </c>
      <c r="U433">
        <v>10</v>
      </c>
      <c r="V433">
        <f t="shared" si="12"/>
        <v>630</v>
      </c>
      <c r="W433" t="str">
        <f t="shared" si="13"/>
        <v>OK</v>
      </c>
    </row>
    <row r="434" spans="1:23" x14ac:dyDescent="0.2">
      <c r="A434" s="2" t="s">
        <v>81</v>
      </c>
      <c r="B434" s="2" t="s">
        <v>1004</v>
      </c>
      <c r="C434" s="2" t="s">
        <v>37</v>
      </c>
      <c r="D434">
        <v>67163</v>
      </c>
      <c r="E434">
        <v>67163</v>
      </c>
      <c r="F434">
        <v>1</v>
      </c>
      <c r="G434" s="2" t="s">
        <v>915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215</v>
      </c>
      <c r="M434">
        <v>13</v>
      </c>
      <c r="N434">
        <v>6750</v>
      </c>
      <c r="O434">
        <v>810</v>
      </c>
      <c r="P434">
        <v>1125</v>
      </c>
      <c r="Q434" s="2" t="s">
        <v>116</v>
      </c>
      <c r="R434" s="2" t="s">
        <v>127</v>
      </c>
      <c r="S434">
        <v>1</v>
      </c>
      <c r="T434">
        <v>1</v>
      </c>
      <c r="U434">
        <v>10</v>
      </c>
      <c r="V434">
        <f t="shared" si="12"/>
        <v>1125</v>
      </c>
      <c r="W434" t="str">
        <f t="shared" si="13"/>
        <v>OK</v>
      </c>
    </row>
    <row r="435" spans="1:23" x14ac:dyDescent="0.2">
      <c r="A435" s="2" t="s">
        <v>136</v>
      </c>
      <c r="B435" s="2" t="s">
        <v>1005</v>
      </c>
      <c r="C435" s="2" t="s">
        <v>37</v>
      </c>
      <c r="D435">
        <v>27468</v>
      </c>
      <c r="E435">
        <v>27468</v>
      </c>
      <c r="F435">
        <v>4</v>
      </c>
      <c r="G435" s="2" t="s">
        <v>55</v>
      </c>
      <c r="H435" s="2" t="s">
        <v>157</v>
      </c>
      <c r="I435" s="2" t="s">
        <v>158</v>
      </c>
      <c r="J435" s="2" t="s">
        <v>159</v>
      </c>
      <c r="K435">
        <v>1</v>
      </c>
      <c r="L435" s="2" t="s">
        <v>120</v>
      </c>
      <c r="N435">
        <v>5815.45</v>
      </c>
      <c r="O435">
        <v>628.07000000000005</v>
      </c>
      <c r="P435">
        <v>0</v>
      </c>
      <c r="Q435" s="2" t="s">
        <v>215</v>
      </c>
      <c r="R435" s="2" t="s">
        <v>127</v>
      </c>
      <c r="T435">
        <v>0</v>
      </c>
      <c r="V435">
        <f t="shared" si="12"/>
        <v>969.24</v>
      </c>
      <c r="W435" t="str">
        <f t="shared" si="13"/>
        <v>OK</v>
      </c>
    </row>
    <row r="436" spans="1:23" x14ac:dyDescent="0.2">
      <c r="A436" s="2" t="s">
        <v>315</v>
      </c>
      <c r="B436" s="2" t="s">
        <v>1006</v>
      </c>
      <c r="C436" s="2" t="s">
        <v>37</v>
      </c>
      <c r="D436">
        <v>27468</v>
      </c>
      <c r="E436">
        <v>27468</v>
      </c>
      <c r="F436">
        <v>1</v>
      </c>
      <c r="G436" s="2" t="s">
        <v>55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132</v>
      </c>
      <c r="N436">
        <v>14413.8</v>
      </c>
      <c r="O436">
        <v>1729.66</v>
      </c>
      <c r="P436">
        <v>0</v>
      </c>
      <c r="Q436" s="2" t="s">
        <v>185</v>
      </c>
      <c r="R436" s="2" t="s">
        <v>127</v>
      </c>
      <c r="S436">
        <v>1</v>
      </c>
      <c r="T436">
        <v>1</v>
      </c>
      <c r="U436">
        <v>10</v>
      </c>
      <c r="V436">
        <f t="shared" si="12"/>
        <v>2402.3000000000002</v>
      </c>
      <c r="W436" t="str">
        <f t="shared" si="13"/>
        <v>OK</v>
      </c>
    </row>
    <row r="437" spans="1:23" x14ac:dyDescent="0.2">
      <c r="A437" s="2" t="s">
        <v>120</v>
      </c>
      <c r="B437" s="2" t="s">
        <v>1008</v>
      </c>
      <c r="C437" s="2" t="s">
        <v>37</v>
      </c>
      <c r="D437">
        <v>27468</v>
      </c>
      <c r="E437">
        <v>27468</v>
      </c>
      <c r="F437">
        <v>1</v>
      </c>
      <c r="G437" s="2" t="s">
        <v>55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142</v>
      </c>
      <c r="N437">
        <v>5316</v>
      </c>
      <c r="O437">
        <v>637.91999999999996</v>
      </c>
      <c r="P437">
        <v>0</v>
      </c>
      <c r="Q437" s="2" t="s">
        <v>185</v>
      </c>
      <c r="R437" s="2" t="s">
        <v>127</v>
      </c>
      <c r="S437">
        <v>1</v>
      </c>
      <c r="T437">
        <v>1</v>
      </c>
      <c r="U437">
        <v>10</v>
      </c>
      <c r="V437">
        <f t="shared" si="12"/>
        <v>886</v>
      </c>
      <c r="W437" t="str">
        <f t="shared" si="13"/>
        <v>OK</v>
      </c>
    </row>
    <row r="438" spans="1:23" x14ac:dyDescent="0.2">
      <c r="A438" s="2" t="s">
        <v>136</v>
      </c>
      <c r="B438" s="2" t="s">
        <v>1010</v>
      </c>
      <c r="C438" s="2" t="s">
        <v>37</v>
      </c>
      <c r="D438">
        <v>27468</v>
      </c>
      <c r="E438">
        <v>27468</v>
      </c>
      <c r="F438">
        <v>1</v>
      </c>
      <c r="G438" s="2" t="s">
        <v>55</v>
      </c>
      <c r="H438" s="2" t="s">
        <v>39</v>
      </c>
      <c r="I438" s="2" t="s">
        <v>123</v>
      </c>
      <c r="J438" s="2" t="s">
        <v>124</v>
      </c>
      <c r="K438">
        <v>1</v>
      </c>
      <c r="L438" s="2" t="s">
        <v>142</v>
      </c>
      <c r="N438">
        <v>461.29</v>
      </c>
      <c r="O438">
        <v>55.35</v>
      </c>
      <c r="P438">
        <v>0</v>
      </c>
      <c r="Q438" s="2" t="s">
        <v>133</v>
      </c>
      <c r="R438" s="2" t="s">
        <v>42</v>
      </c>
      <c r="S438">
        <v>1</v>
      </c>
      <c r="T438">
        <v>1</v>
      </c>
      <c r="U438">
        <v>10</v>
      </c>
      <c r="V438">
        <f t="shared" si="12"/>
        <v>76.88</v>
      </c>
      <c r="W438" t="str">
        <f t="shared" si="13"/>
        <v>OK</v>
      </c>
    </row>
    <row r="439" spans="1:23" x14ac:dyDescent="0.2">
      <c r="A439" s="2" t="s">
        <v>58</v>
      </c>
      <c r="B439" s="2" t="s">
        <v>1012</v>
      </c>
      <c r="C439" s="2" t="s">
        <v>37</v>
      </c>
      <c r="D439">
        <v>27468</v>
      </c>
      <c r="E439">
        <v>27468</v>
      </c>
      <c r="F439">
        <v>1</v>
      </c>
      <c r="G439" s="2" t="s">
        <v>55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59</v>
      </c>
      <c r="N439">
        <v>6215.8</v>
      </c>
      <c r="O439">
        <v>745.9</v>
      </c>
      <c r="P439">
        <v>0</v>
      </c>
      <c r="Q439" s="2" t="s">
        <v>215</v>
      </c>
      <c r="R439" s="2" t="s">
        <v>127</v>
      </c>
      <c r="S439">
        <v>1</v>
      </c>
      <c r="T439">
        <v>1</v>
      </c>
      <c r="U439">
        <v>10</v>
      </c>
      <c r="V439">
        <f t="shared" si="12"/>
        <v>1035.97</v>
      </c>
      <c r="W439" t="str">
        <f t="shared" si="13"/>
        <v>OK</v>
      </c>
    </row>
    <row r="440" spans="1:23" x14ac:dyDescent="0.2">
      <c r="A440" s="2" t="s">
        <v>70</v>
      </c>
      <c r="B440" s="2" t="s">
        <v>1013</v>
      </c>
      <c r="C440" s="2" t="s">
        <v>37</v>
      </c>
      <c r="D440">
        <v>8540</v>
      </c>
      <c r="E440">
        <v>37745</v>
      </c>
      <c r="F440">
        <v>1</v>
      </c>
      <c r="G440" s="2" t="s">
        <v>52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315</v>
      </c>
      <c r="M440">
        <v>102</v>
      </c>
      <c r="N440">
        <v>41182</v>
      </c>
      <c r="O440">
        <v>4118.2</v>
      </c>
      <c r="P440">
        <v>6863.66</v>
      </c>
      <c r="Q440" s="2" t="s">
        <v>494</v>
      </c>
      <c r="R440" s="2" t="s">
        <v>127</v>
      </c>
      <c r="S440">
        <v>1</v>
      </c>
      <c r="T440">
        <v>1</v>
      </c>
      <c r="U440">
        <v>10</v>
      </c>
      <c r="V440">
        <f t="shared" si="12"/>
        <v>6863.66</v>
      </c>
      <c r="W440" t="str">
        <f t="shared" si="13"/>
        <v>OK</v>
      </c>
    </row>
    <row r="441" spans="1:23" x14ac:dyDescent="0.2">
      <c r="A441" s="2" t="s">
        <v>120</v>
      </c>
      <c r="B441" s="2" t="s">
        <v>1014</v>
      </c>
      <c r="C441" s="2" t="s">
        <v>37</v>
      </c>
      <c r="D441">
        <v>27468</v>
      </c>
      <c r="E441">
        <v>27468</v>
      </c>
      <c r="F441">
        <v>4</v>
      </c>
      <c r="G441" s="2" t="s">
        <v>55</v>
      </c>
      <c r="H441" s="2" t="s">
        <v>157</v>
      </c>
      <c r="I441" s="2" t="s">
        <v>158</v>
      </c>
      <c r="J441" s="2" t="s">
        <v>159</v>
      </c>
      <c r="K441">
        <v>1</v>
      </c>
      <c r="L441" s="2" t="s">
        <v>191</v>
      </c>
      <c r="N441">
        <v>4613.8900000000003</v>
      </c>
      <c r="O441">
        <v>498.3</v>
      </c>
      <c r="P441">
        <v>0</v>
      </c>
      <c r="Q441" s="2" t="s">
        <v>215</v>
      </c>
      <c r="R441" s="2" t="s">
        <v>42</v>
      </c>
      <c r="T441">
        <v>0</v>
      </c>
      <c r="V441">
        <f t="shared" si="12"/>
        <v>768.98</v>
      </c>
      <c r="W441" t="str">
        <f t="shared" si="13"/>
        <v>OK</v>
      </c>
    </row>
    <row r="442" spans="1:23" x14ac:dyDescent="0.2">
      <c r="A442" s="2" t="s">
        <v>120</v>
      </c>
      <c r="B442" s="2" t="s">
        <v>1017</v>
      </c>
      <c r="C442" s="2" t="s">
        <v>37</v>
      </c>
      <c r="D442">
        <v>8540</v>
      </c>
      <c r="E442">
        <v>37745</v>
      </c>
      <c r="F442">
        <v>1</v>
      </c>
      <c r="G442" s="2" t="s">
        <v>52</v>
      </c>
      <c r="H442" s="2" t="s">
        <v>39</v>
      </c>
      <c r="I442" s="2" t="s">
        <v>123</v>
      </c>
      <c r="J442" s="2" t="s">
        <v>124</v>
      </c>
      <c r="K442">
        <v>1</v>
      </c>
      <c r="L442" s="2" t="s">
        <v>598</v>
      </c>
      <c r="M442">
        <v>102</v>
      </c>
      <c r="N442">
        <v>8500</v>
      </c>
      <c r="O442">
        <v>850</v>
      </c>
      <c r="P442">
        <v>1416.67</v>
      </c>
      <c r="Q442" s="2" t="s">
        <v>185</v>
      </c>
      <c r="R442" s="2" t="s">
        <v>127</v>
      </c>
      <c r="S442">
        <v>1</v>
      </c>
      <c r="T442">
        <v>1</v>
      </c>
      <c r="U442">
        <v>10</v>
      </c>
      <c r="V442">
        <f t="shared" si="12"/>
        <v>1416.67</v>
      </c>
      <c r="W442" t="str">
        <f t="shared" si="13"/>
        <v>OK</v>
      </c>
    </row>
    <row r="443" spans="1:23" x14ac:dyDescent="0.2">
      <c r="A443" s="2" t="s">
        <v>64</v>
      </c>
      <c r="B443" s="2" t="s">
        <v>1018</v>
      </c>
      <c r="C443" s="2" t="s">
        <v>37</v>
      </c>
      <c r="D443">
        <v>27468</v>
      </c>
      <c r="E443">
        <v>27468</v>
      </c>
      <c r="F443">
        <v>4</v>
      </c>
      <c r="G443" s="2" t="s">
        <v>55</v>
      </c>
      <c r="H443" s="2" t="s">
        <v>157</v>
      </c>
      <c r="I443" s="2" t="s">
        <v>158</v>
      </c>
      <c r="J443" s="2" t="s">
        <v>159</v>
      </c>
      <c r="K443">
        <v>1</v>
      </c>
      <c r="L443" s="2" t="s">
        <v>67</v>
      </c>
      <c r="N443">
        <v>6803</v>
      </c>
      <c r="O443">
        <v>734.72</v>
      </c>
      <c r="P443">
        <v>0</v>
      </c>
      <c r="Q443" s="2" t="s">
        <v>132</v>
      </c>
      <c r="R443" s="2" t="s">
        <v>127</v>
      </c>
      <c r="T443">
        <v>0</v>
      </c>
      <c r="V443">
        <f t="shared" si="12"/>
        <v>1133.83</v>
      </c>
      <c r="W443" t="str">
        <f t="shared" si="13"/>
        <v>OK</v>
      </c>
    </row>
    <row r="444" spans="1:23" x14ac:dyDescent="0.2">
      <c r="A444" s="2" t="s">
        <v>63</v>
      </c>
      <c r="B444" s="2" t="s">
        <v>1019</v>
      </c>
      <c r="C444" s="2" t="s">
        <v>37</v>
      </c>
      <c r="D444">
        <v>8540</v>
      </c>
      <c r="E444">
        <v>37745</v>
      </c>
      <c r="F444">
        <v>1</v>
      </c>
      <c r="G444" s="2" t="s">
        <v>52</v>
      </c>
      <c r="H444" s="2" t="s">
        <v>39</v>
      </c>
      <c r="I444" s="2" t="s">
        <v>123</v>
      </c>
      <c r="J444" s="2" t="s">
        <v>124</v>
      </c>
      <c r="K444">
        <v>1</v>
      </c>
      <c r="L444" s="2" t="s">
        <v>70</v>
      </c>
      <c r="M444">
        <v>102</v>
      </c>
      <c r="N444">
        <v>5470</v>
      </c>
      <c r="O444">
        <v>547</v>
      </c>
      <c r="P444">
        <v>911.67</v>
      </c>
      <c r="Q444" s="2" t="s">
        <v>185</v>
      </c>
      <c r="R444" s="2" t="s">
        <v>127</v>
      </c>
      <c r="S444">
        <v>1</v>
      </c>
      <c r="T444">
        <v>1</v>
      </c>
      <c r="U444">
        <v>10</v>
      </c>
      <c r="V444">
        <f t="shared" si="12"/>
        <v>911.67</v>
      </c>
      <c r="W444" t="str">
        <f t="shared" si="13"/>
        <v>OK</v>
      </c>
    </row>
    <row r="445" spans="1:23" x14ac:dyDescent="0.2">
      <c r="A445" s="2" t="s">
        <v>315</v>
      </c>
      <c r="B445" s="2" t="s">
        <v>1020</v>
      </c>
      <c r="C445" s="2" t="s">
        <v>37</v>
      </c>
      <c r="D445">
        <v>27468</v>
      </c>
      <c r="E445">
        <v>27468</v>
      </c>
      <c r="F445">
        <v>4</v>
      </c>
      <c r="G445" s="2" t="s">
        <v>55</v>
      </c>
      <c r="H445" s="2" t="s">
        <v>157</v>
      </c>
      <c r="I445" s="2" t="s">
        <v>158</v>
      </c>
      <c r="J445" s="2" t="s">
        <v>159</v>
      </c>
      <c r="K445">
        <v>1</v>
      </c>
      <c r="L445" s="2" t="s">
        <v>150</v>
      </c>
      <c r="N445">
        <v>5346.8</v>
      </c>
      <c r="O445">
        <v>577.45000000000005</v>
      </c>
      <c r="P445">
        <v>0</v>
      </c>
      <c r="Q445" s="2" t="s">
        <v>185</v>
      </c>
      <c r="R445" s="2" t="s">
        <v>127</v>
      </c>
      <c r="T445">
        <v>0</v>
      </c>
      <c r="V445">
        <f t="shared" si="12"/>
        <v>891.13</v>
      </c>
      <c r="W445" t="str">
        <f t="shared" si="13"/>
        <v>OK</v>
      </c>
    </row>
    <row r="446" spans="1:23" x14ac:dyDescent="0.2">
      <c r="A446" s="2" t="s">
        <v>132</v>
      </c>
      <c r="B446" s="2" t="s">
        <v>1021</v>
      </c>
      <c r="C446" s="2" t="s">
        <v>37</v>
      </c>
      <c r="D446">
        <v>27468</v>
      </c>
      <c r="E446">
        <v>27468</v>
      </c>
      <c r="F446">
        <v>1</v>
      </c>
      <c r="G446" s="2" t="s">
        <v>55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200</v>
      </c>
      <c r="N446">
        <v>10205</v>
      </c>
      <c r="O446">
        <v>1224.5999999999999</v>
      </c>
      <c r="P446">
        <v>0</v>
      </c>
      <c r="Q446" s="2" t="s">
        <v>133</v>
      </c>
      <c r="R446" s="2" t="s">
        <v>127</v>
      </c>
      <c r="S446">
        <v>1</v>
      </c>
      <c r="T446">
        <v>1</v>
      </c>
      <c r="U446">
        <v>10</v>
      </c>
      <c r="V446">
        <f t="shared" si="12"/>
        <v>1700.83</v>
      </c>
      <c r="W446" t="str">
        <f t="shared" si="13"/>
        <v>OK</v>
      </c>
    </row>
    <row r="447" spans="1:23" x14ac:dyDescent="0.2">
      <c r="A447" s="2" t="s">
        <v>63</v>
      </c>
      <c r="B447" s="2" t="s">
        <v>1022</v>
      </c>
      <c r="C447" s="2" t="s">
        <v>37</v>
      </c>
      <c r="D447">
        <v>61129</v>
      </c>
      <c r="E447">
        <v>61129</v>
      </c>
      <c r="F447">
        <v>4</v>
      </c>
      <c r="G447" s="2" t="s">
        <v>283</v>
      </c>
      <c r="H447" s="2" t="s">
        <v>157</v>
      </c>
      <c r="I447" s="2" t="s">
        <v>158</v>
      </c>
      <c r="J447" s="2" t="s">
        <v>159</v>
      </c>
      <c r="K447">
        <v>1</v>
      </c>
      <c r="L447" s="2" t="s">
        <v>70</v>
      </c>
      <c r="M447">
        <v>13</v>
      </c>
      <c r="N447">
        <v>3400</v>
      </c>
      <c r="O447">
        <v>408</v>
      </c>
      <c r="P447">
        <v>566.66999999999996</v>
      </c>
      <c r="Q447" s="2" t="s">
        <v>215</v>
      </c>
      <c r="R447" s="2" t="s">
        <v>42</v>
      </c>
      <c r="T447">
        <v>0</v>
      </c>
      <c r="V447">
        <f t="shared" si="12"/>
        <v>566.66999999999996</v>
      </c>
      <c r="W447" t="str">
        <f t="shared" si="13"/>
        <v>OK</v>
      </c>
    </row>
    <row r="448" spans="1:23" x14ac:dyDescent="0.2">
      <c r="A448" s="2" t="s">
        <v>59</v>
      </c>
      <c r="B448" s="2" t="s">
        <v>1023</v>
      </c>
      <c r="C448" s="2" t="s">
        <v>37</v>
      </c>
      <c r="D448">
        <v>27468</v>
      </c>
      <c r="E448">
        <v>27468</v>
      </c>
      <c r="F448">
        <v>4</v>
      </c>
      <c r="G448" s="2" t="s">
        <v>55</v>
      </c>
      <c r="H448" s="2" t="s">
        <v>157</v>
      </c>
      <c r="I448" s="2" t="s">
        <v>158</v>
      </c>
      <c r="J448" s="2" t="s">
        <v>159</v>
      </c>
      <c r="K448">
        <v>1</v>
      </c>
      <c r="L448" s="2" t="s">
        <v>110</v>
      </c>
      <c r="N448">
        <v>1300</v>
      </c>
      <c r="O448">
        <v>140.4</v>
      </c>
      <c r="P448">
        <v>0</v>
      </c>
      <c r="Q448" s="2" t="s">
        <v>132</v>
      </c>
      <c r="R448" s="2" t="s">
        <v>42</v>
      </c>
      <c r="T448">
        <v>0</v>
      </c>
      <c r="V448">
        <f t="shared" si="12"/>
        <v>216.67</v>
      </c>
      <c r="W448" t="str">
        <f t="shared" si="13"/>
        <v>OK</v>
      </c>
    </row>
    <row r="449" spans="1:23" x14ac:dyDescent="0.2">
      <c r="A449" s="2" t="s">
        <v>59</v>
      </c>
      <c r="B449" s="2" t="s">
        <v>1027</v>
      </c>
      <c r="C449" s="2" t="s">
        <v>37</v>
      </c>
      <c r="D449">
        <v>8540</v>
      </c>
      <c r="E449">
        <v>37745</v>
      </c>
      <c r="F449">
        <v>1</v>
      </c>
      <c r="G449" s="2" t="s">
        <v>52</v>
      </c>
      <c r="H449" s="2" t="s">
        <v>39</v>
      </c>
      <c r="I449" s="2" t="s">
        <v>123</v>
      </c>
      <c r="J449" s="2" t="s">
        <v>124</v>
      </c>
      <c r="K449">
        <v>1</v>
      </c>
      <c r="L449" s="2" t="s">
        <v>206</v>
      </c>
      <c r="M449">
        <v>102</v>
      </c>
      <c r="N449">
        <v>11060</v>
      </c>
      <c r="O449">
        <v>1106</v>
      </c>
      <c r="P449">
        <v>1843.34</v>
      </c>
      <c r="Q449" s="2" t="s">
        <v>200</v>
      </c>
      <c r="R449" s="2" t="s">
        <v>127</v>
      </c>
      <c r="S449">
        <v>1</v>
      </c>
      <c r="T449">
        <v>2</v>
      </c>
      <c r="U449">
        <v>10</v>
      </c>
      <c r="V449">
        <f t="shared" si="12"/>
        <v>1843.34</v>
      </c>
      <c r="W449" t="str">
        <f t="shared" si="13"/>
        <v>OK</v>
      </c>
    </row>
    <row r="450" spans="1:23" x14ac:dyDescent="0.2">
      <c r="A450" s="2" t="s">
        <v>136</v>
      </c>
      <c r="B450" s="2" t="s">
        <v>1030</v>
      </c>
      <c r="C450" s="2" t="s">
        <v>37</v>
      </c>
      <c r="D450">
        <v>8540</v>
      </c>
      <c r="E450">
        <v>37757</v>
      </c>
      <c r="F450">
        <v>5</v>
      </c>
      <c r="G450" s="2" t="s">
        <v>1031</v>
      </c>
      <c r="H450" s="2" t="s">
        <v>39</v>
      </c>
      <c r="I450" s="2" t="s">
        <v>123</v>
      </c>
      <c r="J450" s="2" t="s">
        <v>159</v>
      </c>
      <c r="K450">
        <v>1</v>
      </c>
      <c r="L450" s="2" t="s">
        <v>255</v>
      </c>
      <c r="M450">
        <v>102</v>
      </c>
      <c r="N450">
        <v>6750</v>
      </c>
      <c r="O450">
        <v>675</v>
      </c>
      <c r="P450">
        <v>1125</v>
      </c>
      <c r="Q450" s="2" t="s">
        <v>133</v>
      </c>
      <c r="R450" s="2" t="s">
        <v>127</v>
      </c>
      <c r="T450">
        <v>0</v>
      </c>
      <c r="U450">
        <v>10</v>
      </c>
      <c r="V450">
        <f t="shared" si="12"/>
        <v>1125</v>
      </c>
      <c r="W450" t="str">
        <f t="shared" si="13"/>
        <v>OK</v>
      </c>
    </row>
    <row r="451" spans="1:23" x14ac:dyDescent="0.2">
      <c r="A451" s="2" t="s">
        <v>43</v>
      </c>
      <c r="B451" s="2" t="s">
        <v>1032</v>
      </c>
      <c r="C451" s="2" t="s">
        <v>37</v>
      </c>
      <c r="D451">
        <v>27483</v>
      </c>
      <c r="E451">
        <v>27483</v>
      </c>
      <c r="F451">
        <v>4</v>
      </c>
      <c r="G451" s="2" t="s">
        <v>75</v>
      </c>
      <c r="H451" s="2" t="s">
        <v>208</v>
      </c>
      <c r="I451" s="2" t="s">
        <v>209</v>
      </c>
      <c r="J451" s="2" t="s">
        <v>210</v>
      </c>
      <c r="K451">
        <v>1</v>
      </c>
      <c r="L451" s="2" t="s">
        <v>64</v>
      </c>
      <c r="N451">
        <v>3420</v>
      </c>
      <c r="O451">
        <v>369.36</v>
      </c>
      <c r="P451">
        <v>0</v>
      </c>
      <c r="Q451" s="2" t="s">
        <v>132</v>
      </c>
      <c r="R451" s="2" t="s">
        <v>109</v>
      </c>
      <c r="T451">
        <v>0</v>
      </c>
      <c r="U451">
        <v>11</v>
      </c>
      <c r="V451">
        <f t="shared" ref="V451:V514" si="14">IF(P451=0,ROUND((N451/120)*20,2),P451)</f>
        <v>570</v>
      </c>
      <c r="W451" t="str">
        <f t="shared" ref="W451:W514" si="15">IF(V451&lt;O451,"CHECK!","OK")</f>
        <v>OK</v>
      </c>
    </row>
    <row r="452" spans="1:23" x14ac:dyDescent="0.2">
      <c r="A452" s="2" t="s">
        <v>63</v>
      </c>
      <c r="B452" s="2" t="s">
        <v>1033</v>
      </c>
      <c r="C452" s="2" t="s">
        <v>37</v>
      </c>
      <c r="D452">
        <v>27468</v>
      </c>
      <c r="E452">
        <v>27468</v>
      </c>
      <c r="F452">
        <v>1</v>
      </c>
      <c r="G452" s="2" t="s">
        <v>55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142</v>
      </c>
      <c r="N452">
        <v>6330</v>
      </c>
      <c r="O452">
        <v>759.6</v>
      </c>
      <c r="P452">
        <v>0</v>
      </c>
      <c r="Q452" s="2" t="s">
        <v>185</v>
      </c>
      <c r="R452" s="2" t="s">
        <v>127</v>
      </c>
      <c r="S452">
        <v>1</v>
      </c>
      <c r="T452">
        <v>1</v>
      </c>
      <c r="U452">
        <v>10</v>
      </c>
      <c r="V452">
        <f t="shared" si="14"/>
        <v>1055</v>
      </c>
      <c r="W452" t="str">
        <f t="shared" si="15"/>
        <v>OK</v>
      </c>
    </row>
    <row r="453" spans="1:23" x14ac:dyDescent="0.2">
      <c r="A453" s="2" t="s">
        <v>132</v>
      </c>
      <c r="B453" s="2" t="s">
        <v>1034</v>
      </c>
      <c r="C453" s="2" t="s">
        <v>37</v>
      </c>
      <c r="D453">
        <v>8540</v>
      </c>
      <c r="E453">
        <v>37745</v>
      </c>
      <c r="F453">
        <v>1</v>
      </c>
      <c r="G453" s="2" t="s">
        <v>52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276</v>
      </c>
      <c r="M453">
        <v>102</v>
      </c>
      <c r="N453">
        <v>7539</v>
      </c>
      <c r="O453">
        <v>753.9</v>
      </c>
      <c r="P453">
        <v>1256.5</v>
      </c>
      <c r="Q453" s="2" t="s">
        <v>126</v>
      </c>
      <c r="R453" s="2" t="s">
        <v>127</v>
      </c>
      <c r="S453">
        <v>1</v>
      </c>
      <c r="T453">
        <v>1</v>
      </c>
      <c r="U453">
        <v>10</v>
      </c>
      <c r="V453">
        <f t="shared" si="14"/>
        <v>1256.5</v>
      </c>
      <c r="W453" t="str">
        <f t="shared" si="15"/>
        <v>OK</v>
      </c>
    </row>
    <row r="454" spans="1:23" x14ac:dyDescent="0.2">
      <c r="A454" s="2" t="s">
        <v>110</v>
      </c>
      <c r="B454" s="2" t="s">
        <v>1035</v>
      </c>
      <c r="C454" s="2" t="s">
        <v>37</v>
      </c>
      <c r="D454">
        <v>27483</v>
      </c>
      <c r="E454">
        <v>27483</v>
      </c>
      <c r="F454">
        <v>4</v>
      </c>
      <c r="G454" s="2" t="s">
        <v>75</v>
      </c>
      <c r="H454" s="2" t="s">
        <v>157</v>
      </c>
      <c r="I454" s="2" t="s">
        <v>158</v>
      </c>
      <c r="J454" s="2" t="s">
        <v>159</v>
      </c>
      <c r="K454">
        <v>1</v>
      </c>
      <c r="L454" s="2" t="s">
        <v>67</v>
      </c>
      <c r="N454">
        <v>325</v>
      </c>
      <c r="O454">
        <v>35.1</v>
      </c>
      <c r="P454">
        <v>0</v>
      </c>
      <c r="Q454" s="2" t="s">
        <v>132</v>
      </c>
      <c r="R454" s="2" t="s">
        <v>42</v>
      </c>
      <c r="T454">
        <v>0</v>
      </c>
      <c r="V454">
        <f t="shared" si="14"/>
        <v>54.17</v>
      </c>
      <c r="W454" t="str">
        <f t="shared" si="15"/>
        <v>OK</v>
      </c>
    </row>
    <row r="455" spans="1:23" x14ac:dyDescent="0.2">
      <c r="A455" s="2" t="s">
        <v>50</v>
      </c>
      <c r="B455" s="2" t="s">
        <v>1040</v>
      </c>
      <c r="C455" s="2" t="s">
        <v>37</v>
      </c>
      <c r="D455">
        <v>8540</v>
      </c>
      <c r="E455">
        <v>37745</v>
      </c>
      <c r="F455">
        <v>1</v>
      </c>
      <c r="G455" s="2" t="s">
        <v>52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63</v>
      </c>
      <c r="M455">
        <v>102</v>
      </c>
      <c r="N455">
        <v>10250</v>
      </c>
      <c r="O455">
        <v>1025</v>
      </c>
      <c r="P455">
        <v>1708.33</v>
      </c>
      <c r="Q455" s="2" t="s">
        <v>185</v>
      </c>
      <c r="R455" s="2" t="s">
        <v>127</v>
      </c>
      <c r="S455">
        <v>1</v>
      </c>
      <c r="T455">
        <v>1</v>
      </c>
      <c r="U455">
        <v>10</v>
      </c>
      <c r="V455">
        <f t="shared" si="14"/>
        <v>1708.33</v>
      </c>
      <c r="W455" t="str">
        <f t="shared" si="15"/>
        <v>OK</v>
      </c>
    </row>
    <row r="456" spans="1:23" x14ac:dyDescent="0.2">
      <c r="A456" s="2" t="s">
        <v>70</v>
      </c>
      <c r="B456" s="2" t="s">
        <v>1041</v>
      </c>
      <c r="C456" s="2" t="s">
        <v>37</v>
      </c>
      <c r="D456">
        <v>27468</v>
      </c>
      <c r="E456">
        <v>27468</v>
      </c>
      <c r="F456">
        <v>1</v>
      </c>
      <c r="G456" s="2" t="s">
        <v>55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315</v>
      </c>
      <c r="N456">
        <v>4488</v>
      </c>
      <c r="O456">
        <v>538.55999999999995</v>
      </c>
      <c r="P456">
        <v>0</v>
      </c>
      <c r="Q456" s="2" t="s">
        <v>215</v>
      </c>
      <c r="R456" s="2" t="s">
        <v>42</v>
      </c>
      <c r="S456">
        <v>1</v>
      </c>
      <c r="T456">
        <v>1</v>
      </c>
      <c r="U456">
        <v>10</v>
      </c>
      <c r="V456">
        <f t="shared" si="14"/>
        <v>748</v>
      </c>
      <c r="W456" t="str">
        <f t="shared" si="15"/>
        <v>OK</v>
      </c>
    </row>
    <row r="457" spans="1:23" x14ac:dyDescent="0.2">
      <c r="A457" s="2" t="s">
        <v>56</v>
      </c>
      <c r="B457" s="2" t="s">
        <v>1044</v>
      </c>
      <c r="C457" s="2" t="s">
        <v>37</v>
      </c>
      <c r="D457">
        <v>15742</v>
      </c>
      <c r="E457">
        <v>15742</v>
      </c>
      <c r="F457">
        <v>4</v>
      </c>
      <c r="G457" s="2" t="s">
        <v>1045</v>
      </c>
      <c r="H457" s="2" t="s">
        <v>157</v>
      </c>
      <c r="I457" s="2" t="s">
        <v>212</v>
      </c>
      <c r="J457" s="2" t="s">
        <v>245</v>
      </c>
      <c r="K457">
        <v>1</v>
      </c>
      <c r="L457" s="2" t="s">
        <v>136</v>
      </c>
      <c r="M457">
        <v>24</v>
      </c>
      <c r="N457">
        <v>2500</v>
      </c>
      <c r="O457">
        <v>270</v>
      </c>
      <c r="P457">
        <v>416.66</v>
      </c>
      <c r="Q457" s="2" t="s">
        <v>215</v>
      </c>
      <c r="R457" s="2" t="s">
        <v>42</v>
      </c>
      <c r="T457">
        <v>0</v>
      </c>
      <c r="V457">
        <f t="shared" si="14"/>
        <v>416.66</v>
      </c>
      <c r="W457" t="str">
        <f t="shared" si="15"/>
        <v>OK</v>
      </c>
    </row>
    <row r="458" spans="1:23" x14ac:dyDescent="0.2">
      <c r="A458" s="2" t="s">
        <v>64</v>
      </c>
      <c r="B458" s="2" t="s">
        <v>1046</v>
      </c>
      <c r="C458" s="2" t="s">
        <v>37</v>
      </c>
      <c r="D458">
        <v>27468</v>
      </c>
      <c r="E458">
        <v>27468</v>
      </c>
      <c r="F458">
        <v>4</v>
      </c>
      <c r="G458" s="2" t="s">
        <v>55</v>
      </c>
      <c r="H458" s="2" t="s">
        <v>157</v>
      </c>
      <c r="I458" s="2" t="s">
        <v>158</v>
      </c>
      <c r="J458" s="2" t="s">
        <v>159</v>
      </c>
      <c r="K458">
        <v>1</v>
      </c>
      <c r="L458" s="2" t="s">
        <v>67</v>
      </c>
      <c r="N458">
        <v>8109.6</v>
      </c>
      <c r="O458">
        <v>875.84</v>
      </c>
      <c r="P458">
        <v>0</v>
      </c>
      <c r="Q458" s="2" t="s">
        <v>132</v>
      </c>
      <c r="R458" s="2" t="s">
        <v>127</v>
      </c>
      <c r="T458">
        <v>0</v>
      </c>
      <c r="V458">
        <f t="shared" si="14"/>
        <v>1351.6</v>
      </c>
      <c r="W458" t="str">
        <f t="shared" si="15"/>
        <v>OK</v>
      </c>
    </row>
    <row r="459" spans="1:23" x14ac:dyDescent="0.2">
      <c r="A459" s="2" t="s">
        <v>120</v>
      </c>
      <c r="B459" s="2" t="s">
        <v>1047</v>
      </c>
      <c r="C459" s="2" t="s">
        <v>37</v>
      </c>
      <c r="D459">
        <v>15735</v>
      </c>
      <c r="E459">
        <v>15735</v>
      </c>
      <c r="F459">
        <v>1</v>
      </c>
      <c r="G459" s="2" t="s">
        <v>45</v>
      </c>
      <c r="H459" s="2" t="s">
        <v>39</v>
      </c>
      <c r="I459" s="2" t="s">
        <v>123</v>
      </c>
      <c r="J459" s="2" t="s">
        <v>124</v>
      </c>
      <c r="K459">
        <v>1</v>
      </c>
      <c r="L459" s="2" t="s">
        <v>191</v>
      </c>
      <c r="M459">
        <v>25</v>
      </c>
      <c r="N459">
        <v>3370</v>
      </c>
      <c r="O459">
        <v>404.4</v>
      </c>
      <c r="P459">
        <v>561.66</v>
      </c>
      <c r="Q459" s="2" t="s">
        <v>215</v>
      </c>
      <c r="R459" s="2" t="s">
        <v>42</v>
      </c>
      <c r="S459">
        <v>1</v>
      </c>
      <c r="T459">
        <v>1</v>
      </c>
      <c r="U459">
        <v>10</v>
      </c>
      <c r="V459">
        <f t="shared" si="14"/>
        <v>561.66</v>
      </c>
      <c r="W459" t="str">
        <f t="shared" si="15"/>
        <v>OK</v>
      </c>
    </row>
    <row r="460" spans="1:23" x14ac:dyDescent="0.2">
      <c r="A460" s="2" t="s">
        <v>136</v>
      </c>
      <c r="B460" s="2" t="s">
        <v>1048</v>
      </c>
      <c r="C460" s="2" t="s">
        <v>37</v>
      </c>
      <c r="D460">
        <v>27468</v>
      </c>
      <c r="E460">
        <v>27468</v>
      </c>
      <c r="F460">
        <v>4</v>
      </c>
      <c r="G460" s="2" t="s">
        <v>55</v>
      </c>
      <c r="H460" s="2" t="s">
        <v>157</v>
      </c>
      <c r="I460" s="2" t="s">
        <v>158</v>
      </c>
      <c r="J460" s="2" t="s">
        <v>159</v>
      </c>
      <c r="K460">
        <v>1</v>
      </c>
      <c r="L460" s="2" t="s">
        <v>132</v>
      </c>
      <c r="N460">
        <v>7460</v>
      </c>
      <c r="O460">
        <v>805.68</v>
      </c>
      <c r="P460">
        <v>0</v>
      </c>
      <c r="Q460" s="2" t="s">
        <v>215</v>
      </c>
      <c r="R460" s="2" t="s">
        <v>127</v>
      </c>
      <c r="T460">
        <v>0</v>
      </c>
      <c r="V460">
        <f t="shared" si="14"/>
        <v>1243.33</v>
      </c>
      <c r="W460" t="str">
        <f t="shared" si="15"/>
        <v>OK</v>
      </c>
    </row>
    <row r="461" spans="1:23" x14ac:dyDescent="0.2">
      <c r="A461" s="2" t="s">
        <v>59</v>
      </c>
      <c r="B461" s="2" t="s">
        <v>1054</v>
      </c>
      <c r="C461" s="2" t="s">
        <v>37</v>
      </c>
      <c r="D461">
        <v>27468</v>
      </c>
      <c r="E461">
        <v>27468</v>
      </c>
      <c r="F461">
        <v>1</v>
      </c>
      <c r="G461" s="2" t="s">
        <v>55</v>
      </c>
      <c r="H461" s="2" t="s">
        <v>39</v>
      </c>
      <c r="I461" s="2" t="s">
        <v>123</v>
      </c>
      <c r="J461" s="2" t="s">
        <v>124</v>
      </c>
      <c r="K461">
        <v>1</v>
      </c>
      <c r="L461" s="2" t="s">
        <v>81</v>
      </c>
      <c r="N461">
        <v>1267.8</v>
      </c>
      <c r="O461">
        <v>152.13999999999999</v>
      </c>
      <c r="P461">
        <v>0</v>
      </c>
      <c r="Q461" s="2" t="s">
        <v>132</v>
      </c>
      <c r="R461" s="2" t="s">
        <v>42</v>
      </c>
      <c r="S461">
        <v>1</v>
      </c>
      <c r="T461">
        <v>1</v>
      </c>
      <c r="U461">
        <v>10</v>
      </c>
      <c r="V461">
        <f t="shared" si="14"/>
        <v>211.3</v>
      </c>
      <c r="W461" t="str">
        <f t="shared" si="15"/>
        <v>OK</v>
      </c>
    </row>
    <row r="462" spans="1:23" x14ac:dyDescent="0.2">
      <c r="A462" s="2" t="s">
        <v>120</v>
      </c>
      <c r="B462" s="2" t="s">
        <v>1056</v>
      </c>
      <c r="C462" s="2" t="s">
        <v>37</v>
      </c>
      <c r="D462">
        <v>15735</v>
      </c>
      <c r="E462">
        <v>15735</v>
      </c>
      <c r="F462">
        <v>1</v>
      </c>
      <c r="G462" s="2" t="s">
        <v>45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132</v>
      </c>
      <c r="M462">
        <v>25</v>
      </c>
      <c r="N462">
        <v>13300</v>
      </c>
      <c r="O462">
        <v>1596</v>
      </c>
      <c r="P462">
        <v>2216.67</v>
      </c>
      <c r="Q462" s="2" t="s">
        <v>133</v>
      </c>
      <c r="R462" s="2" t="s">
        <v>127</v>
      </c>
      <c r="S462">
        <v>1</v>
      </c>
      <c r="T462">
        <v>1</v>
      </c>
      <c r="U462">
        <v>10</v>
      </c>
      <c r="V462">
        <f t="shared" si="14"/>
        <v>2216.67</v>
      </c>
      <c r="W462" t="str">
        <f t="shared" si="15"/>
        <v>OK</v>
      </c>
    </row>
    <row r="463" spans="1:23" x14ac:dyDescent="0.2">
      <c r="A463" s="2" t="s">
        <v>136</v>
      </c>
      <c r="B463" s="2" t="s">
        <v>1057</v>
      </c>
      <c r="C463" s="2" t="s">
        <v>37</v>
      </c>
      <c r="D463">
        <v>27468</v>
      </c>
      <c r="E463">
        <v>27468</v>
      </c>
      <c r="F463">
        <v>1</v>
      </c>
      <c r="G463" s="2" t="s">
        <v>55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255</v>
      </c>
      <c r="N463">
        <v>6916.5</v>
      </c>
      <c r="O463">
        <v>829.98</v>
      </c>
      <c r="P463">
        <v>0</v>
      </c>
      <c r="Q463" s="2" t="s">
        <v>116</v>
      </c>
      <c r="R463" s="2" t="s">
        <v>127</v>
      </c>
      <c r="S463">
        <v>1</v>
      </c>
      <c r="T463">
        <v>1</v>
      </c>
      <c r="U463">
        <v>10</v>
      </c>
      <c r="V463">
        <f t="shared" si="14"/>
        <v>1152.75</v>
      </c>
      <c r="W463" t="str">
        <f t="shared" si="15"/>
        <v>OK</v>
      </c>
    </row>
    <row r="464" spans="1:23" x14ac:dyDescent="0.2">
      <c r="A464" s="2" t="s">
        <v>136</v>
      </c>
      <c r="B464" s="2" t="s">
        <v>1059</v>
      </c>
      <c r="C464" s="2" t="s">
        <v>37</v>
      </c>
      <c r="D464">
        <v>27468</v>
      </c>
      <c r="E464">
        <v>27468</v>
      </c>
      <c r="F464">
        <v>1</v>
      </c>
      <c r="G464" s="2" t="s">
        <v>55</v>
      </c>
      <c r="H464" s="2" t="s">
        <v>39</v>
      </c>
      <c r="I464" s="2" t="s">
        <v>123</v>
      </c>
      <c r="J464" s="2" t="s">
        <v>124</v>
      </c>
      <c r="K464">
        <v>1</v>
      </c>
      <c r="L464" s="2" t="s">
        <v>120</v>
      </c>
      <c r="N464">
        <v>3171.24</v>
      </c>
      <c r="O464">
        <v>380.55</v>
      </c>
      <c r="P464">
        <v>0</v>
      </c>
      <c r="Q464" s="2" t="s">
        <v>185</v>
      </c>
      <c r="R464" s="2" t="s">
        <v>42</v>
      </c>
      <c r="S464">
        <v>1</v>
      </c>
      <c r="T464">
        <v>1</v>
      </c>
      <c r="U464">
        <v>10</v>
      </c>
      <c r="V464">
        <f t="shared" si="14"/>
        <v>528.54</v>
      </c>
      <c r="W464" t="str">
        <f t="shared" si="15"/>
        <v>OK</v>
      </c>
    </row>
    <row r="465" spans="1:23" x14ac:dyDescent="0.2">
      <c r="A465" s="2" t="s">
        <v>206</v>
      </c>
      <c r="B465" s="2" t="s">
        <v>1060</v>
      </c>
      <c r="C465" s="2" t="s">
        <v>37</v>
      </c>
      <c r="D465">
        <v>8540</v>
      </c>
      <c r="E465">
        <v>37755</v>
      </c>
      <c r="F465">
        <v>1</v>
      </c>
      <c r="G465" s="2" t="s">
        <v>69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56</v>
      </c>
      <c r="M465">
        <v>102</v>
      </c>
      <c r="N465">
        <v>10025</v>
      </c>
      <c r="O465">
        <v>1002.5</v>
      </c>
      <c r="P465">
        <v>1670.84</v>
      </c>
      <c r="Q465" s="2" t="s">
        <v>494</v>
      </c>
      <c r="R465" s="2" t="s">
        <v>127</v>
      </c>
      <c r="S465">
        <v>1</v>
      </c>
      <c r="T465">
        <v>1</v>
      </c>
      <c r="U465">
        <v>10</v>
      </c>
      <c r="V465">
        <f t="shared" si="14"/>
        <v>1670.84</v>
      </c>
      <c r="W465" t="str">
        <f t="shared" si="15"/>
        <v>OK</v>
      </c>
    </row>
    <row r="466" spans="1:23" x14ac:dyDescent="0.2">
      <c r="A466" s="2" t="s">
        <v>70</v>
      </c>
      <c r="B466" s="2" t="s">
        <v>1062</v>
      </c>
      <c r="C466" s="2" t="s">
        <v>37</v>
      </c>
      <c r="D466">
        <v>8540</v>
      </c>
      <c r="E466">
        <v>37745</v>
      </c>
      <c r="F466">
        <v>1</v>
      </c>
      <c r="G466" s="2" t="s">
        <v>52</v>
      </c>
      <c r="H466" s="2" t="s">
        <v>39</v>
      </c>
      <c r="I466" s="2" t="s">
        <v>123</v>
      </c>
      <c r="J466" s="2" t="s">
        <v>124</v>
      </c>
      <c r="K466">
        <v>1</v>
      </c>
      <c r="L466" s="2" t="s">
        <v>191</v>
      </c>
      <c r="M466">
        <v>102</v>
      </c>
      <c r="N466">
        <v>20779</v>
      </c>
      <c r="O466">
        <v>2077.9</v>
      </c>
      <c r="P466">
        <v>3463.17</v>
      </c>
      <c r="Q466" s="2" t="s">
        <v>494</v>
      </c>
      <c r="R466" s="2" t="s">
        <v>127</v>
      </c>
      <c r="S466">
        <v>1</v>
      </c>
      <c r="T466">
        <v>1</v>
      </c>
      <c r="U466">
        <v>10</v>
      </c>
      <c r="V466">
        <f t="shared" si="14"/>
        <v>3463.17</v>
      </c>
      <c r="W466" t="str">
        <f t="shared" si="15"/>
        <v>OK</v>
      </c>
    </row>
    <row r="467" spans="1:23" x14ac:dyDescent="0.2">
      <c r="A467" s="2" t="s">
        <v>136</v>
      </c>
      <c r="B467" s="2" t="s">
        <v>1063</v>
      </c>
      <c r="C467" s="2" t="s">
        <v>37</v>
      </c>
      <c r="D467">
        <v>27468</v>
      </c>
      <c r="E467">
        <v>27468</v>
      </c>
      <c r="F467">
        <v>1</v>
      </c>
      <c r="G467" s="2" t="s">
        <v>55</v>
      </c>
      <c r="H467" s="2" t="s">
        <v>39</v>
      </c>
      <c r="I467" s="2" t="s">
        <v>123</v>
      </c>
      <c r="J467" s="2" t="s">
        <v>124</v>
      </c>
      <c r="K467">
        <v>1</v>
      </c>
      <c r="L467" s="2" t="s">
        <v>132</v>
      </c>
      <c r="N467">
        <v>5654.9</v>
      </c>
      <c r="O467">
        <v>678.59</v>
      </c>
      <c r="P467">
        <v>0</v>
      </c>
      <c r="Q467" s="2" t="s">
        <v>185</v>
      </c>
      <c r="R467" s="2" t="s">
        <v>127</v>
      </c>
      <c r="S467">
        <v>1</v>
      </c>
      <c r="T467">
        <v>1</v>
      </c>
      <c r="U467">
        <v>10</v>
      </c>
      <c r="V467">
        <f t="shared" si="14"/>
        <v>942.48</v>
      </c>
      <c r="W467" t="str">
        <f t="shared" si="15"/>
        <v>OK</v>
      </c>
    </row>
    <row r="468" spans="1:23" x14ac:dyDescent="0.2">
      <c r="A468" s="2" t="s">
        <v>35</v>
      </c>
      <c r="B468" s="2" t="s">
        <v>1064</v>
      </c>
      <c r="C468" s="2" t="s">
        <v>37</v>
      </c>
      <c r="D468">
        <v>27468</v>
      </c>
      <c r="E468">
        <v>27468</v>
      </c>
      <c r="F468">
        <v>4</v>
      </c>
      <c r="G468" s="2" t="s">
        <v>55</v>
      </c>
      <c r="H468" s="2" t="s">
        <v>208</v>
      </c>
      <c r="I468" s="2" t="s">
        <v>209</v>
      </c>
      <c r="J468" s="2" t="s">
        <v>210</v>
      </c>
      <c r="K468">
        <v>1</v>
      </c>
      <c r="L468" s="2" t="s">
        <v>67</v>
      </c>
      <c r="N468">
        <v>4680</v>
      </c>
      <c r="O468">
        <v>505.44</v>
      </c>
      <c r="P468">
        <v>0</v>
      </c>
      <c r="Q468" s="2" t="s">
        <v>185</v>
      </c>
      <c r="R468" s="2" t="s">
        <v>109</v>
      </c>
      <c r="T468">
        <v>0</v>
      </c>
      <c r="U468">
        <v>11</v>
      </c>
      <c r="V468">
        <f t="shared" si="14"/>
        <v>780</v>
      </c>
      <c r="W468" t="str">
        <f t="shared" si="15"/>
        <v>OK</v>
      </c>
    </row>
    <row r="469" spans="1:23" x14ac:dyDescent="0.2">
      <c r="A469" s="2" t="s">
        <v>120</v>
      </c>
      <c r="B469" s="2" t="s">
        <v>1065</v>
      </c>
      <c r="C469" s="2" t="s">
        <v>37</v>
      </c>
      <c r="D469">
        <v>19568</v>
      </c>
      <c r="E469">
        <v>19568</v>
      </c>
      <c r="F469">
        <v>4</v>
      </c>
      <c r="G469" s="2" t="s">
        <v>49</v>
      </c>
      <c r="H469" s="2" t="s">
        <v>39</v>
      </c>
      <c r="I469" s="2" t="s">
        <v>123</v>
      </c>
      <c r="J469" s="2" t="s">
        <v>124</v>
      </c>
      <c r="K469">
        <v>1</v>
      </c>
      <c r="L469" s="2" t="s">
        <v>142</v>
      </c>
      <c r="M469">
        <v>24</v>
      </c>
      <c r="N469">
        <v>3995</v>
      </c>
      <c r="O469">
        <v>431.46</v>
      </c>
      <c r="P469">
        <v>665.83</v>
      </c>
      <c r="Q469" s="2" t="s">
        <v>215</v>
      </c>
      <c r="R469" s="2" t="s">
        <v>42</v>
      </c>
      <c r="S469">
        <v>1</v>
      </c>
      <c r="T469">
        <v>1</v>
      </c>
      <c r="U469">
        <v>10</v>
      </c>
      <c r="V469">
        <f t="shared" si="14"/>
        <v>665.83</v>
      </c>
      <c r="W469" t="str">
        <f t="shared" si="15"/>
        <v>OK</v>
      </c>
    </row>
    <row r="470" spans="1:23" x14ac:dyDescent="0.2">
      <c r="A470" s="2" t="s">
        <v>132</v>
      </c>
      <c r="B470" s="2" t="s">
        <v>1067</v>
      </c>
      <c r="C470" s="2" t="s">
        <v>37</v>
      </c>
      <c r="D470">
        <v>61129</v>
      </c>
      <c r="E470">
        <v>61129</v>
      </c>
      <c r="F470">
        <v>4</v>
      </c>
      <c r="G470" s="2" t="s">
        <v>283</v>
      </c>
      <c r="H470" s="2" t="s">
        <v>157</v>
      </c>
      <c r="I470" s="2" t="s">
        <v>158</v>
      </c>
      <c r="J470" s="2" t="s">
        <v>159</v>
      </c>
      <c r="K470">
        <v>1</v>
      </c>
      <c r="L470" s="2" t="s">
        <v>200</v>
      </c>
      <c r="M470">
        <v>13</v>
      </c>
      <c r="N470">
        <v>5080</v>
      </c>
      <c r="O470">
        <v>609.6</v>
      </c>
      <c r="P470">
        <v>846.66</v>
      </c>
      <c r="Q470" s="2" t="s">
        <v>185</v>
      </c>
      <c r="R470" s="2" t="s">
        <v>127</v>
      </c>
      <c r="T470">
        <v>0</v>
      </c>
      <c r="V470">
        <f t="shared" si="14"/>
        <v>846.66</v>
      </c>
      <c r="W470" t="str">
        <f t="shared" si="15"/>
        <v>OK</v>
      </c>
    </row>
    <row r="471" spans="1:23" x14ac:dyDescent="0.2">
      <c r="A471" s="2" t="s">
        <v>110</v>
      </c>
      <c r="B471" s="2" t="s">
        <v>1069</v>
      </c>
      <c r="C471" s="2" t="s">
        <v>37</v>
      </c>
      <c r="D471">
        <v>27483</v>
      </c>
      <c r="E471">
        <v>27483</v>
      </c>
      <c r="F471">
        <v>4</v>
      </c>
      <c r="G471" s="2" t="s">
        <v>75</v>
      </c>
      <c r="H471" s="2" t="s">
        <v>157</v>
      </c>
      <c r="I471" s="2" t="s">
        <v>123</v>
      </c>
      <c r="J471" s="2" t="s">
        <v>159</v>
      </c>
      <c r="K471">
        <v>1</v>
      </c>
      <c r="L471" s="2" t="s">
        <v>81</v>
      </c>
      <c r="N471">
        <v>1220</v>
      </c>
      <c r="O471">
        <v>131.76</v>
      </c>
      <c r="P471">
        <v>0</v>
      </c>
      <c r="Q471" s="2" t="s">
        <v>132</v>
      </c>
      <c r="R471" s="2" t="s">
        <v>42</v>
      </c>
      <c r="T471">
        <v>0</v>
      </c>
      <c r="V471">
        <f t="shared" si="14"/>
        <v>203.33</v>
      </c>
      <c r="W471" t="str">
        <f t="shared" si="15"/>
        <v>OK</v>
      </c>
    </row>
    <row r="472" spans="1:23" x14ac:dyDescent="0.2">
      <c r="A472" s="2" t="s">
        <v>136</v>
      </c>
      <c r="B472" s="2" t="s">
        <v>1070</v>
      </c>
      <c r="C472" s="2" t="s">
        <v>37</v>
      </c>
      <c r="D472">
        <v>27468</v>
      </c>
      <c r="E472">
        <v>27468</v>
      </c>
      <c r="F472">
        <v>1</v>
      </c>
      <c r="G472" s="2" t="s">
        <v>55</v>
      </c>
      <c r="H472" s="2" t="s">
        <v>39</v>
      </c>
      <c r="I472" s="2" t="s">
        <v>123</v>
      </c>
      <c r="J472" s="2" t="s">
        <v>124</v>
      </c>
      <c r="K472">
        <v>1</v>
      </c>
      <c r="L472" s="2" t="s">
        <v>125</v>
      </c>
      <c r="N472">
        <v>24953.57</v>
      </c>
      <c r="O472">
        <v>3907.73</v>
      </c>
      <c r="P472">
        <v>0</v>
      </c>
      <c r="Q472" s="2" t="s">
        <v>126</v>
      </c>
      <c r="R472" s="2" t="s">
        <v>127</v>
      </c>
      <c r="S472">
        <v>1</v>
      </c>
      <c r="T472">
        <v>1</v>
      </c>
      <c r="U472">
        <v>10</v>
      </c>
      <c r="V472">
        <f t="shared" si="14"/>
        <v>4158.93</v>
      </c>
      <c r="W472" t="str">
        <f t="shared" si="15"/>
        <v>OK</v>
      </c>
    </row>
    <row r="473" spans="1:23" x14ac:dyDescent="0.2">
      <c r="A473" s="2" t="s">
        <v>70</v>
      </c>
      <c r="B473" s="2" t="s">
        <v>1075</v>
      </c>
      <c r="C473" s="2" t="s">
        <v>37</v>
      </c>
      <c r="D473">
        <v>27468</v>
      </c>
      <c r="E473">
        <v>27468</v>
      </c>
      <c r="F473">
        <v>4</v>
      </c>
      <c r="G473" s="2" t="s">
        <v>55</v>
      </c>
      <c r="H473" s="2" t="s">
        <v>157</v>
      </c>
      <c r="I473" s="2" t="s">
        <v>158</v>
      </c>
      <c r="J473" s="2" t="s">
        <v>159</v>
      </c>
      <c r="K473">
        <v>1</v>
      </c>
      <c r="L473" s="2" t="s">
        <v>132</v>
      </c>
      <c r="N473">
        <v>9015.2999999999993</v>
      </c>
      <c r="O473">
        <v>973.65</v>
      </c>
      <c r="P473">
        <v>0</v>
      </c>
      <c r="Q473" s="2" t="s">
        <v>215</v>
      </c>
      <c r="R473" s="2" t="s">
        <v>127</v>
      </c>
      <c r="T473">
        <v>0</v>
      </c>
      <c r="V473">
        <f t="shared" si="14"/>
        <v>1502.55</v>
      </c>
      <c r="W473" t="str">
        <f t="shared" si="15"/>
        <v>OK</v>
      </c>
    </row>
    <row r="474" spans="1:23" x14ac:dyDescent="0.2">
      <c r="A474" s="2" t="s">
        <v>80</v>
      </c>
      <c r="B474" s="2" t="s">
        <v>1076</v>
      </c>
      <c r="C474" s="2" t="s">
        <v>37</v>
      </c>
      <c r="D474">
        <v>44699</v>
      </c>
      <c r="E474">
        <v>44699</v>
      </c>
      <c r="F474">
        <v>1</v>
      </c>
      <c r="G474" s="2" t="s">
        <v>1077</v>
      </c>
      <c r="H474" s="2" t="s">
        <v>39</v>
      </c>
      <c r="I474" s="2" t="s">
        <v>123</v>
      </c>
      <c r="J474" s="2" t="s">
        <v>124</v>
      </c>
      <c r="K474">
        <v>1</v>
      </c>
      <c r="L474" s="2" t="s">
        <v>103</v>
      </c>
      <c r="M474">
        <v>102</v>
      </c>
      <c r="N474">
        <v>1020</v>
      </c>
      <c r="O474">
        <v>102</v>
      </c>
      <c r="P474">
        <v>170</v>
      </c>
      <c r="Q474" s="2" t="s">
        <v>185</v>
      </c>
      <c r="R474" s="2" t="s">
        <v>42</v>
      </c>
      <c r="S474">
        <v>1</v>
      </c>
      <c r="T474">
        <v>1</v>
      </c>
      <c r="U474">
        <v>10</v>
      </c>
      <c r="V474">
        <f t="shared" si="14"/>
        <v>170</v>
      </c>
      <c r="W474" t="str">
        <f t="shared" si="15"/>
        <v>OK</v>
      </c>
    </row>
    <row r="475" spans="1:23" x14ac:dyDescent="0.2">
      <c r="A475" s="2" t="s">
        <v>315</v>
      </c>
      <c r="B475" s="2" t="s">
        <v>1078</v>
      </c>
      <c r="C475" s="2" t="s">
        <v>37</v>
      </c>
      <c r="D475">
        <v>27468</v>
      </c>
      <c r="E475">
        <v>27468</v>
      </c>
      <c r="F475">
        <v>4</v>
      </c>
      <c r="G475" s="2" t="s">
        <v>55</v>
      </c>
      <c r="H475" s="2" t="s">
        <v>582</v>
      </c>
      <c r="I475" s="2" t="s">
        <v>209</v>
      </c>
      <c r="J475" s="2" t="s">
        <v>210</v>
      </c>
      <c r="K475">
        <v>1</v>
      </c>
      <c r="L475" s="2" t="s">
        <v>276</v>
      </c>
      <c r="N475">
        <v>4399</v>
      </c>
      <c r="O475">
        <v>475.09</v>
      </c>
      <c r="P475">
        <v>0</v>
      </c>
      <c r="Q475" s="2" t="s">
        <v>133</v>
      </c>
      <c r="R475" s="2" t="s">
        <v>535</v>
      </c>
      <c r="T475">
        <v>0</v>
      </c>
      <c r="U475">
        <v>11</v>
      </c>
      <c r="V475">
        <f t="shared" si="14"/>
        <v>733.17</v>
      </c>
      <c r="W475" t="str">
        <f t="shared" si="15"/>
        <v>OK</v>
      </c>
    </row>
    <row r="476" spans="1:23" x14ac:dyDescent="0.2">
      <c r="A476" s="2" t="s">
        <v>120</v>
      </c>
      <c r="B476" s="2" t="s">
        <v>1079</v>
      </c>
      <c r="C476" s="2" t="s">
        <v>37</v>
      </c>
      <c r="D476">
        <v>8540</v>
      </c>
      <c r="E476">
        <v>37745</v>
      </c>
      <c r="F476">
        <v>1</v>
      </c>
      <c r="G476" s="2" t="s">
        <v>52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598</v>
      </c>
      <c r="M476">
        <v>102</v>
      </c>
      <c r="N476">
        <v>5595</v>
      </c>
      <c r="O476">
        <v>559.5</v>
      </c>
      <c r="P476">
        <v>932.5</v>
      </c>
      <c r="Q476" s="2" t="s">
        <v>185</v>
      </c>
      <c r="R476" s="2" t="s">
        <v>127</v>
      </c>
      <c r="S476">
        <v>1</v>
      </c>
      <c r="T476">
        <v>1</v>
      </c>
      <c r="U476">
        <v>10</v>
      </c>
      <c r="V476">
        <f t="shared" si="14"/>
        <v>932.5</v>
      </c>
      <c r="W476" t="str">
        <f t="shared" si="15"/>
        <v>OK</v>
      </c>
    </row>
    <row r="477" spans="1:23" x14ac:dyDescent="0.2">
      <c r="A477" s="2" t="s">
        <v>110</v>
      </c>
      <c r="B477" s="2" t="s">
        <v>1080</v>
      </c>
      <c r="C477" s="2" t="s">
        <v>37</v>
      </c>
      <c r="D477">
        <v>27468</v>
      </c>
      <c r="E477">
        <v>27468</v>
      </c>
      <c r="F477">
        <v>4</v>
      </c>
      <c r="G477" s="2" t="s">
        <v>55</v>
      </c>
      <c r="H477" s="2" t="s">
        <v>208</v>
      </c>
      <c r="I477" s="2" t="s">
        <v>209</v>
      </c>
      <c r="J477" s="2" t="s">
        <v>210</v>
      </c>
      <c r="K477">
        <v>1</v>
      </c>
      <c r="L477" s="2" t="s">
        <v>76</v>
      </c>
      <c r="N477">
        <v>6726</v>
      </c>
      <c r="O477">
        <v>726.41</v>
      </c>
      <c r="P477">
        <v>0</v>
      </c>
      <c r="Q477" s="2" t="s">
        <v>215</v>
      </c>
      <c r="R477" s="2" t="s">
        <v>134</v>
      </c>
      <c r="T477">
        <v>0</v>
      </c>
      <c r="U477">
        <v>11</v>
      </c>
      <c r="V477">
        <f t="shared" si="14"/>
        <v>1121</v>
      </c>
      <c r="W477" t="str">
        <f t="shared" si="15"/>
        <v>OK</v>
      </c>
    </row>
    <row r="478" spans="1:23" x14ac:dyDescent="0.2">
      <c r="A478" s="2" t="s">
        <v>136</v>
      </c>
      <c r="B478" s="2" t="s">
        <v>1081</v>
      </c>
      <c r="C478" s="2" t="s">
        <v>37</v>
      </c>
      <c r="D478">
        <v>27468</v>
      </c>
      <c r="E478">
        <v>27468</v>
      </c>
      <c r="F478">
        <v>1</v>
      </c>
      <c r="G478" s="2" t="s">
        <v>55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120</v>
      </c>
      <c r="N478">
        <v>2744</v>
      </c>
      <c r="O478">
        <v>329.28</v>
      </c>
      <c r="P478">
        <v>0</v>
      </c>
      <c r="Q478" s="2" t="s">
        <v>185</v>
      </c>
      <c r="R478" s="2" t="s">
        <v>42</v>
      </c>
      <c r="S478">
        <v>1</v>
      </c>
      <c r="T478">
        <v>1</v>
      </c>
      <c r="U478">
        <v>10</v>
      </c>
      <c r="V478">
        <f t="shared" si="14"/>
        <v>457.33</v>
      </c>
      <c r="W478" t="str">
        <f t="shared" si="15"/>
        <v>OK</v>
      </c>
    </row>
    <row r="479" spans="1:23" x14ac:dyDescent="0.2">
      <c r="A479" s="2" t="s">
        <v>46</v>
      </c>
      <c r="B479" s="2" t="s">
        <v>1082</v>
      </c>
      <c r="C479" s="2" t="s">
        <v>37</v>
      </c>
      <c r="D479">
        <v>27483</v>
      </c>
      <c r="E479">
        <v>27483</v>
      </c>
      <c r="F479">
        <v>4</v>
      </c>
      <c r="G479" s="2" t="s">
        <v>75</v>
      </c>
      <c r="H479" s="2" t="s">
        <v>157</v>
      </c>
      <c r="I479" s="2" t="s">
        <v>158</v>
      </c>
      <c r="J479" s="2" t="s">
        <v>159</v>
      </c>
      <c r="K479">
        <v>1</v>
      </c>
      <c r="L479" s="2" t="s">
        <v>64</v>
      </c>
      <c r="N479">
        <v>2840</v>
      </c>
      <c r="O479">
        <v>306.72000000000003</v>
      </c>
      <c r="P479">
        <v>0</v>
      </c>
      <c r="Q479" s="2" t="s">
        <v>104</v>
      </c>
      <c r="R479" s="2" t="s">
        <v>42</v>
      </c>
      <c r="T479">
        <v>0</v>
      </c>
      <c r="V479">
        <f t="shared" si="14"/>
        <v>473.33</v>
      </c>
      <c r="W479" t="str">
        <f t="shared" si="15"/>
        <v>OK</v>
      </c>
    </row>
    <row r="480" spans="1:23" x14ac:dyDescent="0.2">
      <c r="A480" s="2" t="s">
        <v>50</v>
      </c>
      <c r="B480" s="2" t="s">
        <v>1083</v>
      </c>
      <c r="C480" s="2" t="s">
        <v>37</v>
      </c>
      <c r="D480">
        <v>8540</v>
      </c>
      <c r="E480">
        <v>37745</v>
      </c>
      <c r="F480">
        <v>1</v>
      </c>
      <c r="G480" s="2" t="s">
        <v>52</v>
      </c>
      <c r="H480" s="2" t="s">
        <v>39</v>
      </c>
      <c r="I480" s="2" t="s">
        <v>123</v>
      </c>
      <c r="J480" s="2" t="s">
        <v>124</v>
      </c>
      <c r="K480">
        <v>1</v>
      </c>
      <c r="L480" s="2" t="s">
        <v>53</v>
      </c>
      <c r="M480">
        <v>102</v>
      </c>
      <c r="N480">
        <v>20907</v>
      </c>
      <c r="O480">
        <v>2090.6999999999998</v>
      </c>
      <c r="P480">
        <v>3484.5</v>
      </c>
      <c r="Q480" s="2" t="s">
        <v>200</v>
      </c>
      <c r="R480" s="2" t="s">
        <v>127</v>
      </c>
      <c r="S480">
        <v>1</v>
      </c>
      <c r="T480">
        <v>1</v>
      </c>
      <c r="U480">
        <v>10</v>
      </c>
      <c r="V480">
        <f t="shared" si="14"/>
        <v>3484.5</v>
      </c>
      <c r="W480" t="str">
        <f t="shared" si="15"/>
        <v>OK</v>
      </c>
    </row>
    <row r="481" spans="1:23" x14ac:dyDescent="0.2">
      <c r="A481" s="2" t="s">
        <v>132</v>
      </c>
      <c r="B481" s="2" t="s">
        <v>1084</v>
      </c>
      <c r="C481" s="2" t="s">
        <v>37</v>
      </c>
      <c r="D481">
        <v>8540</v>
      </c>
      <c r="E481">
        <v>37745</v>
      </c>
      <c r="F481">
        <v>1</v>
      </c>
      <c r="G481" s="2" t="s">
        <v>52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1085</v>
      </c>
      <c r="M481">
        <v>102</v>
      </c>
      <c r="N481">
        <v>24450</v>
      </c>
      <c r="O481">
        <v>2445</v>
      </c>
      <c r="P481">
        <v>4075</v>
      </c>
      <c r="Q481" s="2" t="s">
        <v>126</v>
      </c>
      <c r="R481" s="2" t="s">
        <v>127</v>
      </c>
      <c r="S481">
        <v>1</v>
      </c>
      <c r="T481">
        <v>1</v>
      </c>
      <c r="U481">
        <v>10</v>
      </c>
      <c r="V481">
        <f t="shared" si="14"/>
        <v>4075</v>
      </c>
      <c r="W481" t="str">
        <f t="shared" si="15"/>
        <v>OK</v>
      </c>
    </row>
    <row r="482" spans="1:23" x14ac:dyDescent="0.2">
      <c r="A482" s="2" t="s">
        <v>35</v>
      </c>
      <c r="B482" s="2" t="s">
        <v>1087</v>
      </c>
      <c r="C482" s="2" t="s">
        <v>37</v>
      </c>
      <c r="D482">
        <v>27468</v>
      </c>
      <c r="E482">
        <v>27468</v>
      </c>
      <c r="F482">
        <v>1</v>
      </c>
      <c r="G482" s="2" t="s">
        <v>55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233</v>
      </c>
      <c r="N482">
        <v>30022.799999999999</v>
      </c>
      <c r="O482">
        <v>4701.57</v>
      </c>
      <c r="P482">
        <v>0</v>
      </c>
      <c r="Q482" s="2" t="s">
        <v>215</v>
      </c>
      <c r="R482" s="2" t="s">
        <v>127</v>
      </c>
      <c r="S482">
        <v>1</v>
      </c>
      <c r="T482">
        <v>1</v>
      </c>
      <c r="U482">
        <v>10</v>
      </c>
      <c r="V482">
        <f t="shared" si="14"/>
        <v>5003.8</v>
      </c>
      <c r="W482" t="str">
        <f t="shared" si="15"/>
        <v>OK</v>
      </c>
    </row>
    <row r="483" spans="1:23" x14ac:dyDescent="0.2">
      <c r="A483" s="2" t="s">
        <v>120</v>
      </c>
      <c r="B483" s="2" t="s">
        <v>1089</v>
      </c>
      <c r="C483" s="2" t="s">
        <v>37</v>
      </c>
      <c r="D483">
        <v>19568</v>
      </c>
      <c r="E483">
        <v>19568</v>
      </c>
      <c r="F483">
        <v>4</v>
      </c>
      <c r="G483" s="2" t="s">
        <v>49</v>
      </c>
      <c r="H483" s="2" t="s">
        <v>157</v>
      </c>
      <c r="I483" s="2" t="s">
        <v>123</v>
      </c>
      <c r="J483" s="2" t="s">
        <v>159</v>
      </c>
      <c r="K483">
        <v>1</v>
      </c>
      <c r="L483" s="2" t="s">
        <v>125</v>
      </c>
      <c r="M483">
        <v>24</v>
      </c>
      <c r="N483">
        <v>2730</v>
      </c>
      <c r="O483">
        <v>294.83999999999997</v>
      </c>
      <c r="P483">
        <v>455</v>
      </c>
      <c r="Q483" s="2" t="s">
        <v>185</v>
      </c>
      <c r="R483" s="2" t="s">
        <v>42</v>
      </c>
      <c r="T483">
        <v>0</v>
      </c>
      <c r="V483">
        <f t="shared" si="14"/>
        <v>455</v>
      </c>
      <c r="W483" t="str">
        <f t="shared" si="15"/>
        <v>OK</v>
      </c>
    </row>
    <row r="484" spans="1:23" x14ac:dyDescent="0.2">
      <c r="A484" s="2" t="s">
        <v>35</v>
      </c>
      <c r="B484" s="2" t="s">
        <v>1090</v>
      </c>
      <c r="C484" s="2" t="s">
        <v>37</v>
      </c>
      <c r="D484">
        <v>27468</v>
      </c>
      <c r="E484">
        <v>27468</v>
      </c>
      <c r="F484">
        <v>1</v>
      </c>
      <c r="G484" s="2" t="s">
        <v>55</v>
      </c>
      <c r="H484" s="2" t="s">
        <v>39</v>
      </c>
      <c r="I484" s="2" t="s">
        <v>123</v>
      </c>
      <c r="J484" s="2" t="s">
        <v>124</v>
      </c>
      <c r="K484">
        <v>1</v>
      </c>
      <c r="L484" s="2" t="s">
        <v>64</v>
      </c>
      <c r="N484">
        <v>17817</v>
      </c>
      <c r="O484">
        <v>2138.04</v>
      </c>
      <c r="P484">
        <v>0</v>
      </c>
      <c r="Q484" s="2" t="s">
        <v>132</v>
      </c>
      <c r="R484" s="2" t="s">
        <v>127</v>
      </c>
      <c r="S484">
        <v>1</v>
      </c>
      <c r="T484">
        <v>1</v>
      </c>
      <c r="U484">
        <v>10</v>
      </c>
      <c r="V484">
        <f t="shared" si="14"/>
        <v>2969.5</v>
      </c>
      <c r="W484" t="str">
        <f t="shared" si="15"/>
        <v>OK</v>
      </c>
    </row>
    <row r="485" spans="1:23" x14ac:dyDescent="0.2">
      <c r="A485" s="2" t="s">
        <v>315</v>
      </c>
      <c r="B485" s="2" t="s">
        <v>1091</v>
      </c>
      <c r="C485" s="2" t="s">
        <v>37</v>
      </c>
      <c r="D485">
        <v>8540</v>
      </c>
      <c r="E485">
        <v>37745</v>
      </c>
      <c r="F485">
        <v>1</v>
      </c>
      <c r="G485" s="2" t="s">
        <v>52</v>
      </c>
      <c r="H485" s="2" t="s">
        <v>39</v>
      </c>
      <c r="I485" s="2" t="s">
        <v>123</v>
      </c>
      <c r="J485" s="2" t="s">
        <v>124</v>
      </c>
      <c r="K485">
        <v>1</v>
      </c>
      <c r="L485" s="2" t="s">
        <v>313</v>
      </c>
      <c r="M485">
        <v>102</v>
      </c>
      <c r="N485">
        <v>12615</v>
      </c>
      <c r="O485">
        <v>1261.5</v>
      </c>
      <c r="P485">
        <v>2102.5</v>
      </c>
      <c r="Q485" s="2" t="s">
        <v>185</v>
      </c>
      <c r="R485" s="2" t="s">
        <v>127</v>
      </c>
      <c r="S485">
        <v>1</v>
      </c>
      <c r="T485">
        <v>1</v>
      </c>
      <c r="U485">
        <v>10</v>
      </c>
      <c r="V485">
        <f t="shared" si="14"/>
        <v>2102.5</v>
      </c>
      <c r="W485" t="str">
        <f t="shared" si="15"/>
        <v>OK</v>
      </c>
    </row>
    <row r="486" spans="1:23" x14ac:dyDescent="0.2">
      <c r="A486" s="2" t="s">
        <v>206</v>
      </c>
      <c r="B486" s="2" t="s">
        <v>1094</v>
      </c>
      <c r="C486" s="2" t="s">
        <v>37</v>
      </c>
      <c r="D486">
        <v>8540</v>
      </c>
      <c r="E486">
        <v>37755</v>
      </c>
      <c r="F486">
        <v>1</v>
      </c>
      <c r="G486" s="2" t="s">
        <v>69</v>
      </c>
      <c r="H486" s="2" t="s">
        <v>39</v>
      </c>
      <c r="I486" s="2" t="s">
        <v>123</v>
      </c>
      <c r="J486" s="2" t="s">
        <v>124</v>
      </c>
      <c r="K486">
        <v>1</v>
      </c>
      <c r="L486" s="2" t="s">
        <v>56</v>
      </c>
      <c r="M486">
        <v>102</v>
      </c>
      <c r="N486">
        <v>9028</v>
      </c>
      <c r="O486">
        <v>902.8</v>
      </c>
      <c r="P486">
        <v>1504.67</v>
      </c>
      <c r="Q486" s="2" t="s">
        <v>126</v>
      </c>
      <c r="R486" s="2" t="s">
        <v>127</v>
      </c>
      <c r="S486">
        <v>1</v>
      </c>
      <c r="T486">
        <v>1</v>
      </c>
      <c r="U486">
        <v>10</v>
      </c>
      <c r="V486">
        <f t="shared" si="14"/>
        <v>1504.67</v>
      </c>
      <c r="W486" t="str">
        <f t="shared" si="15"/>
        <v>OK</v>
      </c>
    </row>
    <row r="487" spans="1:23" x14ac:dyDescent="0.2">
      <c r="A487" s="2" t="s">
        <v>70</v>
      </c>
      <c r="B487" s="2" t="s">
        <v>1096</v>
      </c>
      <c r="C487" s="2" t="s">
        <v>37</v>
      </c>
      <c r="D487">
        <v>27468</v>
      </c>
      <c r="E487">
        <v>27468</v>
      </c>
      <c r="F487">
        <v>1</v>
      </c>
      <c r="G487" s="2" t="s">
        <v>55</v>
      </c>
      <c r="H487" s="2" t="s">
        <v>39</v>
      </c>
      <c r="I487" s="2" t="s">
        <v>123</v>
      </c>
      <c r="J487" s="2" t="s">
        <v>124</v>
      </c>
      <c r="K487">
        <v>1</v>
      </c>
      <c r="L487" s="2" t="s">
        <v>315</v>
      </c>
      <c r="N487">
        <v>6050</v>
      </c>
      <c r="O487">
        <v>726</v>
      </c>
      <c r="P487">
        <v>0</v>
      </c>
      <c r="Q487" s="2" t="s">
        <v>185</v>
      </c>
      <c r="R487" s="2" t="s">
        <v>127</v>
      </c>
      <c r="S487">
        <v>1</v>
      </c>
      <c r="T487">
        <v>1</v>
      </c>
      <c r="U487">
        <v>10</v>
      </c>
      <c r="V487">
        <f t="shared" si="14"/>
        <v>1008.33</v>
      </c>
      <c r="W487" t="str">
        <f t="shared" si="15"/>
        <v>OK</v>
      </c>
    </row>
    <row r="488" spans="1:23" x14ac:dyDescent="0.2">
      <c r="A488" s="2" t="s">
        <v>63</v>
      </c>
      <c r="B488" s="2" t="s">
        <v>1097</v>
      </c>
      <c r="C488" s="2" t="s">
        <v>37</v>
      </c>
      <c r="D488">
        <v>27468</v>
      </c>
      <c r="E488">
        <v>27468</v>
      </c>
      <c r="F488">
        <v>4</v>
      </c>
      <c r="G488" s="2" t="s">
        <v>55</v>
      </c>
      <c r="H488" s="2" t="s">
        <v>157</v>
      </c>
      <c r="I488" s="2" t="s">
        <v>158</v>
      </c>
      <c r="J488" s="2" t="s">
        <v>159</v>
      </c>
      <c r="K488">
        <v>1</v>
      </c>
      <c r="L488" s="2" t="s">
        <v>70</v>
      </c>
      <c r="N488">
        <v>6327</v>
      </c>
      <c r="O488">
        <v>683.32</v>
      </c>
      <c r="P488">
        <v>0</v>
      </c>
      <c r="Q488" s="2" t="s">
        <v>215</v>
      </c>
      <c r="R488" s="2" t="s">
        <v>127</v>
      </c>
      <c r="T488">
        <v>0</v>
      </c>
      <c r="V488">
        <f t="shared" si="14"/>
        <v>1054.5</v>
      </c>
      <c r="W488" t="str">
        <f t="shared" si="15"/>
        <v>OK</v>
      </c>
    </row>
    <row r="489" spans="1:23" x14ac:dyDescent="0.2">
      <c r="A489" s="2" t="s">
        <v>147</v>
      </c>
      <c r="B489" s="2" t="s">
        <v>1098</v>
      </c>
      <c r="C489" s="2" t="s">
        <v>37</v>
      </c>
      <c r="D489">
        <v>8540</v>
      </c>
      <c r="E489">
        <v>37745</v>
      </c>
      <c r="F489">
        <v>1</v>
      </c>
      <c r="G489" s="2" t="s">
        <v>52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56</v>
      </c>
      <c r="M489">
        <v>102</v>
      </c>
      <c r="N489">
        <v>10092</v>
      </c>
      <c r="O489">
        <v>1009.2</v>
      </c>
      <c r="P489">
        <v>1682</v>
      </c>
      <c r="Q489" s="2" t="s">
        <v>494</v>
      </c>
      <c r="R489" s="2" t="s">
        <v>127</v>
      </c>
      <c r="S489">
        <v>1</v>
      </c>
      <c r="T489">
        <v>2</v>
      </c>
      <c r="U489">
        <v>10</v>
      </c>
      <c r="V489">
        <f t="shared" si="14"/>
        <v>1682</v>
      </c>
      <c r="W489" t="str">
        <f t="shared" si="15"/>
        <v>OK</v>
      </c>
    </row>
    <row r="490" spans="1:23" x14ac:dyDescent="0.2">
      <c r="A490" s="2" t="s">
        <v>136</v>
      </c>
      <c r="B490" s="2" t="s">
        <v>1100</v>
      </c>
      <c r="C490" s="2" t="s">
        <v>37</v>
      </c>
      <c r="D490">
        <v>8540</v>
      </c>
      <c r="E490">
        <v>47807</v>
      </c>
      <c r="F490">
        <v>1</v>
      </c>
      <c r="G490" s="2" t="s">
        <v>72</v>
      </c>
      <c r="H490" s="2" t="s">
        <v>39</v>
      </c>
      <c r="I490" s="2" t="s">
        <v>123</v>
      </c>
      <c r="J490" s="2" t="s">
        <v>124</v>
      </c>
      <c r="K490">
        <v>1</v>
      </c>
      <c r="L490" s="2" t="s">
        <v>132</v>
      </c>
      <c r="M490">
        <v>102</v>
      </c>
      <c r="N490">
        <v>10655</v>
      </c>
      <c r="O490">
        <v>1065.5</v>
      </c>
      <c r="P490">
        <v>1775.83</v>
      </c>
      <c r="Q490" s="2" t="s">
        <v>215</v>
      </c>
      <c r="R490" s="2" t="s">
        <v>127</v>
      </c>
      <c r="S490">
        <v>1</v>
      </c>
      <c r="T490">
        <v>1</v>
      </c>
      <c r="U490">
        <v>10</v>
      </c>
      <c r="V490">
        <f t="shared" si="14"/>
        <v>1775.83</v>
      </c>
      <c r="W490" t="str">
        <f t="shared" si="15"/>
        <v>OK</v>
      </c>
    </row>
    <row r="491" spans="1:23" x14ac:dyDescent="0.2">
      <c r="A491" s="2" t="s">
        <v>104</v>
      </c>
      <c r="B491" s="2" t="s">
        <v>1101</v>
      </c>
      <c r="C491" s="2" t="s">
        <v>37</v>
      </c>
      <c r="D491">
        <v>27468</v>
      </c>
      <c r="E491">
        <v>27468</v>
      </c>
      <c r="F491">
        <v>1</v>
      </c>
      <c r="G491" s="2" t="s">
        <v>55</v>
      </c>
      <c r="H491" s="2" t="s">
        <v>39</v>
      </c>
      <c r="I491" s="2" t="s">
        <v>123</v>
      </c>
      <c r="J491" s="2" t="s">
        <v>124</v>
      </c>
      <c r="K491">
        <v>1</v>
      </c>
      <c r="L491" s="2" t="s">
        <v>47</v>
      </c>
      <c r="N491">
        <v>7409</v>
      </c>
      <c r="O491">
        <v>871.89</v>
      </c>
      <c r="P491">
        <v>0</v>
      </c>
      <c r="Q491" s="2" t="s">
        <v>215</v>
      </c>
      <c r="R491" s="2" t="s">
        <v>127</v>
      </c>
      <c r="S491">
        <v>1</v>
      </c>
      <c r="T491">
        <v>1</v>
      </c>
      <c r="U491">
        <v>10</v>
      </c>
      <c r="V491">
        <f t="shared" si="14"/>
        <v>1234.83</v>
      </c>
      <c r="W491" t="str">
        <f t="shared" si="15"/>
        <v>OK</v>
      </c>
    </row>
    <row r="492" spans="1:23" x14ac:dyDescent="0.2">
      <c r="A492" s="2" t="s">
        <v>120</v>
      </c>
      <c r="B492" s="2" t="s">
        <v>1103</v>
      </c>
      <c r="C492" s="2" t="s">
        <v>37</v>
      </c>
      <c r="D492">
        <v>8540</v>
      </c>
      <c r="E492">
        <v>37745</v>
      </c>
      <c r="F492">
        <v>1</v>
      </c>
      <c r="G492" s="2" t="s">
        <v>52</v>
      </c>
      <c r="H492" s="2" t="s">
        <v>39</v>
      </c>
      <c r="I492" s="2" t="s">
        <v>123</v>
      </c>
      <c r="J492" s="2" t="s">
        <v>124</v>
      </c>
      <c r="K492">
        <v>1</v>
      </c>
      <c r="L492" s="2" t="s">
        <v>191</v>
      </c>
      <c r="M492">
        <v>102</v>
      </c>
      <c r="N492">
        <v>23000</v>
      </c>
      <c r="O492">
        <v>2300</v>
      </c>
      <c r="P492">
        <v>3833.33</v>
      </c>
      <c r="Q492" s="2" t="s">
        <v>215</v>
      </c>
      <c r="R492" s="2" t="s">
        <v>127</v>
      </c>
      <c r="S492">
        <v>1</v>
      </c>
      <c r="T492">
        <v>1</v>
      </c>
      <c r="U492">
        <v>10</v>
      </c>
      <c r="V492">
        <f t="shared" si="14"/>
        <v>3833.33</v>
      </c>
      <c r="W492" t="str">
        <f t="shared" si="15"/>
        <v>OK</v>
      </c>
    </row>
    <row r="493" spans="1:23" x14ac:dyDescent="0.2">
      <c r="A493" s="2" t="s">
        <v>315</v>
      </c>
      <c r="B493" s="2" t="s">
        <v>1104</v>
      </c>
      <c r="C493" s="2" t="s">
        <v>37</v>
      </c>
      <c r="D493">
        <v>27468</v>
      </c>
      <c r="E493">
        <v>27468</v>
      </c>
      <c r="F493">
        <v>1</v>
      </c>
      <c r="G493" s="2" t="s">
        <v>55</v>
      </c>
      <c r="H493" s="2" t="s">
        <v>39</v>
      </c>
      <c r="I493" s="2" t="s">
        <v>123</v>
      </c>
      <c r="J493" s="2" t="s">
        <v>124</v>
      </c>
      <c r="K493">
        <v>1</v>
      </c>
      <c r="L493" s="2" t="s">
        <v>132</v>
      </c>
      <c r="N493">
        <v>4250</v>
      </c>
      <c r="O493">
        <v>510</v>
      </c>
      <c r="P493">
        <v>0</v>
      </c>
      <c r="Q493" s="2" t="s">
        <v>185</v>
      </c>
      <c r="R493" s="2" t="s">
        <v>42</v>
      </c>
      <c r="S493">
        <v>1</v>
      </c>
      <c r="T493">
        <v>1</v>
      </c>
      <c r="U493">
        <v>10</v>
      </c>
      <c r="V493">
        <f t="shared" si="14"/>
        <v>708.33</v>
      </c>
      <c r="W493" t="str">
        <f t="shared" si="15"/>
        <v>OK</v>
      </c>
    </row>
    <row r="494" spans="1:23" x14ac:dyDescent="0.2">
      <c r="A494" s="2" t="s">
        <v>59</v>
      </c>
      <c r="B494" s="2" t="s">
        <v>1105</v>
      </c>
      <c r="C494" s="2" t="s">
        <v>37</v>
      </c>
      <c r="D494">
        <v>27468</v>
      </c>
      <c r="E494">
        <v>27468</v>
      </c>
      <c r="F494">
        <v>1</v>
      </c>
      <c r="G494" s="2" t="s">
        <v>55</v>
      </c>
      <c r="H494" s="2" t="s">
        <v>39</v>
      </c>
      <c r="I494" s="2" t="s">
        <v>123</v>
      </c>
      <c r="J494" s="2" t="s">
        <v>124</v>
      </c>
      <c r="K494">
        <v>1</v>
      </c>
      <c r="L494" s="2" t="s">
        <v>67</v>
      </c>
      <c r="N494">
        <v>1035</v>
      </c>
      <c r="O494">
        <v>124.2</v>
      </c>
      <c r="P494">
        <v>0</v>
      </c>
      <c r="Q494" s="2" t="s">
        <v>132</v>
      </c>
      <c r="R494" s="2" t="s">
        <v>42</v>
      </c>
      <c r="S494">
        <v>1</v>
      </c>
      <c r="T494">
        <v>1</v>
      </c>
      <c r="U494">
        <v>10</v>
      </c>
      <c r="V494">
        <f t="shared" si="14"/>
        <v>172.5</v>
      </c>
      <c r="W494" t="str">
        <f t="shared" si="15"/>
        <v>OK</v>
      </c>
    </row>
    <row r="495" spans="1:23" x14ac:dyDescent="0.2">
      <c r="A495" s="2" t="s">
        <v>50</v>
      </c>
      <c r="B495" s="2" t="s">
        <v>1106</v>
      </c>
      <c r="C495" s="2" t="s">
        <v>37</v>
      </c>
      <c r="D495">
        <v>8540</v>
      </c>
      <c r="E495">
        <v>37745</v>
      </c>
      <c r="F495">
        <v>1</v>
      </c>
      <c r="G495" s="2" t="s">
        <v>52</v>
      </c>
      <c r="H495" s="2" t="s">
        <v>39</v>
      </c>
      <c r="I495" s="2" t="s">
        <v>123</v>
      </c>
      <c r="J495" s="2" t="s">
        <v>124</v>
      </c>
      <c r="K495">
        <v>1</v>
      </c>
      <c r="L495" s="2" t="s">
        <v>53</v>
      </c>
      <c r="M495">
        <v>102</v>
      </c>
      <c r="N495">
        <v>12450</v>
      </c>
      <c r="O495">
        <v>1245</v>
      </c>
      <c r="P495">
        <v>2075</v>
      </c>
      <c r="Q495" s="2" t="s">
        <v>200</v>
      </c>
      <c r="R495" s="2" t="s">
        <v>127</v>
      </c>
      <c r="S495">
        <v>1</v>
      </c>
      <c r="T495">
        <v>1</v>
      </c>
      <c r="U495">
        <v>10</v>
      </c>
      <c r="V495">
        <f t="shared" si="14"/>
        <v>2075</v>
      </c>
      <c r="W495" t="str">
        <f t="shared" si="15"/>
        <v>OK</v>
      </c>
    </row>
    <row r="496" spans="1:23" x14ac:dyDescent="0.2">
      <c r="A496" s="2" t="s">
        <v>136</v>
      </c>
      <c r="B496" s="2" t="s">
        <v>1107</v>
      </c>
      <c r="C496" s="2" t="s">
        <v>37</v>
      </c>
      <c r="D496">
        <v>27468</v>
      </c>
      <c r="E496">
        <v>27468</v>
      </c>
      <c r="F496">
        <v>1</v>
      </c>
      <c r="G496" s="2" t="s">
        <v>55</v>
      </c>
      <c r="H496" s="2" t="s">
        <v>39</v>
      </c>
      <c r="I496" s="2" t="s">
        <v>123</v>
      </c>
      <c r="J496" s="2" t="s">
        <v>124</v>
      </c>
      <c r="K496">
        <v>1</v>
      </c>
      <c r="L496" s="2" t="s">
        <v>191</v>
      </c>
      <c r="N496">
        <v>12316</v>
      </c>
      <c r="O496">
        <v>1928.69</v>
      </c>
      <c r="P496">
        <v>0</v>
      </c>
      <c r="Q496" s="2" t="s">
        <v>133</v>
      </c>
      <c r="R496" s="2" t="s">
        <v>127</v>
      </c>
      <c r="S496">
        <v>1</v>
      </c>
      <c r="T496">
        <v>1</v>
      </c>
      <c r="U496">
        <v>10</v>
      </c>
      <c r="V496">
        <f t="shared" si="14"/>
        <v>2052.67</v>
      </c>
      <c r="W496" t="str">
        <f t="shared" si="15"/>
        <v>OK</v>
      </c>
    </row>
    <row r="497" spans="1:23" x14ac:dyDescent="0.2">
      <c r="A497" s="2" t="s">
        <v>104</v>
      </c>
      <c r="B497" s="2" t="s">
        <v>1108</v>
      </c>
      <c r="C497" s="2" t="s">
        <v>37</v>
      </c>
      <c r="D497">
        <v>27468</v>
      </c>
      <c r="E497">
        <v>27468</v>
      </c>
      <c r="F497">
        <v>1</v>
      </c>
      <c r="G497" s="2" t="s">
        <v>55</v>
      </c>
      <c r="H497" s="2" t="s">
        <v>39</v>
      </c>
      <c r="I497" s="2" t="s">
        <v>123</v>
      </c>
      <c r="J497" s="2" t="s">
        <v>124</v>
      </c>
      <c r="K497">
        <v>1</v>
      </c>
      <c r="L497" s="2" t="s">
        <v>103</v>
      </c>
      <c r="N497">
        <v>6958</v>
      </c>
      <c r="O497">
        <v>834.96</v>
      </c>
      <c r="P497">
        <v>0</v>
      </c>
      <c r="Q497" s="2" t="s">
        <v>132</v>
      </c>
      <c r="R497" s="2" t="s">
        <v>127</v>
      </c>
      <c r="S497">
        <v>1</v>
      </c>
      <c r="T497">
        <v>1</v>
      </c>
      <c r="U497">
        <v>10</v>
      </c>
      <c r="V497">
        <f t="shared" si="14"/>
        <v>1159.67</v>
      </c>
      <c r="W497" t="str">
        <f t="shared" si="15"/>
        <v>OK</v>
      </c>
    </row>
    <row r="498" spans="1:23" x14ac:dyDescent="0.2">
      <c r="A498" s="2" t="s">
        <v>70</v>
      </c>
      <c r="B498" s="2" t="s">
        <v>1109</v>
      </c>
      <c r="C498" s="2" t="s">
        <v>37</v>
      </c>
      <c r="D498">
        <v>27468</v>
      </c>
      <c r="E498">
        <v>27468</v>
      </c>
      <c r="F498">
        <v>4</v>
      </c>
      <c r="G498" s="2" t="s">
        <v>55</v>
      </c>
      <c r="H498" s="2" t="s">
        <v>208</v>
      </c>
      <c r="I498" s="2" t="s">
        <v>209</v>
      </c>
      <c r="J498" s="2" t="s">
        <v>210</v>
      </c>
      <c r="K498">
        <v>1</v>
      </c>
      <c r="L498" s="2" t="s">
        <v>136</v>
      </c>
      <c r="N498">
        <v>6500</v>
      </c>
      <c r="O498">
        <v>702</v>
      </c>
      <c r="P498">
        <v>0</v>
      </c>
      <c r="Q498" s="2" t="s">
        <v>185</v>
      </c>
      <c r="R498" s="2" t="s">
        <v>342</v>
      </c>
      <c r="T498">
        <v>0</v>
      </c>
      <c r="U498">
        <v>11</v>
      </c>
      <c r="V498">
        <f t="shared" si="14"/>
        <v>1083.33</v>
      </c>
      <c r="W498" t="str">
        <f t="shared" si="15"/>
        <v>OK</v>
      </c>
    </row>
    <row r="499" spans="1:23" x14ac:dyDescent="0.2">
      <c r="A499" s="2" t="s">
        <v>63</v>
      </c>
      <c r="B499" s="2" t="s">
        <v>1111</v>
      </c>
      <c r="C499" s="2" t="s">
        <v>37</v>
      </c>
      <c r="D499">
        <v>27468</v>
      </c>
      <c r="E499">
        <v>27468</v>
      </c>
      <c r="F499">
        <v>1</v>
      </c>
      <c r="G499" s="2" t="s">
        <v>55</v>
      </c>
      <c r="H499" s="2" t="s">
        <v>39</v>
      </c>
      <c r="I499" s="2" t="s">
        <v>123</v>
      </c>
      <c r="J499" s="2" t="s">
        <v>124</v>
      </c>
      <c r="K499">
        <v>1</v>
      </c>
      <c r="L499" s="2" t="s">
        <v>70</v>
      </c>
      <c r="N499">
        <v>21395</v>
      </c>
      <c r="O499">
        <v>2567.4</v>
      </c>
      <c r="P499">
        <v>0</v>
      </c>
      <c r="Q499" s="2" t="s">
        <v>185</v>
      </c>
      <c r="R499" s="2" t="s">
        <v>127</v>
      </c>
      <c r="S499">
        <v>1</v>
      </c>
      <c r="T499">
        <v>1</v>
      </c>
      <c r="U499">
        <v>10</v>
      </c>
      <c r="V499">
        <f t="shared" si="14"/>
        <v>3565.83</v>
      </c>
      <c r="W499" t="str">
        <f t="shared" si="15"/>
        <v>OK</v>
      </c>
    </row>
    <row r="500" spans="1:23" x14ac:dyDescent="0.2">
      <c r="A500" s="2" t="s">
        <v>136</v>
      </c>
      <c r="B500" s="2" t="s">
        <v>1112</v>
      </c>
      <c r="C500" s="2" t="s">
        <v>37</v>
      </c>
      <c r="D500">
        <v>27468</v>
      </c>
      <c r="E500">
        <v>27468</v>
      </c>
      <c r="F500">
        <v>1</v>
      </c>
      <c r="G500" s="2" t="s">
        <v>55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132</v>
      </c>
      <c r="N500">
        <v>6270</v>
      </c>
      <c r="O500">
        <v>752.4</v>
      </c>
      <c r="P500">
        <v>0</v>
      </c>
      <c r="Q500" s="2" t="s">
        <v>215</v>
      </c>
      <c r="R500" s="2" t="s">
        <v>127</v>
      </c>
      <c r="S500">
        <v>1</v>
      </c>
      <c r="T500">
        <v>1</v>
      </c>
      <c r="U500">
        <v>10</v>
      </c>
      <c r="V500">
        <f t="shared" si="14"/>
        <v>1045</v>
      </c>
      <c r="W500" t="str">
        <f t="shared" si="15"/>
        <v>OK</v>
      </c>
    </row>
    <row r="501" spans="1:23" x14ac:dyDescent="0.2">
      <c r="A501" s="2" t="s">
        <v>110</v>
      </c>
      <c r="B501" s="2" t="s">
        <v>1114</v>
      </c>
      <c r="C501" s="2" t="s">
        <v>37</v>
      </c>
      <c r="D501">
        <v>27468</v>
      </c>
      <c r="E501">
        <v>27468</v>
      </c>
      <c r="F501">
        <v>4</v>
      </c>
      <c r="G501" s="2" t="s">
        <v>55</v>
      </c>
      <c r="H501" s="2" t="s">
        <v>157</v>
      </c>
      <c r="I501" s="2" t="s">
        <v>158</v>
      </c>
      <c r="J501" s="2" t="s">
        <v>159</v>
      </c>
      <c r="K501">
        <v>1</v>
      </c>
      <c r="L501" s="2" t="s">
        <v>76</v>
      </c>
      <c r="N501">
        <v>6050</v>
      </c>
      <c r="O501">
        <v>653.4</v>
      </c>
      <c r="P501">
        <v>0</v>
      </c>
      <c r="Q501" s="2" t="s">
        <v>132</v>
      </c>
      <c r="R501" s="2" t="s">
        <v>127</v>
      </c>
      <c r="T501">
        <v>0</v>
      </c>
      <c r="V501">
        <f t="shared" si="14"/>
        <v>1008.33</v>
      </c>
      <c r="W501" t="str">
        <f t="shared" si="15"/>
        <v>OK</v>
      </c>
    </row>
    <row r="502" spans="1:23" x14ac:dyDescent="0.2">
      <c r="A502" s="2" t="s">
        <v>59</v>
      </c>
      <c r="B502" s="2" t="s">
        <v>1115</v>
      </c>
      <c r="C502" s="2" t="s">
        <v>37</v>
      </c>
      <c r="D502">
        <v>8540</v>
      </c>
      <c r="E502">
        <v>37745</v>
      </c>
      <c r="F502">
        <v>1</v>
      </c>
      <c r="G502" s="2" t="s">
        <v>52</v>
      </c>
      <c r="H502" s="2" t="s">
        <v>39</v>
      </c>
      <c r="I502" s="2" t="s">
        <v>123</v>
      </c>
      <c r="J502" s="2" t="s">
        <v>124</v>
      </c>
      <c r="K502">
        <v>1</v>
      </c>
      <c r="L502" s="2" t="s">
        <v>110</v>
      </c>
      <c r="M502">
        <v>102</v>
      </c>
      <c r="N502">
        <v>7000</v>
      </c>
      <c r="O502">
        <v>700</v>
      </c>
      <c r="P502">
        <v>1166.67</v>
      </c>
      <c r="Q502" s="2" t="s">
        <v>132</v>
      </c>
      <c r="R502" s="2" t="s">
        <v>127</v>
      </c>
      <c r="S502">
        <v>1</v>
      </c>
      <c r="T502">
        <v>1</v>
      </c>
      <c r="U502">
        <v>10</v>
      </c>
      <c r="V502">
        <f t="shared" si="14"/>
        <v>1166.67</v>
      </c>
      <c r="W502" t="str">
        <f t="shared" si="15"/>
        <v>OK</v>
      </c>
    </row>
    <row r="503" spans="1:23" x14ac:dyDescent="0.2">
      <c r="A503" s="2" t="s">
        <v>76</v>
      </c>
      <c r="B503" s="2" t="s">
        <v>1116</v>
      </c>
      <c r="C503" s="2" t="s">
        <v>37</v>
      </c>
      <c r="D503">
        <v>19568</v>
      </c>
      <c r="E503">
        <v>19568</v>
      </c>
      <c r="F503">
        <v>4</v>
      </c>
      <c r="G503" s="2" t="s">
        <v>49</v>
      </c>
      <c r="H503" s="2" t="s">
        <v>157</v>
      </c>
      <c r="I503" s="2" t="s">
        <v>158</v>
      </c>
      <c r="J503" s="2" t="s">
        <v>159</v>
      </c>
      <c r="K503">
        <v>1</v>
      </c>
      <c r="L503" s="2" t="s">
        <v>73</v>
      </c>
      <c r="M503">
        <v>24</v>
      </c>
      <c r="N503">
        <v>10700</v>
      </c>
      <c r="O503">
        <v>1155.5999999999999</v>
      </c>
      <c r="P503">
        <v>1783.33</v>
      </c>
      <c r="Q503" s="2" t="s">
        <v>132</v>
      </c>
      <c r="R503" s="2" t="s">
        <v>127</v>
      </c>
      <c r="T503">
        <v>0</v>
      </c>
      <c r="V503">
        <f t="shared" si="14"/>
        <v>1783.33</v>
      </c>
      <c r="W503" t="str">
        <f t="shared" si="15"/>
        <v>OK</v>
      </c>
    </row>
    <row r="504" spans="1:23" x14ac:dyDescent="0.2">
      <c r="A504" s="2" t="s">
        <v>132</v>
      </c>
      <c r="B504" s="2" t="s">
        <v>1117</v>
      </c>
      <c r="C504" s="2" t="s">
        <v>37</v>
      </c>
      <c r="D504">
        <v>27468</v>
      </c>
      <c r="E504">
        <v>27468</v>
      </c>
      <c r="F504">
        <v>4</v>
      </c>
      <c r="G504" s="2" t="s">
        <v>55</v>
      </c>
      <c r="H504" s="2" t="s">
        <v>157</v>
      </c>
      <c r="I504" s="2" t="s">
        <v>158</v>
      </c>
      <c r="J504" s="2" t="s">
        <v>159</v>
      </c>
      <c r="K504">
        <v>1</v>
      </c>
      <c r="L504" s="2" t="s">
        <v>191</v>
      </c>
      <c r="N504">
        <v>2760</v>
      </c>
      <c r="O504">
        <v>298.08</v>
      </c>
      <c r="P504">
        <v>0</v>
      </c>
      <c r="Q504" s="2" t="s">
        <v>215</v>
      </c>
      <c r="R504" s="2" t="s">
        <v>42</v>
      </c>
      <c r="T504">
        <v>0</v>
      </c>
      <c r="V504">
        <f t="shared" si="14"/>
        <v>460</v>
      </c>
      <c r="W504" t="str">
        <f t="shared" si="15"/>
        <v>OK</v>
      </c>
    </row>
    <row r="505" spans="1:23" x14ac:dyDescent="0.2">
      <c r="A505" s="2" t="s">
        <v>315</v>
      </c>
      <c r="B505" s="2" t="s">
        <v>1121</v>
      </c>
      <c r="C505" s="2" t="s">
        <v>37</v>
      </c>
      <c r="D505">
        <v>27468</v>
      </c>
      <c r="E505">
        <v>27468</v>
      </c>
      <c r="F505">
        <v>4</v>
      </c>
      <c r="G505" s="2" t="s">
        <v>55</v>
      </c>
      <c r="H505" s="2" t="s">
        <v>582</v>
      </c>
      <c r="I505" s="2" t="s">
        <v>209</v>
      </c>
      <c r="J505" s="2" t="s">
        <v>210</v>
      </c>
      <c r="K505">
        <v>1</v>
      </c>
      <c r="L505" s="2" t="s">
        <v>1122</v>
      </c>
      <c r="N505">
        <v>5275</v>
      </c>
      <c r="O505">
        <v>569.70000000000005</v>
      </c>
      <c r="P505">
        <v>0</v>
      </c>
      <c r="Q505" s="2" t="s">
        <v>126</v>
      </c>
      <c r="R505" s="2" t="s">
        <v>583</v>
      </c>
      <c r="T505">
        <v>0</v>
      </c>
      <c r="U505">
        <v>11</v>
      </c>
      <c r="V505">
        <f t="shared" si="14"/>
        <v>879.17</v>
      </c>
      <c r="W505" t="str">
        <f t="shared" si="15"/>
        <v>OK</v>
      </c>
    </row>
    <row r="506" spans="1:23" x14ac:dyDescent="0.2">
      <c r="A506" s="2" t="s">
        <v>136</v>
      </c>
      <c r="B506" s="2" t="s">
        <v>1123</v>
      </c>
      <c r="C506" s="2" t="s">
        <v>37</v>
      </c>
      <c r="D506">
        <v>27468</v>
      </c>
      <c r="E506">
        <v>27468</v>
      </c>
      <c r="F506">
        <v>2</v>
      </c>
      <c r="G506" s="2" t="s">
        <v>55</v>
      </c>
      <c r="H506" s="2" t="s">
        <v>39</v>
      </c>
      <c r="I506" s="2" t="s">
        <v>123</v>
      </c>
      <c r="J506" s="2" t="s">
        <v>124</v>
      </c>
      <c r="K506">
        <v>1</v>
      </c>
      <c r="L506" s="2" t="s">
        <v>281</v>
      </c>
      <c r="N506">
        <v>316.5</v>
      </c>
      <c r="O506">
        <v>34.18</v>
      </c>
      <c r="P506">
        <v>0</v>
      </c>
      <c r="Q506" s="2" t="s">
        <v>126</v>
      </c>
      <c r="R506" s="2" t="s">
        <v>42</v>
      </c>
      <c r="S506">
        <v>1</v>
      </c>
      <c r="T506">
        <v>1</v>
      </c>
      <c r="U506">
        <v>10</v>
      </c>
      <c r="V506">
        <f t="shared" si="14"/>
        <v>52.75</v>
      </c>
      <c r="W506" t="str">
        <f t="shared" si="15"/>
        <v>OK</v>
      </c>
    </row>
    <row r="507" spans="1:23" x14ac:dyDescent="0.2">
      <c r="A507" s="2" t="s">
        <v>136</v>
      </c>
      <c r="B507" s="2" t="s">
        <v>1124</v>
      </c>
      <c r="C507" s="2" t="s">
        <v>37</v>
      </c>
      <c r="D507">
        <v>27468</v>
      </c>
      <c r="E507">
        <v>27468</v>
      </c>
      <c r="F507">
        <v>1</v>
      </c>
      <c r="G507" s="2" t="s">
        <v>55</v>
      </c>
      <c r="H507" s="2" t="s">
        <v>39</v>
      </c>
      <c r="I507" s="2" t="s">
        <v>123</v>
      </c>
      <c r="J507" s="2" t="s">
        <v>124</v>
      </c>
      <c r="K507">
        <v>1</v>
      </c>
      <c r="L507" s="2" t="s">
        <v>132</v>
      </c>
      <c r="N507">
        <v>15100</v>
      </c>
      <c r="O507">
        <v>2364.66</v>
      </c>
      <c r="P507">
        <v>0</v>
      </c>
      <c r="Q507" s="2" t="s">
        <v>215</v>
      </c>
      <c r="R507" s="2" t="s">
        <v>127</v>
      </c>
      <c r="S507">
        <v>1</v>
      </c>
      <c r="T507">
        <v>1</v>
      </c>
      <c r="U507">
        <v>10</v>
      </c>
      <c r="V507">
        <f t="shared" si="14"/>
        <v>2516.67</v>
      </c>
      <c r="W507" t="str">
        <f t="shared" si="15"/>
        <v>OK</v>
      </c>
    </row>
    <row r="508" spans="1:23" x14ac:dyDescent="0.2">
      <c r="A508" s="2" t="s">
        <v>136</v>
      </c>
      <c r="B508" s="2" t="s">
        <v>1125</v>
      </c>
      <c r="C508" s="2" t="s">
        <v>37</v>
      </c>
      <c r="D508">
        <v>27468</v>
      </c>
      <c r="E508">
        <v>27468</v>
      </c>
      <c r="F508">
        <v>1</v>
      </c>
      <c r="G508" s="2" t="s">
        <v>55</v>
      </c>
      <c r="H508" s="2" t="s">
        <v>130</v>
      </c>
      <c r="I508" s="2" t="s">
        <v>131</v>
      </c>
      <c r="J508" s="2" t="s">
        <v>1126</v>
      </c>
      <c r="K508">
        <v>1</v>
      </c>
      <c r="L508" s="2" t="s">
        <v>132</v>
      </c>
      <c r="N508">
        <v>28715</v>
      </c>
      <c r="O508">
        <v>3445.8</v>
      </c>
      <c r="P508">
        <v>0</v>
      </c>
      <c r="Q508" s="2" t="s">
        <v>126</v>
      </c>
      <c r="R508" s="2" t="s">
        <v>134</v>
      </c>
      <c r="S508">
        <v>1</v>
      </c>
      <c r="T508">
        <v>1</v>
      </c>
      <c r="U508">
        <v>10</v>
      </c>
      <c r="V508">
        <f t="shared" si="14"/>
        <v>4785.83</v>
      </c>
      <c r="W508" t="str">
        <f t="shared" si="15"/>
        <v>OK</v>
      </c>
    </row>
    <row r="509" spans="1:23" x14ac:dyDescent="0.2">
      <c r="A509" s="2" t="s">
        <v>120</v>
      </c>
      <c r="B509" s="2" t="s">
        <v>1127</v>
      </c>
      <c r="C509" s="2" t="s">
        <v>37</v>
      </c>
      <c r="D509">
        <v>27468</v>
      </c>
      <c r="E509">
        <v>27468</v>
      </c>
      <c r="F509">
        <v>2</v>
      </c>
      <c r="G509" s="2" t="s">
        <v>55</v>
      </c>
      <c r="H509" s="2" t="s">
        <v>39</v>
      </c>
      <c r="I509" s="2" t="s">
        <v>123</v>
      </c>
      <c r="J509" s="2" t="s">
        <v>124</v>
      </c>
      <c r="K509">
        <v>1</v>
      </c>
      <c r="L509" s="2" t="s">
        <v>142</v>
      </c>
      <c r="N509">
        <v>5650</v>
      </c>
      <c r="O509">
        <v>610.20000000000005</v>
      </c>
      <c r="P509">
        <v>0</v>
      </c>
      <c r="Q509" s="2" t="s">
        <v>185</v>
      </c>
      <c r="R509" s="2" t="s">
        <v>127</v>
      </c>
      <c r="S509">
        <v>1</v>
      </c>
      <c r="T509">
        <v>1</v>
      </c>
      <c r="U509">
        <v>10</v>
      </c>
      <c r="V509">
        <f t="shared" si="14"/>
        <v>941.67</v>
      </c>
      <c r="W509" t="str">
        <f t="shared" si="15"/>
        <v>OK</v>
      </c>
    </row>
    <row r="510" spans="1:23" x14ac:dyDescent="0.2">
      <c r="A510" s="2" t="s">
        <v>70</v>
      </c>
      <c r="B510" s="2" t="s">
        <v>1130</v>
      </c>
      <c r="C510" s="2" t="s">
        <v>37</v>
      </c>
      <c r="D510">
        <v>8540</v>
      </c>
      <c r="E510">
        <v>37745</v>
      </c>
      <c r="F510">
        <v>1</v>
      </c>
      <c r="G510" s="2" t="s">
        <v>52</v>
      </c>
      <c r="H510" s="2" t="s">
        <v>39</v>
      </c>
      <c r="I510" s="2" t="s">
        <v>123</v>
      </c>
      <c r="J510" s="2" t="s">
        <v>124</v>
      </c>
      <c r="K510">
        <v>1</v>
      </c>
      <c r="L510" s="2" t="s">
        <v>315</v>
      </c>
      <c r="M510">
        <v>102</v>
      </c>
      <c r="N510">
        <v>17180</v>
      </c>
      <c r="O510">
        <v>1718</v>
      </c>
      <c r="P510">
        <v>2863.33</v>
      </c>
      <c r="Q510" s="2" t="s">
        <v>215</v>
      </c>
      <c r="R510" s="2" t="s">
        <v>127</v>
      </c>
      <c r="S510">
        <v>1</v>
      </c>
      <c r="T510">
        <v>1</v>
      </c>
      <c r="U510">
        <v>10</v>
      </c>
      <c r="V510">
        <f t="shared" si="14"/>
        <v>2863.33</v>
      </c>
      <c r="W510" t="str">
        <f t="shared" si="15"/>
        <v>OK</v>
      </c>
    </row>
    <row r="511" spans="1:23" x14ac:dyDescent="0.2">
      <c r="A511" s="2" t="s">
        <v>70</v>
      </c>
      <c r="B511" s="2" t="s">
        <v>1131</v>
      </c>
      <c r="C511" s="2" t="s">
        <v>37</v>
      </c>
      <c r="D511">
        <v>8540</v>
      </c>
      <c r="E511">
        <v>37755</v>
      </c>
      <c r="F511">
        <v>1</v>
      </c>
      <c r="G511" s="2" t="s">
        <v>69</v>
      </c>
      <c r="H511" s="2" t="s">
        <v>39</v>
      </c>
      <c r="I511" s="2" t="s">
        <v>123</v>
      </c>
      <c r="J511" s="2" t="s">
        <v>124</v>
      </c>
      <c r="K511">
        <v>1</v>
      </c>
      <c r="L511" s="2" t="s">
        <v>315</v>
      </c>
      <c r="M511">
        <v>102</v>
      </c>
      <c r="N511">
        <v>26800</v>
      </c>
      <c r="O511">
        <v>2680</v>
      </c>
      <c r="P511">
        <v>4466.67</v>
      </c>
      <c r="Q511" s="2" t="s">
        <v>215</v>
      </c>
      <c r="R511" s="2" t="s">
        <v>127</v>
      </c>
      <c r="S511">
        <v>1</v>
      </c>
      <c r="T511">
        <v>1</v>
      </c>
      <c r="U511">
        <v>10</v>
      </c>
      <c r="V511">
        <f t="shared" si="14"/>
        <v>4466.67</v>
      </c>
      <c r="W511" t="str">
        <f t="shared" si="15"/>
        <v>OK</v>
      </c>
    </row>
    <row r="512" spans="1:23" x14ac:dyDescent="0.2">
      <c r="A512" s="2" t="s">
        <v>110</v>
      </c>
      <c r="B512" s="2" t="s">
        <v>1132</v>
      </c>
      <c r="C512" s="2" t="s">
        <v>37</v>
      </c>
      <c r="D512">
        <v>27468</v>
      </c>
      <c r="E512">
        <v>27468</v>
      </c>
      <c r="F512">
        <v>4</v>
      </c>
      <c r="G512" s="2" t="s">
        <v>55</v>
      </c>
      <c r="H512" s="2" t="s">
        <v>208</v>
      </c>
      <c r="I512" s="2" t="s">
        <v>209</v>
      </c>
      <c r="J512" s="2" t="s">
        <v>210</v>
      </c>
      <c r="K512">
        <v>1</v>
      </c>
      <c r="L512" s="2" t="s">
        <v>81</v>
      </c>
      <c r="N512">
        <v>2988.3</v>
      </c>
      <c r="O512">
        <v>322.74</v>
      </c>
      <c r="P512">
        <v>0</v>
      </c>
      <c r="Q512" s="2" t="s">
        <v>185</v>
      </c>
      <c r="R512" s="2" t="s">
        <v>109</v>
      </c>
      <c r="T512">
        <v>0</v>
      </c>
      <c r="U512">
        <v>11</v>
      </c>
      <c r="V512">
        <f t="shared" si="14"/>
        <v>498.05</v>
      </c>
      <c r="W512" t="str">
        <f t="shared" si="15"/>
        <v>OK</v>
      </c>
    </row>
    <row r="513" spans="1:23" x14ac:dyDescent="0.2">
      <c r="A513" s="2" t="s">
        <v>63</v>
      </c>
      <c r="B513" s="2" t="s">
        <v>1133</v>
      </c>
      <c r="C513" s="2" t="s">
        <v>37</v>
      </c>
      <c r="D513">
        <v>19568</v>
      </c>
      <c r="E513">
        <v>19568</v>
      </c>
      <c r="F513">
        <v>4</v>
      </c>
      <c r="G513" s="2" t="s">
        <v>49</v>
      </c>
      <c r="H513" s="2" t="s">
        <v>157</v>
      </c>
      <c r="I513" s="2" t="s">
        <v>158</v>
      </c>
      <c r="J513" s="2" t="s">
        <v>159</v>
      </c>
      <c r="K513">
        <v>1</v>
      </c>
      <c r="L513" s="2" t="s">
        <v>315</v>
      </c>
      <c r="M513">
        <v>24</v>
      </c>
      <c r="N513">
        <v>3590</v>
      </c>
      <c r="O513">
        <v>387.72</v>
      </c>
      <c r="P513">
        <v>598.33000000000004</v>
      </c>
      <c r="Q513" s="2" t="s">
        <v>215</v>
      </c>
      <c r="R513" s="2" t="s">
        <v>42</v>
      </c>
      <c r="T513">
        <v>0</v>
      </c>
      <c r="V513">
        <f t="shared" si="14"/>
        <v>598.33000000000004</v>
      </c>
      <c r="W513" t="str">
        <f t="shared" si="15"/>
        <v>OK</v>
      </c>
    </row>
    <row r="514" spans="1:23" x14ac:dyDescent="0.2">
      <c r="A514" s="2" t="s">
        <v>147</v>
      </c>
      <c r="B514" s="2" t="s">
        <v>1134</v>
      </c>
      <c r="C514" s="2" t="s">
        <v>37</v>
      </c>
      <c r="D514">
        <v>8540</v>
      </c>
      <c r="E514">
        <v>37745</v>
      </c>
      <c r="F514">
        <v>1</v>
      </c>
      <c r="G514" s="2" t="s">
        <v>52</v>
      </c>
      <c r="H514" s="2" t="s">
        <v>39</v>
      </c>
      <c r="I514" s="2" t="s">
        <v>123</v>
      </c>
      <c r="J514" s="2" t="s">
        <v>124</v>
      </c>
      <c r="K514">
        <v>1</v>
      </c>
      <c r="L514" s="2" t="s">
        <v>136</v>
      </c>
      <c r="M514">
        <v>102</v>
      </c>
      <c r="N514">
        <v>10400</v>
      </c>
      <c r="O514">
        <v>1040</v>
      </c>
      <c r="P514">
        <v>1733.33</v>
      </c>
      <c r="Q514" s="2" t="s">
        <v>215</v>
      </c>
      <c r="R514" s="2" t="s">
        <v>127</v>
      </c>
      <c r="S514">
        <v>1</v>
      </c>
      <c r="T514">
        <v>1</v>
      </c>
      <c r="U514">
        <v>10</v>
      </c>
      <c r="V514">
        <f t="shared" si="14"/>
        <v>1733.33</v>
      </c>
      <c r="W514" t="str">
        <f t="shared" si="15"/>
        <v>OK</v>
      </c>
    </row>
    <row r="515" spans="1:23" x14ac:dyDescent="0.2">
      <c r="A515" s="2" t="s">
        <v>63</v>
      </c>
      <c r="B515" s="2" t="s">
        <v>1135</v>
      </c>
      <c r="C515" s="2" t="s">
        <v>37</v>
      </c>
      <c r="D515">
        <v>27483</v>
      </c>
      <c r="E515">
        <v>27483</v>
      </c>
      <c r="F515">
        <v>1</v>
      </c>
      <c r="G515" s="2" t="s">
        <v>75</v>
      </c>
      <c r="H515" s="2" t="s">
        <v>39</v>
      </c>
      <c r="I515" s="2" t="s">
        <v>123</v>
      </c>
      <c r="J515" s="2" t="s">
        <v>124</v>
      </c>
      <c r="K515">
        <v>1</v>
      </c>
      <c r="L515" s="2" t="s">
        <v>136</v>
      </c>
      <c r="N515">
        <v>2550</v>
      </c>
      <c r="O515">
        <v>306</v>
      </c>
      <c r="P515">
        <v>0</v>
      </c>
      <c r="Q515" s="2" t="s">
        <v>185</v>
      </c>
      <c r="R515" s="2" t="s">
        <v>42</v>
      </c>
      <c r="S515">
        <v>1</v>
      </c>
      <c r="T515">
        <v>1</v>
      </c>
      <c r="U515">
        <v>10</v>
      </c>
      <c r="V515">
        <f t="shared" ref="V515:V578" si="16">IF(P515=0,ROUND((N515/120)*20,2),P515)</f>
        <v>425</v>
      </c>
      <c r="W515" t="str">
        <f t="shared" ref="W515:W578" si="17">IF(V515&lt;O515,"CHECK!","OK")</f>
        <v>OK</v>
      </c>
    </row>
    <row r="516" spans="1:23" x14ac:dyDescent="0.2">
      <c r="A516" s="2" t="s">
        <v>104</v>
      </c>
      <c r="B516" s="2" t="s">
        <v>1137</v>
      </c>
      <c r="C516" s="2" t="s">
        <v>37</v>
      </c>
      <c r="D516">
        <v>27468</v>
      </c>
      <c r="E516">
        <v>27468</v>
      </c>
      <c r="F516">
        <v>1</v>
      </c>
      <c r="G516" s="2" t="s">
        <v>55</v>
      </c>
      <c r="H516" s="2" t="s">
        <v>39</v>
      </c>
      <c r="I516" s="2" t="s">
        <v>123</v>
      </c>
      <c r="J516" s="2" t="s">
        <v>124</v>
      </c>
      <c r="K516">
        <v>1</v>
      </c>
      <c r="L516" s="2" t="s">
        <v>147</v>
      </c>
      <c r="N516">
        <v>9230.5</v>
      </c>
      <c r="O516">
        <v>1106.72</v>
      </c>
      <c r="P516">
        <v>0</v>
      </c>
      <c r="Q516" s="2" t="s">
        <v>185</v>
      </c>
      <c r="R516" s="2" t="s">
        <v>127</v>
      </c>
      <c r="S516">
        <v>1</v>
      </c>
      <c r="T516">
        <v>1</v>
      </c>
      <c r="U516">
        <v>10</v>
      </c>
      <c r="V516">
        <f t="shared" si="16"/>
        <v>1538.42</v>
      </c>
      <c r="W516" t="str">
        <f t="shared" si="17"/>
        <v>OK</v>
      </c>
    </row>
    <row r="517" spans="1:23" x14ac:dyDescent="0.2">
      <c r="A517" s="2" t="s">
        <v>50</v>
      </c>
      <c r="B517" s="2" t="s">
        <v>1141</v>
      </c>
      <c r="C517" s="2" t="s">
        <v>37</v>
      </c>
      <c r="D517">
        <v>8540</v>
      </c>
      <c r="E517">
        <v>37745</v>
      </c>
      <c r="F517">
        <v>1</v>
      </c>
      <c r="G517" s="2" t="s">
        <v>52</v>
      </c>
      <c r="H517" s="2" t="s">
        <v>39</v>
      </c>
      <c r="I517" s="2" t="s">
        <v>123</v>
      </c>
      <c r="J517" s="2" t="s">
        <v>124</v>
      </c>
      <c r="K517">
        <v>1</v>
      </c>
      <c r="L517" s="2" t="s">
        <v>171</v>
      </c>
      <c r="M517">
        <v>102</v>
      </c>
      <c r="N517">
        <v>3335</v>
      </c>
      <c r="O517">
        <v>333.5</v>
      </c>
      <c r="P517">
        <v>555.83000000000004</v>
      </c>
      <c r="Q517" s="2" t="s">
        <v>215</v>
      </c>
      <c r="R517" s="2" t="s">
        <v>42</v>
      </c>
      <c r="S517">
        <v>1</v>
      </c>
      <c r="T517">
        <v>1</v>
      </c>
      <c r="U517">
        <v>10</v>
      </c>
      <c r="V517">
        <f t="shared" si="16"/>
        <v>555.83000000000004</v>
      </c>
      <c r="W517" t="str">
        <f t="shared" si="17"/>
        <v>OK</v>
      </c>
    </row>
    <row r="518" spans="1:23" x14ac:dyDescent="0.2">
      <c r="A518" s="2" t="s">
        <v>103</v>
      </c>
      <c r="B518" s="2" t="s">
        <v>1142</v>
      </c>
      <c r="C518" s="2" t="s">
        <v>37</v>
      </c>
      <c r="D518">
        <v>59743</v>
      </c>
      <c r="E518">
        <v>59744</v>
      </c>
      <c r="F518">
        <v>1</v>
      </c>
      <c r="G518" s="2" t="s">
        <v>1143</v>
      </c>
      <c r="H518" s="2" t="s">
        <v>39</v>
      </c>
      <c r="I518" s="2" t="s">
        <v>123</v>
      </c>
      <c r="J518" s="2" t="s">
        <v>124</v>
      </c>
      <c r="K518">
        <v>1</v>
      </c>
      <c r="L518" s="2" t="s">
        <v>235</v>
      </c>
      <c r="M518">
        <v>102</v>
      </c>
      <c r="N518">
        <v>2490</v>
      </c>
      <c r="O518">
        <v>249</v>
      </c>
      <c r="P518">
        <v>415</v>
      </c>
      <c r="Q518" s="2" t="s">
        <v>185</v>
      </c>
      <c r="R518" s="2" t="s">
        <v>42</v>
      </c>
      <c r="S518">
        <v>1</v>
      </c>
      <c r="T518">
        <v>1</v>
      </c>
      <c r="U518">
        <v>10</v>
      </c>
      <c r="V518">
        <f t="shared" si="16"/>
        <v>415</v>
      </c>
      <c r="W518" t="str">
        <f t="shared" si="17"/>
        <v>OK</v>
      </c>
    </row>
    <row r="519" spans="1:23" x14ac:dyDescent="0.2">
      <c r="A519" s="2" t="s">
        <v>59</v>
      </c>
      <c r="B519" s="2" t="s">
        <v>1146</v>
      </c>
      <c r="C519" s="2" t="s">
        <v>37</v>
      </c>
      <c r="D519">
        <v>8540</v>
      </c>
      <c r="E519">
        <v>37745</v>
      </c>
      <c r="F519">
        <v>1</v>
      </c>
      <c r="G519" s="2" t="s">
        <v>52</v>
      </c>
      <c r="H519" s="2" t="s">
        <v>39</v>
      </c>
      <c r="I519" s="2" t="s">
        <v>123</v>
      </c>
      <c r="J519" s="2" t="s">
        <v>124</v>
      </c>
      <c r="K519">
        <v>1</v>
      </c>
      <c r="L519" s="2" t="s">
        <v>76</v>
      </c>
      <c r="M519">
        <v>102</v>
      </c>
      <c r="N519">
        <v>10603</v>
      </c>
      <c r="O519">
        <v>1060.3</v>
      </c>
      <c r="P519">
        <v>1767.17</v>
      </c>
      <c r="Q519" s="2" t="s">
        <v>132</v>
      </c>
      <c r="R519" s="2" t="s">
        <v>127</v>
      </c>
      <c r="S519">
        <v>1</v>
      </c>
      <c r="T519">
        <v>1</v>
      </c>
      <c r="U519">
        <v>10</v>
      </c>
      <c r="V519">
        <f t="shared" si="16"/>
        <v>1767.17</v>
      </c>
      <c r="W519" t="str">
        <f t="shared" si="17"/>
        <v>OK</v>
      </c>
    </row>
    <row r="520" spans="1:23" x14ac:dyDescent="0.2">
      <c r="A520" s="2" t="s">
        <v>59</v>
      </c>
      <c r="B520" s="2" t="s">
        <v>1147</v>
      </c>
      <c r="C520" s="2" t="s">
        <v>37</v>
      </c>
      <c r="D520">
        <v>27468</v>
      </c>
      <c r="E520">
        <v>27468</v>
      </c>
      <c r="F520">
        <v>4</v>
      </c>
      <c r="G520" s="2" t="s">
        <v>55</v>
      </c>
      <c r="H520" s="2" t="s">
        <v>157</v>
      </c>
      <c r="I520" s="2" t="s">
        <v>158</v>
      </c>
      <c r="J520" s="2" t="s">
        <v>159</v>
      </c>
      <c r="K520">
        <v>1</v>
      </c>
      <c r="L520" s="2" t="s">
        <v>110</v>
      </c>
      <c r="N520">
        <v>2600</v>
      </c>
      <c r="O520">
        <v>280.8</v>
      </c>
      <c r="P520">
        <v>0</v>
      </c>
      <c r="Q520" s="2" t="s">
        <v>132</v>
      </c>
      <c r="R520" s="2" t="s">
        <v>42</v>
      </c>
      <c r="T520">
        <v>0</v>
      </c>
      <c r="V520">
        <f t="shared" si="16"/>
        <v>433.33</v>
      </c>
      <c r="W520" t="str">
        <f t="shared" si="17"/>
        <v>OK</v>
      </c>
    </row>
    <row r="521" spans="1:23" x14ac:dyDescent="0.2">
      <c r="A521" s="2" t="s">
        <v>59</v>
      </c>
      <c r="B521" s="2" t="s">
        <v>1148</v>
      </c>
      <c r="C521" s="2" t="s">
        <v>37</v>
      </c>
      <c r="D521">
        <v>8540</v>
      </c>
      <c r="E521">
        <v>37745</v>
      </c>
      <c r="F521">
        <v>1</v>
      </c>
      <c r="G521" s="2" t="s">
        <v>52</v>
      </c>
      <c r="H521" s="2" t="s">
        <v>39</v>
      </c>
      <c r="I521" s="2" t="s">
        <v>123</v>
      </c>
      <c r="J521" s="2" t="s">
        <v>124</v>
      </c>
      <c r="K521">
        <v>1</v>
      </c>
      <c r="L521" s="2" t="s">
        <v>56</v>
      </c>
      <c r="M521">
        <v>102</v>
      </c>
      <c r="N521">
        <v>11030</v>
      </c>
      <c r="O521">
        <v>1103</v>
      </c>
      <c r="P521">
        <v>1838.33</v>
      </c>
      <c r="Q521" s="2" t="s">
        <v>215</v>
      </c>
      <c r="R521" s="2" t="s">
        <v>127</v>
      </c>
      <c r="S521">
        <v>1</v>
      </c>
      <c r="T521">
        <v>1</v>
      </c>
      <c r="U521">
        <v>10</v>
      </c>
      <c r="V521">
        <f t="shared" si="16"/>
        <v>1838.33</v>
      </c>
      <c r="W521" t="str">
        <f t="shared" si="17"/>
        <v>OK</v>
      </c>
    </row>
    <row r="522" spans="1:23" x14ac:dyDescent="0.2">
      <c r="A522" s="2" t="s">
        <v>58</v>
      </c>
      <c r="B522" s="2" t="s">
        <v>1150</v>
      </c>
      <c r="C522" s="2" t="s">
        <v>37</v>
      </c>
      <c r="D522">
        <v>27468</v>
      </c>
      <c r="E522">
        <v>27468</v>
      </c>
      <c r="F522">
        <v>4</v>
      </c>
      <c r="G522" s="2" t="s">
        <v>55</v>
      </c>
      <c r="H522" s="2" t="s">
        <v>208</v>
      </c>
      <c r="I522" s="2" t="s">
        <v>209</v>
      </c>
      <c r="J522" s="2" t="s">
        <v>210</v>
      </c>
      <c r="K522">
        <v>1</v>
      </c>
      <c r="L522" s="2" t="s">
        <v>59</v>
      </c>
      <c r="N522">
        <v>6820.75</v>
      </c>
      <c r="O522">
        <v>736.64</v>
      </c>
      <c r="P522">
        <v>0</v>
      </c>
      <c r="Q522" s="2" t="s">
        <v>215</v>
      </c>
      <c r="R522" s="2" t="s">
        <v>134</v>
      </c>
      <c r="T522">
        <v>0</v>
      </c>
      <c r="U522">
        <v>11</v>
      </c>
      <c r="V522">
        <f t="shared" si="16"/>
        <v>1136.79</v>
      </c>
      <c r="W522" t="str">
        <f t="shared" si="17"/>
        <v>OK</v>
      </c>
    </row>
    <row r="523" spans="1:23" x14ac:dyDescent="0.2">
      <c r="A523" s="2" t="s">
        <v>58</v>
      </c>
      <c r="B523" s="2" t="s">
        <v>1154</v>
      </c>
      <c r="C523" s="2" t="s">
        <v>37</v>
      </c>
      <c r="D523">
        <v>27468</v>
      </c>
      <c r="E523">
        <v>27468</v>
      </c>
      <c r="F523">
        <v>4</v>
      </c>
      <c r="G523" s="2" t="s">
        <v>55</v>
      </c>
      <c r="H523" s="2" t="s">
        <v>208</v>
      </c>
      <c r="I523" s="2" t="s">
        <v>209</v>
      </c>
      <c r="J523" s="2" t="s">
        <v>210</v>
      </c>
      <c r="K523">
        <v>1</v>
      </c>
      <c r="L523" s="2" t="s">
        <v>53</v>
      </c>
      <c r="N523">
        <v>850</v>
      </c>
      <c r="O523">
        <v>91.8</v>
      </c>
      <c r="P523">
        <v>0</v>
      </c>
      <c r="Q523" s="2" t="s">
        <v>185</v>
      </c>
      <c r="R523" s="2" t="s">
        <v>109</v>
      </c>
      <c r="T523">
        <v>0</v>
      </c>
      <c r="U523">
        <v>11</v>
      </c>
      <c r="V523">
        <f t="shared" si="16"/>
        <v>141.66999999999999</v>
      </c>
      <c r="W523" t="str">
        <f t="shared" si="17"/>
        <v>OK</v>
      </c>
    </row>
    <row r="524" spans="1:23" x14ac:dyDescent="0.2">
      <c r="A524" s="2" t="s">
        <v>136</v>
      </c>
      <c r="B524" s="2" t="s">
        <v>1155</v>
      </c>
      <c r="C524" s="2" t="s">
        <v>37</v>
      </c>
      <c r="D524">
        <v>27468</v>
      </c>
      <c r="E524">
        <v>27468</v>
      </c>
      <c r="F524">
        <v>4</v>
      </c>
      <c r="G524" s="2" t="s">
        <v>55</v>
      </c>
      <c r="H524" s="2" t="s">
        <v>157</v>
      </c>
      <c r="I524" s="2" t="s">
        <v>158</v>
      </c>
      <c r="J524" s="2" t="s">
        <v>159</v>
      </c>
      <c r="K524">
        <v>1</v>
      </c>
      <c r="L524" s="2" t="s">
        <v>191</v>
      </c>
      <c r="N524">
        <v>4430</v>
      </c>
      <c r="O524">
        <v>478.44</v>
      </c>
      <c r="P524">
        <v>0</v>
      </c>
      <c r="Q524" s="2" t="s">
        <v>215</v>
      </c>
      <c r="R524" s="2" t="s">
        <v>42</v>
      </c>
      <c r="T524">
        <v>0</v>
      </c>
      <c r="V524">
        <f t="shared" si="16"/>
        <v>738.33</v>
      </c>
      <c r="W524" t="str">
        <f t="shared" si="17"/>
        <v>OK</v>
      </c>
    </row>
    <row r="525" spans="1:23" x14ac:dyDescent="0.2">
      <c r="A525" s="2" t="s">
        <v>58</v>
      </c>
      <c r="B525" s="2" t="s">
        <v>1156</v>
      </c>
      <c r="C525" s="2" t="s">
        <v>37</v>
      </c>
      <c r="D525">
        <v>15735</v>
      </c>
      <c r="E525">
        <v>15735</v>
      </c>
      <c r="F525">
        <v>4</v>
      </c>
      <c r="G525" s="2" t="s">
        <v>45</v>
      </c>
      <c r="H525" s="2" t="s">
        <v>157</v>
      </c>
      <c r="I525" s="2" t="s">
        <v>158</v>
      </c>
      <c r="J525" s="2" t="s">
        <v>159</v>
      </c>
      <c r="K525">
        <v>1</v>
      </c>
      <c r="L525" s="2" t="s">
        <v>110</v>
      </c>
      <c r="M525">
        <v>24</v>
      </c>
      <c r="N525">
        <v>7045</v>
      </c>
      <c r="O525">
        <v>760.86</v>
      </c>
      <c r="P525">
        <v>1174.1600000000001</v>
      </c>
      <c r="Q525" s="2" t="s">
        <v>132</v>
      </c>
      <c r="R525" s="2" t="s">
        <v>127</v>
      </c>
      <c r="T525">
        <v>0</v>
      </c>
      <c r="V525">
        <f t="shared" si="16"/>
        <v>1174.1600000000001</v>
      </c>
      <c r="W525" t="str">
        <f t="shared" si="17"/>
        <v>OK</v>
      </c>
    </row>
    <row r="526" spans="1:23" x14ac:dyDescent="0.2">
      <c r="A526" s="2" t="s">
        <v>104</v>
      </c>
      <c r="B526" s="2" t="s">
        <v>1157</v>
      </c>
      <c r="C526" s="2" t="s">
        <v>37</v>
      </c>
      <c r="D526">
        <v>8540</v>
      </c>
      <c r="E526">
        <v>47807</v>
      </c>
      <c r="F526">
        <v>1</v>
      </c>
      <c r="G526" s="2" t="s">
        <v>72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103</v>
      </c>
      <c r="M526">
        <v>102</v>
      </c>
      <c r="N526">
        <v>11250</v>
      </c>
      <c r="O526">
        <v>1125</v>
      </c>
      <c r="P526">
        <v>1875</v>
      </c>
      <c r="Q526" s="2" t="s">
        <v>200</v>
      </c>
      <c r="R526" s="2" t="s">
        <v>127</v>
      </c>
      <c r="S526">
        <v>1</v>
      </c>
      <c r="T526">
        <v>1</v>
      </c>
      <c r="U526">
        <v>10</v>
      </c>
      <c r="V526">
        <f t="shared" si="16"/>
        <v>1875</v>
      </c>
      <c r="W526" t="str">
        <f t="shared" si="17"/>
        <v>OK</v>
      </c>
    </row>
    <row r="527" spans="1:23" x14ac:dyDescent="0.2">
      <c r="A527" s="2" t="s">
        <v>64</v>
      </c>
      <c r="B527" s="2" t="s">
        <v>1158</v>
      </c>
      <c r="C527" s="2" t="s">
        <v>37</v>
      </c>
      <c r="D527">
        <v>27468</v>
      </c>
      <c r="E527">
        <v>27468</v>
      </c>
      <c r="F527">
        <v>4</v>
      </c>
      <c r="G527" s="2" t="s">
        <v>55</v>
      </c>
      <c r="H527" s="2" t="s">
        <v>208</v>
      </c>
      <c r="I527" s="2" t="s">
        <v>209</v>
      </c>
      <c r="J527" s="2" t="s">
        <v>210</v>
      </c>
      <c r="K527">
        <v>1</v>
      </c>
      <c r="L527" s="2" t="s">
        <v>81</v>
      </c>
      <c r="N527">
        <v>2804.2</v>
      </c>
      <c r="O527">
        <v>302.85000000000002</v>
      </c>
      <c r="P527">
        <v>0</v>
      </c>
      <c r="Q527" s="2" t="s">
        <v>215</v>
      </c>
      <c r="R527" s="2" t="s">
        <v>109</v>
      </c>
      <c r="T527">
        <v>0</v>
      </c>
      <c r="U527">
        <v>11</v>
      </c>
      <c r="V527">
        <f t="shared" si="16"/>
        <v>467.37</v>
      </c>
      <c r="W527" t="str">
        <f t="shared" si="17"/>
        <v>OK</v>
      </c>
    </row>
    <row r="528" spans="1:23" x14ac:dyDescent="0.2">
      <c r="A528" s="2" t="s">
        <v>59</v>
      </c>
      <c r="B528" s="2" t="s">
        <v>1159</v>
      </c>
      <c r="C528" s="2" t="s">
        <v>37</v>
      </c>
      <c r="D528">
        <v>27468</v>
      </c>
      <c r="E528">
        <v>27468</v>
      </c>
      <c r="F528">
        <v>1</v>
      </c>
      <c r="G528" s="2" t="s">
        <v>55</v>
      </c>
      <c r="H528" s="2" t="s">
        <v>39</v>
      </c>
      <c r="I528" s="2" t="s">
        <v>123</v>
      </c>
      <c r="J528" s="2" t="s">
        <v>124</v>
      </c>
      <c r="K528">
        <v>1</v>
      </c>
      <c r="L528" s="2" t="s">
        <v>67</v>
      </c>
      <c r="N528">
        <v>3690</v>
      </c>
      <c r="O528">
        <v>442.8</v>
      </c>
      <c r="P528">
        <v>0</v>
      </c>
      <c r="Q528" s="2" t="s">
        <v>185</v>
      </c>
      <c r="R528" s="2" t="s">
        <v>42</v>
      </c>
      <c r="S528">
        <v>1</v>
      </c>
      <c r="T528">
        <v>1</v>
      </c>
      <c r="U528">
        <v>10</v>
      </c>
      <c r="V528">
        <f t="shared" si="16"/>
        <v>615</v>
      </c>
      <c r="W528" t="str">
        <f t="shared" si="17"/>
        <v>OK</v>
      </c>
    </row>
    <row r="529" spans="1:23" x14ac:dyDescent="0.2">
      <c r="A529" s="2" t="s">
        <v>35</v>
      </c>
      <c r="B529" s="2" t="s">
        <v>1160</v>
      </c>
      <c r="C529" s="2" t="s">
        <v>37</v>
      </c>
      <c r="D529">
        <v>27468</v>
      </c>
      <c r="E529">
        <v>27468</v>
      </c>
      <c r="F529">
        <v>4</v>
      </c>
      <c r="G529" s="2" t="s">
        <v>55</v>
      </c>
      <c r="H529" s="2" t="s">
        <v>208</v>
      </c>
      <c r="I529" s="2" t="s">
        <v>209</v>
      </c>
      <c r="J529" s="2" t="s">
        <v>210</v>
      </c>
      <c r="K529">
        <v>1</v>
      </c>
      <c r="L529" s="2" t="s">
        <v>233</v>
      </c>
      <c r="N529">
        <v>700</v>
      </c>
      <c r="O529">
        <v>75.599999999999994</v>
      </c>
      <c r="P529">
        <v>0</v>
      </c>
      <c r="Q529" s="2" t="s">
        <v>215</v>
      </c>
      <c r="R529" s="2" t="s">
        <v>109</v>
      </c>
      <c r="T529">
        <v>0</v>
      </c>
      <c r="U529">
        <v>11</v>
      </c>
      <c r="V529">
        <f t="shared" si="16"/>
        <v>116.67</v>
      </c>
      <c r="W529" t="str">
        <f t="shared" si="17"/>
        <v>OK</v>
      </c>
    </row>
    <row r="530" spans="1:23" x14ac:dyDescent="0.2">
      <c r="A530" s="2" t="s">
        <v>73</v>
      </c>
      <c r="B530" s="2" t="s">
        <v>1161</v>
      </c>
      <c r="C530" s="2" t="s">
        <v>37</v>
      </c>
      <c r="D530">
        <v>27468</v>
      </c>
      <c r="E530">
        <v>27468</v>
      </c>
      <c r="F530">
        <v>4</v>
      </c>
      <c r="G530" s="2" t="s">
        <v>55</v>
      </c>
      <c r="H530" s="2" t="s">
        <v>157</v>
      </c>
      <c r="I530" s="2" t="s">
        <v>158</v>
      </c>
      <c r="J530" s="2" t="s">
        <v>159</v>
      </c>
      <c r="K530">
        <v>1</v>
      </c>
      <c r="L530" s="2" t="s">
        <v>80</v>
      </c>
      <c r="N530">
        <v>5496</v>
      </c>
      <c r="O530">
        <v>593.57000000000005</v>
      </c>
      <c r="P530">
        <v>0</v>
      </c>
      <c r="Q530" s="2" t="s">
        <v>132</v>
      </c>
      <c r="R530" s="2" t="s">
        <v>127</v>
      </c>
      <c r="T530">
        <v>0</v>
      </c>
      <c r="V530">
        <f t="shared" si="16"/>
        <v>916</v>
      </c>
      <c r="W530" t="str">
        <f t="shared" si="17"/>
        <v>OK</v>
      </c>
    </row>
    <row r="531" spans="1:23" x14ac:dyDescent="0.2">
      <c r="A531" s="2" t="s">
        <v>315</v>
      </c>
      <c r="B531" s="2" t="s">
        <v>1162</v>
      </c>
      <c r="C531" s="2" t="s">
        <v>37</v>
      </c>
      <c r="D531">
        <v>19568</v>
      </c>
      <c r="E531">
        <v>19568</v>
      </c>
      <c r="F531">
        <v>4</v>
      </c>
      <c r="G531" s="2" t="s">
        <v>49</v>
      </c>
      <c r="H531" s="2" t="s">
        <v>39</v>
      </c>
      <c r="I531" s="2" t="s">
        <v>123</v>
      </c>
      <c r="J531" s="2" t="s">
        <v>124</v>
      </c>
      <c r="K531">
        <v>1</v>
      </c>
      <c r="L531" s="2" t="s">
        <v>132</v>
      </c>
      <c r="M531">
        <v>24</v>
      </c>
      <c r="N531">
        <v>325</v>
      </c>
      <c r="O531">
        <v>35.1</v>
      </c>
      <c r="P531">
        <v>54.17</v>
      </c>
      <c r="Q531" s="2" t="s">
        <v>185</v>
      </c>
      <c r="R531" s="2" t="s">
        <v>42</v>
      </c>
      <c r="S531">
        <v>1</v>
      </c>
      <c r="T531">
        <v>1</v>
      </c>
      <c r="U531">
        <v>10</v>
      </c>
      <c r="V531">
        <f t="shared" si="16"/>
        <v>54.17</v>
      </c>
      <c r="W531" t="str">
        <f t="shared" si="17"/>
        <v>OK</v>
      </c>
    </row>
    <row r="532" spans="1:23" x14ac:dyDescent="0.2">
      <c r="A532" s="2" t="s">
        <v>59</v>
      </c>
      <c r="B532" s="2" t="s">
        <v>1165</v>
      </c>
      <c r="C532" s="2" t="s">
        <v>37</v>
      </c>
      <c r="D532">
        <v>8540</v>
      </c>
      <c r="E532">
        <v>37745</v>
      </c>
      <c r="F532">
        <v>1</v>
      </c>
      <c r="G532" s="2" t="s">
        <v>52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67</v>
      </c>
      <c r="M532">
        <v>102</v>
      </c>
      <c r="N532">
        <v>63900</v>
      </c>
      <c r="O532">
        <v>6390</v>
      </c>
      <c r="P532">
        <v>10650</v>
      </c>
      <c r="Q532" s="2" t="s">
        <v>132</v>
      </c>
      <c r="R532" s="2" t="s">
        <v>127</v>
      </c>
      <c r="S532">
        <v>1</v>
      </c>
      <c r="T532">
        <v>1</v>
      </c>
      <c r="U532">
        <v>10</v>
      </c>
      <c r="V532">
        <f t="shared" si="16"/>
        <v>10650</v>
      </c>
      <c r="W532" t="str">
        <f t="shared" si="17"/>
        <v>OK</v>
      </c>
    </row>
    <row r="533" spans="1:23" x14ac:dyDescent="0.2">
      <c r="A533" s="2" t="s">
        <v>110</v>
      </c>
      <c r="B533" s="2" t="s">
        <v>1168</v>
      </c>
      <c r="C533" s="2" t="s">
        <v>37</v>
      </c>
      <c r="D533">
        <v>15620</v>
      </c>
      <c r="E533">
        <v>15620</v>
      </c>
      <c r="F533">
        <v>4</v>
      </c>
      <c r="G533" s="2" t="s">
        <v>357</v>
      </c>
      <c r="H533" s="2" t="s">
        <v>157</v>
      </c>
      <c r="I533" s="2" t="s">
        <v>158</v>
      </c>
      <c r="J533" s="2" t="s">
        <v>159</v>
      </c>
      <c r="K533">
        <v>1</v>
      </c>
      <c r="L533" s="2" t="s">
        <v>81</v>
      </c>
      <c r="M533">
        <v>24</v>
      </c>
      <c r="N533">
        <v>3515</v>
      </c>
      <c r="O533">
        <v>379.62</v>
      </c>
      <c r="P533">
        <v>585.83000000000004</v>
      </c>
      <c r="Q533" s="2" t="s">
        <v>132</v>
      </c>
      <c r="R533" s="2" t="s">
        <v>42</v>
      </c>
      <c r="T533">
        <v>0</v>
      </c>
      <c r="V533">
        <f t="shared" si="16"/>
        <v>585.83000000000004</v>
      </c>
      <c r="W533" t="str">
        <f t="shared" si="17"/>
        <v>OK</v>
      </c>
    </row>
    <row r="534" spans="1:23" x14ac:dyDescent="0.2">
      <c r="A534" s="2" t="s">
        <v>70</v>
      </c>
      <c r="B534" s="2" t="s">
        <v>1169</v>
      </c>
      <c r="C534" s="2" t="s">
        <v>37</v>
      </c>
      <c r="D534">
        <v>27468</v>
      </c>
      <c r="E534">
        <v>27468</v>
      </c>
      <c r="F534">
        <v>1</v>
      </c>
      <c r="G534" s="2" t="s">
        <v>55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315</v>
      </c>
      <c r="N534">
        <v>14700</v>
      </c>
      <c r="O534">
        <v>1764</v>
      </c>
      <c r="P534">
        <v>0</v>
      </c>
      <c r="Q534" s="2" t="s">
        <v>215</v>
      </c>
      <c r="R534" s="2" t="s">
        <v>127</v>
      </c>
      <c r="S534">
        <v>1</v>
      </c>
      <c r="T534">
        <v>1</v>
      </c>
      <c r="U534">
        <v>10</v>
      </c>
      <c r="V534">
        <f t="shared" si="16"/>
        <v>2450</v>
      </c>
      <c r="W534" t="str">
        <f t="shared" si="17"/>
        <v>OK</v>
      </c>
    </row>
    <row r="535" spans="1:23" x14ac:dyDescent="0.2">
      <c r="A535" s="2" t="s">
        <v>136</v>
      </c>
      <c r="B535" s="2" t="s">
        <v>1170</v>
      </c>
      <c r="C535" s="2" t="s">
        <v>37</v>
      </c>
      <c r="D535">
        <v>8540</v>
      </c>
      <c r="E535">
        <v>37745</v>
      </c>
      <c r="F535">
        <v>1</v>
      </c>
      <c r="G535" s="2" t="s">
        <v>52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191</v>
      </c>
      <c r="M535">
        <v>102</v>
      </c>
      <c r="N535">
        <v>41700</v>
      </c>
      <c r="O535">
        <v>4170</v>
      </c>
      <c r="P535">
        <v>6950</v>
      </c>
      <c r="Q535" s="2" t="s">
        <v>215</v>
      </c>
      <c r="R535" s="2" t="s">
        <v>127</v>
      </c>
      <c r="S535">
        <v>1</v>
      </c>
      <c r="T535">
        <v>1</v>
      </c>
      <c r="U535">
        <v>10</v>
      </c>
      <c r="V535">
        <f t="shared" si="16"/>
        <v>6950</v>
      </c>
      <c r="W535" t="str">
        <f t="shared" si="17"/>
        <v>OK</v>
      </c>
    </row>
    <row r="536" spans="1:23" x14ac:dyDescent="0.2">
      <c r="A536" s="2" t="s">
        <v>104</v>
      </c>
      <c r="B536" s="2" t="s">
        <v>1171</v>
      </c>
      <c r="C536" s="2" t="s">
        <v>37</v>
      </c>
      <c r="D536">
        <v>1063</v>
      </c>
      <c r="E536">
        <v>1063</v>
      </c>
      <c r="F536">
        <v>4</v>
      </c>
      <c r="G536" s="2" t="s">
        <v>424</v>
      </c>
      <c r="H536" s="2" t="s">
        <v>39</v>
      </c>
      <c r="I536" s="2" t="s">
        <v>123</v>
      </c>
      <c r="J536" s="2" t="s">
        <v>124</v>
      </c>
      <c r="K536">
        <v>1</v>
      </c>
      <c r="L536" s="2" t="s">
        <v>313</v>
      </c>
      <c r="M536">
        <v>13</v>
      </c>
      <c r="N536">
        <v>11200</v>
      </c>
      <c r="O536">
        <v>1344</v>
      </c>
      <c r="P536">
        <v>1866.66</v>
      </c>
      <c r="Q536" s="2" t="s">
        <v>185</v>
      </c>
      <c r="R536" s="2" t="s">
        <v>127</v>
      </c>
      <c r="S536">
        <v>1</v>
      </c>
      <c r="T536">
        <v>1</v>
      </c>
      <c r="U536">
        <v>10</v>
      </c>
      <c r="V536">
        <f t="shared" si="16"/>
        <v>1866.66</v>
      </c>
      <c r="W536" t="str">
        <f t="shared" si="17"/>
        <v>OK</v>
      </c>
    </row>
    <row r="537" spans="1:23" x14ac:dyDescent="0.2">
      <c r="A537" s="2" t="s">
        <v>110</v>
      </c>
      <c r="B537" s="2" t="s">
        <v>1173</v>
      </c>
      <c r="C537" s="2" t="s">
        <v>37</v>
      </c>
      <c r="D537">
        <v>27468</v>
      </c>
      <c r="E537">
        <v>27468</v>
      </c>
      <c r="F537">
        <v>1</v>
      </c>
      <c r="G537" s="2" t="s">
        <v>55</v>
      </c>
      <c r="H537" s="2" t="s">
        <v>39</v>
      </c>
      <c r="I537" s="2" t="s">
        <v>123</v>
      </c>
      <c r="J537" s="2" t="s">
        <v>124</v>
      </c>
      <c r="K537">
        <v>1</v>
      </c>
      <c r="L537" s="2" t="s">
        <v>81</v>
      </c>
      <c r="N537">
        <v>48391</v>
      </c>
      <c r="O537">
        <v>7578.03</v>
      </c>
      <c r="P537">
        <v>0</v>
      </c>
      <c r="Q537" s="2" t="s">
        <v>185</v>
      </c>
      <c r="R537" s="2" t="s">
        <v>127</v>
      </c>
      <c r="S537">
        <v>1</v>
      </c>
      <c r="T537">
        <v>1</v>
      </c>
      <c r="U537">
        <v>10</v>
      </c>
      <c r="V537">
        <f t="shared" si="16"/>
        <v>8065.17</v>
      </c>
      <c r="W537" t="str">
        <f t="shared" si="17"/>
        <v>OK</v>
      </c>
    </row>
    <row r="538" spans="1:23" x14ac:dyDescent="0.2">
      <c r="A538" s="2" t="s">
        <v>73</v>
      </c>
      <c r="B538" s="2" t="s">
        <v>1174</v>
      </c>
      <c r="C538" s="2" t="s">
        <v>37</v>
      </c>
      <c r="D538">
        <v>27468</v>
      </c>
      <c r="E538">
        <v>27468</v>
      </c>
      <c r="F538">
        <v>1</v>
      </c>
      <c r="G538" s="2" t="s">
        <v>55</v>
      </c>
      <c r="H538" s="2" t="s">
        <v>39</v>
      </c>
      <c r="I538" s="2" t="s">
        <v>123</v>
      </c>
      <c r="J538" s="2" t="s">
        <v>124</v>
      </c>
      <c r="K538">
        <v>1</v>
      </c>
      <c r="L538" s="2" t="s">
        <v>80</v>
      </c>
      <c r="N538">
        <v>35000</v>
      </c>
      <c r="O538">
        <v>5481</v>
      </c>
      <c r="P538">
        <v>0</v>
      </c>
      <c r="Q538" s="2" t="s">
        <v>215</v>
      </c>
      <c r="R538" s="2" t="s">
        <v>127</v>
      </c>
      <c r="S538">
        <v>1</v>
      </c>
      <c r="T538">
        <v>1</v>
      </c>
      <c r="U538">
        <v>10</v>
      </c>
      <c r="V538">
        <f t="shared" si="16"/>
        <v>5833.33</v>
      </c>
      <c r="W538" t="str">
        <f t="shared" si="17"/>
        <v>OK</v>
      </c>
    </row>
    <row r="539" spans="1:23" x14ac:dyDescent="0.2">
      <c r="A539" s="2" t="s">
        <v>35</v>
      </c>
      <c r="B539" s="2" t="s">
        <v>1175</v>
      </c>
      <c r="C539" s="2" t="s">
        <v>37</v>
      </c>
      <c r="D539">
        <v>27468</v>
      </c>
      <c r="E539">
        <v>27468</v>
      </c>
      <c r="F539">
        <v>1</v>
      </c>
      <c r="G539" s="2" t="s">
        <v>55</v>
      </c>
      <c r="H539" s="2" t="s">
        <v>39</v>
      </c>
      <c r="I539" s="2" t="s">
        <v>123</v>
      </c>
      <c r="J539" s="2" t="s">
        <v>124</v>
      </c>
      <c r="K539">
        <v>1</v>
      </c>
      <c r="L539" s="2" t="s">
        <v>233</v>
      </c>
      <c r="N539">
        <v>2065.5</v>
      </c>
      <c r="O539">
        <v>247.86</v>
      </c>
      <c r="P539">
        <v>0</v>
      </c>
      <c r="Q539" s="2" t="s">
        <v>132</v>
      </c>
      <c r="R539" s="2" t="s">
        <v>42</v>
      </c>
      <c r="S539">
        <v>1</v>
      </c>
      <c r="T539">
        <v>1</v>
      </c>
      <c r="U539">
        <v>10</v>
      </c>
      <c r="V539">
        <f t="shared" si="16"/>
        <v>344.25</v>
      </c>
      <c r="W539" t="str">
        <f t="shared" si="17"/>
        <v>OK</v>
      </c>
    </row>
    <row r="540" spans="1:23" x14ac:dyDescent="0.2">
      <c r="A540" s="2" t="s">
        <v>70</v>
      </c>
      <c r="B540" s="2" t="s">
        <v>1177</v>
      </c>
      <c r="C540" s="2" t="s">
        <v>37</v>
      </c>
      <c r="D540">
        <v>27468</v>
      </c>
      <c r="E540">
        <v>27468</v>
      </c>
      <c r="F540">
        <v>4</v>
      </c>
      <c r="G540" s="2" t="s">
        <v>55</v>
      </c>
      <c r="H540" s="2" t="s">
        <v>208</v>
      </c>
      <c r="I540" s="2" t="s">
        <v>209</v>
      </c>
      <c r="J540" s="2" t="s">
        <v>210</v>
      </c>
      <c r="K540">
        <v>1</v>
      </c>
      <c r="L540" s="2" t="s">
        <v>315</v>
      </c>
      <c r="N540">
        <v>6280</v>
      </c>
      <c r="O540">
        <v>678.24</v>
      </c>
      <c r="P540">
        <v>0</v>
      </c>
      <c r="Q540" s="2" t="s">
        <v>185</v>
      </c>
      <c r="R540" s="2" t="s">
        <v>134</v>
      </c>
      <c r="T540">
        <v>0</v>
      </c>
      <c r="U540">
        <v>11</v>
      </c>
      <c r="V540">
        <f t="shared" si="16"/>
        <v>1046.67</v>
      </c>
      <c r="W540" t="str">
        <f t="shared" si="17"/>
        <v>OK</v>
      </c>
    </row>
    <row r="541" spans="1:23" x14ac:dyDescent="0.2">
      <c r="A541" s="2" t="s">
        <v>171</v>
      </c>
      <c r="B541" s="2" t="s">
        <v>1178</v>
      </c>
      <c r="C541" s="2" t="s">
        <v>37</v>
      </c>
      <c r="D541">
        <v>8540</v>
      </c>
      <c r="E541">
        <v>47807</v>
      </c>
      <c r="F541">
        <v>1</v>
      </c>
      <c r="G541" s="2" t="s">
        <v>72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132</v>
      </c>
      <c r="M541">
        <v>102</v>
      </c>
      <c r="N541">
        <v>17910</v>
      </c>
      <c r="O541">
        <v>1791</v>
      </c>
      <c r="P541">
        <v>2985</v>
      </c>
      <c r="Q541" s="2" t="s">
        <v>494</v>
      </c>
      <c r="R541" s="2" t="s">
        <v>127</v>
      </c>
      <c r="S541">
        <v>1</v>
      </c>
      <c r="T541">
        <v>1</v>
      </c>
      <c r="U541">
        <v>10</v>
      </c>
      <c r="V541">
        <f t="shared" si="16"/>
        <v>2985</v>
      </c>
      <c r="W541" t="str">
        <f t="shared" si="17"/>
        <v>OK</v>
      </c>
    </row>
    <row r="542" spans="1:23" x14ac:dyDescent="0.2">
      <c r="A542" s="2" t="s">
        <v>58</v>
      </c>
      <c r="B542" s="2" t="s">
        <v>1180</v>
      </c>
      <c r="C542" s="2" t="s">
        <v>37</v>
      </c>
      <c r="D542">
        <v>27468</v>
      </c>
      <c r="E542">
        <v>27468</v>
      </c>
      <c r="F542">
        <v>4</v>
      </c>
      <c r="G542" s="2" t="s">
        <v>55</v>
      </c>
      <c r="H542" s="2" t="s">
        <v>157</v>
      </c>
      <c r="I542" s="2" t="s">
        <v>158</v>
      </c>
      <c r="J542" s="2" t="s">
        <v>159</v>
      </c>
      <c r="K542">
        <v>1</v>
      </c>
      <c r="L542" s="2" t="s">
        <v>59</v>
      </c>
      <c r="N542">
        <v>5300.5</v>
      </c>
      <c r="O542">
        <v>572.45000000000005</v>
      </c>
      <c r="P542">
        <v>0</v>
      </c>
      <c r="Q542" s="2" t="s">
        <v>132</v>
      </c>
      <c r="R542" s="2" t="s">
        <v>127</v>
      </c>
      <c r="T542">
        <v>0</v>
      </c>
      <c r="V542">
        <f t="shared" si="16"/>
        <v>883.42</v>
      </c>
      <c r="W542" t="str">
        <f t="shared" si="17"/>
        <v>OK</v>
      </c>
    </row>
    <row r="543" spans="1:23" x14ac:dyDescent="0.2">
      <c r="A543" s="2" t="s">
        <v>70</v>
      </c>
      <c r="B543" s="2" t="s">
        <v>1181</v>
      </c>
      <c r="C543" s="2" t="s">
        <v>37</v>
      </c>
      <c r="D543">
        <v>8540</v>
      </c>
      <c r="E543">
        <v>37745</v>
      </c>
      <c r="F543">
        <v>1</v>
      </c>
      <c r="G543" s="2" t="s">
        <v>52</v>
      </c>
      <c r="H543" s="2" t="s">
        <v>39</v>
      </c>
      <c r="I543" s="2" t="s">
        <v>123</v>
      </c>
      <c r="J543" s="2" t="s">
        <v>124</v>
      </c>
      <c r="K543">
        <v>1</v>
      </c>
      <c r="L543" s="2" t="s">
        <v>136</v>
      </c>
      <c r="M543">
        <v>102</v>
      </c>
      <c r="N543">
        <v>19980</v>
      </c>
      <c r="O543">
        <v>1998</v>
      </c>
      <c r="P543">
        <v>3330</v>
      </c>
      <c r="Q543" s="2" t="s">
        <v>185</v>
      </c>
      <c r="R543" s="2" t="s">
        <v>127</v>
      </c>
      <c r="S543">
        <v>1</v>
      </c>
      <c r="T543">
        <v>1</v>
      </c>
      <c r="U543">
        <v>10</v>
      </c>
      <c r="V543">
        <f t="shared" si="16"/>
        <v>3330</v>
      </c>
      <c r="W543" t="str">
        <f t="shared" si="17"/>
        <v>OK</v>
      </c>
    </row>
    <row r="544" spans="1:23" x14ac:dyDescent="0.2">
      <c r="A544" s="2" t="s">
        <v>58</v>
      </c>
      <c r="B544" s="2" t="s">
        <v>1182</v>
      </c>
      <c r="C544" s="2" t="s">
        <v>37</v>
      </c>
      <c r="D544">
        <v>15735</v>
      </c>
      <c r="E544">
        <v>15735</v>
      </c>
      <c r="F544">
        <v>1</v>
      </c>
      <c r="G544" s="2" t="s">
        <v>45</v>
      </c>
      <c r="H544" s="2" t="s">
        <v>39</v>
      </c>
      <c r="I544" s="2" t="s">
        <v>123</v>
      </c>
      <c r="J544" s="2" t="s">
        <v>124</v>
      </c>
      <c r="K544">
        <v>1</v>
      </c>
      <c r="L544" s="2" t="s">
        <v>73</v>
      </c>
      <c r="M544">
        <v>25</v>
      </c>
      <c r="N544">
        <v>3440</v>
      </c>
      <c r="O544">
        <v>412.8</v>
      </c>
      <c r="P544">
        <v>573.33000000000004</v>
      </c>
      <c r="Q544" s="2" t="s">
        <v>215</v>
      </c>
      <c r="R544" s="2" t="s">
        <v>42</v>
      </c>
      <c r="S544">
        <v>1</v>
      </c>
      <c r="T544">
        <v>1</v>
      </c>
      <c r="U544">
        <v>10</v>
      </c>
      <c r="V544">
        <f t="shared" si="16"/>
        <v>573.33000000000004</v>
      </c>
      <c r="W544" t="str">
        <f t="shared" si="17"/>
        <v>OK</v>
      </c>
    </row>
    <row r="545" spans="1:23" x14ac:dyDescent="0.2">
      <c r="A545" s="2" t="s">
        <v>110</v>
      </c>
      <c r="B545" s="2" t="s">
        <v>1183</v>
      </c>
      <c r="C545" s="2" t="s">
        <v>37</v>
      </c>
      <c r="D545">
        <v>27468</v>
      </c>
      <c r="E545">
        <v>27468</v>
      </c>
      <c r="F545">
        <v>4</v>
      </c>
      <c r="G545" s="2" t="s">
        <v>55</v>
      </c>
      <c r="H545" s="2" t="s">
        <v>208</v>
      </c>
      <c r="I545" s="2" t="s">
        <v>209</v>
      </c>
      <c r="J545" s="2" t="s">
        <v>210</v>
      </c>
      <c r="K545">
        <v>1</v>
      </c>
      <c r="L545" s="2" t="s">
        <v>80</v>
      </c>
      <c r="N545">
        <v>6675.8</v>
      </c>
      <c r="O545">
        <v>720.99</v>
      </c>
      <c r="P545">
        <v>0</v>
      </c>
      <c r="Q545" s="2" t="s">
        <v>215</v>
      </c>
      <c r="R545" s="2" t="s">
        <v>134</v>
      </c>
      <c r="T545">
        <v>0</v>
      </c>
      <c r="U545">
        <v>11</v>
      </c>
      <c r="V545">
        <f t="shared" si="16"/>
        <v>1112.6300000000001</v>
      </c>
      <c r="W545" t="str">
        <f t="shared" si="17"/>
        <v>OK</v>
      </c>
    </row>
    <row r="546" spans="1:23" x14ac:dyDescent="0.2">
      <c r="A546" s="2" t="s">
        <v>70</v>
      </c>
      <c r="B546" s="2" t="s">
        <v>1186</v>
      </c>
      <c r="C546" s="2" t="s">
        <v>37</v>
      </c>
      <c r="D546">
        <v>8540</v>
      </c>
      <c r="E546">
        <v>37755</v>
      </c>
      <c r="F546">
        <v>1</v>
      </c>
      <c r="G546" s="2" t="s">
        <v>69</v>
      </c>
      <c r="H546" s="2" t="s">
        <v>39</v>
      </c>
      <c r="I546" s="2" t="s">
        <v>123</v>
      </c>
      <c r="J546" s="2" t="s">
        <v>124</v>
      </c>
      <c r="K546">
        <v>1</v>
      </c>
      <c r="L546" s="2" t="s">
        <v>315</v>
      </c>
      <c r="M546">
        <v>102</v>
      </c>
      <c r="N546">
        <v>7650</v>
      </c>
      <c r="O546">
        <v>765</v>
      </c>
      <c r="P546">
        <v>1275</v>
      </c>
      <c r="Q546" s="2" t="s">
        <v>215</v>
      </c>
      <c r="R546" s="2" t="s">
        <v>127</v>
      </c>
      <c r="S546">
        <v>1</v>
      </c>
      <c r="T546">
        <v>1</v>
      </c>
      <c r="U546">
        <v>10</v>
      </c>
      <c r="V546">
        <f t="shared" si="16"/>
        <v>1275</v>
      </c>
      <c r="W546" t="str">
        <f t="shared" si="17"/>
        <v>OK</v>
      </c>
    </row>
    <row r="547" spans="1:23" x14ac:dyDescent="0.2">
      <c r="A547" s="2" t="s">
        <v>136</v>
      </c>
      <c r="B547" s="2" t="s">
        <v>1189</v>
      </c>
      <c r="C547" s="2" t="s">
        <v>37</v>
      </c>
      <c r="D547">
        <v>27468</v>
      </c>
      <c r="E547">
        <v>27468</v>
      </c>
      <c r="F547">
        <v>2</v>
      </c>
      <c r="G547" s="2" t="s">
        <v>55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132</v>
      </c>
      <c r="N547">
        <v>570</v>
      </c>
      <c r="O547">
        <v>61.56</v>
      </c>
      <c r="P547">
        <v>0</v>
      </c>
      <c r="Q547" s="2" t="s">
        <v>185</v>
      </c>
      <c r="R547" s="2" t="s">
        <v>42</v>
      </c>
      <c r="S547">
        <v>1</v>
      </c>
      <c r="T547">
        <v>1</v>
      </c>
      <c r="U547">
        <v>10</v>
      </c>
      <c r="V547">
        <f t="shared" si="16"/>
        <v>95</v>
      </c>
      <c r="W547" t="str">
        <f t="shared" si="17"/>
        <v>OK</v>
      </c>
    </row>
    <row r="548" spans="1:23" x14ac:dyDescent="0.2">
      <c r="A548" s="2" t="s">
        <v>110</v>
      </c>
      <c r="B548" s="2" t="s">
        <v>1190</v>
      </c>
      <c r="C548" s="2" t="s">
        <v>37</v>
      </c>
      <c r="D548">
        <v>27468</v>
      </c>
      <c r="E548">
        <v>27468</v>
      </c>
      <c r="F548">
        <v>4</v>
      </c>
      <c r="G548" s="2" t="s">
        <v>55</v>
      </c>
      <c r="H548" s="2" t="s">
        <v>208</v>
      </c>
      <c r="I548" s="2" t="s">
        <v>209</v>
      </c>
      <c r="J548" s="2" t="s">
        <v>210</v>
      </c>
      <c r="K548">
        <v>1</v>
      </c>
      <c r="L548" s="2" t="s">
        <v>73</v>
      </c>
      <c r="N548">
        <v>9000</v>
      </c>
      <c r="O548">
        <v>972</v>
      </c>
      <c r="P548">
        <v>0</v>
      </c>
      <c r="Q548" s="2" t="s">
        <v>215</v>
      </c>
      <c r="R548" s="2" t="s">
        <v>134</v>
      </c>
      <c r="T548">
        <v>0</v>
      </c>
      <c r="U548">
        <v>11</v>
      </c>
      <c r="V548">
        <f t="shared" si="16"/>
        <v>1500</v>
      </c>
      <c r="W548" t="str">
        <f t="shared" si="17"/>
        <v>OK</v>
      </c>
    </row>
    <row r="549" spans="1:23" x14ac:dyDescent="0.2">
      <c r="A549" s="2" t="s">
        <v>315</v>
      </c>
      <c r="B549" s="2" t="s">
        <v>1191</v>
      </c>
      <c r="C549" s="2" t="s">
        <v>37</v>
      </c>
      <c r="D549">
        <v>27468</v>
      </c>
      <c r="E549">
        <v>27468</v>
      </c>
      <c r="F549">
        <v>2</v>
      </c>
      <c r="G549" s="2" t="s">
        <v>55</v>
      </c>
      <c r="H549" s="2" t="s">
        <v>39</v>
      </c>
      <c r="I549" s="2" t="s">
        <v>123</v>
      </c>
      <c r="J549" s="2" t="s">
        <v>124</v>
      </c>
      <c r="K549">
        <v>1</v>
      </c>
      <c r="L549" s="2" t="s">
        <v>281</v>
      </c>
      <c r="N549">
        <v>995</v>
      </c>
      <c r="O549">
        <v>107.46</v>
      </c>
      <c r="P549">
        <v>0</v>
      </c>
      <c r="Q549" s="2" t="s">
        <v>126</v>
      </c>
      <c r="R549" s="2" t="s">
        <v>42</v>
      </c>
      <c r="S549">
        <v>1</v>
      </c>
      <c r="T549">
        <v>1</v>
      </c>
      <c r="U549">
        <v>10</v>
      </c>
      <c r="V549">
        <f t="shared" si="16"/>
        <v>165.83</v>
      </c>
      <c r="W549" t="str">
        <f t="shared" si="17"/>
        <v>OK</v>
      </c>
    </row>
    <row r="550" spans="1:23" x14ac:dyDescent="0.2">
      <c r="A550" s="2" t="s">
        <v>147</v>
      </c>
      <c r="B550" s="2" t="s">
        <v>1192</v>
      </c>
      <c r="C550" s="2" t="s">
        <v>37</v>
      </c>
      <c r="D550">
        <v>8540</v>
      </c>
      <c r="E550">
        <v>37745</v>
      </c>
      <c r="F550">
        <v>1</v>
      </c>
      <c r="G550" s="2" t="s">
        <v>52</v>
      </c>
      <c r="H550" s="2" t="s">
        <v>39</v>
      </c>
      <c r="I550" s="2" t="s">
        <v>123</v>
      </c>
      <c r="J550" s="2" t="s">
        <v>124</v>
      </c>
      <c r="K550">
        <v>1</v>
      </c>
      <c r="L550" s="2" t="s">
        <v>191</v>
      </c>
      <c r="M550">
        <v>102</v>
      </c>
      <c r="N550">
        <v>12685</v>
      </c>
      <c r="O550">
        <v>1268.5</v>
      </c>
      <c r="P550">
        <v>2114.16</v>
      </c>
      <c r="Q550" s="2" t="s">
        <v>215</v>
      </c>
      <c r="R550" s="2" t="s">
        <v>127</v>
      </c>
      <c r="S550">
        <v>1</v>
      </c>
      <c r="T550">
        <v>1</v>
      </c>
      <c r="U550">
        <v>10</v>
      </c>
      <c r="V550">
        <f t="shared" si="16"/>
        <v>2114.16</v>
      </c>
      <c r="W550" t="str">
        <f t="shared" si="17"/>
        <v>OK</v>
      </c>
    </row>
    <row r="551" spans="1:23" x14ac:dyDescent="0.2">
      <c r="A551" s="2" t="s">
        <v>70</v>
      </c>
      <c r="B551" s="2" t="s">
        <v>1194</v>
      </c>
      <c r="C551" s="2" t="s">
        <v>37</v>
      </c>
      <c r="D551">
        <v>27468</v>
      </c>
      <c r="E551">
        <v>27468</v>
      </c>
      <c r="F551">
        <v>1</v>
      </c>
      <c r="G551" s="2" t="s">
        <v>55</v>
      </c>
      <c r="H551" s="2" t="s">
        <v>39</v>
      </c>
      <c r="I551" s="2" t="s">
        <v>123</v>
      </c>
      <c r="J551" s="2" t="s">
        <v>124</v>
      </c>
      <c r="K551">
        <v>1</v>
      </c>
      <c r="L551" s="2" t="s">
        <v>276</v>
      </c>
      <c r="N551">
        <v>9953.9599999999991</v>
      </c>
      <c r="O551">
        <v>1194.48</v>
      </c>
      <c r="P551">
        <v>0</v>
      </c>
      <c r="Q551" s="2" t="s">
        <v>185</v>
      </c>
      <c r="R551" s="2" t="s">
        <v>127</v>
      </c>
      <c r="S551">
        <v>1</v>
      </c>
      <c r="T551">
        <v>1</v>
      </c>
      <c r="U551">
        <v>10</v>
      </c>
      <c r="V551">
        <f t="shared" si="16"/>
        <v>1658.99</v>
      </c>
      <c r="W551" t="str">
        <f t="shared" si="17"/>
        <v>OK</v>
      </c>
    </row>
    <row r="552" spans="1:23" x14ac:dyDescent="0.2">
      <c r="A552" s="2" t="s">
        <v>59</v>
      </c>
      <c r="B552" s="2" t="s">
        <v>1195</v>
      </c>
      <c r="C552" s="2" t="s">
        <v>37</v>
      </c>
      <c r="D552">
        <v>27468</v>
      </c>
      <c r="E552">
        <v>27468</v>
      </c>
      <c r="F552">
        <v>4</v>
      </c>
      <c r="G552" s="2" t="s">
        <v>55</v>
      </c>
      <c r="H552" s="2" t="s">
        <v>157</v>
      </c>
      <c r="I552" s="2" t="s">
        <v>123</v>
      </c>
      <c r="J552" s="2" t="s">
        <v>159</v>
      </c>
      <c r="K552">
        <v>1</v>
      </c>
      <c r="L552" s="2" t="s">
        <v>67</v>
      </c>
      <c r="N552">
        <v>295</v>
      </c>
      <c r="O552">
        <v>31.86</v>
      </c>
      <c r="P552">
        <v>0</v>
      </c>
      <c r="Q552" s="2" t="s">
        <v>132</v>
      </c>
      <c r="R552" s="2" t="s">
        <v>42</v>
      </c>
      <c r="T552">
        <v>0</v>
      </c>
      <c r="V552">
        <f t="shared" si="16"/>
        <v>49.17</v>
      </c>
      <c r="W552" t="str">
        <f t="shared" si="17"/>
        <v>OK</v>
      </c>
    </row>
    <row r="553" spans="1:23" x14ac:dyDescent="0.2">
      <c r="A553" s="2" t="s">
        <v>315</v>
      </c>
      <c r="B553" s="2" t="s">
        <v>1201</v>
      </c>
      <c r="C553" s="2" t="s">
        <v>37</v>
      </c>
      <c r="D553">
        <v>8540</v>
      </c>
      <c r="E553">
        <v>37745</v>
      </c>
      <c r="F553">
        <v>1</v>
      </c>
      <c r="G553" s="2" t="s">
        <v>52</v>
      </c>
      <c r="H553" s="2" t="s">
        <v>39</v>
      </c>
      <c r="I553" s="2" t="s">
        <v>123</v>
      </c>
      <c r="J553" s="2" t="s">
        <v>124</v>
      </c>
      <c r="K553">
        <v>1</v>
      </c>
      <c r="L553" s="2" t="s">
        <v>142</v>
      </c>
      <c r="M553">
        <v>102</v>
      </c>
      <c r="N553">
        <v>14535</v>
      </c>
      <c r="O553">
        <v>1453.5</v>
      </c>
      <c r="P553">
        <v>2422.4899999999998</v>
      </c>
      <c r="Q553" s="2" t="s">
        <v>215</v>
      </c>
      <c r="R553" s="2" t="s">
        <v>127</v>
      </c>
      <c r="S553">
        <v>1</v>
      </c>
      <c r="T553">
        <v>1</v>
      </c>
      <c r="U553">
        <v>10</v>
      </c>
      <c r="V553">
        <f t="shared" si="16"/>
        <v>2422.4899999999998</v>
      </c>
      <c r="W553" t="str">
        <f t="shared" si="17"/>
        <v>OK</v>
      </c>
    </row>
    <row r="554" spans="1:23" x14ac:dyDescent="0.2">
      <c r="A554" s="2" t="s">
        <v>110</v>
      </c>
      <c r="B554" s="2" t="s">
        <v>1203</v>
      </c>
      <c r="C554" s="2" t="s">
        <v>37</v>
      </c>
      <c r="D554">
        <v>27483</v>
      </c>
      <c r="E554">
        <v>27483</v>
      </c>
      <c r="F554">
        <v>1</v>
      </c>
      <c r="G554" s="2" t="s">
        <v>75</v>
      </c>
      <c r="H554" s="2" t="s">
        <v>39</v>
      </c>
      <c r="I554" s="2" t="s">
        <v>123</v>
      </c>
      <c r="J554" s="2" t="s">
        <v>124</v>
      </c>
      <c r="K554">
        <v>1</v>
      </c>
      <c r="L554" s="2" t="s">
        <v>81</v>
      </c>
      <c r="N554">
        <v>3980</v>
      </c>
      <c r="O554">
        <v>477.6</v>
      </c>
      <c r="P554">
        <v>0</v>
      </c>
      <c r="Q554" s="2" t="s">
        <v>185</v>
      </c>
      <c r="R554" s="2" t="s">
        <v>42</v>
      </c>
      <c r="S554">
        <v>1</v>
      </c>
      <c r="T554">
        <v>1</v>
      </c>
      <c r="U554">
        <v>10</v>
      </c>
      <c r="V554">
        <f t="shared" si="16"/>
        <v>663.33</v>
      </c>
      <c r="W554" t="str">
        <f t="shared" si="17"/>
        <v>OK</v>
      </c>
    </row>
    <row r="555" spans="1:23" x14ac:dyDescent="0.2">
      <c r="A555" s="2" t="s">
        <v>136</v>
      </c>
      <c r="B555" s="2" t="s">
        <v>1204</v>
      </c>
      <c r="C555" s="2" t="s">
        <v>37</v>
      </c>
      <c r="D555">
        <v>27483</v>
      </c>
      <c r="E555">
        <v>27483</v>
      </c>
      <c r="F555">
        <v>1</v>
      </c>
      <c r="G555" s="2" t="s">
        <v>75</v>
      </c>
      <c r="H555" s="2" t="s">
        <v>39</v>
      </c>
      <c r="I555" s="2" t="s">
        <v>123</v>
      </c>
      <c r="J555" s="2" t="s">
        <v>124</v>
      </c>
      <c r="K555">
        <v>1</v>
      </c>
      <c r="L555" s="2" t="s">
        <v>120</v>
      </c>
      <c r="N555">
        <v>9315</v>
      </c>
      <c r="O555">
        <v>1117.8</v>
      </c>
      <c r="P555">
        <v>0</v>
      </c>
      <c r="Q555" s="2" t="s">
        <v>185</v>
      </c>
      <c r="R555" s="2" t="s">
        <v>127</v>
      </c>
      <c r="S555">
        <v>1</v>
      </c>
      <c r="T555">
        <v>1</v>
      </c>
      <c r="U555">
        <v>10</v>
      </c>
      <c r="V555">
        <f t="shared" si="16"/>
        <v>1552.5</v>
      </c>
      <c r="W555" t="str">
        <f t="shared" si="17"/>
        <v>OK</v>
      </c>
    </row>
    <row r="556" spans="1:23" x14ac:dyDescent="0.2">
      <c r="A556" s="2" t="s">
        <v>136</v>
      </c>
      <c r="B556" s="2" t="s">
        <v>1205</v>
      </c>
      <c r="C556" s="2" t="s">
        <v>37</v>
      </c>
      <c r="D556">
        <v>27468</v>
      </c>
      <c r="E556">
        <v>27468</v>
      </c>
      <c r="F556">
        <v>4</v>
      </c>
      <c r="G556" s="2" t="s">
        <v>55</v>
      </c>
      <c r="H556" s="2" t="s">
        <v>208</v>
      </c>
      <c r="I556" s="2" t="s">
        <v>209</v>
      </c>
      <c r="J556" s="2" t="s">
        <v>210</v>
      </c>
      <c r="K556">
        <v>1</v>
      </c>
      <c r="L556" s="2" t="s">
        <v>132</v>
      </c>
      <c r="N556">
        <v>5480</v>
      </c>
      <c r="O556">
        <v>591.84</v>
      </c>
      <c r="P556">
        <v>0</v>
      </c>
      <c r="Q556" s="2" t="s">
        <v>185</v>
      </c>
      <c r="R556" s="2" t="s">
        <v>134</v>
      </c>
      <c r="T556">
        <v>0</v>
      </c>
      <c r="U556">
        <v>11</v>
      </c>
      <c r="V556">
        <f t="shared" si="16"/>
        <v>913.33</v>
      </c>
      <c r="W556" t="str">
        <f t="shared" si="17"/>
        <v>OK</v>
      </c>
    </row>
    <row r="557" spans="1:23" x14ac:dyDescent="0.2">
      <c r="A557" s="2" t="s">
        <v>136</v>
      </c>
      <c r="B557" s="2" t="s">
        <v>1206</v>
      </c>
      <c r="C557" s="2" t="s">
        <v>37</v>
      </c>
      <c r="D557">
        <v>19568</v>
      </c>
      <c r="E557">
        <v>19568</v>
      </c>
      <c r="F557">
        <v>1</v>
      </c>
      <c r="G557" s="2" t="s">
        <v>49</v>
      </c>
      <c r="H557" s="2" t="s">
        <v>39</v>
      </c>
      <c r="I557" s="2" t="s">
        <v>123</v>
      </c>
      <c r="J557" s="2" t="s">
        <v>124</v>
      </c>
      <c r="K557">
        <v>1</v>
      </c>
      <c r="L557" s="2" t="s">
        <v>120</v>
      </c>
      <c r="M557">
        <v>25</v>
      </c>
      <c r="N557">
        <v>18900</v>
      </c>
      <c r="O557">
        <v>2268</v>
      </c>
      <c r="P557">
        <v>3150</v>
      </c>
      <c r="Q557" s="2" t="s">
        <v>185</v>
      </c>
      <c r="R557" s="2" t="s">
        <v>127</v>
      </c>
      <c r="S557">
        <v>1</v>
      </c>
      <c r="T557">
        <v>1</v>
      </c>
      <c r="U557">
        <v>10</v>
      </c>
      <c r="V557">
        <f t="shared" si="16"/>
        <v>3150</v>
      </c>
      <c r="W557" t="str">
        <f t="shared" si="17"/>
        <v>OK</v>
      </c>
    </row>
    <row r="558" spans="1:23" x14ac:dyDescent="0.2">
      <c r="A558" s="2" t="s">
        <v>132</v>
      </c>
      <c r="B558" s="2" t="s">
        <v>1208</v>
      </c>
      <c r="C558" s="2" t="s">
        <v>37</v>
      </c>
      <c r="D558">
        <v>8540</v>
      </c>
      <c r="E558">
        <v>37745</v>
      </c>
      <c r="F558">
        <v>1</v>
      </c>
      <c r="G558" s="2" t="s">
        <v>52</v>
      </c>
      <c r="H558" s="2" t="s">
        <v>39</v>
      </c>
      <c r="I558" s="2" t="s">
        <v>123</v>
      </c>
      <c r="J558" s="2" t="s">
        <v>124</v>
      </c>
      <c r="K558">
        <v>1</v>
      </c>
      <c r="L558" s="2" t="s">
        <v>191</v>
      </c>
      <c r="M558">
        <v>102</v>
      </c>
      <c r="N558">
        <v>31400</v>
      </c>
      <c r="O558">
        <v>3140</v>
      </c>
      <c r="P558">
        <v>5233.33</v>
      </c>
      <c r="Q558" s="2" t="s">
        <v>215</v>
      </c>
      <c r="R558" s="2" t="s">
        <v>127</v>
      </c>
      <c r="S558">
        <v>1</v>
      </c>
      <c r="T558">
        <v>1</v>
      </c>
      <c r="U558">
        <v>10</v>
      </c>
      <c r="V558">
        <f t="shared" si="16"/>
        <v>5233.33</v>
      </c>
      <c r="W558" t="str">
        <f t="shared" si="17"/>
        <v>OK</v>
      </c>
    </row>
    <row r="559" spans="1:23" x14ac:dyDescent="0.2">
      <c r="A559" s="2" t="s">
        <v>110</v>
      </c>
      <c r="B559" s="2" t="s">
        <v>1211</v>
      </c>
      <c r="C559" s="2" t="s">
        <v>37</v>
      </c>
      <c r="D559">
        <v>27468</v>
      </c>
      <c r="E559">
        <v>27468</v>
      </c>
      <c r="F559">
        <v>1</v>
      </c>
      <c r="G559" s="2" t="s">
        <v>55</v>
      </c>
      <c r="H559" s="2" t="s">
        <v>39</v>
      </c>
      <c r="I559" s="2" t="s">
        <v>123</v>
      </c>
      <c r="J559" s="2" t="s">
        <v>124</v>
      </c>
      <c r="K559">
        <v>1</v>
      </c>
      <c r="L559" s="2" t="s">
        <v>81</v>
      </c>
      <c r="N559">
        <v>3515.4</v>
      </c>
      <c r="O559">
        <v>420.7</v>
      </c>
      <c r="P559">
        <v>0</v>
      </c>
      <c r="Q559" s="2" t="s">
        <v>185</v>
      </c>
      <c r="R559" s="2" t="s">
        <v>42</v>
      </c>
      <c r="S559">
        <v>1</v>
      </c>
      <c r="T559">
        <v>1</v>
      </c>
      <c r="U559">
        <v>10</v>
      </c>
      <c r="V559">
        <f t="shared" si="16"/>
        <v>585.9</v>
      </c>
      <c r="W559" t="str">
        <f t="shared" si="17"/>
        <v>OK</v>
      </c>
    </row>
    <row r="560" spans="1:23" x14ac:dyDescent="0.2">
      <c r="A560" s="2" t="s">
        <v>110</v>
      </c>
      <c r="B560" s="2" t="s">
        <v>1212</v>
      </c>
      <c r="C560" s="2" t="s">
        <v>37</v>
      </c>
      <c r="D560">
        <v>27468</v>
      </c>
      <c r="E560">
        <v>27468</v>
      </c>
      <c r="F560">
        <v>4</v>
      </c>
      <c r="G560" s="2" t="s">
        <v>55</v>
      </c>
      <c r="H560" s="2" t="s">
        <v>157</v>
      </c>
      <c r="I560" s="2" t="s">
        <v>158</v>
      </c>
      <c r="J560" s="2" t="s">
        <v>159</v>
      </c>
      <c r="K560">
        <v>1</v>
      </c>
      <c r="L560" s="2" t="s">
        <v>81</v>
      </c>
      <c r="N560">
        <v>8118</v>
      </c>
      <c r="O560">
        <v>876.74</v>
      </c>
      <c r="P560">
        <v>0</v>
      </c>
      <c r="Q560" s="2" t="s">
        <v>132</v>
      </c>
      <c r="R560" s="2" t="s">
        <v>127</v>
      </c>
      <c r="T560">
        <v>0</v>
      </c>
      <c r="V560">
        <f t="shared" si="16"/>
        <v>1353</v>
      </c>
      <c r="W560" t="str">
        <f t="shared" si="17"/>
        <v>OK</v>
      </c>
    </row>
    <row r="561" spans="1:23" x14ac:dyDescent="0.2">
      <c r="A561" s="2" t="s">
        <v>47</v>
      </c>
      <c r="B561" s="2" t="s">
        <v>1213</v>
      </c>
      <c r="C561" s="2" t="s">
        <v>37</v>
      </c>
      <c r="D561">
        <v>62519</v>
      </c>
      <c r="E561">
        <v>62522</v>
      </c>
      <c r="F561">
        <v>4</v>
      </c>
      <c r="G561" s="2" t="s">
        <v>729</v>
      </c>
      <c r="H561" s="2" t="s">
        <v>157</v>
      </c>
      <c r="I561" s="2" t="s">
        <v>158</v>
      </c>
      <c r="J561" s="2" t="s">
        <v>159</v>
      </c>
      <c r="K561">
        <v>1</v>
      </c>
      <c r="L561" s="2" t="s">
        <v>132</v>
      </c>
      <c r="N561">
        <v>2307</v>
      </c>
      <c r="O561">
        <v>249.16</v>
      </c>
      <c r="P561">
        <v>0</v>
      </c>
      <c r="Q561" s="2" t="s">
        <v>215</v>
      </c>
      <c r="R561" s="2" t="s">
        <v>42</v>
      </c>
      <c r="T561">
        <v>0</v>
      </c>
      <c r="V561">
        <f t="shared" si="16"/>
        <v>384.5</v>
      </c>
      <c r="W561" t="str">
        <f t="shared" si="17"/>
        <v>OK</v>
      </c>
    </row>
    <row r="562" spans="1:23" x14ac:dyDescent="0.2">
      <c r="A562" s="2" t="s">
        <v>50</v>
      </c>
      <c r="B562" s="2" t="s">
        <v>1215</v>
      </c>
      <c r="C562" s="2" t="s">
        <v>37</v>
      </c>
      <c r="D562">
        <v>8540</v>
      </c>
      <c r="E562">
        <v>37745</v>
      </c>
      <c r="F562">
        <v>1</v>
      </c>
      <c r="G562" s="2" t="s">
        <v>52</v>
      </c>
      <c r="H562" s="2" t="s">
        <v>39</v>
      </c>
      <c r="I562" s="2" t="s">
        <v>123</v>
      </c>
      <c r="J562" s="2" t="s">
        <v>124</v>
      </c>
      <c r="K562">
        <v>1</v>
      </c>
      <c r="L562" s="2" t="s">
        <v>171</v>
      </c>
      <c r="M562">
        <v>102</v>
      </c>
      <c r="N562">
        <v>14065</v>
      </c>
      <c r="O562">
        <v>1406.5</v>
      </c>
      <c r="P562">
        <v>2344.17</v>
      </c>
      <c r="Q562" s="2" t="s">
        <v>200</v>
      </c>
      <c r="R562" s="2" t="s">
        <v>127</v>
      </c>
      <c r="S562">
        <v>1</v>
      </c>
      <c r="T562">
        <v>1</v>
      </c>
      <c r="U562">
        <v>10</v>
      </c>
      <c r="V562">
        <f t="shared" si="16"/>
        <v>2344.17</v>
      </c>
      <c r="W562" t="str">
        <f t="shared" si="17"/>
        <v>OK</v>
      </c>
    </row>
    <row r="563" spans="1:23" x14ac:dyDescent="0.2">
      <c r="A563" s="2" t="s">
        <v>110</v>
      </c>
      <c r="B563" s="2" t="s">
        <v>1219</v>
      </c>
      <c r="C563" s="2" t="s">
        <v>37</v>
      </c>
      <c r="D563">
        <v>27468</v>
      </c>
      <c r="E563">
        <v>27468</v>
      </c>
      <c r="F563">
        <v>1</v>
      </c>
      <c r="G563" s="2" t="s">
        <v>55</v>
      </c>
      <c r="H563" s="2" t="s">
        <v>39</v>
      </c>
      <c r="I563" s="2" t="s">
        <v>123</v>
      </c>
      <c r="J563" s="2" t="s">
        <v>124</v>
      </c>
      <c r="K563">
        <v>1</v>
      </c>
      <c r="L563" s="2" t="s">
        <v>67</v>
      </c>
      <c r="N563">
        <v>14400</v>
      </c>
      <c r="O563">
        <v>1728</v>
      </c>
      <c r="P563">
        <v>0</v>
      </c>
      <c r="Q563" s="2" t="s">
        <v>132</v>
      </c>
      <c r="R563" s="2" t="s">
        <v>127</v>
      </c>
      <c r="S563">
        <v>1</v>
      </c>
      <c r="T563">
        <v>1</v>
      </c>
      <c r="U563">
        <v>10</v>
      </c>
      <c r="V563">
        <f t="shared" si="16"/>
        <v>2400</v>
      </c>
      <c r="W563" t="str">
        <f t="shared" si="17"/>
        <v>OK</v>
      </c>
    </row>
    <row r="564" spans="1:23" x14ac:dyDescent="0.2">
      <c r="A564" s="2" t="s">
        <v>315</v>
      </c>
      <c r="B564" s="2" t="s">
        <v>1221</v>
      </c>
      <c r="C564" s="2" t="s">
        <v>37</v>
      </c>
      <c r="D564">
        <v>8540</v>
      </c>
      <c r="E564">
        <v>37745</v>
      </c>
      <c r="F564">
        <v>1</v>
      </c>
      <c r="G564" s="2" t="s">
        <v>52</v>
      </c>
      <c r="H564" s="2" t="s">
        <v>39</v>
      </c>
      <c r="I564" s="2" t="s">
        <v>123</v>
      </c>
      <c r="J564" s="2" t="s">
        <v>124</v>
      </c>
      <c r="K564">
        <v>1</v>
      </c>
      <c r="L564" s="2" t="s">
        <v>191</v>
      </c>
      <c r="M564">
        <v>102</v>
      </c>
      <c r="N564">
        <v>10850</v>
      </c>
      <c r="O564">
        <v>1085</v>
      </c>
      <c r="P564">
        <v>1808.34</v>
      </c>
      <c r="Q564" s="2" t="s">
        <v>215</v>
      </c>
      <c r="R564" s="2" t="s">
        <v>127</v>
      </c>
      <c r="S564">
        <v>1</v>
      </c>
      <c r="T564">
        <v>1</v>
      </c>
      <c r="U564">
        <v>10</v>
      </c>
      <c r="V564">
        <f t="shared" si="16"/>
        <v>1808.34</v>
      </c>
      <c r="W564" t="str">
        <f t="shared" si="17"/>
        <v>OK</v>
      </c>
    </row>
    <row r="565" spans="1:23" x14ac:dyDescent="0.2">
      <c r="A565" s="2" t="s">
        <v>136</v>
      </c>
      <c r="B565" s="2" t="s">
        <v>1222</v>
      </c>
      <c r="C565" s="2" t="s">
        <v>37</v>
      </c>
      <c r="D565">
        <v>27468</v>
      </c>
      <c r="E565">
        <v>27468</v>
      </c>
      <c r="F565">
        <v>1</v>
      </c>
      <c r="G565" s="2" t="s">
        <v>55</v>
      </c>
      <c r="H565" s="2" t="s">
        <v>39</v>
      </c>
      <c r="I565" s="2" t="s">
        <v>123</v>
      </c>
      <c r="J565" s="2" t="s">
        <v>124</v>
      </c>
      <c r="K565">
        <v>1</v>
      </c>
      <c r="L565" s="2" t="s">
        <v>132</v>
      </c>
      <c r="N565">
        <v>5480</v>
      </c>
      <c r="O565">
        <v>657.6</v>
      </c>
      <c r="P565">
        <v>0</v>
      </c>
      <c r="Q565" s="2" t="s">
        <v>116</v>
      </c>
      <c r="R565" s="2" t="s">
        <v>127</v>
      </c>
      <c r="S565">
        <v>1</v>
      </c>
      <c r="T565">
        <v>1</v>
      </c>
      <c r="U565">
        <v>10</v>
      </c>
      <c r="V565">
        <f t="shared" si="16"/>
        <v>913.33</v>
      </c>
      <c r="W565" t="str">
        <f t="shared" si="17"/>
        <v>OK</v>
      </c>
    </row>
    <row r="566" spans="1:23" x14ac:dyDescent="0.2">
      <c r="A566" s="2" t="s">
        <v>315</v>
      </c>
      <c r="B566" s="2" t="s">
        <v>1227</v>
      </c>
      <c r="C566" s="2" t="s">
        <v>37</v>
      </c>
      <c r="D566">
        <v>27468</v>
      </c>
      <c r="E566">
        <v>27468</v>
      </c>
      <c r="F566">
        <v>4</v>
      </c>
      <c r="G566" s="2" t="s">
        <v>55</v>
      </c>
      <c r="H566" s="2" t="s">
        <v>582</v>
      </c>
      <c r="I566" s="2" t="s">
        <v>209</v>
      </c>
      <c r="J566" s="2" t="s">
        <v>210</v>
      </c>
      <c r="K566">
        <v>1</v>
      </c>
      <c r="L566" s="2" t="s">
        <v>284</v>
      </c>
      <c r="N566">
        <v>4615.8999999999996</v>
      </c>
      <c r="O566">
        <v>498.52</v>
      </c>
      <c r="P566">
        <v>0</v>
      </c>
      <c r="Q566" s="2" t="s">
        <v>185</v>
      </c>
      <c r="R566" s="2" t="s">
        <v>535</v>
      </c>
      <c r="T566">
        <v>0</v>
      </c>
      <c r="U566">
        <v>11</v>
      </c>
      <c r="V566">
        <f t="shared" si="16"/>
        <v>769.32</v>
      </c>
      <c r="W566" t="str">
        <f t="shared" si="17"/>
        <v>OK</v>
      </c>
    </row>
    <row r="567" spans="1:23" x14ac:dyDescent="0.2">
      <c r="A567" s="2" t="s">
        <v>110</v>
      </c>
      <c r="B567" s="2" t="s">
        <v>1228</v>
      </c>
      <c r="C567" s="2" t="s">
        <v>37</v>
      </c>
      <c r="D567">
        <v>27483</v>
      </c>
      <c r="E567">
        <v>27483</v>
      </c>
      <c r="F567">
        <v>4</v>
      </c>
      <c r="G567" s="2" t="s">
        <v>75</v>
      </c>
      <c r="H567" s="2" t="s">
        <v>208</v>
      </c>
      <c r="I567" s="2" t="s">
        <v>209</v>
      </c>
      <c r="J567" s="2" t="s">
        <v>210</v>
      </c>
      <c r="K567">
        <v>1</v>
      </c>
      <c r="L567" s="2" t="s">
        <v>81</v>
      </c>
      <c r="N567">
        <v>8250</v>
      </c>
      <c r="O567">
        <v>891</v>
      </c>
      <c r="P567">
        <v>0</v>
      </c>
      <c r="Q567" s="2" t="s">
        <v>215</v>
      </c>
      <c r="R567" s="2" t="s">
        <v>134</v>
      </c>
      <c r="T567">
        <v>0</v>
      </c>
      <c r="U567">
        <v>11</v>
      </c>
      <c r="V567">
        <f t="shared" si="16"/>
        <v>1375</v>
      </c>
      <c r="W567" t="str">
        <f t="shared" si="17"/>
        <v>OK</v>
      </c>
    </row>
    <row r="568" spans="1:23" x14ac:dyDescent="0.2">
      <c r="A568" s="2" t="s">
        <v>59</v>
      </c>
      <c r="B568" s="2" t="s">
        <v>1230</v>
      </c>
      <c r="C568" s="2" t="s">
        <v>37</v>
      </c>
      <c r="D568">
        <v>8540</v>
      </c>
      <c r="E568">
        <v>37745</v>
      </c>
      <c r="F568">
        <v>1</v>
      </c>
      <c r="G568" s="2" t="s">
        <v>52</v>
      </c>
      <c r="H568" s="2" t="s">
        <v>39</v>
      </c>
      <c r="I568" s="2" t="s">
        <v>123</v>
      </c>
      <c r="J568" s="2" t="s">
        <v>124</v>
      </c>
      <c r="K568">
        <v>1</v>
      </c>
      <c r="L568" s="2" t="s">
        <v>73</v>
      </c>
      <c r="M568">
        <v>102</v>
      </c>
      <c r="N568">
        <v>11215</v>
      </c>
      <c r="O568">
        <v>1121.5</v>
      </c>
      <c r="P568">
        <v>1869.17</v>
      </c>
      <c r="Q568" s="2" t="s">
        <v>200</v>
      </c>
      <c r="R568" s="2" t="s">
        <v>127</v>
      </c>
      <c r="S568">
        <v>1</v>
      </c>
      <c r="T568">
        <v>1</v>
      </c>
      <c r="U568">
        <v>10</v>
      </c>
      <c r="V568">
        <f t="shared" si="16"/>
        <v>1869.17</v>
      </c>
      <c r="W568" t="str">
        <f t="shared" si="17"/>
        <v>OK</v>
      </c>
    </row>
    <row r="569" spans="1:23" x14ac:dyDescent="0.2">
      <c r="A569" s="2" t="s">
        <v>110</v>
      </c>
      <c r="B569" s="2" t="s">
        <v>1231</v>
      </c>
      <c r="C569" s="2" t="s">
        <v>37</v>
      </c>
      <c r="D569">
        <v>27468</v>
      </c>
      <c r="E569">
        <v>27468</v>
      </c>
      <c r="F569">
        <v>4</v>
      </c>
      <c r="G569" s="2" t="s">
        <v>55</v>
      </c>
      <c r="H569" s="2" t="s">
        <v>157</v>
      </c>
      <c r="I569" s="2" t="s">
        <v>158</v>
      </c>
      <c r="J569" s="2" t="s">
        <v>159</v>
      </c>
      <c r="K569">
        <v>1</v>
      </c>
      <c r="L569" s="2" t="s">
        <v>81</v>
      </c>
      <c r="N569">
        <v>3795</v>
      </c>
      <c r="O569">
        <v>409.86</v>
      </c>
      <c r="P569">
        <v>0</v>
      </c>
      <c r="Q569" s="2" t="s">
        <v>132</v>
      </c>
      <c r="R569" s="2" t="s">
        <v>42</v>
      </c>
      <c r="T569">
        <v>0</v>
      </c>
      <c r="V569">
        <f t="shared" si="16"/>
        <v>632.5</v>
      </c>
      <c r="W569" t="str">
        <f t="shared" si="17"/>
        <v>OK</v>
      </c>
    </row>
    <row r="570" spans="1:23" x14ac:dyDescent="0.2">
      <c r="A570" s="2" t="s">
        <v>110</v>
      </c>
      <c r="B570" s="2" t="s">
        <v>1232</v>
      </c>
      <c r="C570" s="2" t="s">
        <v>37</v>
      </c>
      <c r="D570">
        <v>27468</v>
      </c>
      <c r="E570">
        <v>27468</v>
      </c>
      <c r="F570">
        <v>4</v>
      </c>
      <c r="G570" s="2" t="s">
        <v>55</v>
      </c>
      <c r="H570" s="2" t="s">
        <v>157</v>
      </c>
      <c r="I570" s="2" t="s">
        <v>158</v>
      </c>
      <c r="J570" s="2" t="s">
        <v>159</v>
      </c>
      <c r="K570">
        <v>1</v>
      </c>
      <c r="L570" s="2" t="s">
        <v>73</v>
      </c>
      <c r="N570">
        <v>2200</v>
      </c>
      <c r="O570">
        <v>237.6</v>
      </c>
      <c r="P570">
        <v>0</v>
      </c>
      <c r="Q570" s="2" t="s">
        <v>132</v>
      </c>
      <c r="R570" s="2" t="s">
        <v>42</v>
      </c>
      <c r="T570">
        <v>0</v>
      </c>
      <c r="V570">
        <f t="shared" si="16"/>
        <v>366.67</v>
      </c>
      <c r="W570" t="str">
        <f t="shared" si="17"/>
        <v>OK</v>
      </c>
    </row>
    <row r="571" spans="1:23" x14ac:dyDescent="0.2">
      <c r="A571" s="2" t="s">
        <v>67</v>
      </c>
      <c r="B571" s="2" t="s">
        <v>1233</v>
      </c>
      <c r="C571" s="2" t="s">
        <v>37</v>
      </c>
      <c r="D571">
        <v>67163</v>
      </c>
      <c r="E571">
        <v>67163</v>
      </c>
      <c r="F571">
        <v>4</v>
      </c>
      <c r="G571" s="2" t="s">
        <v>915</v>
      </c>
      <c r="H571" s="2" t="s">
        <v>157</v>
      </c>
      <c r="I571" s="2" t="s">
        <v>158</v>
      </c>
      <c r="J571" s="2" t="s">
        <v>159</v>
      </c>
      <c r="K571">
        <v>1</v>
      </c>
      <c r="L571" s="2" t="s">
        <v>81</v>
      </c>
      <c r="M571">
        <v>13</v>
      </c>
      <c r="N571">
        <v>3550</v>
      </c>
      <c r="O571">
        <v>426</v>
      </c>
      <c r="P571">
        <v>591.66</v>
      </c>
      <c r="Q571" s="2" t="s">
        <v>132</v>
      </c>
      <c r="R571" s="2" t="s">
        <v>42</v>
      </c>
      <c r="T571">
        <v>0</v>
      </c>
      <c r="V571">
        <f t="shared" si="16"/>
        <v>591.66</v>
      </c>
      <c r="W571" t="str">
        <f t="shared" si="17"/>
        <v>OK</v>
      </c>
    </row>
    <row r="572" spans="1:23" x14ac:dyDescent="0.2">
      <c r="A572" s="2" t="s">
        <v>73</v>
      </c>
      <c r="B572" s="2" t="s">
        <v>1234</v>
      </c>
      <c r="C572" s="2" t="s">
        <v>37</v>
      </c>
      <c r="D572">
        <v>27468</v>
      </c>
      <c r="E572">
        <v>27468</v>
      </c>
      <c r="F572">
        <v>4</v>
      </c>
      <c r="G572" s="2" t="s">
        <v>55</v>
      </c>
      <c r="H572" s="2" t="s">
        <v>157</v>
      </c>
      <c r="I572" s="2" t="s">
        <v>123</v>
      </c>
      <c r="J572" s="2" t="s">
        <v>159</v>
      </c>
      <c r="K572">
        <v>1</v>
      </c>
      <c r="L572" s="2" t="s">
        <v>103</v>
      </c>
      <c r="N572">
        <v>846.9</v>
      </c>
      <c r="O572">
        <v>91.47</v>
      </c>
      <c r="P572">
        <v>0</v>
      </c>
      <c r="Q572" s="2" t="s">
        <v>132</v>
      </c>
      <c r="R572" s="2" t="s">
        <v>42</v>
      </c>
      <c r="T572">
        <v>0</v>
      </c>
      <c r="V572">
        <f t="shared" si="16"/>
        <v>141.15</v>
      </c>
      <c r="W572" t="str">
        <f t="shared" si="17"/>
        <v>OK</v>
      </c>
    </row>
    <row r="573" spans="1:23" x14ac:dyDescent="0.2">
      <c r="A573" s="2" t="s">
        <v>120</v>
      </c>
      <c r="B573" s="2" t="s">
        <v>1237</v>
      </c>
      <c r="C573" s="2" t="s">
        <v>37</v>
      </c>
      <c r="D573">
        <v>27468</v>
      </c>
      <c r="E573">
        <v>27468</v>
      </c>
      <c r="F573">
        <v>1</v>
      </c>
      <c r="G573" s="2" t="s">
        <v>55</v>
      </c>
      <c r="H573" s="2" t="s">
        <v>39</v>
      </c>
      <c r="I573" s="2" t="s">
        <v>123</v>
      </c>
      <c r="J573" s="2" t="s">
        <v>124</v>
      </c>
      <c r="K573">
        <v>1</v>
      </c>
      <c r="L573" s="2" t="s">
        <v>191</v>
      </c>
      <c r="N573">
        <v>15295</v>
      </c>
      <c r="O573">
        <v>2395.1999999999998</v>
      </c>
      <c r="P573">
        <v>0</v>
      </c>
      <c r="Q573" s="2" t="s">
        <v>133</v>
      </c>
      <c r="R573" s="2" t="s">
        <v>127</v>
      </c>
      <c r="S573">
        <v>1</v>
      </c>
      <c r="T573">
        <v>1</v>
      </c>
      <c r="U573">
        <v>10</v>
      </c>
      <c r="V573">
        <f t="shared" si="16"/>
        <v>2549.17</v>
      </c>
      <c r="W573" t="str">
        <f t="shared" si="17"/>
        <v>OK</v>
      </c>
    </row>
    <row r="574" spans="1:23" x14ac:dyDescent="0.2">
      <c r="A574" s="2" t="s">
        <v>58</v>
      </c>
      <c r="B574" s="2" t="s">
        <v>1238</v>
      </c>
      <c r="C574" s="2" t="s">
        <v>37</v>
      </c>
      <c r="D574">
        <v>8257</v>
      </c>
      <c r="E574">
        <v>33221</v>
      </c>
      <c r="F574">
        <v>4</v>
      </c>
      <c r="G574" s="2" t="s">
        <v>1239</v>
      </c>
      <c r="H574" s="2" t="s">
        <v>157</v>
      </c>
      <c r="I574" s="2" t="s">
        <v>158</v>
      </c>
      <c r="J574" s="2" t="s">
        <v>159</v>
      </c>
      <c r="K574">
        <v>1</v>
      </c>
      <c r="L574" s="2" t="s">
        <v>76</v>
      </c>
      <c r="M574">
        <v>13</v>
      </c>
      <c r="N574">
        <v>13710</v>
      </c>
      <c r="O574">
        <v>1645.2</v>
      </c>
      <c r="P574">
        <v>2285</v>
      </c>
      <c r="Q574" s="2" t="s">
        <v>132</v>
      </c>
      <c r="R574" s="2" t="s">
        <v>127</v>
      </c>
      <c r="T574">
        <v>0</v>
      </c>
      <c r="V574">
        <f t="shared" si="16"/>
        <v>2285</v>
      </c>
      <c r="W574" t="str">
        <f t="shared" si="17"/>
        <v>OK</v>
      </c>
    </row>
    <row r="575" spans="1:23" x14ac:dyDescent="0.2">
      <c r="A575" s="2" t="s">
        <v>147</v>
      </c>
      <c r="B575" s="2" t="s">
        <v>1240</v>
      </c>
      <c r="C575" s="2" t="s">
        <v>37</v>
      </c>
      <c r="D575">
        <v>8540</v>
      </c>
      <c r="E575">
        <v>37745</v>
      </c>
      <c r="F575">
        <v>1</v>
      </c>
      <c r="G575" s="2" t="s">
        <v>52</v>
      </c>
      <c r="H575" s="2" t="s">
        <v>39</v>
      </c>
      <c r="I575" s="2" t="s">
        <v>123</v>
      </c>
      <c r="J575" s="2" t="s">
        <v>124</v>
      </c>
      <c r="K575">
        <v>1</v>
      </c>
      <c r="L575" s="2" t="s">
        <v>53</v>
      </c>
      <c r="M575">
        <v>102</v>
      </c>
      <c r="N575">
        <v>18885</v>
      </c>
      <c r="O575">
        <v>1888.5</v>
      </c>
      <c r="P575">
        <v>3147.5</v>
      </c>
      <c r="Q575" s="2" t="s">
        <v>185</v>
      </c>
      <c r="R575" s="2" t="s">
        <v>127</v>
      </c>
      <c r="S575">
        <v>1</v>
      </c>
      <c r="T575">
        <v>1</v>
      </c>
      <c r="U575">
        <v>10</v>
      </c>
      <c r="V575">
        <f t="shared" si="16"/>
        <v>3147.5</v>
      </c>
      <c r="W575" t="str">
        <f t="shared" si="17"/>
        <v>OK</v>
      </c>
    </row>
    <row r="576" spans="1:23" x14ac:dyDescent="0.2">
      <c r="A576" s="2" t="s">
        <v>110</v>
      </c>
      <c r="B576" s="2" t="s">
        <v>1241</v>
      </c>
      <c r="C576" s="2" t="s">
        <v>37</v>
      </c>
      <c r="D576">
        <v>27468</v>
      </c>
      <c r="E576">
        <v>27468</v>
      </c>
      <c r="F576">
        <v>4</v>
      </c>
      <c r="G576" s="2" t="s">
        <v>55</v>
      </c>
      <c r="H576" s="2" t="s">
        <v>208</v>
      </c>
      <c r="I576" s="2" t="s">
        <v>209</v>
      </c>
      <c r="J576" s="2" t="s">
        <v>210</v>
      </c>
      <c r="K576">
        <v>1</v>
      </c>
      <c r="L576" s="2" t="s">
        <v>80</v>
      </c>
      <c r="N576">
        <v>3240</v>
      </c>
      <c r="O576">
        <v>349.92</v>
      </c>
      <c r="P576">
        <v>0</v>
      </c>
      <c r="Q576" s="2" t="s">
        <v>215</v>
      </c>
      <c r="R576" s="2" t="s">
        <v>109</v>
      </c>
      <c r="T576">
        <v>0</v>
      </c>
      <c r="U576">
        <v>11</v>
      </c>
      <c r="V576">
        <f t="shared" si="16"/>
        <v>540</v>
      </c>
      <c r="W576" t="str">
        <f t="shared" si="17"/>
        <v>OK</v>
      </c>
    </row>
    <row r="577" spans="1:23" x14ac:dyDescent="0.2">
      <c r="A577" s="2" t="s">
        <v>315</v>
      </c>
      <c r="B577" s="2" t="s">
        <v>1244</v>
      </c>
      <c r="C577" s="2" t="s">
        <v>37</v>
      </c>
      <c r="D577">
        <v>27468</v>
      </c>
      <c r="E577">
        <v>27468</v>
      </c>
      <c r="F577">
        <v>4</v>
      </c>
      <c r="G577" s="2" t="s">
        <v>55</v>
      </c>
      <c r="H577" s="2" t="s">
        <v>208</v>
      </c>
      <c r="I577" s="2" t="s">
        <v>209</v>
      </c>
      <c r="J577" s="2" t="s">
        <v>210</v>
      </c>
      <c r="K577">
        <v>1</v>
      </c>
      <c r="L577" s="2" t="s">
        <v>120</v>
      </c>
      <c r="N577">
        <v>7834</v>
      </c>
      <c r="O577">
        <v>846.07</v>
      </c>
      <c r="P577">
        <v>0</v>
      </c>
      <c r="Q577" s="2" t="s">
        <v>185</v>
      </c>
      <c r="R577" s="2" t="s">
        <v>134</v>
      </c>
      <c r="T577">
        <v>0</v>
      </c>
      <c r="U577">
        <v>11</v>
      </c>
      <c r="V577">
        <f t="shared" si="16"/>
        <v>1305.67</v>
      </c>
      <c r="W577" t="str">
        <f t="shared" si="17"/>
        <v>OK</v>
      </c>
    </row>
    <row r="578" spans="1:23" x14ac:dyDescent="0.2">
      <c r="A578" s="2" t="s">
        <v>35</v>
      </c>
      <c r="B578" s="2" t="s">
        <v>1250</v>
      </c>
      <c r="C578" s="2" t="s">
        <v>37</v>
      </c>
      <c r="D578">
        <v>27468</v>
      </c>
      <c r="E578">
        <v>27468</v>
      </c>
      <c r="F578">
        <v>1</v>
      </c>
      <c r="G578" s="2" t="s">
        <v>55</v>
      </c>
      <c r="H578" s="2" t="s">
        <v>39</v>
      </c>
      <c r="I578" s="2" t="s">
        <v>123</v>
      </c>
      <c r="J578" s="2" t="s">
        <v>124</v>
      </c>
      <c r="K578">
        <v>1</v>
      </c>
      <c r="L578" s="2" t="s">
        <v>233</v>
      </c>
      <c r="N578">
        <v>4627</v>
      </c>
      <c r="O578">
        <v>555.24</v>
      </c>
      <c r="P578">
        <v>0</v>
      </c>
      <c r="Q578" s="2" t="s">
        <v>215</v>
      </c>
      <c r="R578" s="2" t="s">
        <v>42</v>
      </c>
      <c r="S578">
        <v>1</v>
      </c>
      <c r="T578">
        <v>1</v>
      </c>
      <c r="U578">
        <v>10</v>
      </c>
      <c r="V578">
        <f t="shared" si="16"/>
        <v>771.17</v>
      </c>
      <c r="W578" t="str">
        <f t="shared" si="17"/>
        <v>OK</v>
      </c>
    </row>
    <row r="579" spans="1:23" x14ac:dyDescent="0.2">
      <c r="A579" s="2" t="s">
        <v>104</v>
      </c>
      <c r="B579" s="2" t="s">
        <v>1252</v>
      </c>
      <c r="C579" s="2" t="s">
        <v>37</v>
      </c>
      <c r="D579">
        <v>61129</v>
      </c>
      <c r="E579">
        <v>61129</v>
      </c>
      <c r="F579">
        <v>4</v>
      </c>
      <c r="G579" s="2" t="s">
        <v>283</v>
      </c>
      <c r="H579" s="2" t="s">
        <v>157</v>
      </c>
      <c r="I579" s="2" t="s">
        <v>158</v>
      </c>
      <c r="J579" s="2" t="s">
        <v>159</v>
      </c>
      <c r="K579">
        <v>1</v>
      </c>
      <c r="L579" s="2" t="s">
        <v>70</v>
      </c>
      <c r="M579">
        <v>13</v>
      </c>
      <c r="N579">
        <v>4930</v>
      </c>
      <c r="O579">
        <v>591.6</v>
      </c>
      <c r="P579">
        <v>821.66</v>
      </c>
      <c r="Q579" s="2" t="s">
        <v>215</v>
      </c>
      <c r="R579" s="2" t="s">
        <v>42</v>
      </c>
      <c r="T579">
        <v>0</v>
      </c>
      <c r="V579">
        <f t="shared" ref="V579:V642" si="18">IF(P579=0,ROUND((N579/120)*20,2),P579)</f>
        <v>821.66</v>
      </c>
      <c r="W579" t="str">
        <f t="shared" ref="W579:W642" si="19">IF(V579&lt;O579,"CHECK!","OK")</f>
        <v>OK</v>
      </c>
    </row>
    <row r="580" spans="1:23" x14ac:dyDescent="0.2">
      <c r="A580" s="2" t="s">
        <v>63</v>
      </c>
      <c r="B580" s="2" t="s">
        <v>1256</v>
      </c>
      <c r="C580" s="2" t="s">
        <v>37</v>
      </c>
      <c r="D580">
        <v>15735</v>
      </c>
      <c r="E580">
        <v>15735</v>
      </c>
      <c r="F580">
        <v>1</v>
      </c>
      <c r="G580" s="2" t="s">
        <v>45</v>
      </c>
      <c r="H580" s="2" t="s">
        <v>39</v>
      </c>
      <c r="I580" s="2" t="s">
        <v>123</v>
      </c>
      <c r="J580" s="2" t="s">
        <v>124</v>
      </c>
      <c r="K580">
        <v>1</v>
      </c>
      <c r="L580" s="2" t="s">
        <v>191</v>
      </c>
      <c r="M580">
        <v>25</v>
      </c>
      <c r="N580">
        <v>10780</v>
      </c>
      <c r="O580">
        <v>1293.5999999999999</v>
      </c>
      <c r="P580">
        <v>1796.66</v>
      </c>
      <c r="Q580" s="2" t="s">
        <v>215</v>
      </c>
      <c r="R580" s="2" t="s">
        <v>127</v>
      </c>
      <c r="S580">
        <v>1</v>
      </c>
      <c r="T580">
        <v>1</v>
      </c>
      <c r="U580">
        <v>10</v>
      </c>
      <c r="V580">
        <f t="shared" si="18"/>
        <v>1796.66</v>
      </c>
      <c r="W580" t="str">
        <f t="shared" si="19"/>
        <v>OK</v>
      </c>
    </row>
    <row r="581" spans="1:23" x14ac:dyDescent="0.2">
      <c r="A581" s="2" t="s">
        <v>70</v>
      </c>
      <c r="B581" s="2" t="s">
        <v>1257</v>
      </c>
      <c r="C581" s="2" t="s">
        <v>37</v>
      </c>
      <c r="D581">
        <v>27468</v>
      </c>
      <c r="E581">
        <v>27468</v>
      </c>
      <c r="F581">
        <v>1</v>
      </c>
      <c r="G581" s="2" t="s">
        <v>55</v>
      </c>
      <c r="H581" s="2" t="s">
        <v>39</v>
      </c>
      <c r="I581" s="2" t="s">
        <v>123</v>
      </c>
      <c r="J581" s="2" t="s">
        <v>124</v>
      </c>
      <c r="K581">
        <v>1</v>
      </c>
      <c r="L581" s="2" t="s">
        <v>136</v>
      </c>
      <c r="N581">
        <v>14300</v>
      </c>
      <c r="O581">
        <v>1716</v>
      </c>
      <c r="P581">
        <v>0</v>
      </c>
      <c r="Q581" s="2" t="s">
        <v>185</v>
      </c>
      <c r="R581" s="2" t="s">
        <v>127</v>
      </c>
      <c r="S581">
        <v>1</v>
      </c>
      <c r="T581">
        <v>1</v>
      </c>
      <c r="U581">
        <v>10</v>
      </c>
      <c r="V581">
        <f t="shared" si="18"/>
        <v>2383.33</v>
      </c>
      <c r="W581" t="str">
        <f t="shared" si="19"/>
        <v>OK</v>
      </c>
    </row>
    <row r="582" spans="1:23" x14ac:dyDescent="0.2">
      <c r="A582" s="2" t="s">
        <v>103</v>
      </c>
      <c r="B582" s="2" t="s">
        <v>1258</v>
      </c>
      <c r="C582" s="2" t="s">
        <v>37</v>
      </c>
      <c r="D582">
        <v>59743</v>
      </c>
      <c r="E582">
        <v>59744</v>
      </c>
      <c r="F582">
        <v>1</v>
      </c>
      <c r="G582" s="2" t="s">
        <v>1143</v>
      </c>
      <c r="H582" s="2" t="s">
        <v>39</v>
      </c>
      <c r="I582" s="2" t="s">
        <v>123</v>
      </c>
      <c r="J582" s="2" t="s">
        <v>124</v>
      </c>
      <c r="K582">
        <v>1</v>
      </c>
      <c r="L582" s="2" t="s">
        <v>281</v>
      </c>
      <c r="M582">
        <v>102</v>
      </c>
      <c r="N582">
        <v>7850</v>
      </c>
      <c r="O582">
        <v>785</v>
      </c>
      <c r="P582">
        <v>1308.33</v>
      </c>
      <c r="Q582" s="2" t="s">
        <v>345</v>
      </c>
      <c r="R582" s="2" t="s">
        <v>127</v>
      </c>
      <c r="T582">
        <v>1</v>
      </c>
      <c r="U582">
        <v>10</v>
      </c>
      <c r="V582">
        <f t="shared" si="18"/>
        <v>1308.33</v>
      </c>
      <c r="W582" t="str">
        <f t="shared" si="19"/>
        <v>OK</v>
      </c>
    </row>
    <row r="583" spans="1:23" x14ac:dyDescent="0.2">
      <c r="A583" s="2" t="s">
        <v>59</v>
      </c>
      <c r="B583" s="2" t="s">
        <v>1259</v>
      </c>
      <c r="C583" s="2" t="s">
        <v>37</v>
      </c>
      <c r="D583">
        <v>8540</v>
      </c>
      <c r="E583">
        <v>37745</v>
      </c>
      <c r="F583">
        <v>1</v>
      </c>
      <c r="G583" s="2" t="s">
        <v>52</v>
      </c>
      <c r="H583" s="2" t="s">
        <v>39</v>
      </c>
      <c r="I583" s="2" t="s">
        <v>123</v>
      </c>
      <c r="J583" s="2" t="s">
        <v>124</v>
      </c>
      <c r="K583">
        <v>1</v>
      </c>
      <c r="L583" s="2" t="s">
        <v>81</v>
      </c>
      <c r="M583">
        <v>102</v>
      </c>
      <c r="N583">
        <v>5780</v>
      </c>
      <c r="O583">
        <v>578</v>
      </c>
      <c r="P583">
        <v>963.35</v>
      </c>
      <c r="Q583" s="2" t="s">
        <v>215</v>
      </c>
      <c r="R583" s="2" t="s">
        <v>127</v>
      </c>
      <c r="S583">
        <v>1</v>
      </c>
      <c r="T583">
        <v>1</v>
      </c>
      <c r="U583">
        <v>10</v>
      </c>
      <c r="V583">
        <f t="shared" si="18"/>
        <v>963.35</v>
      </c>
      <c r="W583" t="str">
        <f t="shared" si="19"/>
        <v>OK</v>
      </c>
    </row>
    <row r="584" spans="1:23" x14ac:dyDescent="0.2">
      <c r="A584" s="2" t="s">
        <v>70</v>
      </c>
      <c r="B584" s="2" t="s">
        <v>1260</v>
      </c>
      <c r="C584" s="2" t="s">
        <v>37</v>
      </c>
      <c r="D584">
        <v>27468</v>
      </c>
      <c r="E584">
        <v>27468</v>
      </c>
      <c r="F584">
        <v>1</v>
      </c>
      <c r="G584" s="2" t="s">
        <v>55</v>
      </c>
      <c r="H584" s="2" t="s">
        <v>39</v>
      </c>
      <c r="I584" s="2" t="s">
        <v>123</v>
      </c>
      <c r="J584" s="2" t="s">
        <v>124</v>
      </c>
      <c r="K584">
        <v>1</v>
      </c>
      <c r="L584" s="2" t="s">
        <v>315</v>
      </c>
      <c r="N584">
        <v>4535</v>
      </c>
      <c r="O584">
        <v>544.20000000000005</v>
      </c>
      <c r="P584">
        <v>0</v>
      </c>
      <c r="Q584" s="2" t="s">
        <v>185</v>
      </c>
      <c r="R584" s="2" t="s">
        <v>42</v>
      </c>
      <c r="S584">
        <v>1</v>
      </c>
      <c r="T584">
        <v>1</v>
      </c>
      <c r="U584">
        <v>10</v>
      </c>
      <c r="V584">
        <f t="shared" si="18"/>
        <v>755.83</v>
      </c>
      <c r="W584" t="str">
        <f t="shared" si="19"/>
        <v>OK</v>
      </c>
    </row>
    <row r="585" spans="1:23" x14ac:dyDescent="0.2">
      <c r="A585" s="2" t="s">
        <v>136</v>
      </c>
      <c r="B585" s="2" t="s">
        <v>1261</v>
      </c>
      <c r="C585" s="2" t="s">
        <v>37</v>
      </c>
      <c r="D585">
        <v>27468</v>
      </c>
      <c r="E585">
        <v>27468</v>
      </c>
      <c r="F585">
        <v>1</v>
      </c>
      <c r="G585" s="2" t="s">
        <v>55</v>
      </c>
      <c r="H585" s="2" t="s">
        <v>39</v>
      </c>
      <c r="I585" s="2" t="s">
        <v>123</v>
      </c>
      <c r="J585" s="2" t="s">
        <v>124</v>
      </c>
      <c r="K585">
        <v>1</v>
      </c>
      <c r="L585" s="2" t="s">
        <v>132</v>
      </c>
      <c r="N585">
        <v>32076.5</v>
      </c>
      <c r="O585">
        <v>5023.18</v>
      </c>
      <c r="P585">
        <v>0</v>
      </c>
      <c r="Q585" s="2" t="s">
        <v>185</v>
      </c>
      <c r="R585" s="2" t="s">
        <v>127</v>
      </c>
      <c r="S585">
        <v>1</v>
      </c>
      <c r="T585">
        <v>1</v>
      </c>
      <c r="U585">
        <v>10</v>
      </c>
      <c r="V585">
        <f t="shared" si="18"/>
        <v>5346.08</v>
      </c>
      <c r="W585" t="str">
        <f t="shared" si="19"/>
        <v>OK</v>
      </c>
    </row>
    <row r="586" spans="1:23" x14ac:dyDescent="0.2">
      <c r="A586" s="2" t="s">
        <v>70</v>
      </c>
      <c r="B586" s="2" t="s">
        <v>1265</v>
      </c>
      <c r="C586" s="2" t="s">
        <v>37</v>
      </c>
      <c r="D586">
        <v>8540</v>
      </c>
      <c r="E586">
        <v>37745</v>
      </c>
      <c r="F586">
        <v>1</v>
      </c>
      <c r="G586" s="2" t="s">
        <v>52</v>
      </c>
      <c r="H586" s="2" t="s">
        <v>39</v>
      </c>
      <c r="I586" s="2" t="s">
        <v>123</v>
      </c>
      <c r="J586" s="2" t="s">
        <v>124</v>
      </c>
      <c r="K586">
        <v>1</v>
      </c>
      <c r="L586" s="2" t="s">
        <v>315</v>
      </c>
      <c r="M586">
        <v>102</v>
      </c>
      <c r="N586">
        <v>5140</v>
      </c>
      <c r="O586">
        <v>514</v>
      </c>
      <c r="P586">
        <v>856.67</v>
      </c>
      <c r="Q586" s="2" t="s">
        <v>277</v>
      </c>
      <c r="R586" s="2" t="s">
        <v>127</v>
      </c>
      <c r="S586">
        <v>1</v>
      </c>
      <c r="T586">
        <v>1</v>
      </c>
      <c r="U586">
        <v>10</v>
      </c>
      <c r="V586">
        <f t="shared" si="18"/>
        <v>856.67</v>
      </c>
      <c r="W586" t="str">
        <f t="shared" si="19"/>
        <v>OK</v>
      </c>
    </row>
    <row r="587" spans="1:23" x14ac:dyDescent="0.2">
      <c r="A587" s="2" t="s">
        <v>233</v>
      </c>
      <c r="B587" s="2" t="s">
        <v>1268</v>
      </c>
      <c r="C587" s="2" t="s">
        <v>37</v>
      </c>
      <c r="D587">
        <v>8381</v>
      </c>
      <c r="E587">
        <v>34013</v>
      </c>
      <c r="F587">
        <v>4</v>
      </c>
      <c r="G587" s="2" t="s">
        <v>370</v>
      </c>
      <c r="H587" s="2" t="s">
        <v>208</v>
      </c>
      <c r="I587" s="2" t="s">
        <v>209</v>
      </c>
      <c r="J587" s="2" t="s">
        <v>210</v>
      </c>
      <c r="K587">
        <v>1</v>
      </c>
      <c r="L587" s="2" t="s">
        <v>53</v>
      </c>
      <c r="M587">
        <v>13</v>
      </c>
      <c r="N587">
        <v>195</v>
      </c>
      <c r="O587">
        <v>23.4</v>
      </c>
      <c r="P587">
        <v>32.5</v>
      </c>
      <c r="Q587" s="2" t="s">
        <v>185</v>
      </c>
      <c r="R587" s="2" t="s">
        <v>109</v>
      </c>
      <c r="T587">
        <v>0</v>
      </c>
      <c r="U587">
        <v>11</v>
      </c>
      <c r="V587">
        <f t="shared" si="18"/>
        <v>32.5</v>
      </c>
      <c r="W587" t="str">
        <f t="shared" si="19"/>
        <v>OK</v>
      </c>
    </row>
    <row r="588" spans="1:23" x14ac:dyDescent="0.2">
      <c r="A588" s="2" t="s">
        <v>103</v>
      </c>
      <c r="B588" s="2" t="s">
        <v>1272</v>
      </c>
      <c r="C588" s="2" t="s">
        <v>37</v>
      </c>
      <c r="D588">
        <v>27483</v>
      </c>
      <c r="E588">
        <v>27483</v>
      </c>
      <c r="F588">
        <v>4</v>
      </c>
      <c r="G588" s="2" t="s">
        <v>75</v>
      </c>
      <c r="H588" s="2" t="s">
        <v>208</v>
      </c>
      <c r="I588" s="2" t="s">
        <v>209</v>
      </c>
      <c r="J588" s="2" t="s">
        <v>210</v>
      </c>
      <c r="K588">
        <v>1</v>
      </c>
      <c r="L588" s="2" t="s">
        <v>171</v>
      </c>
      <c r="N588">
        <v>5270</v>
      </c>
      <c r="O588">
        <v>569.16</v>
      </c>
      <c r="P588">
        <v>0</v>
      </c>
      <c r="Q588" s="2" t="s">
        <v>185</v>
      </c>
      <c r="R588" s="2" t="s">
        <v>134</v>
      </c>
      <c r="T588">
        <v>0</v>
      </c>
      <c r="U588">
        <v>11</v>
      </c>
      <c r="V588">
        <f t="shared" si="18"/>
        <v>878.33</v>
      </c>
      <c r="W588" t="str">
        <f t="shared" si="19"/>
        <v>OK</v>
      </c>
    </row>
    <row r="589" spans="1:23" x14ac:dyDescent="0.2">
      <c r="A589" s="2" t="s">
        <v>132</v>
      </c>
      <c r="B589" s="2" t="s">
        <v>1273</v>
      </c>
      <c r="C589" s="2" t="s">
        <v>37</v>
      </c>
      <c r="D589">
        <v>56881</v>
      </c>
      <c r="E589">
        <v>64763</v>
      </c>
      <c r="F589">
        <v>4</v>
      </c>
      <c r="G589" s="2" t="s">
        <v>878</v>
      </c>
      <c r="H589" s="2" t="s">
        <v>39</v>
      </c>
      <c r="I589" s="2" t="s">
        <v>123</v>
      </c>
      <c r="J589" s="2" t="s">
        <v>124</v>
      </c>
      <c r="K589">
        <v>1</v>
      </c>
      <c r="L589" s="2" t="s">
        <v>598</v>
      </c>
      <c r="M589">
        <v>15</v>
      </c>
      <c r="N589">
        <v>25906.5</v>
      </c>
      <c r="O589">
        <v>4317.75</v>
      </c>
      <c r="P589">
        <v>4317.75</v>
      </c>
      <c r="Q589" s="2" t="s">
        <v>345</v>
      </c>
      <c r="R589" s="2" t="s">
        <v>127</v>
      </c>
      <c r="S589">
        <v>1</v>
      </c>
      <c r="T589">
        <v>1</v>
      </c>
      <c r="U589">
        <v>10</v>
      </c>
      <c r="V589">
        <f t="shared" si="18"/>
        <v>4317.75</v>
      </c>
      <c r="W589" t="str">
        <f t="shared" si="19"/>
        <v>OK</v>
      </c>
    </row>
    <row r="590" spans="1:23" x14ac:dyDescent="0.2">
      <c r="A590" s="2" t="s">
        <v>70</v>
      </c>
      <c r="B590" s="2" t="s">
        <v>1275</v>
      </c>
      <c r="C590" s="2" t="s">
        <v>37</v>
      </c>
      <c r="D590">
        <v>56881</v>
      </c>
      <c r="E590">
        <v>56882</v>
      </c>
      <c r="F590">
        <v>4</v>
      </c>
      <c r="G590" s="2" t="s">
        <v>878</v>
      </c>
      <c r="H590" s="2" t="s">
        <v>39</v>
      </c>
      <c r="I590" s="2" t="s">
        <v>123</v>
      </c>
      <c r="J590" s="2" t="s">
        <v>124</v>
      </c>
      <c r="K590">
        <v>1</v>
      </c>
      <c r="L590" s="2" t="s">
        <v>315</v>
      </c>
      <c r="M590">
        <v>13</v>
      </c>
      <c r="N590">
        <v>18525</v>
      </c>
      <c r="O590">
        <v>2223</v>
      </c>
      <c r="P590">
        <v>3087.5</v>
      </c>
      <c r="Q590" s="2" t="s">
        <v>185</v>
      </c>
      <c r="R590" s="2" t="s">
        <v>127</v>
      </c>
      <c r="S590">
        <v>1</v>
      </c>
      <c r="T590">
        <v>1</v>
      </c>
      <c r="U590">
        <v>10</v>
      </c>
      <c r="V590">
        <f t="shared" si="18"/>
        <v>3087.5</v>
      </c>
      <c r="W590" t="str">
        <f t="shared" si="19"/>
        <v>OK</v>
      </c>
    </row>
    <row r="591" spans="1:23" x14ac:dyDescent="0.2">
      <c r="A591" s="2" t="s">
        <v>103</v>
      </c>
      <c r="B591" s="2" t="s">
        <v>1277</v>
      </c>
      <c r="C591" s="2" t="s">
        <v>37</v>
      </c>
      <c r="D591">
        <v>27483</v>
      </c>
      <c r="E591">
        <v>27483</v>
      </c>
      <c r="F591">
        <v>4</v>
      </c>
      <c r="G591" s="2" t="s">
        <v>75</v>
      </c>
      <c r="H591" s="2" t="s">
        <v>157</v>
      </c>
      <c r="I591" s="2" t="s">
        <v>158</v>
      </c>
      <c r="J591" s="2" t="s">
        <v>159</v>
      </c>
      <c r="K591">
        <v>1</v>
      </c>
      <c r="L591" s="2" t="s">
        <v>50</v>
      </c>
      <c r="N591">
        <v>1325</v>
      </c>
      <c r="O591">
        <v>143.1</v>
      </c>
      <c r="P591">
        <v>0</v>
      </c>
      <c r="Q591" s="2" t="s">
        <v>132</v>
      </c>
      <c r="R591" s="2" t="s">
        <v>42</v>
      </c>
      <c r="T591">
        <v>0</v>
      </c>
      <c r="V591">
        <f t="shared" si="18"/>
        <v>220.83</v>
      </c>
      <c r="W591" t="str">
        <f t="shared" si="19"/>
        <v>OK</v>
      </c>
    </row>
    <row r="592" spans="1:23" x14ac:dyDescent="0.2">
      <c r="A592" s="2" t="s">
        <v>136</v>
      </c>
      <c r="B592" s="2" t="s">
        <v>1278</v>
      </c>
      <c r="C592" s="2" t="s">
        <v>37</v>
      </c>
      <c r="D592">
        <v>6978</v>
      </c>
      <c r="E592">
        <v>6978</v>
      </c>
      <c r="F592">
        <v>4</v>
      </c>
      <c r="G592" s="2" t="s">
        <v>1279</v>
      </c>
      <c r="H592" s="2" t="s">
        <v>39</v>
      </c>
      <c r="I592" s="2" t="s">
        <v>123</v>
      </c>
      <c r="J592" s="2" t="s">
        <v>124</v>
      </c>
      <c r="K592">
        <v>1</v>
      </c>
      <c r="L592" s="2" t="s">
        <v>142</v>
      </c>
      <c r="M592">
        <v>13</v>
      </c>
      <c r="N592">
        <v>26000</v>
      </c>
      <c r="O592">
        <v>3120</v>
      </c>
      <c r="P592">
        <v>4333.33</v>
      </c>
      <c r="Q592" s="2" t="s">
        <v>133</v>
      </c>
      <c r="R592" s="2" t="s">
        <v>127</v>
      </c>
      <c r="S592">
        <v>1</v>
      </c>
      <c r="T592">
        <v>1</v>
      </c>
      <c r="U592">
        <v>10</v>
      </c>
      <c r="V592">
        <f t="shared" si="18"/>
        <v>4333.33</v>
      </c>
      <c r="W592" t="str">
        <f t="shared" si="19"/>
        <v>OK</v>
      </c>
    </row>
    <row r="593" spans="1:23" x14ac:dyDescent="0.2">
      <c r="A593" s="2" t="s">
        <v>132</v>
      </c>
      <c r="B593" s="2" t="s">
        <v>1284</v>
      </c>
      <c r="C593" s="2" t="s">
        <v>37</v>
      </c>
      <c r="D593">
        <v>19568</v>
      </c>
      <c r="E593">
        <v>19568</v>
      </c>
      <c r="F593">
        <v>4</v>
      </c>
      <c r="G593" s="2" t="s">
        <v>49</v>
      </c>
      <c r="H593" s="2" t="s">
        <v>208</v>
      </c>
      <c r="I593" s="2" t="s">
        <v>209</v>
      </c>
      <c r="J593" s="2" t="s">
        <v>210</v>
      </c>
      <c r="K593">
        <v>1</v>
      </c>
      <c r="L593" s="2" t="s">
        <v>598</v>
      </c>
      <c r="M593">
        <v>24</v>
      </c>
      <c r="N593">
        <v>3440</v>
      </c>
      <c r="O593">
        <v>371.52</v>
      </c>
      <c r="P593">
        <v>573.33000000000004</v>
      </c>
      <c r="Q593" s="2" t="s">
        <v>116</v>
      </c>
      <c r="R593" s="2" t="s">
        <v>109</v>
      </c>
      <c r="T593">
        <v>0</v>
      </c>
      <c r="U593">
        <v>11</v>
      </c>
      <c r="V593">
        <f t="shared" si="18"/>
        <v>573.33000000000004</v>
      </c>
      <c r="W593" t="str">
        <f t="shared" si="19"/>
        <v>OK</v>
      </c>
    </row>
    <row r="594" spans="1:23" x14ac:dyDescent="0.2">
      <c r="A594" s="2" t="s">
        <v>73</v>
      </c>
      <c r="B594" s="2" t="s">
        <v>1292</v>
      </c>
      <c r="C594" s="2" t="s">
        <v>37</v>
      </c>
      <c r="D594">
        <v>6240</v>
      </c>
      <c r="E594">
        <v>23817</v>
      </c>
      <c r="F594">
        <v>4</v>
      </c>
      <c r="G594" s="2" t="s">
        <v>1293</v>
      </c>
      <c r="H594" s="2" t="s">
        <v>208</v>
      </c>
      <c r="I594" s="2" t="s">
        <v>209</v>
      </c>
      <c r="J594" s="2" t="s">
        <v>210</v>
      </c>
      <c r="K594">
        <v>1</v>
      </c>
      <c r="L594" s="2" t="s">
        <v>53</v>
      </c>
      <c r="M594">
        <v>13</v>
      </c>
      <c r="N594">
        <v>2829</v>
      </c>
      <c r="O594">
        <v>339.48</v>
      </c>
      <c r="P594">
        <v>471.5</v>
      </c>
      <c r="Q594" s="2" t="s">
        <v>185</v>
      </c>
      <c r="R594" s="2" t="s">
        <v>109</v>
      </c>
      <c r="T594">
        <v>0</v>
      </c>
      <c r="U594">
        <v>11</v>
      </c>
      <c r="V594">
        <f t="shared" si="18"/>
        <v>471.5</v>
      </c>
      <c r="W594" t="str">
        <f t="shared" si="19"/>
        <v>OK</v>
      </c>
    </row>
    <row r="595" spans="1:23" x14ac:dyDescent="0.2">
      <c r="A595" s="2" t="s">
        <v>315</v>
      </c>
      <c r="B595" s="2" t="s">
        <v>1294</v>
      </c>
      <c r="C595" s="2" t="s">
        <v>37</v>
      </c>
      <c r="D595">
        <v>9608</v>
      </c>
      <c r="E595">
        <v>50570</v>
      </c>
      <c r="F595">
        <v>4</v>
      </c>
      <c r="G595" s="2" t="s">
        <v>177</v>
      </c>
      <c r="H595" s="2" t="s">
        <v>157</v>
      </c>
      <c r="I595" s="2" t="s">
        <v>212</v>
      </c>
      <c r="J595" s="2" t="s">
        <v>245</v>
      </c>
      <c r="K595">
        <v>1</v>
      </c>
      <c r="L595" s="2" t="s">
        <v>191</v>
      </c>
      <c r="M595">
        <v>13</v>
      </c>
      <c r="N595">
        <v>860.88</v>
      </c>
      <c r="O595">
        <v>103.31</v>
      </c>
      <c r="P595">
        <v>143.47999999999999</v>
      </c>
      <c r="Q595" s="2" t="s">
        <v>185</v>
      </c>
      <c r="R595" s="2" t="s">
        <v>42</v>
      </c>
      <c r="T595">
        <v>0</v>
      </c>
      <c r="V595">
        <f t="shared" si="18"/>
        <v>143.47999999999999</v>
      </c>
      <c r="W595" t="str">
        <f t="shared" si="19"/>
        <v>OK</v>
      </c>
    </row>
    <row r="596" spans="1:23" x14ac:dyDescent="0.2">
      <c r="A596" s="2" t="s">
        <v>50</v>
      </c>
      <c r="B596" s="2" t="s">
        <v>1297</v>
      </c>
      <c r="C596" s="2" t="s">
        <v>37</v>
      </c>
      <c r="D596">
        <v>67163</v>
      </c>
      <c r="E596">
        <v>67163</v>
      </c>
      <c r="F596">
        <v>1</v>
      </c>
      <c r="G596" s="2" t="s">
        <v>915</v>
      </c>
      <c r="H596" s="2" t="s">
        <v>39</v>
      </c>
      <c r="I596" s="2" t="s">
        <v>123</v>
      </c>
      <c r="J596" s="2" t="s">
        <v>124</v>
      </c>
      <c r="K596">
        <v>1</v>
      </c>
      <c r="L596" s="2" t="s">
        <v>171</v>
      </c>
      <c r="M596">
        <v>13</v>
      </c>
      <c r="N596">
        <v>2995</v>
      </c>
      <c r="O596">
        <v>359.4</v>
      </c>
      <c r="P596">
        <v>499.17</v>
      </c>
      <c r="Q596" s="2" t="s">
        <v>215</v>
      </c>
      <c r="R596" s="2" t="s">
        <v>42</v>
      </c>
      <c r="S596">
        <v>1</v>
      </c>
      <c r="T596">
        <v>1</v>
      </c>
      <c r="U596">
        <v>10</v>
      </c>
      <c r="V596">
        <f t="shared" si="18"/>
        <v>499.17</v>
      </c>
      <c r="W596" t="str">
        <f t="shared" si="19"/>
        <v>OK</v>
      </c>
    </row>
    <row r="597" spans="1:23" x14ac:dyDescent="0.2">
      <c r="A597" s="2" t="s">
        <v>120</v>
      </c>
      <c r="B597" s="2" t="s">
        <v>1303</v>
      </c>
      <c r="C597" s="2" t="s">
        <v>37</v>
      </c>
      <c r="D597">
        <v>62519</v>
      </c>
      <c r="E597">
        <v>62522</v>
      </c>
      <c r="F597">
        <v>4</v>
      </c>
      <c r="G597" s="2" t="s">
        <v>729</v>
      </c>
      <c r="H597" s="2" t="s">
        <v>157</v>
      </c>
      <c r="I597" s="2" t="s">
        <v>212</v>
      </c>
      <c r="J597" s="2" t="s">
        <v>245</v>
      </c>
      <c r="K597">
        <v>1</v>
      </c>
      <c r="L597" s="2" t="s">
        <v>132</v>
      </c>
      <c r="N597">
        <v>1538</v>
      </c>
      <c r="O597">
        <v>166.1</v>
      </c>
      <c r="P597">
        <v>0</v>
      </c>
      <c r="Q597" s="2" t="s">
        <v>215</v>
      </c>
      <c r="R597" s="2" t="s">
        <v>42</v>
      </c>
      <c r="T597">
        <v>0</v>
      </c>
      <c r="V597">
        <f t="shared" si="18"/>
        <v>256.33</v>
      </c>
      <c r="W597" t="str">
        <f t="shared" si="19"/>
        <v>OK</v>
      </c>
    </row>
    <row r="598" spans="1:23" x14ac:dyDescent="0.2">
      <c r="A598" s="2" t="s">
        <v>147</v>
      </c>
      <c r="B598" s="2" t="s">
        <v>1307</v>
      </c>
      <c r="C598" s="2" t="s">
        <v>37</v>
      </c>
      <c r="D598">
        <v>33804</v>
      </c>
      <c r="E598">
        <v>33804</v>
      </c>
      <c r="F598">
        <v>4</v>
      </c>
      <c r="G598" s="2" t="s">
        <v>86</v>
      </c>
      <c r="H598" s="2" t="s">
        <v>39</v>
      </c>
      <c r="I598" s="2" t="s">
        <v>123</v>
      </c>
      <c r="J598" s="2" t="s">
        <v>124</v>
      </c>
      <c r="K598">
        <v>1</v>
      </c>
      <c r="L598" s="2" t="s">
        <v>136</v>
      </c>
      <c r="M598">
        <v>13</v>
      </c>
      <c r="N598">
        <v>16550</v>
      </c>
      <c r="O598">
        <v>1986</v>
      </c>
      <c r="P598">
        <v>2758.33</v>
      </c>
      <c r="Q598" s="2" t="s">
        <v>185</v>
      </c>
      <c r="R598" s="2" t="s">
        <v>127</v>
      </c>
      <c r="S598">
        <v>1</v>
      </c>
      <c r="T598">
        <v>1</v>
      </c>
      <c r="U598">
        <v>10</v>
      </c>
      <c r="V598">
        <f t="shared" si="18"/>
        <v>2758.33</v>
      </c>
      <c r="W598" t="str">
        <f t="shared" si="19"/>
        <v>OK</v>
      </c>
    </row>
    <row r="599" spans="1:23" x14ac:dyDescent="0.2">
      <c r="A599" s="2" t="s">
        <v>171</v>
      </c>
      <c r="B599" s="2" t="s">
        <v>1308</v>
      </c>
      <c r="C599" s="2" t="s">
        <v>37</v>
      </c>
      <c r="D599">
        <v>8540</v>
      </c>
      <c r="E599">
        <v>37755</v>
      </c>
      <c r="F599">
        <v>1</v>
      </c>
      <c r="G599" s="2" t="s">
        <v>69</v>
      </c>
      <c r="H599" s="2" t="s">
        <v>39</v>
      </c>
      <c r="I599" s="2" t="s">
        <v>123</v>
      </c>
      <c r="J599" s="2" t="s">
        <v>124</v>
      </c>
      <c r="K599">
        <v>1</v>
      </c>
      <c r="L599" s="2" t="s">
        <v>206</v>
      </c>
      <c r="M599">
        <v>102</v>
      </c>
      <c r="N599">
        <v>55005</v>
      </c>
      <c r="O599">
        <v>5500.5</v>
      </c>
      <c r="P599">
        <v>9167.49</v>
      </c>
      <c r="Q599" s="2" t="s">
        <v>200</v>
      </c>
      <c r="R599" s="2" t="s">
        <v>127</v>
      </c>
      <c r="S599">
        <v>1</v>
      </c>
      <c r="T599">
        <v>1</v>
      </c>
      <c r="U599">
        <v>10</v>
      </c>
      <c r="V599">
        <f t="shared" si="18"/>
        <v>9167.49</v>
      </c>
      <c r="W599" t="str">
        <f t="shared" si="19"/>
        <v>OK</v>
      </c>
    </row>
    <row r="600" spans="1:23" x14ac:dyDescent="0.2">
      <c r="A600" s="2" t="s">
        <v>103</v>
      </c>
      <c r="B600" s="2" t="s">
        <v>1309</v>
      </c>
      <c r="C600" s="2" t="s">
        <v>37</v>
      </c>
      <c r="D600">
        <v>15735</v>
      </c>
      <c r="E600">
        <v>15735</v>
      </c>
      <c r="F600">
        <v>4</v>
      </c>
      <c r="G600" s="2" t="s">
        <v>45</v>
      </c>
      <c r="H600" s="2" t="s">
        <v>157</v>
      </c>
      <c r="I600" s="2" t="s">
        <v>158</v>
      </c>
      <c r="J600" s="2" t="s">
        <v>159</v>
      </c>
      <c r="K600">
        <v>1</v>
      </c>
      <c r="L600" s="2" t="s">
        <v>147</v>
      </c>
      <c r="M600">
        <v>24</v>
      </c>
      <c r="N600">
        <v>5580</v>
      </c>
      <c r="O600">
        <v>602.64</v>
      </c>
      <c r="P600">
        <v>930</v>
      </c>
      <c r="Q600" s="2" t="s">
        <v>215</v>
      </c>
      <c r="R600" s="2" t="s">
        <v>127</v>
      </c>
      <c r="T600">
        <v>0</v>
      </c>
      <c r="V600">
        <f t="shared" si="18"/>
        <v>930</v>
      </c>
      <c r="W600" t="str">
        <f t="shared" si="19"/>
        <v>OK</v>
      </c>
    </row>
    <row r="601" spans="1:23" x14ac:dyDescent="0.2">
      <c r="A601" s="2" t="s">
        <v>315</v>
      </c>
      <c r="B601" s="2" t="s">
        <v>1310</v>
      </c>
      <c r="C601" s="2" t="s">
        <v>37</v>
      </c>
      <c r="D601">
        <v>62649</v>
      </c>
      <c r="E601">
        <v>62649</v>
      </c>
      <c r="F601">
        <v>4</v>
      </c>
      <c r="G601" s="2" t="s">
        <v>1311</v>
      </c>
      <c r="H601" s="2" t="s">
        <v>157</v>
      </c>
      <c r="I601" s="2" t="s">
        <v>158</v>
      </c>
      <c r="J601" s="2" t="s">
        <v>159</v>
      </c>
      <c r="K601">
        <v>1</v>
      </c>
      <c r="L601" s="2" t="s">
        <v>142</v>
      </c>
      <c r="M601">
        <v>13</v>
      </c>
      <c r="N601">
        <v>6174.72</v>
      </c>
      <c r="O601">
        <v>740.97</v>
      </c>
      <c r="P601">
        <v>1029.1199999999999</v>
      </c>
      <c r="Q601" s="2" t="s">
        <v>185</v>
      </c>
      <c r="R601" s="2" t="s">
        <v>127</v>
      </c>
      <c r="T601">
        <v>0</v>
      </c>
      <c r="V601">
        <f t="shared" si="18"/>
        <v>1029.1199999999999</v>
      </c>
      <c r="W601" t="str">
        <f t="shared" si="19"/>
        <v>OK</v>
      </c>
    </row>
    <row r="602" spans="1:23" x14ac:dyDescent="0.2">
      <c r="A602" s="2" t="s">
        <v>132</v>
      </c>
      <c r="B602" s="2" t="s">
        <v>1312</v>
      </c>
      <c r="C602" s="2" t="s">
        <v>37</v>
      </c>
      <c r="D602">
        <v>8540</v>
      </c>
      <c r="E602">
        <v>37755</v>
      </c>
      <c r="F602">
        <v>1</v>
      </c>
      <c r="G602" s="2" t="s">
        <v>69</v>
      </c>
      <c r="H602" s="2" t="s">
        <v>39</v>
      </c>
      <c r="I602" s="2" t="s">
        <v>123</v>
      </c>
      <c r="J602" s="2" t="s">
        <v>124</v>
      </c>
      <c r="K602">
        <v>1</v>
      </c>
      <c r="L602" s="2" t="s">
        <v>191</v>
      </c>
      <c r="M602">
        <v>102</v>
      </c>
      <c r="N602">
        <v>3050</v>
      </c>
      <c r="O602">
        <v>305</v>
      </c>
      <c r="P602">
        <v>508.33</v>
      </c>
      <c r="Q602" s="2" t="s">
        <v>277</v>
      </c>
      <c r="R602" s="2" t="s">
        <v>42</v>
      </c>
      <c r="S602">
        <v>1</v>
      </c>
      <c r="T602">
        <v>1</v>
      </c>
      <c r="U602">
        <v>10</v>
      </c>
      <c r="V602">
        <f t="shared" si="18"/>
        <v>508.33</v>
      </c>
      <c r="W602" t="str">
        <f t="shared" si="19"/>
        <v>OK</v>
      </c>
    </row>
    <row r="603" spans="1:23" x14ac:dyDescent="0.2">
      <c r="A603" s="2" t="s">
        <v>132</v>
      </c>
      <c r="B603" s="2" t="s">
        <v>1313</v>
      </c>
      <c r="C603" s="2" t="s">
        <v>37</v>
      </c>
      <c r="D603">
        <v>8540</v>
      </c>
      <c r="E603">
        <v>37755</v>
      </c>
      <c r="F603">
        <v>1</v>
      </c>
      <c r="G603" s="2" t="s">
        <v>69</v>
      </c>
      <c r="H603" s="2" t="s">
        <v>39</v>
      </c>
      <c r="I603" s="2" t="s">
        <v>123</v>
      </c>
      <c r="J603" s="2" t="s">
        <v>124</v>
      </c>
      <c r="K603">
        <v>1</v>
      </c>
      <c r="L603" s="2" t="s">
        <v>598</v>
      </c>
      <c r="M603">
        <v>102</v>
      </c>
      <c r="N603">
        <v>21690</v>
      </c>
      <c r="O603">
        <v>2169</v>
      </c>
      <c r="P603">
        <v>3615</v>
      </c>
      <c r="Q603" s="2" t="s">
        <v>277</v>
      </c>
      <c r="R603" s="2" t="s">
        <v>127</v>
      </c>
      <c r="S603">
        <v>1</v>
      </c>
      <c r="T603">
        <v>1</v>
      </c>
      <c r="U603">
        <v>10</v>
      </c>
      <c r="V603">
        <f t="shared" si="18"/>
        <v>3615</v>
      </c>
      <c r="W603" t="str">
        <f t="shared" si="19"/>
        <v>OK</v>
      </c>
    </row>
    <row r="604" spans="1:23" x14ac:dyDescent="0.2">
      <c r="A604" s="2" t="s">
        <v>104</v>
      </c>
      <c r="B604" s="2" t="s">
        <v>1318</v>
      </c>
      <c r="C604" s="2" t="s">
        <v>37</v>
      </c>
      <c r="D604">
        <v>66091</v>
      </c>
      <c r="E604">
        <v>66091</v>
      </c>
      <c r="F604">
        <v>1</v>
      </c>
      <c r="G604" s="2" t="s">
        <v>1319</v>
      </c>
      <c r="H604" s="2" t="s">
        <v>39</v>
      </c>
      <c r="I604" s="2" t="s">
        <v>123</v>
      </c>
      <c r="J604" s="2" t="s">
        <v>124</v>
      </c>
      <c r="K604">
        <v>1</v>
      </c>
      <c r="L604" s="2" t="s">
        <v>103</v>
      </c>
      <c r="M604">
        <v>13</v>
      </c>
      <c r="N604">
        <v>380</v>
      </c>
      <c r="O604">
        <v>45.6</v>
      </c>
      <c r="P604">
        <v>63.33</v>
      </c>
      <c r="Q604" s="2" t="s">
        <v>132</v>
      </c>
      <c r="R604" s="2" t="s">
        <v>42</v>
      </c>
      <c r="S604">
        <v>1</v>
      </c>
      <c r="T604">
        <v>1</v>
      </c>
      <c r="U604">
        <v>10</v>
      </c>
      <c r="V604">
        <f t="shared" si="18"/>
        <v>63.33</v>
      </c>
      <c r="W604" t="str">
        <f t="shared" si="19"/>
        <v>OK</v>
      </c>
    </row>
    <row r="605" spans="1:23" x14ac:dyDescent="0.2">
      <c r="A605" s="2" t="s">
        <v>103</v>
      </c>
      <c r="B605" s="2" t="s">
        <v>1320</v>
      </c>
      <c r="C605" s="2" t="s">
        <v>37</v>
      </c>
      <c r="D605">
        <v>33810</v>
      </c>
      <c r="E605">
        <v>33810</v>
      </c>
      <c r="F605">
        <v>4</v>
      </c>
      <c r="G605" s="2" t="s">
        <v>1321</v>
      </c>
      <c r="H605" s="2" t="s">
        <v>39</v>
      </c>
      <c r="I605" s="2" t="s">
        <v>123</v>
      </c>
      <c r="J605" s="2" t="s">
        <v>124</v>
      </c>
      <c r="K605">
        <v>1</v>
      </c>
      <c r="L605" s="2" t="s">
        <v>206</v>
      </c>
      <c r="M605">
        <v>13</v>
      </c>
      <c r="N605">
        <v>39000</v>
      </c>
      <c r="O605">
        <v>4680</v>
      </c>
      <c r="P605">
        <v>6500</v>
      </c>
      <c r="Q605" s="2" t="s">
        <v>215</v>
      </c>
      <c r="R605" s="2" t="s">
        <v>127</v>
      </c>
      <c r="S605">
        <v>1</v>
      </c>
      <c r="T605">
        <v>1</v>
      </c>
      <c r="U605">
        <v>10</v>
      </c>
      <c r="V605">
        <f t="shared" si="18"/>
        <v>6500</v>
      </c>
      <c r="W605" t="str">
        <f t="shared" si="19"/>
        <v>OK</v>
      </c>
    </row>
    <row r="606" spans="1:23" x14ac:dyDescent="0.2">
      <c r="A606" s="2" t="s">
        <v>59</v>
      </c>
      <c r="B606" s="2" t="s">
        <v>1322</v>
      </c>
      <c r="C606" s="2" t="s">
        <v>37</v>
      </c>
      <c r="D606">
        <v>33204</v>
      </c>
      <c r="E606">
        <v>33204</v>
      </c>
      <c r="F606">
        <v>4</v>
      </c>
      <c r="G606" s="2" t="s">
        <v>926</v>
      </c>
      <c r="H606" s="2" t="s">
        <v>39</v>
      </c>
      <c r="I606" s="2" t="s">
        <v>123</v>
      </c>
      <c r="J606" s="2" t="s">
        <v>124</v>
      </c>
      <c r="K606">
        <v>1</v>
      </c>
      <c r="L606" s="2" t="s">
        <v>81</v>
      </c>
      <c r="M606">
        <v>13</v>
      </c>
      <c r="N606">
        <v>3700</v>
      </c>
      <c r="O606">
        <v>444</v>
      </c>
      <c r="P606">
        <v>616.66</v>
      </c>
      <c r="Q606" s="2" t="s">
        <v>132</v>
      </c>
      <c r="R606" s="2" t="s">
        <v>42</v>
      </c>
      <c r="S606">
        <v>1</v>
      </c>
      <c r="T606">
        <v>1</v>
      </c>
      <c r="U606">
        <v>10</v>
      </c>
      <c r="V606">
        <f t="shared" si="18"/>
        <v>616.66</v>
      </c>
      <c r="W606" t="str">
        <f t="shared" si="19"/>
        <v>OK</v>
      </c>
    </row>
    <row r="607" spans="1:23" x14ac:dyDescent="0.2">
      <c r="A607" s="2" t="s">
        <v>58</v>
      </c>
      <c r="B607" s="2" t="s">
        <v>1323</v>
      </c>
      <c r="C607" s="2" t="s">
        <v>37</v>
      </c>
      <c r="D607">
        <v>33204</v>
      </c>
      <c r="E607">
        <v>33204</v>
      </c>
      <c r="F607">
        <v>4</v>
      </c>
      <c r="G607" s="2" t="s">
        <v>926</v>
      </c>
      <c r="H607" s="2" t="s">
        <v>157</v>
      </c>
      <c r="I607" s="2" t="s">
        <v>158</v>
      </c>
      <c r="J607" s="2" t="s">
        <v>159</v>
      </c>
      <c r="K607">
        <v>1</v>
      </c>
      <c r="L607" s="2" t="s">
        <v>59</v>
      </c>
      <c r="M607">
        <v>13</v>
      </c>
      <c r="N607">
        <v>12030</v>
      </c>
      <c r="O607">
        <v>1443.6</v>
      </c>
      <c r="P607">
        <v>2005</v>
      </c>
      <c r="Q607" s="2" t="s">
        <v>132</v>
      </c>
      <c r="R607" s="2" t="s">
        <v>127</v>
      </c>
      <c r="T607">
        <v>0</v>
      </c>
      <c r="V607">
        <f t="shared" si="18"/>
        <v>2005</v>
      </c>
      <c r="W607" t="str">
        <f t="shared" si="19"/>
        <v>OK</v>
      </c>
    </row>
    <row r="608" spans="1:23" x14ac:dyDescent="0.2">
      <c r="A608" s="2" t="s">
        <v>80</v>
      </c>
      <c r="B608" s="2" t="s">
        <v>1324</v>
      </c>
      <c r="C608" s="2" t="s">
        <v>37</v>
      </c>
      <c r="D608">
        <v>66091</v>
      </c>
      <c r="E608">
        <v>66091</v>
      </c>
      <c r="F608">
        <v>1</v>
      </c>
      <c r="G608" s="2" t="s">
        <v>1319</v>
      </c>
      <c r="H608" s="2" t="s">
        <v>39</v>
      </c>
      <c r="I608" s="2" t="s">
        <v>123</v>
      </c>
      <c r="J608" s="2" t="s">
        <v>124</v>
      </c>
      <c r="K608">
        <v>1</v>
      </c>
      <c r="L608" s="2" t="s">
        <v>103</v>
      </c>
      <c r="M608">
        <v>13</v>
      </c>
      <c r="N608">
        <v>1240</v>
      </c>
      <c r="O608">
        <v>148.80000000000001</v>
      </c>
      <c r="P608">
        <v>206.67</v>
      </c>
      <c r="Q608" s="2" t="s">
        <v>132</v>
      </c>
      <c r="R608" s="2" t="s">
        <v>42</v>
      </c>
      <c r="S608">
        <v>1</v>
      </c>
      <c r="T608">
        <v>1</v>
      </c>
      <c r="U608">
        <v>10</v>
      </c>
      <c r="V608">
        <f t="shared" si="18"/>
        <v>206.67</v>
      </c>
      <c r="W608" t="str">
        <f t="shared" si="19"/>
        <v>OK</v>
      </c>
    </row>
    <row r="609" spans="1:23" x14ac:dyDescent="0.2">
      <c r="A609" s="2" t="s">
        <v>64</v>
      </c>
      <c r="B609" s="2" t="s">
        <v>1326</v>
      </c>
      <c r="C609" s="2" t="s">
        <v>37</v>
      </c>
      <c r="D609">
        <v>36615</v>
      </c>
      <c r="E609">
        <v>36615</v>
      </c>
      <c r="F609">
        <v>4</v>
      </c>
      <c r="G609" s="2" t="s">
        <v>773</v>
      </c>
      <c r="H609" s="2" t="s">
        <v>39</v>
      </c>
      <c r="I609" s="2" t="s">
        <v>123</v>
      </c>
      <c r="J609" s="2" t="s">
        <v>124</v>
      </c>
      <c r="K609">
        <v>1</v>
      </c>
      <c r="L609" s="2" t="s">
        <v>110</v>
      </c>
      <c r="M609">
        <v>13</v>
      </c>
      <c r="N609">
        <v>21900</v>
      </c>
      <c r="O609">
        <v>2628</v>
      </c>
      <c r="P609">
        <v>3650</v>
      </c>
      <c r="Q609" s="2" t="s">
        <v>1327</v>
      </c>
      <c r="R609" s="2" t="s">
        <v>127</v>
      </c>
      <c r="S609">
        <v>1</v>
      </c>
      <c r="T609">
        <v>1</v>
      </c>
      <c r="U609">
        <v>10</v>
      </c>
      <c r="V609">
        <f t="shared" si="18"/>
        <v>3650</v>
      </c>
      <c r="W609" t="str">
        <f t="shared" si="19"/>
        <v>OK</v>
      </c>
    </row>
    <row r="610" spans="1:23" x14ac:dyDescent="0.2">
      <c r="A610" s="2" t="s">
        <v>132</v>
      </c>
      <c r="B610" s="2" t="s">
        <v>1328</v>
      </c>
      <c r="C610" s="2" t="s">
        <v>37</v>
      </c>
      <c r="D610">
        <v>15739</v>
      </c>
      <c r="E610">
        <v>15739</v>
      </c>
      <c r="F610">
        <v>1</v>
      </c>
      <c r="G610" s="2" t="s">
        <v>88</v>
      </c>
      <c r="H610" s="2" t="s">
        <v>39</v>
      </c>
      <c r="I610" s="2" t="s">
        <v>123</v>
      </c>
      <c r="J610" s="2" t="s">
        <v>124</v>
      </c>
      <c r="K610">
        <v>1</v>
      </c>
      <c r="L610" s="2" t="s">
        <v>191</v>
      </c>
      <c r="M610">
        <v>25</v>
      </c>
      <c r="N610">
        <v>5505</v>
      </c>
      <c r="O610">
        <v>660.6</v>
      </c>
      <c r="P610">
        <v>917.5</v>
      </c>
      <c r="Q610" s="2" t="s">
        <v>1327</v>
      </c>
      <c r="R610" s="2" t="s">
        <v>127</v>
      </c>
      <c r="S610">
        <v>1</v>
      </c>
      <c r="T610">
        <v>1</v>
      </c>
      <c r="U610">
        <v>10</v>
      </c>
      <c r="V610">
        <f t="shared" si="18"/>
        <v>917.5</v>
      </c>
      <c r="W610" t="str">
        <f t="shared" si="19"/>
        <v>OK</v>
      </c>
    </row>
    <row r="611" spans="1:23" x14ac:dyDescent="0.2">
      <c r="A611" s="2" t="s">
        <v>136</v>
      </c>
      <c r="B611" s="2" t="s">
        <v>1338</v>
      </c>
      <c r="C611" s="2" t="s">
        <v>37</v>
      </c>
      <c r="D611">
        <v>27483</v>
      </c>
      <c r="E611">
        <v>27483</v>
      </c>
      <c r="F611">
        <v>1</v>
      </c>
      <c r="G611" s="2" t="s">
        <v>75</v>
      </c>
      <c r="H611" s="2" t="s">
        <v>39</v>
      </c>
      <c r="I611" s="2" t="s">
        <v>123</v>
      </c>
      <c r="J611" s="2" t="s">
        <v>124</v>
      </c>
      <c r="K611">
        <v>1</v>
      </c>
      <c r="L611" s="2" t="s">
        <v>315</v>
      </c>
      <c r="N611">
        <v>3015</v>
      </c>
      <c r="O611">
        <v>361.8</v>
      </c>
      <c r="P611">
        <v>0</v>
      </c>
      <c r="Q611" s="2" t="s">
        <v>215</v>
      </c>
      <c r="R611" s="2" t="s">
        <v>42</v>
      </c>
      <c r="S611">
        <v>1</v>
      </c>
      <c r="T611">
        <v>1</v>
      </c>
      <c r="U611">
        <v>10</v>
      </c>
      <c r="V611">
        <f t="shared" si="18"/>
        <v>502.5</v>
      </c>
      <c r="W611" t="str">
        <f t="shared" si="19"/>
        <v>OK</v>
      </c>
    </row>
    <row r="612" spans="1:23" x14ac:dyDescent="0.2">
      <c r="A612" s="2" t="s">
        <v>315</v>
      </c>
      <c r="B612" s="2" t="s">
        <v>1339</v>
      </c>
      <c r="C612" s="2" t="s">
        <v>37</v>
      </c>
      <c r="D612">
        <v>6628</v>
      </c>
      <c r="E612">
        <v>33014</v>
      </c>
      <c r="F612">
        <v>1</v>
      </c>
      <c r="G612" s="2" t="s">
        <v>833</v>
      </c>
      <c r="H612" s="2" t="s">
        <v>39</v>
      </c>
      <c r="I612" s="2" t="s">
        <v>123</v>
      </c>
      <c r="J612" s="2" t="s">
        <v>124</v>
      </c>
      <c r="K612">
        <v>1</v>
      </c>
      <c r="L612" s="2" t="s">
        <v>120</v>
      </c>
      <c r="M612">
        <v>140</v>
      </c>
      <c r="N612">
        <v>1135.5999999999999</v>
      </c>
      <c r="O612">
        <v>136.27000000000001</v>
      </c>
      <c r="P612">
        <v>189.27</v>
      </c>
      <c r="Q612" s="2" t="s">
        <v>185</v>
      </c>
      <c r="R612" s="2" t="s">
        <v>42</v>
      </c>
      <c r="S612">
        <v>1</v>
      </c>
      <c r="T612">
        <v>1</v>
      </c>
      <c r="U612">
        <v>10</v>
      </c>
      <c r="V612">
        <f t="shared" si="18"/>
        <v>189.27</v>
      </c>
      <c r="W612" t="str">
        <f t="shared" si="19"/>
        <v>OK</v>
      </c>
    </row>
    <row r="613" spans="1:23" x14ac:dyDescent="0.2">
      <c r="A613" s="2" t="s">
        <v>315</v>
      </c>
      <c r="B613" s="2" t="s">
        <v>1340</v>
      </c>
      <c r="C613" s="2" t="s">
        <v>37</v>
      </c>
      <c r="D613">
        <v>8540</v>
      </c>
      <c r="E613">
        <v>37747</v>
      </c>
      <c r="F613">
        <v>1</v>
      </c>
      <c r="G613" s="2" t="s">
        <v>1341</v>
      </c>
      <c r="H613" s="2" t="s">
        <v>39</v>
      </c>
      <c r="I613" s="2" t="s">
        <v>123</v>
      </c>
      <c r="J613" s="2" t="s">
        <v>124</v>
      </c>
      <c r="K613">
        <v>1</v>
      </c>
      <c r="L613" s="2" t="s">
        <v>191</v>
      </c>
      <c r="M613">
        <v>102</v>
      </c>
      <c r="N613">
        <v>10450</v>
      </c>
      <c r="O613">
        <v>1045</v>
      </c>
      <c r="P613">
        <v>1741.67</v>
      </c>
      <c r="Q613" s="2" t="s">
        <v>215</v>
      </c>
      <c r="R613" s="2" t="s">
        <v>127</v>
      </c>
      <c r="S613">
        <v>1</v>
      </c>
      <c r="T613">
        <v>1</v>
      </c>
      <c r="U613">
        <v>10</v>
      </c>
      <c r="V613">
        <f t="shared" si="18"/>
        <v>1741.67</v>
      </c>
      <c r="W613" t="str">
        <f t="shared" si="19"/>
        <v>OK</v>
      </c>
    </row>
    <row r="614" spans="1:23" x14ac:dyDescent="0.2">
      <c r="A614" s="2" t="s">
        <v>46</v>
      </c>
      <c r="B614" s="2" t="s">
        <v>1342</v>
      </c>
      <c r="C614" s="2" t="s">
        <v>37</v>
      </c>
      <c r="D614">
        <v>8540</v>
      </c>
      <c r="E614">
        <v>37749</v>
      </c>
      <c r="F614">
        <v>1</v>
      </c>
      <c r="G614" s="2" t="s">
        <v>1003</v>
      </c>
      <c r="H614" s="2" t="s">
        <v>39</v>
      </c>
      <c r="I614" s="2" t="s">
        <v>123</v>
      </c>
      <c r="J614" s="2" t="s">
        <v>124</v>
      </c>
      <c r="K614">
        <v>1</v>
      </c>
      <c r="L614" s="2" t="s">
        <v>73</v>
      </c>
      <c r="M614">
        <v>102</v>
      </c>
      <c r="N614">
        <v>3725</v>
      </c>
      <c r="O614">
        <v>372.5</v>
      </c>
      <c r="P614">
        <v>620.83000000000004</v>
      </c>
      <c r="Q614" s="2" t="s">
        <v>215</v>
      </c>
      <c r="R614" s="2" t="s">
        <v>42</v>
      </c>
      <c r="S614">
        <v>1</v>
      </c>
      <c r="T614">
        <v>1</v>
      </c>
      <c r="U614">
        <v>10</v>
      </c>
      <c r="V614">
        <f t="shared" si="18"/>
        <v>620.83000000000004</v>
      </c>
      <c r="W614" t="str">
        <f t="shared" si="19"/>
        <v>OK</v>
      </c>
    </row>
    <row r="615" spans="1:23" x14ac:dyDescent="0.2">
      <c r="A615" s="2" t="s">
        <v>104</v>
      </c>
      <c r="B615" s="2" t="s">
        <v>1343</v>
      </c>
      <c r="C615" s="2" t="s">
        <v>37</v>
      </c>
      <c r="D615">
        <v>8540</v>
      </c>
      <c r="E615">
        <v>37753</v>
      </c>
      <c r="F615">
        <v>1</v>
      </c>
      <c r="G615" s="2" t="s">
        <v>1267</v>
      </c>
      <c r="H615" s="2" t="s">
        <v>39</v>
      </c>
      <c r="I615" s="2" t="s">
        <v>123</v>
      </c>
      <c r="J615" s="2" t="s">
        <v>124</v>
      </c>
      <c r="K615">
        <v>1</v>
      </c>
      <c r="L615" s="2" t="s">
        <v>103</v>
      </c>
      <c r="M615">
        <v>102</v>
      </c>
      <c r="N615">
        <v>3075</v>
      </c>
      <c r="O615">
        <v>307.5</v>
      </c>
      <c r="P615">
        <v>512.49</v>
      </c>
      <c r="Q615" s="2" t="s">
        <v>277</v>
      </c>
      <c r="R615" s="2" t="s">
        <v>42</v>
      </c>
      <c r="S615">
        <v>1</v>
      </c>
      <c r="T615">
        <v>1</v>
      </c>
      <c r="U615">
        <v>10</v>
      </c>
      <c r="V615">
        <f t="shared" si="18"/>
        <v>512.49</v>
      </c>
      <c r="W615" t="str">
        <f t="shared" si="19"/>
        <v>OK</v>
      </c>
    </row>
    <row r="616" spans="1:23" x14ac:dyDescent="0.2">
      <c r="A616" s="2" t="s">
        <v>80</v>
      </c>
      <c r="B616" s="2" t="s">
        <v>1344</v>
      </c>
      <c r="C616" s="2" t="s">
        <v>37</v>
      </c>
      <c r="D616">
        <v>8540</v>
      </c>
      <c r="E616">
        <v>37755</v>
      </c>
      <c r="F616">
        <v>1</v>
      </c>
      <c r="G616" s="2" t="s">
        <v>69</v>
      </c>
      <c r="H616" s="2" t="s">
        <v>39</v>
      </c>
      <c r="I616" s="2" t="s">
        <v>123</v>
      </c>
      <c r="J616" s="2" t="s">
        <v>124</v>
      </c>
      <c r="K616">
        <v>1</v>
      </c>
      <c r="L616" s="2" t="s">
        <v>53</v>
      </c>
      <c r="M616">
        <v>102</v>
      </c>
      <c r="N616">
        <v>6150</v>
      </c>
      <c r="O616">
        <v>615</v>
      </c>
      <c r="P616">
        <v>1025</v>
      </c>
      <c r="Q616" s="2" t="s">
        <v>277</v>
      </c>
      <c r="R616" s="2" t="s">
        <v>127</v>
      </c>
      <c r="S616">
        <v>1</v>
      </c>
      <c r="T616">
        <v>1</v>
      </c>
      <c r="U616">
        <v>10</v>
      </c>
      <c r="V616">
        <f t="shared" si="18"/>
        <v>1025</v>
      </c>
      <c r="W616" t="str">
        <f t="shared" si="19"/>
        <v>OK</v>
      </c>
    </row>
    <row r="617" spans="1:23" x14ac:dyDescent="0.2">
      <c r="A617" s="2" t="s">
        <v>53</v>
      </c>
      <c r="B617" s="2" t="s">
        <v>1345</v>
      </c>
      <c r="C617" s="2" t="s">
        <v>37</v>
      </c>
      <c r="D617">
        <v>8540</v>
      </c>
      <c r="E617">
        <v>37755</v>
      </c>
      <c r="F617">
        <v>1</v>
      </c>
      <c r="G617" s="2" t="s">
        <v>69</v>
      </c>
      <c r="H617" s="2" t="s">
        <v>39</v>
      </c>
      <c r="I617" s="2" t="s">
        <v>123</v>
      </c>
      <c r="J617" s="2" t="s">
        <v>124</v>
      </c>
      <c r="K617">
        <v>1</v>
      </c>
      <c r="L617" s="2" t="s">
        <v>315</v>
      </c>
      <c r="M617">
        <v>102</v>
      </c>
      <c r="N617">
        <v>25800</v>
      </c>
      <c r="O617">
        <v>2580</v>
      </c>
      <c r="P617">
        <v>4300</v>
      </c>
      <c r="Q617" s="2" t="s">
        <v>215</v>
      </c>
      <c r="R617" s="2" t="s">
        <v>127</v>
      </c>
      <c r="S617">
        <v>1</v>
      </c>
      <c r="T617">
        <v>1</v>
      </c>
      <c r="U617">
        <v>10</v>
      </c>
      <c r="V617">
        <f t="shared" si="18"/>
        <v>4300</v>
      </c>
      <c r="W617" t="str">
        <f t="shared" si="19"/>
        <v>OK</v>
      </c>
    </row>
    <row r="618" spans="1:23" x14ac:dyDescent="0.2">
      <c r="A618" s="2" t="s">
        <v>120</v>
      </c>
      <c r="B618" s="2" t="s">
        <v>1346</v>
      </c>
      <c r="C618" s="2" t="s">
        <v>37</v>
      </c>
      <c r="D618">
        <v>8540</v>
      </c>
      <c r="E618">
        <v>37755</v>
      </c>
      <c r="F618">
        <v>1</v>
      </c>
      <c r="G618" s="2" t="s">
        <v>69</v>
      </c>
      <c r="H618" s="2" t="s">
        <v>39</v>
      </c>
      <c r="I618" s="2" t="s">
        <v>123</v>
      </c>
      <c r="J618" s="2" t="s">
        <v>124</v>
      </c>
      <c r="K618">
        <v>1</v>
      </c>
      <c r="L618" s="2" t="s">
        <v>598</v>
      </c>
      <c r="M618">
        <v>102</v>
      </c>
      <c r="N618">
        <v>16800</v>
      </c>
      <c r="O618">
        <v>1680</v>
      </c>
      <c r="P618">
        <v>2800</v>
      </c>
      <c r="Q618" s="2" t="s">
        <v>277</v>
      </c>
      <c r="R618" s="2" t="s">
        <v>127</v>
      </c>
      <c r="S618">
        <v>1</v>
      </c>
      <c r="T618">
        <v>1</v>
      </c>
      <c r="U618">
        <v>10</v>
      </c>
      <c r="V618">
        <f t="shared" si="18"/>
        <v>2800</v>
      </c>
      <c r="W618" t="str">
        <f t="shared" si="19"/>
        <v>OK</v>
      </c>
    </row>
    <row r="619" spans="1:23" x14ac:dyDescent="0.2">
      <c r="A619" s="2" t="s">
        <v>50</v>
      </c>
      <c r="B619" s="2" t="s">
        <v>1347</v>
      </c>
      <c r="C619" s="2" t="s">
        <v>37</v>
      </c>
      <c r="D619">
        <v>8540</v>
      </c>
      <c r="E619">
        <v>37756</v>
      </c>
      <c r="F619">
        <v>1</v>
      </c>
      <c r="G619" s="2" t="s">
        <v>1348</v>
      </c>
      <c r="H619" s="2" t="s">
        <v>39</v>
      </c>
      <c r="I619" s="2" t="s">
        <v>123</v>
      </c>
      <c r="J619" s="2" t="s">
        <v>124</v>
      </c>
      <c r="K619">
        <v>1</v>
      </c>
      <c r="L619" s="2" t="s">
        <v>132</v>
      </c>
      <c r="M619">
        <v>102</v>
      </c>
      <c r="N619">
        <v>13037</v>
      </c>
      <c r="O619">
        <v>1303.7</v>
      </c>
      <c r="P619">
        <v>2172.83</v>
      </c>
      <c r="Q619" s="2" t="s">
        <v>215</v>
      </c>
      <c r="R619" s="2" t="s">
        <v>127</v>
      </c>
      <c r="S619">
        <v>1</v>
      </c>
      <c r="T619">
        <v>1</v>
      </c>
      <c r="U619">
        <v>10</v>
      </c>
      <c r="V619">
        <f t="shared" si="18"/>
        <v>2172.83</v>
      </c>
      <c r="W619" t="str">
        <f t="shared" si="19"/>
        <v>OK</v>
      </c>
    </row>
    <row r="620" spans="1:23" x14ac:dyDescent="0.2">
      <c r="A620" s="2" t="s">
        <v>56</v>
      </c>
      <c r="B620" s="2" t="s">
        <v>1349</v>
      </c>
      <c r="C620" s="2" t="s">
        <v>37</v>
      </c>
      <c r="D620">
        <v>9955</v>
      </c>
      <c r="E620">
        <v>45494</v>
      </c>
      <c r="F620">
        <v>1</v>
      </c>
      <c r="G620" s="2" t="s">
        <v>1350</v>
      </c>
      <c r="H620" s="2" t="s">
        <v>39</v>
      </c>
      <c r="I620" s="2" t="s">
        <v>123</v>
      </c>
      <c r="J620" s="2" t="s">
        <v>124</v>
      </c>
      <c r="K620">
        <v>1</v>
      </c>
      <c r="L620" s="2" t="s">
        <v>315</v>
      </c>
      <c r="M620">
        <v>136</v>
      </c>
      <c r="N620">
        <v>7315</v>
      </c>
      <c r="O620">
        <v>731.5</v>
      </c>
      <c r="P620">
        <v>1219.1600000000001</v>
      </c>
      <c r="Q620" s="2" t="s">
        <v>185</v>
      </c>
      <c r="R620" s="2" t="s">
        <v>127</v>
      </c>
      <c r="S620">
        <v>1</v>
      </c>
      <c r="T620">
        <v>1</v>
      </c>
      <c r="U620">
        <v>10</v>
      </c>
      <c r="V620">
        <f t="shared" si="18"/>
        <v>1219.1600000000001</v>
      </c>
      <c r="W620" t="str">
        <f t="shared" si="19"/>
        <v>OK</v>
      </c>
    </row>
    <row r="621" spans="1:23" x14ac:dyDescent="0.2">
      <c r="A621" s="2" t="s">
        <v>50</v>
      </c>
      <c r="B621" s="2" t="s">
        <v>1351</v>
      </c>
      <c r="C621" s="2" t="s">
        <v>37</v>
      </c>
      <c r="D621">
        <v>8540</v>
      </c>
      <c r="E621">
        <v>47807</v>
      </c>
      <c r="F621">
        <v>1</v>
      </c>
      <c r="G621" s="2" t="s">
        <v>72</v>
      </c>
      <c r="H621" s="2" t="s">
        <v>39</v>
      </c>
      <c r="I621" s="2" t="s">
        <v>123</v>
      </c>
      <c r="J621" s="2" t="s">
        <v>124</v>
      </c>
      <c r="K621">
        <v>1</v>
      </c>
      <c r="L621" s="2" t="s">
        <v>147</v>
      </c>
      <c r="M621">
        <v>102</v>
      </c>
      <c r="N621">
        <v>920</v>
      </c>
      <c r="O621">
        <v>92</v>
      </c>
      <c r="P621">
        <v>153.33000000000001</v>
      </c>
      <c r="Q621" s="2" t="s">
        <v>215</v>
      </c>
      <c r="R621" s="2" t="s">
        <v>42</v>
      </c>
      <c r="S621">
        <v>1</v>
      </c>
      <c r="T621">
        <v>1</v>
      </c>
      <c r="U621">
        <v>10</v>
      </c>
      <c r="V621">
        <f t="shared" si="18"/>
        <v>153.33000000000001</v>
      </c>
      <c r="W621" t="str">
        <f t="shared" si="19"/>
        <v>OK</v>
      </c>
    </row>
    <row r="622" spans="1:23" x14ac:dyDescent="0.2">
      <c r="A622" s="2" t="s">
        <v>56</v>
      </c>
      <c r="B622" s="2" t="s">
        <v>1354</v>
      </c>
      <c r="C622" s="2" t="s">
        <v>37</v>
      </c>
      <c r="D622">
        <v>9955</v>
      </c>
      <c r="E622">
        <v>47827</v>
      </c>
      <c r="F622">
        <v>1</v>
      </c>
      <c r="G622" s="2" t="s">
        <v>1355</v>
      </c>
      <c r="H622" s="2" t="s">
        <v>39</v>
      </c>
      <c r="I622" s="2" t="s">
        <v>123</v>
      </c>
      <c r="J622" s="2" t="s">
        <v>124</v>
      </c>
      <c r="K622">
        <v>1</v>
      </c>
      <c r="L622" s="2" t="s">
        <v>315</v>
      </c>
      <c r="M622">
        <v>136</v>
      </c>
      <c r="N622">
        <v>3435</v>
      </c>
      <c r="O622">
        <v>343.5</v>
      </c>
      <c r="P622">
        <v>572.5</v>
      </c>
      <c r="Q622" s="2" t="s">
        <v>185</v>
      </c>
      <c r="R622" s="2" t="s">
        <v>42</v>
      </c>
      <c r="S622">
        <v>1</v>
      </c>
      <c r="T622">
        <v>1</v>
      </c>
      <c r="U622">
        <v>10</v>
      </c>
      <c r="V622">
        <f t="shared" si="18"/>
        <v>572.5</v>
      </c>
      <c r="W622" t="str">
        <f t="shared" si="19"/>
        <v>OK</v>
      </c>
    </row>
    <row r="623" spans="1:23" x14ac:dyDescent="0.2">
      <c r="A623" s="2" t="s">
        <v>63</v>
      </c>
      <c r="B623" s="2" t="s">
        <v>1356</v>
      </c>
      <c r="C623" s="2" t="s">
        <v>37</v>
      </c>
      <c r="D623">
        <v>50709</v>
      </c>
      <c r="E623">
        <v>50709</v>
      </c>
      <c r="F623">
        <v>4</v>
      </c>
      <c r="G623" s="2" t="s">
        <v>828</v>
      </c>
      <c r="H623" s="2" t="s">
        <v>1357</v>
      </c>
      <c r="I623" s="2" t="s">
        <v>123</v>
      </c>
      <c r="J623" s="2" t="s">
        <v>159</v>
      </c>
      <c r="K623">
        <v>1</v>
      </c>
      <c r="L623" s="2" t="s">
        <v>70</v>
      </c>
      <c r="M623">
        <v>53</v>
      </c>
      <c r="N623">
        <v>10900</v>
      </c>
      <c r="O623">
        <v>1308</v>
      </c>
      <c r="P623">
        <v>1816.67</v>
      </c>
      <c r="Q623" s="2" t="s">
        <v>185</v>
      </c>
      <c r="R623" s="2" t="s">
        <v>127</v>
      </c>
      <c r="T623">
        <v>0</v>
      </c>
      <c r="U623">
        <v>13</v>
      </c>
      <c r="V623">
        <f t="shared" si="18"/>
        <v>1816.67</v>
      </c>
      <c r="W623" t="str">
        <f t="shared" si="19"/>
        <v>OK</v>
      </c>
    </row>
    <row r="624" spans="1:23" x14ac:dyDescent="0.2">
      <c r="A624" s="2" t="s">
        <v>76</v>
      </c>
      <c r="B624" s="2" t="s">
        <v>1358</v>
      </c>
      <c r="C624" s="2" t="s">
        <v>37</v>
      </c>
      <c r="D624">
        <v>59418</v>
      </c>
      <c r="E624">
        <v>59419</v>
      </c>
      <c r="F624">
        <v>1</v>
      </c>
      <c r="G624" s="2" t="s">
        <v>1359</v>
      </c>
      <c r="H624" s="2" t="s">
        <v>39</v>
      </c>
      <c r="I624" s="2" t="s">
        <v>123</v>
      </c>
      <c r="J624" s="2" t="s">
        <v>124</v>
      </c>
      <c r="K624">
        <v>1</v>
      </c>
      <c r="L624" s="2" t="s">
        <v>47</v>
      </c>
      <c r="M624">
        <v>102</v>
      </c>
      <c r="N624">
        <v>4850</v>
      </c>
      <c r="O624">
        <v>485</v>
      </c>
      <c r="P624">
        <v>808.33</v>
      </c>
      <c r="Q624" s="2" t="s">
        <v>185</v>
      </c>
      <c r="R624" s="2" t="s">
        <v>42</v>
      </c>
      <c r="S624">
        <v>1</v>
      </c>
      <c r="T624">
        <v>1</v>
      </c>
      <c r="U624">
        <v>10</v>
      </c>
      <c r="V624">
        <f t="shared" si="18"/>
        <v>808.33</v>
      </c>
      <c r="W624" t="str">
        <f t="shared" si="19"/>
        <v>OK</v>
      </c>
    </row>
    <row r="625" spans="1:23" x14ac:dyDescent="0.2">
      <c r="A625" s="2" t="s">
        <v>182</v>
      </c>
      <c r="B625" s="2" t="s">
        <v>1360</v>
      </c>
      <c r="C625" s="2" t="s">
        <v>37</v>
      </c>
      <c r="D625">
        <v>34111</v>
      </c>
      <c r="E625">
        <v>34111</v>
      </c>
      <c r="F625">
        <v>1</v>
      </c>
      <c r="G625" s="2" t="s">
        <v>1361</v>
      </c>
      <c r="H625" s="2" t="s">
        <v>39</v>
      </c>
      <c r="I625" s="2" t="s">
        <v>123</v>
      </c>
      <c r="J625" s="2" t="s">
        <v>124</v>
      </c>
      <c r="K625">
        <v>1</v>
      </c>
      <c r="L625" s="2" t="s">
        <v>104</v>
      </c>
      <c r="M625">
        <v>18</v>
      </c>
      <c r="N625">
        <v>920</v>
      </c>
      <c r="O625">
        <v>119.6</v>
      </c>
      <c r="P625">
        <v>153.33000000000001</v>
      </c>
      <c r="Q625" s="2" t="s">
        <v>215</v>
      </c>
      <c r="R625" s="2" t="s">
        <v>42</v>
      </c>
      <c r="S625">
        <v>1</v>
      </c>
      <c r="T625">
        <v>1</v>
      </c>
      <c r="U625">
        <v>10</v>
      </c>
      <c r="V625">
        <f t="shared" si="18"/>
        <v>153.33000000000001</v>
      </c>
      <c r="W625" t="str">
        <f t="shared" si="19"/>
        <v>OK</v>
      </c>
    </row>
    <row r="626" spans="1:23" x14ac:dyDescent="0.2">
      <c r="A626" s="2" t="s">
        <v>53</v>
      </c>
      <c r="B626" s="2" t="s">
        <v>1366</v>
      </c>
      <c r="C626" s="2" t="s">
        <v>37</v>
      </c>
      <c r="D626">
        <v>61565</v>
      </c>
      <c r="E626">
        <v>6596</v>
      </c>
      <c r="F626">
        <v>4</v>
      </c>
      <c r="G626" s="2" t="s">
        <v>1367</v>
      </c>
      <c r="H626" s="2" t="s">
        <v>39</v>
      </c>
      <c r="I626" s="2" t="s">
        <v>123</v>
      </c>
      <c r="J626" s="2" t="s">
        <v>124</v>
      </c>
      <c r="K626">
        <v>1</v>
      </c>
      <c r="L626" s="2" t="s">
        <v>56</v>
      </c>
      <c r="M626">
        <v>13</v>
      </c>
      <c r="N626">
        <v>5730</v>
      </c>
      <c r="O626">
        <v>687.6</v>
      </c>
      <c r="P626">
        <v>955</v>
      </c>
      <c r="Q626" s="2" t="s">
        <v>185</v>
      </c>
      <c r="R626" s="2" t="s">
        <v>127</v>
      </c>
      <c r="S626">
        <v>1</v>
      </c>
      <c r="T626">
        <v>1</v>
      </c>
      <c r="U626">
        <v>10</v>
      </c>
      <c r="V626">
        <f t="shared" si="18"/>
        <v>955</v>
      </c>
      <c r="W626" t="str">
        <f t="shared" si="19"/>
        <v>OK</v>
      </c>
    </row>
    <row r="627" spans="1:23" x14ac:dyDescent="0.2">
      <c r="A627" s="2" t="s">
        <v>132</v>
      </c>
      <c r="B627" s="2" t="s">
        <v>1368</v>
      </c>
      <c r="C627" s="2" t="s">
        <v>37</v>
      </c>
      <c r="D627">
        <v>33803</v>
      </c>
      <c r="E627">
        <v>33803</v>
      </c>
      <c r="F627">
        <v>4</v>
      </c>
      <c r="G627" s="2" t="s">
        <v>787</v>
      </c>
      <c r="H627" s="2" t="s">
        <v>39</v>
      </c>
      <c r="I627" s="2" t="s">
        <v>123</v>
      </c>
      <c r="J627" s="2" t="s">
        <v>124</v>
      </c>
      <c r="K627">
        <v>1</v>
      </c>
      <c r="L627" s="2" t="s">
        <v>191</v>
      </c>
      <c r="M627">
        <v>13</v>
      </c>
      <c r="N627">
        <v>6050</v>
      </c>
      <c r="O627">
        <v>726</v>
      </c>
      <c r="P627">
        <v>1008.33</v>
      </c>
      <c r="Q627" s="2" t="s">
        <v>215</v>
      </c>
      <c r="R627" s="2" t="s">
        <v>127</v>
      </c>
      <c r="S627">
        <v>1</v>
      </c>
      <c r="T627">
        <v>1</v>
      </c>
      <c r="U627">
        <v>10</v>
      </c>
      <c r="V627">
        <f t="shared" si="18"/>
        <v>1008.33</v>
      </c>
      <c r="W627" t="str">
        <f t="shared" si="19"/>
        <v>OK</v>
      </c>
    </row>
    <row r="628" spans="1:23" x14ac:dyDescent="0.2">
      <c r="A628" s="2" t="s">
        <v>80</v>
      </c>
      <c r="B628" s="2" t="s">
        <v>1369</v>
      </c>
      <c r="C628" s="2" t="s">
        <v>37</v>
      </c>
      <c r="D628">
        <v>33799</v>
      </c>
      <c r="E628">
        <v>33799</v>
      </c>
      <c r="F628">
        <v>4</v>
      </c>
      <c r="G628" s="2" t="s">
        <v>1052</v>
      </c>
      <c r="H628" s="2" t="s">
        <v>39</v>
      </c>
      <c r="I628" s="2" t="s">
        <v>123</v>
      </c>
      <c r="J628" s="2" t="s">
        <v>124</v>
      </c>
      <c r="K628">
        <v>1</v>
      </c>
      <c r="L628" s="2" t="s">
        <v>103</v>
      </c>
      <c r="M628">
        <v>13</v>
      </c>
      <c r="N628">
        <v>13700</v>
      </c>
      <c r="O628">
        <v>1644</v>
      </c>
      <c r="P628">
        <v>2283.33</v>
      </c>
      <c r="Q628" s="2" t="s">
        <v>185</v>
      </c>
      <c r="R628" s="2" t="s">
        <v>127</v>
      </c>
      <c r="S628">
        <v>1</v>
      </c>
      <c r="T628">
        <v>1</v>
      </c>
      <c r="U628">
        <v>10</v>
      </c>
      <c r="V628">
        <f t="shared" si="18"/>
        <v>2283.33</v>
      </c>
      <c r="W628" t="str">
        <f t="shared" si="19"/>
        <v>OK</v>
      </c>
    </row>
    <row r="629" spans="1:23" x14ac:dyDescent="0.2">
      <c r="A629" s="2" t="s">
        <v>136</v>
      </c>
      <c r="B629" s="2" t="s">
        <v>1371</v>
      </c>
      <c r="C629" s="2" t="s">
        <v>37</v>
      </c>
      <c r="D629">
        <v>33799</v>
      </c>
      <c r="E629">
        <v>33799</v>
      </c>
      <c r="F629">
        <v>4</v>
      </c>
      <c r="G629" s="2" t="s">
        <v>1052</v>
      </c>
      <c r="H629" s="2" t="s">
        <v>39</v>
      </c>
      <c r="I629" s="2" t="s">
        <v>123</v>
      </c>
      <c r="J629" s="2" t="s">
        <v>124</v>
      </c>
      <c r="K629">
        <v>1</v>
      </c>
      <c r="L629" s="2" t="s">
        <v>120</v>
      </c>
      <c r="M629">
        <v>13</v>
      </c>
      <c r="N629">
        <v>6600</v>
      </c>
      <c r="O629">
        <v>792</v>
      </c>
      <c r="P629">
        <v>1100</v>
      </c>
      <c r="Q629" s="2" t="s">
        <v>185</v>
      </c>
      <c r="R629" s="2" t="s">
        <v>127</v>
      </c>
      <c r="S629">
        <v>1</v>
      </c>
      <c r="T629">
        <v>1</v>
      </c>
      <c r="U629">
        <v>10</v>
      </c>
      <c r="V629">
        <f t="shared" si="18"/>
        <v>1100</v>
      </c>
      <c r="W629" t="str">
        <f t="shared" si="19"/>
        <v>OK</v>
      </c>
    </row>
    <row r="630" spans="1:23" x14ac:dyDescent="0.2">
      <c r="A630" s="2" t="s">
        <v>136</v>
      </c>
      <c r="B630" s="2" t="s">
        <v>1372</v>
      </c>
      <c r="C630" s="2" t="s">
        <v>37</v>
      </c>
      <c r="D630">
        <v>33799</v>
      </c>
      <c r="E630">
        <v>33799</v>
      </c>
      <c r="F630">
        <v>4</v>
      </c>
      <c r="G630" s="2" t="s">
        <v>1052</v>
      </c>
      <c r="H630" s="2" t="s">
        <v>39</v>
      </c>
      <c r="I630" s="2" t="s">
        <v>123</v>
      </c>
      <c r="J630" s="2" t="s">
        <v>124</v>
      </c>
      <c r="K630">
        <v>1</v>
      </c>
      <c r="L630" s="2" t="s">
        <v>120</v>
      </c>
      <c r="M630">
        <v>13</v>
      </c>
      <c r="N630">
        <v>7350</v>
      </c>
      <c r="O630">
        <v>882</v>
      </c>
      <c r="P630">
        <v>1225</v>
      </c>
      <c r="Q630" s="2" t="s">
        <v>185</v>
      </c>
      <c r="R630" s="2" t="s">
        <v>127</v>
      </c>
      <c r="S630">
        <v>1</v>
      </c>
      <c r="T630">
        <v>1</v>
      </c>
      <c r="U630">
        <v>10</v>
      </c>
      <c r="V630">
        <f t="shared" si="18"/>
        <v>1225</v>
      </c>
      <c r="W630" t="str">
        <f t="shared" si="19"/>
        <v>OK</v>
      </c>
    </row>
    <row r="631" spans="1:23" x14ac:dyDescent="0.2">
      <c r="A631" s="2" t="s">
        <v>171</v>
      </c>
      <c r="B631" s="2" t="s">
        <v>1374</v>
      </c>
      <c r="C631" s="2" t="s">
        <v>37</v>
      </c>
      <c r="D631">
        <v>3715</v>
      </c>
      <c r="E631">
        <v>46796</v>
      </c>
      <c r="F631">
        <v>1</v>
      </c>
      <c r="G631" s="2" t="s">
        <v>1375</v>
      </c>
      <c r="H631" s="2" t="s">
        <v>39</v>
      </c>
      <c r="I631" s="2" t="s">
        <v>123</v>
      </c>
      <c r="J631" s="2" t="s">
        <v>124</v>
      </c>
      <c r="K631">
        <v>1</v>
      </c>
      <c r="L631" s="2" t="s">
        <v>147</v>
      </c>
      <c r="M631">
        <v>13</v>
      </c>
      <c r="N631">
        <v>604</v>
      </c>
      <c r="O631">
        <v>72.48</v>
      </c>
      <c r="P631">
        <v>100.67</v>
      </c>
      <c r="Q631" s="2" t="s">
        <v>185</v>
      </c>
      <c r="R631" s="2" t="s">
        <v>42</v>
      </c>
      <c r="S631">
        <v>1</v>
      </c>
      <c r="T631">
        <v>1</v>
      </c>
      <c r="U631">
        <v>10</v>
      </c>
      <c r="V631">
        <f t="shared" si="18"/>
        <v>100.67</v>
      </c>
      <c r="W631" t="str">
        <f t="shared" si="19"/>
        <v>OK</v>
      </c>
    </row>
    <row r="632" spans="1:23" x14ac:dyDescent="0.2">
      <c r="A632" s="2" t="s">
        <v>315</v>
      </c>
      <c r="B632" s="2" t="s">
        <v>1378</v>
      </c>
      <c r="C632" s="2" t="s">
        <v>37</v>
      </c>
      <c r="D632">
        <v>9608</v>
      </c>
      <c r="E632">
        <v>49787</v>
      </c>
      <c r="F632">
        <v>1</v>
      </c>
      <c r="G632" s="2" t="s">
        <v>165</v>
      </c>
      <c r="H632" s="2" t="s">
        <v>39</v>
      </c>
      <c r="I632" s="2" t="s">
        <v>123</v>
      </c>
      <c r="J632" s="2" t="s">
        <v>124</v>
      </c>
      <c r="K632">
        <v>1</v>
      </c>
      <c r="L632" s="2" t="s">
        <v>120</v>
      </c>
      <c r="M632">
        <v>13</v>
      </c>
      <c r="N632">
        <v>970.88</v>
      </c>
      <c r="O632">
        <v>116.51</v>
      </c>
      <c r="P632">
        <v>161.81</v>
      </c>
      <c r="Q632" s="2" t="s">
        <v>185</v>
      </c>
      <c r="R632" s="2" t="s">
        <v>42</v>
      </c>
      <c r="S632">
        <v>1</v>
      </c>
      <c r="T632">
        <v>1</v>
      </c>
      <c r="U632">
        <v>10</v>
      </c>
      <c r="V632">
        <f t="shared" si="18"/>
        <v>161.81</v>
      </c>
      <c r="W632" t="str">
        <f t="shared" si="19"/>
        <v>OK</v>
      </c>
    </row>
    <row r="633" spans="1:23" x14ac:dyDescent="0.2">
      <c r="A633" s="2" t="s">
        <v>81</v>
      </c>
      <c r="B633" s="2" t="s">
        <v>1379</v>
      </c>
      <c r="C633" s="2" t="s">
        <v>37</v>
      </c>
      <c r="D633">
        <v>56515</v>
      </c>
      <c r="E633">
        <v>57697</v>
      </c>
      <c r="F633">
        <v>1</v>
      </c>
      <c r="G633" s="2" t="s">
        <v>816</v>
      </c>
      <c r="H633" s="2" t="s">
        <v>39</v>
      </c>
      <c r="I633" s="2" t="s">
        <v>123</v>
      </c>
      <c r="J633" s="2" t="s">
        <v>124</v>
      </c>
      <c r="K633">
        <v>1</v>
      </c>
      <c r="L633" s="2" t="s">
        <v>103</v>
      </c>
      <c r="M633">
        <v>13</v>
      </c>
      <c r="N633">
        <v>4860</v>
      </c>
      <c r="O633">
        <v>583.20000000000005</v>
      </c>
      <c r="P633">
        <v>810</v>
      </c>
      <c r="Q633" s="2" t="s">
        <v>185</v>
      </c>
      <c r="R633" s="2" t="s">
        <v>42</v>
      </c>
      <c r="S633">
        <v>1</v>
      </c>
      <c r="T633">
        <v>1</v>
      </c>
      <c r="U633">
        <v>10</v>
      </c>
      <c r="V633">
        <f t="shared" si="18"/>
        <v>810</v>
      </c>
      <c r="W633" t="str">
        <f t="shared" si="19"/>
        <v>OK</v>
      </c>
    </row>
    <row r="634" spans="1:23" x14ac:dyDescent="0.2">
      <c r="A634" s="2" t="s">
        <v>67</v>
      </c>
      <c r="B634" s="2" t="s">
        <v>1380</v>
      </c>
      <c r="C634" s="2" t="s">
        <v>37</v>
      </c>
      <c r="D634">
        <v>64806</v>
      </c>
      <c r="E634">
        <v>64807</v>
      </c>
      <c r="F634">
        <v>4</v>
      </c>
      <c r="G634" s="2" t="s">
        <v>1381</v>
      </c>
      <c r="H634" s="2" t="s">
        <v>39</v>
      </c>
      <c r="I634" s="2" t="s">
        <v>123</v>
      </c>
      <c r="J634" s="2" t="s">
        <v>124</v>
      </c>
      <c r="K634">
        <v>1</v>
      </c>
      <c r="L634" s="2" t="s">
        <v>81</v>
      </c>
      <c r="M634">
        <v>13</v>
      </c>
      <c r="N634">
        <v>6820</v>
      </c>
      <c r="O634">
        <v>818.4</v>
      </c>
      <c r="P634">
        <v>1136.67</v>
      </c>
      <c r="Q634" s="2" t="s">
        <v>185</v>
      </c>
      <c r="R634" s="2" t="s">
        <v>127</v>
      </c>
      <c r="S634">
        <v>1</v>
      </c>
      <c r="T634">
        <v>1</v>
      </c>
      <c r="U634">
        <v>10</v>
      </c>
      <c r="V634">
        <f t="shared" si="18"/>
        <v>1136.67</v>
      </c>
      <c r="W634" t="str">
        <f t="shared" si="19"/>
        <v>OK</v>
      </c>
    </row>
    <row r="635" spans="1:23" x14ac:dyDescent="0.2">
      <c r="A635" s="2" t="s">
        <v>110</v>
      </c>
      <c r="B635" s="2" t="s">
        <v>1382</v>
      </c>
      <c r="C635" s="2" t="s">
        <v>37</v>
      </c>
      <c r="D635">
        <v>67073</v>
      </c>
      <c r="E635">
        <v>65627</v>
      </c>
      <c r="F635">
        <v>4</v>
      </c>
      <c r="G635" s="2" t="s">
        <v>1383</v>
      </c>
      <c r="H635" s="2" t="s">
        <v>39</v>
      </c>
      <c r="I635" s="2" t="s">
        <v>123</v>
      </c>
      <c r="J635" s="2" t="s">
        <v>124</v>
      </c>
      <c r="K635">
        <v>1</v>
      </c>
      <c r="L635" s="2" t="s">
        <v>191</v>
      </c>
      <c r="M635">
        <v>13</v>
      </c>
      <c r="N635">
        <v>13795</v>
      </c>
      <c r="O635">
        <v>1655.4</v>
      </c>
      <c r="P635">
        <v>2299.14</v>
      </c>
      <c r="Q635" s="2" t="s">
        <v>185</v>
      </c>
      <c r="R635" s="2" t="s">
        <v>127</v>
      </c>
      <c r="S635">
        <v>1</v>
      </c>
      <c r="T635">
        <v>1</v>
      </c>
      <c r="U635">
        <v>10</v>
      </c>
      <c r="V635">
        <f t="shared" si="18"/>
        <v>2299.14</v>
      </c>
      <c r="W635" t="str">
        <f t="shared" si="19"/>
        <v>OK</v>
      </c>
    </row>
    <row r="636" spans="1:23" x14ac:dyDescent="0.2">
      <c r="A636" s="2" t="s">
        <v>53</v>
      </c>
      <c r="B636" s="2" t="s">
        <v>1385</v>
      </c>
      <c r="C636" s="2" t="s">
        <v>37</v>
      </c>
      <c r="D636">
        <v>9803</v>
      </c>
      <c r="E636">
        <v>56103</v>
      </c>
      <c r="F636">
        <v>1</v>
      </c>
      <c r="G636" s="2" t="s">
        <v>1386</v>
      </c>
      <c r="H636" s="2" t="s">
        <v>39</v>
      </c>
      <c r="I636" s="2" t="s">
        <v>123</v>
      </c>
      <c r="J636" s="2" t="s">
        <v>124</v>
      </c>
      <c r="K636">
        <v>1</v>
      </c>
      <c r="L636" s="2" t="s">
        <v>70</v>
      </c>
      <c r="M636">
        <v>15</v>
      </c>
      <c r="N636">
        <v>12000</v>
      </c>
      <c r="O636">
        <v>2000</v>
      </c>
      <c r="P636">
        <v>2000</v>
      </c>
      <c r="Q636" s="2" t="s">
        <v>185</v>
      </c>
      <c r="R636" s="2" t="s">
        <v>127</v>
      </c>
      <c r="S636">
        <v>1</v>
      </c>
      <c r="T636">
        <v>1</v>
      </c>
      <c r="U636">
        <v>10</v>
      </c>
      <c r="V636">
        <f t="shared" si="18"/>
        <v>2000</v>
      </c>
      <c r="W636" t="str">
        <f t="shared" si="19"/>
        <v>OK</v>
      </c>
    </row>
    <row r="637" spans="1:23" x14ac:dyDescent="0.2">
      <c r="A637" s="2" t="s">
        <v>50</v>
      </c>
      <c r="B637" s="2" t="s">
        <v>1387</v>
      </c>
      <c r="C637" s="2" t="s">
        <v>37</v>
      </c>
      <c r="D637">
        <v>40510</v>
      </c>
      <c r="E637">
        <v>40510</v>
      </c>
      <c r="F637">
        <v>1</v>
      </c>
      <c r="G637" s="2" t="s">
        <v>1388</v>
      </c>
      <c r="H637" s="2" t="s">
        <v>39</v>
      </c>
      <c r="I637" s="2" t="s">
        <v>123</v>
      </c>
      <c r="J637" s="2" t="s">
        <v>124</v>
      </c>
      <c r="K637">
        <v>1</v>
      </c>
      <c r="L637" s="2" t="s">
        <v>147</v>
      </c>
      <c r="M637">
        <v>15</v>
      </c>
      <c r="N637">
        <v>23000</v>
      </c>
      <c r="O637">
        <v>3833.33</v>
      </c>
      <c r="P637">
        <v>3833.33</v>
      </c>
      <c r="Q637" s="2" t="s">
        <v>185</v>
      </c>
      <c r="R637" s="2" t="s">
        <v>127</v>
      </c>
      <c r="S637">
        <v>1</v>
      </c>
      <c r="T637">
        <v>1</v>
      </c>
      <c r="U637">
        <v>10</v>
      </c>
      <c r="V637">
        <f t="shared" si="18"/>
        <v>3833.33</v>
      </c>
      <c r="W637" t="str">
        <f t="shared" si="19"/>
        <v>OK</v>
      </c>
    </row>
    <row r="638" spans="1:23" x14ac:dyDescent="0.2">
      <c r="A638" s="2" t="s">
        <v>132</v>
      </c>
      <c r="B638" s="2" t="s">
        <v>1389</v>
      </c>
      <c r="C638" s="2" t="s">
        <v>37</v>
      </c>
      <c r="D638">
        <v>33808</v>
      </c>
      <c r="E638">
        <v>33808</v>
      </c>
      <c r="F638">
        <v>4</v>
      </c>
      <c r="G638" s="2" t="s">
        <v>1390</v>
      </c>
      <c r="H638" s="2" t="s">
        <v>39</v>
      </c>
      <c r="I638" s="2" t="s">
        <v>123</v>
      </c>
      <c r="J638" s="2" t="s">
        <v>124</v>
      </c>
      <c r="K638">
        <v>1</v>
      </c>
      <c r="L638" s="2" t="s">
        <v>191</v>
      </c>
      <c r="M638">
        <v>15</v>
      </c>
      <c r="N638">
        <v>89500</v>
      </c>
      <c r="O638">
        <v>14916.67</v>
      </c>
      <c r="P638">
        <v>14916.67</v>
      </c>
      <c r="Q638" s="2" t="s">
        <v>185</v>
      </c>
      <c r="R638" s="2" t="s">
        <v>127</v>
      </c>
      <c r="S638">
        <v>1</v>
      </c>
      <c r="T638">
        <v>1</v>
      </c>
      <c r="U638">
        <v>10</v>
      </c>
      <c r="V638">
        <f t="shared" si="18"/>
        <v>14916.67</v>
      </c>
      <c r="W638" t="str">
        <f t="shared" si="19"/>
        <v>OK</v>
      </c>
    </row>
    <row r="639" spans="1:23" x14ac:dyDescent="0.2">
      <c r="A639" s="2" t="s">
        <v>120</v>
      </c>
      <c r="B639" s="2" t="s">
        <v>1391</v>
      </c>
      <c r="C639" s="2" t="s">
        <v>37</v>
      </c>
      <c r="D639">
        <v>57312</v>
      </c>
      <c r="E639">
        <v>44950</v>
      </c>
      <c r="F639">
        <v>4</v>
      </c>
      <c r="G639" s="2" t="s">
        <v>854</v>
      </c>
      <c r="H639" s="2" t="s">
        <v>39</v>
      </c>
      <c r="I639" s="2" t="s">
        <v>123</v>
      </c>
      <c r="J639" s="2" t="s">
        <v>124</v>
      </c>
      <c r="K639">
        <v>1</v>
      </c>
      <c r="L639" s="2" t="s">
        <v>120</v>
      </c>
      <c r="M639">
        <v>108</v>
      </c>
      <c r="N639">
        <v>401.48</v>
      </c>
      <c r="O639">
        <v>43.36</v>
      </c>
      <c r="P639">
        <v>66.91</v>
      </c>
      <c r="Q639" s="2" t="s">
        <v>185</v>
      </c>
      <c r="R639" s="2" t="s">
        <v>42</v>
      </c>
      <c r="S639">
        <v>1</v>
      </c>
      <c r="T639">
        <v>1</v>
      </c>
      <c r="U639">
        <v>10</v>
      </c>
      <c r="V639">
        <f t="shared" si="18"/>
        <v>66.91</v>
      </c>
      <c r="W639" t="str">
        <f t="shared" si="19"/>
        <v>OK</v>
      </c>
    </row>
    <row r="640" spans="1:23" x14ac:dyDescent="0.2">
      <c r="A640" s="2" t="s">
        <v>50</v>
      </c>
      <c r="B640" s="2" t="s">
        <v>1394</v>
      </c>
      <c r="C640" s="2" t="s">
        <v>37</v>
      </c>
      <c r="D640">
        <v>59449</v>
      </c>
      <c r="E640">
        <v>59450</v>
      </c>
      <c r="F640">
        <v>1</v>
      </c>
      <c r="G640" s="2" t="s">
        <v>1395</v>
      </c>
      <c r="H640" s="2" t="s">
        <v>39</v>
      </c>
      <c r="I640" s="2" t="s">
        <v>123</v>
      </c>
      <c r="J640" s="2" t="s">
        <v>124</v>
      </c>
      <c r="K640">
        <v>1</v>
      </c>
      <c r="L640" s="2" t="s">
        <v>171</v>
      </c>
      <c r="M640">
        <v>115</v>
      </c>
      <c r="N640">
        <v>45270</v>
      </c>
      <c r="O640">
        <v>7243.2</v>
      </c>
      <c r="P640">
        <v>7545</v>
      </c>
      <c r="Q640" s="2" t="s">
        <v>215</v>
      </c>
      <c r="R640" s="2" t="s">
        <v>127</v>
      </c>
      <c r="S640">
        <v>1</v>
      </c>
      <c r="T640">
        <v>1</v>
      </c>
      <c r="U640">
        <v>10</v>
      </c>
      <c r="V640">
        <f t="shared" si="18"/>
        <v>7545</v>
      </c>
      <c r="W640" t="str">
        <f t="shared" si="19"/>
        <v>OK</v>
      </c>
    </row>
    <row r="641" spans="1:23" x14ac:dyDescent="0.2">
      <c r="A641" s="2" t="s">
        <v>63</v>
      </c>
      <c r="B641" s="2" t="s">
        <v>1396</v>
      </c>
      <c r="C641" s="2" t="s">
        <v>37</v>
      </c>
      <c r="D641">
        <v>59449</v>
      </c>
      <c r="E641">
        <v>59450</v>
      </c>
      <c r="F641">
        <v>1</v>
      </c>
      <c r="G641" s="2" t="s">
        <v>1395</v>
      </c>
      <c r="H641" s="2" t="s">
        <v>39</v>
      </c>
      <c r="I641" s="2" t="s">
        <v>123</v>
      </c>
      <c r="J641" s="2" t="s">
        <v>124</v>
      </c>
      <c r="K641">
        <v>1</v>
      </c>
      <c r="L641" s="2" t="s">
        <v>136</v>
      </c>
      <c r="M641">
        <v>115</v>
      </c>
      <c r="N641">
        <v>64810</v>
      </c>
      <c r="O641">
        <v>10369.6</v>
      </c>
      <c r="P641">
        <v>10801.67</v>
      </c>
      <c r="Q641" s="2" t="s">
        <v>185</v>
      </c>
      <c r="R641" s="2" t="s">
        <v>127</v>
      </c>
      <c r="S641">
        <v>1</v>
      </c>
      <c r="T641">
        <v>1</v>
      </c>
      <c r="U641">
        <v>10</v>
      </c>
      <c r="V641">
        <f t="shared" si="18"/>
        <v>10801.67</v>
      </c>
      <c r="W641" t="str">
        <f t="shared" si="19"/>
        <v>OK</v>
      </c>
    </row>
    <row r="642" spans="1:23" x14ac:dyDescent="0.2">
      <c r="A642" s="2" t="s">
        <v>70</v>
      </c>
      <c r="B642" s="2" t="s">
        <v>1414</v>
      </c>
      <c r="C642" s="2" t="s">
        <v>37</v>
      </c>
      <c r="D642">
        <v>23337</v>
      </c>
      <c r="E642">
        <v>23337</v>
      </c>
      <c r="F642">
        <v>1</v>
      </c>
      <c r="G642" s="2" t="s">
        <v>190</v>
      </c>
      <c r="H642" s="2" t="s">
        <v>39</v>
      </c>
      <c r="I642" s="2" t="s">
        <v>123</v>
      </c>
      <c r="J642" s="2" t="s">
        <v>124</v>
      </c>
      <c r="K642">
        <v>1</v>
      </c>
      <c r="L642" s="2" t="s">
        <v>136</v>
      </c>
      <c r="M642">
        <v>13</v>
      </c>
      <c r="N642">
        <v>2918.5</v>
      </c>
      <c r="O642">
        <v>350.22</v>
      </c>
      <c r="P642">
        <v>486.42</v>
      </c>
      <c r="Q642" s="2" t="s">
        <v>185</v>
      </c>
      <c r="R642" s="2" t="s">
        <v>42</v>
      </c>
      <c r="S642">
        <v>1</v>
      </c>
      <c r="T642">
        <v>1</v>
      </c>
      <c r="U642">
        <v>10</v>
      </c>
      <c r="V642">
        <f t="shared" si="18"/>
        <v>486.42</v>
      </c>
      <c r="W642" t="str">
        <f t="shared" si="19"/>
        <v>OK</v>
      </c>
    </row>
    <row r="643" spans="1:23" x14ac:dyDescent="0.2">
      <c r="A643" s="2" t="s">
        <v>70</v>
      </c>
      <c r="B643" s="2" t="s">
        <v>1421</v>
      </c>
      <c r="C643" s="2" t="s">
        <v>37</v>
      </c>
      <c r="D643">
        <v>6240</v>
      </c>
      <c r="E643">
        <v>26486</v>
      </c>
      <c r="F643">
        <v>1</v>
      </c>
      <c r="G643" s="2" t="s">
        <v>198</v>
      </c>
      <c r="H643" s="2" t="s">
        <v>39</v>
      </c>
      <c r="I643" s="2" t="s">
        <v>123</v>
      </c>
      <c r="J643" s="2" t="s">
        <v>124</v>
      </c>
      <c r="K643">
        <v>1</v>
      </c>
      <c r="L643" s="2" t="s">
        <v>132</v>
      </c>
      <c r="M643">
        <v>13</v>
      </c>
      <c r="N643">
        <v>3429</v>
      </c>
      <c r="O643">
        <v>411.48</v>
      </c>
      <c r="P643">
        <v>571.49</v>
      </c>
      <c r="Q643" s="2" t="s">
        <v>185</v>
      </c>
      <c r="R643" s="2" t="s">
        <v>42</v>
      </c>
      <c r="S643">
        <v>1</v>
      </c>
      <c r="T643">
        <v>1</v>
      </c>
      <c r="U643">
        <v>10</v>
      </c>
      <c r="V643">
        <f t="shared" ref="V643:V706" si="20">IF(P643=0,ROUND((N643/120)*20,2),P643)</f>
        <v>571.49</v>
      </c>
      <c r="W643" t="str">
        <f t="shared" ref="W643:W706" si="21">IF(V643&lt;O643,"CHECK!","OK")</f>
        <v>OK</v>
      </c>
    </row>
    <row r="644" spans="1:23" x14ac:dyDescent="0.2">
      <c r="A644" s="2" t="s">
        <v>56</v>
      </c>
      <c r="B644" s="2" t="s">
        <v>1424</v>
      </c>
      <c r="C644" s="2" t="s">
        <v>37</v>
      </c>
      <c r="D644">
        <v>7181</v>
      </c>
      <c r="E644">
        <v>28449</v>
      </c>
      <c r="F644">
        <v>4</v>
      </c>
      <c r="G644" s="2" t="s">
        <v>1423</v>
      </c>
      <c r="H644" s="2" t="s">
        <v>157</v>
      </c>
      <c r="I644" s="2" t="s">
        <v>212</v>
      </c>
      <c r="J644" s="2" t="s">
        <v>245</v>
      </c>
      <c r="K644">
        <v>1</v>
      </c>
      <c r="L644" s="2" t="s">
        <v>136</v>
      </c>
      <c r="M644">
        <v>13</v>
      </c>
      <c r="N644">
        <v>235.8</v>
      </c>
      <c r="O644">
        <v>28.3</v>
      </c>
      <c r="P644">
        <v>39.299999999999997</v>
      </c>
      <c r="Q644" s="2" t="s">
        <v>185</v>
      </c>
      <c r="R644" s="2" t="s">
        <v>42</v>
      </c>
      <c r="T644">
        <v>0</v>
      </c>
      <c r="V644">
        <f t="shared" si="20"/>
        <v>39.299999999999997</v>
      </c>
      <c r="W644" t="str">
        <f t="shared" si="21"/>
        <v>OK</v>
      </c>
    </row>
    <row r="645" spans="1:23" x14ac:dyDescent="0.2">
      <c r="A645" s="2" t="s">
        <v>56</v>
      </c>
      <c r="B645" s="2" t="s">
        <v>1429</v>
      </c>
      <c r="C645" s="2" t="s">
        <v>37</v>
      </c>
      <c r="D645">
        <v>8238</v>
      </c>
      <c r="E645">
        <v>37901</v>
      </c>
      <c r="F645">
        <v>6</v>
      </c>
      <c r="G645" s="2" t="s">
        <v>1430</v>
      </c>
      <c r="H645" s="2" t="s">
        <v>39</v>
      </c>
      <c r="I645" s="2" t="s">
        <v>123</v>
      </c>
      <c r="J645" s="2" t="s">
        <v>124</v>
      </c>
      <c r="K645">
        <v>1</v>
      </c>
      <c r="L645" s="2" t="s">
        <v>598</v>
      </c>
      <c r="M645">
        <v>19</v>
      </c>
      <c r="N645">
        <v>278.95</v>
      </c>
      <c r="O645">
        <v>33.47</v>
      </c>
      <c r="P645">
        <v>46.5</v>
      </c>
      <c r="Q645" s="2" t="s">
        <v>345</v>
      </c>
      <c r="R645" s="2" t="s">
        <v>42</v>
      </c>
      <c r="S645">
        <v>1</v>
      </c>
      <c r="T645">
        <v>1</v>
      </c>
      <c r="U645">
        <v>10</v>
      </c>
      <c r="V645">
        <f t="shared" si="20"/>
        <v>46.5</v>
      </c>
      <c r="W645" t="str">
        <f t="shared" si="21"/>
        <v>OK</v>
      </c>
    </row>
    <row r="646" spans="1:23" x14ac:dyDescent="0.2">
      <c r="A646" s="2" t="s">
        <v>53</v>
      </c>
      <c r="B646" s="2" t="s">
        <v>1436</v>
      </c>
      <c r="C646" s="2" t="s">
        <v>37</v>
      </c>
      <c r="D646">
        <v>5572</v>
      </c>
      <c r="E646">
        <v>41149</v>
      </c>
      <c r="F646">
        <v>4</v>
      </c>
      <c r="G646" s="2" t="s">
        <v>1437</v>
      </c>
      <c r="H646" s="2" t="s">
        <v>39</v>
      </c>
      <c r="I646" s="2" t="s">
        <v>123</v>
      </c>
      <c r="J646" s="2" t="s">
        <v>124</v>
      </c>
      <c r="K646">
        <v>1</v>
      </c>
      <c r="L646" s="2" t="s">
        <v>56</v>
      </c>
      <c r="M646">
        <v>13</v>
      </c>
      <c r="N646">
        <v>3320</v>
      </c>
      <c r="O646">
        <v>398.4</v>
      </c>
      <c r="P646">
        <v>553.34</v>
      </c>
      <c r="Q646" s="2" t="s">
        <v>133</v>
      </c>
      <c r="R646" s="2" t="s">
        <v>42</v>
      </c>
      <c r="S646">
        <v>1</v>
      </c>
      <c r="T646">
        <v>1</v>
      </c>
      <c r="U646">
        <v>10</v>
      </c>
      <c r="V646">
        <f t="shared" si="20"/>
        <v>553.34</v>
      </c>
      <c r="W646" t="str">
        <f t="shared" si="21"/>
        <v>OK</v>
      </c>
    </row>
    <row r="647" spans="1:23" x14ac:dyDescent="0.2">
      <c r="A647" s="2" t="s">
        <v>70</v>
      </c>
      <c r="B647" s="2" t="s">
        <v>1440</v>
      </c>
      <c r="C647" s="2" t="s">
        <v>37</v>
      </c>
      <c r="D647">
        <v>8831</v>
      </c>
      <c r="E647">
        <v>41695</v>
      </c>
      <c r="F647">
        <v>4</v>
      </c>
      <c r="G647" s="2" t="s">
        <v>780</v>
      </c>
      <c r="H647" s="2" t="s">
        <v>157</v>
      </c>
      <c r="I647" s="2" t="s">
        <v>158</v>
      </c>
      <c r="J647" s="2" t="s">
        <v>159</v>
      </c>
      <c r="K647">
        <v>1</v>
      </c>
      <c r="L647" s="2" t="s">
        <v>315</v>
      </c>
      <c r="M647">
        <v>13</v>
      </c>
      <c r="N647">
        <v>205</v>
      </c>
      <c r="O647">
        <v>24.6</v>
      </c>
      <c r="P647">
        <v>34.17</v>
      </c>
      <c r="Q647" s="2" t="s">
        <v>185</v>
      </c>
      <c r="R647" s="2" t="s">
        <v>42</v>
      </c>
      <c r="T647">
        <v>0</v>
      </c>
      <c r="V647">
        <f t="shared" si="20"/>
        <v>34.17</v>
      </c>
      <c r="W647" t="str">
        <f t="shared" si="21"/>
        <v>OK</v>
      </c>
    </row>
    <row r="648" spans="1:23" x14ac:dyDescent="0.2">
      <c r="A648" s="2" t="s">
        <v>70</v>
      </c>
      <c r="B648" s="2" t="s">
        <v>1441</v>
      </c>
      <c r="C648" s="2" t="s">
        <v>37</v>
      </c>
      <c r="D648">
        <v>8975</v>
      </c>
      <c r="E648">
        <v>43271</v>
      </c>
      <c r="F648">
        <v>4</v>
      </c>
      <c r="G648" s="2" t="s">
        <v>1442</v>
      </c>
      <c r="H648" s="2" t="s">
        <v>157</v>
      </c>
      <c r="I648" s="2" t="s">
        <v>158</v>
      </c>
      <c r="J648" s="2" t="s">
        <v>159</v>
      </c>
      <c r="K648">
        <v>1</v>
      </c>
      <c r="L648" s="2" t="s">
        <v>281</v>
      </c>
      <c r="M648">
        <v>13</v>
      </c>
      <c r="N648">
        <v>4439</v>
      </c>
      <c r="O648">
        <v>532.67999999999995</v>
      </c>
      <c r="P648">
        <v>739.83</v>
      </c>
      <c r="Q648" s="2" t="s">
        <v>185</v>
      </c>
      <c r="R648" s="2" t="s">
        <v>42</v>
      </c>
      <c r="T648">
        <v>0</v>
      </c>
      <c r="V648">
        <f t="shared" si="20"/>
        <v>739.83</v>
      </c>
      <c r="W648" t="str">
        <f t="shared" si="21"/>
        <v>OK</v>
      </c>
    </row>
    <row r="649" spans="1:23" x14ac:dyDescent="0.2">
      <c r="A649" s="2" t="s">
        <v>136</v>
      </c>
      <c r="B649" s="2" t="s">
        <v>1445</v>
      </c>
      <c r="C649" s="2" t="s">
        <v>37</v>
      </c>
      <c r="D649">
        <v>9608</v>
      </c>
      <c r="E649">
        <v>49787</v>
      </c>
      <c r="F649">
        <v>4</v>
      </c>
      <c r="G649" s="2" t="s">
        <v>165</v>
      </c>
      <c r="H649" s="2" t="s">
        <v>157</v>
      </c>
      <c r="I649" s="2" t="s">
        <v>158</v>
      </c>
      <c r="J649" s="2" t="s">
        <v>159</v>
      </c>
      <c r="K649">
        <v>1</v>
      </c>
      <c r="L649" s="2" t="s">
        <v>120</v>
      </c>
      <c r="M649">
        <v>13</v>
      </c>
      <c r="N649">
        <v>1009.88</v>
      </c>
      <c r="O649">
        <v>121.19</v>
      </c>
      <c r="P649">
        <v>168.31</v>
      </c>
      <c r="Q649" s="2" t="s">
        <v>185</v>
      </c>
      <c r="R649" s="2" t="s">
        <v>42</v>
      </c>
      <c r="T649">
        <v>0</v>
      </c>
      <c r="V649">
        <f t="shared" si="20"/>
        <v>168.31</v>
      </c>
      <c r="W649" t="str">
        <f t="shared" si="21"/>
        <v>OK</v>
      </c>
    </row>
    <row r="650" spans="1:23" x14ac:dyDescent="0.2">
      <c r="A650" s="2" t="s">
        <v>206</v>
      </c>
      <c r="B650" s="2" t="s">
        <v>1450</v>
      </c>
      <c r="C650" s="2" t="s">
        <v>37</v>
      </c>
      <c r="D650">
        <v>9608</v>
      </c>
      <c r="E650">
        <v>50570</v>
      </c>
      <c r="F650">
        <v>4</v>
      </c>
      <c r="G650" s="2" t="s">
        <v>177</v>
      </c>
      <c r="H650" s="2" t="s">
        <v>157</v>
      </c>
      <c r="I650" s="2" t="s">
        <v>158</v>
      </c>
      <c r="J650" s="2" t="s">
        <v>159</v>
      </c>
      <c r="K650">
        <v>1</v>
      </c>
      <c r="L650" s="2" t="s">
        <v>56</v>
      </c>
      <c r="M650">
        <v>13</v>
      </c>
      <c r="N650">
        <v>3759.76</v>
      </c>
      <c r="O650">
        <v>451.17</v>
      </c>
      <c r="P650">
        <v>626.63</v>
      </c>
      <c r="Q650" s="2" t="s">
        <v>185</v>
      </c>
      <c r="R650" s="2" t="s">
        <v>42</v>
      </c>
      <c r="T650">
        <v>0</v>
      </c>
      <c r="V650">
        <f t="shared" si="20"/>
        <v>626.63</v>
      </c>
      <c r="W650" t="str">
        <f t="shared" si="21"/>
        <v>OK</v>
      </c>
    </row>
    <row r="651" spans="1:23" x14ac:dyDescent="0.2">
      <c r="A651" s="2" t="s">
        <v>315</v>
      </c>
      <c r="B651" s="2" t="s">
        <v>1454</v>
      </c>
      <c r="C651" s="2" t="s">
        <v>37</v>
      </c>
      <c r="D651">
        <v>9608</v>
      </c>
      <c r="E651">
        <v>50570</v>
      </c>
      <c r="F651">
        <v>4</v>
      </c>
      <c r="G651" s="2" t="s">
        <v>177</v>
      </c>
      <c r="H651" s="2" t="s">
        <v>157</v>
      </c>
      <c r="I651" s="2" t="s">
        <v>158</v>
      </c>
      <c r="J651" s="2" t="s">
        <v>159</v>
      </c>
      <c r="K651">
        <v>1</v>
      </c>
      <c r="L651" s="2" t="s">
        <v>598</v>
      </c>
      <c r="M651">
        <v>13</v>
      </c>
      <c r="N651">
        <v>970.88</v>
      </c>
      <c r="O651">
        <v>116.51</v>
      </c>
      <c r="P651">
        <v>161.81</v>
      </c>
      <c r="Q651" s="2" t="s">
        <v>185</v>
      </c>
      <c r="R651" s="2" t="s">
        <v>42</v>
      </c>
      <c r="T651">
        <v>0</v>
      </c>
      <c r="V651">
        <f t="shared" si="20"/>
        <v>161.81</v>
      </c>
      <c r="W651" t="str">
        <f t="shared" si="21"/>
        <v>OK</v>
      </c>
    </row>
    <row r="652" spans="1:23" x14ac:dyDescent="0.2">
      <c r="A652" s="2" t="s">
        <v>56</v>
      </c>
      <c r="B652" s="2" t="s">
        <v>1455</v>
      </c>
      <c r="C652" s="2" t="s">
        <v>37</v>
      </c>
      <c r="D652">
        <v>50987</v>
      </c>
      <c r="E652">
        <v>50987</v>
      </c>
      <c r="F652">
        <v>4</v>
      </c>
      <c r="G652" s="2" t="s">
        <v>909</v>
      </c>
      <c r="H652" s="2" t="s">
        <v>157</v>
      </c>
      <c r="I652" s="2" t="s">
        <v>158</v>
      </c>
      <c r="J652" s="2" t="s">
        <v>159</v>
      </c>
      <c r="K652">
        <v>1</v>
      </c>
      <c r="L652" s="2" t="s">
        <v>1188</v>
      </c>
      <c r="M652">
        <v>13</v>
      </c>
      <c r="N652">
        <v>891</v>
      </c>
      <c r="O652">
        <v>106.92</v>
      </c>
      <c r="P652">
        <v>148.5</v>
      </c>
      <c r="Q652" s="2" t="s">
        <v>345</v>
      </c>
      <c r="R652" s="2" t="s">
        <v>42</v>
      </c>
      <c r="T652">
        <v>0</v>
      </c>
      <c r="V652">
        <f t="shared" si="20"/>
        <v>148.5</v>
      </c>
      <c r="W652" t="str">
        <f t="shared" si="21"/>
        <v>OK</v>
      </c>
    </row>
    <row r="653" spans="1:23" x14ac:dyDescent="0.2">
      <c r="A653" s="2" t="s">
        <v>70</v>
      </c>
      <c r="B653" s="2" t="s">
        <v>1456</v>
      </c>
      <c r="C653" s="2" t="s">
        <v>37</v>
      </c>
      <c r="D653">
        <v>9608</v>
      </c>
      <c r="E653">
        <v>55332</v>
      </c>
      <c r="F653">
        <v>4</v>
      </c>
      <c r="G653" s="2" t="s">
        <v>173</v>
      </c>
      <c r="H653" s="2" t="s">
        <v>157</v>
      </c>
      <c r="I653" s="2" t="s">
        <v>158</v>
      </c>
      <c r="J653" s="2" t="s">
        <v>159</v>
      </c>
      <c r="K653">
        <v>1</v>
      </c>
      <c r="L653" s="2" t="s">
        <v>315</v>
      </c>
      <c r="M653">
        <v>13</v>
      </c>
      <c r="N653">
        <v>970.88</v>
      </c>
      <c r="O653">
        <v>116.51</v>
      </c>
      <c r="P653">
        <v>161.81</v>
      </c>
      <c r="Q653" s="2" t="s">
        <v>185</v>
      </c>
      <c r="R653" s="2" t="s">
        <v>42</v>
      </c>
      <c r="T653">
        <v>0</v>
      </c>
      <c r="V653">
        <f t="shared" si="20"/>
        <v>161.81</v>
      </c>
      <c r="W653" t="str">
        <f t="shared" si="21"/>
        <v>OK</v>
      </c>
    </row>
    <row r="654" spans="1:23" x14ac:dyDescent="0.2">
      <c r="A654" s="2" t="s">
        <v>70</v>
      </c>
      <c r="B654" s="2" t="s">
        <v>1457</v>
      </c>
      <c r="C654" s="2" t="s">
        <v>37</v>
      </c>
      <c r="D654">
        <v>9608</v>
      </c>
      <c r="E654">
        <v>55332</v>
      </c>
      <c r="F654">
        <v>4</v>
      </c>
      <c r="G654" s="2" t="s">
        <v>173</v>
      </c>
      <c r="H654" s="2" t="s">
        <v>157</v>
      </c>
      <c r="I654" s="2" t="s">
        <v>158</v>
      </c>
      <c r="J654" s="2" t="s">
        <v>159</v>
      </c>
      <c r="K654">
        <v>1</v>
      </c>
      <c r="L654" s="2" t="s">
        <v>315</v>
      </c>
      <c r="M654">
        <v>13</v>
      </c>
      <c r="N654">
        <v>970.88</v>
      </c>
      <c r="O654">
        <v>116.51</v>
      </c>
      <c r="P654">
        <v>161.81</v>
      </c>
      <c r="Q654" s="2" t="s">
        <v>185</v>
      </c>
      <c r="R654" s="2" t="s">
        <v>42</v>
      </c>
      <c r="T654">
        <v>0</v>
      </c>
      <c r="V654">
        <f t="shared" si="20"/>
        <v>161.81</v>
      </c>
      <c r="W654" t="str">
        <f t="shared" si="21"/>
        <v>OK</v>
      </c>
    </row>
    <row r="655" spans="1:23" x14ac:dyDescent="0.2">
      <c r="A655" s="2" t="s">
        <v>206</v>
      </c>
      <c r="B655" s="2" t="s">
        <v>1458</v>
      </c>
      <c r="C655" s="2" t="s">
        <v>37</v>
      </c>
      <c r="D655">
        <v>9992</v>
      </c>
      <c r="E655">
        <v>55577</v>
      </c>
      <c r="F655">
        <v>4</v>
      </c>
      <c r="G655" s="2" t="s">
        <v>181</v>
      </c>
      <c r="H655" s="2" t="s">
        <v>157</v>
      </c>
      <c r="I655" s="2" t="s">
        <v>158</v>
      </c>
      <c r="J655" s="2" t="s">
        <v>159</v>
      </c>
      <c r="K655">
        <v>1</v>
      </c>
      <c r="L655" s="2" t="s">
        <v>63</v>
      </c>
      <c r="M655">
        <v>13</v>
      </c>
      <c r="N655">
        <v>229.6</v>
      </c>
      <c r="O655">
        <v>27.55</v>
      </c>
      <c r="P655">
        <v>38.270000000000003</v>
      </c>
      <c r="Q655" s="2" t="s">
        <v>185</v>
      </c>
      <c r="R655" s="2" t="s">
        <v>42</v>
      </c>
      <c r="T655">
        <v>0</v>
      </c>
      <c r="V655">
        <f t="shared" si="20"/>
        <v>38.270000000000003</v>
      </c>
      <c r="W655" t="str">
        <f t="shared" si="21"/>
        <v>OK</v>
      </c>
    </row>
    <row r="656" spans="1:23" x14ac:dyDescent="0.2">
      <c r="A656" s="2" t="s">
        <v>136</v>
      </c>
      <c r="B656" s="2" t="s">
        <v>1469</v>
      </c>
      <c r="C656" s="2" t="s">
        <v>37</v>
      </c>
      <c r="D656">
        <v>58818</v>
      </c>
      <c r="E656">
        <v>58818</v>
      </c>
      <c r="F656">
        <v>4</v>
      </c>
      <c r="G656" s="2" t="s">
        <v>1470</v>
      </c>
      <c r="H656" s="2" t="s">
        <v>39</v>
      </c>
      <c r="I656" s="2" t="s">
        <v>123</v>
      </c>
      <c r="J656" s="2" t="s">
        <v>124</v>
      </c>
      <c r="K656">
        <v>1</v>
      </c>
      <c r="L656" s="2" t="s">
        <v>276</v>
      </c>
      <c r="M656">
        <v>13</v>
      </c>
      <c r="N656">
        <v>2470</v>
      </c>
      <c r="O656">
        <v>296.39999999999998</v>
      </c>
      <c r="P656">
        <v>411.67</v>
      </c>
      <c r="Q656" s="2" t="s">
        <v>133</v>
      </c>
      <c r="R656" s="2" t="s">
        <v>42</v>
      </c>
      <c r="S656">
        <v>1</v>
      </c>
      <c r="T656">
        <v>1</v>
      </c>
      <c r="U656">
        <v>10</v>
      </c>
      <c r="V656">
        <f t="shared" si="20"/>
        <v>411.67</v>
      </c>
      <c r="W656" t="str">
        <f t="shared" si="21"/>
        <v>OK</v>
      </c>
    </row>
    <row r="657" spans="1:23" x14ac:dyDescent="0.2">
      <c r="A657" s="2" t="s">
        <v>70</v>
      </c>
      <c r="B657" s="2" t="s">
        <v>1475</v>
      </c>
      <c r="C657" s="2" t="s">
        <v>37</v>
      </c>
      <c r="D657">
        <v>61565</v>
      </c>
      <c r="E657">
        <v>60873</v>
      </c>
      <c r="F657">
        <v>1</v>
      </c>
      <c r="G657" s="2" t="s">
        <v>1476</v>
      </c>
      <c r="H657" s="2" t="s">
        <v>39</v>
      </c>
      <c r="I657" s="2" t="s">
        <v>123</v>
      </c>
      <c r="J657" s="2" t="s">
        <v>124</v>
      </c>
      <c r="K657">
        <v>1</v>
      </c>
      <c r="L657" s="2" t="s">
        <v>276</v>
      </c>
      <c r="M657">
        <v>13</v>
      </c>
      <c r="N657">
        <v>5550</v>
      </c>
      <c r="O657">
        <v>666</v>
      </c>
      <c r="P657">
        <v>925</v>
      </c>
      <c r="Q657" s="2" t="s">
        <v>185</v>
      </c>
      <c r="R657" s="2" t="s">
        <v>127</v>
      </c>
      <c r="S657">
        <v>1</v>
      </c>
      <c r="T657">
        <v>1</v>
      </c>
      <c r="U657">
        <v>10</v>
      </c>
      <c r="V657">
        <f t="shared" si="20"/>
        <v>925</v>
      </c>
      <c r="W657" t="str">
        <f t="shared" si="21"/>
        <v>OK</v>
      </c>
    </row>
    <row r="658" spans="1:23" x14ac:dyDescent="0.2">
      <c r="A658" s="2" t="s">
        <v>56</v>
      </c>
      <c r="B658" s="2" t="s">
        <v>1477</v>
      </c>
      <c r="C658" s="2" t="s">
        <v>37</v>
      </c>
      <c r="D658">
        <v>61565</v>
      </c>
      <c r="E658">
        <v>60873</v>
      </c>
      <c r="F658">
        <v>4</v>
      </c>
      <c r="G658" s="2" t="s">
        <v>1476</v>
      </c>
      <c r="H658" s="2" t="s">
        <v>157</v>
      </c>
      <c r="I658" s="2" t="s">
        <v>158</v>
      </c>
      <c r="J658" s="2" t="s">
        <v>159</v>
      </c>
      <c r="K658">
        <v>1</v>
      </c>
      <c r="L658" s="2" t="s">
        <v>276</v>
      </c>
      <c r="M658">
        <v>13</v>
      </c>
      <c r="N658">
        <v>10460</v>
      </c>
      <c r="O658">
        <v>1255.2</v>
      </c>
      <c r="P658">
        <v>1743.33</v>
      </c>
      <c r="Q658" s="2" t="s">
        <v>185</v>
      </c>
      <c r="R658" s="2" t="s">
        <v>127</v>
      </c>
      <c r="T658">
        <v>0</v>
      </c>
      <c r="V658">
        <f t="shared" si="20"/>
        <v>1743.33</v>
      </c>
      <c r="W658" t="str">
        <f t="shared" si="21"/>
        <v>OK</v>
      </c>
    </row>
    <row r="659" spans="1:23" x14ac:dyDescent="0.2">
      <c r="A659" s="2" t="s">
        <v>206</v>
      </c>
      <c r="B659" s="2" t="s">
        <v>1478</v>
      </c>
      <c r="C659" s="2" t="s">
        <v>37</v>
      </c>
      <c r="D659">
        <v>9229</v>
      </c>
      <c r="E659">
        <v>60884</v>
      </c>
      <c r="F659">
        <v>4</v>
      </c>
      <c r="G659" s="2" t="s">
        <v>1479</v>
      </c>
      <c r="H659" s="2" t="s">
        <v>157</v>
      </c>
      <c r="I659" s="2" t="s">
        <v>158</v>
      </c>
      <c r="J659" s="2" t="s">
        <v>159</v>
      </c>
      <c r="K659">
        <v>1</v>
      </c>
      <c r="L659" s="2" t="s">
        <v>63</v>
      </c>
      <c r="M659">
        <v>13</v>
      </c>
      <c r="N659">
        <v>206</v>
      </c>
      <c r="O659">
        <v>24.72</v>
      </c>
      <c r="P659">
        <v>34.33</v>
      </c>
      <c r="Q659" s="2" t="s">
        <v>185</v>
      </c>
      <c r="R659" s="2" t="s">
        <v>42</v>
      </c>
      <c r="T659">
        <v>0</v>
      </c>
      <c r="V659">
        <f t="shared" si="20"/>
        <v>34.33</v>
      </c>
      <c r="W659" t="str">
        <f t="shared" si="21"/>
        <v>OK</v>
      </c>
    </row>
    <row r="660" spans="1:23" x14ac:dyDescent="0.2">
      <c r="A660" s="2" t="s">
        <v>136</v>
      </c>
      <c r="B660" s="2" t="s">
        <v>1486</v>
      </c>
      <c r="C660" s="2" t="s">
        <v>37</v>
      </c>
      <c r="D660">
        <v>39094</v>
      </c>
      <c r="E660">
        <v>39094</v>
      </c>
      <c r="F660">
        <v>4</v>
      </c>
      <c r="G660" s="2" t="s">
        <v>153</v>
      </c>
      <c r="H660" s="2" t="s">
        <v>157</v>
      </c>
      <c r="I660" s="2" t="s">
        <v>158</v>
      </c>
      <c r="J660" s="2" t="s">
        <v>159</v>
      </c>
      <c r="K660">
        <v>1</v>
      </c>
      <c r="L660" s="2" t="s">
        <v>1487</v>
      </c>
      <c r="M660">
        <v>45</v>
      </c>
      <c r="N660">
        <v>260.69</v>
      </c>
      <c r="O660">
        <v>39.1</v>
      </c>
      <c r="P660">
        <v>43.45</v>
      </c>
      <c r="Q660" s="2" t="s">
        <v>185</v>
      </c>
      <c r="R660" s="2" t="s">
        <v>42</v>
      </c>
      <c r="T660">
        <v>0</v>
      </c>
      <c r="V660">
        <f t="shared" si="20"/>
        <v>43.45</v>
      </c>
      <c r="W660" t="str">
        <f t="shared" si="21"/>
        <v>OK</v>
      </c>
    </row>
    <row r="661" spans="1:23" x14ac:dyDescent="0.2">
      <c r="A661" s="2" t="s">
        <v>315</v>
      </c>
      <c r="B661" s="2" t="s">
        <v>1498</v>
      </c>
      <c r="C661" s="2" t="s">
        <v>37</v>
      </c>
      <c r="D661">
        <v>27609</v>
      </c>
      <c r="E661">
        <v>27609</v>
      </c>
      <c r="F661">
        <v>4</v>
      </c>
      <c r="G661" s="2" t="s">
        <v>101</v>
      </c>
      <c r="H661" s="2" t="s">
        <v>157</v>
      </c>
      <c r="I661" s="2" t="s">
        <v>158</v>
      </c>
      <c r="J661" s="2" t="s">
        <v>159</v>
      </c>
      <c r="K661">
        <v>1</v>
      </c>
      <c r="L661" s="2" t="s">
        <v>142</v>
      </c>
      <c r="N661">
        <v>333.6</v>
      </c>
      <c r="O661">
        <v>36.03</v>
      </c>
      <c r="P661">
        <v>0</v>
      </c>
      <c r="Q661" s="2" t="s">
        <v>215</v>
      </c>
      <c r="R661" s="2" t="s">
        <v>42</v>
      </c>
      <c r="T661">
        <v>0</v>
      </c>
      <c r="V661">
        <f t="shared" si="20"/>
        <v>55.6</v>
      </c>
      <c r="W661" t="str">
        <f t="shared" si="21"/>
        <v>OK</v>
      </c>
    </row>
    <row r="662" spans="1:23" x14ac:dyDescent="0.2">
      <c r="A662" s="2" t="s">
        <v>120</v>
      </c>
      <c r="B662" s="2" t="s">
        <v>1501</v>
      </c>
      <c r="C662" s="2" t="s">
        <v>37</v>
      </c>
      <c r="D662">
        <v>8540</v>
      </c>
      <c r="E662">
        <v>37755</v>
      </c>
      <c r="F662">
        <v>1</v>
      </c>
      <c r="G662" s="2" t="s">
        <v>69</v>
      </c>
      <c r="H662" s="2" t="s">
        <v>39</v>
      </c>
      <c r="I662" s="2" t="s">
        <v>123</v>
      </c>
      <c r="J662" s="2" t="s">
        <v>124</v>
      </c>
      <c r="K662">
        <v>1</v>
      </c>
      <c r="L662" s="2" t="s">
        <v>598</v>
      </c>
      <c r="M662">
        <v>102</v>
      </c>
      <c r="N662">
        <v>13940</v>
      </c>
      <c r="O662">
        <v>1394</v>
      </c>
      <c r="P662">
        <v>2323.33</v>
      </c>
      <c r="Q662" s="2" t="s">
        <v>126</v>
      </c>
      <c r="R662" s="2" t="s">
        <v>127</v>
      </c>
      <c r="S662">
        <v>1</v>
      </c>
      <c r="T662">
        <v>1</v>
      </c>
      <c r="U662">
        <v>10</v>
      </c>
      <c r="V662">
        <f t="shared" si="20"/>
        <v>2323.33</v>
      </c>
      <c r="W662" t="str">
        <f t="shared" si="21"/>
        <v>OK</v>
      </c>
    </row>
    <row r="663" spans="1:23" x14ac:dyDescent="0.2">
      <c r="A663" s="2" t="s">
        <v>120</v>
      </c>
      <c r="B663" s="2" t="s">
        <v>1502</v>
      </c>
      <c r="C663" s="2" t="s">
        <v>37</v>
      </c>
      <c r="D663">
        <v>41496</v>
      </c>
      <c r="E663">
        <v>41496</v>
      </c>
      <c r="F663">
        <v>1</v>
      </c>
      <c r="G663" s="2" t="s">
        <v>101</v>
      </c>
      <c r="H663" s="2" t="s">
        <v>39</v>
      </c>
      <c r="I663" s="2" t="s">
        <v>123</v>
      </c>
      <c r="J663" s="2" t="s">
        <v>124</v>
      </c>
      <c r="K663">
        <v>1</v>
      </c>
      <c r="L663" s="2" t="s">
        <v>284</v>
      </c>
      <c r="M663">
        <v>107</v>
      </c>
      <c r="N663">
        <v>5600</v>
      </c>
      <c r="O663">
        <v>672</v>
      </c>
      <c r="P663">
        <v>933.33</v>
      </c>
      <c r="Q663" s="2" t="s">
        <v>116</v>
      </c>
      <c r="R663" s="2" t="s">
        <v>127</v>
      </c>
      <c r="S663">
        <v>1</v>
      </c>
      <c r="T663">
        <v>1</v>
      </c>
      <c r="U663">
        <v>10</v>
      </c>
      <c r="V663">
        <f t="shared" si="20"/>
        <v>933.33</v>
      </c>
      <c r="W663" t="str">
        <f t="shared" si="21"/>
        <v>OK</v>
      </c>
    </row>
    <row r="664" spans="1:23" x14ac:dyDescent="0.2">
      <c r="A664" s="2" t="s">
        <v>315</v>
      </c>
      <c r="B664" s="2" t="s">
        <v>1503</v>
      </c>
      <c r="C664" s="2" t="s">
        <v>37</v>
      </c>
      <c r="D664">
        <v>27213</v>
      </c>
      <c r="E664">
        <v>27213</v>
      </c>
      <c r="F664">
        <v>4</v>
      </c>
      <c r="G664" s="2" t="s">
        <v>122</v>
      </c>
      <c r="H664" s="2" t="s">
        <v>157</v>
      </c>
      <c r="I664" s="2" t="s">
        <v>158</v>
      </c>
      <c r="J664" s="2" t="s">
        <v>159</v>
      </c>
      <c r="K664">
        <v>1</v>
      </c>
      <c r="L664" s="2" t="s">
        <v>276</v>
      </c>
      <c r="M664">
        <v>13</v>
      </c>
      <c r="N664">
        <v>7820</v>
      </c>
      <c r="O664">
        <v>938.4</v>
      </c>
      <c r="P664">
        <v>1303.33</v>
      </c>
      <c r="Q664" s="2" t="s">
        <v>185</v>
      </c>
      <c r="R664" s="2" t="s">
        <v>127</v>
      </c>
      <c r="T664">
        <v>0</v>
      </c>
      <c r="V664">
        <f t="shared" si="20"/>
        <v>1303.33</v>
      </c>
      <c r="W664" t="str">
        <f t="shared" si="21"/>
        <v>OK</v>
      </c>
    </row>
    <row r="665" spans="1:23" x14ac:dyDescent="0.2">
      <c r="A665" s="2" t="s">
        <v>120</v>
      </c>
      <c r="B665" s="2" t="s">
        <v>1504</v>
      </c>
      <c r="C665" s="2" t="s">
        <v>37</v>
      </c>
      <c r="D665">
        <v>58625</v>
      </c>
      <c r="E665">
        <v>58625</v>
      </c>
      <c r="F665">
        <v>4</v>
      </c>
      <c r="G665" s="2" t="s">
        <v>1505</v>
      </c>
      <c r="H665" s="2" t="s">
        <v>39</v>
      </c>
      <c r="I665" s="2" t="s">
        <v>123</v>
      </c>
      <c r="J665" s="2" t="s">
        <v>124</v>
      </c>
      <c r="K665">
        <v>1</v>
      </c>
      <c r="L665" s="2" t="s">
        <v>125</v>
      </c>
      <c r="M665">
        <v>13</v>
      </c>
      <c r="N665">
        <v>390</v>
      </c>
      <c r="O665">
        <v>46.8</v>
      </c>
      <c r="P665">
        <v>65</v>
      </c>
      <c r="Q665" s="2" t="s">
        <v>133</v>
      </c>
      <c r="R665" s="2" t="s">
        <v>42</v>
      </c>
      <c r="T665">
        <v>1</v>
      </c>
      <c r="U665">
        <v>10</v>
      </c>
      <c r="V665">
        <f t="shared" si="20"/>
        <v>65</v>
      </c>
      <c r="W665" t="str">
        <f t="shared" si="21"/>
        <v>OK</v>
      </c>
    </row>
    <row r="666" spans="1:23" x14ac:dyDescent="0.2">
      <c r="A666" s="2" t="s">
        <v>59</v>
      </c>
      <c r="B666" s="2" t="s">
        <v>1512</v>
      </c>
      <c r="C666" s="2" t="s">
        <v>37</v>
      </c>
      <c r="D666">
        <v>15735</v>
      </c>
      <c r="E666">
        <v>15735</v>
      </c>
      <c r="F666">
        <v>1</v>
      </c>
      <c r="G666" s="2" t="s">
        <v>45</v>
      </c>
      <c r="H666" s="2" t="s">
        <v>39</v>
      </c>
      <c r="I666" s="2" t="s">
        <v>123</v>
      </c>
      <c r="J666" s="2" t="s">
        <v>124</v>
      </c>
      <c r="K666">
        <v>1</v>
      </c>
      <c r="L666" s="2" t="s">
        <v>76</v>
      </c>
      <c r="M666">
        <v>25</v>
      </c>
      <c r="N666">
        <v>17650</v>
      </c>
      <c r="O666">
        <v>2118</v>
      </c>
      <c r="P666">
        <v>2941.68</v>
      </c>
      <c r="Q666" s="2" t="s">
        <v>132</v>
      </c>
      <c r="R666" s="2" t="s">
        <v>127</v>
      </c>
      <c r="S666">
        <v>1</v>
      </c>
      <c r="T666">
        <v>1</v>
      </c>
      <c r="U666">
        <v>10</v>
      </c>
      <c r="V666">
        <f t="shared" si="20"/>
        <v>2941.68</v>
      </c>
      <c r="W666" t="str">
        <f t="shared" si="21"/>
        <v>OK</v>
      </c>
    </row>
    <row r="667" spans="1:23" x14ac:dyDescent="0.2">
      <c r="A667" s="2" t="s">
        <v>76</v>
      </c>
      <c r="B667" s="2" t="s">
        <v>1513</v>
      </c>
      <c r="C667" s="2" t="s">
        <v>37</v>
      </c>
      <c r="D667">
        <v>15735</v>
      </c>
      <c r="E667">
        <v>15735</v>
      </c>
      <c r="F667">
        <v>1</v>
      </c>
      <c r="G667" s="2" t="s">
        <v>45</v>
      </c>
      <c r="H667" s="2" t="s">
        <v>39</v>
      </c>
      <c r="I667" s="2" t="s">
        <v>123</v>
      </c>
      <c r="J667" s="2" t="s">
        <v>124</v>
      </c>
      <c r="K667">
        <v>1</v>
      </c>
      <c r="L667" s="2" t="s">
        <v>73</v>
      </c>
      <c r="M667">
        <v>25</v>
      </c>
      <c r="N667">
        <v>18650</v>
      </c>
      <c r="O667">
        <v>2238</v>
      </c>
      <c r="P667">
        <v>3108.33</v>
      </c>
      <c r="Q667" s="2" t="s">
        <v>132</v>
      </c>
      <c r="R667" s="2" t="s">
        <v>127</v>
      </c>
      <c r="S667">
        <v>1</v>
      </c>
      <c r="T667">
        <v>1</v>
      </c>
      <c r="U667">
        <v>10</v>
      </c>
      <c r="V667">
        <f t="shared" si="20"/>
        <v>3108.33</v>
      </c>
      <c r="W667" t="str">
        <f t="shared" si="21"/>
        <v>OK</v>
      </c>
    </row>
    <row r="668" spans="1:23" x14ac:dyDescent="0.2">
      <c r="A668" s="2" t="s">
        <v>59</v>
      </c>
      <c r="B668" s="2" t="s">
        <v>1514</v>
      </c>
      <c r="C668" s="2" t="s">
        <v>37</v>
      </c>
      <c r="D668">
        <v>8253</v>
      </c>
      <c r="E668">
        <v>33024</v>
      </c>
      <c r="F668">
        <v>1</v>
      </c>
      <c r="G668" s="2" t="s">
        <v>93</v>
      </c>
      <c r="H668" s="2" t="s">
        <v>39</v>
      </c>
      <c r="I668" s="2" t="s">
        <v>123</v>
      </c>
      <c r="J668" s="2" t="s">
        <v>124</v>
      </c>
      <c r="K668">
        <v>1</v>
      </c>
      <c r="L668" s="2" t="s">
        <v>67</v>
      </c>
      <c r="M668">
        <v>72</v>
      </c>
      <c r="N668">
        <v>22384</v>
      </c>
      <c r="O668">
        <v>3581.44</v>
      </c>
      <c r="P668">
        <v>3730.66</v>
      </c>
      <c r="Q668" s="2" t="s">
        <v>132</v>
      </c>
      <c r="R668" s="2" t="s">
        <v>127</v>
      </c>
      <c r="S668">
        <v>1</v>
      </c>
      <c r="T668">
        <v>1</v>
      </c>
      <c r="U668">
        <v>10</v>
      </c>
      <c r="V668">
        <f t="shared" si="20"/>
        <v>3730.66</v>
      </c>
      <c r="W668" t="str">
        <f t="shared" si="21"/>
        <v>OK</v>
      </c>
    </row>
    <row r="669" spans="1:23" x14ac:dyDescent="0.2">
      <c r="A669" s="2" t="s">
        <v>91</v>
      </c>
      <c r="B669" s="2" t="s">
        <v>1518</v>
      </c>
      <c r="C669" s="2" t="s">
        <v>37</v>
      </c>
      <c r="D669">
        <v>61565</v>
      </c>
      <c r="E669">
        <v>6596</v>
      </c>
      <c r="F669">
        <v>4</v>
      </c>
      <c r="G669" s="2" t="s">
        <v>1367</v>
      </c>
      <c r="H669" s="2" t="s">
        <v>39</v>
      </c>
      <c r="I669" s="2" t="s">
        <v>123</v>
      </c>
      <c r="J669" s="2" t="s">
        <v>124</v>
      </c>
      <c r="K669">
        <v>1</v>
      </c>
      <c r="L669" s="2" t="s">
        <v>73</v>
      </c>
      <c r="M669">
        <v>13</v>
      </c>
      <c r="N669">
        <v>12000</v>
      </c>
      <c r="O669">
        <v>1440</v>
      </c>
      <c r="P669">
        <v>2000</v>
      </c>
      <c r="Q669" s="2" t="s">
        <v>132</v>
      </c>
      <c r="R669" s="2" t="s">
        <v>127</v>
      </c>
      <c r="S669">
        <v>1</v>
      </c>
      <c r="T669">
        <v>1</v>
      </c>
      <c r="U669">
        <v>10</v>
      </c>
      <c r="V669">
        <f t="shared" si="20"/>
        <v>2000</v>
      </c>
      <c r="W669" t="str">
        <f t="shared" si="21"/>
        <v>OK</v>
      </c>
    </row>
    <row r="670" spans="1:23" x14ac:dyDescent="0.2">
      <c r="A670" s="2" t="s">
        <v>182</v>
      </c>
      <c r="B670" s="2" t="s">
        <v>1519</v>
      </c>
      <c r="C670" s="2" t="s">
        <v>37</v>
      </c>
      <c r="D670">
        <v>32101</v>
      </c>
      <c r="E670">
        <v>32101</v>
      </c>
      <c r="F670">
        <v>1</v>
      </c>
      <c r="G670" s="2" t="s">
        <v>1520</v>
      </c>
      <c r="H670" s="2" t="s">
        <v>39</v>
      </c>
      <c r="I670" s="2" t="s">
        <v>123</v>
      </c>
      <c r="J670" s="2" t="s">
        <v>124</v>
      </c>
      <c r="K670">
        <v>1</v>
      </c>
      <c r="L670" s="2" t="s">
        <v>103</v>
      </c>
      <c r="M670">
        <v>13</v>
      </c>
      <c r="N670">
        <v>909</v>
      </c>
      <c r="O670">
        <v>109.08</v>
      </c>
      <c r="P670">
        <v>151.5</v>
      </c>
      <c r="Q670" s="2" t="s">
        <v>132</v>
      </c>
      <c r="R670" s="2" t="s">
        <v>42</v>
      </c>
      <c r="S670">
        <v>1</v>
      </c>
      <c r="T670">
        <v>1</v>
      </c>
      <c r="U670">
        <v>10</v>
      </c>
      <c r="V670">
        <f t="shared" si="20"/>
        <v>151.5</v>
      </c>
      <c r="W670" t="str">
        <f t="shared" si="21"/>
        <v>OK</v>
      </c>
    </row>
    <row r="671" spans="1:23" x14ac:dyDescent="0.2">
      <c r="A671" s="2" t="s">
        <v>43</v>
      </c>
      <c r="B671" s="2" t="s">
        <v>1521</v>
      </c>
      <c r="C671" s="2" t="s">
        <v>37</v>
      </c>
      <c r="D671">
        <v>33801</v>
      </c>
      <c r="E671">
        <v>33801</v>
      </c>
      <c r="F671">
        <v>4</v>
      </c>
      <c r="G671" s="2" t="s">
        <v>476</v>
      </c>
      <c r="H671" s="2" t="s">
        <v>39</v>
      </c>
      <c r="I671" s="2" t="s">
        <v>123</v>
      </c>
      <c r="J671" s="2" t="s">
        <v>124</v>
      </c>
      <c r="K671">
        <v>1</v>
      </c>
      <c r="L671" s="2" t="s">
        <v>58</v>
      </c>
      <c r="M671">
        <v>13</v>
      </c>
      <c r="N671">
        <v>11400</v>
      </c>
      <c r="O671">
        <v>1368</v>
      </c>
      <c r="P671">
        <v>1900</v>
      </c>
      <c r="Q671" s="2" t="s">
        <v>132</v>
      </c>
      <c r="R671" s="2" t="s">
        <v>127</v>
      </c>
      <c r="S671">
        <v>1</v>
      </c>
      <c r="T671">
        <v>1</v>
      </c>
      <c r="U671">
        <v>10</v>
      </c>
      <c r="V671">
        <f t="shared" si="20"/>
        <v>1900</v>
      </c>
      <c r="W671" t="str">
        <f t="shared" si="21"/>
        <v>OK</v>
      </c>
    </row>
    <row r="672" spans="1:23" x14ac:dyDescent="0.2">
      <c r="A672" s="2" t="s">
        <v>64</v>
      </c>
      <c r="B672" s="2" t="s">
        <v>1522</v>
      </c>
      <c r="C672" s="2" t="s">
        <v>37</v>
      </c>
      <c r="D672">
        <v>33801</v>
      </c>
      <c r="E672">
        <v>33801</v>
      </c>
      <c r="F672">
        <v>4</v>
      </c>
      <c r="G672" s="2" t="s">
        <v>476</v>
      </c>
      <c r="H672" s="2" t="s">
        <v>39</v>
      </c>
      <c r="I672" s="2" t="s">
        <v>123</v>
      </c>
      <c r="J672" s="2" t="s">
        <v>124</v>
      </c>
      <c r="K672">
        <v>1</v>
      </c>
      <c r="L672" s="2" t="s">
        <v>76</v>
      </c>
      <c r="M672">
        <v>13</v>
      </c>
      <c r="N672">
        <v>17450</v>
      </c>
      <c r="O672">
        <v>2094</v>
      </c>
      <c r="P672">
        <v>2908.33</v>
      </c>
      <c r="Q672" s="2" t="s">
        <v>132</v>
      </c>
      <c r="R672" s="2" t="s">
        <v>127</v>
      </c>
      <c r="S672">
        <v>1</v>
      </c>
      <c r="T672">
        <v>1</v>
      </c>
      <c r="U672">
        <v>10</v>
      </c>
      <c r="V672">
        <f t="shared" si="20"/>
        <v>2908.33</v>
      </c>
      <c r="W672" t="str">
        <f t="shared" si="21"/>
        <v>OK</v>
      </c>
    </row>
    <row r="673" spans="1:23" x14ac:dyDescent="0.2">
      <c r="A673" s="2" t="s">
        <v>80</v>
      </c>
      <c r="B673" s="2" t="s">
        <v>1523</v>
      </c>
      <c r="C673" s="2" t="s">
        <v>37</v>
      </c>
      <c r="D673">
        <v>33806</v>
      </c>
      <c r="E673">
        <v>33806</v>
      </c>
      <c r="F673">
        <v>4</v>
      </c>
      <c r="G673" s="2" t="s">
        <v>1524</v>
      </c>
      <c r="H673" s="2" t="s">
        <v>39</v>
      </c>
      <c r="I673" s="2" t="s">
        <v>123</v>
      </c>
      <c r="J673" s="2" t="s">
        <v>124</v>
      </c>
      <c r="K673">
        <v>1</v>
      </c>
      <c r="L673" s="2" t="s">
        <v>47</v>
      </c>
      <c r="M673">
        <v>13</v>
      </c>
      <c r="N673">
        <v>12100</v>
      </c>
      <c r="O673">
        <v>1452</v>
      </c>
      <c r="P673">
        <v>2016.66</v>
      </c>
      <c r="Q673" s="2" t="s">
        <v>132</v>
      </c>
      <c r="R673" s="2" t="s">
        <v>127</v>
      </c>
      <c r="S673">
        <v>1</v>
      </c>
      <c r="T673">
        <v>1</v>
      </c>
      <c r="U673">
        <v>10</v>
      </c>
      <c r="V673">
        <f t="shared" si="20"/>
        <v>2016.66</v>
      </c>
      <c r="W673" t="str">
        <f t="shared" si="21"/>
        <v>OK</v>
      </c>
    </row>
    <row r="674" spans="1:23" x14ac:dyDescent="0.2">
      <c r="A674" s="2" t="s">
        <v>110</v>
      </c>
      <c r="B674" s="2" t="s">
        <v>1525</v>
      </c>
      <c r="C674" s="2" t="s">
        <v>37</v>
      </c>
      <c r="D674">
        <v>36615</v>
      </c>
      <c r="E674">
        <v>36615</v>
      </c>
      <c r="F674">
        <v>4</v>
      </c>
      <c r="G674" s="2" t="s">
        <v>773</v>
      </c>
      <c r="H674" s="2" t="s">
        <v>39</v>
      </c>
      <c r="I674" s="2" t="s">
        <v>123</v>
      </c>
      <c r="J674" s="2" t="s">
        <v>124</v>
      </c>
      <c r="K674">
        <v>1</v>
      </c>
      <c r="L674" s="2" t="s">
        <v>81</v>
      </c>
      <c r="M674">
        <v>13</v>
      </c>
      <c r="N674">
        <v>25800</v>
      </c>
      <c r="O674">
        <v>3096</v>
      </c>
      <c r="P674">
        <v>4300</v>
      </c>
      <c r="Q674" s="2" t="s">
        <v>132</v>
      </c>
      <c r="R674" s="2" t="s">
        <v>127</v>
      </c>
      <c r="S674">
        <v>1</v>
      </c>
      <c r="T674">
        <v>1</v>
      </c>
      <c r="U674">
        <v>10</v>
      </c>
      <c r="V674">
        <f t="shared" si="20"/>
        <v>4300</v>
      </c>
      <c r="W674" t="str">
        <f t="shared" si="21"/>
        <v>OK</v>
      </c>
    </row>
    <row r="675" spans="1:23" x14ac:dyDescent="0.2">
      <c r="A675" s="2" t="s">
        <v>81</v>
      </c>
      <c r="B675" s="2" t="s">
        <v>1526</v>
      </c>
      <c r="C675" s="2" t="s">
        <v>37</v>
      </c>
      <c r="D675">
        <v>39821</v>
      </c>
      <c r="E675">
        <v>39821</v>
      </c>
      <c r="F675">
        <v>4</v>
      </c>
      <c r="G675" s="2" t="s">
        <v>1527</v>
      </c>
      <c r="H675" s="2" t="s">
        <v>39</v>
      </c>
      <c r="I675" s="2" t="s">
        <v>123</v>
      </c>
      <c r="J675" s="2" t="s">
        <v>124</v>
      </c>
      <c r="K675">
        <v>1</v>
      </c>
      <c r="L675" s="2" t="s">
        <v>47</v>
      </c>
      <c r="M675">
        <v>13</v>
      </c>
      <c r="N675">
        <v>10280</v>
      </c>
      <c r="O675">
        <v>1233.5999999999999</v>
      </c>
      <c r="P675">
        <v>1713.35</v>
      </c>
      <c r="Q675" s="2" t="s">
        <v>132</v>
      </c>
      <c r="R675" s="2" t="s">
        <v>127</v>
      </c>
      <c r="S675">
        <v>1</v>
      </c>
      <c r="T675">
        <v>1</v>
      </c>
      <c r="U675">
        <v>10</v>
      </c>
      <c r="V675">
        <f t="shared" si="20"/>
        <v>1713.35</v>
      </c>
      <c r="W675" t="str">
        <f t="shared" si="21"/>
        <v>OK</v>
      </c>
    </row>
    <row r="676" spans="1:23" x14ac:dyDescent="0.2">
      <c r="A676" s="2" t="s">
        <v>110</v>
      </c>
      <c r="B676" s="2" t="s">
        <v>1528</v>
      </c>
      <c r="C676" s="2" t="s">
        <v>37</v>
      </c>
      <c r="D676">
        <v>3179</v>
      </c>
      <c r="E676">
        <v>41393</v>
      </c>
      <c r="F676">
        <v>1</v>
      </c>
      <c r="G676" s="2" t="s">
        <v>1529</v>
      </c>
      <c r="H676" s="2" t="s">
        <v>39</v>
      </c>
      <c r="I676" s="2" t="s">
        <v>123</v>
      </c>
      <c r="J676" s="2" t="s">
        <v>124</v>
      </c>
      <c r="K676">
        <v>1</v>
      </c>
      <c r="L676" s="2" t="s">
        <v>81</v>
      </c>
      <c r="M676">
        <v>13</v>
      </c>
      <c r="N676">
        <v>1185</v>
      </c>
      <c r="O676">
        <v>142.19999999999999</v>
      </c>
      <c r="P676">
        <v>197.52</v>
      </c>
      <c r="Q676" s="2" t="s">
        <v>132</v>
      </c>
      <c r="R676" s="2" t="s">
        <v>42</v>
      </c>
      <c r="S676">
        <v>1</v>
      </c>
      <c r="T676">
        <v>1</v>
      </c>
      <c r="U676">
        <v>10</v>
      </c>
      <c r="V676">
        <f t="shared" si="20"/>
        <v>197.52</v>
      </c>
      <c r="W676" t="str">
        <f t="shared" si="21"/>
        <v>OK</v>
      </c>
    </row>
    <row r="677" spans="1:23" x14ac:dyDescent="0.2">
      <c r="A677" s="2" t="s">
        <v>58</v>
      </c>
      <c r="B677" s="2" t="s">
        <v>1530</v>
      </c>
      <c r="C677" s="2" t="s">
        <v>37</v>
      </c>
      <c r="D677">
        <v>8867</v>
      </c>
      <c r="E677">
        <v>42251</v>
      </c>
      <c r="F677">
        <v>1</v>
      </c>
      <c r="G677" s="2" t="s">
        <v>944</v>
      </c>
      <c r="H677" s="2" t="s">
        <v>39</v>
      </c>
      <c r="I677" s="2" t="s">
        <v>123</v>
      </c>
      <c r="J677" s="2" t="s">
        <v>124</v>
      </c>
      <c r="K677">
        <v>1</v>
      </c>
      <c r="L677" s="2" t="s">
        <v>59</v>
      </c>
      <c r="M677">
        <v>13</v>
      </c>
      <c r="N677">
        <v>10210</v>
      </c>
      <c r="O677">
        <v>1225.2</v>
      </c>
      <c r="P677">
        <v>1701.67</v>
      </c>
      <c r="Q677" s="2" t="s">
        <v>132</v>
      </c>
      <c r="R677" s="2" t="s">
        <v>127</v>
      </c>
      <c r="S677">
        <v>1</v>
      </c>
      <c r="T677">
        <v>1</v>
      </c>
      <c r="U677">
        <v>10</v>
      </c>
      <c r="V677">
        <f t="shared" si="20"/>
        <v>1701.67</v>
      </c>
      <c r="W677" t="str">
        <f t="shared" si="21"/>
        <v>OK</v>
      </c>
    </row>
    <row r="678" spans="1:23" x14ac:dyDescent="0.2">
      <c r="A678" s="2" t="s">
        <v>59</v>
      </c>
      <c r="B678" s="2" t="s">
        <v>1531</v>
      </c>
      <c r="C678" s="2" t="s">
        <v>37</v>
      </c>
      <c r="D678">
        <v>5881</v>
      </c>
      <c r="E678">
        <v>42744</v>
      </c>
      <c r="F678">
        <v>1</v>
      </c>
      <c r="G678" s="2" t="s">
        <v>1532</v>
      </c>
      <c r="H678" s="2" t="s">
        <v>39</v>
      </c>
      <c r="I678" s="2" t="s">
        <v>123</v>
      </c>
      <c r="J678" s="2" t="s">
        <v>124</v>
      </c>
      <c r="K678">
        <v>1</v>
      </c>
      <c r="L678" s="2" t="s">
        <v>81</v>
      </c>
      <c r="M678">
        <v>13</v>
      </c>
      <c r="N678">
        <v>2180</v>
      </c>
      <c r="O678">
        <v>261.60000000000002</v>
      </c>
      <c r="P678">
        <v>363.33</v>
      </c>
      <c r="Q678" s="2" t="s">
        <v>132</v>
      </c>
      <c r="R678" s="2" t="s">
        <v>42</v>
      </c>
      <c r="S678">
        <v>1</v>
      </c>
      <c r="T678">
        <v>1</v>
      </c>
      <c r="U678">
        <v>10</v>
      </c>
      <c r="V678">
        <f t="shared" si="20"/>
        <v>363.33</v>
      </c>
      <c r="W678" t="str">
        <f t="shared" si="21"/>
        <v>OK</v>
      </c>
    </row>
    <row r="679" spans="1:23" x14ac:dyDescent="0.2">
      <c r="A679" s="2" t="s">
        <v>81</v>
      </c>
      <c r="B679" s="2" t="s">
        <v>1533</v>
      </c>
      <c r="C679" s="2" t="s">
        <v>37</v>
      </c>
      <c r="D679">
        <v>54666</v>
      </c>
      <c r="E679">
        <v>65048</v>
      </c>
      <c r="F679">
        <v>4</v>
      </c>
      <c r="G679" s="2" t="s">
        <v>1534</v>
      </c>
      <c r="H679" s="2" t="s">
        <v>39</v>
      </c>
      <c r="I679" s="2" t="s">
        <v>123</v>
      </c>
      <c r="J679" s="2" t="s">
        <v>124</v>
      </c>
      <c r="K679">
        <v>1</v>
      </c>
      <c r="L679" s="2" t="s">
        <v>104</v>
      </c>
      <c r="M679">
        <v>108</v>
      </c>
      <c r="N679">
        <v>3060</v>
      </c>
      <c r="O679">
        <v>330.48</v>
      </c>
      <c r="P679">
        <v>510</v>
      </c>
      <c r="Q679" s="2" t="s">
        <v>132</v>
      </c>
      <c r="R679" s="2" t="s">
        <v>42</v>
      </c>
      <c r="S679">
        <v>1</v>
      </c>
      <c r="T679">
        <v>1</v>
      </c>
      <c r="U679">
        <v>10</v>
      </c>
      <c r="V679">
        <f t="shared" si="20"/>
        <v>510</v>
      </c>
      <c r="W679" t="str">
        <f t="shared" si="21"/>
        <v>OK</v>
      </c>
    </row>
    <row r="680" spans="1:23" x14ac:dyDescent="0.2">
      <c r="A680" s="2" t="s">
        <v>103</v>
      </c>
      <c r="B680" s="2" t="s">
        <v>1535</v>
      </c>
      <c r="C680" s="2" t="s">
        <v>37</v>
      </c>
      <c r="D680">
        <v>15738</v>
      </c>
      <c r="E680">
        <v>15738</v>
      </c>
      <c r="F680">
        <v>1</v>
      </c>
      <c r="G680" s="2" t="s">
        <v>1536</v>
      </c>
      <c r="H680" s="2" t="s">
        <v>39</v>
      </c>
      <c r="I680" s="2" t="s">
        <v>123</v>
      </c>
      <c r="J680" s="2" t="s">
        <v>124</v>
      </c>
      <c r="K680">
        <v>1</v>
      </c>
      <c r="L680" s="2" t="s">
        <v>171</v>
      </c>
      <c r="M680">
        <v>25</v>
      </c>
      <c r="N680">
        <v>2700</v>
      </c>
      <c r="O680">
        <v>324</v>
      </c>
      <c r="P680">
        <v>450</v>
      </c>
      <c r="Q680" s="2" t="s">
        <v>215</v>
      </c>
      <c r="R680" s="2" t="s">
        <v>42</v>
      </c>
      <c r="S680">
        <v>1</v>
      </c>
      <c r="T680">
        <v>1</v>
      </c>
      <c r="U680">
        <v>10</v>
      </c>
      <c r="V680">
        <f t="shared" si="20"/>
        <v>450</v>
      </c>
      <c r="W680" t="str">
        <f t="shared" si="21"/>
        <v>OK</v>
      </c>
    </row>
    <row r="681" spans="1:23" x14ac:dyDescent="0.2">
      <c r="A681" s="2" t="s">
        <v>80</v>
      </c>
      <c r="B681" s="2" t="s">
        <v>1537</v>
      </c>
      <c r="C681" s="2" t="s">
        <v>37</v>
      </c>
      <c r="D681">
        <v>15740</v>
      </c>
      <c r="E681">
        <v>15740</v>
      </c>
      <c r="F681">
        <v>1</v>
      </c>
      <c r="G681" s="2" t="s">
        <v>1337</v>
      </c>
      <c r="H681" s="2" t="s">
        <v>39</v>
      </c>
      <c r="I681" s="2" t="s">
        <v>123</v>
      </c>
      <c r="J681" s="2" t="s">
        <v>124</v>
      </c>
      <c r="K681">
        <v>1</v>
      </c>
      <c r="L681" s="2" t="s">
        <v>147</v>
      </c>
      <c r="M681">
        <v>25</v>
      </c>
      <c r="N681">
        <v>360</v>
      </c>
      <c r="O681">
        <v>43.2</v>
      </c>
      <c r="P681">
        <v>60</v>
      </c>
      <c r="Q681" s="2" t="s">
        <v>215</v>
      </c>
      <c r="R681" s="2" t="s">
        <v>42</v>
      </c>
      <c r="S681">
        <v>1</v>
      </c>
      <c r="T681">
        <v>1</v>
      </c>
      <c r="U681">
        <v>10</v>
      </c>
      <c r="V681">
        <f t="shared" si="20"/>
        <v>60</v>
      </c>
      <c r="W681" t="str">
        <f t="shared" si="21"/>
        <v>OK</v>
      </c>
    </row>
    <row r="682" spans="1:23" x14ac:dyDescent="0.2">
      <c r="A682" s="2" t="s">
        <v>104</v>
      </c>
      <c r="B682" s="2" t="s">
        <v>1538</v>
      </c>
      <c r="C682" s="2" t="s">
        <v>37</v>
      </c>
      <c r="D682">
        <v>19568</v>
      </c>
      <c r="E682">
        <v>19568</v>
      </c>
      <c r="F682">
        <v>1</v>
      </c>
      <c r="G682" s="2" t="s">
        <v>49</v>
      </c>
      <c r="H682" s="2" t="s">
        <v>39</v>
      </c>
      <c r="I682" s="2" t="s">
        <v>123</v>
      </c>
      <c r="J682" s="2" t="s">
        <v>124</v>
      </c>
      <c r="K682">
        <v>1</v>
      </c>
      <c r="L682" s="2" t="s">
        <v>171</v>
      </c>
      <c r="M682">
        <v>25</v>
      </c>
      <c r="N682">
        <v>3950</v>
      </c>
      <c r="O682">
        <v>474</v>
      </c>
      <c r="P682">
        <v>658.33</v>
      </c>
      <c r="Q682" s="2" t="s">
        <v>215</v>
      </c>
      <c r="R682" s="2" t="s">
        <v>42</v>
      </c>
      <c r="S682">
        <v>1</v>
      </c>
      <c r="T682">
        <v>1</v>
      </c>
      <c r="U682">
        <v>10</v>
      </c>
      <c r="V682">
        <f t="shared" si="20"/>
        <v>658.33</v>
      </c>
      <c r="W682" t="str">
        <f t="shared" si="21"/>
        <v>OK</v>
      </c>
    </row>
    <row r="683" spans="1:23" x14ac:dyDescent="0.2">
      <c r="A683" s="2" t="s">
        <v>206</v>
      </c>
      <c r="B683" s="2" t="s">
        <v>1539</v>
      </c>
      <c r="C683" s="2" t="s">
        <v>37</v>
      </c>
      <c r="D683">
        <v>27483</v>
      </c>
      <c r="E683">
        <v>27483</v>
      </c>
      <c r="F683">
        <v>1</v>
      </c>
      <c r="G683" s="2" t="s">
        <v>75</v>
      </c>
      <c r="H683" s="2" t="s">
        <v>39</v>
      </c>
      <c r="I683" s="2" t="s">
        <v>123</v>
      </c>
      <c r="J683" s="2" t="s">
        <v>124</v>
      </c>
      <c r="K683">
        <v>1</v>
      </c>
      <c r="L683" s="2" t="s">
        <v>63</v>
      </c>
      <c r="N683">
        <v>3700</v>
      </c>
      <c r="O683">
        <v>442.85</v>
      </c>
      <c r="P683">
        <v>0</v>
      </c>
      <c r="Q683" s="2" t="s">
        <v>215</v>
      </c>
      <c r="R683" s="2" t="s">
        <v>42</v>
      </c>
      <c r="S683">
        <v>1</v>
      </c>
      <c r="T683">
        <v>1</v>
      </c>
      <c r="U683">
        <v>10</v>
      </c>
      <c r="V683">
        <f t="shared" si="20"/>
        <v>616.66999999999996</v>
      </c>
      <c r="W683" t="str">
        <f t="shared" si="21"/>
        <v>OK</v>
      </c>
    </row>
    <row r="684" spans="1:23" x14ac:dyDescent="0.2">
      <c r="A684" s="2" t="s">
        <v>80</v>
      </c>
      <c r="B684" s="2" t="s">
        <v>1540</v>
      </c>
      <c r="C684" s="2" t="s">
        <v>37</v>
      </c>
      <c r="D684">
        <v>27483</v>
      </c>
      <c r="E684">
        <v>27483</v>
      </c>
      <c r="F684">
        <v>1</v>
      </c>
      <c r="G684" s="2" t="s">
        <v>75</v>
      </c>
      <c r="H684" s="2" t="s">
        <v>39</v>
      </c>
      <c r="I684" s="2" t="s">
        <v>123</v>
      </c>
      <c r="J684" s="2" t="s">
        <v>124</v>
      </c>
      <c r="K684">
        <v>1</v>
      </c>
      <c r="L684" s="2" t="s">
        <v>171</v>
      </c>
      <c r="N684">
        <v>5190</v>
      </c>
      <c r="O684">
        <v>622.79999999999995</v>
      </c>
      <c r="P684">
        <v>0</v>
      </c>
      <c r="Q684" s="2" t="s">
        <v>215</v>
      </c>
      <c r="R684" s="2" t="s">
        <v>127</v>
      </c>
      <c r="S684">
        <v>1</v>
      </c>
      <c r="T684">
        <v>1</v>
      </c>
      <c r="U684">
        <v>10</v>
      </c>
      <c r="V684">
        <f t="shared" si="20"/>
        <v>865</v>
      </c>
      <c r="W684" t="str">
        <f t="shared" si="21"/>
        <v>OK</v>
      </c>
    </row>
    <row r="685" spans="1:23" x14ac:dyDescent="0.2">
      <c r="A685" s="2" t="s">
        <v>58</v>
      </c>
      <c r="B685" s="2" t="s">
        <v>1541</v>
      </c>
      <c r="C685" s="2" t="s">
        <v>37</v>
      </c>
      <c r="D685">
        <v>8540</v>
      </c>
      <c r="E685">
        <v>37749</v>
      </c>
      <c r="F685">
        <v>1</v>
      </c>
      <c r="G685" s="2" t="s">
        <v>1003</v>
      </c>
      <c r="H685" s="2" t="s">
        <v>39</v>
      </c>
      <c r="I685" s="2" t="s">
        <v>123</v>
      </c>
      <c r="J685" s="2" t="s">
        <v>124</v>
      </c>
      <c r="K685">
        <v>1</v>
      </c>
      <c r="L685" s="2" t="s">
        <v>67</v>
      </c>
      <c r="M685">
        <v>102</v>
      </c>
      <c r="N685">
        <v>46500</v>
      </c>
      <c r="O685">
        <v>4650</v>
      </c>
      <c r="P685">
        <v>7750</v>
      </c>
      <c r="Q685" s="2" t="s">
        <v>200</v>
      </c>
      <c r="R685" s="2" t="s">
        <v>127</v>
      </c>
      <c r="S685">
        <v>1</v>
      </c>
      <c r="T685">
        <v>1</v>
      </c>
      <c r="U685">
        <v>10</v>
      </c>
      <c r="V685">
        <f t="shared" si="20"/>
        <v>7750</v>
      </c>
      <c r="W685" t="str">
        <f t="shared" si="21"/>
        <v>OK</v>
      </c>
    </row>
    <row r="686" spans="1:23" x14ac:dyDescent="0.2">
      <c r="A686" s="2" t="s">
        <v>81</v>
      </c>
      <c r="B686" s="2" t="s">
        <v>1542</v>
      </c>
      <c r="C686" s="2" t="s">
        <v>37</v>
      </c>
      <c r="D686">
        <v>8540</v>
      </c>
      <c r="E686">
        <v>37755</v>
      </c>
      <c r="F686">
        <v>1</v>
      </c>
      <c r="G686" s="2" t="s">
        <v>69</v>
      </c>
      <c r="H686" s="2" t="s">
        <v>39</v>
      </c>
      <c r="I686" s="2" t="s">
        <v>123</v>
      </c>
      <c r="J686" s="2" t="s">
        <v>124</v>
      </c>
      <c r="K686">
        <v>1</v>
      </c>
      <c r="L686" s="2" t="s">
        <v>73</v>
      </c>
      <c r="M686">
        <v>102</v>
      </c>
      <c r="N686">
        <v>28100</v>
      </c>
      <c r="O686">
        <v>2810</v>
      </c>
      <c r="P686">
        <v>4683.33</v>
      </c>
      <c r="Q686" s="2" t="s">
        <v>200</v>
      </c>
      <c r="R686" s="2" t="s">
        <v>127</v>
      </c>
      <c r="S686">
        <v>1</v>
      </c>
      <c r="T686">
        <v>1</v>
      </c>
      <c r="U686">
        <v>10</v>
      </c>
      <c r="V686">
        <f t="shared" si="20"/>
        <v>4683.33</v>
      </c>
      <c r="W686" t="str">
        <f t="shared" si="21"/>
        <v>OK</v>
      </c>
    </row>
    <row r="687" spans="1:23" x14ac:dyDescent="0.2">
      <c r="A687" s="2" t="s">
        <v>110</v>
      </c>
      <c r="B687" s="2" t="s">
        <v>1543</v>
      </c>
      <c r="C687" s="2" t="s">
        <v>37</v>
      </c>
      <c r="D687">
        <v>8540</v>
      </c>
      <c r="E687">
        <v>37757</v>
      </c>
      <c r="F687">
        <v>1</v>
      </c>
      <c r="G687" s="2" t="s">
        <v>1031</v>
      </c>
      <c r="H687" s="2" t="s">
        <v>39</v>
      </c>
      <c r="I687" s="2" t="s">
        <v>123</v>
      </c>
      <c r="J687" s="2" t="s">
        <v>124</v>
      </c>
      <c r="K687">
        <v>1</v>
      </c>
      <c r="L687" s="2" t="s">
        <v>104</v>
      </c>
      <c r="M687">
        <v>102</v>
      </c>
      <c r="N687">
        <v>15863</v>
      </c>
      <c r="O687">
        <v>1586.3</v>
      </c>
      <c r="P687">
        <v>2643.87</v>
      </c>
      <c r="Q687" s="2" t="s">
        <v>200</v>
      </c>
      <c r="R687" s="2" t="s">
        <v>127</v>
      </c>
      <c r="S687">
        <v>1</v>
      </c>
      <c r="T687">
        <v>1</v>
      </c>
      <c r="U687">
        <v>10</v>
      </c>
      <c r="V687">
        <f t="shared" si="20"/>
        <v>2643.87</v>
      </c>
      <c r="W687" t="str">
        <f t="shared" si="21"/>
        <v>OK</v>
      </c>
    </row>
    <row r="688" spans="1:23" x14ac:dyDescent="0.2">
      <c r="A688" s="2" t="s">
        <v>110</v>
      </c>
      <c r="B688" s="2" t="s">
        <v>1544</v>
      </c>
      <c r="C688" s="2" t="s">
        <v>37</v>
      </c>
      <c r="D688">
        <v>8540</v>
      </c>
      <c r="E688">
        <v>47807</v>
      </c>
      <c r="F688">
        <v>1</v>
      </c>
      <c r="G688" s="2" t="s">
        <v>72</v>
      </c>
      <c r="H688" s="2" t="s">
        <v>39</v>
      </c>
      <c r="I688" s="2" t="s">
        <v>123</v>
      </c>
      <c r="J688" s="2" t="s">
        <v>124</v>
      </c>
      <c r="K688">
        <v>1</v>
      </c>
      <c r="L688" s="2" t="s">
        <v>47</v>
      </c>
      <c r="M688">
        <v>102</v>
      </c>
      <c r="N688">
        <v>4255</v>
      </c>
      <c r="O688">
        <v>425.5</v>
      </c>
      <c r="P688">
        <v>709.17</v>
      </c>
      <c r="Q688" s="2" t="s">
        <v>200</v>
      </c>
      <c r="R688" s="2" t="s">
        <v>42</v>
      </c>
      <c r="S688">
        <v>1</v>
      </c>
      <c r="T688">
        <v>1</v>
      </c>
      <c r="U688">
        <v>10</v>
      </c>
      <c r="V688">
        <f t="shared" si="20"/>
        <v>709.17</v>
      </c>
      <c r="W688" t="str">
        <f t="shared" si="21"/>
        <v>OK</v>
      </c>
    </row>
    <row r="689" spans="1:23" x14ac:dyDescent="0.2">
      <c r="A689" s="2" t="s">
        <v>182</v>
      </c>
      <c r="B689" s="2" t="s">
        <v>1545</v>
      </c>
      <c r="C689" s="2" t="s">
        <v>37</v>
      </c>
      <c r="D689">
        <v>59254</v>
      </c>
      <c r="E689">
        <v>59255</v>
      </c>
      <c r="F689">
        <v>1</v>
      </c>
      <c r="G689" s="2" t="s">
        <v>1546</v>
      </c>
      <c r="H689" s="2" t="s">
        <v>39</v>
      </c>
      <c r="I689" s="2" t="s">
        <v>123</v>
      </c>
      <c r="J689" s="2" t="s">
        <v>124</v>
      </c>
      <c r="K689">
        <v>1</v>
      </c>
      <c r="L689" s="2" t="s">
        <v>104</v>
      </c>
      <c r="M689">
        <v>102</v>
      </c>
      <c r="N689">
        <v>22239</v>
      </c>
      <c r="O689">
        <v>2223.9</v>
      </c>
      <c r="P689">
        <v>3706.51</v>
      </c>
      <c r="Q689" s="2" t="s">
        <v>185</v>
      </c>
      <c r="R689" s="2" t="s">
        <v>127</v>
      </c>
      <c r="S689">
        <v>1</v>
      </c>
      <c r="T689">
        <v>1</v>
      </c>
      <c r="U689">
        <v>10</v>
      </c>
      <c r="V689">
        <f t="shared" si="20"/>
        <v>3706.51</v>
      </c>
      <c r="W689" t="str">
        <f t="shared" si="21"/>
        <v>OK</v>
      </c>
    </row>
    <row r="690" spans="1:23" x14ac:dyDescent="0.2">
      <c r="A690" s="2" t="s">
        <v>182</v>
      </c>
      <c r="B690" s="2" t="s">
        <v>1547</v>
      </c>
      <c r="C690" s="2" t="s">
        <v>37</v>
      </c>
      <c r="D690">
        <v>8636</v>
      </c>
      <c r="E690">
        <v>39657</v>
      </c>
      <c r="F690">
        <v>1</v>
      </c>
      <c r="G690" s="2" t="s">
        <v>1432</v>
      </c>
      <c r="H690" s="2" t="s">
        <v>39</v>
      </c>
      <c r="I690" s="2" t="s">
        <v>123</v>
      </c>
      <c r="J690" s="2" t="s">
        <v>124</v>
      </c>
      <c r="K690">
        <v>1</v>
      </c>
      <c r="L690" s="2" t="s">
        <v>104</v>
      </c>
      <c r="M690">
        <v>13</v>
      </c>
      <c r="N690">
        <v>3540</v>
      </c>
      <c r="O690">
        <v>424.8</v>
      </c>
      <c r="P690">
        <v>590</v>
      </c>
      <c r="Q690" s="2" t="s">
        <v>185</v>
      </c>
      <c r="R690" s="2" t="s">
        <v>127</v>
      </c>
      <c r="S690">
        <v>1</v>
      </c>
      <c r="T690">
        <v>1</v>
      </c>
      <c r="U690">
        <v>10</v>
      </c>
      <c r="V690">
        <f t="shared" si="20"/>
        <v>590</v>
      </c>
      <c r="W690" t="str">
        <f t="shared" si="21"/>
        <v>OK</v>
      </c>
    </row>
    <row r="691" spans="1:23" x14ac:dyDescent="0.2">
      <c r="A691" s="2" t="s">
        <v>171</v>
      </c>
      <c r="B691" s="2" t="s">
        <v>1548</v>
      </c>
      <c r="C691" s="2" t="s">
        <v>37</v>
      </c>
      <c r="D691">
        <v>36615</v>
      </c>
      <c r="E691">
        <v>36615</v>
      </c>
      <c r="F691">
        <v>4</v>
      </c>
      <c r="G691" s="2" t="s">
        <v>773</v>
      </c>
      <c r="H691" s="2" t="s">
        <v>39</v>
      </c>
      <c r="I691" s="2" t="s">
        <v>123</v>
      </c>
      <c r="J691" s="2" t="s">
        <v>124</v>
      </c>
      <c r="K691">
        <v>1</v>
      </c>
      <c r="L691" s="2" t="s">
        <v>206</v>
      </c>
      <c r="M691">
        <v>13</v>
      </c>
      <c r="N691">
        <v>33800</v>
      </c>
      <c r="O691">
        <v>4056</v>
      </c>
      <c r="P691">
        <v>5633.34</v>
      </c>
      <c r="Q691" s="2" t="s">
        <v>215</v>
      </c>
      <c r="R691" s="2" t="s">
        <v>127</v>
      </c>
      <c r="S691">
        <v>1</v>
      </c>
      <c r="T691">
        <v>1</v>
      </c>
      <c r="U691">
        <v>10</v>
      </c>
      <c r="V691">
        <f t="shared" si="20"/>
        <v>5633.34</v>
      </c>
      <c r="W691" t="str">
        <f t="shared" si="21"/>
        <v>OK</v>
      </c>
    </row>
    <row r="692" spans="1:23" x14ac:dyDescent="0.2">
      <c r="A692" s="2" t="s">
        <v>67</v>
      </c>
      <c r="B692" s="2" t="s">
        <v>1549</v>
      </c>
      <c r="C692" s="2" t="s">
        <v>37</v>
      </c>
      <c r="D692">
        <v>3344</v>
      </c>
      <c r="E692">
        <v>37376</v>
      </c>
      <c r="F692">
        <v>6</v>
      </c>
      <c r="G692" s="2" t="s">
        <v>1550</v>
      </c>
      <c r="H692" s="2" t="s">
        <v>39</v>
      </c>
      <c r="I692" s="2" t="s">
        <v>123</v>
      </c>
      <c r="J692" s="2" t="s">
        <v>124</v>
      </c>
      <c r="K692">
        <v>1</v>
      </c>
      <c r="L692" s="2" t="s">
        <v>81</v>
      </c>
      <c r="M692">
        <v>19</v>
      </c>
      <c r="N692">
        <v>279.7</v>
      </c>
      <c r="O692">
        <v>33.56</v>
      </c>
      <c r="P692">
        <v>46.63</v>
      </c>
      <c r="Q692" s="2" t="s">
        <v>185</v>
      </c>
      <c r="R692" s="2" t="s">
        <v>42</v>
      </c>
      <c r="S692">
        <v>1</v>
      </c>
      <c r="T692">
        <v>1</v>
      </c>
      <c r="U692">
        <v>10</v>
      </c>
      <c r="V692">
        <f t="shared" si="20"/>
        <v>46.63</v>
      </c>
      <c r="W692" t="str">
        <f t="shared" si="21"/>
        <v>OK</v>
      </c>
    </row>
    <row r="693" spans="1:23" x14ac:dyDescent="0.2">
      <c r="A693" s="2" t="s">
        <v>80</v>
      </c>
      <c r="B693" s="2" t="s">
        <v>1551</v>
      </c>
      <c r="C693" s="2" t="s">
        <v>37</v>
      </c>
      <c r="D693">
        <v>46373</v>
      </c>
      <c r="E693">
        <v>46373</v>
      </c>
      <c r="F693">
        <v>1</v>
      </c>
      <c r="G693" s="2" t="s">
        <v>985</v>
      </c>
      <c r="H693" s="2" t="s">
        <v>39</v>
      </c>
      <c r="I693" s="2" t="s">
        <v>123</v>
      </c>
      <c r="J693" s="2" t="s">
        <v>124</v>
      </c>
      <c r="K693">
        <v>1</v>
      </c>
      <c r="L693" s="2" t="s">
        <v>47</v>
      </c>
      <c r="M693">
        <v>13</v>
      </c>
      <c r="N693">
        <v>17000</v>
      </c>
      <c r="O693">
        <v>2040</v>
      </c>
      <c r="P693">
        <v>2833.33</v>
      </c>
      <c r="Q693" s="2" t="s">
        <v>185</v>
      </c>
      <c r="R693" s="2" t="s">
        <v>127</v>
      </c>
      <c r="S693">
        <v>1</v>
      </c>
      <c r="T693">
        <v>1</v>
      </c>
      <c r="U693">
        <v>10</v>
      </c>
      <c r="V693">
        <f t="shared" si="20"/>
        <v>2833.33</v>
      </c>
      <c r="W693" t="str">
        <f t="shared" si="21"/>
        <v>OK</v>
      </c>
    </row>
    <row r="694" spans="1:23" x14ac:dyDescent="0.2">
      <c r="A694" s="2" t="s">
        <v>104</v>
      </c>
      <c r="B694" s="2" t="s">
        <v>1552</v>
      </c>
      <c r="C694" s="2" t="s">
        <v>37</v>
      </c>
      <c r="D694">
        <v>54393</v>
      </c>
      <c r="E694">
        <v>54393</v>
      </c>
      <c r="F694">
        <v>1</v>
      </c>
      <c r="G694" s="2" t="s">
        <v>806</v>
      </c>
      <c r="H694" s="2" t="s">
        <v>39</v>
      </c>
      <c r="I694" s="2" t="s">
        <v>123</v>
      </c>
      <c r="J694" s="2" t="s">
        <v>124</v>
      </c>
      <c r="K694">
        <v>1</v>
      </c>
      <c r="L694" s="2" t="s">
        <v>47</v>
      </c>
      <c r="M694">
        <v>13</v>
      </c>
      <c r="N694">
        <v>4385</v>
      </c>
      <c r="O694">
        <v>526.20000000000005</v>
      </c>
      <c r="P694">
        <v>730.86</v>
      </c>
      <c r="Q694" s="2" t="s">
        <v>185</v>
      </c>
      <c r="R694" s="2" t="s">
        <v>42</v>
      </c>
      <c r="S694">
        <v>1</v>
      </c>
      <c r="T694">
        <v>1</v>
      </c>
      <c r="U694">
        <v>10</v>
      </c>
      <c r="V694">
        <f t="shared" si="20"/>
        <v>730.86</v>
      </c>
      <c r="W694" t="str">
        <f t="shared" si="21"/>
        <v>OK</v>
      </c>
    </row>
    <row r="695" spans="1:23" x14ac:dyDescent="0.2">
      <c r="A695" s="2" t="s">
        <v>103</v>
      </c>
      <c r="B695" s="2" t="s">
        <v>1553</v>
      </c>
      <c r="C695" s="2" t="s">
        <v>37</v>
      </c>
      <c r="D695">
        <v>7889</v>
      </c>
      <c r="E695">
        <v>52821</v>
      </c>
      <c r="F695">
        <v>1</v>
      </c>
      <c r="G695" s="2" t="s">
        <v>1554</v>
      </c>
      <c r="H695" s="2" t="s">
        <v>39</v>
      </c>
      <c r="I695" s="2" t="s">
        <v>123</v>
      </c>
      <c r="J695" s="2" t="s">
        <v>124</v>
      </c>
      <c r="K695">
        <v>1</v>
      </c>
      <c r="L695" s="2" t="s">
        <v>147</v>
      </c>
      <c r="M695">
        <v>13</v>
      </c>
      <c r="N695">
        <v>12995</v>
      </c>
      <c r="O695">
        <v>1559.4</v>
      </c>
      <c r="P695">
        <v>2165.83</v>
      </c>
      <c r="Q695" s="2" t="s">
        <v>185</v>
      </c>
      <c r="R695" s="2" t="s">
        <v>127</v>
      </c>
      <c r="S695">
        <v>1</v>
      </c>
      <c r="T695">
        <v>1</v>
      </c>
      <c r="U695">
        <v>10</v>
      </c>
      <c r="V695">
        <f t="shared" si="20"/>
        <v>2165.83</v>
      </c>
      <c r="W695" t="str">
        <f t="shared" si="21"/>
        <v>OK</v>
      </c>
    </row>
    <row r="696" spans="1:23" x14ac:dyDescent="0.2">
      <c r="A696" s="2" t="s">
        <v>50</v>
      </c>
      <c r="B696" s="2" t="s">
        <v>1555</v>
      </c>
      <c r="C696" s="2" t="s">
        <v>37</v>
      </c>
      <c r="D696">
        <v>9949</v>
      </c>
      <c r="E696">
        <v>55156</v>
      </c>
      <c r="F696">
        <v>1</v>
      </c>
      <c r="G696" s="2" t="s">
        <v>61</v>
      </c>
      <c r="H696" s="2" t="s">
        <v>39</v>
      </c>
      <c r="I696" s="2" t="s">
        <v>123</v>
      </c>
      <c r="J696" s="2" t="s">
        <v>124</v>
      </c>
      <c r="K696">
        <v>1</v>
      </c>
      <c r="L696" s="2" t="s">
        <v>147</v>
      </c>
      <c r="M696">
        <v>13</v>
      </c>
      <c r="N696">
        <v>10900</v>
      </c>
      <c r="O696">
        <v>1308</v>
      </c>
      <c r="P696">
        <v>1816.67</v>
      </c>
      <c r="Q696" s="2" t="s">
        <v>185</v>
      </c>
      <c r="R696" s="2" t="s">
        <v>127</v>
      </c>
      <c r="S696">
        <v>1</v>
      </c>
      <c r="T696">
        <v>1</v>
      </c>
      <c r="U696">
        <v>10</v>
      </c>
      <c r="V696">
        <f t="shared" si="20"/>
        <v>1816.67</v>
      </c>
      <c r="W696" t="str">
        <f t="shared" si="21"/>
        <v>OK</v>
      </c>
    </row>
    <row r="697" spans="1:23" x14ac:dyDescent="0.2">
      <c r="A697" s="2" t="s">
        <v>81</v>
      </c>
      <c r="B697" s="2" t="s">
        <v>1556</v>
      </c>
      <c r="C697" s="2" t="s">
        <v>37</v>
      </c>
      <c r="D697">
        <v>8393</v>
      </c>
      <c r="E697">
        <v>55187</v>
      </c>
      <c r="F697">
        <v>4</v>
      </c>
      <c r="G697" s="2" t="s">
        <v>1557</v>
      </c>
      <c r="H697" s="2" t="s">
        <v>39</v>
      </c>
      <c r="I697" s="2" t="s">
        <v>123</v>
      </c>
      <c r="J697" s="2" t="s">
        <v>124</v>
      </c>
      <c r="K697">
        <v>1</v>
      </c>
      <c r="L697" s="2" t="s">
        <v>182</v>
      </c>
      <c r="M697">
        <v>13</v>
      </c>
      <c r="N697">
        <v>590</v>
      </c>
      <c r="O697">
        <v>70.8</v>
      </c>
      <c r="P697">
        <v>98.33</v>
      </c>
      <c r="Q697" s="2" t="s">
        <v>185</v>
      </c>
      <c r="R697" s="2" t="s">
        <v>42</v>
      </c>
      <c r="S697">
        <v>1</v>
      </c>
      <c r="T697">
        <v>1</v>
      </c>
      <c r="U697">
        <v>10</v>
      </c>
      <c r="V697">
        <f t="shared" si="20"/>
        <v>98.33</v>
      </c>
      <c r="W697" t="str">
        <f t="shared" si="21"/>
        <v>OK</v>
      </c>
    </row>
    <row r="698" spans="1:23" x14ac:dyDescent="0.2">
      <c r="A698" s="2" t="s">
        <v>64</v>
      </c>
      <c r="B698" s="2" t="s">
        <v>1558</v>
      </c>
      <c r="C698" s="2" t="s">
        <v>37</v>
      </c>
      <c r="D698">
        <v>56881</v>
      </c>
      <c r="E698">
        <v>56882</v>
      </c>
      <c r="F698">
        <v>4</v>
      </c>
      <c r="G698" s="2" t="s">
        <v>878</v>
      </c>
      <c r="H698" s="2" t="s">
        <v>39</v>
      </c>
      <c r="I698" s="2" t="s">
        <v>123</v>
      </c>
      <c r="J698" s="2" t="s">
        <v>124</v>
      </c>
      <c r="K698">
        <v>1</v>
      </c>
      <c r="L698" s="2" t="s">
        <v>110</v>
      </c>
      <c r="M698">
        <v>13</v>
      </c>
      <c r="N698">
        <v>15105</v>
      </c>
      <c r="O698">
        <v>1812.6</v>
      </c>
      <c r="P698">
        <v>2517.5</v>
      </c>
      <c r="Q698" s="2" t="s">
        <v>185</v>
      </c>
      <c r="R698" s="2" t="s">
        <v>127</v>
      </c>
      <c r="S698">
        <v>1</v>
      </c>
      <c r="T698">
        <v>1</v>
      </c>
      <c r="U698">
        <v>10</v>
      </c>
      <c r="V698">
        <f t="shared" si="20"/>
        <v>2517.5</v>
      </c>
      <c r="W698" t="str">
        <f t="shared" si="21"/>
        <v>OK</v>
      </c>
    </row>
    <row r="699" spans="1:23" x14ac:dyDescent="0.2">
      <c r="A699" s="2" t="s">
        <v>81</v>
      </c>
      <c r="B699" s="2" t="s">
        <v>1559</v>
      </c>
      <c r="C699" s="2" t="s">
        <v>37</v>
      </c>
      <c r="D699">
        <v>56515</v>
      </c>
      <c r="E699">
        <v>57697</v>
      </c>
      <c r="F699">
        <v>1</v>
      </c>
      <c r="G699" s="2" t="s">
        <v>816</v>
      </c>
      <c r="H699" s="2" t="s">
        <v>39</v>
      </c>
      <c r="I699" s="2" t="s">
        <v>123</v>
      </c>
      <c r="J699" s="2" t="s">
        <v>124</v>
      </c>
      <c r="K699">
        <v>1</v>
      </c>
      <c r="L699" s="2" t="s">
        <v>73</v>
      </c>
      <c r="M699">
        <v>13</v>
      </c>
      <c r="N699">
        <v>3480</v>
      </c>
      <c r="O699">
        <v>417.6</v>
      </c>
      <c r="P699">
        <v>580</v>
      </c>
      <c r="Q699" s="2" t="s">
        <v>185</v>
      </c>
      <c r="R699" s="2" t="s">
        <v>42</v>
      </c>
      <c r="S699">
        <v>1</v>
      </c>
      <c r="T699">
        <v>1</v>
      </c>
      <c r="U699">
        <v>10</v>
      </c>
      <c r="V699">
        <f t="shared" si="20"/>
        <v>580</v>
      </c>
      <c r="W699" t="str">
        <f t="shared" si="21"/>
        <v>OK</v>
      </c>
    </row>
    <row r="700" spans="1:23" x14ac:dyDescent="0.2">
      <c r="A700" s="2" t="s">
        <v>58</v>
      </c>
      <c r="B700" s="2" t="s">
        <v>1560</v>
      </c>
      <c r="C700" s="2" t="s">
        <v>37</v>
      </c>
      <c r="D700">
        <v>58719</v>
      </c>
      <c r="E700">
        <v>58719</v>
      </c>
      <c r="F700">
        <v>4</v>
      </c>
      <c r="G700" s="2" t="s">
        <v>1561</v>
      </c>
      <c r="H700" s="2" t="s">
        <v>39</v>
      </c>
      <c r="I700" s="2" t="s">
        <v>123</v>
      </c>
      <c r="J700" s="2" t="s">
        <v>124</v>
      </c>
      <c r="K700">
        <v>1</v>
      </c>
      <c r="L700" s="2" t="s">
        <v>67</v>
      </c>
      <c r="M700">
        <v>13</v>
      </c>
      <c r="N700">
        <v>12804</v>
      </c>
      <c r="O700">
        <v>1536.48</v>
      </c>
      <c r="P700">
        <v>2133.9899999999998</v>
      </c>
      <c r="Q700" s="2" t="s">
        <v>185</v>
      </c>
      <c r="R700" s="2" t="s">
        <v>127</v>
      </c>
      <c r="S700">
        <v>1</v>
      </c>
      <c r="T700">
        <v>1</v>
      </c>
      <c r="U700">
        <v>10</v>
      </c>
      <c r="V700">
        <f t="shared" si="20"/>
        <v>2133.9899999999998</v>
      </c>
      <c r="W700" t="str">
        <f t="shared" si="21"/>
        <v>OK</v>
      </c>
    </row>
    <row r="701" spans="1:23" x14ac:dyDescent="0.2">
      <c r="A701" s="2" t="s">
        <v>182</v>
      </c>
      <c r="B701" s="2" t="s">
        <v>1562</v>
      </c>
      <c r="C701" s="2" t="s">
        <v>37</v>
      </c>
      <c r="D701">
        <v>57899</v>
      </c>
      <c r="E701">
        <v>57899</v>
      </c>
      <c r="F701">
        <v>4</v>
      </c>
      <c r="G701" s="2" t="s">
        <v>822</v>
      </c>
      <c r="H701" s="2" t="s">
        <v>39</v>
      </c>
      <c r="I701" s="2" t="s">
        <v>123</v>
      </c>
      <c r="J701" s="2" t="s">
        <v>124</v>
      </c>
      <c r="K701">
        <v>1</v>
      </c>
      <c r="L701" s="2" t="s">
        <v>104</v>
      </c>
      <c r="M701">
        <v>13</v>
      </c>
      <c r="N701">
        <v>13200</v>
      </c>
      <c r="O701">
        <v>1584</v>
      </c>
      <c r="P701">
        <v>2200</v>
      </c>
      <c r="Q701" s="2" t="s">
        <v>215</v>
      </c>
      <c r="R701" s="2" t="s">
        <v>127</v>
      </c>
      <c r="S701">
        <v>1</v>
      </c>
      <c r="T701">
        <v>1</v>
      </c>
      <c r="U701">
        <v>10</v>
      </c>
      <c r="V701">
        <f t="shared" si="20"/>
        <v>2200</v>
      </c>
      <c r="W701" t="str">
        <f t="shared" si="21"/>
        <v>OK</v>
      </c>
    </row>
    <row r="702" spans="1:23" x14ac:dyDescent="0.2">
      <c r="A702" s="2" t="s">
        <v>103</v>
      </c>
      <c r="B702" s="2" t="s">
        <v>1563</v>
      </c>
      <c r="C702" s="2" t="s">
        <v>37</v>
      </c>
      <c r="D702">
        <v>62353</v>
      </c>
      <c r="E702">
        <v>65560</v>
      </c>
      <c r="F702">
        <v>1</v>
      </c>
      <c r="G702" s="2" t="s">
        <v>1564</v>
      </c>
      <c r="H702" s="2" t="s">
        <v>39</v>
      </c>
      <c r="I702" s="2" t="s">
        <v>123</v>
      </c>
      <c r="J702" s="2" t="s">
        <v>124</v>
      </c>
      <c r="K702">
        <v>1</v>
      </c>
      <c r="L702" s="2" t="s">
        <v>147</v>
      </c>
      <c r="M702">
        <v>13</v>
      </c>
      <c r="N702">
        <v>3105</v>
      </c>
      <c r="O702">
        <v>372.6</v>
      </c>
      <c r="P702">
        <v>517.5</v>
      </c>
      <c r="Q702" s="2" t="s">
        <v>185</v>
      </c>
      <c r="R702" s="2" t="s">
        <v>42</v>
      </c>
      <c r="S702">
        <v>1</v>
      </c>
      <c r="T702">
        <v>1</v>
      </c>
      <c r="U702">
        <v>10</v>
      </c>
      <c r="V702">
        <f t="shared" si="20"/>
        <v>517.5</v>
      </c>
      <c r="W702" t="str">
        <f t="shared" si="21"/>
        <v>OK</v>
      </c>
    </row>
    <row r="703" spans="1:23" x14ac:dyDescent="0.2">
      <c r="A703" s="2" t="s">
        <v>64</v>
      </c>
      <c r="B703" s="2" t="s">
        <v>1565</v>
      </c>
      <c r="C703" s="2" t="s">
        <v>37</v>
      </c>
      <c r="D703">
        <v>63737</v>
      </c>
      <c r="E703">
        <v>63737</v>
      </c>
      <c r="F703">
        <v>4</v>
      </c>
      <c r="G703" s="2" t="s">
        <v>1566</v>
      </c>
      <c r="H703" s="2" t="s">
        <v>39</v>
      </c>
      <c r="I703" s="2" t="s">
        <v>123</v>
      </c>
      <c r="J703" s="2" t="s">
        <v>124</v>
      </c>
      <c r="K703">
        <v>1</v>
      </c>
      <c r="L703" s="2" t="s">
        <v>110</v>
      </c>
      <c r="M703">
        <v>15</v>
      </c>
      <c r="N703">
        <v>5920</v>
      </c>
      <c r="O703">
        <v>986.66</v>
      </c>
      <c r="P703">
        <v>986.66</v>
      </c>
      <c r="Q703" s="2" t="s">
        <v>215</v>
      </c>
      <c r="R703" s="2" t="s">
        <v>127</v>
      </c>
      <c r="S703">
        <v>1</v>
      </c>
      <c r="T703">
        <v>1</v>
      </c>
      <c r="U703">
        <v>10</v>
      </c>
      <c r="V703">
        <f t="shared" si="20"/>
        <v>986.66</v>
      </c>
      <c r="W703" t="str">
        <f t="shared" si="21"/>
        <v>OK</v>
      </c>
    </row>
    <row r="704" spans="1:23" x14ac:dyDescent="0.2">
      <c r="A704" s="2" t="s">
        <v>35</v>
      </c>
      <c r="B704" s="2" t="s">
        <v>1567</v>
      </c>
      <c r="C704" s="2" t="s">
        <v>37</v>
      </c>
      <c r="D704">
        <v>56881</v>
      </c>
      <c r="E704">
        <v>64763</v>
      </c>
      <c r="F704">
        <v>4</v>
      </c>
      <c r="G704" s="2" t="s">
        <v>878</v>
      </c>
      <c r="H704" s="2" t="s">
        <v>39</v>
      </c>
      <c r="I704" s="2" t="s">
        <v>123</v>
      </c>
      <c r="J704" s="2" t="s">
        <v>124</v>
      </c>
      <c r="K704">
        <v>1</v>
      </c>
      <c r="L704" s="2" t="s">
        <v>64</v>
      </c>
      <c r="M704">
        <v>15</v>
      </c>
      <c r="N704">
        <v>58766</v>
      </c>
      <c r="O704">
        <v>9794.33</v>
      </c>
      <c r="P704">
        <v>9794.33</v>
      </c>
      <c r="Q704" s="2" t="s">
        <v>185</v>
      </c>
      <c r="R704" s="2" t="s">
        <v>127</v>
      </c>
      <c r="S704">
        <v>1</v>
      </c>
      <c r="T704">
        <v>1</v>
      </c>
      <c r="U704">
        <v>10</v>
      </c>
      <c r="V704">
        <f t="shared" si="20"/>
        <v>9794.33</v>
      </c>
      <c r="W704" t="str">
        <f t="shared" si="21"/>
        <v>OK</v>
      </c>
    </row>
    <row r="705" spans="1:23" x14ac:dyDescent="0.2">
      <c r="A705" s="2" t="s">
        <v>58</v>
      </c>
      <c r="B705" s="2" t="s">
        <v>1568</v>
      </c>
      <c r="C705" s="2" t="s">
        <v>37</v>
      </c>
      <c r="D705">
        <v>56881</v>
      </c>
      <c r="E705">
        <v>64762</v>
      </c>
      <c r="F705">
        <v>4</v>
      </c>
      <c r="G705" s="2" t="s">
        <v>878</v>
      </c>
      <c r="H705" s="2" t="s">
        <v>39</v>
      </c>
      <c r="I705" s="2" t="s">
        <v>123</v>
      </c>
      <c r="J705" s="2" t="s">
        <v>124</v>
      </c>
      <c r="K705">
        <v>1</v>
      </c>
      <c r="L705" s="2" t="s">
        <v>67</v>
      </c>
      <c r="M705">
        <v>74</v>
      </c>
      <c r="N705">
        <v>24130</v>
      </c>
      <c r="O705">
        <v>3378.2</v>
      </c>
      <c r="P705">
        <v>4021.67</v>
      </c>
      <c r="Q705" s="2" t="s">
        <v>185</v>
      </c>
      <c r="R705" s="2" t="s">
        <v>127</v>
      </c>
      <c r="S705">
        <v>1</v>
      </c>
      <c r="T705">
        <v>1</v>
      </c>
      <c r="U705">
        <v>10</v>
      </c>
      <c r="V705">
        <f t="shared" si="20"/>
        <v>4021.67</v>
      </c>
      <c r="W705" t="str">
        <f t="shared" si="21"/>
        <v>OK</v>
      </c>
    </row>
    <row r="706" spans="1:23" x14ac:dyDescent="0.2">
      <c r="A706" s="2" t="s">
        <v>50</v>
      </c>
      <c r="B706" s="2" t="s">
        <v>1569</v>
      </c>
      <c r="C706" s="2" t="s">
        <v>37</v>
      </c>
      <c r="D706">
        <v>56881</v>
      </c>
      <c r="E706">
        <v>64762</v>
      </c>
      <c r="F706">
        <v>4</v>
      </c>
      <c r="G706" s="2" t="s">
        <v>878</v>
      </c>
      <c r="H706" s="2" t="s">
        <v>39</v>
      </c>
      <c r="I706" s="2" t="s">
        <v>123</v>
      </c>
      <c r="J706" s="2" t="s">
        <v>124</v>
      </c>
      <c r="K706">
        <v>1</v>
      </c>
      <c r="L706" s="2" t="s">
        <v>171</v>
      </c>
      <c r="M706">
        <v>74</v>
      </c>
      <c r="N706">
        <v>24200</v>
      </c>
      <c r="O706">
        <v>3388</v>
      </c>
      <c r="P706">
        <v>4033.33</v>
      </c>
      <c r="Q706" s="2" t="s">
        <v>185</v>
      </c>
      <c r="R706" s="2" t="s">
        <v>127</v>
      </c>
      <c r="S706">
        <v>1</v>
      </c>
      <c r="T706">
        <v>1</v>
      </c>
      <c r="U706">
        <v>10</v>
      </c>
      <c r="V706">
        <f t="shared" si="20"/>
        <v>4033.33</v>
      </c>
      <c r="W706" t="str">
        <f t="shared" si="21"/>
        <v>OK</v>
      </c>
    </row>
    <row r="707" spans="1:23" x14ac:dyDescent="0.2">
      <c r="A707" s="2" t="s">
        <v>73</v>
      </c>
      <c r="B707" s="2" t="s">
        <v>1570</v>
      </c>
      <c r="C707" s="2" t="s">
        <v>37</v>
      </c>
      <c r="D707">
        <v>15735</v>
      </c>
      <c r="E707">
        <v>15735</v>
      </c>
      <c r="F707">
        <v>4</v>
      </c>
      <c r="G707" s="2" t="s">
        <v>45</v>
      </c>
      <c r="H707" s="2" t="s">
        <v>39</v>
      </c>
      <c r="I707" s="2" t="s">
        <v>123</v>
      </c>
      <c r="J707" s="2" t="s">
        <v>124</v>
      </c>
      <c r="K707">
        <v>1</v>
      </c>
      <c r="L707" s="2" t="s">
        <v>104</v>
      </c>
      <c r="M707">
        <v>24</v>
      </c>
      <c r="N707">
        <v>3900</v>
      </c>
      <c r="O707">
        <v>421.2</v>
      </c>
      <c r="P707">
        <v>650</v>
      </c>
      <c r="Q707" s="2" t="s">
        <v>215</v>
      </c>
      <c r="R707" s="2" t="s">
        <v>42</v>
      </c>
      <c r="S707">
        <v>1</v>
      </c>
      <c r="T707">
        <v>1</v>
      </c>
      <c r="U707">
        <v>10</v>
      </c>
      <c r="V707">
        <f t="shared" ref="V707:V770" si="22">IF(P707=0,ROUND((N707/120)*20,2),P707)</f>
        <v>650</v>
      </c>
      <c r="W707" t="str">
        <f t="shared" ref="W707:W770" si="23">IF(V707&lt;O707,"CHECK!","OK")</f>
        <v>OK</v>
      </c>
    </row>
    <row r="708" spans="1:23" x14ac:dyDescent="0.2">
      <c r="A708" s="2" t="s">
        <v>73</v>
      </c>
      <c r="B708" s="2" t="s">
        <v>1571</v>
      </c>
      <c r="C708" s="2" t="s">
        <v>37</v>
      </c>
      <c r="D708">
        <v>15735</v>
      </c>
      <c r="E708">
        <v>15735</v>
      </c>
      <c r="F708">
        <v>4</v>
      </c>
      <c r="G708" s="2" t="s">
        <v>45</v>
      </c>
      <c r="H708" s="2" t="s">
        <v>39</v>
      </c>
      <c r="I708" s="2" t="s">
        <v>123</v>
      </c>
      <c r="J708" s="2" t="s">
        <v>124</v>
      </c>
      <c r="K708">
        <v>1</v>
      </c>
      <c r="L708" s="2" t="s">
        <v>104</v>
      </c>
      <c r="M708">
        <v>24</v>
      </c>
      <c r="N708">
        <v>4100</v>
      </c>
      <c r="O708">
        <v>442.8</v>
      </c>
      <c r="P708">
        <v>683.33</v>
      </c>
      <c r="Q708" s="2" t="s">
        <v>215</v>
      </c>
      <c r="R708" s="2" t="s">
        <v>42</v>
      </c>
      <c r="S708">
        <v>1</v>
      </c>
      <c r="T708">
        <v>1</v>
      </c>
      <c r="U708">
        <v>10</v>
      </c>
      <c r="V708">
        <f t="shared" si="22"/>
        <v>683.33</v>
      </c>
      <c r="W708" t="str">
        <f t="shared" si="23"/>
        <v>OK</v>
      </c>
    </row>
    <row r="709" spans="1:23" x14ac:dyDescent="0.2">
      <c r="A709" s="2" t="s">
        <v>43</v>
      </c>
      <c r="B709" s="2" t="s">
        <v>1572</v>
      </c>
      <c r="C709" s="2" t="s">
        <v>37</v>
      </c>
      <c r="D709">
        <v>15735</v>
      </c>
      <c r="E709">
        <v>15735</v>
      </c>
      <c r="F709">
        <v>1</v>
      </c>
      <c r="G709" s="2" t="s">
        <v>45</v>
      </c>
      <c r="H709" s="2" t="s">
        <v>39</v>
      </c>
      <c r="I709" s="2" t="s">
        <v>123</v>
      </c>
      <c r="J709" s="2" t="s">
        <v>124</v>
      </c>
      <c r="K709">
        <v>1</v>
      </c>
      <c r="L709" s="2" t="s">
        <v>67</v>
      </c>
      <c r="M709">
        <v>25</v>
      </c>
      <c r="N709">
        <v>4980</v>
      </c>
      <c r="O709">
        <v>597.6</v>
      </c>
      <c r="P709">
        <v>830</v>
      </c>
      <c r="Q709" s="2" t="s">
        <v>185</v>
      </c>
      <c r="R709" s="2" t="s">
        <v>42</v>
      </c>
      <c r="S709">
        <v>1</v>
      </c>
      <c r="T709">
        <v>1</v>
      </c>
      <c r="U709">
        <v>10</v>
      </c>
      <c r="V709">
        <f t="shared" si="22"/>
        <v>830</v>
      </c>
      <c r="W709" t="str">
        <f t="shared" si="23"/>
        <v>OK</v>
      </c>
    </row>
    <row r="710" spans="1:23" x14ac:dyDescent="0.2">
      <c r="A710" s="2" t="s">
        <v>64</v>
      </c>
      <c r="B710" s="2" t="s">
        <v>1573</v>
      </c>
      <c r="C710" s="2" t="s">
        <v>37</v>
      </c>
      <c r="D710">
        <v>19568</v>
      </c>
      <c r="E710">
        <v>19568</v>
      </c>
      <c r="F710">
        <v>1</v>
      </c>
      <c r="G710" s="2" t="s">
        <v>49</v>
      </c>
      <c r="H710" s="2" t="s">
        <v>39</v>
      </c>
      <c r="I710" s="2" t="s">
        <v>123</v>
      </c>
      <c r="J710" s="2" t="s">
        <v>124</v>
      </c>
      <c r="K710">
        <v>1</v>
      </c>
      <c r="L710" s="2" t="s">
        <v>81</v>
      </c>
      <c r="M710">
        <v>25</v>
      </c>
      <c r="N710">
        <v>460</v>
      </c>
      <c r="O710">
        <v>55.2</v>
      </c>
      <c r="P710">
        <v>76.67</v>
      </c>
      <c r="Q710" s="2" t="s">
        <v>185</v>
      </c>
      <c r="R710" s="2" t="s">
        <v>42</v>
      </c>
      <c r="S710">
        <v>1</v>
      </c>
      <c r="T710">
        <v>1</v>
      </c>
      <c r="U710">
        <v>10</v>
      </c>
      <c r="V710">
        <f t="shared" si="22"/>
        <v>76.67</v>
      </c>
      <c r="W710" t="str">
        <f t="shared" si="23"/>
        <v>OK</v>
      </c>
    </row>
    <row r="711" spans="1:23" x14ac:dyDescent="0.2">
      <c r="A711" s="2" t="s">
        <v>104</v>
      </c>
      <c r="B711" s="2" t="s">
        <v>1574</v>
      </c>
      <c r="C711" s="2" t="s">
        <v>37</v>
      </c>
      <c r="D711">
        <v>19568</v>
      </c>
      <c r="E711">
        <v>19568</v>
      </c>
      <c r="F711">
        <v>1</v>
      </c>
      <c r="G711" s="2" t="s">
        <v>49</v>
      </c>
      <c r="H711" s="2" t="s">
        <v>39</v>
      </c>
      <c r="I711" s="2" t="s">
        <v>123</v>
      </c>
      <c r="J711" s="2" t="s">
        <v>124</v>
      </c>
      <c r="K711">
        <v>1</v>
      </c>
      <c r="L711" s="2" t="s">
        <v>47</v>
      </c>
      <c r="M711">
        <v>25</v>
      </c>
      <c r="N711">
        <v>3770</v>
      </c>
      <c r="O711">
        <v>452.4</v>
      </c>
      <c r="P711">
        <v>628.34</v>
      </c>
      <c r="Q711" s="2" t="s">
        <v>185</v>
      </c>
      <c r="R711" s="2" t="s">
        <v>42</v>
      </c>
      <c r="S711">
        <v>1</v>
      </c>
      <c r="T711">
        <v>1</v>
      </c>
      <c r="U711">
        <v>10</v>
      </c>
      <c r="V711">
        <f t="shared" si="22"/>
        <v>628.34</v>
      </c>
      <c r="W711" t="str">
        <f t="shared" si="23"/>
        <v>OK</v>
      </c>
    </row>
    <row r="712" spans="1:23" x14ac:dyDescent="0.2">
      <c r="A712" s="2" t="s">
        <v>67</v>
      </c>
      <c r="B712" s="2" t="s">
        <v>1575</v>
      </c>
      <c r="C712" s="2" t="s">
        <v>37</v>
      </c>
      <c r="D712">
        <v>27483</v>
      </c>
      <c r="E712">
        <v>27483</v>
      </c>
      <c r="F712">
        <v>1</v>
      </c>
      <c r="G712" s="2" t="s">
        <v>75</v>
      </c>
      <c r="H712" s="2" t="s">
        <v>39</v>
      </c>
      <c r="I712" s="2" t="s">
        <v>123</v>
      </c>
      <c r="J712" s="2" t="s">
        <v>124</v>
      </c>
      <c r="K712">
        <v>1</v>
      </c>
      <c r="L712" s="2" t="s">
        <v>81</v>
      </c>
      <c r="N712">
        <v>15055</v>
      </c>
      <c r="O712">
        <v>1806.6</v>
      </c>
      <c r="P712">
        <v>0</v>
      </c>
      <c r="Q712" s="2" t="s">
        <v>185</v>
      </c>
      <c r="R712" s="2" t="s">
        <v>127</v>
      </c>
      <c r="S712">
        <v>1</v>
      </c>
      <c r="T712">
        <v>1</v>
      </c>
      <c r="U712">
        <v>10</v>
      </c>
      <c r="V712">
        <f t="shared" si="22"/>
        <v>2509.17</v>
      </c>
      <c r="W712" t="str">
        <f t="shared" si="23"/>
        <v>OK</v>
      </c>
    </row>
    <row r="713" spans="1:23" x14ac:dyDescent="0.2">
      <c r="A713" s="2" t="s">
        <v>67</v>
      </c>
      <c r="B713" s="2" t="s">
        <v>1576</v>
      </c>
      <c r="C713" s="2" t="s">
        <v>37</v>
      </c>
      <c r="D713">
        <v>27483</v>
      </c>
      <c r="E713">
        <v>27483</v>
      </c>
      <c r="F713">
        <v>1</v>
      </c>
      <c r="G713" s="2" t="s">
        <v>75</v>
      </c>
      <c r="H713" s="2" t="s">
        <v>39</v>
      </c>
      <c r="I713" s="2" t="s">
        <v>123</v>
      </c>
      <c r="J713" s="2" t="s">
        <v>124</v>
      </c>
      <c r="K713">
        <v>1</v>
      </c>
      <c r="L713" s="2" t="s">
        <v>81</v>
      </c>
      <c r="N713">
        <v>4210</v>
      </c>
      <c r="O713">
        <v>505.2</v>
      </c>
      <c r="P713">
        <v>0</v>
      </c>
      <c r="Q713" s="2" t="s">
        <v>185</v>
      </c>
      <c r="R713" s="2" t="s">
        <v>42</v>
      </c>
      <c r="S713">
        <v>1</v>
      </c>
      <c r="T713">
        <v>1</v>
      </c>
      <c r="U713">
        <v>10</v>
      </c>
      <c r="V713">
        <f t="shared" si="22"/>
        <v>701.67</v>
      </c>
      <c r="W713" t="str">
        <f t="shared" si="23"/>
        <v>OK</v>
      </c>
    </row>
    <row r="714" spans="1:23" x14ac:dyDescent="0.2">
      <c r="A714" s="2" t="s">
        <v>91</v>
      </c>
      <c r="B714" s="2" t="s">
        <v>1577</v>
      </c>
      <c r="C714" s="2" t="s">
        <v>37</v>
      </c>
      <c r="D714">
        <v>6240</v>
      </c>
      <c r="E714">
        <v>23817</v>
      </c>
      <c r="F714">
        <v>1</v>
      </c>
      <c r="G714" s="2" t="s">
        <v>1293</v>
      </c>
      <c r="H714" s="2" t="s">
        <v>39</v>
      </c>
      <c r="I714" s="2" t="s">
        <v>123</v>
      </c>
      <c r="J714" s="2" t="s">
        <v>124</v>
      </c>
      <c r="K714">
        <v>1</v>
      </c>
      <c r="L714" s="2" t="s">
        <v>81</v>
      </c>
      <c r="M714">
        <v>13</v>
      </c>
      <c r="N714">
        <v>2968</v>
      </c>
      <c r="O714">
        <v>356.16</v>
      </c>
      <c r="P714">
        <v>494.67</v>
      </c>
      <c r="Q714" s="2" t="s">
        <v>185</v>
      </c>
      <c r="R714" s="2" t="s">
        <v>42</v>
      </c>
      <c r="S714">
        <v>1</v>
      </c>
      <c r="T714">
        <v>1</v>
      </c>
      <c r="U714">
        <v>10</v>
      </c>
      <c r="V714">
        <f t="shared" si="22"/>
        <v>494.67</v>
      </c>
      <c r="W714" t="str">
        <f t="shared" si="23"/>
        <v>OK</v>
      </c>
    </row>
    <row r="715" spans="1:23" x14ac:dyDescent="0.2">
      <c r="A715" s="2" t="s">
        <v>58</v>
      </c>
      <c r="B715" s="2" t="s">
        <v>1578</v>
      </c>
      <c r="C715" s="2" t="s">
        <v>37</v>
      </c>
      <c r="D715">
        <v>27213</v>
      </c>
      <c r="E715">
        <v>27213</v>
      </c>
      <c r="F715">
        <v>4</v>
      </c>
      <c r="G715" s="2" t="s">
        <v>122</v>
      </c>
      <c r="H715" s="2" t="s">
        <v>39</v>
      </c>
      <c r="I715" s="2" t="s">
        <v>123</v>
      </c>
      <c r="J715" s="2" t="s">
        <v>124</v>
      </c>
      <c r="K715">
        <v>1</v>
      </c>
      <c r="L715" s="2" t="s">
        <v>110</v>
      </c>
      <c r="M715">
        <v>13</v>
      </c>
      <c r="N715">
        <v>4180</v>
      </c>
      <c r="O715">
        <v>501.6</v>
      </c>
      <c r="P715">
        <v>696.67</v>
      </c>
      <c r="Q715" s="2" t="s">
        <v>185</v>
      </c>
      <c r="R715" s="2" t="s">
        <v>42</v>
      </c>
      <c r="S715">
        <v>1</v>
      </c>
      <c r="T715">
        <v>1</v>
      </c>
      <c r="U715">
        <v>10</v>
      </c>
      <c r="V715">
        <f t="shared" si="22"/>
        <v>696.67</v>
      </c>
      <c r="W715" t="str">
        <f t="shared" si="23"/>
        <v>OK</v>
      </c>
    </row>
    <row r="716" spans="1:23" x14ac:dyDescent="0.2">
      <c r="A716" s="2" t="s">
        <v>67</v>
      </c>
      <c r="B716" s="2" t="s">
        <v>1579</v>
      </c>
      <c r="C716" s="2" t="s">
        <v>37</v>
      </c>
      <c r="D716">
        <v>29518</v>
      </c>
      <c r="E716">
        <v>29518</v>
      </c>
      <c r="F716">
        <v>1</v>
      </c>
      <c r="G716" s="2" t="s">
        <v>697</v>
      </c>
      <c r="H716" s="2" t="s">
        <v>39</v>
      </c>
      <c r="I716" s="2" t="s">
        <v>123</v>
      </c>
      <c r="J716" s="2" t="s">
        <v>124</v>
      </c>
      <c r="K716">
        <v>1</v>
      </c>
      <c r="L716" s="2" t="s">
        <v>81</v>
      </c>
      <c r="M716">
        <v>19</v>
      </c>
      <c r="N716">
        <v>4560</v>
      </c>
      <c r="O716">
        <v>547.20000000000005</v>
      </c>
      <c r="P716">
        <v>759.99</v>
      </c>
      <c r="Q716" s="2" t="s">
        <v>185</v>
      </c>
      <c r="R716" s="2" t="s">
        <v>42</v>
      </c>
      <c r="S716">
        <v>1</v>
      </c>
      <c r="T716">
        <v>1</v>
      </c>
      <c r="U716">
        <v>10</v>
      </c>
      <c r="V716">
        <f t="shared" si="22"/>
        <v>759.99</v>
      </c>
      <c r="W716" t="str">
        <f t="shared" si="23"/>
        <v>OK</v>
      </c>
    </row>
    <row r="717" spans="1:23" x14ac:dyDescent="0.2">
      <c r="A717" s="2" t="s">
        <v>59</v>
      </c>
      <c r="B717" s="2" t="s">
        <v>1580</v>
      </c>
      <c r="C717" s="2" t="s">
        <v>37</v>
      </c>
      <c r="D717">
        <v>33799</v>
      </c>
      <c r="E717">
        <v>33799</v>
      </c>
      <c r="F717">
        <v>4</v>
      </c>
      <c r="G717" s="2" t="s">
        <v>1052</v>
      </c>
      <c r="H717" s="2" t="s">
        <v>39</v>
      </c>
      <c r="I717" s="2" t="s">
        <v>123</v>
      </c>
      <c r="J717" s="2" t="s">
        <v>124</v>
      </c>
      <c r="K717">
        <v>1</v>
      </c>
      <c r="L717" s="2" t="s">
        <v>81</v>
      </c>
      <c r="M717">
        <v>13</v>
      </c>
      <c r="N717">
        <v>6500</v>
      </c>
      <c r="O717">
        <v>780</v>
      </c>
      <c r="P717">
        <v>1083.33</v>
      </c>
      <c r="Q717" s="2" t="s">
        <v>185</v>
      </c>
      <c r="R717" s="2" t="s">
        <v>127</v>
      </c>
      <c r="S717">
        <v>1</v>
      </c>
      <c r="T717">
        <v>1</v>
      </c>
      <c r="U717">
        <v>10</v>
      </c>
      <c r="V717">
        <f t="shared" si="22"/>
        <v>1083.33</v>
      </c>
      <c r="W717" t="str">
        <f t="shared" si="23"/>
        <v>OK</v>
      </c>
    </row>
    <row r="718" spans="1:23" x14ac:dyDescent="0.2">
      <c r="A718" s="2" t="s">
        <v>64</v>
      </c>
      <c r="B718" s="2" t="s">
        <v>1581</v>
      </c>
      <c r="C718" s="2" t="s">
        <v>37</v>
      </c>
      <c r="D718">
        <v>33803</v>
      </c>
      <c r="E718">
        <v>33803</v>
      </c>
      <c r="F718">
        <v>4</v>
      </c>
      <c r="G718" s="2" t="s">
        <v>787</v>
      </c>
      <c r="H718" s="2" t="s">
        <v>39</v>
      </c>
      <c r="I718" s="2" t="s">
        <v>123</v>
      </c>
      <c r="J718" s="2" t="s">
        <v>124</v>
      </c>
      <c r="K718">
        <v>1</v>
      </c>
      <c r="L718" s="2" t="s">
        <v>81</v>
      </c>
      <c r="M718">
        <v>13</v>
      </c>
      <c r="N718">
        <v>8500</v>
      </c>
      <c r="O718">
        <v>1020</v>
      </c>
      <c r="P718">
        <v>1416.67</v>
      </c>
      <c r="Q718" s="2" t="s">
        <v>185</v>
      </c>
      <c r="R718" s="2" t="s">
        <v>127</v>
      </c>
      <c r="S718">
        <v>1</v>
      </c>
      <c r="T718">
        <v>1</v>
      </c>
      <c r="U718">
        <v>10</v>
      </c>
      <c r="V718">
        <f t="shared" si="22"/>
        <v>1416.67</v>
      </c>
      <c r="W718" t="str">
        <f t="shared" si="23"/>
        <v>OK</v>
      </c>
    </row>
    <row r="719" spans="1:23" x14ac:dyDescent="0.2">
      <c r="A719" s="2" t="s">
        <v>104</v>
      </c>
      <c r="B719" s="2" t="s">
        <v>1582</v>
      </c>
      <c r="C719" s="2" t="s">
        <v>37</v>
      </c>
      <c r="D719">
        <v>36617</v>
      </c>
      <c r="E719">
        <v>36617</v>
      </c>
      <c r="F719">
        <v>4</v>
      </c>
      <c r="G719" s="2" t="s">
        <v>1583</v>
      </c>
      <c r="H719" s="2" t="s">
        <v>39</v>
      </c>
      <c r="I719" s="2" t="s">
        <v>123</v>
      </c>
      <c r="J719" s="2" t="s">
        <v>124</v>
      </c>
      <c r="K719">
        <v>1</v>
      </c>
      <c r="L719" s="2" t="s">
        <v>103</v>
      </c>
      <c r="M719">
        <v>13</v>
      </c>
      <c r="N719">
        <v>8250</v>
      </c>
      <c r="O719">
        <v>990</v>
      </c>
      <c r="P719">
        <v>1375</v>
      </c>
      <c r="Q719" s="2" t="s">
        <v>185</v>
      </c>
      <c r="R719" s="2" t="s">
        <v>127</v>
      </c>
      <c r="S719">
        <v>1</v>
      </c>
      <c r="T719">
        <v>1</v>
      </c>
      <c r="U719">
        <v>10</v>
      </c>
      <c r="V719">
        <f t="shared" si="22"/>
        <v>1375</v>
      </c>
      <c r="W719" t="str">
        <f t="shared" si="23"/>
        <v>OK</v>
      </c>
    </row>
    <row r="720" spans="1:23" x14ac:dyDescent="0.2">
      <c r="A720" s="2" t="s">
        <v>53</v>
      </c>
      <c r="B720" s="2" t="s">
        <v>1584</v>
      </c>
      <c r="C720" s="2" t="s">
        <v>37</v>
      </c>
      <c r="D720">
        <v>37729</v>
      </c>
      <c r="E720">
        <v>37729</v>
      </c>
      <c r="F720">
        <v>1</v>
      </c>
      <c r="G720" s="2" t="s">
        <v>1585</v>
      </c>
      <c r="H720" s="2" t="s">
        <v>39</v>
      </c>
      <c r="I720" s="2" t="s">
        <v>123</v>
      </c>
      <c r="J720" s="2" t="s">
        <v>124</v>
      </c>
      <c r="K720">
        <v>1</v>
      </c>
      <c r="L720" s="2" t="s">
        <v>136</v>
      </c>
      <c r="M720">
        <v>13</v>
      </c>
      <c r="N720">
        <v>4795</v>
      </c>
      <c r="O720">
        <v>575.4</v>
      </c>
      <c r="P720">
        <v>799.17</v>
      </c>
      <c r="Q720" s="2" t="s">
        <v>185</v>
      </c>
      <c r="R720" s="2" t="s">
        <v>42</v>
      </c>
      <c r="S720">
        <v>1</v>
      </c>
      <c r="T720">
        <v>1</v>
      </c>
      <c r="U720">
        <v>10</v>
      </c>
      <c r="V720">
        <f t="shared" si="22"/>
        <v>799.17</v>
      </c>
      <c r="W720" t="str">
        <f t="shared" si="23"/>
        <v>OK</v>
      </c>
    </row>
    <row r="721" spans="1:23" x14ac:dyDescent="0.2">
      <c r="A721" s="2" t="s">
        <v>58</v>
      </c>
      <c r="B721" s="2" t="s">
        <v>1586</v>
      </c>
      <c r="C721" s="2" t="s">
        <v>37</v>
      </c>
      <c r="D721">
        <v>54011</v>
      </c>
      <c r="E721">
        <v>54011</v>
      </c>
      <c r="F721">
        <v>4</v>
      </c>
      <c r="G721" s="2" t="s">
        <v>1587</v>
      </c>
      <c r="H721" s="2" t="s">
        <v>39</v>
      </c>
      <c r="I721" s="2" t="s">
        <v>123</v>
      </c>
      <c r="J721" s="2" t="s">
        <v>124</v>
      </c>
      <c r="K721">
        <v>1</v>
      </c>
      <c r="L721" s="2" t="s">
        <v>81</v>
      </c>
      <c r="M721">
        <v>13</v>
      </c>
      <c r="N721">
        <v>3300</v>
      </c>
      <c r="O721">
        <v>396</v>
      </c>
      <c r="P721">
        <v>550</v>
      </c>
      <c r="Q721" s="2" t="s">
        <v>185</v>
      </c>
      <c r="R721" s="2" t="s">
        <v>42</v>
      </c>
      <c r="S721">
        <v>1</v>
      </c>
      <c r="T721">
        <v>1</v>
      </c>
      <c r="U721">
        <v>10</v>
      </c>
      <c r="V721">
        <f t="shared" si="22"/>
        <v>550</v>
      </c>
      <c r="W721" t="str">
        <f t="shared" si="23"/>
        <v>OK</v>
      </c>
    </row>
    <row r="722" spans="1:23" x14ac:dyDescent="0.2">
      <c r="A722" s="2" t="s">
        <v>171</v>
      </c>
      <c r="B722" s="2" t="s">
        <v>1588</v>
      </c>
      <c r="C722" s="2" t="s">
        <v>37</v>
      </c>
      <c r="D722">
        <v>9944</v>
      </c>
      <c r="E722">
        <v>55090</v>
      </c>
      <c r="F722">
        <v>4</v>
      </c>
      <c r="G722" s="2" t="s">
        <v>1589</v>
      </c>
      <c r="H722" s="2" t="s">
        <v>39</v>
      </c>
      <c r="I722" s="2" t="s">
        <v>123</v>
      </c>
      <c r="J722" s="2" t="s">
        <v>124</v>
      </c>
      <c r="K722">
        <v>1</v>
      </c>
      <c r="L722" s="2" t="s">
        <v>313</v>
      </c>
      <c r="M722">
        <v>13</v>
      </c>
      <c r="N722">
        <v>17245</v>
      </c>
      <c r="O722">
        <v>2069.4</v>
      </c>
      <c r="P722">
        <v>2874.14</v>
      </c>
      <c r="Q722" s="2" t="s">
        <v>185</v>
      </c>
      <c r="R722" s="2" t="s">
        <v>127</v>
      </c>
      <c r="S722">
        <v>1</v>
      </c>
      <c r="T722">
        <v>1</v>
      </c>
      <c r="U722">
        <v>10</v>
      </c>
      <c r="V722">
        <f t="shared" si="22"/>
        <v>2874.14</v>
      </c>
      <c r="W722" t="str">
        <f t="shared" si="23"/>
        <v>OK</v>
      </c>
    </row>
    <row r="723" spans="1:23" x14ac:dyDescent="0.2">
      <c r="A723" s="2" t="s">
        <v>53</v>
      </c>
      <c r="B723" s="2" t="s">
        <v>1590</v>
      </c>
      <c r="C723" s="2" t="s">
        <v>37</v>
      </c>
      <c r="D723">
        <v>36566</v>
      </c>
      <c r="E723">
        <v>36566</v>
      </c>
      <c r="F723">
        <v>4</v>
      </c>
      <c r="G723" s="2" t="s">
        <v>1074</v>
      </c>
      <c r="H723" s="2" t="s">
        <v>39</v>
      </c>
      <c r="I723" s="2" t="s">
        <v>123</v>
      </c>
      <c r="J723" s="2" t="s">
        <v>124</v>
      </c>
      <c r="K723">
        <v>1</v>
      </c>
      <c r="L723" s="2" t="s">
        <v>136</v>
      </c>
      <c r="M723">
        <v>15</v>
      </c>
      <c r="N723">
        <v>42200</v>
      </c>
      <c r="O723">
        <v>7033.33</v>
      </c>
      <c r="P723">
        <v>7033.33</v>
      </c>
      <c r="Q723" s="2" t="s">
        <v>185</v>
      </c>
      <c r="R723" s="2" t="s">
        <v>127</v>
      </c>
      <c r="S723">
        <v>1</v>
      </c>
      <c r="T723">
        <v>1</v>
      </c>
      <c r="U723">
        <v>10</v>
      </c>
      <c r="V723">
        <f t="shared" si="22"/>
        <v>7033.33</v>
      </c>
      <c r="W723" t="str">
        <f t="shared" si="23"/>
        <v>OK</v>
      </c>
    </row>
    <row r="724" spans="1:23" x14ac:dyDescent="0.2">
      <c r="A724" s="2" t="s">
        <v>80</v>
      </c>
      <c r="B724" s="2" t="s">
        <v>1591</v>
      </c>
      <c r="C724" s="2" t="s">
        <v>37</v>
      </c>
      <c r="D724">
        <v>50708</v>
      </c>
      <c r="E724">
        <v>50708</v>
      </c>
      <c r="F724">
        <v>4</v>
      </c>
      <c r="G724" s="2" t="s">
        <v>1592</v>
      </c>
      <c r="H724" s="2" t="s">
        <v>39</v>
      </c>
      <c r="I724" s="2" t="s">
        <v>123</v>
      </c>
      <c r="J724" s="2" t="s">
        <v>124</v>
      </c>
      <c r="K724">
        <v>1</v>
      </c>
      <c r="L724" s="2" t="s">
        <v>70</v>
      </c>
      <c r="M724">
        <v>15</v>
      </c>
      <c r="N724">
        <v>10400</v>
      </c>
      <c r="O724">
        <v>1733.33</v>
      </c>
      <c r="P724">
        <v>1733.33</v>
      </c>
      <c r="Q724" s="2" t="s">
        <v>185</v>
      </c>
      <c r="R724" s="2" t="s">
        <v>127</v>
      </c>
      <c r="S724">
        <v>1</v>
      </c>
      <c r="T724">
        <v>1</v>
      </c>
      <c r="U724">
        <v>10</v>
      </c>
      <c r="V724">
        <f t="shared" si="22"/>
        <v>1733.33</v>
      </c>
      <c r="W724" t="str">
        <f t="shared" si="23"/>
        <v>OK</v>
      </c>
    </row>
    <row r="725" spans="1:23" x14ac:dyDescent="0.2">
      <c r="A725" s="2" t="s">
        <v>67</v>
      </c>
      <c r="B725" s="2" t="s">
        <v>1593</v>
      </c>
      <c r="C725" s="2" t="s">
        <v>37</v>
      </c>
      <c r="D725">
        <v>55633</v>
      </c>
      <c r="E725">
        <v>55633</v>
      </c>
      <c r="F725">
        <v>1</v>
      </c>
      <c r="G725" s="2" t="s">
        <v>1594</v>
      </c>
      <c r="H725" s="2" t="s">
        <v>39</v>
      </c>
      <c r="I725" s="2" t="s">
        <v>123</v>
      </c>
      <c r="J725" s="2" t="s">
        <v>124</v>
      </c>
      <c r="K725">
        <v>1</v>
      </c>
      <c r="L725" s="2" t="s">
        <v>81</v>
      </c>
      <c r="M725">
        <v>15</v>
      </c>
      <c r="N725">
        <v>3400</v>
      </c>
      <c r="O725">
        <v>566.66999999999996</v>
      </c>
      <c r="P725">
        <v>566.66999999999996</v>
      </c>
      <c r="Q725" s="2" t="s">
        <v>185</v>
      </c>
      <c r="R725" s="2" t="s">
        <v>42</v>
      </c>
      <c r="S725">
        <v>1</v>
      </c>
      <c r="T725">
        <v>1</v>
      </c>
      <c r="U725">
        <v>10</v>
      </c>
      <c r="V725">
        <f t="shared" si="22"/>
        <v>566.66999999999996</v>
      </c>
      <c r="W725" t="str">
        <f t="shared" si="23"/>
        <v>OK</v>
      </c>
    </row>
    <row r="726" spans="1:23" x14ac:dyDescent="0.2">
      <c r="A726" s="2" t="s">
        <v>76</v>
      </c>
      <c r="B726" s="2" t="s">
        <v>1595</v>
      </c>
      <c r="C726" s="2" t="s">
        <v>37</v>
      </c>
      <c r="D726">
        <v>65817</v>
      </c>
      <c r="E726">
        <v>65817</v>
      </c>
      <c r="F726">
        <v>4</v>
      </c>
      <c r="G726" s="2" t="s">
        <v>1596</v>
      </c>
      <c r="H726" s="2" t="s">
        <v>39</v>
      </c>
      <c r="I726" s="2" t="s">
        <v>123</v>
      </c>
      <c r="J726" s="2" t="s">
        <v>124</v>
      </c>
      <c r="K726">
        <v>1</v>
      </c>
      <c r="L726" s="2" t="s">
        <v>81</v>
      </c>
      <c r="M726">
        <v>15</v>
      </c>
      <c r="N726">
        <v>3000</v>
      </c>
      <c r="O726">
        <v>500</v>
      </c>
      <c r="P726">
        <v>500</v>
      </c>
      <c r="Q726" s="2" t="s">
        <v>185</v>
      </c>
      <c r="R726" s="2" t="s">
        <v>42</v>
      </c>
      <c r="S726">
        <v>1</v>
      </c>
      <c r="T726">
        <v>1</v>
      </c>
      <c r="U726">
        <v>10</v>
      </c>
      <c r="V726">
        <f t="shared" si="22"/>
        <v>500</v>
      </c>
      <c r="W726" t="str">
        <f t="shared" si="23"/>
        <v>OK</v>
      </c>
    </row>
    <row r="727" spans="1:23" x14ac:dyDescent="0.2">
      <c r="A727" s="2" t="s">
        <v>76</v>
      </c>
      <c r="B727" s="2" t="s">
        <v>1597</v>
      </c>
      <c r="C727" s="2" t="s">
        <v>37</v>
      </c>
      <c r="D727">
        <v>65817</v>
      </c>
      <c r="E727">
        <v>65817</v>
      </c>
      <c r="F727">
        <v>4</v>
      </c>
      <c r="G727" s="2" t="s">
        <v>1596</v>
      </c>
      <c r="H727" s="2" t="s">
        <v>39</v>
      </c>
      <c r="I727" s="2" t="s">
        <v>123</v>
      </c>
      <c r="J727" s="2" t="s">
        <v>124</v>
      </c>
      <c r="K727">
        <v>1</v>
      </c>
      <c r="L727" s="2" t="s">
        <v>81</v>
      </c>
      <c r="M727">
        <v>15</v>
      </c>
      <c r="N727">
        <v>3000</v>
      </c>
      <c r="O727">
        <v>500</v>
      </c>
      <c r="P727">
        <v>500</v>
      </c>
      <c r="Q727" s="2" t="s">
        <v>185</v>
      </c>
      <c r="R727" s="2" t="s">
        <v>42</v>
      </c>
      <c r="S727">
        <v>1</v>
      </c>
      <c r="T727">
        <v>1</v>
      </c>
      <c r="U727">
        <v>10</v>
      </c>
      <c r="V727">
        <f t="shared" si="22"/>
        <v>500</v>
      </c>
      <c r="W727" t="str">
        <f t="shared" si="23"/>
        <v>OK</v>
      </c>
    </row>
    <row r="728" spans="1:23" x14ac:dyDescent="0.2">
      <c r="A728" s="2" t="s">
        <v>76</v>
      </c>
      <c r="B728" s="2" t="s">
        <v>1598</v>
      </c>
      <c r="C728" s="2" t="s">
        <v>37</v>
      </c>
      <c r="D728">
        <v>65817</v>
      </c>
      <c r="E728">
        <v>65817</v>
      </c>
      <c r="F728">
        <v>4</v>
      </c>
      <c r="G728" s="2" t="s">
        <v>1596</v>
      </c>
      <c r="H728" s="2" t="s">
        <v>39</v>
      </c>
      <c r="I728" s="2" t="s">
        <v>123</v>
      </c>
      <c r="J728" s="2" t="s">
        <v>124</v>
      </c>
      <c r="K728">
        <v>1</v>
      </c>
      <c r="L728" s="2" t="s">
        <v>81</v>
      </c>
      <c r="M728">
        <v>15</v>
      </c>
      <c r="N728">
        <v>5000</v>
      </c>
      <c r="O728">
        <v>833.33</v>
      </c>
      <c r="P728">
        <v>833.33</v>
      </c>
      <c r="Q728" s="2" t="s">
        <v>185</v>
      </c>
      <c r="R728" s="2" t="s">
        <v>42</v>
      </c>
      <c r="S728">
        <v>1</v>
      </c>
      <c r="T728">
        <v>1</v>
      </c>
      <c r="U728">
        <v>10</v>
      </c>
      <c r="V728">
        <f t="shared" si="22"/>
        <v>833.33</v>
      </c>
      <c r="W728" t="str">
        <f t="shared" si="23"/>
        <v>OK</v>
      </c>
    </row>
    <row r="729" spans="1:23" x14ac:dyDescent="0.2">
      <c r="A729" s="2" t="s">
        <v>67</v>
      </c>
      <c r="B729" s="2" t="s">
        <v>1599</v>
      </c>
      <c r="C729" s="2" t="s">
        <v>37</v>
      </c>
      <c r="D729">
        <v>15735</v>
      </c>
      <c r="E729">
        <v>15735</v>
      </c>
      <c r="F729">
        <v>1</v>
      </c>
      <c r="G729" s="2" t="s">
        <v>45</v>
      </c>
      <c r="H729" s="2" t="s">
        <v>39</v>
      </c>
      <c r="I729" s="2" t="s">
        <v>123</v>
      </c>
      <c r="J729" s="2" t="s">
        <v>124</v>
      </c>
      <c r="K729">
        <v>1</v>
      </c>
      <c r="L729" s="2" t="s">
        <v>50</v>
      </c>
      <c r="M729">
        <v>25</v>
      </c>
      <c r="N729">
        <v>5630</v>
      </c>
      <c r="O729">
        <v>675.6</v>
      </c>
      <c r="P729">
        <v>938.33</v>
      </c>
      <c r="Q729" s="2" t="s">
        <v>185</v>
      </c>
      <c r="R729" s="2" t="s">
        <v>127</v>
      </c>
      <c r="S729">
        <v>1</v>
      </c>
      <c r="T729">
        <v>1</v>
      </c>
      <c r="U729">
        <v>10</v>
      </c>
      <c r="V729">
        <f t="shared" si="22"/>
        <v>938.33</v>
      </c>
      <c r="W729" t="str">
        <f t="shared" si="23"/>
        <v>OK</v>
      </c>
    </row>
    <row r="730" spans="1:23" x14ac:dyDescent="0.2">
      <c r="A730" s="2" t="s">
        <v>81</v>
      </c>
      <c r="B730" s="2" t="s">
        <v>1600</v>
      </c>
      <c r="C730" s="2" t="s">
        <v>37</v>
      </c>
      <c r="D730">
        <v>15737</v>
      </c>
      <c r="E730">
        <v>15737</v>
      </c>
      <c r="F730">
        <v>1</v>
      </c>
      <c r="G730" s="2" t="s">
        <v>835</v>
      </c>
      <c r="H730" s="2" t="s">
        <v>39</v>
      </c>
      <c r="I730" s="2" t="s">
        <v>123</v>
      </c>
      <c r="J730" s="2" t="s">
        <v>124</v>
      </c>
      <c r="K730">
        <v>1</v>
      </c>
      <c r="L730" s="2" t="s">
        <v>50</v>
      </c>
      <c r="M730">
        <v>25</v>
      </c>
      <c r="N730">
        <v>5070</v>
      </c>
      <c r="O730">
        <v>608.4</v>
      </c>
      <c r="P730">
        <v>844.99</v>
      </c>
      <c r="Q730" s="2" t="s">
        <v>185</v>
      </c>
      <c r="R730" s="2" t="s">
        <v>127</v>
      </c>
      <c r="S730">
        <v>1</v>
      </c>
      <c r="T730">
        <v>1</v>
      </c>
      <c r="U730">
        <v>10</v>
      </c>
      <c r="V730">
        <f t="shared" si="22"/>
        <v>844.99</v>
      </c>
      <c r="W730" t="str">
        <f t="shared" si="23"/>
        <v>OK</v>
      </c>
    </row>
    <row r="731" spans="1:23" x14ac:dyDescent="0.2">
      <c r="A731" s="2" t="s">
        <v>80</v>
      </c>
      <c r="B731" s="2" t="s">
        <v>1601</v>
      </c>
      <c r="C731" s="2" t="s">
        <v>37</v>
      </c>
      <c r="D731">
        <v>27483</v>
      </c>
      <c r="E731">
        <v>27483</v>
      </c>
      <c r="F731">
        <v>1</v>
      </c>
      <c r="G731" s="2" t="s">
        <v>75</v>
      </c>
      <c r="H731" s="2" t="s">
        <v>39</v>
      </c>
      <c r="I731" s="2" t="s">
        <v>123</v>
      </c>
      <c r="J731" s="2" t="s">
        <v>124</v>
      </c>
      <c r="K731">
        <v>1</v>
      </c>
      <c r="L731" s="2" t="s">
        <v>206</v>
      </c>
      <c r="N731">
        <v>1265</v>
      </c>
      <c r="O731">
        <v>151.80000000000001</v>
      </c>
      <c r="P731">
        <v>0</v>
      </c>
      <c r="Q731" s="2" t="s">
        <v>185</v>
      </c>
      <c r="R731" s="2" t="s">
        <v>42</v>
      </c>
      <c r="S731">
        <v>1</v>
      </c>
      <c r="T731">
        <v>1</v>
      </c>
      <c r="U731">
        <v>10</v>
      </c>
      <c r="V731">
        <f t="shared" si="22"/>
        <v>210.83</v>
      </c>
      <c r="W731" t="str">
        <f t="shared" si="23"/>
        <v>OK</v>
      </c>
    </row>
    <row r="732" spans="1:23" x14ac:dyDescent="0.2">
      <c r="A732" s="2" t="s">
        <v>103</v>
      </c>
      <c r="B732" s="2" t="s">
        <v>1602</v>
      </c>
      <c r="C732" s="2" t="s">
        <v>37</v>
      </c>
      <c r="D732">
        <v>27483</v>
      </c>
      <c r="E732">
        <v>27483</v>
      </c>
      <c r="F732">
        <v>1</v>
      </c>
      <c r="G732" s="2" t="s">
        <v>75</v>
      </c>
      <c r="H732" s="2" t="s">
        <v>39</v>
      </c>
      <c r="I732" s="2" t="s">
        <v>123</v>
      </c>
      <c r="J732" s="2" t="s">
        <v>124</v>
      </c>
      <c r="K732">
        <v>1</v>
      </c>
      <c r="L732" s="2" t="s">
        <v>47</v>
      </c>
      <c r="N732">
        <v>7470</v>
      </c>
      <c r="O732">
        <v>896.4</v>
      </c>
      <c r="P732">
        <v>0</v>
      </c>
      <c r="Q732" s="2" t="s">
        <v>185</v>
      </c>
      <c r="R732" s="2" t="s">
        <v>127</v>
      </c>
      <c r="S732">
        <v>1</v>
      </c>
      <c r="T732">
        <v>1</v>
      </c>
      <c r="U732">
        <v>10</v>
      </c>
      <c r="V732">
        <f t="shared" si="22"/>
        <v>1245</v>
      </c>
      <c r="W732" t="str">
        <f t="shared" si="23"/>
        <v>OK</v>
      </c>
    </row>
    <row r="733" spans="1:23" x14ac:dyDescent="0.2">
      <c r="A733" s="2" t="s">
        <v>46</v>
      </c>
      <c r="B733" s="2" t="s">
        <v>1603</v>
      </c>
      <c r="C733" s="2" t="s">
        <v>37</v>
      </c>
      <c r="D733">
        <v>8540</v>
      </c>
      <c r="E733">
        <v>37746</v>
      </c>
      <c r="F733">
        <v>1</v>
      </c>
      <c r="G733" s="2" t="s">
        <v>1604</v>
      </c>
      <c r="H733" s="2" t="s">
        <v>39</v>
      </c>
      <c r="I733" s="2" t="s">
        <v>123</v>
      </c>
      <c r="J733" s="2" t="s">
        <v>124</v>
      </c>
      <c r="K733">
        <v>1</v>
      </c>
      <c r="L733" s="2" t="s">
        <v>81</v>
      </c>
      <c r="M733">
        <v>102</v>
      </c>
      <c r="N733">
        <v>7890</v>
      </c>
      <c r="O733">
        <v>789</v>
      </c>
      <c r="P733">
        <v>1315</v>
      </c>
      <c r="Q733" s="2" t="s">
        <v>185</v>
      </c>
      <c r="R733" s="2" t="s">
        <v>127</v>
      </c>
      <c r="S733">
        <v>1</v>
      </c>
      <c r="T733">
        <v>1</v>
      </c>
      <c r="U733">
        <v>10</v>
      </c>
      <c r="V733">
        <f t="shared" si="22"/>
        <v>1315</v>
      </c>
      <c r="W733" t="str">
        <f t="shared" si="23"/>
        <v>OK</v>
      </c>
    </row>
    <row r="734" spans="1:23" x14ac:dyDescent="0.2">
      <c r="A734" s="2" t="s">
        <v>206</v>
      </c>
      <c r="B734" s="2" t="s">
        <v>1605</v>
      </c>
      <c r="C734" s="2" t="s">
        <v>37</v>
      </c>
      <c r="D734">
        <v>8540</v>
      </c>
      <c r="E734">
        <v>37749</v>
      </c>
      <c r="F734">
        <v>1</v>
      </c>
      <c r="G734" s="2" t="s">
        <v>1003</v>
      </c>
      <c r="H734" s="2" t="s">
        <v>39</v>
      </c>
      <c r="I734" s="2" t="s">
        <v>123</v>
      </c>
      <c r="J734" s="2" t="s">
        <v>124</v>
      </c>
      <c r="K734">
        <v>1</v>
      </c>
      <c r="L734" s="2" t="s">
        <v>136</v>
      </c>
      <c r="M734">
        <v>102</v>
      </c>
      <c r="N734">
        <v>11050</v>
      </c>
      <c r="O734">
        <v>1105</v>
      </c>
      <c r="P734">
        <v>1841.66</v>
      </c>
      <c r="Q734" s="2" t="s">
        <v>185</v>
      </c>
      <c r="R734" s="2" t="s">
        <v>127</v>
      </c>
      <c r="S734">
        <v>1</v>
      </c>
      <c r="T734">
        <v>1</v>
      </c>
      <c r="U734">
        <v>10</v>
      </c>
      <c r="V734">
        <f t="shared" si="22"/>
        <v>1841.66</v>
      </c>
      <c r="W734" t="str">
        <f t="shared" si="23"/>
        <v>OK</v>
      </c>
    </row>
    <row r="735" spans="1:23" x14ac:dyDescent="0.2">
      <c r="A735" s="2" t="s">
        <v>104</v>
      </c>
      <c r="B735" s="2" t="s">
        <v>1606</v>
      </c>
      <c r="C735" s="2" t="s">
        <v>37</v>
      </c>
      <c r="D735">
        <v>8540</v>
      </c>
      <c r="E735">
        <v>37753</v>
      </c>
      <c r="F735">
        <v>1</v>
      </c>
      <c r="G735" s="2" t="s">
        <v>1267</v>
      </c>
      <c r="H735" s="2" t="s">
        <v>39</v>
      </c>
      <c r="I735" s="2" t="s">
        <v>123</v>
      </c>
      <c r="J735" s="2" t="s">
        <v>124</v>
      </c>
      <c r="K735">
        <v>1</v>
      </c>
      <c r="L735" s="2" t="s">
        <v>136</v>
      </c>
      <c r="M735">
        <v>102</v>
      </c>
      <c r="N735">
        <v>7000</v>
      </c>
      <c r="O735">
        <v>700</v>
      </c>
      <c r="P735">
        <v>1166.67</v>
      </c>
      <c r="Q735" s="2" t="s">
        <v>185</v>
      </c>
      <c r="R735" s="2" t="s">
        <v>127</v>
      </c>
      <c r="S735">
        <v>1</v>
      </c>
      <c r="T735">
        <v>1</v>
      </c>
      <c r="U735">
        <v>10</v>
      </c>
      <c r="V735">
        <f t="shared" si="22"/>
        <v>1166.67</v>
      </c>
      <c r="W735" t="str">
        <f t="shared" si="23"/>
        <v>OK</v>
      </c>
    </row>
    <row r="736" spans="1:23" x14ac:dyDescent="0.2">
      <c r="A736" s="2" t="s">
        <v>35</v>
      </c>
      <c r="B736" s="2" t="s">
        <v>1607</v>
      </c>
      <c r="C736" s="2" t="s">
        <v>37</v>
      </c>
      <c r="D736">
        <v>44699</v>
      </c>
      <c r="E736">
        <v>44699</v>
      </c>
      <c r="F736">
        <v>1</v>
      </c>
      <c r="G736" s="2" t="s">
        <v>1077</v>
      </c>
      <c r="H736" s="2" t="s">
        <v>39</v>
      </c>
      <c r="I736" s="2" t="s">
        <v>123</v>
      </c>
      <c r="J736" s="2" t="s">
        <v>124</v>
      </c>
      <c r="K736">
        <v>1</v>
      </c>
      <c r="L736" s="2" t="s">
        <v>56</v>
      </c>
      <c r="M736">
        <v>102</v>
      </c>
      <c r="N736">
        <v>11250</v>
      </c>
      <c r="O736">
        <v>1125</v>
      </c>
      <c r="P736">
        <v>1875</v>
      </c>
      <c r="Q736" s="2" t="s">
        <v>133</v>
      </c>
      <c r="R736" s="2" t="s">
        <v>127</v>
      </c>
      <c r="S736">
        <v>1</v>
      </c>
      <c r="T736">
        <v>1</v>
      </c>
      <c r="U736">
        <v>10</v>
      </c>
      <c r="V736">
        <f t="shared" si="22"/>
        <v>1875</v>
      </c>
      <c r="W736" t="str">
        <f t="shared" si="23"/>
        <v>OK</v>
      </c>
    </row>
    <row r="737" spans="1:23" x14ac:dyDescent="0.2">
      <c r="A737" s="2" t="s">
        <v>206</v>
      </c>
      <c r="B737" s="2" t="s">
        <v>1608</v>
      </c>
      <c r="C737" s="2" t="s">
        <v>37</v>
      </c>
      <c r="D737">
        <v>8540</v>
      </c>
      <c r="E737">
        <v>47807</v>
      </c>
      <c r="F737">
        <v>1</v>
      </c>
      <c r="G737" s="2" t="s">
        <v>72</v>
      </c>
      <c r="H737" s="2" t="s">
        <v>39</v>
      </c>
      <c r="I737" s="2" t="s">
        <v>123</v>
      </c>
      <c r="J737" s="2" t="s">
        <v>124</v>
      </c>
      <c r="K737">
        <v>1</v>
      </c>
      <c r="L737" s="2" t="s">
        <v>63</v>
      </c>
      <c r="M737">
        <v>102</v>
      </c>
      <c r="N737">
        <v>3450</v>
      </c>
      <c r="O737">
        <v>345</v>
      </c>
      <c r="P737">
        <v>575</v>
      </c>
      <c r="Q737" s="2" t="s">
        <v>185</v>
      </c>
      <c r="R737" s="2" t="s">
        <v>42</v>
      </c>
      <c r="S737">
        <v>1</v>
      </c>
      <c r="T737">
        <v>1</v>
      </c>
      <c r="U737">
        <v>10</v>
      </c>
      <c r="V737">
        <f t="shared" si="22"/>
        <v>575</v>
      </c>
      <c r="W737" t="str">
        <f t="shared" si="23"/>
        <v>OK</v>
      </c>
    </row>
    <row r="738" spans="1:23" x14ac:dyDescent="0.2">
      <c r="A738" s="2" t="s">
        <v>59</v>
      </c>
      <c r="B738" s="2" t="s">
        <v>1609</v>
      </c>
      <c r="C738" s="2" t="s">
        <v>37</v>
      </c>
      <c r="D738">
        <v>8541</v>
      </c>
      <c r="E738">
        <v>37762</v>
      </c>
      <c r="F738">
        <v>1</v>
      </c>
      <c r="G738" s="2" t="s">
        <v>66</v>
      </c>
      <c r="H738" s="2" t="s">
        <v>39</v>
      </c>
      <c r="I738" s="2" t="s">
        <v>123</v>
      </c>
      <c r="J738" s="2" t="s">
        <v>124</v>
      </c>
      <c r="K738">
        <v>1</v>
      </c>
      <c r="L738" s="2" t="s">
        <v>81</v>
      </c>
      <c r="M738">
        <v>102</v>
      </c>
      <c r="N738">
        <v>6075</v>
      </c>
      <c r="O738">
        <v>607.5</v>
      </c>
      <c r="P738">
        <v>1012.5</v>
      </c>
      <c r="Q738" s="2" t="s">
        <v>185</v>
      </c>
      <c r="R738" s="2" t="s">
        <v>127</v>
      </c>
      <c r="S738">
        <v>1</v>
      </c>
      <c r="T738">
        <v>1</v>
      </c>
      <c r="U738">
        <v>10</v>
      </c>
      <c r="V738">
        <f t="shared" si="22"/>
        <v>1012.5</v>
      </c>
      <c r="W738" t="str">
        <f t="shared" si="23"/>
        <v>OK</v>
      </c>
    </row>
    <row r="739" spans="1:23" x14ac:dyDescent="0.2">
      <c r="A739" s="2" t="s">
        <v>206</v>
      </c>
      <c r="B739" s="2" t="s">
        <v>1610</v>
      </c>
      <c r="C739" s="2" t="s">
        <v>37</v>
      </c>
      <c r="D739">
        <v>57083</v>
      </c>
      <c r="E739">
        <v>57083</v>
      </c>
      <c r="F739">
        <v>4</v>
      </c>
      <c r="G739" s="2" t="s">
        <v>1611</v>
      </c>
      <c r="H739" s="2" t="s">
        <v>1357</v>
      </c>
      <c r="I739" s="2" t="s">
        <v>123</v>
      </c>
      <c r="J739" s="2" t="s">
        <v>159</v>
      </c>
      <c r="K739">
        <v>1</v>
      </c>
      <c r="L739" s="2" t="s">
        <v>70</v>
      </c>
      <c r="M739">
        <v>73</v>
      </c>
      <c r="N739">
        <v>18530</v>
      </c>
      <c r="O739">
        <v>3088.33</v>
      </c>
      <c r="P739">
        <v>3088.33</v>
      </c>
      <c r="Q739" s="2" t="s">
        <v>185</v>
      </c>
      <c r="R739" s="2" t="s">
        <v>127</v>
      </c>
      <c r="T739">
        <v>0</v>
      </c>
      <c r="U739">
        <v>13</v>
      </c>
      <c r="V739">
        <f t="shared" si="22"/>
        <v>3088.33</v>
      </c>
      <c r="W739" t="str">
        <f t="shared" si="23"/>
        <v>OK</v>
      </c>
    </row>
    <row r="740" spans="1:23" x14ac:dyDescent="0.2">
      <c r="A740" s="2" t="s">
        <v>206</v>
      </c>
      <c r="B740" s="2" t="s">
        <v>1612</v>
      </c>
      <c r="C740" s="2" t="s">
        <v>37</v>
      </c>
      <c r="D740">
        <v>57083</v>
      </c>
      <c r="E740">
        <v>57083</v>
      </c>
      <c r="F740">
        <v>4</v>
      </c>
      <c r="G740" s="2" t="s">
        <v>1611</v>
      </c>
      <c r="H740" s="2" t="s">
        <v>1357</v>
      </c>
      <c r="I740" s="2" t="s">
        <v>123</v>
      </c>
      <c r="J740" s="2" t="s">
        <v>159</v>
      </c>
      <c r="K740">
        <v>1</v>
      </c>
      <c r="L740" s="2" t="s">
        <v>70</v>
      </c>
      <c r="M740">
        <v>73</v>
      </c>
      <c r="N740">
        <v>13345</v>
      </c>
      <c r="O740">
        <v>2224.17</v>
      </c>
      <c r="P740">
        <v>2224.17</v>
      </c>
      <c r="Q740" s="2" t="s">
        <v>185</v>
      </c>
      <c r="R740" s="2" t="s">
        <v>127</v>
      </c>
      <c r="T740">
        <v>0</v>
      </c>
      <c r="U740">
        <v>13</v>
      </c>
      <c r="V740">
        <f t="shared" si="22"/>
        <v>2224.17</v>
      </c>
      <c r="W740" t="str">
        <f t="shared" si="23"/>
        <v>OK</v>
      </c>
    </row>
    <row r="741" spans="1:23" x14ac:dyDescent="0.2">
      <c r="A741" s="2" t="s">
        <v>182</v>
      </c>
      <c r="B741" s="2" t="s">
        <v>1613</v>
      </c>
      <c r="C741" s="2" t="s">
        <v>37</v>
      </c>
      <c r="D741">
        <v>59818</v>
      </c>
      <c r="E741">
        <v>59819</v>
      </c>
      <c r="F741">
        <v>1</v>
      </c>
      <c r="G741" s="2" t="s">
        <v>1614</v>
      </c>
      <c r="H741" s="2" t="s">
        <v>39</v>
      </c>
      <c r="I741" s="2" t="s">
        <v>123</v>
      </c>
      <c r="J741" s="2" t="s">
        <v>124</v>
      </c>
      <c r="K741">
        <v>1</v>
      </c>
      <c r="L741" s="2" t="s">
        <v>235</v>
      </c>
      <c r="M741">
        <v>102</v>
      </c>
      <c r="N741">
        <v>2565</v>
      </c>
      <c r="O741">
        <v>256.5</v>
      </c>
      <c r="P741">
        <v>427.5</v>
      </c>
      <c r="Q741" s="2" t="s">
        <v>185</v>
      </c>
      <c r="R741" s="2" t="s">
        <v>42</v>
      </c>
      <c r="S741">
        <v>1</v>
      </c>
      <c r="T741">
        <v>1</v>
      </c>
      <c r="U741">
        <v>10</v>
      </c>
      <c r="V741">
        <f t="shared" si="22"/>
        <v>427.5</v>
      </c>
      <c r="W741" t="str">
        <f t="shared" si="23"/>
        <v>OK</v>
      </c>
    </row>
    <row r="742" spans="1:23" x14ac:dyDescent="0.2">
      <c r="A742" s="2" t="s">
        <v>43</v>
      </c>
      <c r="B742" s="2" t="s">
        <v>1615</v>
      </c>
      <c r="C742" s="2" t="s">
        <v>37</v>
      </c>
      <c r="D742">
        <v>66643</v>
      </c>
      <c r="E742">
        <v>66643</v>
      </c>
      <c r="F742">
        <v>1</v>
      </c>
      <c r="G742" s="2" t="s">
        <v>1616</v>
      </c>
      <c r="H742" s="2" t="s">
        <v>39</v>
      </c>
      <c r="I742" s="2" t="s">
        <v>123</v>
      </c>
      <c r="J742" s="2" t="s">
        <v>124</v>
      </c>
      <c r="K742">
        <v>1</v>
      </c>
      <c r="L742" s="2" t="s">
        <v>47</v>
      </c>
      <c r="M742">
        <v>18</v>
      </c>
      <c r="N742">
        <v>303.45</v>
      </c>
      <c r="O742">
        <v>39.450000000000003</v>
      </c>
      <c r="P742">
        <v>50.57</v>
      </c>
      <c r="Q742" s="2" t="s">
        <v>185</v>
      </c>
      <c r="R742" s="2" t="s">
        <v>42</v>
      </c>
      <c r="S742">
        <v>1</v>
      </c>
      <c r="T742">
        <v>1</v>
      </c>
      <c r="U742">
        <v>10</v>
      </c>
      <c r="V742">
        <f t="shared" si="22"/>
        <v>50.57</v>
      </c>
      <c r="W742" t="str">
        <f t="shared" si="23"/>
        <v>OK</v>
      </c>
    </row>
    <row r="743" spans="1:23" x14ac:dyDescent="0.2">
      <c r="A743" s="2" t="s">
        <v>73</v>
      </c>
      <c r="B743" s="2" t="s">
        <v>1617</v>
      </c>
      <c r="C743" s="2" t="s">
        <v>37</v>
      </c>
      <c r="D743">
        <v>14196</v>
      </c>
      <c r="E743">
        <v>14196</v>
      </c>
      <c r="F743">
        <v>4</v>
      </c>
      <c r="G743" s="2" t="s">
        <v>184</v>
      </c>
      <c r="H743" s="2" t="s">
        <v>208</v>
      </c>
      <c r="I743" s="2" t="s">
        <v>209</v>
      </c>
      <c r="J743" s="2" t="s">
        <v>210</v>
      </c>
      <c r="K743">
        <v>1</v>
      </c>
      <c r="L743" s="2" t="s">
        <v>53</v>
      </c>
      <c r="M743">
        <v>13</v>
      </c>
      <c r="N743">
        <v>230</v>
      </c>
      <c r="O743">
        <v>27.6</v>
      </c>
      <c r="P743">
        <v>38.33</v>
      </c>
      <c r="Q743" s="2" t="s">
        <v>185</v>
      </c>
      <c r="R743" s="2" t="s">
        <v>109</v>
      </c>
      <c r="T743">
        <v>0</v>
      </c>
      <c r="U743">
        <v>11</v>
      </c>
      <c r="V743">
        <f t="shared" si="22"/>
        <v>38.33</v>
      </c>
      <c r="W743" t="str">
        <f t="shared" si="23"/>
        <v>OK</v>
      </c>
    </row>
    <row r="744" spans="1:23" x14ac:dyDescent="0.2">
      <c r="A744" s="2" t="s">
        <v>132</v>
      </c>
      <c r="B744" s="2" t="s">
        <v>1618</v>
      </c>
      <c r="C744" s="2" t="s">
        <v>37</v>
      </c>
      <c r="D744">
        <v>33801</v>
      </c>
      <c r="E744">
        <v>33801</v>
      </c>
      <c r="F744">
        <v>4</v>
      </c>
      <c r="G744" s="2" t="s">
        <v>476</v>
      </c>
      <c r="H744" s="2" t="s">
        <v>39</v>
      </c>
      <c r="I744" s="2" t="s">
        <v>123</v>
      </c>
      <c r="J744" s="2" t="s">
        <v>124</v>
      </c>
      <c r="K744">
        <v>1</v>
      </c>
      <c r="L744" s="2" t="s">
        <v>276</v>
      </c>
      <c r="M744">
        <v>13</v>
      </c>
      <c r="N744">
        <v>21900</v>
      </c>
      <c r="O744">
        <v>2628</v>
      </c>
      <c r="P744">
        <v>3650</v>
      </c>
      <c r="Q744" s="2" t="s">
        <v>116</v>
      </c>
      <c r="R744" s="2" t="s">
        <v>127</v>
      </c>
      <c r="S744">
        <v>1</v>
      </c>
      <c r="T744">
        <v>1</v>
      </c>
      <c r="U744">
        <v>10</v>
      </c>
      <c r="V744">
        <f t="shared" si="22"/>
        <v>3650</v>
      </c>
      <c r="W744" t="str">
        <f t="shared" si="23"/>
        <v>OK</v>
      </c>
    </row>
    <row r="745" spans="1:23" x14ac:dyDescent="0.2">
      <c r="A745" s="2" t="s">
        <v>132</v>
      </c>
      <c r="B745" s="2" t="s">
        <v>1619</v>
      </c>
      <c r="C745" s="2" t="s">
        <v>37</v>
      </c>
      <c r="D745">
        <v>33204</v>
      </c>
      <c r="E745">
        <v>33204</v>
      </c>
      <c r="F745">
        <v>4</v>
      </c>
      <c r="G745" s="2" t="s">
        <v>926</v>
      </c>
      <c r="H745" s="2" t="s">
        <v>39</v>
      </c>
      <c r="I745" s="2" t="s">
        <v>123</v>
      </c>
      <c r="J745" s="2" t="s">
        <v>124</v>
      </c>
      <c r="K745">
        <v>1</v>
      </c>
      <c r="L745" s="2" t="s">
        <v>598</v>
      </c>
      <c r="M745">
        <v>13</v>
      </c>
      <c r="N745">
        <v>33080</v>
      </c>
      <c r="O745">
        <v>3969.6</v>
      </c>
      <c r="P745">
        <v>5513.33</v>
      </c>
      <c r="Q745" s="2" t="s">
        <v>133</v>
      </c>
      <c r="R745" s="2" t="s">
        <v>127</v>
      </c>
      <c r="S745">
        <v>1</v>
      </c>
      <c r="T745">
        <v>1</v>
      </c>
      <c r="U745">
        <v>10</v>
      </c>
      <c r="V745">
        <f t="shared" si="22"/>
        <v>5513.33</v>
      </c>
      <c r="W745" t="str">
        <f t="shared" si="23"/>
        <v>OK</v>
      </c>
    </row>
    <row r="746" spans="1:23" x14ac:dyDescent="0.2">
      <c r="A746" s="2" t="s">
        <v>103</v>
      </c>
      <c r="B746" s="2" t="s">
        <v>1620</v>
      </c>
      <c r="C746" s="2" t="s">
        <v>37</v>
      </c>
      <c r="D746">
        <v>8257</v>
      </c>
      <c r="E746">
        <v>33221</v>
      </c>
      <c r="F746">
        <v>4</v>
      </c>
      <c r="G746" s="2" t="s">
        <v>1239</v>
      </c>
      <c r="H746" s="2" t="s">
        <v>208</v>
      </c>
      <c r="I746" s="2" t="s">
        <v>209</v>
      </c>
      <c r="J746" s="2" t="s">
        <v>210</v>
      </c>
      <c r="K746">
        <v>1</v>
      </c>
      <c r="L746" s="2" t="s">
        <v>53</v>
      </c>
      <c r="M746">
        <v>13</v>
      </c>
      <c r="N746">
        <v>510</v>
      </c>
      <c r="O746">
        <v>61.2</v>
      </c>
      <c r="P746">
        <v>85</v>
      </c>
      <c r="Q746" s="2" t="s">
        <v>185</v>
      </c>
      <c r="R746" s="2" t="s">
        <v>109</v>
      </c>
      <c r="T746">
        <v>0</v>
      </c>
      <c r="U746">
        <v>11</v>
      </c>
      <c r="V746">
        <f t="shared" si="22"/>
        <v>85</v>
      </c>
      <c r="W746" t="str">
        <f t="shared" si="23"/>
        <v>OK</v>
      </c>
    </row>
    <row r="747" spans="1:23" x14ac:dyDescent="0.2">
      <c r="A747" s="2" t="s">
        <v>73</v>
      </c>
      <c r="B747" s="2" t="s">
        <v>1621</v>
      </c>
      <c r="C747" s="2" t="s">
        <v>37</v>
      </c>
      <c r="D747">
        <v>8975</v>
      </c>
      <c r="E747">
        <v>43271</v>
      </c>
      <c r="F747">
        <v>4</v>
      </c>
      <c r="G747" s="2" t="s">
        <v>1442</v>
      </c>
      <c r="H747" s="2" t="s">
        <v>208</v>
      </c>
      <c r="I747" s="2" t="s">
        <v>209</v>
      </c>
      <c r="J747" s="2" t="s">
        <v>210</v>
      </c>
      <c r="K747">
        <v>1</v>
      </c>
      <c r="L747" s="2" t="s">
        <v>53</v>
      </c>
      <c r="M747">
        <v>13</v>
      </c>
      <c r="N747">
        <v>1699</v>
      </c>
      <c r="O747">
        <v>203.88</v>
      </c>
      <c r="P747">
        <v>283.17</v>
      </c>
      <c r="Q747" s="2" t="s">
        <v>185</v>
      </c>
      <c r="R747" s="2" t="s">
        <v>109</v>
      </c>
      <c r="T747">
        <v>0</v>
      </c>
      <c r="U747">
        <v>11</v>
      </c>
      <c r="V747">
        <f t="shared" si="22"/>
        <v>283.17</v>
      </c>
      <c r="W747" t="str">
        <f t="shared" si="23"/>
        <v>OK</v>
      </c>
    </row>
    <row r="748" spans="1:23" x14ac:dyDescent="0.2">
      <c r="A748" s="2" t="s">
        <v>147</v>
      </c>
      <c r="B748" s="2" t="s">
        <v>1622</v>
      </c>
      <c r="C748" s="2" t="s">
        <v>37</v>
      </c>
      <c r="D748">
        <v>9902</v>
      </c>
      <c r="E748">
        <v>47342</v>
      </c>
      <c r="F748">
        <v>1</v>
      </c>
      <c r="G748" s="2" t="s">
        <v>1377</v>
      </c>
      <c r="H748" s="2" t="s">
        <v>39</v>
      </c>
      <c r="I748" s="2" t="s">
        <v>123</v>
      </c>
      <c r="J748" s="2" t="s">
        <v>124</v>
      </c>
      <c r="K748">
        <v>1</v>
      </c>
      <c r="L748" s="2" t="s">
        <v>53</v>
      </c>
      <c r="M748">
        <v>13</v>
      </c>
      <c r="N748">
        <v>493.1</v>
      </c>
      <c r="O748">
        <v>59.17</v>
      </c>
      <c r="P748">
        <v>82.18</v>
      </c>
      <c r="Q748" s="2" t="s">
        <v>185</v>
      </c>
      <c r="R748" s="2" t="s">
        <v>42</v>
      </c>
      <c r="S748">
        <v>1</v>
      </c>
      <c r="T748">
        <v>1</v>
      </c>
      <c r="U748">
        <v>10</v>
      </c>
      <c r="V748">
        <f t="shared" si="22"/>
        <v>82.18</v>
      </c>
      <c r="W748" t="str">
        <f t="shared" si="23"/>
        <v>OK</v>
      </c>
    </row>
    <row r="749" spans="1:23" x14ac:dyDescent="0.2">
      <c r="A749" s="2" t="s">
        <v>171</v>
      </c>
      <c r="B749" s="2" t="s">
        <v>1623</v>
      </c>
      <c r="C749" s="2" t="s">
        <v>37</v>
      </c>
      <c r="D749">
        <v>56881</v>
      </c>
      <c r="E749">
        <v>56882</v>
      </c>
      <c r="F749">
        <v>4</v>
      </c>
      <c r="G749" s="2" t="s">
        <v>878</v>
      </c>
      <c r="H749" s="2" t="s">
        <v>208</v>
      </c>
      <c r="I749" s="2" t="s">
        <v>209</v>
      </c>
      <c r="J749" s="2" t="s">
        <v>210</v>
      </c>
      <c r="K749">
        <v>1</v>
      </c>
      <c r="L749" s="2" t="s">
        <v>206</v>
      </c>
      <c r="M749">
        <v>13</v>
      </c>
      <c r="N749">
        <v>8010.7</v>
      </c>
      <c r="O749">
        <v>961.28</v>
      </c>
      <c r="P749">
        <v>1335.13</v>
      </c>
      <c r="Q749" s="2" t="s">
        <v>185</v>
      </c>
      <c r="R749" s="2" t="s">
        <v>134</v>
      </c>
      <c r="T749">
        <v>0</v>
      </c>
      <c r="U749">
        <v>11</v>
      </c>
      <c r="V749">
        <f t="shared" si="22"/>
        <v>1335.13</v>
      </c>
      <c r="W749" t="str">
        <f t="shared" si="23"/>
        <v>OK</v>
      </c>
    </row>
    <row r="750" spans="1:23" x14ac:dyDescent="0.2">
      <c r="A750" s="2" t="s">
        <v>63</v>
      </c>
      <c r="B750" s="2" t="s">
        <v>1624</v>
      </c>
      <c r="C750" s="2" t="s">
        <v>37</v>
      </c>
      <c r="D750">
        <v>56881</v>
      </c>
      <c r="E750">
        <v>56882</v>
      </c>
      <c r="F750">
        <v>4</v>
      </c>
      <c r="G750" s="2" t="s">
        <v>878</v>
      </c>
      <c r="H750" s="2" t="s">
        <v>39</v>
      </c>
      <c r="I750" s="2" t="s">
        <v>123</v>
      </c>
      <c r="J750" s="2" t="s">
        <v>124</v>
      </c>
      <c r="K750">
        <v>1</v>
      </c>
      <c r="L750" s="2" t="s">
        <v>70</v>
      </c>
      <c r="M750">
        <v>13</v>
      </c>
      <c r="N750">
        <v>6353.5</v>
      </c>
      <c r="O750">
        <v>762.42</v>
      </c>
      <c r="P750">
        <v>1058.92</v>
      </c>
      <c r="Q750" s="2" t="s">
        <v>185</v>
      </c>
      <c r="R750" s="2" t="s">
        <v>127</v>
      </c>
      <c r="S750">
        <v>1</v>
      </c>
      <c r="T750">
        <v>1</v>
      </c>
      <c r="U750">
        <v>10</v>
      </c>
      <c r="V750">
        <f t="shared" si="22"/>
        <v>1058.92</v>
      </c>
      <c r="W750" t="str">
        <f t="shared" si="23"/>
        <v>OK</v>
      </c>
    </row>
    <row r="751" spans="1:23" x14ac:dyDescent="0.2">
      <c r="A751" s="2" t="s">
        <v>58</v>
      </c>
      <c r="B751" s="2" t="s">
        <v>1625</v>
      </c>
      <c r="C751" s="2" t="s">
        <v>37</v>
      </c>
      <c r="D751">
        <v>9228</v>
      </c>
      <c r="E751">
        <v>58107</v>
      </c>
      <c r="F751">
        <v>1</v>
      </c>
      <c r="G751" s="2" t="s">
        <v>1626</v>
      </c>
      <c r="H751" s="2" t="s">
        <v>39</v>
      </c>
      <c r="I751" s="2" t="s">
        <v>123</v>
      </c>
      <c r="J751" s="2" t="s">
        <v>124</v>
      </c>
      <c r="K751">
        <v>1</v>
      </c>
      <c r="L751" s="2" t="s">
        <v>64</v>
      </c>
      <c r="M751">
        <v>13</v>
      </c>
      <c r="N751">
        <v>210</v>
      </c>
      <c r="O751">
        <v>25.2</v>
      </c>
      <c r="P751">
        <v>35</v>
      </c>
      <c r="Q751" s="2" t="s">
        <v>133</v>
      </c>
      <c r="R751" s="2" t="s">
        <v>42</v>
      </c>
      <c r="S751">
        <v>1</v>
      </c>
      <c r="T751">
        <v>1</v>
      </c>
      <c r="U751">
        <v>10</v>
      </c>
      <c r="V751">
        <f t="shared" si="22"/>
        <v>35</v>
      </c>
      <c r="W751" t="str">
        <f t="shared" si="23"/>
        <v>OK</v>
      </c>
    </row>
    <row r="752" spans="1:23" x14ac:dyDescent="0.2">
      <c r="A752" s="2" t="s">
        <v>110</v>
      </c>
      <c r="B752" s="2" t="s">
        <v>1627</v>
      </c>
      <c r="C752" s="2" t="s">
        <v>37</v>
      </c>
      <c r="D752">
        <v>58820</v>
      </c>
      <c r="E752">
        <v>58820</v>
      </c>
      <c r="F752">
        <v>1</v>
      </c>
      <c r="G752" s="2" t="s">
        <v>820</v>
      </c>
      <c r="H752" s="2" t="s">
        <v>39</v>
      </c>
      <c r="I752" s="2" t="s">
        <v>123</v>
      </c>
      <c r="J752" s="2" t="s">
        <v>124</v>
      </c>
      <c r="K752">
        <v>1</v>
      </c>
      <c r="L752" s="2" t="s">
        <v>73</v>
      </c>
      <c r="M752">
        <v>13</v>
      </c>
      <c r="N752">
        <v>15170</v>
      </c>
      <c r="O752">
        <v>1820.4</v>
      </c>
      <c r="P752">
        <v>2528.34</v>
      </c>
      <c r="Q752" s="2" t="s">
        <v>185</v>
      </c>
      <c r="R752" s="2" t="s">
        <v>127</v>
      </c>
      <c r="S752">
        <v>1</v>
      </c>
      <c r="T752">
        <v>1</v>
      </c>
      <c r="U752">
        <v>10</v>
      </c>
      <c r="V752">
        <f t="shared" si="22"/>
        <v>2528.34</v>
      </c>
      <c r="W752" t="str">
        <f t="shared" si="23"/>
        <v>OK</v>
      </c>
    </row>
    <row r="753" spans="1:23" x14ac:dyDescent="0.2">
      <c r="A753" s="2" t="s">
        <v>132</v>
      </c>
      <c r="B753" s="2" t="s">
        <v>1628</v>
      </c>
      <c r="C753" s="2" t="s">
        <v>37</v>
      </c>
      <c r="D753">
        <v>5997</v>
      </c>
      <c r="E753">
        <v>29218</v>
      </c>
      <c r="F753">
        <v>4</v>
      </c>
      <c r="G753" s="2" t="s">
        <v>1629</v>
      </c>
      <c r="H753" s="2" t="s">
        <v>39</v>
      </c>
      <c r="I753" s="2" t="s">
        <v>123</v>
      </c>
      <c r="J753" s="2" t="s">
        <v>124</v>
      </c>
      <c r="K753">
        <v>1</v>
      </c>
      <c r="L753" s="2" t="s">
        <v>276</v>
      </c>
      <c r="M753">
        <v>74</v>
      </c>
      <c r="N753">
        <v>181.38</v>
      </c>
      <c r="O753">
        <v>25.39</v>
      </c>
      <c r="P753">
        <v>30.23</v>
      </c>
      <c r="Q753" s="2" t="s">
        <v>133</v>
      </c>
      <c r="R753" s="2" t="s">
        <v>42</v>
      </c>
      <c r="S753">
        <v>1</v>
      </c>
      <c r="T753">
        <v>1</v>
      </c>
      <c r="U753">
        <v>10</v>
      </c>
      <c r="V753">
        <f t="shared" si="22"/>
        <v>30.23</v>
      </c>
      <c r="W753" t="str">
        <f t="shared" si="23"/>
        <v>OK</v>
      </c>
    </row>
    <row r="754" spans="1:23" x14ac:dyDescent="0.2">
      <c r="A754" s="2" t="s">
        <v>206</v>
      </c>
      <c r="B754" s="2" t="s">
        <v>1630</v>
      </c>
      <c r="C754" s="2" t="s">
        <v>37</v>
      </c>
      <c r="D754">
        <v>27483</v>
      </c>
      <c r="E754">
        <v>27483</v>
      </c>
      <c r="F754">
        <v>4</v>
      </c>
      <c r="G754" s="2" t="s">
        <v>75</v>
      </c>
      <c r="H754" s="2" t="s">
        <v>208</v>
      </c>
      <c r="I754" s="2" t="s">
        <v>209</v>
      </c>
      <c r="J754" s="2" t="s">
        <v>210</v>
      </c>
      <c r="K754">
        <v>1</v>
      </c>
      <c r="L754" s="2" t="s">
        <v>63</v>
      </c>
      <c r="N754">
        <v>5690</v>
      </c>
      <c r="O754">
        <v>614.52</v>
      </c>
      <c r="P754">
        <v>0</v>
      </c>
      <c r="Q754" s="2" t="s">
        <v>185</v>
      </c>
      <c r="R754" s="2" t="s">
        <v>134</v>
      </c>
      <c r="T754">
        <v>0</v>
      </c>
      <c r="U754">
        <v>11</v>
      </c>
      <c r="V754">
        <f t="shared" si="22"/>
        <v>948.33</v>
      </c>
      <c r="W754" t="str">
        <f t="shared" si="23"/>
        <v>OK</v>
      </c>
    </row>
    <row r="755" spans="1:23" x14ac:dyDescent="0.2">
      <c r="A755" s="2" t="s">
        <v>80</v>
      </c>
      <c r="B755" s="2" t="s">
        <v>1631</v>
      </c>
      <c r="C755" s="2" t="s">
        <v>37</v>
      </c>
      <c r="D755">
        <v>56697</v>
      </c>
      <c r="E755">
        <v>56697</v>
      </c>
      <c r="F755">
        <v>4</v>
      </c>
      <c r="G755" s="2" t="s">
        <v>1632</v>
      </c>
      <c r="H755" s="2" t="s">
        <v>39</v>
      </c>
      <c r="I755" s="2" t="s">
        <v>123</v>
      </c>
      <c r="J755" s="2" t="s">
        <v>124</v>
      </c>
      <c r="K755">
        <v>1</v>
      </c>
      <c r="L755" s="2" t="s">
        <v>136</v>
      </c>
      <c r="M755">
        <v>15</v>
      </c>
      <c r="N755">
        <v>19780</v>
      </c>
      <c r="O755">
        <v>3296.67</v>
      </c>
      <c r="P755">
        <v>3296.67</v>
      </c>
      <c r="Q755" s="2" t="s">
        <v>185</v>
      </c>
      <c r="R755" s="2" t="s">
        <v>127</v>
      </c>
      <c r="S755">
        <v>1</v>
      </c>
      <c r="T755">
        <v>1</v>
      </c>
      <c r="U755">
        <v>10</v>
      </c>
      <c r="V755">
        <f t="shared" si="22"/>
        <v>3296.67</v>
      </c>
      <c r="W755" t="str">
        <f t="shared" si="23"/>
        <v>OK</v>
      </c>
    </row>
    <row r="756" spans="1:23" x14ac:dyDescent="0.2">
      <c r="A756" s="2" t="s">
        <v>182</v>
      </c>
      <c r="B756" s="2" t="s">
        <v>1633</v>
      </c>
      <c r="C756" s="2" t="s">
        <v>37</v>
      </c>
      <c r="D756">
        <v>19568</v>
      </c>
      <c r="E756">
        <v>19568</v>
      </c>
      <c r="F756">
        <v>4</v>
      </c>
      <c r="G756" s="2" t="s">
        <v>49</v>
      </c>
      <c r="H756" s="2" t="s">
        <v>208</v>
      </c>
      <c r="I756" s="2" t="s">
        <v>209</v>
      </c>
      <c r="J756" s="2" t="s">
        <v>210</v>
      </c>
      <c r="K756">
        <v>1</v>
      </c>
      <c r="L756" s="2" t="s">
        <v>53</v>
      </c>
      <c r="M756">
        <v>24</v>
      </c>
      <c r="N756">
        <v>550</v>
      </c>
      <c r="O756">
        <v>59.4</v>
      </c>
      <c r="P756">
        <v>91.67</v>
      </c>
      <c r="Q756" s="2" t="s">
        <v>185</v>
      </c>
      <c r="R756" s="2" t="s">
        <v>109</v>
      </c>
      <c r="T756">
        <v>0</v>
      </c>
      <c r="U756">
        <v>11</v>
      </c>
      <c r="V756">
        <f t="shared" si="22"/>
        <v>91.67</v>
      </c>
      <c r="W756" t="str">
        <f t="shared" si="23"/>
        <v>OK</v>
      </c>
    </row>
    <row r="757" spans="1:23" x14ac:dyDescent="0.2">
      <c r="A757" s="2" t="s">
        <v>182</v>
      </c>
      <c r="B757" s="2" t="s">
        <v>1634</v>
      </c>
      <c r="C757" s="2" t="s">
        <v>37</v>
      </c>
      <c r="D757">
        <v>27483</v>
      </c>
      <c r="E757">
        <v>27483</v>
      </c>
      <c r="F757">
        <v>4</v>
      </c>
      <c r="G757" s="2" t="s">
        <v>75</v>
      </c>
      <c r="H757" s="2" t="s">
        <v>208</v>
      </c>
      <c r="I757" s="2" t="s">
        <v>209</v>
      </c>
      <c r="J757" s="2" t="s">
        <v>210</v>
      </c>
      <c r="K757">
        <v>1</v>
      </c>
      <c r="L757" s="2" t="s">
        <v>53</v>
      </c>
      <c r="N757">
        <v>1280</v>
      </c>
      <c r="O757">
        <v>138.24</v>
      </c>
      <c r="P757">
        <v>0</v>
      </c>
      <c r="Q757" s="2" t="s">
        <v>185</v>
      </c>
      <c r="R757" s="2" t="s">
        <v>109</v>
      </c>
      <c r="T757">
        <v>0</v>
      </c>
      <c r="U757">
        <v>11</v>
      </c>
      <c r="V757">
        <f t="shared" si="22"/>
        <v>213.33</v>
      </c>
      <c r="W757" t="str">
        <f t="shared" si="23"/>
        <v>OK</v>
      </c>
    </row>
    <row r="758" spans="1:23" x14ac:dyDescent="0.2">
      <c r="A758" s="2" t="s">
        <v>103</v>
      </c>
      <c r="B758" s="2" t="s">
        <v>1635</v>
      </c>
      <c r="C758" s="2" t="s">
        <v>37</v>
      </c>
      <c r="D758">
        <v>27483</v>
      </c>
      <c r="E758">
        <v>27483</v>
      </c>
      <c r="F758">
        <v>4</v>
      </c>
      <c r="G758" s="2" t="s">
        <v>75</v>
      </c>
      <c r="H758" s="2" t="s">
        <v>208</v>
      </c>
      <c r="I758" s="2" t="s">
        <v>209</v>
      </c>
      <c r="J758" s="2" t="s">
        <v>210</v>
      </c>
      <c r="K758">
        <v>1</v>
      </c>
      <c r="L758" s="2" t="s">
        <v>147</v>
      </c>
      <c r="N758">
        <v>6810</v>
      </c>
      <c r="O758">
        <v>735.48</v>
      </c>
      <c r="P758">
        <v>0</v>
      </c>
      <c r="Q758" s="2" t="s">
        <v>185</v>
      </c>
      <c r="R758" s="2" t="s">
        <v>134</v>
      </c>
      <c r="T758">
        <v>0</v>
      </c>
      <c r="U758">
        <v>11</v>
      </c>
      <c r="V758">
        <f t="shared" si="22"/>
        <v>1135</v>
      </c>
      <c r="W758" t="str">
        <f t="shared" si="23"/>
        <v>OK</v>
      </c>
    </row>
    <row r="759" spans="1:23" x14ac:dyDescent="0.2">
      <c r="A759" s="2" t="s">
        <v>171</v>
      </c>
      <c r="B759" s="2" t="s">
        <v>1636</v>
      </c>
      <c r="C759" s="2" t="s">
        <v>37</v>
      </c>
      <c r="D759">
        <v>27483</v>
      </c>
      <c r="E759">
        <v>27483</v>
      </c>
      <c r="F759">
        <v>4</v>
      </c>
      <c r="G759" s="2" t="s">
        <v>75</v>
      </c>
      <c r="H759" s="2" t="s">
        <v>208</v>
      </c>
      <c r="I759" s="2" t="s">
        <v>209</v>
      </c>
      <c r="J759" s="2" t="s">
        <v>210</v>
      </c>
      <c r="K759">
        <v>1</v>
      </c>
      <c r="L759" s="2" t="s">
        <v>53</v>
      </c>
      <c r="N759">
        <v>5560</v>
      </c>
      <c r="O759">
        <v>600.48</v>
      </c>
      <c r="P759">
        <v>0</v>
      </c>
      <c r="Q759" s="2" t="s">
        <v>185</v>
      </c>
      <c r="R759" s="2" t="s">
        <v>134</v>
      </c>
      <c r="T759">
        <v>0</v>
      </c>
      <c r="U759">
        <v>11</v>
      </c>
      <c r="V759">
        <f t="shared" si="22"/>
        <v>926.67</v>
      </c>
      <c r="W759" t="str">
        <f t="shared" si="23"/>
        <v>OK</v>
      </c>
    </row>
    <row r="760" spans="1:23" x14ac:dyDescent="0.2">
      <c r="A760" s="2" t="s">
        <v>132</v>
      </c>
      <c r="B760" s="2" t="s">
        <v>1637</v>
      </c>
      <c r="C760" s="2" t="s">
        <v>37</v>
      </c>
      <c r="D760">
        <v>39094</v>
      </c>
      <c r="E760">
        <v>39094</v>
      </c>
      <c r="F760">
        <v>1</v>
      </c>
      <c r="G760" s="2" t="s">
        <v>153</v>
      </c>
      <c r="H760" s="2" t="s">
        <v>39</v>
      </c>
      <c r="I760" s="2" t="s">
        <v>123</v>
      </c>
      <c r="J760" s="2" t="s">
        <v>124</v>
      </c>
      <c r="K760">
        <v>1</v>
      </c>
      <c r="L760" s="2" t="s">
        <v>284</v>
      </c>
      <c r="M760">
        <v>45</v>
      </c>
      <c r="N760">
        <v>426.53</v>
      </c>
      <c r="O760">
        <v>63.98</v>
      </c>
      <c r="P760">
        <v>71.08</v>
      </c>
      <c r="Q760" s="2" t="s">
        <v>133</v>
      </c>
      <c r="R760" s="2" t="s">
        <v>42</v>
      </c>
      <c r="S760">
        <v>1</v>
      </c>
      <c r="T760">
        <v>1</v>
      </c>
      <c r="U760">
        <v>10</v>
      </c>
      <c r="V760">
        <f t="shared" si="22"/>
        <v>71.08</v>
      </c>
      <c r="W760" t="str">
        <f t="shared" si="23"/>
        <v>OK</v>
      </c>
    </row>
    <row r="761" spans="1:23" x14ac:dyDescent="0.2">
      <c r="A761" s="2" t="s">
        <v>120</v>
      </c>
      <c r="B761" s="2" t="s">
        <v>1638</v>
      </c>
      <c r="C761" s="2" t="s">
        <v>37</v>
      </c>
      <c r="D761">
        <v>58719</v>
      </c>
      <c r="E761">
        <v>58719</v>
      </c>
      <c r="F761">
        <v>4</v>
      </c>
      <c r="G761" s="2" t="s">
        <v>1561</v>
      </c>
      <c r="H761" s="2" t="s">
        <v>39</v>
      </c>
      <c r="I761" s="2" t="s">
        <v>123</v>
      </c>
      <c r="J761" s="2" t="s">
        <v>124</v>
      </c>
      <c r="K761">
        <v>1</v>
      </c>
      <c r="L761" s="2" t="s">
        <v>191</v>
      </c>
      <c r="M761">
        <v>13</v>
      </c>
      <c r="N761">
        <v>7030</v>
      </c>
      <c r="O761">
        <v>843.6</v>
      </c>
      <c r="P761">
        <v>1171.67</v>
      </c>
      <c r="Q761" s="2" t="s">
        <v>133</v>
      </c>
      <c r="R761" s="2" t="s">
        <v>127</v>
      </c>
      <c r="S761">
        <v>1</v>
      </c>
      <c r="T761">
        <v>1</v>
      </c>
      <c r="U761">
        <v>10</v>
      </c>
      <c r="V761">
        <f t="shared" si="22"/>
        <v>1171.67</v>
      </c>
      <c r="W761" t="str">
        <f t="shared" si="23"/>
        <v>OK</v>
      </c>
    </row>
    <row r="762" spans="1:23" x14ac:dyDescent="0.2">
      <c r="A762" s="2" t="s">
        <v>70</v>
      </c>
      <c r="B762" s="2" t="s">
        <v>1639</v>
      </c>
      <c r="C762" s="2" t="s">
        <v>37</v>
      </c>
      <c r="D762">
        <v>8540</v>
      </c>
      <c r="E762">
        <v>47807</v>
      </c>
      <c r="F762">
        <v>1</v>
      </c>
      <c r="G762" s="2" t="s">
        <v>72</v>
      </c>
      <c r="H762" s="2" t="s">
        <v>39</v>
      </c>
      <c r="I762" s="2" t="s">
        <v>123</v>
      </c>
      <c r="J762" s="2" t="s">
        <v>124</v>
      </c>
      <c r="K762">
        <v>1</v>
      </c>
      <c r="L762" s="2" t="s">
        <v>132</v>
      </c>
      <c r="M762">
        <v>102</v>
      </c>
      <c r="N762">
        <v>12910</v>
      </c>
      <c r="O762">
        <v>1291</v>
      </c>
      <c r="P762">
        <v>2151.67</v>
      </c>
      <c r="Q762" s="2" t="s">
        <v>133</v>
      </c>
      <c r="R762" s="2" t="s">
        <v>127</v>
      </c>
      <c r="S762">
        <v>1</v>
      </c>
      <c r="T762">
        <v>1</v>
      </c>
      <c r="U762">
        <v>10</v>
      </c>
      <c r="V762">
        <f t="shared" si="22"/>
        <v>2151.67</v>
      </c>
      <c r="W762" t="str">
        <f t="shared" si="23"/>
        <v>OK</v>
      </c>
    </row>
    <row r="763" spans="1:23" x14ac:dyDescent="0.2">
      <c r="A763" s="2" t="s">
        <v>147</v>
      </c>
      <c r="B763" s="2" t="s">
        <v>1643</v>
      </c>
      <c r="C763" s="2" t="s">
        <v>37</v>
      </c>
      <c r="D763">
        <v>56343</v>
      </c>
      <c r="E763">
        <v>56344</v>
      </c>
      <c r="F763">
        <v>4</v>
      </c>
      <c r="G763" s="2" t="s">
        <v>1644</v>
      </c>
      <c r="H763" s="2" t="s">
        <v>39</v>
      </c>
      <c r="I763" s="2" t="s">
        <v>123</v>
      </c>
      <c r="J763" s="2" t="s">
        <v>124</v>
      </c>
      <c r="K763">
        <v>1</v>
      </c>
      <c r="L763" s="2" t="s">
        <v>56</v>
      </c>
      <c r="M763">
        <v>108</v>
      </c>
      <c r="N763">
        <v>3065</v>
      </c>
      <c r="O763">
        <v>331.02</v>
      </c>
      <c r="P763">
        <v>510.83</v>
      </c>
      <c r="Q763" s="2" t="s">
        <v>133</v>
      </c>
      <c r="R763" s="2" t="s">
        <v>42</v>
      </c>
      <c r="S763">
        <v>1</v>
      </c>
      <c r="T763">
        <v>1</v>
      </c>
      <c r="U763">
        <v>10</v>
      </c>
      <c r="V763">
        <f t="shared" si="22"/>
        <v>510.83</v>
      </c>
      <c r="W763" t="str">
        <f t="shared" si="23"/>
        <v>OK</v>
      </c>
    </row>
    <row r="764" spans="1:23" x14ac:dyDescent="0.2">
      <c r="A764" s="2" t="s">
        <v>64</v>
      </c>
      <c r="B764" s="2" t="s">
        <v>1645</v>
      </c>
      <c r="C764" s="2" t="s">
        <v>37</v>
      </c>
      <c r="D764">
        <v>23311</v>
      </c>
      <c r="E764">
        <v>23311</v>
      </c>
      <c r="F764">
        <v>4</v>
      </c>
      <c r="G764" s="2" t="s">
        <v>789</v>
      </c>
      <c r="H764" s="2" t="s">
        <v>208</v>
      </c>
      <c r="I764" s="2" t="s">
        <v>209</v>
      </c>
      <c r="J764" s="2" t="s">
        <v>210</v>
      </c>
      <c r="K764">
        <v>1</v>
      </c>
      <c r="L764" s="2" t="s">
        <v>76</v>
      </c>
      <c r="M764">
        <v>18</v>
      </c>
      <c r="N764">
        <v>3245</v>
      </c>
      <c r="O764">
        <v>421.85</v>
      </c>
      <c r="P764">
        <v>540.83000000000004</v>
      </c>
      <c r="Q764" s="2" t="s">
        <v>185</v>
      </c>
      <c r="R764" s="2" t="s">
        <v>109</v>
      </c>
      <c r="T764">
        <v>0</v>
      </c>
      <c r="U764">
        <v>11</v>
      </c>
      <c r="V764">
        <f t="shared" si="22"/>
        <v>540.83000000000004</v>
      </c>
      <c r="W764" t="str">
        <f t="shared" si="23"/>
        <v>OK</v>
      </c>
    </row>
    <row r="765" spans="1:23" x14ac:dyDescent="0.2">
      <c r="A765" s="2" t="s">
        <v>171</v>
      </c>
      <c r="B765" s="2" t="s">
        <v>1648</v>
      </c>
      <c r="C765" s="2" t="s">
        <v>37</v>
      </c>
      <c r="D765">
        <v>8540</v>
      </c>
      <c r="E765">
        <v>37745</v>
      </c>
      <c r="F765">
        <v>1</v>
      </c>
      <c r="G765" s="2" t="s">
        <v>52</v>
      </c>
      <c r="H765" s="2" t="s">
        <v>39</v>
      </c>
      <c r="I765" s="2" t="s">
        <v>123</v>
      </c>
      <c r="J765" s="2" t="s">
        <v>124</v>
      </c>
      <c r="K765">
        <v>1</v>
      </c>
      <c r="L765" s="2" t="s">
        <v>200</v>
      </c>
      <c r="M765">
        <v>102</v>
      </c>
      <c r="N765">
        <v>12902.4</v>
      </c>
      <c r="O765">
        <v>1290.24</v>
      </c>
      <c r="P765">
        <v>2150.4</v>
      </c>
      <c r="Q765" s="2" t="s">
        <v>133</v>
      </c>
      <c r="R765" s="2" t="s">
        <v>127</v>
      </c>
      <c r="S765">
        <v>1</v>
      </c>
      <c r="T765">
        <v>1</v>
      </c>
      <c r="U765">
        <v>10</v>
      </c>
      <c r="V765">
        <f t="shared" si="22"/>
        <v>2150.4</v>
      </c>
      <c r="W765" t="str">
        <f t="shared" si="23"/>
        <v>OK</v>
      </c>
    </row>
    <row r="766" spans="1:23" x14ac:dyDescent="0.2">
      <c r="A766" s="2" t="s">
        <v>132</v>
      </c>
      <c r="B766" s="2" t="s">
        <v>1655</v>
      </c>
      <c r="C766" s="2" t="s">
        <v>37</v>
      </c>
      <c r="D766">
        <v>6795</v>
      </c>
      <c r="E766">
        <v>58008</v>
      </c>
      <c r="F766">
        <v>0</v>
      </c>
      <c r="G766" s="2" t="s">
        <v>187</v>
      </c>
      <c r="H766" s="2" t="s">
        <v>39</v>
      </c>
      <c r="I766" s="2" t="s">
        <v>123</v>
      </c>
      <c r="J766" s="2" t="s">
        <v>124</v>
      </c>
      <c r="K766">
        <v>1</v>
      </c>
      <c r="L766" s="2" t="s">
        <v>313</v>
      </c>
      <c r="M766">
        <v>108</v>
      </c>
      <c r="N766">
        <v>3695</v>
      </c>
      <c r="O766">
        <v>399.06</v>
      </c>
      <c r="P766">
        <v>615.83000000000004</v>
      </c>
      <c r="Q766" s="2" t="s">
        <v>133</v>
      </c>
      <c r="R766" s="2" t="s">
        <v>42</v>
      </c>
      <c r="S766">
        <v>1</v>
      </c>
      <c r="T766">
        <v>1</v>
      </c>
      <c r="U766">
        <v>10</v>
      </c>
      <c r="V766">
        <f t="shared" si="22"/>
        <v>615.83000000000004</v>
      </c>
      <c r="W766" t="str">
        <f t="shared" si="23"/>
        <v>OK</v>
      </c>
    </row>
    <row r="767" spans="1:23" x14ac:dyDescent="0.2">
      <c r="A767" s="2" t="s">
        <v>132</v>
      </c>
      <c r="B767" s="2" t="s">
        <v>1656</v>
      </c>
      <c r="C767" s="2" t="s">
        <v>37</v>
      </c>
      <c r="D767">
        <v>58820</v>
      </c>
      <c r="E767">
        <v>58820</v>
      </c>
      <c r="F767">
        <v>1</v>
      </c>
      <c r="G767" s="2" t="s">
        <v>820</v>
      </c>
      <c r="H767" s="2" t="s">
        <v>39</v>
      </c>
      <c r="I767" s="2" t="s">
        <v>123</v>
      </c>
      <c r="J767" s="2" t="s">
        <v>124</v>
      </c>
      <c r="K767">
        <v>1</v>
      </c>
      <c r="L767" s="2" t="s">
        <v>313</v>
      </c>
      <c r="M767">
        <v>13</v>
      </c>
      <c r="N767">
        <v>2790</v>
      </c>
      <c r="O767">
        <v>334.8</v>
      </c>
      <c r="P767">
        <v>465</v>
      </c>
      <c r="Q767" s="2" t="s">
        <v>133</v>
      </c>
      <c r="R767" s="2" t="s">
        <v>42</v>
      </c>
      <c r="S767">
        <v>1</v>
      </c>
      <c r="T767">
        <v>1</v>
      </c>
      <c r="U767">
        <v>10</v>
      </c>
      <c r="V767">
        <f t="shared" si="22"/>
        <v>465</v>
      </c>
      <c r="W767" t="str">
        <f t="shared" si="23"/>
        <v>OK</v>
      </c>
    </row>
    <row r="768" spans="1:23" x14ac:dyDescent="0.2">
      <c r="A768" s="2" t="s">
        <v>70</v>
      </c>
      <c r="B768" s="2" t="s">
        <v>1657</v>
      </c>
      <c r="C768" s="2" t="s">
        <v>37</v>
      </c>
      <c r="D768">
        <v>27596</v>
      </c>
      <c r="E768">
        <v>27596</v>
      </c>
      <c r="F768">
        <v>2</v>
      </c>
      <c r="G768" s="2" t="s">
        <v>1658</v>
      </c>
      <c r="H768" s="2" t="s">
        <v>39</v>
      </c>
      <c r="I768" s="2" t="s">
        <v>123</v>
      </c>
      <c r="J768" s="2" t="s">
        <v>124</v>
      </c>
      <c r="K768">
        <v>1</v>
      </c>
      <c r="L768" s="2" t="s">
        <v>200</v>
      </c>
      <c r="N768">
        <v>238.71</v>
      </c>
      <c r="O768">
        <v>25.78</v>
      </c>
      <c r="P768">
        <v>0</v>
      </c>
      <c r="Q768" s="2" t="s">
        <v>133</v>
      </c>
      <c r="R768" s="2" t="s">
        <v>42</v>
      </c>
      <c r="S768">
        <v>1</v>
      </c>
      <c r="T768">
        <v>1</v>
      </c>
      <c r="U768">
        <v>10</v>
      </c>
      <c r="V768">
        <f t="shared" si="22"/>
        <v>39.79</v>
      </c>
      <c r="W768" t="str">
        <f t="shared" si="23"/>
        <v>OK</v>
      </c>
    </row>
    <row r="769" spans="1:23" x14ac:dyDescent="0.2">
      <c r="A769" s="2" t="s">
        <v>35</v>
      </c>
      <c r="B769" s="2" t="s">
        <v>1659</v>
      </c>
      <c r="C769" s="2" t="s">
        <v>37</v>
      </c>
      <c r="D769">
        <v>27483</v>
      </c>
      <c r="E769">
        <v>27483</v>
      </c>
      <c r="F769">
        <v>4</v>
      </c>
      <c r="G769" s="2" t="s">
        <v>75</v>
      </c>
      <c r="H769" s="2" t="s">
        <v>208</v>
      </c>
      <c r="I769" s="2" t="s">
        <v>209</v>
      </c>
      <c r="J769" s="2" t="s">
        <v>210</v>
      </c>
      <c r="K769">
        <v>1</v>
      </c>
      <c r="L769" s="2" t="s">
        <v>46</v>
      </c>
      <c r="N769">
        <v>275</v>
      </c>
      <c r="O769">
        <v>29.7</v>
      </c>
      <c r="P769">
        <v>0</v>
      </c>
      <c r="Q769" s="2" t="s">
        <v>132</v>
      </c>
      <c r="R769" s="2" t="s">
        <v>109</v>
      </c>
      <c r="T769">
        <v>0</v>
      </c>
      <c r="U769">
        <v>11</v>
      </c>
      <c r="V769">
        <f t="shared" si="22"/>
        <v>45.83</v>
      </c>
      <c r="W769" t="str">
        <f t="shared" si="23"/>
        <v>OK</v>
      </c>
    </row>
    <row r="770" spans="1:23" x14ac:dyDescent="0.2">
      <c r="A770" s="2" t="s">
        <v>206</v>
      </c>
      <c r="B770" s="2" t="s">
        <v>1662</v>
      </c>
      <c r="C770" s="2" t="s">
        <v>37</v>
      </c>
      <c r="D770">
        <v>36566</v>
      </c>
      <c r="E770">
        <v>36566</v>
      </c>
      <c r="F770">
        <v>4</v>
      </c>
      <c r="G770" s="2" t="s">
        <v>1074</v>
      </c>
      <c r="H770" s="2" t="s">
        <v>157</v>
      </c>
      <c r="I770" s="2" t="s">
        <v>158</v>
      </c>
      <c r="J770" s="2" t="s">
        <v>159</v>
      </c>
      <c r="K770">
        <v>1</v>
      </c>
      <c r="L770" s="2" t="s">
        <v>598</v>
      </c>
      <c r="M770">
        <v>13</v>
      </c>
      <c r="N770">
        <v>11500</v>
      </c>
      <c r="O770">
        <v>1380</v>
      </c>
      <c r="P770">
        <v>1916.67</v>
      </c>
      <c r="Q770" s="2" t="s">
        <v>185</v>
      </c>
      <c r="R770" s="2" t="s">
        <v>127</v>
      </c>
      <c r="T770">
        <v>0</v>
      </c>
      <c r="V770">
        <f t="shared" si="22"/>
        <v>1916.67</v>
      </c>
      <c r="W770" t="str">
        <f t="shared" si="23"/>
        <v>OK</v>
      </c>
    </row>
    <row r="771" spans="1:23" x14ac:dyDescent="0.2">
      <c r="A771" s="2" t="s">
        <v>70</v>
      </c>
      <c r="B771" s="2" t="s">
        <v>1665</v>
      </c>
      <c r="C771" s="2" t="s">
        <v>37</v>
      </c>
      <c r="D771">
        <v>5637</v>
      </c>
      <c r="E771">
        <v>47108</v>
      </c>
      <c r="F771">
        <v>4</v>
      </c>
      <c r="G771" s="2" t="s">
        <v>1666</v>
      </c>
      <c r="H771" s="2" t="s">
        <v>39</v>
      </c>
      <c r="I771" s="2" t="s">
        <v>123</v>
      </c>
      <c r="J771" s="2" t="s">
        <v>124</v>
      </c>
      <c r="K771">
        <v>1</v>
      </c>
      <c r="L771" s="2" t="s">
        <v>200</v>
      </c>
      <c r="M771">
        <v>13</v>
      </c>
      <c r="N771">
        <v>446</v>
      </c>
      <c r="O771">
        <v>53.52</v>
      </c>
      <c r="P771">
        <v>74.33</v>
      </c>
      <c r="Q771" s="2" t="s">
        <v>133</v>
      </c>
      <c r="R771" s="2" t="s">
        <v>42</v>
      </c>
      <c r="S771">
        <v>1</v>
      </c>
      <c r="T771">
        <v>1</v>
      </c>
      <c r="U771">
        <v>10</v>
      </c>
      <c r="V771">
        <f t="shared" ref="V771:V834" si="24">IF(P771=0,ROUND((N771/120)*20,2),P771)</f>
        <v>74.33</v>
      </c>
      <c r="W771" t="str">
        <f t="shared" ref="W771:W834" si="25">IF(V771&lt;O771,"CHECK!","OK")</f>
        <v>OK</v>
      </c>
    </row>
    <row r="772" spans="1:23" x14ac:dyDescent="0.2">
      <c r="A772" s="2" t="s">
        <v>136</v>
      </c>
      <c r="B772" s="2" t="s">
        <v>1670</v>
      </c>
      <c r="C772" s="2" t="s">
        <v>37</v>
      </c>
      <c r="D772">
        <v>15735</v>
      </c>
      <c r="E772">
        <v>15735</v>
      </c>
      <c r="F772">
        <v>4</v>
      </c>
      <c r="G772" s="2" t="s">
        <v>45</v>
      </c>
      <c r="H772" s="2" t="s">
        <v>208</v>
      </c>
      <c r="I772" s="2" t="s">
        <v>209</v>
      </c>
      <c r="J772" s="2" t="s">
        <v>210</v>
      </c>
      <c r="K772">
        <v>1</v>
      </c>
      <c r="L772" s="2" t="s">
        <v>142</v>
      </c>
      <c r="M772">
        <v>24</v>
      </c>
      <c r="N772">
        <v>4765</v>
      </c>
      <c r="O772">
        <v>514.62</v>
      </c>
      <c r="P772">
        <v>794.16</v>
      </c>
      <c r="Q772" s="2" t="s">
        <v>185</v>
      </c>
      <c r="R772" s="2" t="s">
        <v>109</v>
      </c>
      <c r="T772">
        <v>0</v>
      </c>
      <c r="U772">
        <v>11</v>
      </c>
      <c r="V772">
        <f t="shared" si="24"/>
        <v>794.16</v>
      </c>
      <c r="W772" t="str">
        <f t="shared" si="25"/>
        <v>OK</v>
      </c>
    </row>
    <row r="773" spans="1:23" x14ac:dyDescent="0.2">
      <c r="A773" s="2" t="s">
        <v>103</v>
      </c>
      <c r="B773" s="2" t="s">
        <v>1671</v>
      </c>
      <c r="C773" s="2" t="s">
        <v>37</v>
      </c>
      <c r="D773">
        <v>59418</v>
      </c>
      <c r="E773">
        <v>59419</v>
      </c>
      <c r="F773">
        <v>1</v>
      </c>
      <c r="G773" s="2" t="s">
        <v>1359</v>
      </c>
      <c r="H773" s="2" t="s">
        <v>39</v>
      </c>
      <c r="I773" s="2" t="s">
        <v>123</v>
      </c>
      <c r="J773" s="2" t="s">
        <v>124</v>
      </c>
      <c r="K773">
        <v>1</v>
      </c>
      <c r="L773" s="2" t="s">
        <v>103</v>
      </c>
      <c r="M773">
        <v>102</v>
      </c>
      <c r="N773">
        <v>10735</v>
      </c>
      <c r="O773">
        <v>1073.5</v>
      </c>
      <c r="P773">
        <v>1789.16</v>
      </c>
      <c r="Q773" s="2" t="s">
        <v>133</v>
      </c>
      <c r="R773" s="2" t="s">
        <v>127</v>
      </c>
      <c r="S773">
        <v>1</v>
      </c>
      <c r="T773">
        <v>1</v>
      </c>
      <c r="U773">
        <v>10</v>
      </c>
      <c r="V773">
        <f t="shared" si="24"/>
        <v>1789.16</v>
      </c>
      <c r="W773" t="str">
        <f t="shared" si="25"/>
        <v>OK</v>
      </c>
    </row>
    <row r="774" spans="1:23" x14ac:dyDescent="0.2">
      <c r="A774" s="2" t="s">
        <v>70</v>
      </c>
      <c r="B774" s="2" t="s">
        <v>1672</v>
      </c>
      <c r="C774" s="2" t="s">
        <v>37</v>
      </c>
      <c r="D774">
        <v>23512</v>
      </c>
      <c r="E774">
        <v>23512</v>
      </c>
      <c r="F774">
        <v>4</v>
      </c>
      <c r="G774" s="2" t="s">
        <v>1673</v>
      </c>
      <c r="H774" s="2" t="s">
        <v>208</v>
      </c>
      <c r="I774" s="2" t="s">
        <v>209</v>
      </c>
      <c r="J774" s="2" t="s">
        <v>210</v>
      </c>
      <c r="K774">
        <v>1</v>
      </c>
      <c r="L774" s="2" t="s">
        <v>598</v>
      </c>
      <c r="M774">
        <v>24</v>
      </c>
      <c r="N774">
        <v>6475</v>
      </c>
      <c r="O774">
        <v>699.3</v>
      </c>
      <c r="P774">
        <v>1079.1600000000001</v>
      </c>
      <c r="Q774" s="2" t="s">
        <v>133</v>
      </c>
      <c r="R774" s="2" t="s">
        <v>134</v>
      </c>
      <c r="T774">
        <v>0</v>
      </c>
      <c r="U774">
        <v>11</v>
      </c>
      <c r="V774">
        <f t="shared" si="24"/>
        <v>1079.1600000000001</v>
      </c>
      <c r="W774" t="str">
        <f t="shared" si="25"/>
        <v>OK</v>
      </c>
    </row>
    <row r="775" spans="1:23" x14ac:dyDescent="0.2">
      <c r="A775" s="2" t="s">
        <v>104</v>
      </c>
      <c r="B775" s="2" t="s">
        <v>1679</v>
      </c>
      <c r="C775" s="2" t="s">
        <v>37</v>
      </c>
      <c r="D775">
        <v>41110</v>
      </c>
      <c r="E775">
        <v>41110</v>
      </c>
      <c r="F775">
        <v>1</v>
      </c>
      <c r="G775" s="2" t="s">
        <v>777</v>
      </c>
      <c r="H775" s="2" t="s">
        <v>39</v>
      </c>
      <c r="I775" s="2" t="s">
        <v>123</v>
      </c>
      <c r="J775" s="2" t="s">
        <v>124</v>
      </c>
      <c r="K775">
        <v>1</v>
      </c>
      <c r="L775" s="2" t="s">
        <v>103</v>
      </c>
      <c r="M775">
        <v>13</v>
      </c>
      <c r="N775">
        <v>3560</v>
      </c>
      <c r="O775">
        <v>427.2</v>
      </c>
      <c r="P775">
        <v>593.33000000000004</v>
      </c>
      <c r="Q775" s="2" t="s">
        <v>133</v>
      </c>
      <c r="R775" s="2" t="s">
        <v>42</v>
      </c>
      <c r="S775">
        <v>1</v>
      </c>
      <c r="T775">
        <v>1</v>
      </c>
      <c r="U775">
        <v>10</v>
      </c>
      <c r="V775">
        <f t="shared" si="24"/>
        <v>593.33000000000004</v>
      </c>
      <c r="W775" t="str">
        <f t="shared" si="25"/>
        <v>OK</v>
      </c>
    </row>
    <row r="776" spans="1:23" x14ac:dyDescent="0.2">
      <c r="A776" s="2" t="s">
        <v>53</v>
      </c>
      <c r="B776" s="2" t="s">
        <v>1680</v>
      </c>
      <c r="C776" s="2" t="s">
        <v>37</v>
      </c>
      <c r="D776">
        <v>5637</v>
      </c>
      <c r="E776">
        <v>19826</v>
      </c>
      <c r="F776">
        <v>4</v>
      </c>
      <c r="G776" s="2" t="s">
        <v>1681</v>
      </c>
      <c r="H776" s="2" t="s">
        <v>39</v>
      </c>
      <c r="I776" s="2" t="s">
        <v>123</v>
      </c>
      <c r="J776" s="2" t="s">
        <v>124</v>
      </c>
      <c r="K776">
        <v>1</v>
      </c>
      <c r="L776" s="2" t="s">
        <v>200</v>
      </c>
      <c r="M776">
        <v>13</v>
      </c>
      <c r="N776">
        <v>975</v>
      </c>
      <c r="O776">
        <v>117</v>
      </c>
      <c r="P776">
        <v>162.5</v>
      </c>
      <c r="Q776" s="2" t="s">
        <v>133</v>
      </c>
      <c r="R776" s="2" t="s">
        <v>42</v>
      </c>
      <c r="S776">
        <v>1</v>
      </c>
      <c r="T776">
        <v>1</v>
      </c>
      <c r="U776">
        <v>10</v>
      </c>
      <c r="V776">
        <f t="shared" si="24"/>
        <v>162.5</v>
      </c>
      <c r="W776" t="str">
        <f t="shared" si="25"/>
        <v>OK</v>
      </c>
    </row>
    <row r="777" spans="1:23" x14ac:dyDescent="0.2">
      <c r="A777" s="2" t="s">
        <v>315</v>
      </c>
      <c r="B777" s="2" t="s">
        <v>1684</v>
      </c>
      <c r="C777" s="2" t="s">
        <v>37</v>
      </c>
      <c r="D777">
        <v>55943</v>
      </c>
      <c r="E777">
        <v>55943</v>
      </c>
      <c r="F777">
        <v>4</v>
      </c>
      <c r="G777" s="2" t="s">
        <v>1685</v>
      </c>
      <c r="H777" s="2" t="s">
        <v>39</v>
      </c>
      <c r="I777" s="2" t="s">
        <v>123</v>
      </c>
      <c r="J777" s="2" t="s">
        <v>159</v>
      </c>
      <c r="K777">
        <v>1</v>
      </c>
      <c r="L777" s="2" t="s">
        <v>132</v>
      </c>
      <c r="M777">
        <v>13</v>
      </c>
      <c r="N777">
        <v>2810</v>
      </c>
      <c r="O777">
        <v>337.2</v>
      </c>
      <c r="P777">
        <v>468.33</v>
      </c>
      <c r="Q777" s="2" t="s">
        <v>345</v>
      </c>
      <c r="R777" s="2" t="s">
        <v>42</v>
      </c>
      <c r="T777">
        <v>0</v>
      </c>
      <c r="U777">
        <v>10</v>
      </c>
      <c r="V777">
        <f t="shared" si="24"/>
        <v>468.33</v>
      </c>
      <c r="W777" t="str">
        <f t="shared" si="25"/>
        <v>OK</v>
      </c>
    </row>
    <row r="778" spans="1:23" x14ac:dyDescent="0.2">
      <c r="A778" s="2" t="s">
        <v>132</v>
      </c>
      <c r="B778" s="2" t="s">
        <v>1690</v>
      </c>
      <c r="C778" s="2" t="s">
        <v>37</v>
      </c>
      <c r="D778">
        <v>9955</v>
      </c>
      <c r="E778">
        <v>44932</v>
      </c>
      <c r="F778">
        <v>1</v>
      </c>
      <c r="G778" s="2" t="s">
        <v>1691</v>
      </c>
      <c r="H778" s="2" t="s">
        <v>39</v>
      </c>
      <c r="I778" s="2" t="s">
        <v>123</v>
      </c>
      <c r="J778" s="2" t="s">
        <v>124</v>
      </c>
      <c r="K778">
        <v>1</v>
      </c>
      <c r="L778" s="2" t="s">
        <v>255</v>
      </c>
      <c r="M778">
        <v>63</v>
      </c>
      <c r="N778">
        <v>5400</v>
      </c>
      <c r="O778">
        <v>540</v>
      </c>
      <c r="P778">
        <v>900</v>
      </c>
      <c r="Q778" s="2" t="s">
        <v>133</v>
      </c>
      <c r="R778" s="2" t="s">
        <v>127</v>
      </c>
      <c r="S778">
        <v>1</v>
      </c>
      <c r="T778">
        <v>1</v>
      </c>
      <c r="U778">
        <v>10</v>
      </c>
      <c r="V778">
        <f t="shared" si="24"/>
        <v>900</v>
      </c>
      <c r="W778" t="str">
        <f t="shared" si="25"/>
        <v>OK</v>
      </c>
    </row>
    <row r="779" spans="1:23" x14ac:dyDescent="0.2">
      <c r="A779" s="2" t="s">
        <v>70</v>
      </c>
      <c r="B779" s="2" t="s">
        <v>1692</v>
      </c>
      <c r="C779" s="2" t="s">
        <v>37</v>
      </c>
      <c r="D779">
        <v>8540</v>
      </c>
      <c r="E779">
        <v>47807</v>
      </c>
      <c r="F779">
        <v>1</v>
      </c>
      <c r="G779" s="2" t="s">
        <v>72</v>
      </c>
      <c r="H779" s="2" t="s">
        <v>39</v>
      </c>
      <c r="I779" s="2" t="s">
        <v>123</v>
      </c>
      <c r="J779" s="2" t="s">
        <v>124</v>
      </c>
      <c r="K779">
        <v>1</v>
      </c>
      <c r="L779" s="2" t="s">
        <v>235</v>
      </c>
      <c r="M779">
        <v>102</v>
      </c>
      <c r="N779">
        <v>680</v>
      </c>
      <c r="O779">
        <v>68</v>
      </c>
      <c r="P779">
        <v>113.33</v>
      </c>
      <c r="Q779" s="2" t="s">
        <v>133</v>
      </c>
      <c r="R779" s="2" t="s">
        <v>42</v>
      </c>
      <c r="S779">
        <v>1</v>
      </c>
      <c r="T779">
        <v>1</v>
      </c>
      <c r="U779">
        <v>10</v>
      </c>
      <c r="V779">
        <f t="shared" si="24"/>
        <v>113.33</v>
      </c>
      <c r="W779" t="str">
        <f t="shared" si="25"/>
        <v>OK</v>
      </c>
    </row>
    <row r="780" spans="1:23" x14ac:dyDescent="0.2">
      <c r="A780" s="2" t="s">
        <v>132</v>
      </c>
      <c r="B780" s="2" t="s">
        <v>1693</v>
      </c>
      <c r="C780" s="2" t="s">
        <v>37</v>
      </c>
      <c r="D780">
        <v>14196</v>
      </c>
      <c r="E780">
        <v>14196</v>
      </c>
      <c r="F780">
        <v>4</v>
      </c>
      <c r="G780" s="2" t="s">
        <v>184</v>
      </c>
      <c r="H780" s="2" t="s">
        <v>157</v>
      </c>
      <c r="I780" s="2" t="s">
        <v>158</v>
      </c>
      <c r="J780" s="2" t="s">
        <v>159</v>
      </c>
      <c r="K780">
        <v>1</v>
      </c>
      <c r="L780" s="2" t="s">
        <v>276</v>
      </c>
      <c r="M780">
        <v>13</v>
      </c>
      <c r="N780">
        <v>9009</v>
      </c>
      <c r="O780">
        <v>1081.08</v>
      </c>
      <c r="P780">
        <v>1501.49</v>
      </c>
      <c r="Q780" s="2" t="s">
        <v>185</v>
      </c>
      <c r="R780" s="2" t="s">
        <v>127</v>
      </c>
      <c r="T780">
        <v>0</v>
      </c>
      <c r="V780">
        <f t="shared" si="24"/>
        <v>1501.49</v>
      </c>
      <c r="W780" t="str">
        <f t="shared" si="25"/>
        <v>OK</v>
      </c>
    </row>
    <row r="781" spans="1:23" x14ac:dyDescent="0.2">
      <c r="A781" s="2" t="s">
        <v>53</v>
      </c>
      <c r="B781" s="2" t="s">
        <v>1694</v>
      </c>
      <c r="C781" s="2" t="s">
        <v>37</v>
      </c>
      <c r="D781">
        <v>65817</v>
      </c>
      <c r="E781">
        <v>65817</v>
      </c>
      <c r="F781">
        <v>4</v>
      </c>
      <c r="G781" s="2" t="s">
        <v>1596</v>
      </c>
      <c r="H781" s="2" t="s">
        <v>157</v>
      </c>
      <c r="I781" s="2" t="s">
        <v>158</v>
      </c>
      <c r="J781" s="2" t="s">
        <v>159</v>
      </c>
      <c r="K781">
        <v>1</v>
      </c>
      <c r="L781" s="2" t="s">
        <v>200</v>
      </c>
      <c r="M781">
        <v>15</v>
      </c>
      <c r="N781">
        <v>4400</v>
      </c>
      <c r="O781">
        <v>733.33</v>
      </c>
      <c r="P781">
        <v>733.33</v>
      </c>
      <c r="Q781" s="2" t="s">
        <v>185</v>
      </c>
      <c r="R781" s="2" t="s">
        <v>42</v>
      </c>
      <c r="T781">
        <v>0</v>
      </c>
      <c r="V781">
        <f t="shared" si="24"/>
        <v>733.33</v>
      </c>
      <c r="W781" t="str">
        <f t="shared" si="25"/>
        <v>OK</v>
      </c>
    </row>
    <row r="782" spans="1:23" x14ac:dyDescent="0.2">
      <c r="A782" s="2" t="s">
        <v>43</v>
      </c>
      <c r="B782" s="2" t="s">
        <v>1695</v>
      </c>
      <c r="C782" s="2" t="s">
        <v>37</v>
      </c>
      <c r="D782">
        <v>61565</v>
      </c>
      <c r="E782">
        <v>55223</v>
      </c>
      <c r="F782">
        <v>4</v>
      </c>
      <c r="G782" s="2" t="s">
        <v>1696</v>
      </c>
      <c r="H782" s="2" t="s">
        <v>39</v>
      </c>
      <c r="I782" s="2" t="s">
        <v>123</v>
      </c>
      <c r="J782" s="2" t="s">
        <v>124</v>
      </c>
      <c r="K782">
        <v>1</v>
      </c>
      <c r="L782" s="2" t="s">
        <v>81</v>
      </c>
      <c r="M782">
        <v>13</v>
      </c>
      <c r="N782">
        <v>3030</v>
      </c>
      <c r="O782">
        <v>363.6</v>
      </c>
      <c r="P782">
        <v>505</v>
      </c>
      <c r="Q782" s="2" t="s">
        <v>132</v>
      </c>
      <c r="R782" s="2" t="s">
        <v>42</v>
      </c>
      <c r="S782">
        <v>1</v>
      </c>
      <c r="T782">
        <v>1</v>
      </c>
      <c r="U782">
        <v>10</v>
      </c>
      <c r="V782">
        <f t="shared" si="24"/>
        <v>505</v>
      </c>
      <c r="W782" t="str">
        <f t="shared" si="25"/>
        <v>OK</v>
      </c>
    </row>
    <row r="783" spans="1:23" x14ac:dyDescent="0.2">
      <c r="A783" s="2" t="s">
        <v>80</v>
      </c>
      <c r="B783" s="2" t="s">
        <v>1698</v>
      </c>
      <c r="C783" s="2" t="s">
        <v>37</v>
      </c>
      <c r="D783">
        <v>3171</v>
      </c>
      <c r="E783">
        <v>49836</v>
      </c>
      <c r="F783">
        <v>4</v>
      </c>
      <c r="G783" s="2" t="s">
        <v>988</v>
      </c>
      <c r="H783" s="2" t="s">
        <v>157</v>
      </c>
      <c r="I783" s="2" t="s">
        <v>158</v>
      </c>
      <c r="J783" s="2" t="s">
        <v>159</v>
      </c>
      <c r="K783">
        <v>1</v>
      </c>
      <c r="L783" s="2" t="s">
        <v>50</v>
      </c>
      <c r="M783">
        <v>13</v>
      </c>
      <c r="N783">
        <v>211</v>
      </c>
      <c r="O783">
        <v>25.32</v>
      </c>
      <c r="P783">
        <v>35.17</v>
      </c>
      <c r="Q783" s="2" t="s">
        <v>132</v>
      </c>
      <c r="R783" s="2" t="s">
        <v>42</v>
      </c>
      <c r="T783">
        <v>0</v>
      </c>
      <c r="V783">
        <f t="shared" si="24"/>
        <v>35.17</v>
      </c>
      <c r="W783" t="str">
        <f t="shared" si="25"/>
        <v>OK</v>
      </c>
    </row>
    <row r="784" spans="1:23" x14ac:dyDescent="0.2">
      <c r="A784" s="2" t="s">
        <v>81</v>
      </c>
      <c r="B784" s="2" t="s">
        <v>1710</v>
      </c>
      <c r="C784" s="2" t="s">
        <v>37</v>
      </c>
      <c r="D784">
        <v>46373</v>
      </c>
      <c r="E784">
        <v>46373</v>
      </c>
      <c r="F784">
        <v>4</v>
      </c>
      <c r="G784" s="2" t="s">
        <v>985</v>
      </c>
      <c r="H784" s="2" t="s">
        <v>157</v>
      </c>
      <c r="I784" s="2" t="s">
        <v>158</v>
      </c>
      <c r="J784" s="2" t="s">
        <v>159</v>
      </c>
      <c r="K784">
        <v>1</v>
      </c>
      <c r="L784" s="2" t="s">
        <v>80</v>
      </c>
      <c r="M784">
        <v>13</v>
      </c>
      <c r="N784">
        <v>10400</v>
      </c>
      <c r="O784">
        <v>1248</v>
      </c>
      <c r="P784">
        <v>1733.33</v>
      </c>
      <c r="Q784" s="2" t="s">
        <v>132</v>
      </c>
      <c r="R784" s="2" t="s">
        <v>127</v>
      </c>
      <c r="T784">
        <v>0</v>
      </c>
      <c r="V784">
        <f t="shared" si="24"/>
        <v>1733.33</v>
      </c>
      <c r="W784" t="str">
        <f t="shared" si="25"/>
        <v>OK</v>
      </c>
    </row>
    <row r="785" spans="1:23" x14ac:dyDescent="0.2">
      <c r="A785" s="2" t="s">
        <v>46</v>
      </c>
      <c r="B785" s="2" t="s">
        <v>1711</v>
      </c>
      <c r="C785" s="2" t="s">
        <v>37</v>
      </c>
      <c r="D785">
        <v>61565</v>
      </c>
      <c r="E785">
        <v>60873</v>
      </c>
      <c r="F785">
        <v>1</v>
      </c>
      <c r="G785" s="2" t="s">
        <v>1476</v>
      </c>
      <c r="H785" s="2" t="s">
        <v>39</v>
      </c>
      <c r="I785" s="2" t="s">
        <v>123</v>
      </c>
      <c r="J785" s="2" t="s">
        <v>124</v>
      </c>
      <c r="K785">
        <v>1</v>
      </c>
      <c r="L785" s="2" t="s">
        <v>73</v>
      </c>
      <c r="M785">
        <v>13</v>
      </c>
      <c r="N785">
        <v>2700</v>
      </c>
      <c r="O785">
        <v>324</v>
      </c>
      <c r="P785">
        <v>450</v>
      </c>
      <c r="Q785" s="2" t="s">
        <v>132</v>
      </c>
      <c r="R785" s="2" t="s">
        <v>42</v>
      </c>
      <c r="S785">
        <v>1</v>
      </c>
      <c r="T785">
        <v>1</v>
      </c>
      <c r="U785">
        <v>10</v>
      </c>
      <c r="V785">
        <f t="shared" si="24"/>
        <v>450</v>
      </c>
      <c r="W785" t="str">
        <f t="shared" si="25"/>
        <v>OK</v>
      </c>
    </row>
    <row r="786" spans="1:23" x14ac:dyDescent="0.2">
      <c r="A786" s="2" t="s">
        <v>59</v>
      </c>
      <c r="B786" s="2" t="s">
        <v>1719</v>
      </c>
      <c r="C786" s="2" t="s">
        <v>37</v>
      </c>
      <c r="D786">
        <v>67265</v>
      </c>
      <c r="E786">
        <v>67265</v>
      </c>
      <c r="F786">
        <v>4</v>
      </c>
      <c r="G786" s="2" t="s">
        <v>1393</v>
      </c>
      <c r="H786" s="2" t="s">
        <v>39</v>
      </c>
      <c r="I786" s="2" t="s">
        <v>123</v>
      </c>
      <c r="J786" s="2" t="s">
        <v>124</v>
      </c>
      <c r="K786">
        <v>1</v>
      </c>
      <c r="L786" s="2" t="s">
        <v>110</v>
      </c>
      <c r="M786">
        <v>108</v>
      </c>
      <c r="N786">
        <v>1270</v>
      </c>
      <c r="O786">
        <v>137.16</v>
      </c>
      <c r="P786">
        <v>211.67</v>
      </c>
      <c r="Q786" s="2" t="s">
        <v>132</v>
      </c>
      <c r="R786" s="2" t="s">
        <v>42</v>
      </c>
      <c r="S786">
        <v>1</v>
      </c>
      <c r="T786">
        <v>1</v>
      </c>
      <c r="U786">
        <v>10</v>
      </c>
      <c r="V786">
        <f t="shared" si="24"/>
        <v>211.67</v>
      </c>
      <c r="W786" t="str">
        <f t="shared" si="25"/>
        <v>OK</v>
      </c>
    </row>
    <row r="787" spans="1:23" x14ac:dyDescent="0.2">
      <c r="A787" s="2" t="s">
        <v>67</v>
      </c>
      <c r="B787" s="2" t="s">
        <v>1728</v>
      </c>
      <c r="C787" s="2" t="s">
        <v>37</v>
      </c>
      <c r="D787">
        <v>9228</v>
      </c>
      <c r="E787">
        <v>54966</v>
      </c>
      <c r="F787">
        <v>4</v>
      </c>
      <c r="G787" s="2" t="s">
        <v>1444</v>
      </c>
      <c r="H787" s="2" t="s">
        <v>157</v>
      </c>
      <c r="I787" s="2" t="s">
        <v>158</v>
      </c>
      <c r="J787" s="2" t="s">
        <v>159</v>
      </c>
      <c r="K787">
        <v>1</v>
      </c>
      <c r="L787" s="2" t="s">
        <v>73</v>
      </c>
      <c r="M787">
        <v>13</v>
      </c>
      <c r="N787">
        <v>460</v>
      </c>
      <c r="O787">
        <v>55.2</v>
      </c>
      <c r="P787">
        <v>76.67</v>
      </c>
      <c r="Q787" s="2" t="s">
        <v>132</v>
      </c>
      <c r="R787" s="2" t="s">
        <v>42</v>
      </c>
      <c r="T787">
        <v>0</v>
      </c>
      <c r="V787">
        <f t="shared" si="24"/>
        <v>76.67</v>
      </c>
      <c r="W787" t="str">
        <f t="shared" si="25"/>
        <v>OK</v>
      </c>
    </row>
    <row r="788" spans="1:23" x14ac:dyDescent="0.2">
      <c r="A788" s="2" t="s">
        <v>81</v>
      </c>
      <c r="B788" s="2" t="s">
        <v>1739</v>
      </c>
      <c r="C788" s="2" t="s">
        <v>37</v>
      </c>
      <c r="D788">
        <v>58818</v>
      </c>
      <c r="E788">
        <v>58818</v>
      </c>
      <c r="F788">
        <v>4</v>
      </c>
      <c r="G788" s="2" t="s">
        <v>1470</v>
      </c>
      <c r="H788" s="2" t="s">
        <v>157</v>
      </c>
      <c r="I788" s="2" t="s">
        <v>158</v>
      </c>
      <c r="J788" s="2" t="s">
        <v>159</v>
      </c>
      <c r="K788">
        <v>1</v>
      </c>
      <c r="L788" s="2" t="s">
        <v>80</v>
      </c>
      <c r="M788">
        <v>13</v>
      </c>
      <c r="N788">
        <v>5640</v>
      </c>
      <c r="O788">
        <v>676.8</v>
      </c>
      <c r="P788">
        <v>940.01</v>
      </c>
      <c r="Q788" s="2" t="s">
        <v>132</v>
      </c>
      <c r="R788" s="2" t="s">
        <v>127</v>
      </c>
      <c r="T788">
        <v>0</v>
      </c>
      <c r="V788">
        <f t="shared" si="24"/>
        <v>940.01</v>
      </c>
      <c r="W788" t="str">
        <f t="shared" si="25"/>
        <v>OK</v>
      </c>
    </row>
    <row r="789" spans="1:23" x14ac:dyDescent="0.2">
      <c r="A789" s="2" t="s">
        <v>76</v>
      </c>
      <c r="B789" s="2" t="s">
        <v>1743</v>
      </c>
      <c r="C789" s="2" t="s">
        <v>37</v>
      </c>
      <c r="D789">
        <v>33619</v>
      </c>
      <c r="E789">
        <v>33619</v>
      </c>
      <c r="F789">
        <v>4</v>
      </c>
      <c r="G789" s="2" t="s">
        <v>119</v>
      </c>
      <c r="H789" s="2" t="s">
        <v>157</v>
      </c>
      <c r="I789" s="2" t="s">
        <v>158</v>
      </c>
      <c r="J789" s="2" t="s">
        <v>159</v>
      </c>
      <c r="K789">
        <v>1</v>
      </c>
      <c r="L789" s="2" t="s">
        <v>73</v>
      </c>
      <c r="M789">
        <v>24</v>
      </c>
      <c r="N789">
        <v>2613.75</v>
      </c>
      <c r="O789">
        <v>282.29000000000002</v>
      </c>
      <c r="P789">
        <v>435.64</v>
      </c>
      <c r="Q789" s="2" t="s">
        <v>132</v>
      </c>
      <c r="R789" s="2" t="s">
        <v>42</v>
      </c>
      <c r="T789">
        <v>0</v>
      </c>
      <c r="V789">
        <f t="shared" si="24"/>
        <v>435.64</v>
      </c>
      <c r="W789" t="str">
        <f t="shared" si="25"/>
        <v>OK</v>
      </c>
    </row>
    <row r="790" spans="1:23" x14ac:dyDescent="0.2">
      <c r="A790" s="2" t="s">
        <v>59</v>
      </c>
      <c r="B790" s="2" t="s">
        <v>1748</v>
      </c>
      <c r="C790" s="2" t="s">
        <v>37</v>
      </c>
      <c r="D790">
        <v>61565</v>
      </c>
      <c r="E790">
        <v>60873</v>
      </c>
      <c r="F790">
        <v>4</v>
      </c>
      <c r="G790" s="2" t="s">
        <v>1476</v>
      </c>
      <c r="H790" s="2" t="s">
        <v>157</v>
      </c>
      <c r="I790" s="2" t="s">
        <v>158</v>
      </c>
      <c r="J790" s="2" t="s">
        <v>159</v>
      </c>
      <c r="K790">
        <v>1</v>
      </c>
      <c r="L790" s="2" t="s">
        <v>81</v>
      </c>
      <c r="M790">
        <v>13</v>
      </c>
      <c r="N790">
        <v>5700</v>
      </c>
      <c r="O790">
        <v>684</v>
      </c>
      <c r="P790">
        <v>950</v>
      </c>
      <c r="Q790" s="2" t="s">
        <v>132</v>
      </c>
      <c r="R790" s="2" t="s">
        <v>127</v>
      </c>
      <c r="T790">
        <v>0</v>
      </c>
      <c r="V790">
        <f t="shared" si="24"/>
        <v>950</v>
      </c>
      <c r="W790" t="str">
        <f t="shared" si="25"/>
        <v>OK</v>
      </c>
    </row>
    <row r="791" spans="1:23" x14ac:dyDescent="0.2">
      <c r="A791" s="2" t="s">
        <v>43</v>
      </c>
      <c r="B791" s="2" t="s">
        <v>1751</v>
      </c>
      <c r="C791" s="2" t="s">
        <v>37</v>
      </c>
      <c r="D791">
        <v>3344</v>
      </c>
      <c r="E791">
        <v>37376</v>
      </c>
      <c r="F791">
        <v>6</v>
      </c>
      <c r="G791" s="2" t="s">
        <v>1550</v>
      </c>
      <c r="H791" s="2" t="s">
        <v>39</v>
      </c>
      <c r="I791" s="2" t="s">
        <v>123</v>
      </c>
      <c r="J791" s="2" t="s">
        <v>124</v>
      </c>
      <c r="K791">
        <v>1</v>
      </c>
      <c r="L791" s="2" t="s">
        <v>58</v>
      </c>
      <c r="M791">
        <v>19</v>
      </c>
      <c r="N791">
        <v>345.55</v>
      </c>
      <c r="O791">
        <v>41.47</v>
      </c>
      <c r="P791">
        <v>57.6</v>
      </c>
      <c r="Q791" s="2" t="s">
        <v>185</v>
      </c>
      <c r="R791" s="2" t="s">
        <v>42</v>
      </c>
      <c r="S791">
        <v>1</v>
      </c>
      <c r="T791">
        <v>1</v>
      </c>
      <c r="U791">
        <v>10</v>
      </c>
      <c r="V791">
        <f t="shared" si="24"/>
        <v>57.6</v>
      </c>
      <c r="W791" t="str">
        <f t="shared" si="25"/>
        <v>OK</v>
      </c>
    </row>
    <row r="792" spans="1:23" x14ac:dyDescent="0.2">
      <c r="A792" s="2" t="s">
        <v>147</v>
      </c>
      <c r="B792" s="2" t="s">
        <v>1756</v>
      </c>
      <c r="C792" s="2" t="s">
        <v>37</v>
      </c>
      <c r="D792">
        <v>23311</v>
      </c>
      <c r="E792">
        <v>23311</v>
      </c>
      <c r="F792">
        <v>4</v>
      </c>
      <c r="G792" s="2" t="s">
        <v>789</v>
      </c>
      <c r="H792" s="2" t="s">
        <v>157</v>
      </c>
      <c r="I792" s="2" t="s">
        <v>158</v>
      </c>
      <c r="J792" s="2" t="s">
        <v>159</v>
      </c>
      <c r="K792">
        <v>1</v>
      </c>
      <c r="L792" s="2" t="s">
        <v>70</v>
      </c>
      <c r="M792">
        <v>18</v>
      </c>
      <c r="N792">
        <v>3215</v>
      </c>
      <c r="O792">
        <v>417.95</v>
      </c>
      <c r="P792">
        <v>535.83000000000004</v>
      </c>
      <c r="Q792" s="2" t="s">
        <v>185</v>
      </c>
      <c r="R792" s="2" t="s">
        <v>42</v>
      </c>
      <c r="T792">
        <v>0</v>
      </c>
      <c r="V792">
        <f t="shared" si="24"/>
        <v>535.83000000000004</v>
      </c>
      <c r="W792" t="str">
        <f t="shared" si="25"/>
        <v>OK</v>
      </c>
    </row>
    <row r="793" spans="1:23" x14ac:dyDescent="0.2">
      <c r="A793" s="2" t="s">
        <v>206</v>
      </c>
      <c r="B793" s="2" t="s">
        <v>1768</v>
      </c>
      <c r="C793" s="2" t="s">
        <v>37</v>
      </c>
      <c r="D793">
        <v>7181</v>
      </c>
      <c r="E793">
        <v>28449</v>
      </c>
      <c r="F793">
        <v>4</v>
      </c>
      <c r="G793" s="2" t="s">
        <v>1423</v>
      </c>
      <c r="H793" s="2" t="s">
        <v>157</v>
      </c>
      <c r="I793" s="2" t="s">
        <v>158</v>
      </c>
      <c r="J793" s="2" t="s">
        <v>159</v>
      </c>
      <c r="K793">
        <v>1</v>
      </c>
      <c r="L793" s="2" t="s">
        <v>63</v>
      </c>
      <c r="M793">
        <v>13</v>
      </c>
      <c r="N793">
        <v>282.60000000000002</v>
      </c>
      <c r="O793">
        <v>33.909999999999997</v>
      </c>
      <c r="P793">
        <v>47.1</v>
      </c>
      <c r="Q793" s="2" t="s">
        <v>185</v>
      </c>
      <c r="R793" s="2" t="s">
        <v>42</v>
      </c>
      <c r="T793">
        <v>0</v>
      </c>
      <c r="V793">
        <f t="shared" si="24"/>
        <v>47.1</v>
      </c>
      <c r="W793" t="str">
        <f t="shared" si="25"/>
        <v>OK</v>
      </c>
    </row>
    <row r="794" spans="1:23" x14ac:dyDescent="0.2">
      <c r="A794" s="2" t="s">
        <v>147</v>
      </c>
      <c r="B794" s="2" t="s">
        <v>1780</v>
      </c>
      <c r="C794" s="2" t="s">
        <v>37</v>
      </c>
      <c r="D794">
        <v>9578</v>
      </c>
      <c r="E794">
        <v>47917</v>
      </c>
      <c r="F794">
        <v>1</v>
      </c>
      <c r="G794" s="2" t="s">
        <v>1781</v>
      </c>
      <c r="H794" s="2" t="s">
        <v>39</v>
      </c>
      <c r="I794" s="2" t="s">
        <v>123</v>
      </c>
      <c r="J794" s="2" t="s">
        <v>124</v>
      </c>
      <c r="K794">
        <v>1</v>
      </c>
      <c r="L794" s="2" t="s">
        <v>53</v>
      </c>
      <c r="M794">
        <v>13</v>
      </c>
      <c r="N794">
        <v>11095</v>
      </c>
      <c r="O794">
        <v>1331.4</v>
      </c>
      <c r="P794">
        <v>1849.17</v>
      </c>
      <c r="Q794" s="2" t="s">
        <v>185</v>
      </c>
      <c r="R794" s="2" t="s">
        <v>127</v>
      </c>
      <c r="S794">
        <v>1</v>
      </c>
      <c r="T794">
        <v>1</v>
      </c>
      <c r="U794">
        <v>10</v>
      </c>
      <c r="V794">
        <f t="shared" si="24"/>
        <v>1849.17</v>
      </c>
      <c r="W794" t="str">
        <f t="shared" si="25"/>
        <v>OK</v>
      </c>
    </row>
    <row r="795" spans="1:23" x14ac:dyDescent="0.2">
      <c r="A795" s="2" t="s">
        <v>120</v>
      </c>
      <c r="B795" s="2" t="s">
        <v>1794</v>
      </c>
      <c r="C795" s="2" t="s">
        <v>37</v>
      </c>
      <c r="D795">
        <v>9608</v>
      </c>
      <c r="E795">
        <v>50570</v>
      </c>
      <c r="F795">
        <v>4</v>
      </c>
      <c r="G795" s="2" t="s">
        <v>177</v>
      </c>
      <c r="H795" s="2" t="s">
        <v>157</v>
      </c>
      <c r="I795" s="2" t="s">
        <v>158</v>
      </c>
      <c r="J795" s="2" t="s">
        <v>159</v>
      </c>
      <c r="K795">
        <v>1</v>
      </c>
      <c r="L795" s="2" t="s">
        <v>132</v>
      </c>
      <c r="M795">
        <v>13</v>
      </c>
      <c r="N795">
        <v>1971.76</v>
      </c>
      <c r="O795">
        <v>236.61</v>
      </c>
      <c r="P795">
        <v>328.63</v>
      </c>
      <c r="Q795" s="2" t="s">
        <v>185</v>
      </c>
      <c r="R795" s="2" t="s">
        <v>42</v>
      </c>
      <c r="T795">
        <v>0</v>
      </c>
      <c r="V795">
        <f t="shared" si="24"/>
        <v>328.63</v>
      </c>
      <c r="W795" t="str">
        <f t="shared" si="25"/>
        <v>OK</v>
      </c>
    </row>
    <row r="796" spans="1:23" x14ac:dyDescent="0.2">
      <c r="A796" s="2" t="s">
        <v>47</v>
      </c>
      <c r="B796" s="2" t="s">
        <v>1798</v>
      </c>
      <c r="C796" s="2" t="s">
        <v>37</v>
      </c>
      <c r="D796">
        <v>8173</v>
      </c>
      <c r="E796">
        <v>54854</v>
      </c>
      <c r="F796">
        <v>4</v>
      </c>
      <c r="G796" s="2" t="s">
        <v>1799</v>
      </c>
      <c r="H796" s="2" t="s">
        <v>157</v>
      </c>
      <c r="I796" s="2" t="s">
        <v>158</v>
      </c>
      <c r="J796" s="2" t="s">
        <v>159</v>
      </c>
      <c r="K796">
        <v>1</v>
      </c>
      <c r="L796" s="2" t="s">
        <v>171</v>
      </c>
      <c r="M796">
        <v>13</v>
      </c>
      <c r="N796">
        <v>207.1</v>
      </c>
      <c r="O796">
        <v>24.85</v>
      </c>
      <c r="P796">
        <v>34.51</v>
      </c>
      <c r="Q796" s="2" t="s">
        <v>132</v>
      </c>
      <c r="R796" s="2" t="s">
        <v>42</v>
      </c>
      <c r="T796">
        <v>0</v>
      </c>
      <c r="V796">
        <f t="shared" si="24"/>
        <v>34.51</v>
      </c>
      <c r="W796" t="str">
        <f t="shared" si="25"/>
        <v>OK</v>
      </c>
    </row>
    <row r="797" spans="1:23" x14ac:dyDescent="0.2">
      <c r="A797" s="2" t="s">
        <v>171</v>
      </c>
      <c r="B797" s="2" t="s">
        <v>1800</v>
      </c>
      <c r="C797" s="2" t="s">
        <v>37</v>
      </c>
      <c r="D797">
        <v>9949</v>
      </c>
      <c r="E797">
        <v>55156</v>
      </c>
      <c r="F797">
        <v>4</v>
      </c>
      <c r="G797" s="2" t="s">
        <v>61</v>
      </c>
      <c r="H797" s="2" t="s">
        <v>157</v>
      </c>
      <c r="I797" s="2" t="s">
        <v>158</v>
      </c>
      <c r="J797" s="2" t="s">
        <v>159</v>
      </c>
      <c r="K797">
        <v>1</v>
      </c>
      <c r="L797" s="2" t="s">
        <v>206</v>
      </c>
      <c r="M797">
        <v>13</v>
      </c>
      <c r="N797">
        <v>13000</v>
      </c>
      <c r="O797">
        <v>1560</v>
      </c>
      <c r="P797">
        <v>2166.67</v>
      </c>
      <c r="Q797" s="2" t="s">
        <v>132</v>
      </c>
      <c r="R797" s="2" t="s">
        <v>127</v>
      </c>
      <c r="T797">
        <v>0</v>
      </c>
      <c r="V797">
        <f t="shared" si="24"/>
        <v>2166.67</v>
      </c>
      <c r="W797" t="str">
        <f t="shared" si="25"/>
        <v>OK</v>
      </c>
    </row>
    <row r="798" spans="1:23" x14ac:dyDescent="0.2">
      <c r="A798" s="2" t="s">
        <v>103</v>
      </c>
      <c r="B798" s="2" t="s">
        <v>1803</v>
      </c>
      <c r="C798" s="2" t="s">
        <v>37</v>
      </c>
      <c r="D798">
        <v>9992</v>
      </c>
      <c r="E798">
        <v>55577</v>
      </c>
      <c r="F798">
        <v>1</v>
      </c>
      <c r="G798" s="2" t="s">
        <v>181</v>
      </c>
      <c r="H798" s="2" t="s">
        <v>39</v>
      </c>
      <c r="I798" s="2" t="s">
        <v>123</v>
      </c>
      <c r="J798" s="2" t="s">
        <v>124</v>
      </c>
      <c r="K798">
        <v>1</v>
      </c>
      <c r="L798" s="2" t="s">
        <v>56</v>
      </c>
      <c r="M798">
        <v>13</v>
      </c>
      <c r="N798">
        <v>840</v>
      </c>
      <c r="O798">
        <v>100.8</v>
      </c>
      <c r="P798">
        <v>140</v>
      </c>
      <c r="Q798" s="2" t="s">
        <v>185</v>
      </c>
      <c r="R798" s="2" t="s">
        <v>42</v>
      </c>
      <c r="S798">
        <v>1</v>
      </c>
      <c r="T798">
        <v>1</v>
      </c>
      <c r="U798">
        <v>10</v>
      </c>
      <c r="V798">
        <f t="shared" si="24"/>
        <v>140</v>
      </c>
      <c r="W798" t="str">
        <f t="shared" si="25"/>
        <v>OK</v>
      </c>
    </row>
    <row r="799" spans="1:23" x14ac:dyDescent="0.2">
      <c r="A799" s="2" t="s">
        <v>147</v>
      </c>
      <c r="B799" s="2" t="s">
        <v>1807</v>
      </c>
      <c r="C799" s="2" t="s">
        <v>37</v>
      </c>
      <c r="D799">
        <v>61055</v>
      </c>
      <c r="E799">
        <v>61056</v>
      </c>
      <c r="F799">
        <v>4</v>
      </c>
      <c r="G799" s="2" t="s">
        <v>1808</v>
      </c>
      <c r="H799" s="2" t="s">
        <v>157</v>
      </c>
      <c r="I799" s="2" t="s">
        <v>158</v>
      </c>
      <c r="J799" s="2" t="s">
        <v>159</v>
      </c>
      <c r="K799">
        <v>1</v>
      </c>
      <c r="L799" s="2" t="s">
        <v>53</v>
      </c>
      <c r="M799">
        <v>13</v>
      </c>
      <c r="N799">
        <v>299.98</v>
      </c>
      <c r="O799">
        <v>36</v>
      </c>
      <c r="P799">
        <v>50</v>
      </c>
      <c r="Q799" s="2" t="s">
        <v>132</v>
      </c>
      <c r="R799" s="2" t="s">
        <v>42</v>
      </c>
      <c r="T799">
        <v>0</v>
      </c>
      <c r="V799">
        <f t="shared" si="24"/>
        <v>50</v>
      </c>
      <c r="W799" t="str">
        <f t="shared" si="25"/>
        <v>OK</v>
      </c>
    </row>
    <row r="800" spans="1:23" x14ac:dyDescent="0.2">
      <c r="A800" s="2" t="s">
        <v>147</v>
      </c>
      <c r="B800" s="2" t="s">
        <v>1817</v>
      </c>
      <c r="C800" s="2" t="s">
        <v>37</v>
      </c>
      <c r="D800">
        <v>39094</v>
      </c>
      <c r="E800">
        <v>39094</v>
      </c>
      <c r="F800">
        <v>4</v>
      </c>
      <c r="G800" s="2" t="s">
        <v>153</v>
      </c>
      <c r="H800" s="2" t="s">
        <v>157</v>
      </c>
      <c r="I800" s="2" t="s">
        <v>212</v>
      </c>
      <c r="J800" s="2" t="s">
        <v>245</v>
      </c>
      <c r="K800">
        <v>1</v>
      </c>
      <c r="L800" s="2" t="s">
        <v>63</v>
      </c>
      <c r="M800">
        <v>45</v>
      </c>
      <c r="N800">
        <v>228.48</v>
      </c>
      <c r="O800">
        <v>34.270000000000003</v>
      </c>
      <c r="P800">
        <v>38.08</v>
      </c>
      <c r="Q800" s="2" t="s">
        <v>132</v>
      </c>
      <c r="R800" s="2" t="s">
        <v>42</v>
      </c>
      <c r="T800">
        <v>0</v>
      </c>
      <c r="V800">
        <f t="shared" si="24"/>
        <v>38.08</v>
      </c>
      <c r="W800" t="str">
        <f t="shared" si="25"/>
        <v>OK</v>
      </c>
    </row>
    <row r="801" spans="1:23" x14ac:dyDescent="0.2">
      <c r="A801" s="2" t="s">
        <v>147</v>
      </c>
      <c r="B801" s="2" t="s">
        <v>1828</v>
      </c>
      <c r="C801" s="2" t="s">
        <v>37</v>
      </c>
      <c r="D801">
        <v>63448</v>
      </c>
      <c r="E801">
        <v>63448</v>
      </c>
      <c r="F801">
        <v>4</v>
      </c>
      <c r="G801" s="2" t="s">
        <v>911</v>
      </c>
      <c r="H801" s="2" t="s">
        <v>157</v>
      </c>
      <c r="I801" s="2" t="s">
        <v>158</v>
      </c>
      <c r="J801" s="2" t="s">
        <v>159</v>
      </c>
      <c r="K801">
        <v>1</v>
      </c>
      <c r="L801" s="2" t="s">
        <v>70</v>
      </c>
      <c r="M801">
        <v>108</v>
      </c>
      <c r="N801">
        <v>3435</v>
      </c>
      <c r="O801">
        <v>370.98</v>
      </c>
      <c r="P801">
        <v>572.5</v>
      </c>
      <c r="Q801" s="2" t="s">
        <v>185</v>
      </c>
      <c r="R801" s="2" t="s">
        <v>42</v>
      </c>
      <c r="T801">
        <v>0</v>
      </c>
      <c r="V801">
        <f t="shared" si="24"/>
        <v>572.5</v>
      </c>
      <c r="W801" t="str">
        <f t="shared" si="25"/>
        <v>OK</v>
      </c>
    </row>
    <row r="802" spans="1:23" x14ac:dyDescent="0.2">
      <c r="A802" s="2" t="s">
        <v>206</v>
      </c>
      <c r="B802" s="2" t="s">
        <v>1832</v>
      </c>
      <c r="C802" s="2" t="s">
        <v>37</v>
      </c>
      <c r="D802">
        <v>27616</v>
      </c>
      <c r="E802">
        <v>27616</v>
      </c>
      <c r="F802">
        <v>1</v>
      </c>
      <c r="G802" s="2" t="s">
        <v>101</v>
      </c>
      <c r="H802" s="2" t="s">
        <v>39</v>
      </c>
      <c r="I802" s="2" t="s">
        <v>123</v>
      </c>
      <c r="J802" s="2" t="s">
        <v>124</v>
      </c>
      <c r="K802">
        <v>1</v>
      </c>
      <c r="L802" s="2" t="s">
        <v>63</v>
      </c>
      <c r="M802">
        <v>107</v>
      </c>
      <c r="N802">
        <v>730</v>
      </c>
      <c r="O802">
        <v>87.6</v>
      </c>
      <c r="P802">
        <v>121.67</v>
      </c>
      <c r="Q802" s="2" t="s">
        <v>185</v>
      </c>
      <c r="R802" s="2" t="s">
        <v>42</v>
      </c>
      <c r="S802">
        <v>1</v>
      </c>
      <c r="T802">
        <v>1</v>
      </c>
      <c r="U802">
        <v>10</v>
      </c>
      <c r="V802">
        <f t="shared" si="24"/>
        <v>121.67</v>
      </c>
      <c r="W802" t="str">
        <f t="shared" si="25"/>
        <v>OK</v>
      </c>
    </row>
    <row r="803" spans="1:23" x14ac:dyDescent="0.2">
      <c r="A803" s="2" t="s">
        <v>73</v>
      </c>
      <c r="B803" s="2" t="s">
        <v>1839</v>
      </c>
      <c r="C803" s="2" t="s">
        <v>37</v>
      </c>
      <c r="D803">
        <v>27483</v>
      </c>
      <c r="E803">
        <v>27483</v>
      </c>
      <c r="F803">
        <v>4</v>
      </c>
      <c r="G803" s="2" t="s">
        <v>75</v>
      </c>
      <c r="H803" s="2" t="s">
        <v>157</v>
      </c>
      <c r="I803" s="2" t="s">
        <v>158</v>
      </c>
      <c r="J803" s="2" t="s">
        <v>159</v>
      </c>
      <c r="K803">
        <v>1</v>
      </c>
      <c r="L803" s="2" t="s">
        <v>103</v>
      </c>
      <c r="N803">
        <v>8440</v>
      </c>
      <c r="O803">
        <v>911.52</v>
      </c>
      <c r="P803">
        <v>0</v>
      </c>
      <c r="Q803" s="2" t="s">
        <v>132</v>
      </c>
      <c r="R803" s="2" t="s">
        <v>127</v>
      </c>
      <c r="T803">
        <v>0</v>
      </c>
      <c r="V803">
        <f t="shared" si="24"/>
        <v>1406.67</v>
      </c>
      <c r="W803" t="str">
        <f t="shared" si="25"/>
        <v>OK</v>
      </c>
    </row>
    <row r="804" spans="1:23" x14ac:dyDescent="0.2">
      <c r="A804" s="2" t="s">
        <v>147</v>
      </c>
      <c r="B804" s="2" t="s">
        <v>1840</v>
      </c>
      <c r="C804" s="2" t="s">
        <v>37</v>
      </c>
      <c r="D804">
        <v>15735</v>
      </c>
      <c r="E804">
        <v>15735</v>
      </c>
      <c r="F804">
        <v>4</v>
      </c>
      <c r="G804" s="2" t="s">
        <v>45</v>
      </c>
      <c r="H804" s="2" t="s">
        <v>157</v>
      </c>
      <c r="I804" s="2" t="s">
        <v>158</v>
      </c>
      <c r="J804" s="2" t="s">
        <v>159</v>
      </c>
      <c r="K804">
        <v>1</v>
      </c>
      <c r="L804" s="2" t="s">
        <v>53</v>
      </c>
      <c r="M804">
        <v>24</v>
      </c>
      <c r="N804">
        <v>4275</v>
      </c>
      <c r="O804">
        <v>461.7</v>
      </c>
      <c r="P804">
        <v>712.5</v>
      </c>
      <c r="Q804" s="2" t="s">
        <v>132</v>
      </c>
      <c r="R804" s="2" t="s">
        <v>42</v>
      </c>
      <c r="T804">
        <v>0</v>
      </c>
      <c r="V804">
        <f t="shared" si="24"/>
        <v>712.5</v>
      </c>
      <c r="W804" t="str">
        <f t="shared" si="25"/>
        <v>OK</v>
      </c>
    </row>
    <row r="805" spans="1:23" x14ac:dyDescent="0.2">
      <c r="A805" s="2" t="s">
        <v>182</v>
      </c>
      <c r="B805" s="2" t="s">
        <v>1841</v>
      </c>
      <c r="C805" s="2" t="s">
        <v>37</v>
      </c>
      <c r="D805">
        <v>15735</v>
      </c>
      <c r="E805">
        <v>15735</v>
      </c>
      <c r="F805">
        <v>4</v>
      </c>
      <c r="G805" s="2" t="s">
        <v>45</v>
      </c>
      <c r="H805" s="2" t="s">
        <v>157</v>
      </c>
      <c r="I805" s="2" t="s">
        <v>158</v>
      </c>
      <c r="J805" s="2" t="s">
        <v>159</v>
      </c>
      <c r="K805">
        <v>1</v>
      </c>
      <c r="L805" s="2" t="s">
        <v>103</v>
      </c>
      <c r="M805">
        <v>24</v>
      </c>
      <c r="N805">
        <v>8920</v>
      </c>
      <c r="O805">
        <v>963.36</v>
      </c>
      <c r="P805">
        <v>1486.67</v>
      </c>
      <c r="Q805" s="2" t="s">
        <v>132</v>
      </c>
      <c r="R805" s="2" t="s">
        <v>127</v>
      </c>
      <c r="T805">
        <v>0</v>
      </c>
      <c r="V805">
        <f t="shared" si="24"/>
        <v>1486.67</v>
      </c>
      <c r="W805" t="str">
        <f t="shared" si="25"/>
        <v>OK</v>
      </c>
    </row>
    <row r="806" spans="1:23" x14ac:dyDescent="0.2">
      <c r="A806" s="2" t="s">
        <v>206</v>
      </c>
      <c r="B806" s="2" t="s">
        <v>1842</v>
      </c>
      <c r="C806" s="2" t="s">
        <v>37</v>
      </c>
      <c r="D806">
        <v>27483</v>
      </c>
      <c r="E806">
        <v>27483</v>
      </c>
      <c r="F806">
        <v>1</v>
      </c>
      <c r="G806" s="2" t="s">
        <v>75</v>
      </c>
      <c r="H806" s="2" t="s">
        <v>39</v>
      </c>
      <c r="I806" s="2" t="s">
        <v>123</v>
      </c>
      <c r="J806" s="2" t="s">
        <v>159</v>
      </c>
      <c r="K806">
        <v>1</v>
      </c>
      <c r="L806" s="2" t="s">
        <v>53</v>
      </c>
      <c r="N806">
        <v>3050</v>
      </c>
      <c r="O806">
        <v>329.4</v>
      </c>
      <c r="P806">
        <v>0</v>
      </c>
      <c r="Q806" s="2" t="s">
        <v>215</v>
      </c>
      <c r="R806" s="2" t="s">
        <v>42</v>
      </c>
      <c r="S806">
        <v>1</v>
      </c>
      <c r="T806">
        <v>1</v>
      </c>
      <c r="V806">
        <f t="shared" si="24"/>
        <v>508.33</v>
      </c>
      <c r="W806" t="str">
        <f t="shared" si="25"/>
        <v>OK</v>
      </c>
    </row>
    <row r="807" spans="1:23" x14ac:dyDescent="0.2">
      <c r="A807" s="2" t="s">
        <v>43</v>
      </c>
      <c r="B807" s="2" t="s">
        <v>1844</v>
      </c>
      <c r="C807" s="2" t="s">
        <v>37</v>
      </c>
      <c r="D807">
        <v>8540</v>
      </c>
      <c r="E807">
        <v>37745</v>
      </c>
      <c r="F807">
        <v>1</v>
      </c>
      <c r="G807" s="2" t="s">
        <v>52</v>
      </c>
      <c r="H807" s="2" t="s">
        <v>39</v>
      </c>
      <c r="I807" s="2" t="s">
        <v>123</v>
      </c>
      <c r="J807" s="2" t="s">
        <v>124</v>
      </c>
      <c r="K807">
        <v>1</v>
      </c>
      <c r="L807" s="2" t="s">
        <v>73</v>
      </c>
      <c r="M807">
        <v>102</v>
      </c>
      <c r="N807">
        <v>5150</v>
      </c>
      <c r="O807">
        <v>515</v>
      </c>
      <c r="P807">
        <v>858.33</v>
      </c>
      <c r="Q807" s="2" t="s">
        <v>132</v>
      </c>
      <c r="R807" s="2" t="s">
        <v>127</v>
      </c>
      <c r="S807">
        <v>1</v>
      </c>
      <c r="T807">
        <v>1</v>
      </c>
      <c r="U807">
        <v>10</v>
      </c>
      <c r="V807">
        <f t="shared" si="24"/>
        <v>858.33</v>
      </c>
      <c r="W807" t="str">
        <f t="shared" si="25"/>
        <v>OK</v>
      </c>
    </row>
    <row r="808" spans="1:23" x14ac:dyDescent="0.2">
      <c r="A808" s="2" t="s">
        <v>81</v>
      </c>
      <c r="B808" s="2" t="s">
        <v>1845</v>
      </c>
      <c r="C808" s="2" t="s">
        <v>37</v>
      </c>
      <c r="D808">
        <v>8540</v>
      </c>
      <c r="E808">
        <v>37745</v>
      </c>
      <c r="F808">
        <v>1</v>
      </c>
      <c r="G808" s="2" t="s">
        <v>52</v>
      </c>
      <c r="H808" s="2" t="s">
        <v>39</v>
      </c>
      <c r="I808" s="2" t="s">
        <v>123</v>
      </c>
      <c r="J808" s="2" t="s">
        <v>124</v>
      </c>
      <c r="K808">
        <v>1</v>
      </c>
      <c r="L808" s="2" t="s">
        <v>73</v>
      </c>
      <c r="M808">
        <v>102</v>
      </c>
      <c r="N808">
        <v>11740</v>
      </c>
      <c r="O808">
        <v>1174</v>
      </c>
      <c r="P808">
        <v>1956.66</v>
      </c>
      <c r="Q808" s="2" t="s">
        <v>215</v>
      </c>
      <c r="R808" s="2" t="s">
        <v>127</v>
      </c>
      <c r="S808">
        <v>1</v>
      </c>
      <c r="T808">
        <v>1</v>
      </c>
      <c r="U808">
        <v>10</v>
      </c>
      <c r="V808">
        <f t="shared" si="24"/>
        <v>1956.66</v>
      </c>
      <c r="W808" t="str">
        <f t="shared" si="25"/>
        <v>OK</v>
      </c>
    </row>
    <row r="809" spans="1:23" x14ac:dyDescent="0.2">
      <c r="A809" s="2" t="s">
        <v>67</v>
      </c>
      <c r="B809" s="2" t="s">
        <v>1846</v>
      </c>
      <c r="C809" s="2" t="s">
        <v>37</v>
      </c>
      <c r="D809">
        <v>15737</v>
      </c>
      <c r="E809">
        <v>15737</v>
      </c>
      <c r="F809">
        <v>4</v>
      </c>
      <c r="G809" s="2" t="s">
        <v>835</v>
      </c>
      <c r="H809" s="2" t="s">
        <v>157</v>
      </c>
      <c r="I809" s="2" t="s">
        <v>158</v>
      </c>
      <c r="J809" s="2" t="s">
        <v>159</v>
      </c>
      <c r="K809">
        <v>1</v>
      </c>
      <c r="L809" s="2" t="s">
        <v>81</v>
      </c>
      <c r="M809">
        <v>24</v>
      </c>
      <c r="N809">
        <v>5340</v>
      </c>
      <c r="O809">
        <v>576.72</v>
      </c>
      <c r="P809">
        <v>890</v>
      </c>
      <c r="Q809" s="2" t="s">
        <v>132</v>
      </c>
      <c r="R809" s="2" t="s">
        <v>127</v>
      </c>
      <c r="T809">
        <v>0</v>
      </c>
      <c r="V809">
        <f t="shared" si="24"/>
        <v>890</v>
      </c>
      <c r="W809" t="str">
        <f t="shared" si="25"/>
        <v>OK</v>
      </c>
    </row>
    <row r="810" spans="1:23" x14ac:dyDescent="0.2">
      <c r="A810" s="2" t="s">
        <v>53</v>
      </c>
      <c r="B810" s="2" t="s">
        <v>1850</v>
      </c>
      <c r="C810" s="2" t="s">
        <v>37</v>
      </c>
      <c r="D810">
        <v>27483</v>
      </c>
      <c r="E810">
        <v>27483</v>
      </c>
      <c r="F810">
        <v>4</v>
      </c>
      <c r="G810" s="2" t="s">
        <v>75</v>
      </c>
      <c r="H810" s="2" t="s">
        <v>157</v>
      </c>
      <c r="I810" s="2" t="s">
        <v>158</v>
      </c>
      <c r="J810" s="2" t="s">
        <v>159</v>
      </c>
      <c r="K810">
        <v>1</v>
      </c>
      <c r="L810" s="2" t="s">
        <v>56</v>
      </c>
      <c r="N810">
        <v>325</v>
      </c>
      <c r="O810">
        <v>35.1</v>
      </c>
      <c r="P810">
        <v>0</v>
      </c>
      <c r="Q810" s="2" t="s">
        <v>215</v>
      </c>
      <c r="R810" s="2" t="s">
        <v>42</v>
      </c>
      <c r="T810">
        <v>0</v>
      </c>
      <c r="V810">
        <f t="shared" si="24"/>
        <v>54.17</v>
      </c>
      <c r="W810" t="str">
        <f t="shared" si="25"/>
        <v>OK</v>
      </c>
    </row>
    <row r="811" spans="1:23" x14ac:dyDescent="0.2">
      <c r="A811" s="2" t="s">
        <v>103</v>
      </c>
      <c r="B811" s="2" t="s">
        <v>1854</v>
      </c>
      <c r="C811" s="2" t="s">
        <v>37</v>
      </c>
      <c r="D811">
        <v>8540</v>
      </c>
      <c r="E811">
        <v>47807</v>
      </c>
      <c r="F811">
        <v>1</v>
      </c>
      <c r="G811" s="2" t="s">
        <v>72</v>
      </c>
      <c r="H811" s="2" t="s">
        <v>39</v>
      </c>
      <c r="I811" s="2" t="s">
        <v>123</v>
      </c>
      <c r="J811" s="2" t="s">
        <v>124</v>
      </c>
      <c r="K811">
        <v>1</v>
      </c>
      <c r="L811" s="2" t="s">
        <v>147</v>
      </c>
      <c r="M811">
        <v>102</v>
      </c>
      <c r="N811">
        <v>5450</v>
      </c>
      <c r="O811">
        <v>545</v>
      </c>
      <c r="P811">
        <v>908.33</v>
      </c>
      <c r="Q811" s="2" t="s">
        <v>185</v>
      </c>
      <c r="R811" s="2" t="s">
        <v>127</v>
      </c>
      <c r="S811">
        <v>1</v>
      </c>
      <c r="T811">
        <v>1</v>
      </c>
      <c r="U811">
        <v>10</v>
      </c>
      <c r="V811">
        <f t="shared" si="24"/>
        <v>908.33</v>
      </c>
      <c r="W811" t="str">
        <f t="shared" si="25"/>
        <v>OK</v>
      </c>
    </row>
    <row r="812" spans="1:23" x14ac:dyDescent="0.2">
      <c r="A812" s="2" t="s">
        <v>58</v>
      </c>
      <c r="B812" s="2" t="s">
        <v>1859</v>
      </c>
      <c r="C812" s="2" t="s">
        <v>37</v>
      </c>
      <c r="D812">
        <v>8540</v>
      </c>
      <c r="E812">
        <v>37745</v>
      </c>
      <c r="F812">
        <v>1</v>
      </c>
      <c r="G812" s="2" t="s">
        <v>52</v>
      </c>
      <c r="H812" s="2" t="s">
        <v>39</v>
      </c>
      <c r="I812" s="2" t="s">
        <v>123</v>
      </c>
      <c r="J812" s="2" t="s">
        <v>124</v>
      </c>
      <c r="K812">
        <v>1</v>
      </c>
      <c r="L812" s="2" t="s">
        <v>67</v>
      </c>
      <c r="M812">
        <v>102</v>
      </c>
      <c r="N812">
        <v>34070</v>
      </c>
      <c r="O812">
        <v>3407</v>
      </c>
      <c r="P812">
        <v>5678.34</v>
      </c>
      <c r="Q812" s="2" t="s">
        <v>132</v>
      </c>
      <c r="R812" s="2" t="s">
        <v>127</v>
      </c>
      <c r="S812">
        <v>1</v>
      </c>
      <c r="T812">
        <v>1</v>
      </c>
      <c r="U812">
        <v>10</v>
      </c>
      <c r="V812">
        <f t="shared" si="24"/>
        <v>5678.34</v>
      </c>
      <c r="W812" t="str">
        <f t="shared" si="25"/>
        <v>OK</v>
      </c>
    </row>
    <row r="813" spans="1:23" x14ac:dyDescent="0.2">
      <c r="A813" s="2" t="s">
        <v>43</v>
      </c>
      <c r="B813" s="2" t="s">
        <v>1860</v>
      </c>
      <c r="C813" s="2" t="s">
        <v>37</v>
      </c>
      <c r="D813">
        <v>61104</v>
      </c>
      <c r="E813">
        <v>61109</v>
      </c>
      <c r="F813">
        <v>4</v>
      </c>
      <c r="G813" s="2" t="s">
        <v>592</v>
      </c>
      <c r="H813" s="2" t="s">
        <v>157</v>
      </c>
      <c r="I813" s="2" t="s">
        <v>123</v>
      </c>
      <c r="J813" s="2" t="s">
        <v>159</v>
      </c>
      <c r="K813">
        <v>1</v>
      </c>
      <c r="L813" s="2" t="s">
        <v>59</v>
      </c>
      <c r="M813">
        <v>13</v>
      </c>
      <c r="N813">
        <v>422.5</v>
      </c>
      <c r="O813">
        <v>50.7</v>
      </c>
      <c r="P813">
        <v>70.42</v>
      </c>
      <c r="Q813" s="2" t="s">
        <v>132</v>
      </c>
      <c r="R813" s="2" t="s">
        <v>42</v>
      </c>
      <c r="T813">
        <v>0</v>
      </c>
      <c r="V813">
        <f t="shared" si="24"/>
        <v>70.42</v>
      </c>
      <c r="W813" t="str">
        <f t="shared" si="25"/>
        <v>OK</v>
      </c>
    </row>
    <row r="814" spans="1:23" x14ac:dyDescent="0.2">
      <c r="A814" s="2" t="s">
        <v>35</v>
      </c>
      <c r="B814" s="2" t="s">
        <v>1862</v>
      </c>
      <c r="C814" s="2" t="s">
        <v>37</v>
      </c>
      <c r="D814">
        <v>1315</v>
      </c>
      <c r="E814">
        <v>10470</v>
      </c>
      <c r="F814">
        <v>4</v>
      </c>
      <c r="G814" s="2" t="s">
        <v>1863</v>
      </c>
      <c r="H814" s="2" t="s">
        <v>157</v>
      </c>
      <c r="I814" s="2" t="s">
        <v>158</v>
      </c>
      <c r="J814" s="2" t="s">
        <v>159</v>
      </c>
      <c r="K814">
        <v>1</v>
      </c>
      <c r="L814" s="2" t="s">
        <v>233</v>
      </c>
      <c r="M814">
        <v>13</v>
      </c>
      <c r="N814">
        <v>429.96</v>
      </c>
      <c r="O814">
        <v>51.6</v>
      </c>
      <c r="P814">
        <v>71.66</v>
      </c>
      <c r="Q814" s="2" t="s">
        <v>132</v>
      </c>
      <c r="R814" s="2" t="s">
        <v>42</v>
      </c>
      <c r="T814">
        <v>0</v>
      </c>
      <c r="V814">
        <f t="shared" si="24"/>
        <v>71.66</v>
      </c>
      <c r="W814" t="str">
        <f t="shared" si="25"/>
        <v>OK</v>
      </c>
    </row>
    <row r="815" spans="1:23" x14ac:dyDescent="0.2">
      <c r="A815" s="2" t="s">
        <v>59</v>
      </c>
      <c r="B815" s="2" t="s">
        <v>1864</v>
      </c>
      <c r="C815" s="2" t="s">
        <v>37</v>
      </c>
      <c r="D815">
        <v>18399</v>
      </c>
      <c r="E815">
        <v>18399</v>
      </c>
      <c r="F815">
        <v>4</v>
      </c>
      <c r="G815" s="2" t="s">
        <v>457</v>
      </c>
      <c r="H815" s="2" t="s">
        <v>157</v>
      </c>
      <c r="I815" s="2" t="s">
        <v>158</v>
      </c>
      <c r="J815" s="2" t="s">
        <v>159</v>
      </c>
      <c r="K815">
        <v>1</v>
      </c>
      <c r="L815" s="2" t="s">
        <v>53</v>
      </c>
      <c r="M815">
        <v>24</v>
      </c>
      <c r="N815">
        <v>3900</v>
      </c>
      <c r="O815">
        <v>421.2</v>
      </c>
      <c r="P815">
        <v>650</v>
      </c>
      <c r="Q815" s="2" t="s">
        <v>132</v>
      </c>
      <c r="R815" s="2" t="s">
        <v>42</v>
      </c>
      <c r="T815">
        <v>0</v>
      </c>
      <c r="V815">
        <f t="shared" si="24"/>
        <v>650</v>
      </c>
      <c r="W815" t="str">
        <f t="shared" si="25"/>
        <v>OK</v>
      </c>
    </row>
    <row r="816" spans="1:23" x14ac:dyDescent="0.2">
      <c r="A816" s="2" t="s">
        <v>67</v>
      </c>
      <c r="B816" s="2" t="s">
        <v>1866</v>
      </c>
      <c r="C816" s="2" t="s">
        <v>37</v>
      </c>
      <c r="D816">
        <v>27483</v>
      </c>
      <c r="E816">
        <v>27483</v>
      </c>
      <c r="F816">
        <v>1</v>
      </c>
      <c r="G816" s="2" t="s">
        <v>75</v>
      </c>
      <c r="H816" s="2" t="s">
        <v>39</v>
      </c>
      <c r="I816" s="2" t="s">
        <v>123</v>
      </c>
      <c r="J816" s="2" t="s">
        <v>124</v>
      </c>
      <c r="K816">
        <v>1</v>
      </c>
      <c r="L816" s="2" t="s">
        <v>73</v>
      </c>
      <c r="N816">
        <v>3335</v>
      </c>
      <c r="O816">
        <v>400.2</v>
      </c>
      <c r="P816">
        <v>0</v>
      </c>
      <c r="Q816" s="2" t="s">
        <v>132</v>
      </c>
      <c r="R816" s="2" t="s">
        <v>42</v>
      </c>
      <c r="S816">
        <v>1</v>
      </c>
      <c r="T816">
        <v>1</v>
      </c>
      <c r="U816">
        <v>10</v>
      </c>
      <c r="V816">
        <f t="shared" si="24"/>
        <v>555.83000000000004</v>
      </c>
      <c r="W816" t="str">
        <f t="shared" si="25"/>
        <v>OK</v>
      </c>
    </row>
    <row r="817" spans="1:23" x14ac:dyDescent="0.2">
      <c r="A817" s="2" t="s">
        <v>46</v>
      </c>
      <c r="B817" s="2" t="s">
        <v>1867</v>
      </c>
      <c r="C817" s="2" t="s">
        <v>37</v>
      </c>
      <c r="D817">
        <v>8540</v>
      </c>
      <c r="E817">
        <v>37745</v>
      </c>
      <c r="F817">
        <v>1</v>
      </c>
      <c r="G817" s="2" t="s">
        <v>52</v>
      </c>
      <c r="H817" s="2" t="s">
        <v>39</v>
      </c>
      <c r="I817" s="2" t="s">
        <v>123</v>
      </c>
      <c r="J817" s="2" t="s">
        <v>124</v>
      </c>
      <c r="K817">
        <v>1</v>
      </c>
      <c r="L817" s="2" t="s">
        <v>73</v>
      </c>
      <c r="M817">
        <v>102</v>
      </c>
      <c r="N817">
        <v>310</v>
      </c>
      <c r="O817">
        <v>31</v>
      </c>
      <c r="P817">
        <v>51.67</v>
      </c>
      <c r="Q817" s="2" t="s">
        <v>200</v>
      </c>
      <c r="R817" s="2" t="s">
        <v>42</v>
      </c>
      <c r="S817">
        <v>1</v>
      </c>
      <c r="T817">
        <v>2</v>
      </c>
      <c r="U817">
        <v>10</v>
      </c>
      <c r="V817">
        <f t="shared" si="24"/>
        <v>51.67</v>
      </c>
      <c r="W817" t="str">
        <f t="shared" si="25"/>
        <v>OK</v>
      </c>
    </row>
    <row r="818" spans="1:23" x14ac:dyDescent="0.2">
      <c r="A818" s="2" t="s">
        <v>147</v>
      </c>
      <c r="B818" s="2" t="s">
        <v>1871</v>
      </c>
      <c r="C818" s="2" t="s">
        <v>37</v>
      </c>
      <c r="D818">
        <v>8540</v>
      </c>
      <c r="E818">
        <v>37749</v>
      </c>
      <c r="F818">
        <v>1</v>
      </c>
      <c r="G818" s="2" t="s">
        <v>1003</v>
      </c>
      <c r="H818" s="2" t="s">
        <v>39</v>
      </c>
      <c r="I818" s="2" t="s">
        <v>123</v>
      </c>
      <c r="J818" s="2" t="s">
        <v>124</v>
      </c>
      <c r="K818">
        <v>1</v>
      </c>
      <c r="L818" s="2" t="s">
        <v>206</v>
      </c>
      <c r="M818">
        <v>102</v>
      </c>
      <c r="N818">
        <v>510</v>
      </c>
      <c r="O818">
        <v>51</v>
      </c>
      <c r="P818">
        <v>85</v>
      </c>
      <c r="Q818" s="2" t="s">
        <v>215</v>
      </c>
      <c r="R818" s="2" t="s">
        <v>42</v>
      </c>
      <c r="S818">
        <v>1</v>
      </c>
      <c r="T818">
        <v>1</v>
      </c>
      <c r="U818">
        <v>10</v>
      </c>
      <c r="V818">
        <f t="shared" si="24"/>
        <v>85</v>
      </c>
      <c r="W818" t="str">
        <f t="shared" si="25"/>
        <v>OK</v>
      </c>
    </row>
    <row r="819" spans="1:23" x14ac:dyDescent="0.2">
      <c r="A819" s="2" t="s">
        <v>50</v>
      </c>
      <c r="B819" s="2" t="s">
        <v>1876</v>
      </c>
      <c r="C819" s="2" t="s">
        <v>37</v>
      </c>
      <c r="D819">
        <v>61104</v>
      </c>
      <c r="E819">
        <v>61109</v>
      </c>
      <c r="F819">
        <v>4</v>
      </c>
      <c r="G819" s="2" t="s">
        <v>592</v>
      </c>
      <c r="H819" s="2" t="s">
        <v>157</v>
      </c>
      <c r="I819" s="2" t="s">
        <v>158</v>
      </c>
      <c r="J819" s="2" t="s">
        <v>159</v>
      </c>
      <c r="K819">
        <v>1</v>
      </c>
      <c r="L819" s="2" t="s">
        <v>136</v>
      </c>
      <c r="M819">
        <v>13</v>
      </c>
      <c r="N819">
        <v>601.04999999999995</v>
      </c>
      <c r="O819">
        <v>72.13</v>
      </c>
      <c r="P819">
        <v>100.17</v>
      </c>
      <c r="Q819" s="2" t="s">
        <v>185</v>
      </c>
      <c r="R819" s="2" t="s">
        <v>42</v>
      </c>
      <c r="T819">
        <v>0</v>
      </c>
      <c r="V819">
        <f t="shared" si="24"/>
        <v>100.17</v>
      </c>
      <c r="W819" t="str">
        <f t="shared" si="25"/>
        <v>OK</v>
      </c>
    </row>
    <row r="820" spans="1:23" x14ac:dyDescent="0.2">
      <c r="A820" s="2" t="s">
        <v>64</v>
      </c>
      <c r="B820" s="2" t="s">
        <v>1877</v>
      </c>
      <c r="C820" s="2" t="s">
        <v>37</v>
      </c>
      <c r="D820">
        <v>1063</v>
      </c>
      <c r="E820">
        <v>1063</v>
      </c>
      <c r="F820">
        <v>4</v>
      </c>
      <c r="G820" s="2" t="s">
        <v>424</v>
      </c>
      <c r="H820" s="2" t="s">
        <v>157</v>
      </c>
      <c r="I820" s="2" t="s">
        <v>158</v>
      </c>
      <c r="J820" s="2" t="s">
        <v>159</v>
      </c>
      <c r="K820">
        <v>1</v>
      </c>
      <c r="L820" s="2" t="s">
        <v>59</v>
      </c>
      <c r="M820">
        <v>13</v>
      </c>
      <c r="N820">
        <v>7070</v>
      </c>
      <c r="O820">
        <v>848.4</v>
      </c>
      <c r="P820">
        <v>1178.33</v>
      </c>
      <c r="Q820" s="2" t="s">
        <v>132</v>
      </c>
      <c r="R820" s="2" t="s">
        <v>127</v>
      </c>
      <c r="T820">
        <v>0</v>
      </c>
      <c r="V820">
        <f t="shared" si="24"/>
        <v>1178.33</v>
      </c>
      <c r="W820" t="str">
        <f t="shared" si="25"/>
        <v>OK</v>
      </c>
    </row>
    <row r="821" spans="1:23" x14ac:dyDescent="0.2">
      <c r="A821" s="2" t="s">
        <v>147</v>
      </c>
      <c r="B821" s="2" t="s">
        <v>1878</v>
      </c>
      <c r="C821" s="2" t="s">
        <v>37</v>
      </c>
      <c r="D821">
        <v>36566</v>
      </c>
      <c r="E821">
        <v>36566</v>
      </c>
      <c r="F821">
        <v>4</v>
      </c>
      <c r="G821" s="2" t="s">
        <v>1074</v>
      </c>
      <c r="H821" s="2" t="s">
        <v>157</v>
      </c>
      <c r="I821" s="2" t="s">
        <v>158</v>
      </c>
      <c r="J821" s="2" t="s">
        <v>159</v>
      </c>
      <c r="K821">
        <v>1</v>
      </c>
      <c r="L821" s="2" t="s">
        <v>70</v>
      </c>
      <c r="M821">
        <v>13</v>
      </c>
      <c r="N821">
        <v>8930</v>
      </c>
      <c r="O821">
        <v>1071.5999999999999</v>
      </c>
      <c r="P821">
        <v>1488.34</v>
      </c>
      <c r="Q821" s="2" t="s">
        <v>215</v>
      </c>
      <c r="R821" s="2" t="s">
        <v>127</v>
      </c>
      <c r="T821">
        <v>0</v>
      </c>
      <c r="V821">
        <f t="shared" si="24"/>
        <v>1488.34</v>
      </c>
      <c r="W821" t="str">
        <f t="shared" si="25"/>
        <v>OK</v>
      </c>
    </row>
    <row r="822" spans="1:23" x14ac:dyDescent="0.2">
      <c r="A822" s="2" t="s">
        <v>43</v>
      </c>
      <c r="B822" s="2" t="s">
        <v>1881</v>
      </c>
      <c r="C822" s="2" t="s">
        <v>37</v>
      </c>
      <c r="D822">
        <v>8540</v>
      </c>
      <c r="E822">
        <v>37745</v>
      </c>
      <c r="F822">
        <v>1</v>
      </c>
      <c r="G822" s="2" t="s">
        <v>52</v>
      </c>
      <c r="H822" s="2" t="s">
        <v>39</v>
      </c>
      <c r="I822" s="2" t="s">
        <v>123</v>
      </c>
      <c r="J822" s="2" t="s">
        <v>124</v>
      </c>
      <c r="K822">
        <v>1</v>
      </c>
      <c r="L822" s="2" t="s">
        <v>64</v>
      </c>
      <c r="M822">
        <v>102</v>
      </c>
      <c r="N822">
        <v>29300</v>
      </c>
      <c r="O822">
        <v>2930</v>
      </c>
      <c r="P822">
        <v>4883.33</v>
      </c>
      <c r="Q822" s="2" t="s">
        <v>200</v>
      </c>
      <c r="R822" s="2" t="s">
        <v>127</v>
      </c>
      <c r="S822">
        <v>1</v>
      </c>
      <c r="T822">
        <v>1</v>
      </c>
      <c r="U822">
        <v>10</v>
      </c>
      <c r="V822">
        <f t="shared" si="24"/>
        <v>4883.33</v>
      </c>
      <c r="W822" t="str">
        <f t="shared" si="25"/>
        <v>OK</v>
      </c>
    </row>
    <row r="823" spans="1:23" x14ac:dyDescent="0.2">
      <c r="A823" s="2" t="s">
        <v>91</v>
      </c>
      <c r="B823" s="2" t="s">
        <v>1884</v>
      </c>
      <c r="C823" s="2" t="s">
        <v>37</v>
      </c>
      <c r="D823">
        <v>8540</v>
      </c>
      <c r="E823">
        <v>37755</v>
      </c>
      <c r="F823">
        <v>1</v>
      </c>
      <c r="G823" s="2" t="s">
        <v>69</v>
      </c>
      <c r="H823" s="2" t="s">
        <v>39</v>
      </c>
      <c r="I823" s="2" t="s">
        <v>123</v>
      </c>
      <c r="J823" s="2" t="s">
        <v>124</v>
      </c>
      <c r="K823">
        <v>1</v>
      </c>
      <c r="L823" s="2" t="s">
        <v>35</v>
      </c>
      <c r="M823">
        <v>102</v>
      </c>
      <c r="N823">
        <v>4130</v>
      </c>
      <c r="O823">
        <v>413</v>
      </c>
      <c r="P823">
        <v>688.33</v>
      </c>
      <c r="Q823" s="2" t="s">
        <v>147</v>
      </c>
      <c r="R823" s="2" t="s">
        <v>42</v>
      </c>
      <c r="S823">
        <v>1</v>
      </c>
      <c r="T823">
        <v>1</v>
      </c>
      <c r="U823">
        <v>10</v>
      </c>
      <c r="V823">
        <f t="shared" si="24"/>
        <v>688.33</v>
      </c>
      <c r="W823" t="str">
        <f t="shared" si="25"/>
        <v>OK</v>
      </c>
    </row>
    <row r="824" spans="1:23" x14ac:dyDescent="0.2">
      <c r="A824" s="2" t="s">
        <v>103</v>
      </c>
      <c r="B824" s="2" t="s">
        <v>1886</v>
      </c>
      <c r="C824" s="2" t="s">
        <v>37</v>
      </c>
      <c r="D824">
        <v>19568</v>
      </c>
      <c r="E824">
        <v>19568</v>
      </c>
      <c r="F824">
        <v>4</v>
      </c>
      <c r="G824" s="2" t="s">
        <v>49</v>
      </c>
      <c r="H824" s="2" t="s">
        <v>157</v>
      </c>
      <c r="I824" s="2" t="s">
        <v>158</v>
      </c>
      <c r="J824" s="2" t="s">
        <v>159</v>
      </c>
      <c r="K824">
        <v>1</v>
      </c>
      <c r="L824" s="2" t="s">
        <v>147</v>
      </c>
      <c r="M824">
        <v>24</v>
      </c>
      <c r="N824">
        <v>6865</v>
      </c>
      <c r="O824">
        <v>741.42</v>
      </c>
      <c r="P824">
        <v>1144.17</v>
      </c>
      <c r="Q824" s="2" t="s">
        <v>132</v>
      </c>
      <c r="R824" s="2" t="s">
        <v>127</v>
      </c>
      <c r="T824">
        <v>0</v>
      </c>
      <c r="V824">
        <f t="shared" si="24"/>
        <v>1144.17</v>
      </c>
      <c r="W824" t="str">
        <f t="shared" si="25"/>
        <v>OK</v>
      </c>
    </row>
    <row r="825" spans="1:23" x14ac:dyDescent="0.2">
      <c r="A825" s="2" t="s">
        <v>171</v>
      </c>
      <c r="B825" s="2" t="s">
        <v>1891</v>
      </c>
      <c r="C825" s="2" t="s">
        <v>37</v>
      </c>
      <c r="D825">
        <v>27609</v>
      </c>
      <c r="E825">
        <v>27609</v>
      </c>
      <c r="F825">
        <v>4</v>
      </c>
      <c r="G825" s="2" t="s">
        <v>101</v>
      </c>
      <c r="H825" s="2" t="s">
        <v>157</v>
      </c>
      <c r="I825" s="2" t="s">
        <v>158</v>
      </c>
      <c r="J825" s="2" t="s">
        <v>159</v>
      </c>
      <c r="K825">
        <v>1</v>
      </c>
      <c r="L825" s="2" t="s">
        <v>70</v>
      </c>
      <c r="N825">
        <v>295</v>
      </c>
      <c r="O825">
        <v>31.86</v>
      </c>
      <c r="P825">
        <v>0</v>
      </c>
      <c r="Q825" s="2" t="s">
        <v>132</v>
      </c>
      <c r="R825" s="2" t="s">
        <v>42</v>
      </c>
      <c r="T825">
        <v>0</v>
      </c>
      <c r="V825">
        <f t="shared" si="24"/>
        <v>49.17</v>
      </c>
      <c r="W825" t="str">
        <f t="shared" si="25"/>
        <v>OK</v>
      </c>
    </row>
    <row r="826" spans="1:23" x14ac:dyDescent="0.2">
      <c r="A826" s="2" t="s">
        <v>43</v>
      </c>
      <c r="B826" s="2" t="s">
        <v>1892</v>
      </c>
      <c r="C826" s="2" t="s">
        <v>37</v>
      </c>
      <c r="D826">
        <v>8540</v>
      </c>
      <c r="E826">
        <v>37745</v>
      </c>
      <c r="F826">
        <v>1</v>
      </c>
      <c r="G826" s="2" t="s">
        <v>52</v>
      </c>
      <c r="H826" s="2" t="s">
        <v>39</v>
      </c>
      <c r="I826" s="2" t="s">
        <v>123</v>
      </c>
      <c r="J826" s="2" t="s">
        <v>124</v>
      </c>
      <c r="K826">
        <v>1</v>
      </c>
      <c r="L826" s="2" t="s">
        <v>64</v>
      </c>
      <c r="M826">
        <v>102</v>
      </c>
      <c r="N826">
        <v>18450</v>
      </c>
      <c r="O826">
        <v>1845</v>
      </c>
      <c r="P826">
        <v>3075</v>
      </c>
      <c r="Q826" s="2" t="s">
        <v>200</v>
      </c>
      <c r="R826" s="2" t="s">
        <v>127</v>
      </c>
      <c r="S826">
        <v>1</v>
      </c>
      <c r="T826">
        <v>1</v>
      </c>
      <c r="U826">
        <v>10</v>
      </c>
      <c r="V826">
        <f t="shared" si="24"/>
        <v>3075</v>
      </c>
      <c r="W826" t="str">
        <f t="shared" si="25"/>
        <v>OK</v>
      </c>
    </row>
    <row r="827" spans="1:23" x14ac:dyDescent="0.2">
      <c r="A827" s="2" t="s">
        <v>53</v>
      </c>
      <c r="B827" s="2" t="s">
        <v>1894</v>
      </c>
      <c r="C827" s="2" t="s">
        <v>37</v>
      </c>
      <c r="D827">
        <v>8540</v>
      </c>
      <c r="E827">
        <v>37755</v>
      </c>
      <c r="F827">
        <v>1</v>
      </c>
      <c r="G827" s="2" t="s">
        <v>69</v>
      </c>
      <c r="H827" s="2" t="s">
        <v>39</v>
      </c>
      <c r="I827" s="2" t="s">
        <v>123</v>
      </c>
      <c r="J827" s="2" t="s">
        <v>124</v>
      </c>
      <c r="K827">
        <v>1</v>
      </c>
      <c r="L827" s="2" t="s">
        <v>70</v>
      </c>
      <c r="M827">
        <v>102</v>
      </c>
      <c r="N827">
        <v>16100</v>
      </c>
      <c r="O827">
        <v>1610</v>
      </c>
      <c r="P827">
        <v>2683.33</v>
      </c>
      <c r="Q827" s="2" t="s">
        <v>200</v>
      </c>
      <c r="R827" s="2" t="s">
        <v>127</v>
      </c>
      <c r="S827">
        <v>1</v>
      </c>
      <c r="T827">
        <v>1</v>
      </c>
      <c r="U827">
        <v>10</v>
      </c>
      <c r="V827">
        <f t="shared" si="24"/>
        <v>2683.33</v>
      </c>
      <c r="W827" t="str">
        <f t="shared" si="25"/>
        <v>OK</v>
      </c>
    </row>
    <row r="828" spans="1:23" x14ac:dyDescent="0.2">
      <c r="A828" s="2" t="s">
        <v>67</v>
      </c>
      <c r="B828" s="2" t="s">
        <v>1896</v>
      </c>
      <c r="C828" s="2" t="s">
        <v>37</v>
      </c>
      <c r="D828">
        <v>27483</v>
      </c>
      <c r="E828">
        <v>27483</v>
      </c>
      <c r="F828">
        <v>4</v>
      </c>
      <c r="G828" s="2" t="s">
        <v>75</v>
      </c>
      <c r="H828" s="2" t="s">
        <v>157</v>
      </c>
      <c r="I828" s="2" t="s">
        <v>158</v>
      </c>
      <c r="J828" s="2" t="s">
        <v>159</v>
      </c>
      <c r="K828">
        <v>1</v>
      </c>
      <c r="L828" s="2" t="s">
        <v>81</v>
      </c>
      <c r="N828">
        <v>2955</v>
      </c>
      <c r="O828">
        <v>319.14</v>
      </c>
      <c r="P828">
        <v>0</v>
      </c>
      <c r="Q828" s="2" t="s">
        <v>132</v>
      </c>
      <c r="R828" s="2" t="s">
        <v>42</v>
      </c>
      <c r="T828">
        <v>0</v>
      </c>
      <c r="V828">
        <f t="shared" si="24"/>
        <v>492.5</v>
      </c>
      <c r="W828" t="str">
        <f t="shared" si="25"/>
        <v>OK</v>
      </c>
    </row>
    <row r="829" spans="1:23" x14ac:dyDescent="0.2">
      <c r="A829" s="2" t="s">
        <v>104</v>
      </c>
      <c r="B829" s="2" t="s">
        <v>1897</v>
      </c>
      <c r="C829" s="2" t="s">
        <v>37</v>
      </c>
      <c r="D829">
        <v>36615</v>
      </c>
      <c r="E829">
        <v>36615</v>
      </c>
      <c r="F829">
        <v>4</v>
      </c>
      <c r="G829" s="2" t="s">
        <v>773</v>
      </c>
      <c r="H829" s="2" t="s">
        <v>157</v>
      </c>
      <c r="I829" s="2" t="s">
        <v>158</v>
      </c>
      <c r="J829" s="2" t="s">
        <v>159</v>
      </c>
      <c r="K829">
        <v>1</v>
      </c>
      <c r="L829" s="2" t="s">
        <v>103</v>
      </c>
      <c r="M829">
        <v>13</v>
      </c>
      <c r="N829">
        <v>21050</v>
      </c>
      <c r="O829">
        <v>2526</v>
      </c>
      <c r="P829">
        <v>3508.33</v>
      </c>
      <c r="Q829" s="2" t="s">
        <v>132</v>
      </c>
      <c r="R829" s="2" t="s">
        <v>127</v>
      </c>
      <c r="T829">
        <v>0</v>
      </c>
      <c r="V829">
        <f t="shared" si="24"/>
        <v>3508.33</v>
      </c>
      <c r="W829" t="str">
        <f t="shared" si="25"/>
        <v>OK</v>
      </c>
    </row>
    <row r="830" spans="1:23" x14ac:dyDescent="0.2">
      <c r="A830" s="2" t="s">
        <v>73</v>
      </c>
      <c r="B830" s="2" t="s">
        <v>1898</v>
      </c>
      <c r="C830" s="2" t="s">
        <v>37</v>
      </c>
      <c r="D830">
        <v>1042</v>
      </c>
      <c r="E830">
        <v>30913</v>
      </c>
      <c r="F830">
        <v>4</v>
      </c>
      <c r="G830" s="2" t="s">
        <v>1899</v>
      </c>
      <c r="H830" s="2" t="s">
        <v>157</v>
      </c>
      <c r="I830" s="2" t="s">
        <v>158</v>
      </c>
      <c r="J830" s="2" t="s">
        <v>159</v>
      </c>
      <c r="K830">
        <v>1</v>
      </c>
      <c r="L830" s="2" t="s">
        <v>70</v>
      </c>
      <c r="M830">
        <v>13</v>
      </c>
      <c r="N830">
        <v>2730</v>
      </c>
      <c r="O830">
        <v>327.60000000000002</v>
      </c>
      <c r="P830">
        <v>455</v>
      </c>
      <c r="Q830" s="2" t="s">
        <v>185</v>
      </c>
      <c r="R830" s="2" t="s">
        <v>42</v>
      </c>
      <c r="T830">
        <v>0</v>
      </c>
      <c r="V830">
        <f t="shared" si="24"/>
        <v>455</v>
      </c>
      <c r="W830" t="str">
        <f t="shared" si="25"/>
        <v>OK</v>
      </c>
    </row>
    <row r="831" spans="1:23" x14ac:dyDescent="0.2">
      <c r="A831" s="2" t="s">
        <v>59</v>
      </c>
      <c r="B831" s="2" t="s">
        <v>1902</v>
      </c>
      <c r="C831" s="2" t="s">
        <v>37</v>
      </c>
      <c r="D831">
        <v>61129</v>
      </c>
      <c r="E831">
        <v>61129</v>
      </c>
      <c r="F831">
        <v>4</v>
      </c>
      <c r="G831" s="2" t="s">
        <v>283</v>
      </c>
      <c r="H831" s="2" t="s">
        <v>157</v>
      </c>
      <c r="I831" s="2" t="s">
        <v>158</v>
      </c>
      <c r="J831" s="2" t="s">
        <v>159</v>
      </c>
      <c r="K831">
        <v>1</v>
      </c>
      <c r="L831" s="2" t="s">
        <v>81</v>
      </c>
      <c r="M831">
        <v>13</v>
      </c>
      <c r="N831">
        <v>3150</v>
      </c>
      <c r="O831">
        <v>378</v>
      </c>
      <c r="P831">
        <v>525</v>
      </c>
      <c r="Q831" s="2" t="s">
        <v>132</v>
      </c>
      <c r="R831" s="2" t="s">
        <v>42</v>
      </c>
      <c r="T831">
        <v>0</v>
      </c>
      <c r="V831">
        <f t="shared" si="24"/>
        <v>525</v>
      </c>
      <c r="W831" t="str">
        <f t="shared" si="25"/>
        <v>OK</v>
      </c>
    </row>
    <row r="832" spans="1:23" x14ac:dyDescent="0.2">
      <c r="A832" s="2" t="s">
        <v>182</v>
      </c>
      <c r="B832" s="2" t="s">
        <v>1906</v>
      </c>
      <c r="C832" s="2" t="s">
        <v>37</v>
      </c>
      <c r="D832">
        <v>27483</v>
      </c>
      <c r="E832">
        <v>27483</v>
      </c>
      <c r="F832">
        <v>4</v>
      </c>
      <c r="G832" s="2" t="s">
        <v>75</v>
      </c>
      <c r="H832" s="2" t="s">
        <v>157</v>
      </c>
      <c r="I832" s="2" t="s">
        <v>158</v>
      </c>
      <c r="J832" s="2" t="s">
        <v>159</v>
      </c>
      <c r="K832">
        <v>1</v>
      </c>
      <c r="L832" s="2" t="s">
        <v>80</v>
      </c>
      <c r="N832">
        <v>6505</v>
      </c>
      <c r="O832">
        <v>702.54</v>
      </c>
      <c r="P832">
        <v>0</v>
      </c>
      <c r="Q832" s="2" t="s">
        <v>132</v>
      </c>
      <c r="R832" s="2" t="s">
        <v>127</v>
      </c>
      <c r="T832">
        <v>0</v>
      </c>
      <c r="V832">
        <f t="shared" si="24"/>
        <v>1084.17</v>
      </c>
      <c r="W832" t="str">
        <f t="shared" si="25"/>
        <v>OK</v>
      </c>
    </row>
    <row r="833" spans="1:23" x14ac:dyDescent="0.2">
      <c r="A833" s="2" t="s">
        <v>171</v>
      </c>
      <c r="B833" s="2" t="s">
        <v>1907</v>
      </c>
      <c r="C833" s="2" t="s">
        <v>37</v>
      </c>
      <c r="D833">
        <v>27609</v>
      </c>
      <c r="E833">
        <v>27609</v>
      </c>
      <c r="F833">
        <v>2</v>
      </c>
      <c r="G833" s="2" t="s">
        <v>101</v>
      </c>
      <c r="H833" s="2" t="s">
        <v>39</v>
      </c>
      <c r="I833" s="2" t="s">
        <v>123</v>
      </c>
      <c r="J833" s="2" t="s">
        <v>124</v>
      </c>
      <c r="K833">
        <v>1</v>
      </c>
      <c r="L833" s="2" t="s">
        <v>53</v>
      </c>
      <c r="N833">
        <v>499</v>
      </c>
      <c r="O833">
        <v>53.89</v>
      </c>
      <c r="P833">
        <v>0</v>
      </c>
      <c r="Q833" s="2" t="s">
        <v>215</v>
      </c>
      <c r="R833" s="2" t="s">
        <v>42</v>
      </c>
      <c r="S833">
        <v>1</v>
      </c>
      <c r="T833">
        <v>1</v>
      </c>
      <c r="U833">
        <v>10</v>
      </c>
      <c r="V833">
        <f t="shared" si="24"/>
        <v>83.17</v>
      </c>
      <c r="W833" t="str">
        <f t="shared" si="25"/>
        <v>OK</v>
      </c>
    </row>
    <row r="834" spans="1:23" x14ac:dyDescent="0.2">
      <c r="A834" s="2" t="s">
        <v>103</v>
      </c>
      <c r="B834" s="2" t="s">
        <v>1908</v>
      </c>
      <c r="C834" s="2" t="s">
        <v>37</v>
      </c>
      <c r="D834">
        <v>19568</v>
      </c>
      <c r="E834">
        <v>19568</v>
      </c>
      <c r="F834">
        <v>4</v>
      </c>
      <c r="G834" s="2" t="s">
        <v>49</v>
      </c>
      <c r="H834" s="2" t="s">
        <v>157</v>
      </c>
      <c r="I834" s="2" t="s">
        <v>158</v>
      </c>
      <c r="J834" s="2" t="s">
        <v>159</v>
      </c>
      <c r="K834">
        <v>1</v>
      </c>
      <c r="L834" s="2" t="s">
        <v>147</v>
      </c>
      <c r="M834">
        <v>24</v>
      </c>
      <c r="N834">
        <v>7115</v>
      </c>
      <c r="O834">
        <v>768.42</v>
      </c>
      <c r="P834">
        <v>1185.83</v>
      </c>
      <c r="Q834" s="2" t="s">
        <v>132</v>
      </c>
      <c r="R834" s="2" t="s">
        <v>127</v>
      </c>
      <c r="T834">
        <v>0</v>
      </c>
      <c r="V834">
        <f t="shared" si="24"/>
        <v>1185.83</v>
      </c>
      <c r="W834" t="str">
        <f t="shared" si="25"/>
        <v>OK</v>
      </c>
    </row>
    <row r="835" spans="1:23" x14ac:dyDescent="0.2">
      <c r="A835" s="2" t="s">
        <v>58</v>
      </c>
      <c r="B835" s="2" t="s">
        <v>1910</v>
      </c>
      <c r="C835" s="2" t="s">
        <v>37</v>
      </c>
      <c r="D835">
        <v>8540</v>
      </c>
      <c r="E835">
        <v>37745</v>
      </c>
      <c r="F835">
        <v>1</v>
      </c>
      <c r="G835" s="2" t="s">
        <v>52</v>
      </c>
      <c r="H835" s="2" t="s">
        <v>39</v>
      </c>
      <c r="I835" s="2" t="s">
        <v>123</v>
      </c>
      <c r="J835" s="2" t="s">
        <v>124</v>
      </c>
      <c r="K835">
        <v>1</v>
      </c>
      <c r="L835" s="2" t="s">
        <v>73</v>
      </c>
      <c r="M835">
        <v>102</v>
      </c>
      <c r="N835">
        <v>4800</v>
      </c>
      <c r="O835">
        <v>480</v>
      </c>
      <c r="P835">
        <v>800.01</v>
      </c>
      <c r="Q835" s="2" t="s">
        <v>200</v>
      </c>
      <c r="R835" s="2" t="s">
        <v>42</v>
      </c>
      <c r="S835">
        <v>1</v>
      </c>
      <c r="T835">
        <v>2</v>
      </c>
      <c r="U835">
        <v>10</v>
      </c>
      <c r="V835">
        <f t="shared" ref="V835:V898" si="26">IF(P835=0,ROUND((N835/120)*20,2),P835)</f>
        <v>800.01</v>
      </c>
      <c r="W835" t="str">
        <f t="shared" ref="W835:W898" si="27">IF(V835&lt;O835,"CHECK!","OK")</f>
        <v>OK</v>
      </c>
    </row>
    <row r="836" spans="1:23" x14ac:dyDescent="0.2">
      <c r="A836" s="2" t="s">
        <v>103</v>
      </c>
      <c r="B836" s="2" t="s">
        <v>1912</v>
      </c>
      <c r="C836" s="2" t="s">
        <v>37</v>
      </c>
      <c r="D836">
        <v>56881</v>
      </c>
      <c r="E836">
        <v>56882</v>
      </c>
      <c r="F836">
        <v>4</v>
      </c>
      <c r="G836" s="2" t="s">
        <v>878</v>
      </c>
      <c r="H836" s="2" t="s">
        <v>39</v>
      </c>
      <c r="I836" s="2" t="s">
        <v>123</v>
      </c>
      <c r="J836" s="2" t="s">
        <v>124</v>
      </c>
      <c r="K836">
        <v>1</v>
      </c>
      <c r="L836" s="2" t="s">
        <v>47</v>
      </c>
      <c r="M836">
        <v>13</v>
      </c>
      <c r="N836">
        <v>13113</v>
      </c>
      <c r="O836">
        <v>1573.56</v>
      </c>
      <c r="P836">
        <v>2185.5</v>
      </c>
      <c r="Q836" s="2" t="s">
        <v>185</v>
      </c>
      <c r="R836" s="2" t="s">
        <v>127</v>
      </c>
      <c r="S836">
        <v>1</v>
      </c>
      <c r="T836">
        <v>1</v>
      </c>
      <c r="U836">
        <v>10</v>
      </c>
      <c r="V836">
        <f t="shared" si="26"/>
        <v>2185.5</v>
      </c>
      <c r="W836" t="str">
        <f t="shared" si="27"/>
        <v>OK</v>
      </c>
    </row>
    <row r="837" spans="1:23" x14ac:dyDescent="0.2">
      <c r="A837" s="2" t="s">
        <v>67</v>
      </c>
      <c r="B837" s="2" t="s">
        <v>1915</v>
      </c>
      <c r="C837" s="2" t="s">
        <v>37</v>
      </c>
      <c r="D837">
        <v>8540</v>
      </c>
      <c r="E837">
        <v>37755</v>
      </c>
      <c r="F837">
        <v>1</v>
      </c>
      <c r="G837" s="2" t="s">
        <v>69</v>
      </c>
      <c r="H837" s="2" t="s">
        <v>39</v>
      </c>
      <c r="I837" s="2" t="s">
        <v>123</v>
      </c>
      <c r="J837" s="2" t="s">
        <v>124</v>
      </c>
      <c r="K837">
        <v>1</v>
      </c>
      <c r="L837" s="2" t="s">
        <v>73</v>
      </c>
      <c r="M837">
        <v>102</v>
      </c>
      <c r="N837">
        <v>8410</v>
      </c>
      <c r="O837">
        <v>841</v>
      </c>
      <c r="P837">
        <v>1401.67</v>
      </c>
      <c r="Q837" s="2" t="s">
        <v>200</v>
      </c>
      <c r="R837" s="2" t="s">
        <v>127</v>
      </c>
      <c r="S837">
        <v>1</v>
      </c>
      <c r="T837">
        <v>2</v>
      </c>
      <c r="U837">
        <v>10</v>
      </c>
      <c r="V837">
        <f t="shared" si="26"/>
        <v>1401.67</v>
      </c>
      <c r="W837" t="str">
        <f t="shared" si="27"/>
        <v>OK</v>
      </c>
    </row>
    <row r="838" spans="1:23" x14ac:dyDescent="0.2">
      <c r="A838" s="2" t="s">
        <v>35</v>
      </c>
      <c r="B838" s="2" t="s">
        <v>1920</v>
      </c>
      <c r="C838" s="2" t="s">
        <v>37</v>
      </c>
      <c r="D838">
        <v>8540</v>
      </c>
      <c r="E838">
        <v>37755</v>
      </c>
      <c r="F838">
        <v>1</v>
      </c>
      <c r="G838" s="2" t="s">
        <v>69</v>
      </c>
      <c r="H838" s="2" t="s">
        <v>39</v>
      </c>
      <c r="I838" s="2" t="s">
        <v>123</v>
      </c>
      <c r="J838" s="2" t="s">
        <v>124</v>
      </c>
      <c r="K838">
        <v>1</v>
      </c>
      <c r="L838" s="2" t="s">
        <v>64</v>
      </c>
      <c r="M838">
        <v>102</v>
      </c>
      <c r="N838">
        <v>11390</v>
      </c>
      <c r="O838">
        <v>1139</v>
      </c>
      <c r="P838">
        <v>1898.33</v>
      </c>
      <c r="Q838" s="2" t="s">
        <v>147</v>
      </c>
      <c r="R838" s="2" t="s">
        <v>127</v>
      </c>
      <c r="S838">
        <v>1</v>
      </c>
      <c r="T838">
        <v>1</v>
      </c>
      <c r="U838">
        <v>10</v>
      </c>
      <c r="V838">
        <f t="shared" si="26"/>
        <v>1898.33</v>
      </c>
      <c r="W838" t="str">
        <f t="shared" si="27"/>
        <v>OK</v>
      </c>
    </row>
    <row r="839" spans="1:23" x14ac:dyDescent="0.2">
      <c r="A839" s="2" t="s">
        <v>80</v>
      </c>
      <c r="B839" s="2" t="s">
        <v>1921</v>
      </c>
      <c r="C839" s="2" t="s">
        <v>37</v>
      </c>
      <c r="D839">
        <v>8540</v>
      </c>
      <c r="E839">
        <v>37745</v>
      </c>
      <c r="F839">
        <v>1</v>
      </c>
      <c r="G839" s="2" t="s">
        <v>52</v>
      </c>
      <c r="H839" s="2" t="s">
        <v>39</v>
      </c>
      <c r="I839" s="2" t="s">
        <v>123</v>
      </c>
      <c r="J839" s="2" t="s">
        <v>124</v>
      </c>
      <c r="K839">
        <v>1</v>
      </c>
      <c r="L839" s="2" t="s">
        <v>47</v>
      </c>
      <c r="M839">
        <v>102</v>
      </c>
      <c r="N839">
        <v>36300</v>
      </c>
      <c r="O839">
        <v>3630</v>
      </c>
      <c r="P839">
        <v>6050</v>
      </c>
      <c r="Q839" s="2" t="s">
        <v>494</v>
      </c>
      <c r="R839" s="2" t="s">
        <v>127</v>
      </c>
      <c r="S839">
        <v>1</v>
      </c>
      <c r="T839">
        <v>1</v>
      </c>
      <c r="U839">
        <v>10</v>
      </c>
      <c r="V839">
        <f t="shared" si="26"/>
        <v>6050</v>
      </c>
      <c r="W839" t="str">
        <f t="shared" si="27"/>
        <v>OK</v>
      </c>
    </row>
    <row r="840" spans="1:23" x14ac:dyDescent="0.2">
      <c r="A840" s="2" t="s">
        <v>43</v>
      </c>
      <c r="B840" s="2" t="s">
        <v>1924</v>
      </c>
      <c r="C840" s="2" t="s">
        <v>37</v>
      </c>
      <c r="D840">
        <v>8540</v>
      </c>
      <c r="E840">
        <v>37745</v>
      </c>
      <c r="F840">
        <v>1</v>
      </c>
      <c r="G840" s="2" t="s">
        <v>52</v>
      </c>
      <c r="H840" s="2" t="s">
        <v>39</v>
      </c>
      <c r="I840" s="2" t="s">
        <v>123</v>
      </c>
      <c r="J840" s="2" t="s">
        <v>124</v>
      </c>
      <c r="K840">
        <v>1</v>
      </c>
      <c r="L840" s="2" t="s">
        <v>81</v>
      </c>
      <c r="M840">
        <v>102</v>
      </c>
      <c r="N840">
        <v>5700</v>
      </c>
      <c r="O840">
        <v>570</v>
      </c>
      <c r="P840">
        <v>950</v>
      </c>
      <c r="Q840" s="2" t="s">
        <v>132</v>
      </c>
      <c r="R840" s="2" t="s">
        <v>127</v>
      </c>
      <c r="S840">
        <v>1</v>
      </c>
      <c r="T840">
        <v>1</v>
      </c>
      <c r="U840">
        <v>10</v>
      </c>
      <c r="V840">
        <f t="shared" si="26"/>
        <v>950</v>
      </c>
      <c r="W840" t="str">
        <f t="shared" si="27"/>
        <v>OK</v>
      </c>
    </row>
    <row r="841" spans="1:23" x14ac:dyDescent="0.2">
      <c r="A841" s="2" t="s">
        <v>67</v>
      </c>
      <c r="B841" s="2" t="s">
        <v>1925</v>
      </c>
      <c r="C841" s="2" t="s">
        <v>37</v>
      </c>
      <c r="D841">
        <v>15735</v>
      </c>
      <c r="E841">
        <v>15735</v>
      </c>
      <c r="F841">
        <v>1</v>
      </c>
      <c r="G841" s="2" t="s">
        <v>45</v>
      </c>
      <c r="H841" s="2" t="s">
        <v>39</v>
      </c>
      <c r="I841" s="2" t="s">
        <v>123</v>
      </c>
      <c r="J841" s="2" t="s">
        <v>124</v>
      </c>
      <c r="K841">
        <v>1</v>
      </c>
      <c r="L841" s="2" t="s">
        <v>81</v>
      </c>
      <c r="M841">
        <v>25</v>
      </c>
      <c r="N841">
        <v>5800</v>
      </c>
      <c r="O841">
        <v>696</v>
      </c>
      <c r="P841">
        <v>966.67</v>
      </c>
      <c r="Q841" s="2" t="s">
        <v>185</v>
      </c>
      <c r="R841" s="2" t="s">
        <v>127</v>
      </c>
      <c r="S841">
        <v>1</v>
      </c>
      <c r="T841">
        <v>1</v>
      </c>
      <c r="U841">
        <v>10</v>
      </c>
      <c r="V841">
        <f t="shared" si="26"/>
        <v>966.67</v>
      </c>
      <c r="W841" t="str">
        <f t="shared" si="27"/>
        <v>OK</v>
      </c>
    </row>
    <row r="842" spans="1:23" x14ac:dyDescent="0.2">
      <c r="A842" s="2" t="s">
        <v>46</v>
      </c>
      <c r="B842" s="2" t="s">
        <v>1927</v>
      </c>
      <c r="C842" s="2" t="s">
        <v>37</v>
      </c>
      <c r="D842">
        <v>33804</v>
      </c>
      <c r="E842">
        <v>33804</v>
      </c>
      <c r="F842">
        <v>4</v>
      </c>
      <c r="G842" s="2" t="s">
        <v>86</v>
      </c>
      <c r="H842" s="2" t="s">
        <v>157</v>
      </c>
      <c r="I842" s="2" t="s">
        <v>158</v>
      </c>
      <c r="J842" s="2" t="s">
        <v>159</v>
      </c>
      <c r="K842">
        <v>1</v>
      </c>
      <c r="L842" s="2" t="s">
        <v>64</v>
      </c>
      <c r="M842">
        <v>13</v>
      </c>
      <c r="N842">
        <v>10500</v>
      </c>
      <c r="O842">
        <v>1260</v>
      </c>
      <c r="P842">
        <v>1750</v>
      </c>
      <c r="Q842" s="2" t="s">
        <v>104</v>
      </c>
      <c r="R842" s="2" t="s">
        <v>127</v>
      </c>
      <c r="T842">
        <v>0</v>
      </c>
      <c r="V842">
        <f t="shared" si="26"/>
        <v>1750</v>
      </c>
      <c r="W842" t="str">
        <f t="shared" si="27"/>
        <v>OK</v>
      </c>
    </row>
    <row r="843" spans="1:23" x14ac:dyDescent="0.2">
      <c r="A843" s="2" t="s">
        <v>46</v>
      </c>
      <c r="B843" s="2" t="s">
        <v>1928</v>
      </c>
      <c r="C843" s="2" t="s">
        <v>37</v>
      </c>
      <c r="D843">
        <v>27563</v>
      </c>
      <c r="E843">
        <v>27563</v>
      </c>
      <c r="F843">
        <v>4</v>
      </c>
      <c r="G843" s="2" t="s">
        <v>101</v>
      </c>
      <c r="H843" s="2" t="s">
        <v>157</v>
      </c>
      <c r="I843" s="2" t="s">
        <v>158</v>
      </c>
      <c r="J843" s="2" t="s">
        <v>159</v>
      </c>
      <c r="K843">
        <v>1</v>
      </c>
      <c r="L843" s="2" t="s">
        <v>81</v>
      </c>
      <c r="N843">
        <v>6581.5</v>
      </c>
      <c r="O843">
        <v>710.8</v>
      </c>
      <c r="P843">
        <v>0</v>
      </c>
      <c r="Q843" s="2" t="s">
        <v>132</v>
      </c>
      <c r="R843" s="2" t="s">
        <v>127</v>
      </c>
      <c r="T843">
        <v>0</v>
      </c>
      <c r="V843">
        <f t="shared" si="26"/>
        <v>1096.92</v>
      </c>
      <c r="W843" t="str">
        <f t="shared" si="27"/>
        <v>OK</v>
      </c>
    </row>
    <row r="844" spans="1:23" x14ac:dyDescent="0.2">
      <c r="A844" s="2" t="s">
        <v>67</v>
      </c>
      <c r="B844" s="2" t="s">
        <v>1929</v>
      </c>
      <c r="C844" s="2" t="s">
        <v>37</v>
      </c>
      <c r="D844">
        <v>8540</v>
      </c>
      <c r="E844">
        <v>37755</v>
      </c>
      <c r="F844">
        <v>1</v>
      </c>
      <c r="G844" s="2" t="s">
        <v>69</v>
      </c>
      <c r="H844" s="2" t="s">
        <v>39</v>
      </c>
      <c r="I844" s="2" t="s">
        <v>123</v>
      </c>
      <c r="J844" s="2" t="s">
        <v>124</v>
      </c>
      <c r="K844">
        <v>1</v>
      </c>
      <c r="L844" s="2" t="s">
        <v>81</v>
      </c>
      <c r="M844">
        <v>102</v>
      </c>
      <c r="N844">
        <v>7550</v>
      </c>
      <c r="O844">
        <v>755</v>
      </c>
      <c r="P844">
        <v>1258.33</v>
      </c>
      <c r="Q844" s="2" t="s">
        <v>132</v>
      </c>
      <c r="R844" s="2" t="s">
        <v>127</v>
      </c>
      <c r="S844">
        <v>1</v>
      </c>
      <c r="T844">
        <v>1</v>
      </c>
      <c r="U844">
        <v>10</v>
      </c>
      <c r="V844">
        <f t="shared" si="26"/>
        <v>1258.33</v>
      </c>
      <c r="W844" t="str">
        <f t="shared" si="27"/>
        <v>OK</v>
      </c>
    </row>
    <row r="845" spans="1:23" x14ac:dyDescent="0.2">
      <c r="A845" s="2" t="s">
        <v>58</v>
      </c>
      <c r="B845" s="2" t="s">
        <v>1930</v>
      </c>
      <c r="C845" s="2" t="s">
        <v>37</v>
      </c>
      <c r="D845">
        <v>8540</v>
      </c>
      <c r="E845">
        <v>37745</v>
      </c>
      <c r="F845">
        <v>1</v>
      </c>
      <c r="G845" s="2" t="s">
        <v>52</v>
      </c>
      <c r="H845" s="2" t="s">
        <v>39</v>
      </c>
      <c r="I845" s="2" t="s">
        <v>123</v>
      </c>
      <c r="J845" s="2" t="s">
        <v>124</v>
      </c>
      <c r="K845">
        <v>1</v>
      </c>
      <c r="L845" s="2" t="s">
        <v>59</v>
      </c>
      <c r="M845">
        <v>102</v>
      </c>
      <c r="N845">
        <v>40325</v>
      </c>
      <c r="O845">
        <v>4032.5</v>
      </c>
      <c r="P845">
        <v>6720.84</v>
      </c>
      <c r="Q845" s="2" t="s">
        <v>200</v>
      </c>
      <c r="R845" s="2" t="s">
        <v>127</v>
      </c>
      <c r="S845">
        <v>1</v>
      </c>
      <c r="T845">
        <v>1</v>
      </c>
      <c r="U845">
        <v>10</v>
      </c>
      <c r="V845">
        <f t="shared" si="26"/>
        <v>6720.84</v>
      </c>
      <c r="W845" t="str">
        <f t="shared" si="27"/>
        <v>OK</v>
      </c>
    </row>
    <row r="846" spans="1:23" x14ac:dyDescent="0.2">
      <c r="A846" s="2" t="s">
        <v>67</v>
      </c>
      <c r="B846" s="2" t="s">
        <v>1931</v>
      </c>
      <c r="C846" s="2" t="s">
        <v>37</v>
      </c>
      <c r="D846">
        <v>27483</v>
      </c>
      <c r="E846">
        <v>27483</v>
      </c>
      <c r="F846">
        <v>4</v>
      </c>
      <c r="G846" s="2" t="s">
        <v>75</v>
      </c>
      <c r="H846" s="2" t="s">
        <v>157</v>
      </c>
      <c r="I846" s="2" t="s">
        <v>158</v>
      </c>
      <c r="J846" s="2" t="s">
        <v>159</v>
      </c>
      <c r="K846">
        <v>1</v>
      </c>
      <c r="L846" s="2" t="s">
        <v>81</v>
      </c>
      <c r="N846">
        <v>6320</v>
      </c>
      <c r="O846">
        <v>682.56</v>
      </c>
      <c r="P846">
        <v>0</v>
      </c>
      <c r="Q846" s="2" t="s">
        <v>132</v>
      </c>
      <c r="R846" s="2" t="s">
        <v>127</v>
      </c>
      <c r="T846">
        <v>0</v>
      </c>
      <c r="V846">
        <f t="shared" si="26"/>
        <v>1053.33</v>
      </c>
      <c r="W846" t="str">
        <f t="shared" si="27"/>
        <v>OK</v>
      </c>
    </row>
    <row r="847" spans="1:23" x14ac:dyDescent="0.2">
      <c r="A847" s="2" t="s">
        <v>43</v>
      </c>
      <c r="B847" s="2" t="s">
        <v>1937</v>
      </c>
      <c r="C847" s="2" t="s">
        <v>37</v>
      </c>
      <c r="D847">
        <v>8540</v>
      </c>
      <c r="E847">
        <v>37745</v>
      </c>
      <c r="F847">
        <v>1</v>
      </c>
      <c r="G847" s="2" t="s">
        <v>52</v>
      </c>
      <c r="H847" s="2" t="s">
        <v>39</v>
      </c>
      <c r="I847" s="2" t="s">
        <v>123</v>
      </c>
      <c r="J847" s="2" t="s">
        <v>124</v>
      </c>
      <c r="K847">
        <v>1</v>
      </c>
      <c r="L847" s="2" t="s">
        <v>64</v>
      </c>
      <c r="M847">
        <v>102</v>
      </c>
      <c r="N847">
        <v>40830</v>
      </c>
      <c r="O847">
        <v>4083</v>
      </c>
      <c r="P847">
        <v>6805</v>
      </c>
      <c r="Q847" s="2" t="s">
        <v>200</v>
      </c>
      <c r="R847" s="2" t="s">
        <v>127</v>
      </c>
      <c r="S847">
        <v>1</v>
      </c>
      <c r="T847">
        <v>1</v>
      </c>
      <c r="U847">
        <v>10</v>
      </c>
      <c r="V847">
        <f t="shared" si="26"/>
        <v>6805</v>
      </c>
      <c r="W847" t="str">
        <f t="shared" si="27"/>
        <v>OK</v>
      </c>
    </row>
    <row r="848" spans="1:23" x14ac:dyDescent="0.2">
      <c r="A848" s="2" t="s">
        <v>58</v>
      </c>
      <c r="B848" s="2" t="s">
        <v>1942</v>
      </c>
      <c r="C848" s="2" t="s">
        <v>37</v>
      </c>
      <c r="D848">
        <v>8540</v>
      </c>
      <c r="E848">
        <v>37745</v>
      </c>
      <c r="F848">
        <v>1</v>
      </c>
      <c r="G848" s="2" t="s">
        <v>52</v>
      </c>
      <c r="H848" s="2" t="s">
        <v>39</v>
      </c>
      <c r="I848" s="2" t="s">
        <v>123</v>
      </c>
      <c r="J848" s="2" t="s">
        <v>124</v>
      </c>
      <c r="K848">
        <v>1</v>
      </c>
      <c r="L848" s="2" t="s">
        <v>64</v>
      </c>
      <c r="M848">
        <v>102</v>
      </c>
      <c r="N848">
        <v>3450</v>
      </c>
      <c r="O848">
        <v>345</v>
      </c>
      <c r="P848">
        <v>575</v>
      </c>
      <c r="Q848" s="2" t="s">
        <v>147</v>
      </c>
      <c r="R848" s="2" t="s">
        <v>42</v>
      </c>
      <c r="S848">
        <v>1</v>
      </c>
      <c r="T848">
        <v>1</v>
      </c>
      <c r="U848">
        <v>10</v>
      </c>
      <c r="V848">
        <f t="shared" si="26"/>
        <v>575</v>
      </c>
      <c r="W848" t="str">
        <f t="shared" si="27"/>
        <v>OK</v>
      </c>
    </row>
    <row r="849" spans="1:23" x14ac:dyDescent="0.2">
      <c r="A849" s="2" t="s">
        <v>56</v>
      </c>
      <c r="B849" s="2" t="s">
        <v>1947</v>
      </c>
      <c r="C849" s="2" t="s">
        <v>37</v>
      </c>
      <c r="D849">
        <v>8540</v>
      </c>
      <c r="E849">
        <v>37747</v>
      </c>
      <c r="F849">
        <v>1</v>
      </c>
      <c r="G849" s="2" t="s">
        <v>1341</v>
      </c>
      <c r="H849" s="2" t="s">
        <v>39</v>
      </c>
      <c r="I849" s="2" t="s">
        <v>123</v>
      </c>
      <c r="J849" s="2" t="s">
        <v>124</v>
      </c>
      <c r="K849">
        <v>1</v>
      </c>
      <c r="L849" s="2" t="s">
        <v>136</v>
      </c>
      <c r="M849">
        <v>102</v>
      </c>
      <c r="N849">
        <v>13155</v>
      </c>
      <c r="O849">
        <v>1315.5</v>
      </c>
      <c r="P849">
        <v>2192.48</v>
      </c>
      <c r="Q849" s="2" t="s">
        <v>200</v>
      </c>
      <c r="R849" s="2" t="s">
        <v>127</v>
      </c>
      <c r="S849">
        <v>1</v>
      </c>
      <c r="T849">
        <v>2</v>
      </c>
      <c r="U849">
        <v>10</v>
      </c>
      <c r="V849">
        <f t="shared" si="26"/>
        <v>2192.48</v>
      </c>
      <c r="W849" t="str">
        <f t="shared" si="27"/>
        <v>OK</v>
      </c>
    </row>
    <row r="850" spans="1:23" x14ac:dyDescent="0.2">
      <c r="A850" s="2" t="s">
        <v>63</v>
      </c>
      <c r="B850" s="2" t="s">
        <v>1948</v>
      </c>
      <c r="C850" s="2" t="s">
        <v>37</v>
      </c>
      <c r="D850">
        <v>8540</v>
      </c>
      <c r="E850">
        <v>47807</v>
      </c>
      <c r="F850">
        <v>1</v>
      </c>
      <c r="G850" s="2" t="s">
        <v>72</v>
      </c>
      <c r="H850" s="2" t="s">
        <v>39</v>
      </c>
      <c r="I850" s="2" t="s">
        <v>123</v>
      </c>
      <c r="J850" s="2" t="s">
        <v>124</v>
      </c>
      <c r="K850">
        <v>1</v>
      </c>
      <c r="L850" s="2" t="s">
        <v>70</v>
      </c>
      <c r="M850">
        <v>102</v>
      </c>
      <c r="N850">
        <v>11442</v>
      </c>
      <c r="O850">
        <v>1144.2</v>
      </c>
      <c r="P850">
        <v>1906.99</v>
      </c>
      <c r="Q850" s="2" t="s">
        <v>200</v>
      </c>
      <c r="R850" s="2" t="s">
        <v>127</v>
      </c>
      <c r="S850">
        <v>1</v>
      </c>
      <c r="T850">
        <v>1</v>
      </c>
      <c r="U850">
        <v>10</v>
      </c>
      <c r="V850">
        <f t="shared" si="26"/>
        <v>1906.99</v>
      </c>
      <c r="W850" t="str">
        <f t="shared" si="27"/>
        <v>OK</v>
      </c>
    </row>
    <row r="851" spans="1:23" x14ac:dyDescent="0.2">
      <c r="A851" s="2" t="s">
        <v>70</v>
      </c>
      <c r="B851" s="2" t="s">
        <v>1954</v>
      </c>
      <c r="C851" s="2" t="s">
        <v>37</v>
      </c>
      <c r="D851">
        <v>55833</v>
      </c>
      <c r="E851">
        <v>55834</v>
      </c>
      <c r="F851">
        <v>4</v>
      </c>
      <c r="G851" s="2" t="s">
        <v>1856</v>
      </c>
      <c r="H851" s="2" t="s">
        <v>157</v>
      </c>
      <c r="I851" s="2" t="s">
        <v>158</v>
      </c>
      <c r="J851" s="2" t="s">
        <v>159</v>
      </c>
      <c r="K851">
        <v>1</v>
      </c>
      <c r="L851" s="2" t="s">
        <v>315</v>
      </c>
      <c r="M851">
        <v>13</v>
      </c>
      <c r="N851">
        <v>514</v>
      </c>
      <c r="O851">
        <v>61.68</v>
      </c>
      <c r="P851">
        <v>85.67</v>
      </c>
      <c r="Q851" s="2" t="s">
        <v>185</v>
      </c>
      <c r="R851" s="2" t="s">
        <v>42</v>
      </c>
      <c r="T851">
        <v>0</v>
      </c>
      <c r="V851">
        <f t="shared" si="26"/>
        <v>85.67</v>
      </c>
      <c r="W851" t="str">
        <f t="shared" si="27"/>
        <v>OK</v>
      </c>
    </row>
    <row r="852" spans="1:23" x14ac:dyDescent="0.2">
      <c r="A852" s="2" t="s">
        <v>132</v>
      </c>
      <c r="B852" s="2" t="s">
        <v>1956</v>
      </c>
      <c r="C852" s="2" t="s">
        <v>37</v>
      </c>
      <c r="D852">
        <v>58719</v>
      </c>
      <c r="E852">
        <v>58719</v>
      </c>
      <c r="F852">
        <v>4</v>
      </c>
      <c r="G852" s="2" t="s">
        <v>1561</v>
      </c>
      <c r="H852" s="2" t="s">
        <v>157</v>
      </c>
      <c r="I852" s="2" t="s">
        <v>158</v>
      </c>
      <c r="J852" s="2" t="s">
        <v>159</v>
      </c>
      <c r="K852">
        <v>1</v>
      </c>
      <c r="L852" s="2" t="s">
        <v>191</v>
      </c>
      <c r="M852">
        <v>13</v>
      </c>
      <c r="N852">
        <v>5510</v>
      </c>
      <c r="O852">
        <v>661.2</v>
      </c>
      <c r="P852">
        <v>918.33</v>
      </c>
      <c r="Q852" s="2" t="s">
        <v>185</v>
      </c>
      <c r="R852" s="2" t="s">
        <v>127</v>
      </c>
      <c r="T852">
        <v>0</v>
      </c>
      <c r="V852">
        <f t="shared" si="26"/>
        <v>918.33</v>
      </c>
      <c r="W852" t="str">
        <f t="shared" si="27"/>
        <v>OK</v>
      </c>
    </row>
    <row r="853" spans="1:23" x14ac:dyDescent="0.2">
      <c r="A853" s="2" t="s">
        <v>132</v>
      </c>
      <c r="B853" s="2" t="s">
        <v>1965</v>
      </c>
      <c r="C853" s="2" t="s">
        <v>37</v>
      </c>
      <c r="D853">
        <v>27609</v>
      </c>
      <c r="E853">
        <v>27609</v>
      </c>
      <c r="F853">
        <v>4</v>
      </c>
      <c r="G853" s="2" t="s">
        <v>101</v>
      </c>
      <c r="H853" s="2" t="s">
        <v>157</v>
      </c>
      <c r="I853" s="2" t="s">
        <v>158</v>
      </c>
      <c r="J853" s="2" t="s">
        <v>159</v>
      </c>
      <c r="K853">
        <v>1</v>
      </c>
      <c r="L853" s="2" t="s">
        <v>142</v>
      </c>
      <c r="N853">
        <v>479</v>
      </c>
      <c r="O853">
        <v>51.73</v>
      </c>
      <c r="P853">
        <v>0</v>
      </c>
      <c r="Q853" s="2" t="s">
        <v>215</v>
      </c>
      <c r="R853" s="2" t="s">
        <v>42</v>
      </c>
      <c r="T853">
        <v>0</v>
      </c>
      <c r="V853">
        <f t="shared" si="26"/>
        <v>79.83</v>
      </c>
      <c r="W853" t="str">
        <f t="shared" si="27"/>
        <v>OK</v>
      </c>
    </row>
    <row r="854" spans="1:23" x14ac:dyDescent="0.2">
      <c r="A854" s="2" t="s">
        <v>80</v>
      </c>
      <c r="B854" s="2" t="s">
        <v>1974</v>
      </c>
      <c r="C854" s="2" t="s">
        <v>37</v>
      </c>
      <c r="D854">
        <v>58010</v>
      </c>
      <c r="E854">
        <v>63113</v>
      </c>
      <c r="F854">
        <v>1</v>
      </c>
      <c r="G854" s="2" t="s">
        <v>1975</v>
      </c>
      <c r="H854" s="2" t="s">
        <v>39</v>
      </c>
      <c r="I854" s="2" t="s">
        <v>123</v>
      </c>
      <c r="J854" s="2" t="s">
        <v>124</v>
      </c>
      <c r="K854">
        <v>1</v>
      </c>
      <c r="L854" s="2" t="s">
        <v>50</v>
      </c>
      <c r="M854">
        <v>13</v>
      </c>
      <c r="N854">
        <v>5010</v>
      </c>
      <c r="O854">
        <v>601.20000000000005</v>
      </c>
      <c r="P854">
        <v>835</v>
      </c>
      <c r="Q854" s="2" t="s">
        <v>185</v>
      </c>
      <c r="R854" s="2" t="s">
        <v>127</v>
      </c>
      <c r="S854">
        <v>1</v>
      </c>
      <c r="T854">
        <v>1</v>
      </c>
      <c r="U854">
        <v>10</v>
      </c>
      <c r="V854">
        <f t="shared" si="26"/>
        <v>835</v>
      </c>
      <c r="W854" t="str">
        <f t="shared" si="27"/>
        <v>OK</v>
      </c>
    </row>
    <row r="855" spans="1:23" x14ac:dyDescent="0.2">
      <c r="A855" s="2" t="s">
        <v>73</v>
      </c>
      <c r="B855" s="2" t="s">
        <v>1976</v>
      </c>
      <c r="C855" s="2" t="s">
        <v>37</v>
      </c>
      <c r="D855">
        <v>3344</v>
      </c>
      <c r="E855">
        <v>37376</v>
      </c>
      <c r="F855">
        <v>4</v>
      </c>
      <c r="G855" s="2" t="s">
        <v>1550</v>
      </c>
      <c r="H855" s="2" t="s">
        <v>157</v>
      </c>
      <c r="I855" s="2" t="s">
        <v>123</v>
      </c>
      <c r="J855" s="2" t="s">
        <v>159</v>
      </c>
      <c r="K855">
        <v>1</v>
      </c>
      <c r="L855" s="2" t="s">
        <v>103</v>
      </c>
      <c r="M855">
        <v>19</v>
      </c>
      <c r="N855">
        <v>239.85</v>
      </c>
      <c r="O855">
        <v>28.78</v>
      </c>
      <c r="P855">
        <v>39.979999999999997</v>
      </c>
      <c r="Q855" s="2" t="s">
        <v>132</v>
      </c>
      <c r="R855" s="2" t="s">
        <v>42</v>
      </c>
      <c r="T855">
        <v>0</v>
      </c>
      <c r="V855">
        <f t="shared" si="26"/>
        <v>39.979999999999997</v>
      </c>
      <c r="W855" t="str">
        <f t="shared" si="27"/>
        <v>OK</v>
      </c>
    </row>
    <row r="856" spans="1:23" x14ac:dyDescent="0.2">
      <c r="A856" s="2" t="s">
        <v>53</v>
      </c>
      <c r="B856" s="2" t="s">
        <v>1979</v>
      </c>
      <c r="C856" s="2" t="s">
        <v>37</v>
      </c>
      <c r="D856">
        <v>8529</v>
      </c>
      <c r="E856">
        <v>37556</v>
      </c>
      <c r="F856">
        <v>1</v>
      </c>
      <c r="G856" s="2" t="s">
        <v>1980</v>
      </c>
      <c r="H856" s="2" t="s">
        <v>39</v>
      </c>
      <c r="I856" s="2" t="s">
        <v>123</v>
      </c>
      <c r="J856" s="2" t="s">
        <v>124</v>
      </c>
      <c r="K856">
        <v>1</v>
      </c>
      <c r="L856" s="2" t="s">
        <v>56</v>
      </c>
      <c r="M856">
        <v>18</v>
      </c>
      <c r="N856">
        <v>344</v>
      </c>
      <c r="O856">
        <v>44.72</v>
      </c>
      <c r="P856">
        <v>57.34</v>
      </c>
      <c r="Q856" s="2" t="s">
        <v>185</v>
      </c>
      <c r="R856" s="2" t="s">
        <v>42</v>
      </c>
      <c r="S856">
        <v>1</v>
      </c>
      <c r="T856">
        <v>1</v>
      </c>
      <c r="U856">
        <v>10</v>
      </c>
      <c r="V856">
        <f t="shared" si="26"/>
        <v>57.34</v>
      </c>
      <c r="W856" t="str">
        <f t="shared" si="27"/>
        <v>OK</v>
      </c>
    </row>
    <row r="857" spans="1:23" x14ac:dyDescent="0.2">
      <c r="A857" s="2" t="s">
        <v>206</v>
      </c>
      <c r="B857" s="2" t="s">
        <v>1984</v>
      </c>
      <c r="C857" s="2" t="s">
        <v>37</v>
      </c>
      <c r="D857">
        <v>59449</v>
      </c>
      <c r="E857">
        <v>59450</v>
      </c>
      <c r="F857">
        <v>1</v>
      </c>
      <c r="G857" s="2" t="s">
        <v>1395</v>
      </c>
      <c r="H857" s="2" t="s">
        <v>39</v>
      </c>
      <c r="I857" s="2" t="s">
        <v>123</v>
      </c>
      <c r="J857" s="2" t="s">
        <v>124</v>
      </c>
      <c r="K857">
        <v>1</v>
      </c>
      <c r="L857" s="2" t="s">
        <v>53</v>
      </c>
      <c r="M857">
        <v>115</v>
      </c>
      <c r="N857">
        <v>56580</v>
      </c>
      <c r="O857">
        <v>9052.7999999999993</v>
      </c>
      <c r="P857">
        <v>9430</v>
      </c>
      <c r="Q857" s="2" t="s">
        <v>215</v>
      </c>
      <c r="R857" s="2" t="s">
        <v>127</v>
      </c>
      <c r="S857">
        <v>1</v>
      </c>
      <c r="T857">
        <v>1</v>
      </c>
      <c r="U857">
        <v>10</v>
      </c>
      <c r="V857">
        <f t="shared" si="26"/>
        <v>9430</v>
      </c>
      <c r="W857" t="str">
        <f t="shared" si="27"/>
        <v>OK</v>
      </c>
    </row>
    <row r="858" spans="1:23" x14ac:dyDescent="0.2">
      <c r="A858" s="2" t="s">
        <v>53</v>
      </c>
      <c r="B858" s="2" t="s">
        <v>1985</v>
      </c>
      <c r="C858" s="2" t="s">
        <v>37</v>
      </c>
      <c r="D858">
        <v>33799</v>
      </c>
      <c r="E858">
        <v>33799</v>
      </c>
      <c r="F858">
        <v>4</v>
      </c>
      <c r="G858" s="2" t="s">
        <v>1052</v>
      </c>
      <c r="H858" s="2" t="s">
        <v>39</v>
      </c>
      <c r="I858" s="2" t="s">
        <v>123</v>
      </c>
      <c r="J858" s="2" t="s">
        <v>124</v>
      </c>
      <c r="K858">
        <v>1</v>
      </c>
      <c r="L858" s="2" t="s">
        <v>70</v>
      </c>
      <c r="M858">
        <v>13</v>
      </c>
      <c r="N858">
        <v>12100</v>
      </c>
      <c r="O858">
        <v>1452</v>
      </c>
      <c r="P858">
        <v>2016.66</v>
      </c>
      <c r="Q858" s="2" t="s">
        <v>215</v>
      </c>
      <c r="R858" s="2" t="s">
        <v>127</v>
      </c>
      <c r="S858">
        <v>1</v>
      </c>
      <c r="T858">
        <v>1</v>
      </c>
      <c r="U858">
        <v>10</v>
      </c>
      <c r="V858">
        <f t="shared" si="26"/>
        <v>2016.66</v>
      </c>
      <c r="W858" t="str">
        <f t="shared" si="27"/>
        <v>OK</v>
      </c>
    </row>
    <row r="859" spans="1:23" x14ac:dyDescent="0.2">
      <c r="A859" s="2" t="s">
        <v>59</v>
      </c>
      <c r="B859" s="2" t="s">
        <v>1986</v>
      </c>
      <c r="C859" s="2" t="s">
        <v>37</v>
      </c>
      <c r="D859">
        <v>8540</v>
      </c>
      <c r="E859">
        <v>37747</v>
      </c>
      <c r="F859">
        <v>1</v>
      </c>
      <c r="G859" s="2" t="s">
        <v>1341</v>
      </c>
      <c r="H859" s="2" t="s">
        <v>39</v>
      </c>
      <c r="I859" s="2" t="s">
        <v>123</v>
      </c>
      <c r="J859" s="2" t="s">
        <v>124</v>
      </c>
      <c r="K859">
        <v>1</v>
      </c>
      <c r="L859" s="2" t="s">
        <v>73</v>
      </c>
      <c r="M859">
        <v>102</v>
      </c>
      <c r="N859">
        <v>1424</v>
      </c>
      <c r="O859">
        <v>142.4</v>
      </c>
      <c r="P859">
        <v>237.34</v>
      </c>
      <c r="Q859" s="2" t="s">
        <v>200</v>
      </c>
      <c r="R859" s="2" t="s">
        <v>42</v>
      </c>
      <c r="S859">
        <v>1</v>
      </c>
      <c r="T859">
        <v>2</v>
      </c>
      <c r="U859">
        <v>10</v>
      </c>
      <c r="V859">
        <f t="shared" si="26"/>
        <v>237.34</v>
      </c>
      <c r="W859" t="str">
        <f t="shared" si="27"/>
        <v>OK</v>
      </c>
    </row>
    <row r="860" spans="1:23" x14ac:dyDescent="0.2">
      <c r="A860" s="2" t="s">
        <v>104</v>
      </c>
      <c r="B860" s="2" t="s">
        <v>1989</v>
      </c>
      <c r="C860" s="2" t="s">
        <v>37</v>
      </c>
      <c r="D860">
        <v>61129</v>
      </c>
      <c r="E860">
        <v>61129</v>
      </c>
      <c r="F860">
        <v>0</v>
      </c>
      <c r="G860" s="2" t="s">
        <v>283</v>
      </c>
      <c r="H860" s="2" t="s">
        <v>39</v>
      </c>
      <c r="I860" s="2" t="s">
        <v>123</v>
      </c>
      <c r="J860" s="2" t="s">
        <v>124</v>
      </c>
      <c r="K860">
        <v>1</v>
      </c>
      <c r="L860" s="2" t="s">
        <v>103</v>
      </c>
      <c r="M860">
        <v>13</v>
      </c>
      <c r="N860">
        <v>5300</v>
      </c>
      <c r="O860">
        <v>636</v>
      </c>
      <c r="P860">
        <v>883.33</v>
      </c>
      <c r="Q860" s="2" t="s">
        <v>126</v>
      </c>
      <c r="R860" s="2" t="s">
        <v>127</v>
      </c>
      <c r="S860">
        <v>1</v>
      </c>
      <c r="T860">
        <v>1</v>
      </c>
      <c r="U860">
        <v>10</v>
      </c>
      <c r="V860">
        <f t="shared" si="26"/>
        <v>883.33</v>
      </c>
      <c r="W860" t="str">
        <f t="shared" si="27"/>
        <v>OK</v>
      </c>
    </row>
    <row r="861" spans="1:23" x14ac:dyDescent="0.2">
      <c r="A861" s="2" t="s">
        <v>59</v>
      </c>
      <c r="B861" s="2" t="s">
        <v>1990</v>
      </c>
      <c r="C861" s="2" t="s">
        <v>37</v>
      </c>
      <c r="D861">
        <v>8540</v>
      </c>
      <c r="E861">
        <v>37747</v>
      </c>
      <c r="F861">
        <v>1</v>
      </c>
      <c r="G861" s="2" t="s">
        <v>1341</v>
      </c>
      <c r="H861" s="2" t="s">
        <v>39</v>
      </c>
      <c r="I861" s="2" t="s">
        <v>123</v>
      </c>
      <c r="J861" s="2" t="s">
        <v>124</v>
      </c>
      <c r="K861">
        <v>1</v>
      </c>
      <c r="L861" s="2" t="s">
        <v>73</v>
      </c>
      <c r="M861">
        <v>102</v>
      </c>
      <c r="N861">
        <v>11597</v>
      </c>
      <c r="O861">
        <v>1159.7</v>
      </c>
      <c r="P861">
        <v>1932.83</v>
      </c>
      <c r="Q861" s="2" t="s">
        <v>200</v>
      </c>
      <c r="R861" s="2" t="s">
        <v>127</v>
      </c>
      <c r="S861">
        <v>1</v>
      </c>
      <c r="T861">
        <v>2</v>
      </c>
      <c r="U861">
        <v>10</v>
      </c>
      <c r="V861">
        <f t="shared" si="26"/>
        <v>1932.83</v>
      </c>
      <c r="W861" t="str">
        <f t="shared" si="27"/>
        <v>OK</v>
      </c>
    </row>
    <row r="862" spans="1:23" x14ac:dyDescent="0.2">
      <c r="A862" s="2" t="s">
        <v>64</v>
      </c>
      <c r="B862" s="2" t="s">
        <v>1991</v>
      </c>
      <c r="C862" s="2" t="s">
        <v>37</v>
      </c>
      <c r="D862">
        <v>8540</v>
      </c>
      <c r="E862">
        <v>37750</v>
      </c>
      <c r="F862">
        <v>1</v>
      </c>
      <c r="G862" s="2" t="s">
        <v>1992</v>
      </c>
      <c r="H862" s="2" t="s">
        <v>39</v>
      </c>
      <c r="I862" s="2" t="s">
        <v>123</v>
      </c>
      <c r="J862" s="2" t="s">
        <v>124</v>
      </c>
      <c r="K862">
        <v>1</v>
      </c>
      <c r="L862" s="2" t="s">
        <v>73</v>
      </c>
      <c r="M862">
        <v>102</v>
      </c>
      <c r="N862">
        <v>7070</v>
      </c>
      <c r="O862">
        <v>707</v>
      </c>
      <c r="P862">
        <v>1178.32</v>
      </c>
      <c r="Q862" s="2" t="s">
        <v>200</v>
      </c>
      <c r="R862" s="2" t="s">
        <v>127</v>
      </c>
      <c r="S862">
        <v>1</v>
      </c>
      <c r="T862">
        <v>2</v>
      </c>
      <c r="U862">
        <v>10</v>
      </c>
      <c r="V862">
        <f t="shared" si="26"/>
        <v>1178.32</v>
      </c>
      <c r="W862" t="str">
        <f t="shared" si="27"/>
        <v>OK</v>
      </c>
    </row>
    <row r="863" spans="1:23" x14ac:dyDescent="0.2">
      <c r="A863" s="2" t="s">
        <v>53</v>
      </c>
      <c r="B863" s="2" t="s">
        <v>1993</v>
      </c>
      <c r="C863" s="2" t="s">
        <v>37</v>
      </c>
      <c r="D863">
        <v>8540</v>
      </c>
      <c r="E863">
        <v>37757</v>
      </c>
      <c r="F863">
        <v>1</v>
      </c>
      <c r="G863" s="2" t="s">
        <v>1031</v>
      </c>
      <c r="H863" s="2" t="s">
        <v>39</v>
      </c>
      <c r="I863" s="2" t="s">
        <v>123</v>
      </c>
      <c r="J863" s="2" t="s">
        <v>124</v>
      </c>
      <c r="K863">
        <v>1</v>
      </c>
      <c r="L863" s="2" t="s">
        <v>191</v>
      </c>
      <c r="M863">
        <v>102</v>
      </c>
      <c r="N863">
        <v>12960</v>
      </c>
      <c r="O863">
        <v>1296</v>
      </c>
      <c r="P863">
        <v>2160.0100000000002</v>
      </c>
      <c r="Q863" s="2" t="s">
        <v>215</v>
      </c>
      <c r="R863" s="2" t="s">
        <v>127</v>
      </c>
      <c r="S863">
        <v>1</v>
      </c>
      <c r="T863">
        <v>1</v>
      </c>
      <c r="U863">
        <v>10</v>
      </c>
      <c r="V863">
        <f t="shared" si="26"/>
        <v>2160.0100000000002</v>
      </c>
      <c r="W863" t="str">
        <f t="shared" si="27"/>
        <v>OK</v>
      </c>
    </row>
    <row r="864" spans="1:23" x14ac:dyDescent="0.2">
      <c r="A864" s="2" t="s">
        <v>182</v>
      </c>
      <c r="B864" s="2" t="s">
        <v>1994</v>
      </c>
      <c r="C864" s="2" t="s">
        <v>37</v>
      </c>
      <c r="D864">
        <v>8540</v>
      </c>
      <c r="E864">
        <v>37749</v>
      </c>
      <c r="F864">
        <v>1</v>
      </c>
      <c r="G864" s="2" t="s">
        <v>1003</v>
      </c>
      <c r="H864" s="2" t="s">
        <v>39</v>
      </c>
      <c r="I864" s="2" t="s">
        <v>123</v>
      </c>
      <c r="J864" s="2" t="s">
        <v>124</v>
      </c>
      <c r="K864">
        <v>1</v>
      </c>
      <c r="L864" s="2" t="s">
        <v>171</v>
      </c>
      <c r="M864">
        <v>102</v>
      </c>
      <c r="N864">
        <v>10565</v>
      </c>
      <c r="O864">
        <v>1056.5</v>
      </c>
      <c r="P864">
        <v>1760.84</v>
      </c>
      <c r="Q864" s="2" t="s">
        <v>215</v>
      </c>
      <c r="R864" s="2" t="s">
        <v>127</v>
      </c>
      <c r="S864">
        <v>1</v>
      </c>
      <c r="T864">
        <v>1</v>
      </c>
      <c r="U864">
        <v>10</v>
      </c>
      <c r="V864">
        <f t="shared" si="26"/>
        <v>1760.84</v>
      </c>
      <c r="W864" t="str">
        <f t="shared" si="27"/>
        <v>OK</v>
      </c>
    </row>
    <row r="865" spans="1:23" x14ac:dyDescent="0.2">
      <c r="A865" s="2" t="s">
        <v>67</v>
      </c>
      <c r="B865" s="2" t="s">
        <v>1995</v>
      </c>
      <c r="C865" s="2" t="s">
        <v>37</v>
      </c>
      <c r="D865">
        <v>8540</v>
      </c>
      <c r="E865">
        <v>37757</v>
      </c>
      <c r="F865">
        <v>1</v>
      </c>
      <c r="G865" s="2" t="s">
        <v>1031</v>
      </c>
      <c r="H865" s="2" t="s">
        <v>39</v>
      </c>
      <c r="I865" s="2" t="s">
        <v>123</v>
      </c>
      <c r="J865" s="2" t="s">
        <v>124</v>
      </c>
      <c r="K865">
        <v>1</v>
      </c>
      <c r="L865" s="2" t="s">
        <v>81</v>
      </c>
      <c r="M865">
        <v>102</v>
      </c>
      <c r="N865">
        <v>37500</v>
      </c>
      <c r="O865">
        <v>3750</v>
      </c>
      <c r="P865">
        <v>6250</v>
      </c>
      <c r="Q865" s="2" t="s">
        <v>215</v>
      </c>
      <c r="R865" s="2" t="s">
        <v>127</v>
      </c>
      <c r="S865">
        <v>1</v>
      </c>
      <c r="T865">
        <v>1</v>
      </c>
      <c r="U865">
        <v>10</v>
      </c>
      <c r="V865">
        <f t="shared" si="26"/>
        <v>6250</v>
      </c>
      <c r="W865" t="str">
        <f t="shared" si="27"/>
        <v>OK</v>
      </c>
    </row>
    <row r="866" spans="1:23" x14ac:dyDescent="0.2">
      <c r="A866" s="2" t="s">
        <v>147</v>
      </c>
      <c r="B866" s="2" t="s">
        <v>1996</v>
      </c>
      <c r="C866" s="2" t="s">
        <v>37</v>
      </c>
      <c r="D866">
        <v>45751</v>
      </c>
      <c r="E866">
        <v>45751</v>
      </c>
      <c r="F866">
        <v>4</v>
      </c>
      <c r="G866" s="2" t="s">
        <v>1997</v>
      </c>
      <c r="H866" s="2" t="s">
        <v>39</v>
      </c>
      <c r="I866" s="2" t="s">
        <v>123</v>
      </c>
      <c r="J866" s="2" t="s">
        <v>124</v>
      </c>
      <c r="K866">
        <v>1</v>
      </c>
      <c r="L866" s="2" t="s">
        <v>63</v>
      </c>
      <c r="M866">
        <v>15</v>
      </c>
      <c r="N866">
        <v>19000</v>
      </c>
      <c r="O866">
        <v>3166.67</v>
      </c>
      <c r="P866">
        <v>3166.67</v>
      </c>
      <c r="Q866" s="2" t="s">
        <v>185</v>
      </c>
      <c r="R866" s="2" t="s">
        <v>127</v>
      </c>
      <c r="S866">
        <v>1</v>
      </c>
      <c r="T866">
        <v>1</v>
      </c>
      <c r="U866">
        <v>10</v>
      </c>
      <c r="V866">
        <f t="shared" si="26"/>
        <v>3166.67</v>
      </c>
      <c r="W866" t="str">
        <f t="shared" si="27"/>
        <v>OK</v>
      </c>
    </row>
    <row r="867" spans="1:23" x14ac:dyDescent="0.2">
      <c r="A867" s="2" t="s">
        <v>73</v>
      </c>
      <c r="B867" s="2" t="s">
        <v>1998</v>
      </c>
      <c r="C867" s="2" t="s">
        <v>37</v>
      </c>
      <c r="D867">
        <v>8540</v>
      </c>
      <c r="E867">
        <v>37745</v>
      </c>
      <c r="F867">
        <v>1</v>
      </c>
      <c r="G867" s="2" t="s">
        <v>52</v>
      </c>
      <c r="H867" s="2" t="s">
        <v>39</v>
      </c>
      <c r="I867" s="2" t="s">
        <v>123</v>
      </c>
      <c r="J867" s="2" t="s">
        <v>124</v>
      </c>
      <c r="K867">
        <v>1</v>
      </c>
      <c r="L867" s="2" t="s">
        <v>53</v>
      </c>
      <c r="M867">
        <v>102</v>
      </c>
      <c r="N867">
        <v>12450</v>
      </c>
      <c r="O867">
        <v>1245</v>
      </c>
      <c r="P867">
        <v>2075</v>
      </c>
      <c r="Q867" s="2" t="s">
        <v>200</v>
      </c>
      <c r="R867" s="2" t="s">
        <v>127</v>
      </c>
      <c r="S867">
        <v>1</v>
      </c>
      <c r="T867">
        <v>1</v>
      </c>
      <c r="U867">
        <v>10</v>
      </c>
      <c r="V867">
        <f t="shared" si="26"/>
        <v>2075</v>
      </c>
      <c r="W867" t="str">
        <f t="shared" si="27"/>
        <v>OK</v>
      </c>
    </row>
    <row r="868" spans="1:23" x14ac:dyDescent="0.2">
      <c r="A868" s="2" t="s">
        <v>59</v>
      </c>
      <c r="B868" s="2" t="s">
        <v>1999</v>
      </c>
      <c r="C868" s="2" t="s">
        <v>37</v>
      </c>
      <c r="D868">
        <v>9788</v>
      </c>
      <c r="E868">
        <v>52254</v>
      </c>
      <c r="F868">
        <v>1</v>
      </c>
      <c r="G868" s="2" t="s">
        <v>2000</v>
      </c>
      <c r="H868" s="2" t="s">
        <v>39</v>
      </c>
      <c r="I868" s="2" t="s">
        <v>123</v>
      </c>
      <c r="J868" s="2" t="s">
        <v>124</v>
      </c>
      <c r="K868">
        <v>1</v>
      </c>
      <c r="L868" s="2" t="s">
        <v>81</v>
      </c>
      <c r="M868">
        <v>102</v>
      </c>
      <c r="N868">
        <v>12300</v>
      </c>
      <c r="O868">
        <v>1230</v>
      </c>
      <c r="P868">
        <v>2050</v>
      </c>
      <c r="Q868" s="2" t="s">
        <v>185</v>
      </c>
      <c r="R868" s="2" t="s">
        <v>127</v>
      </c>
      <c r="S868">
        <v>1</v>
      </c>
      <c r="T868">
        <v>1</v>
      </c>
      <c r="U868">
        <v>10</v>
      </c>
      <c r="V868">
        <f t="shared" si="26"/>
        <v>2050</v>
      </c>
      <c r="W868" t="str">
        <f t="shared" si="27"/>
        <v>OK</v>
      </c>
    </row>
    <row r="869" spans="1:23" x14ac:dyDescent="0.2">
      <c r="A869" s="2" t="s">
        <v>136</v>
      </c>
      <c r="B869" s="2" t="s">
        <v>2002</v>
      </c>
      <c r="C869" s="2" t="s">
        <v>37</v>
      </c>
      <c r="D869">
        <v>14212</v>
      </c>
      <c r="E869">
        <v>14212</v>
      </c>
      <c r="F869">
        <v>1</v>
      </c>
      <c r="G869" s="2" t="s">
        <v>1335</v>
      </c>
      <c r="H869" s="2" t="s">
        <v>39</v>
      </c>
      <c r="I869" s="2" t="s">
        <v>123</v>
      </c>
      <c r="J869" s="2" t="s">
        <v>124</v>
      </c>
      <c r="K869">
        <v>1</v>
      </c>
      <c r="L869" s="2" t="s">
        <v>598</v>
      </c>
      <c r="M869">
        <v>13</v>
      </c>
      <c r="N869">
        <v>18250</v>
      </c>
      <c r="O869">
        <v>2190</v>
      </c>
      <c r="P869">
        <v>3041.67</v>
      </c>
      <c r="Q869" s="2" t="s">
        <v>185</v>
      </c>
      <c r="R869" s="2" t="s">
        <v>127</v>
      </c>
      <c r="S869">
        <v>1</v>
      </c>
      <c r="T869">
        <v>1</v>
      </c>
      <c r="U869">
        <v>10</v>
      </c>
      <c r="V869">
        <f t="shared" si="26"/>
        <v>3041.67</v>
      </c>
      <c r="W869" t="str">
        <f t="shared" si="27"/>
        <v>OK</v>
      </c>
    </row>
    <row r="870" spans="1:23" x14ac:dyDescent="0.2">
      <c r="A870" s="2" t="s">
        <v>171</v>
      </c>
      <c r="B870" s="2" t="s">
        <v>2004</v>
      </c>
      <c r="C870" s="2" t="s">
        <v>37</v>
      </c>
      <c r="D870">
        <v>8173</v>
      </c>
      <c r="E870">
        <v>3728</v>
      </c>
      <c r="F870">
        <v>1</v>
      </c>
      <c r="G870" s="2" t="s">
        <v>1406</v>
      </c>
      <c r="H870" s="2" t="s">
        <v>39</v>
      </c>
      <c r="I870" s="2" t="s">
        <v>123</v>
      </c>
      <c r="J870" s="2" t="s">
        <v>124</v>
      </c>
      <c r="K870">
        <v>1</v>
      </c>
      <c r="L870" s="2" t="s">
        <v>206</v>
      </c>
      <c r="M870">
        <v>13</v>
      </c>
      <c r="N870">
        <v>435</v>
      </c>
      <c r="O870">
        <v>52.2</v>
      </c>
      <c r="P870">
        <v>72.5</v>
      </c>
      <c r="Q870" s="2" t="s">
        <v>185</v>
      </c>
      <c r="R870" s="2" t="s">
        <v>42</v>
      </c>
      <c r="S870">
        <v>1</v>
      </c>
      <c r="T870">
        <v>1</v>
      </c>
      <c r="U870">
        <v>10</v>
      </c>
      <c r="V870">
        <f t="shared" si="26"/>
        <v>72.5</v>
      </c>
      <c r="W870" t="str">
        <f t="shared" si="27"/>
        <v>OK</v>
      </c>
    </row>
    <row r="871" spans="1:23" x14ac:dyDescent="0.2">
      <c r="A871" s="2" t="s">
        <v>73</v>
      </c>
      <c r="B871" s="2" t="s">
        <v>2005</v>
      </c>
      <c r="C871" s="2" t="s">
        <v>37</v>
      </c>
      <c r="D871">
        <v>8510</v>
      </c>
      <c r="E871">
        <v>37358</v>
      </c>
      <c r="F871">
        <v>4</v>
      </c>
      <c r="G871" s="2" t="s">
        <v>2006</v>
      </c>
      <c r="H871" s="2" t="s">
        <v>157</v>
      </c>
      <c r="I871" s="2" t="s">
        <v>158</v>
      </c>
      <c r="J871" s="2" t="s">
        <v>159</v>
      </c>
      <c r="K871">
        <v>1</v>
      </c>
      <c r="L871" s="2" t="s">
        <v>103</v>
      </c>
      <c r="M871">
        <v>74</v>
      </c>
      <c r="N871">
        <v>708.64</v>
      </c>
      <c r="O871">
        <v>60.71</v>
      </c>
      <c r="P871">
        <v>78.02</v>
      </c>
      <c r="Q871" s="2" t="s">
        <v>132</v>
      </c>
      <c r="R871" s="2" t="s">
        <v>42</v>
      </c>
      <c r="T871">
        <v>0</v>
      </c>
      <c r="V871">
        <f t="shared" si="26"/>
        <v>78.02</v>
      </c>
      <c r="W871" t="str">
        <f t="shared" si="27"/>
        <v>OK</v>
      </c>
    </row>
    <row r="872" spans="1:23" x14ac:dyDescent="0.2">
      <c r="A872" s="2" t="s">
        <v>43</v>
      </c>
      <c r="B872" s="2" t="s">
        <v>2011</v>
      </c>
      <c r="C872" s="2" t="s">
        <v>37</v>
      </c>
      <c r="D872">
        <v>15620</v>
      </c>
      <c r="E872">
        <v>15620</v>
      </c>
      <c r="F872">
        <v>1</v>
      </c>
      <c r="G872" s="2" t="s">
        <v>357</v>
      </c>
      <c r="H872" s="2" t="s">
        <v>39</v>
      </c>
      <c r="I872" s="2" t="s">
        <v>123</v>
      </c>
      <c r="J872" s="2" t="s">
        <v>124</v>
      </c>
      <c r="K872">
        <v>1</v>
      </c>
      <c r="L872" s="2" t="s">
        <v>46</v>
      </c>
      <c r="M872">
        <v>25</v>
      </c>
      <c r="N872">
        <v>5790</v>
      </c>
      <c r="O872">
        <v>694.8</v>
      </c>
      <c r="P872">
        <v>965</v>
      </c>
      <c r="Q872" s="2" t="s">
        <v>215</v>
      </c>
      <c r="R872" s="2" t="s">
        <v>127</v>
      </c>
      <c r="S872">
        <v>1</v>
      </c>
      <c r="T872">
        <v>1</v>
      </c>
      <c r="U872">
        <v>10</v>
      </c>
      <c r="V872">
        <f t="shared" si="26"/>
        <v>965</v>
      </c>
      <c r="W872" t="str">
        <f t="shared" si="27"/>
        <v>OK</v>
      </c>
    </row>
    <row r="873" spans="1:23" x14ac:dyDescent="0.2">
      <c r="A873" s="2" t="s">
        <v>43</v>
      </c>
      <c r="B873" s="2" t="s">
        <v>2012</v>
      </c>
      <c r="C873" s="2" t="s">
        <v>37</v>
      </c>
      <c r="D873">
        <v>18399</v>
      </c>
      <c r="E873">
        <v>18399</v>
      </c>
      <c r="F873">
        <v>1</v>
      </c>
      <c r="G873" s="2" t="s">
        <v>457</v>
      </c>
      <c r="H873" s="2" t="s">
        <v>39</v>
      </c>
      <c r="I873" s="2" t="s">
        <v>123</v>
      </c>
      <c r="J873" s="2" t="s">
        <v>124</v>
      </c>
      <c r="K873">
        <v>1</v>
      </c>
      <c r="L873" s="2" t="s">
        <v>46</v>
      </c>
      <c r="M873">
        <v>25</v>
      </c>
      <c r="N873">
        <v>3220</v>
      </c>
      <c r="O873">
        <v>386.4</v>
      </c>
      <c r="P873">
        <v>536.66999999999996</v>
      </c>
      <c r="Q873" s="2" t="s">
        <v>215</v>
      </c>
      <c r="R873" s="2" t="s">
        <v>42</v>
      </c>
      <c r="S873">
        <v>1</v>
      </c>
      <c r="T873">
        <v>1</v>
      </c>
      <c r="U873">
        <v>10</v>
      </c>
      <c r="V873">
        <f t="shared" si="26"/>
        <v>536.66999999999996</v>
      </c>
      <c r="W873" t="str">
        <f t="shared" si="27"/>
        <v>OK</v>
      </c>
    </row>
    <row r="874" spans="1:23" x14ac:dyDescent="0.2">
      <c r="A874" s="2" t="s">
        <v>110</v>
      </c>
      <c r="B874" s="2" t="s">
        <v>2014</v>
      </c>
      <c r="C874" s="2" t="s">
        <v>37</v>
      </c>
      <c r="D874">
        <v>30915</v>
      </c>
      <c r="E874">
        <v>30915</v>
      </c>
      <c r="F874">
        <v>1</v>
      </c>
      <c r="G874" s="2" t="s">
        <v>156</v>
      </c>
      <c r="H874" s="2" t="s">
        <v>39</v>
      </c>
      <c r="I874" s="2" t="s">
        <v>123</v>
      </c>
      <c r="J874" s="2" t="s">
        <v>124</v>
      </c>
      <c r="K874">
        <v>1</v>
      </c>
      <c r="L874" s="2" t="s">
        <v>73</v>
      </c>
      <c r="M874">
        <v>13</v>
      </c>
      <c r="N874">
        <v>4530</v>
      </c>
      <c r="O874">
        <v>543.6</v>
      </c>
      <c r="P874">
        <v>755</v>
      </c>
      <c r="Q874" s="2" t="s">
        <v>215</v>
      </c>
      <c r="R874" s="2" t="s">
        <v>42</v>
      </c>
      <c r="S874">
        <v>1</v>
      </c>
      <c r="T874">
        <v>1</v>
      </c>
      <c r="U874">
        <v>10</v>
      </c>
      <c r="V874">
        <f t="shared" si="26"/>
        <v>755</v>
      </c>
      <c r="W874" t="str">
        <f t="shared" si="27"/>
        <v>OK</v>
      </c>
    </row>
    <row r="875" spans="1:23" x14ac:dyDescent="0.2">
      <c r="A875" s="2" t="s">
        <v>104</v>
      </c>
      <c r="B875" s="2" t="s">
        <v>2018</v>
      </c>
      <c r="C875" s="2" t="s">
        <v>37</v>
      </c>
      <c r="D875">
        <v>39094</v>
      </c>
      <c r="E875">
        <v>39094</v>
      </c>
      <c r="F875">
        <v>1</v>
      </c>
      <c r="G875" s="2" t="s">
        <v>153</v>
      </c>
      <c r="H875" s="2" t="s">
        <v>39</v>
      </c>
      <c r="I875" s="2" t="s">
        <v>123</v>
      </c>
      <c r="J875" s="2" t="s">
        <v>124</v>
      </c>
      <c r="K875">
        <v>1</v>
      </c>
      <c r="L875" s="2" t="s">
        <v>132</v>
      </c>
      <c r="M875">
        <v>45</v>
      </c>
      <c r="N875">
        <v>289.19</v>
      </c>
      <c r="O875">
        <v>43.38</v>
      </c>
      <c r="P875">
        <v>48.2</v>
      </c>
      <c r="Q875" s="2" t="s">
        <v>185</v>
      </c>
      <c r="R875" s="2" t="s">
        <v>42</v>
      </c>
      <c r="S875">
        <v>1</v>
      </c>
      <c r="T875">
        <v>1</v>
      </c>
      <c r="U875">
        <v>10</v>
      </c>
      <c r="V875">
        <f t="shared" si="26"/>
        <v>48.2</v>
      </c>
      <c r="W875" t="str">
        <f t="shared" si="27"/>
        <v>OK</v>
      </c>
    </row>
    <row r="876" spans="1:23" x14ac:dyDescent="0.2">
      <c r="A876" s="2" t="s">
        <v>81</v>
      </c>
      <c r="B876" s="2" t="s">
        <v>2021</v>
      </c>
      <c r="C876" s="2" t="s">
        <v>37</v>
      </c>
      <c r="D876">
        <v>33801</v>
      </c>
      <c r="E876">
        <v>33801</v>
      </c>
      <c r="F876">
        <v>4</v>
      </c>
      <c r="G876" s="2" t="s">
        <v>476</v>
      </c>
      <c r="H876" s="2" t="s">
        <v>39</v>
      </c>
      <c r="I876" s="2" t="s">
        <v>123</v>
      </c>
      <c r="J876" s="2" t="s">
        <v>124</v>
      </c>
      <c r="K876">
        <v>1</v>
      </c>
      <c r="L876" s="2" t="s">
        <v>171</v>
      </c>
      <c r="M876">
        <v>13</v>
      </c>
      <c r="N876">
        <v>6500</v>
      </c>
      <c r="O876">
        <v>780</v>
      </c>
      <c r="P876">
        <v>1083.33</v>
      </c>
      <c r="Q876" s="2" t="s">
        <v>215</v>
      </c>
      <c r="R876" s="2" t="s">
        <v>127</v>
      </c>
      <c r="S876">
        <v>1</v>
      </c>
      <c r="T876">
        <v>1</v>
      </c>
      <c r="U876">
        <v>10</v>
      </c>
      <c r="V876">
        <f t="shared" si="26"/>
        <v>1083.33</v>
      </c>
      <c r="W876" t="str">
        <f t="shared" si="27"/>
        <v>OK</v>
      </c>
    </row>
    <row r="877" spans="1:23" x14ac:dyDescent="0.2">
      <c r="A877" s="2" t="s">
        <v>104</v>
      </c>
      <c r="B877" s="2" t="s">
        <v>2022</v>
      </c>
      <c r="C877" s="2" t="s">
        <v>37</v>
      </c>
      <c r="D877">
        <v>59490</v>
      </c>
      <c r="E877">
        <v>65844</v>
      </c>
      <c r="F877">
        <v>1</v>
      </c>
      <c r="G877" s="2" t="s">
        <v>784</v>
      </c>
      <c r="H877" s="2" t="s">
        <v>39</v>
      </c>
      <c r="I877" s="2" t="s">
        <v>123</v>
      </c>
      <c r="J877" s="2" t="s">
        <v>124</v>
      </c>
      <c r="K877">
        <v>1</v>
      </c>
      <c r="L877" s="2" t="s">
        <v>47</v>
      </c>
      <c r="M877">
        <v>15</v>
      </c>
      <c r="N877">
        <v>56366.67</v>
      </c>
      <c r="O877">
        <v>9394.4500000000007</v>
      </c>
      <c r="P877">
        <v>9394.44</v>
      </c>
      <c r="Q877" s="2" t="s">
        <v>185</v>
      </c>
      <c r="R877" s="2" t="s">
        <v>127</v>
      </c>
      <c r="S877">
        <v>1</v>
      </c>
      <c r="T877">
        <v>1</v>
      </c>
      <c r="U877">
        <v>10</v>
      </c>
      <c r="V877">
        <f t="shared" si="26"/>
        <v>9394.44</v>
      </c>
      <c r="W877" t="str">
        <f t="shared" si="27"/>
        <v>CHECK!</v>
      </c>
    </row>
    <row r="878" spans="1:23" x14ac:dyDescent="0.2">
      <c r="A878" s="2" t="s">
        <v>91</v>
      </c>
      <c r="B878" s="2" t="s">
        <v>2023</v>
      </c>
      <c r="C878" s="2" t="s">
        <v>37</v>
      </c>
      <c r="D878">
        <v>23311</v>
      </c>
      <c r="E878">
        <v>23311</v>
      </c>
      <c r="F878">
        <v>4</v>
      </c>
      <c r="G878" s="2" t="s">
        <v>789</v>
      </c>
      <c r="H878" s="2" t="s">
        <v>157</v>
      </c>
      <c r="I878" s="2" t="s">
        <v>158</v>
      </c>
      <c r="J878" s="2" t="s">
        <v>159</v>
      </c>
      <c r="K878">
        <v>1</v>
      </c>
      <c r="L878" s="2" t="s">
        <v>59</v>
      </c>
      <c r="M878">
        <v>18</v>
      </c>
      <c r="N878">
        <v>5325</v>
      </c>
      <c r="O878">
        <v>692.25</v>
      </c>
      <c r="P878">
        <v>887.5</v>
      </c>
      <c r="Q878" s="2" t="s">
        <v>132</v>
      </c>
      <c r="R878" s="2" t="s">
        <v>127</v>
      </c>
      <c r="T878">
        <v>0</v>
      </c>
      <c r="V878">
        <f t="shared" si="26"/>
        <v>887.5</v>
      </c>
      <c r="W878" t="str">
        <f t="shared" si="27"/>
        <v>OK</v>
      </c>
    </row>
    <row r="879" spans="1:23" x14ac:dyDescent="0.2">
      <c r="A879" s="2" t="s">
        <v>35</v>
      </c>
      <c r="B879" s="2" t="s">
        <v>2024</v>
      </c>
      <c r="C879" s="2" t="s">
        <v>37</v>
      </c>
      <c r="D879">
        <v>6795</v>
      </c>
      <c r="E879">
        <v>58008</v>
      </c>
      <c r="F879">
        <v>4</v>
      </c>
      <c r="G879" s="2" t="s">
        <v>187</v>
      </c>
      <c r="H879" s="2" t="s">
        <v>157</v>
      </c>
      <c r="I879" s="2" t="s">
        <v>158</v>
      </c>
      <c r="J879" s="2" t="s">
        <v>159</v>
      </c>
      <c r="K879">
        <v>1</v>
      </c>
      <c r="L879" s="2" t="s">
        <v>59</v>
      </c>
      <c r="M879">
        <v>13</v>
      </c>
      <c r="N879">
        <v>3700</v>
      </c>
      <c r="O879">
        <v>444</v>
      </c>
      <c r="P879">
        <v>616.66</v>
      </c>
      <c r="Q879" s="2" t="s">
        <v>132</v>
      </c>
      <c r="R879" s="2" t="s">
        <v>42</v>
      </c>
      <c r="T879">
        <v>0</v>
      </c>
      <c r="V879">
        <f t="shared" si="26"/>
        <v>616.66</v>
      </c>
      <c r="W879" t="str">
        <f t="shared" si="27"/>
        <v>OK</v>
      </c>
    </row>
    <row r="880" spans="1:23" x14ac:dyDescent="0.2">
      <c r="A880" s="2" t="s">
        <v>120</v>
      </c>
      <c r="B880" s="2" t="s">
        <v>2028</v>
      </c>
      <c r="C880" s="2" t="s">
        <v>37</v>
      </c>
      <c r="D880">
        <v>33801</v>
      </c>
      <c r="E880">
        <v>33801</v>
      </c>
      <c r="F880">
        <v>4</v>
      </c>
      <c r="G880" s="2" t="s">
        <v>476</v>
      </c>
      <c r="H880" s="2" t="s">
        <v>157</v>
      </c>
      <c r="I880" s="2" t="s">
        <v>158</v>
      </c>
      <c r="J880" s="2" t="s">
        <v>159</v>
      </c>
      <c r="K880">
        <v>1</v>
      </c>
      <c r="L880" s="2" t="s">
        <v>598</v>
      </c>
      <c r="M880">
        <v>13</v>
      </c>
      <c r="N880">
        <v>3100</v>
      </c>
      <c r="O880">
        <v>372</v>
      </c>
      <c r="P880">
        <v>516.66999999999996</v>
      </c>
      <c r="Q880" s="2" t="s">
        <v>215</v>
      </c>
      <c r="R880" s="2" t="s">
        <v>42</v>
      </c>
      <c r="T880">
        <v>0</v>
      </c>
      <c r="V880">
        <f t="shared" si="26"/>
        <v>516.66999999999996</v>
      </c>
      <c r="W880" t="str">
        <f t="shared" si="27"/>
        <v>OK</v>
      </c>
    </row>
    <row r="881" spans="1:23" x14ac:dyDescent="0.2">
      <c r="A881" s="2" t="s">
        <v>132</v>
      </c>
      <c r="B881" s="2" t="s">
        <v>2039</v>
      </c>
      <c r="C881" s="2" t="s">
        <v>37</v>
      </c>
      <c r="D881">
        <v>6240</v>
      </c>
      <c r="E881">
        <v>23817</v>
      </c>
      <c r="F881">
        <v>1</v>
      </c>
      <c r="G881" s="2" t="s">
        <v>1293</v>
      </c>
      <c r="H881" s="2" t="s">
        <v>39</v>
      </c>
      <c r="I881" s="2" t="s">
        <v>123</v>
      </c>
      <c r="J881" s="2" t="s">
        <v>124</v>
      </c>
      <c r="K881">
        <v>1</v>
      </c>
      <c r="L881" s="2" t="s">
        <v>598</v>
      </c>
      <c r="M881">
        <v>13</v>
      </c>
      <c r="N881">
        <v>969</v>
      </c>
      <c r="O881">
        <v>116.28</v>
      </c>
      <c r="P881">
        <v>161.5</v>
      </c>
      <c r="Q881" s="2" t="s">
        <v>185</v>
      </c>
      <c r="R881" s="2" t="s">
        <v>42</v>
      </c>
      <c r="S881">
        <v>1</v>
      </c>
      <c r="T881">
        <v>1</v>
      </c>
      <c r="U881">
        <v>10</v>
      </c>
      <c r="V881">
        <f t="shared" si="26"/>
        <v>161.5</v>
      </c>
      <c r="W881" t="str">
        <f t="shared" si="27"/>
        <v>OK</v>
      </c>
    </row>
    <row r="882" spans="1:23" x14ac:dyDescent="0.2">
      <c r="A882" s="2" t="s">
        <v>50</v>
      </c>
      <c r="B882" s="2" t="s">
        <v>2040</v>
      </c>
      <c r="C882" s="2" t="s">
        <v>37</v>
      </c>
      <c r="D882">
        <v>64765</v>
      </c>
      <c r="E882">
        <v>64765</v>
      </c>
      <c r="F882">
        <v>4</v>
      </c>
      <c r="G882" s="2" t="s">
        <v>1561</v>
      </c>
      <c r="H882" s="2" t="s">
        <v>39</v>
      </c>
      <c r="I882" s="2" t="s">
        <v>123</v>
      </c>
      <c r="J882" s="2" t="s">
        <v>124</v>
      </c>
      <c r="K882">
        <v>1</v>
      </c>
      <c r="L882" s="2" t="s">
        <v>56</v>
      </c>
      <c r="M882">
        <v>15</v>
      </c>
      <c r="N882">
        <v>31924</v>
      </c>
      <c r="O882">
        <v>5320.67</v>
      </c>
      <c r="P882">
        <v>5320.67</v>
      </c>
      <c r="Q882" s="2" t="s">
        <v>185</v>
      </c>
      <c r="R882" s="2" t="s">
        <v>127</v>
      </c>
      <c r="S882">
        <v>1</v>
      </c>
      <c r="T882">
        <v>1</v>
      </c>
      <c r="U882">
        <v>10</v>
      </c>
      <c r="V882">
        <f t="shared" si="26"/>
        <v>5320.67</v>
      </c>
      <c r="W882" t="str">
        <f t="shared" si="27"/>
        <v>OK</v>
      </c>
    </row>
    <row r="883" spans="1:23" x14ac:dyDescent="0.2">
      <c r="A883" s="2" t="s">
        <v>53</v>
      </c>
      <c r="B883" s="2" t="s">
        <v>2051</v>
      </c>
      <c r="C883" s="2" t="s">
        <v>37</v>
      </c>
      <c r="D883">
        <v>50987</v>
      </c>
      <c r="E883">
        <v>50987</v>
      </c>
      <c r="F883">
        <v>4</v>
      </c>
      <c r="G883" s="2" t="s">
        <v>909</v>
      </c>
      <c r="H883" s="2" t="s">
        <v>157</v>
      </c>
      <c r="I883" s="2" t="s">
        <v>158</v>
      </c>
      <c r="J883" s="2" t="s">
        <v>159</v>
      </c>
      <c r="K883">
        <v>1</v>
      </c>
      <c r="L883" s="2" t="s">
        <v>1188</v>
      </c>
      <c r="M883">
        <v>13</v>
      </c>
      <c r="N883">
        <v>900</v>
      </c>
      <c r="O883">
        <v>108</v>
      </c>
      <c r="P883">
        <v>150</v>
      </c>
      <c r="Q883" s="2" t="s">
        <v>345</v>
      </c>
      <c r="R883" s="2" t="s">
        <v>42</v>
      </c>
      <c r="T883">
        <v>0</v>
      </c>
      <c r="V883">
        <f t="shared" si="26"/>
        <v>150</v>
      </c>
      <c r="W883" t="str">
        <f t="shared" si="27"/>
        <v>OK</v>
      </c>
    </row>
    <row r="884" spans="1:23" x14ac:dyDescent="0.2">
      <c r="A884" s="2" t="s">
        <v>47</v>
      </c>
      <c r="B884" s="2" t="s">
        <v>2052</v>
      </c>
      <c r="C884" s="2" t="s">
        <v>37</v>
      </c>
      <c r="D884">
        <v>50987</v>
      </c>
      <c r="E884">
        <v>50987</v>
      </c>
      <c r="F884">
        <v>4</v>
      </c>
      <c r="G884" s="2" t="s">
        <v>909</v>
      </c>
      <c r="H884" s="2" t="s">
        <v>157</v>
      </c>
      <c r="I884" s="2" t="s">
        <v>158</v>
      </c>
      <c r="J884" s="2" t="s">
        <v>159</v>
      </c>
      <c r="K884">
        <v>1</v>
      </c>
      <c r="L884" s="2" t="s">
        <v>1188</v>
      </c>
      <c r="M884">
        <v>13</v>
      </c>
      <c r="N884">
        <v>1935</v>
      </c>
      <c r="O884">
        <v>232.2</v>
      </c>
      <c r="P884">
        <v>322.5</v>
      </c>
      <c r="Q884" s="2" t="s">
        <v>345</v>
      </c>
      <c r="R884" s="2" t="s">
        <v>42</v>
      </c>
      <c r="T884">
        <v>0</v>
      </c>
      <c r="V884">
        <f t="shared" si="26"/>
        <v>322.5</v>
      </c>
      <c r="W884" t="str">
        <f t="shared" si="27"/>
        <v>OK</v>
      </c>
    </row>
    <row r="885" spans="1:23" x14ac:dyDescent="0.2">
      <c r="A885" s="2" t="s">
        <v>120</v>
      </c>
      <c r="B885" s="2" t="s">
        <v>2075</v>
      </c>
      <c r="C885" s="2" t="s">
        <v>37</v>
      </c>
      <c r="D885">
        <v>64652</v>
      </c>
      <c r="E885">
        <v>64653</v>
      </c>
      <c r="F885">
        <v>1</v>
      </c>
      <c r="G885" s="2" t="s">
        <v>2076</v>
      </c>
      <c r="H885" s="2" t="s">
        <v>39</v>
      </c>
      <c r="I885" s="2" t="s">
        <v>123</v>
      </c>
      <c r="J885" s="2" t="s">
        <v>124</v>
      </c>
      <c r="K885">
        <v>1</v>
      </c>
      <c r="L885" s="2" t="s">
        <v>191</v>
      </c>
      <c r="M885">
        <v>45</v>
      </c>
      <c r="N885">
        <v>5092</v>
      </c>
      <c r="O885">
        <v>763.8</v>
      </c>
      <c r="P885">
        <v>848.67</v>
      </c>
      <c r="Q885" s="2" t="s">
        <v>185</v>
      </c>
      <c r="R885" s="2" t="s">
        <v>127</v>
      </c>
      <c r="S885">
        <v>1</v>
      </c>
      <c r="T885">
        <v>1</v>
      </c>
      <c r="U885">
        <v>10</v>
      </c>
      <c r="V885">
        <f t="shared" si="26"/>
        <v>848.67</v>
      </c>
      <c r="W885" t="str">
        <f t="shared" si="27"/>
        <v>OK</v>
      </c>
    </row>
    <row r="886" spans="1:23" x14ac:dyDescent="0.2">
      <c r="A886" s="2" t="s">
        <v>171</v>
      </c>
      <c r="B886" s="2" t="s">
        <v>2077</v>
      </c>
      <c r="C886" s="2" t="s">
        <v>37</v>
      </c>
      <c r="D886">
        <v>58749</v>
      </c>
      <c r="E886">
        <v>58749</v>
      </c>
      <c r="F886">
        <v>1</v>
      </c>
      <c r="G886" s="2" t="s">
        <v>782</v>
      </c>
      <c r="H886" s="2" t="s">
        <v>39</v>
      </c>
      <c r="I886" s="2" t="s">
        <v>123</v>
      </c>
      <c r="J886" s="2" t="s">
        <v>124</v>
      </c>
      <c r="K886">
        <v>1</v>
      </c>
      <c r="L886" s="2" t="s">
        <v>63</v>
      </c>
      <c r="M886">
        <v>13</v>
      </c>
      <c r="N886">
        <v>6750</v>
      </c>
      <c r="O886">
        <v>810</v>
      </c>
      <c r="P886">
        <v>1125</v>
      </c>
      <c r="Q886" s="2" t="s">
        <v>215</v>
      </c>
      <c r="R886" s="2" t="s">
        <v>127</v>
      </c>
      <c r="S886">
        <v>1</v>
      </c>
      <c r="T886">
        <v>1</v>
      </c>
      <c r="U886">
        <v>10</v>
      </c>
      <c r="V886">
        <f t="shared" si="26"/>
        <v>1125</v>
      </c>
      <c r="W886" t="str">
        <f t="shared" si="27"/>
        <v>OK</v>
      </c>
    </row>
    <row r="887" spans="1:23" x14ac:dyDescent="0.2">
      <c r="A887" s="2" t="s">
        <v>147</v>
      </c>
      <c r="B887" s="2" t="s">
        <v>2078</v>
      </c>
      <c r="C887" s="2" t="s">
        <v>37</v>
      </c>
      <c r="D887">
        <v>65074</v>
      </c>
      <c r="E887">
        <v>65074</v>
      </c>
      <c r="F887">
        <v>1</v>
      </c>
      <c r="G887" s="2" t="s">
        <v>163</v>
      </c>
      <c r="H887" s="2" t="s">
        <v>39</v>
      </c>
      <c r="I887" s="2" t="s">
        <v>123</v>
      </c>
      <c r="J887" s="2" t="s">
        <v>124</v>
      </c>
      <c r="K887">
        <v>1</v>
      </c>
      <c r="L887" s="2" t="s">
        <v>56</v>
      </c>
      <c r="M887">
        <v>140</v>
      </c>
      <c r="N887">
        <v>180.9</v>
      </c>
      <c r="O887">
        <v>21.71</v>
      </c>
      <c r="P887">
        <v>30.15</v>
      </c>
      <c r="Q887" s="2" t="s">
        <v>185</v>
      </c>
      <c r="R887" s="2" t="s">
        <v>42</v>
      </c>
      <c r="S887">
        <v>1</v>
      </c>
      <c r="T887">
        <v>1</v>
      </c>
      <c r="U887">
        <v>10</v>
      </c>
      <c r="V887">
        <f t="shared" si="26"/>
        <v>30.15</v>
      </c>
      <c r="W887" t="str">
        <f t="shared" si="27"/>
        <v>OK</v>
      </c>
    </row>
    <row r="888" spans="1:23" x14ac:dyDescent="0.2">
      <c r="A888" s="2" t="s">
        <v>147</v>
      </c>
      <c r="B888" s="2" t="s">
        <v>2082</v>
      </c>
      <c r="C888" s="2" t="s">
        <v>37</v>
      </c>
      <c r="D888">
        <v>14196</v>
      </c>
      <c r="E888">
        <v>14196</v>
      </c>
      <c r="F888">
        <v>4</v>
      </c>
      <c r="G888" s="2" t="s">
        <v>184</v>
      </c>
      <c r="H888" s="2" t="s">
        <v>157</v>
      </c>
      <c r="I888" s="2" t="s">
        <v>158</v>
      </c>
      <c r="J888" s="2" t="s">
        <v>159</v>
      </c>
      <c r="K888">
        <v>1</v>
      </c>
      <c r="L888" s="2" t="s">
        <v>53</v>
      </c>
      <c r="M888">
        <v>13</v>
      </c>
      <c r="N888">
        <v>4320</v>
      </c>
      <c r="O888">
        <v>518.4</v>
      </c>
      <c r="P888">
        <v>720</v>
      </c>
      <c r="Q888" s="2" t="s">
        <v>132</v>
      </c>
      <c r="R888" s="2" t="s">
        <v>42</v>
      </c>
      <c r="T888">
        <v>0</v>
      </c>
      <c r="V888">
        <f t="shared" si="26"/>
        <v>720</v>
      </c>
      <c r="W888" t="str">
        <f t="shared" si="27"/>
        <v>OK</v>
      </c>
    </row>
    <row r="889" spans="1:23" x14ac:dyDescent="0.2">
      <c r="A889" s="2" t="s">
        <v>63</v>
      </c>
      <c r="B889" s="2" t="s">
        <v>2089</v>
      </c>
      <c r="C889" s="2" t="s">
        <v>37</v>
      </c>
      <c r="D889">
        <v>41110</v>
      </c>
      <c r="E889">
        <v>41110</v>
      </c>
      <c r="F889">
        <v>1</v>
      </c>
      <c r="G889" s="2" t="s">
        <v>777</v>
      </c>
      <c r="H889" s="2" t="s">
        <v>39</v>
      </c>
      <c r="I889" s="2" t="s">
        <v>123</v>
      </c>
      <c r="J889" s="2" t="s">
        <v>124</v>
      </c>
      <c r="K889">
        <v>1</v>
      </c>
      <c r="L889" s="2" t="s">
        <v>136</v>
      </c>
      <c r="M889">
        <v>13</v>
      </c>
      <c r="N889">
        <v>5800</v>
      </c>
      <c r="O889">
        <v>696</v>
      </c>
      <c r="P889">
        <v>966.67</v>
      </c>
      <c r="Q889" s="2" t="s">
        <v>185</v>
      </c>
      <c r="R889" s="2" t="s">
        <v>127</v>
      </c>
      <c r="S889">
        <v>1</v>
      </c>
      <c r="T889">
        <v>1</v>
      </c>
      <c r="U889">
        <v>10</v>
      </c>
      <c r="V889">
        <f t="shared" si="26"/>
        <v>966.67</v>
      </c>
      <c r="W889" t="str">
        <f t="shared" si="27"/>
        <v>OK</v>
      </c>
    </row>
    <row r="890" spans="1:23" x14ac:dyDescent="0.2">
      <c r="A890" s="2" t="s">
        <v>136</v>
      </c>
      <c r="B890" s="2" t="s">
        <v>2090</v>
      </c>
      <c r="C890" s="2" t="s">
        <v>37</v>
      </c>
      <c r="D890">
        <v>9608</v>
      </c>
      <c r="E890">
        <v>51044</v>
      </c>
      <c r="F890">
        <v>4</v>
      </c>
      <c r="G890" s="2" t="s">
        <v>818</v>
      </c>
      <c r="H890" s="2" t="s">
        <v>39</v>
      </c>
      <c r="I890" s="2" t="s">
        <v>123</v>
      </c>
      <c r="J890" s="2" t="s">
        <v>124</v>
      </c>
      <c r="K890">
        <v>1</v>
      </c>
      <c r="L890" s="2" t="s">
        <v>132</v>
      </c>
      <c r="M890">
        <v>13</v>
      </c>
      <c r="N890">
        <v>929.83</v>
      </c>
      <c r="O890">
        <v>111.58</v>
      </c>
      <c r="P890">
        <v>154.97</v>
      </c>
      <c r="Q890" s="2" t="s">
        <v>185</v>
      </c>
      <c r="R890" s="2" t="s">
        <v>42</v>
      </c>
      <c r="S890">
        <v>1</v>
      </c>
      <c r="T890">
        <v>1</v>
      </c>
      <c r="U890">
        <v>10</v>
      </c>
      <c r="V890">
        <f t="shared" si="26"/>
        <v>154.97</v>
      </c>
      <c r="W890" t="str">
        <f t="shared" si="27"/>
        <v>OK</v>
      </c>
    </row>
    <row r="891" spans="1:23" x14ac:dyDescent="0.2">
      <c r="A891" s="2" t="s">
        <v>206</v>
      </c>
      <c r="B891" s="2" t="s">
        <v>2100</v>
      </c>
      <c r="C891" s="2" t="s">
        <v>37</v>
      </c>
      <c r="D891">
        <v>39094</v>
      </c>
      <c r="E891">
        <v>39094</v>
      </c>
      <c r="F891">
        <v>4</v>
      </c>
      <c r="G891" s="2" t="s">
        <v>153</v>
      </c>
      <c r="H891" s="2" t="s">
        <v>157</v>
      </c>
      <c r="I891" s="2" t="s">
        <v>158</v>
      </c>
      <c r="J891" s="2" t="s">
        <v>159</v>
      </c>
      <c r="K891">
        <v>1</v>
      </c>
      <c r="L891" s="2" t="s">
        <v>70</v>
      </c>
      <c r="M891">
        <v>45</v>
      </c>
      <c r="N891">
        <v>180.79</v>
      </c>
      <c r="O891">
        <v>27.12</v>
      </c>
      <c r="P891">
        <v>30.13</v>
      </c>
      <c r="Q891" s="2" t="s">
        <v>185</v>
      </c>
      <c r="R891" s="2" t="s">
        <v>42</v>
      </c>
      <c r="T891">
        <v>0</v>
      </c>
      <c r="V891">
        <f t="shared" si="26"/>
        <v>30.13</v>
      </c>
      <c r="W891" t="str">
        <f t="shared" si="27"/>
        <v>OK</v>
      </c>
    </row>
    <row r="892" spans="1:23" x14ac:dyDescent="0.2">
      <c r="A892" s="2" t="s">
        <v>171</v>
      </c>
      <c r="B892" s="2" t="s">
        <v>2103</v>
      </c>
      <c r="C892" s="2" t="s">
        <v>37</v>
      </c>
      <c r="D892">
        <v>33804</v>
      </c>
      <c r="E892">
        <v>33804</v>
      </c>
      <c r="F892">
        <v>4</v>
      </c>
      <c r="G892" s="2" t="s">
        <v>86</v>
      </c>
      <c r="H892" s="2" t="s">
        <v>39</v>
      </c>
      <c r="I892" s="2" t="s">
        <v>123</v>
      </c>
      <c r="J892" s="2" t="s">
        <v>124</v>
      </c>
      <c r="K892">
        <v>1</v>
      </c>
      <c r="L892" s="2" t="s">
        <v>56</v>
      </c>
      <c r="M892">
        <v>13</v>
      </c>
      <c r="N892">
        <v>14100</v>
      </c>
      <c r="O892">
        <v>1692</v>
      </c>
      <c r="P892">
        <v>2350</v>
      </c>
      <c r="Q892" s="2" t="s">
        <v>185</v>
      </c>
      <c r="R892" s="2" t="s">
        <v>127</v>
      </c>
      <c r="S892">
        <v>1</v>
      </c>
      <c r="T892">
        <v>1</v>
      </c>
      <c r="U892">
        <v>10</v>
      </c>
      <c r="V892">
        <f t="shared" si="26"/>
        <v>2350</v>
      </c>
      <c r="W892" t="str">
        <f t="shared" si="27"/>
        <v>OK</v>
      </c>
    </row>
    <row r="893" spans="1:23" x14ac:dyDescent="0.2">
      <c r="A893" s="2" t="s">
        <v>171</v>
      </c>
      <c r="B893" s="2" t="s">
        <v>2104</v>
      </c>
      <c r="C893" s="2" t="s">
        <v>37</v>
      </c>
      <c r="D893">
        <v>58749</v>
      </c>
      <c r="E893">
        <v>58749</v>
      </c>
      <c r="F893">
        <v>1</v>
      </c>
      <c r="G893" s="2" t="s">
        <v>782</v>
      </c>
      <c r="H893" s="2" t="s">
        <v>39</v>
      </c>
      <c r="I893" s="2" t="s">
        <v>123</v>
      </c>
      <c r="J893" s="2" t="s">
        <v>124</v>
      </c>
      <c r="K893">
        <v>1</v>
      </c>
      <c r="L893" s="2" t="s">
        <v>63</v>
      </c>
      <c r="M893">
        <v>13</v>
      </c>
      <c r="N893">
        <v>4020</v>
      </c>
      <c r="O893">
        <v>482.4</v>
      </c>
      <c r="P893">
        <v>669.99</v>
      </c>
      <c r="Q893" s="2" t="s">
        <v>215</v>
      </c>
      <c r="R893" s="2" t="s">
        <v>42</v>
      </c>
      <c r="S893">
        <v>1</v>
      </c>
      <c r="T893">
        <v>1</v>
      </c>
      <c r="U893">
        <v>10</v>
      </c>
      <c r="V893">
        <f t="shared" si="26"/>
        <v>669.99</v>
      </c>
      <c r="W893" t="str">
        <f t="shared" si="27"/>
        <v>OK</v>
      </c>
    </row>
    <row r="894" spans="1:23" x14ac:dyDescent="0.2">
      <c r="A894" s="2" t="s">
        <v>171</v>
      </c>
      <c r="B894" s="2" t="s">
        <v>2105</v>
      </c>
      <c r="C894" s="2" t="s">
        <v>37</v>
      </c>
      <c r="D894">
        <v>58749</v>
      </c>
      <c r="E894">
        <v>58749</v>
      </c>
      <c r="F894">
        <v>1</v>
      </c>
      <c r="G894" s="2" t="s">
        <v>782</v>
      </c>
      <c r="H894" s="2" t="s">
        <v>39</v>
      </c>
      <c r="I894" s="2" t="s">
        <v>123</v>
      </c>
      <c r="J894" s="2" t="s">
        <v>124</v>
      </c>
      <c r="K894">
        <v>1</v>
      </c>
      <c r="L894" s="2" t="s">
        <v>63</v>
      </c>
      <c r="M894">
        <v>13</v>
      </c>
      <c r="N894">
        <v>4290</v>
      </c>
      <c r="O894">
        <v>514.79999999999995</v>
      </c>
      <c r="P894">
        <v>715</v>
      </c>
      <c r="Q894" s="2" t="s">
        <v>215</v>
      </c>
      <c r="R894" s="2" t="s">
        <v>42</v>
      </c>
      <c r="S894">
        <v>1</v>
      </c>
      <c r="T894">
        <v>1</v>
      </c>
      <c r="U894">
        <v>10</v>
      </c>
      <c r="V894">
        <f t="shared" si="26"/>
        <v>715</v>
      </c>
      <c r="W894" t="str">
        <f t="shared" si="27"/>
        <v>OK</v>
      </c>
    </row>
    <row r="895" spans="1:23" x14ac:dyDescent="0.2">
      <c r="A895" s="2" t="s">
        <v>50</v>
      </c>
      <c r="B895" s="2" t="s">
        <v>2108</v>
      </c>
      <c r="C895" s="2" t="s">
        <v>37</v>
      </c>
      <c r="D895">
        <v>64765</v>
      </c>
      <c r="E895">
        <v>64765</v>
      </c>
      <c r="F895">
        <v>4</v>
      </c>
      <c r="G895" s="2" t="s">
        <v>1561</v>
      </c>
      <c r="H895" s="2" t="s">
        <v>157</v>
      </c>
      <c r="I895" s="2" t="s">
        <v>158</v>
      </c>
      <c r="J895" s="2" t="s">
        <v>159</v>
      </c>
      <c r="K895">
        <v>1</v>
      </c>
      <c r="L895" s="2" t="s">
        <v>56</v>
      </c>
      <c r="M895">
        <v>15</v>
      </c>
      <c r="N895">
        <v>13892</v>
      </c>
      <c r="O895">
        <v>2315.33</v>
      </c>
      <c r="P895">
        <v>2315.33</v>
      </c>
      <c r="Q895" s="2" t="s">
        <v>185</v>
      </c>
      <c r="R895" s="2" t="s">
        <v>127</v>
      </c>
      <c r="T895">
        <v>0</v>
      </c>
      <c r="V895">
        <f t="shared" si="26"/>
        <v>2315.33</v>
      </c>
      <c r="W895" t="str">
        <f t="shared" si="27"/>
        <v>OK</v>
      </c>
    </row>
    <row r="896" spans="1:23" x14ac:dyDescent="0.2">
      <c r="A896" s="2" t="s">
        <v>70</v>
      </c>
      <c r="B896" s="2" t="s">
        <v>2109</v>
      </c>
      <c r="C896" s="2" t="s">
        <v>37</v>
      </c>
      <c r="D896">
        <v>8540</v>
      </c>
      <c r="E896">
        <v>37750</v>
      </c>
      <c r="F896">
        <v>1</v>
      </c>
      <c r="G896" s="2" t="s">
        <v>1992</v>
      </c>
      <c r="H896" s="2" t="s">
        <v>39</v>
      </c>
      <c r="I896" s="2" t="s">
        <v>123</v>
      </c>
      <c r="J896" s="2" t="s">
        <v>124</v>
      </c>
      <c r="K896">
        <v>1</v>
      </c>
      <c r="L896" s="2" t="s">
        <v>132</v>
      </c>
      <c r="M896">
        <v>102</v>
      </c>
      <c r="N896">
        <v>10935</v>
      </c>
      <c r="O896">
        <v>1093.5</v>
      </c>
      <c r="P896">
        <v>1822.47</v>
      </c>
      <c r="Q896" s="2" t="s">
        <v>215</v>
      </c>
      <c r="R896" s="2" t="s">
        <v>127</v>
      </c>
      <c r="S896">
        <v>1</v>
      </c>
      <c r="T896">
        <v>1</v>
      </c>
      <c r="U896">
        <v>10</v>
      </c>
      <c r="V896">
        <f t="shared" si="26"/>
        <v>1822.47</v>
      </c>
      <c r="W896" t="str">
        <f t="shared" si="27"/>
        <v>OK</v>
      </c>
    </row>
    <row r="897" spans="1:23" x14ac:dyDescent="0.2">
      <c r="A897" s="2" t="s">
        <v>171</v>
      </c>
      <c r="B897" s="2" t="s">
        <v>2110</v>
      </c>
      <c r="C897" s="2" t="s">
        <v>37</v>
      </c>
      <c r="D897">
        <v>3344</v>
      </c>
      <c r="E897">
        <v>25660</v>
      </c>
      <c r="F897">
        <v>6</v>
      </c>
      <c r="G897" s="2" t="s">
        <v>2111</v>
      </c>
      <c r="H897" s="2" t="s">
        <v>39</v>
      </c>
      <c r="I897" s="2" t="s">
        <v>123</v>
      </c>
      <c r="J897" s="2" t="s">
        <v>124</v>
      </c>
      <c r="K897">
        <v>1</v>
      </c>
      <c r="L897" s="2" t="s">
        <v>147</v>
      </c>
      <c r="M897">
        <v>19</v>
      </c>
      <c r="N897">
        <v>317.25</v>
      </c>
      <c r="O897">
        <v>38.07</v>
      </c>
      <c r="P897">
        <v>52.89</v>
      </c>
      <c r="Q897" s="2" t="s">
        <v>185</v>
      </c>
      <c r="R897" s="2" t="s">
        <v>42</v>
      </c>
      <c r="S897">
        <v>1</v>
      </c>
      <c r="T897">
        <v>1</v>
      </c>
      <c r="U897">
        <v>10</v>
      </c>
      <c r="V897">
        <f t="shared" si="26"/>
        <v>52.89</v>
      </c>
      <c r="W897" t="str">
        <f t="shared" si="27"/>
        <v>OK</v>
      </c>
    </row>
    <row r="898" spans="1:23" x14ac:dyDescent="0.2">
      <c r="A898" s="2" t="s">
        <v>63</v>
      </c>
      <c r="B898" s="2" t="s">
        <v>2112</v>
      </c>
      <c r="C898" s="2" t="s">
        <v>37</v>
      </c>
      <c r="D898">
        <v>5572</v>
      </c>
      <c r="E898">
        <v>41149</v>
      </c>
      <c r="F898">
        <v>4</v>
      </c>
      <c r="G898" s="2" t="s">
        <v>1437</v>
      </c>
      <c r="H898" s="2" t="s">
        <v>39</v>
      </c>
      <c r="I898" s="2" t="s">
        <v>123</v>
      </c>
      <c r="J898" s="2" t="s">
        <v>124</v>
      </c>
      <c r="K898">
        <v>1</v>
      </c>
      <c r="L898" s="2" t="s">
        <v>70</v>
      </c>
      <c r="M898">
        <v>13</v>
      </c>
      <c r="N898">
        <v>1450</v>
      </c>
      <c r="O898">
        <v>174</v>
      </c>
      <c r="P898">
        <v>241.67</v>
      </c>
      <c r="Q898" s="2" t="s">
        <v>185</v>
      </c>
      <c r="R898" s="2" t="s">
        <v>42</v>
      </c>
      <c r="T898">
        <v>1</v>
      </c>
      <c r="U898">
        <v>10</v>
      </c>
      <c r="V898">
        <f t="shared" si="26"/>
        <v>241.67</v>
      </c>
      <c r="W898" t="str">
        <f t="shared" si="27"/>
        <v>OK</v>
      </c>
    </row>
    <row r="899" spans="1:23" x14ac:dyDescent="0.2">
      <c r="A899" s="2" t="s">
        <v>67</v>
      </c>
      <c r="B899" s="2" t="s">
        <v>2113</v>
      </c>
      <c r="C899" s="2" t="s">
        <v>37</v>
      </c>
      <c r="D899">
        <v>56881</v>
      </c>
      <c r="E899">
        <v>64762</v>
      </c>
      <c r="F899">
        <v>4</v>
      </c>
      <c r="G899" s="2" t="s">
        <v>878</v>
      </c>
      <c r="H899" s="2" t="s">
        <v>39</v>
      </c>
      <c r="I899" s="2" t="s">
        <v>123</v>
      </c>
      <c r="J899" s="2" t="s">
        <v>124</v>
      </c>
      <c r="K899">
        <v>1</v>
      </c>
      <c r="L899" s="2" t="s">
        <v>81</v>
      </c>
      <c r="M899">
        <v>74</v>
      </c>
      <c r="N899">
        <v>30510</v>
      </c>
      <c r="O899">
        <v>4271.3999999999996</v>
      </c>
      <c r="P899">
        <v>5085</v>
      </c>
      <c r="Q899" s="2" t="s">
        <v>185</v>
      </c>
      <c r="R899" s="2" t="s">
        <v>127</v>
      </c>
      <c r="S899">
        <v>1</v>
      </c>
      <c r="T899">
        <v>1</v>
      </c>
      <c r="U899">
        <v>10</v>
      </c>
      <c r="V899">
        <f t="shared" ref="V899:V962" si="28">IF(P899=0,ROUND((N899/120)*20,2),P899)</f>
        <v>5085</v>
      </c>
      <c r="W899" t="str">
        <f t="shared" ref="W899:W962" si="29">IF(V899&lt;O899,"CHECK!","OK")</f>
        <v>OK</v>
      </c>
    </row>
    <row r="900" spans="1:23" x14ac:dyDescent="0.2">
      <c r="A900" s="2" t="s">
        <v>50</v>
      </c>
      <c r="B900" s="2" t="s">
        <v>2114</v>
      </c>
      <c r="C900" s="2" t="s">
        <v>37</v>
      </c>
      <c r="D900">
        <v>39724</v>
      </c>
      <c r="E900">
        <v>39724</v>
      </c>
      <c r="F900">
        <v>1</v>
      </c>
      <c r="G900" s="2" t="s">
        <v>2115</v>
      </c>
      <c r="H900" s="2" t="s">
        <v>39</v>
      </c>
      <c r="I900" s="2" t="s">
        <v>123</v>
      </c>
      <c r="J900" s="2" t="s">
        <v>124</v>
      </c>
      <c r="K900">
        <v>1</v>
      </c>
      <c r="L900" s="2" t="s">
        <v>63</v>
      </c>
      <c r="M900">
        <v>18</v>
      </c>
      <c r="N900">
        <v>12080</v>
      </c>
      <c r="O900">
        <v>1570.4</v>
      </c>
      <c r="P900">
        <v>2013.33</v>
      </c>
      <c r="Q900" s="2" t="s">
        <v>185</v>
      </c>
      <c r="R900" s="2" t="s">
        <v>127</v>
      </c>
      <c r="S900">
        <v>1</v>
      </c>
      <c r="T900">
        <v>1</v>
      </c>
      <c r="U900">
        <v>10</v>
      </c>
      <c r="V900">
        <f t="shared" si="28"/>
        <v>2013.33</v>
      </c>
      <c r="W900" t="str">
        <f t="shared" si="29"/>
        <v>OK</v>
      </c>
    </row>
    <row r="901" spans="1:23" x14ac:dyDescent="0.2">
      <c r="A901" s="2" t="s">
        <v>103</v>
      </c>
      <c r="B901" s="2" t="s">
        <v>2116</v>
      </c>
      <c r="C901" s="2" t="s">
        <v>37</v>
      </c>
      <c r="D901">
        <v>7181</v>
      </c>
      <c r="E901">
        <v>28449</v>
      </c>
      <c r="F901">
        <v>1</v>
      </c>
      <c r="G901" s="2" t="s">
        <v>1423</v>
      </c>
      <c r="H901" s="2" t="s">
        <v>39</v>
      </c>
      <c r="I901" s="2" t="s">
        <v>123</v>
      </c>
      <c r="J901" s="2" t="s">
        <v>124</v>
      </c>
      <c r="K901">
        <v>1</v>
      </c>
      <c r="L901" s="2" t="s">
        <v>47</v>
      </c>
      <c r="M901">
        <v>13</v>
      </c>
      <c r="N901">
        <v>239.4</v>
      </c>
      <c r="O901">
        <v>28.73</v>
      </c>
      <c r="P901">
        <v>39.9</v>
      </c>
      <c r="Q901" s="2" t="s">
        <v>185</v>
      </c>
      <c r="R901" s="2" t="s">
        <v>42</v>
      </c>
      <c r="S901">
        <v>1</v>
      </c>
      <c r="T901">
        <v>1</v>
      </c>
      <c r="U901">
        <v>10</v>
      </c>
      <c r="V901">
        <f t="shared" si="28"/>
        <v>39.9</v>
      </c>
      <c r="W901" t="str">
        <f t="shared" si="29"/>
        <v>OK</v>
      </c>
    </row>
    <row r="902" spans="1:23" x14ac:dyDescent="0.2">
      <c r="A902" s="2" t="s">
        <v>103</v>
      </c>
      <c r="B902" s="2" t="s">
        <v>2117</v>
      </c>
      <c r="C902" s="2" t="s">
        <v>37</v>
      </c>
      <c r="D902">
        <v>40332</v>
      </c>
      <c r="E902">
        <v>40332</v>
      </c>
      <c r="F902">
        <v>1</v>
      </c>
      <c r="G902" s="2" t="s">
        <v>2118</v>
      </c>
      <c r="H902" s="2" t="s">
        <v>39</v>
      </c>
      <c r="I902" s="2" t="s">
        <v>123</v>
      </c>
      <c r="J902" s="2" t="s">
        <v>124</v>
      </c>
      <c r="K902">
        <v>1</v>
      </c>
      <c r="L902" s="2" t="s">
        <v>47</v>
      </c>
      <c r="M902">
        <v>18</v>
      </c>
      <c r="N902">
        <v>186.45</v>
      </c>
      <c r="O902">
        <v>24.24</v>
      </c>
      <c r="P902">
        <v>31.07</v>
      </c>
      <c r="Q902" s="2" t="s">
        <v>185</v>
      </c>
      <c r="R902" s="2" t="s">
        <v>42</v>
      </c>
      <c r="S902">
        <v>1</v>
      </c>
      <c r="T902">
        <v>1</v>
      </c>
      <c r="U902">
        <v>10</v>
      </c>
      <c r="V902">
        <f t="shared" si="28"/>
        <v>31.07</v>
      </c>
      <c r="W902" t="str">
        <f t="shared" si="29"/>
        <v>OK</v>
      </c>
    </row>
    <row r="903" spans="1:23" x14ac:dyDescent="0.2">
      <c r="A903" s="2" t="s">
        <v>103</v>
      </c>
      <c r="B903" s="2" t="s">
        <v>2119</v>
      </c>
      <c r="C903" s="2" t="s">
        <v>37</v>
      </c>
      <c r="D903">
        <v>46373</v>
      </c>
      <c r="E903">
        <v>46373</v>
      </c>
      <c r="F903">
        <v>1</v>
      </c>
      <c r="G903" s="2" t="s">
        <v>985</v>
      </c>
      <c r="H903" s="2" t="s">
        <v>39</v>
      </c>
      <c r="I903" s="2" t="s">
        <v>123</v>
      </c>
      <c r="J903" s="2" t="s">
        <v>124</v>
      </c>
      <c r="K903">
        <v>1</v>
      </c>
      <c r="L903" s="2" t="s">
        <v>206</v>
      </c>
      <c r="M903">
        <v>13</v>
      </c>
      <c r="N903">
        <v>1650</v>
      </c>
      <c r="O903">
        <v>198</v>
      </c>
      <c r="P903">
        <v>275</v>
      </c>
      <c r="Q903" s="2" t="s">
        <v>185</v>
      </c>
      <c r="R903" s="2" t="s">
        <v>42</v>
      </c>
      <c r="S903">
        <v>1</v>
      </c>
      <c r="T903">
        <v>1</v>
      </c>
      <c r="U903">
        <v>10</v>
      </c>
      <c r="V903">
        <f t="shared" si="28"/>
        <v>275</v>
      </c>
      <c r="W903" t="str">
        <f t="shared" si="29"/>
        <v>OK</v>
      </c>
    </row>
    <row r="904" spans="1:23" x14ac:dyDescent="0.2">
      <c r="A904" s="2" t="s">
        <v>182</v>
      </c>
      <c r="B904" s="2" t="s">
        <v>2120</v>
      </c>
      <c r="C904" s="2" t="s">
        <v>37</v>
      </c>
      <c r="D904">
        <v>58750</v>
      </c>
      <c r="E904">
        <v>58750</v>
      </c>
      <c r="F904">
        <v>4</v>
      </c>
      <c r="G904" s="2" t="s">
        <v>2121</v>
      </c>
      <c r="H904" s="2" t="s">
        <v>39</v>
      </c>
      <c r="I904" s="2" t="s">
        <v>123</v>
      </c>
      <c r="J904" s="2" t="s">
        <v>124</v>
      </c>
      <c r="K904">
        <v>1</v>
      </c>
      <c r="L904" s="2" t="s">
        <v>50</v>
      </c>
      <c r="M904">
        <v>13</v>
      </c>
      <c r="N904">
        <v>3090</v>
      </c>
      <c r="O904">
        <v>370.8</v>
      </c>
      <c r="P904">
        <v>515</v>
      </c>
      <c r="Q904" s="2" t="s">
        <v>185</v>
      </c>
      <c r="R904" s="2" t="s">
        <v>42</v>
      </c>
      <c r="S904">
        <v>1</v>
      </c>
      <c r="T904">
        <v>1</v>
      </c>
      <c r="U904">
        <v>10</v>
      </c>
      <c r="V904">
        <f t="shared" si="28"/>
        <v>515</v>
      </c>
      <c r="W904" t="str">
        <f t="shared" si="29"/>
        <v>OK</v>
      </c>
    </row>
    <row r="905" spans="1:23" x14ac:dyDescent="0.2">
      <c r="A905" s="2" t="s">
        <v>47</v>
      </c>
      <c r="B905" s="2" t="s">
        <v>2122</v>
      </c>
      <c r="C905" s="2" t="s">
        <v>37</v>
      </c>
      <c r="D905">
        <v>65074</v>
      </c>
      <c r="E905">
        <v>65074</v>
      </c>
      <c r="F905">
        <v>1</v>
      </c>
      <c r="G905" s="2" t="s">
        <v>163</v>
      </c>
      <c r="H905" s="2" t="s">
        <v>39</v>
      </c>
      <c r="I905" s="2" t="s">
        <v>123</v>
      </c>
      <c r="J905" s="2" t="s">
        <v>124</v>
      </c>
      <c r="K905">
        <v>1</v>
      </c>
      <c r="L905" s="2" t="s">
        <v>171</v>
      </c>
      <c r="M905">
        <v>140</v>
      </c>
      <c r="N905">
        <v>223.13</v>
      </c>
      <c r="O905">
        <v>26.78</v>
      </c>
      <c r="P905">
        <v>37.19</v>
      </c>
      <c r="Q905" s="2" t="s">
        <v>185</v>
      </c>
      <c r="R905" s="2" t="s">
        <v>42</v>
      </c>
      <c r="S905">
        <v>1</v>
      </c>
      <c r="T905">
        <v>1</v>
      </c>
      <c r="U905">
        <v>10</v>
      </c>
      <c r="V905">
        <f t="shared" si="28"/>
        <v>37.19</v>
      </c>
      <c r="W905" t="str">
        <f t="shared" si="29"/>
        <v>OK</v>
      </c>
    </row>
    <row r="906" spans="1:23" x14ac:dyDescent="0.2">
      <c r="A906" s="2" t="s">
        <v>59</v>
      </c>
      <c r="B906" s="2" t="s">
        <v>2138</v>
      </c>
      <c r="C906" s="2" t="s">
        <v>37</v>
      </c>
      <c r="D906">
        <v>14196</v>
      </c>
      <c r="E906">
        <v>14196</v>
      </c>
      <c r="F906">
        <v>4</v>
      </c>
      <c r="G906" s="2" t="s">
        <v>184</v>
      </c>
      <c r="H906" s="2" t="s">
        <v>157</v>
      </c>
      <c r="I906" s="2" t="s">
        <v>158</v>
      </c>
      <c r="J906" s="2" t="s">
        <v>159</v>
      </c>
      <c r="K906">
        <v>1</v>
      </c>
      <c r="L906" s="2" t="s">
        <v>81</v>
      </c>
      <c r="M906">
        <v>13</v>
      </c>
      <c r="N906">
        <v>3900</v>
      </c>
      <c r="O906">
        <v>468</v>
      </c>
      <c r="P906">
        <v>650</v>
      </c>
      <c r="Q906" s="2" t="s">
        <v>132</v>
      </c>
      <c r="R906" s="2" t="s">
        <v>42</v>
      </c>
      <c r="T906">
        <v>0</v>
      </c>
      <c r="V906">
        <f t="shared" si="28"/>
        <v>650</v>
      </c>
      <c r="W906" t="str">
        <f t="shared" si="29"/>
        <v>OK</v>
      </c>
    </row>
    <row r="907" spans="1:23" x14ac:dyDescent="0.2">
      <c r="A907" s="2" t="s">
        <v>47</v>
      </c>
      <c r="B907" s="2" t="s">
        <v>2143</v>
      </c>
      <c r="C907" s="2" t="s">
        <v>37</v>
      </c>
      <c r="D907">
        <v>5650</v>
      </c>
      <c r="E907">
        <v>19847</v>
      </c>
      <c r="F907">
        <v>4</v>
      </c>
      <c r="G907" s="2" t="s">
        <v>895</v>
      </c>
      <c r="H907" s="2" t="s">
        <v>157</v>
      </c>
      <c r="I907" s="2" t="s">
        <v>158</v>
      </c>
      <c r="J907" s="2" t="s">
        <v>159</v>
      </c>
      <c r="K907">
        <v>1</v>
      </c>
      <c r="L907" s="2" t="s">
        <v>315</v>
      </c>
      <c r="M907">
        <v>13</v>
      </c>
      <c r="N907">
        <v>1310.4000000000001</v>
      </c>
      <c r="O907">
        <v>157.25</v>
      </c>
      <c r="P907">
        <v>218.4</v>
      </c>
      <c r="Q907" s="2" t="s">
        <v>185</v>
      </c>
      <c r="R907" s="2" t="s">
        <v>42</v>
      </c>
      <c r="T907">
        <v>0</v>
      </c>
      <c r="V907">
        <f t="shared" si="28"/>
        <v>218.4</v>
      </c>
      <c r="W907" t="str">
        <f t="shared" si="29"/>
        <v>OK</v>
      </c>
    </row>
    <row r="908" spans="1:23" x14ac:dyDescent="0.2">
      <c r="A908" s="2" t="s">
        <v>110</v>
      </c>
      <c r="B908" s="2" t="s">
        <v>2149</v>
      </c>
      <c r="C908" s="2" t="s">
        <v>37</v>
      </c>
      <c r="D908">
        <v>8941</v>
      </c>
      <c r="E908">
        <v>43142</v>
      </c>
      <c r="F908">
        <v>1</v>
      </c>
      <c r="G908" s="2" t="s">
        <v>1715</v>
      </c>
      <c r="H908" s="2" t="s">
        <v>39</v>
      </c>
      <c r="I908" s="2" t="s">
        <v>123</v>
      </c>
      <c r="J908" s="2" t="s">
        <v>124</v>
      </c>
      <c r="K908">
        <v>1</v>
      </c>
      <c r="L908" s="2" t="s">
        <v>73</v>
      </c>
      <c r="M908">
        <v>13</v>
      </c>
      <c r="N908">
        <v>4255</v>
      </c>
      <c r="O908">
        <v>510.6</v>
      </c>
      <c r="P908">
        <v>709.17</v>
      </c>
      <c r="Q908" s="2" t="s">
        <v>132</v>
      </c>
      <c r="R908" s="2" t="s">
        <v>42</v>
      </c>
      <c r="S908">
        <v>1</v>
      </c>
      <c r="T908">
        <v>1</v>
      </c>
      <c r="U908">
        <v>10</v>
      </c>
      <c r="V908">
        <f t="shared" si="28"/>
        <v>709.17</v>
      </c>
      <c r="W908" t="str">
        <f t="shared" si="29"/>
        <v>OK</v>
      </c>
    </row>
    <row r="909" spans="1:23" x14ac:dyDescent="0.2">
      <c r="A909" s="2" t="s">
        <v>67</v>
      </c>
      <c r="B909" s="2" t="s">
        <v>2150</v>
      </c>
      <c r="C909" s="2" t="s">
        <v>37</v>
      </c>
      <c r="D909">
        <v>9006</v>
      </c>
      <c r="E909">
        <v>43480</v>
      </c>
      <c r="F909">
        <v>4</v>
      </c>
      <c r="G909" s="2" t="s">
        <v>2151</v>
      </c>
      <c r="H909" s="2" t="s">
        <v>157</v>
      </c>
      <c r="I909" s="2" t="s">
        <v>158</v>
      </c>
      <c r="J909" s="2" t="s">
        <v>159</v>
      </c>
      <c r="K909">
        <v>1</v>
      </c>
      <c r="L909" s="2" t="s">
        <v>73</v>
      </c>
      <c r="M909">
        <v>13</v>
      </c>
      <c r="N909">
        <v>3635</v>
      </c>
      <c r="O909">
        <v>436.2</v>
      </c>
      <c r="P909">
        <v>605.83000000000004</v>
      </c>
      <c r="Q909" s="2" t="s">
        <v>132</v>
      </c>
      <c r="R909" s="2" t="s">
        <v>42</v>
      </c>
      <c r="T909">
        <v>0</v>
      </c>
      <c r="V909">
        <f t="shared" si="28"/>
        <v>605.83000000000004</v>
      </c>
      <c r="W909" t="str">
        <f t="shared" si="29"/>
        <v>OK</v>
      </c>
    </row>
    <row r="910" spans="1:23" x14ac:dyDescent="0.2">
      <c r="A910" s="2" t="s">
        <v>67</v>
      </c>
      <c r="B910" s="2" t="s">
        <v>2163</v>
      </c>
      <c r="C910" s="2" t="s">
        <v>37</v>
      </c>
      <c r="D910">
        <v>58820</v>
      </c>
      <c r="E910">
        <v>58820</v>
      </c>
      <c r="F910">
        <v>4</v>
      </c>
      <c r="G910" s="2" t="s">
        <v>820</v>
      </c>
      <c r="H910" s="2" t="s">
        <v>157</v>
      </c>
      <c r="I910" s="2" t="s">
        <v>158</v>
      </c>
      <c r="J910" s="2" t="s">
        <v>159</v>
      </c>
      <c r="K910">
        <v>1</v>
      </c>
      <c r="L910" s="2" t="s">
        <v>73</v>
      </c>
      <c r="M910">
        <v>13</v>
      </c>
      <c r="N910">
        <v>270</v>
      </c>
      <c r="O910">
        <v>32.4</v>
      </c>
      <c r="P910">
        <v>45</v>
      </c>
      <c r="Q910" s="2" t="s">
        <v>132</v>
      </c>
      <c r="R910" s="2" t="s">
        <v>42</v>
      </c>
      <c r="T910">
        <v>0</v>
      </c>
      <c r="V910">
        <f t="shared" si="28"/>
        <v>45</v>
      </c>
      <c r="W910" t="str">
        <f t="shared" si="29"/>
        <v>OK</v>
      </c>
    </row>
    <row r="911" spans="1:23" x14ac:dyDescent="0.2">
      <c r="A911" s="2" t="s">
        <v>80</v>
      </c>
      <c r="B911" s="2" t="s">
        <v>2164</v>
      </c>
      <c r="C911" s="2" t="s">
        <v>37</v>
      </c>
      <c r="D911">
        <v>58820</v>
      </c>
      <c r="E911">
        <v>58820</v>
      </c>
      <c r="F911">
        <v>4</v>
      </c>
      <c r="G911" s="2" t="s">
        <v>820</v>
      </c>
      <c r="H911" s="2" t="s">
        <v>157</v>
      </c>
      <c r="I911" s="2" t="s">
        <v>158</v>
      </c>
      <c r="J911" s="2" t="s">
        <v>159</v>
      </c>
      <c r="K911">
        <v>1</v>
      </c>
      <c r="L911" s="2" t="s">
        <v>171</v>
      </c>
      <c r="M911">
        <v>13</v>
      </c>
      <c r="N911">
        <v>360</v>
      </c>
      <c r="O911">
        <v>43.2</v>
      </c>
      <c r="P911">
        <v>60</v>
      </c>
      <c r="Q911" s="2" t="s">
        <v>132</v>
      </c>
      <c r="R911" s="2" t="s">
        <v>42</v>
      </c>
      <c r="T911">
        <v>0</v>
      </c>
      <c r="V911">
        <f t="shared" si="28"/>
        <v>60</v>
      </c>
      <c r="W911" t="str">
        <f t="shared" si="29"/>
        <v>OK</v>
      </c>
    </row>
    <row r="912" spans="1:23" x14ac:dyDescent="0.2">
      <c r="A912" s="2" t="s">
        <v>67</v>
      </c>
      <c r="B912" s="2" t="s">
        <v>2167</v>
      </c>
      <c r="C912" s="2" t="s">
        <v>37</v>
      </c>
      <c r="D912">
        <v>60543</v>
      </c>
      <c r="E912">
        <v>60548</v>
      </c>
      <c r="F912">
        <v>1</v>
      </c>
      <c r="G912" s="2" t="s">
        <v>2168</v>
      </c>
      <c r="H912" s="2" t="s">
        <v>39</v>
      </c>
      <c r="I912" s="2" t="s">
        <v>123</v>
      </c>
      <c r="J912" s="2" t="s">
        <v>124</v>
      </c>
      <c r="K912">
        <v>1</v>
      </c>
      <c r="L912" s="2" t="s">
        <v>81</v>
      </c>
      <c r="M912">
        <v>13</v>
      </c>
      <c r="N912">
        <v>185.38</v>
      </c>
      <c r="O912">
        <v>22.25</v>
      </c>
      <c r="P912">
        <v>30.9</v>
      </c>
      <c r="Q912" s="2" t="s">
        <v>132</v>
      </c>
      <c r="R912" s="2" t="s">
        <v>42</v>
      </c>
      <c r="S912">
        <v>1</v>
      </c>
      <c r="T912">
        <v>1</v>
      </c>
      <c r="U912">
        <v>10</v>
      </c>
      <c r="V912">
        <f t="shared" si="28"/>
        <v>30.9</v>
      </c>
      <c r="W912" t="str">
        <f t="shared" si="29"/>
        <v>OK</v>
      </c>
    </row>
    <row r="913" spans="1:23" x14ac:dyDescent="0.2">
      <c r="A913" s="2" t="s">
        <v>47</v>
      </c>
      <c r="B913" s="2" t="s">
        <v>2169</v>
      </c>
      <c r="C913" s="2" t="s">
        <v>37</v>
      </c>
      <c r="D913">
        <v>61565</v>
      </c>
      <c r="E913">
        <v>60873</v>
      </c>
      <c r="F913">
        <v>4</v>
      </c>
      <c r="G913" s="2" t="s">
        <v>1476</v>
      </c>
      <c r="H913" s="2" t="s">
        <v>157</v>
      </c>
      <c r="I913" s="2" t="s">
        <v>158</v>
      </c>
      <c r="J913" s="2" t="s">
        <v>159</v>
      </c>
      <c r="K913">
        <v>1</v>
      </c>
      <c r="L913" s="2" t="s">
        <v>171</v>
      </c>
      <c r="M913">
        <v>13</v>
      </c>
      <c r="N913">
        <v>6600</v>
      </c>
      <c r="O913">
        <v>792</v>
      </c>
      <c r="P913">
        <v>1100</v>
      </c>
      <c r="Q913" s="2" t="s">
        <v>132</v>
      </c>
      <c r="R913" s="2" t="s">
        <v>127</v>
      </c>
      <c r="T913">
        <v>0</v>
      </c>
      <c r="V913">
        <f t="shared" si="28"/>
        <v>1100</v>
      </c>
      <c r="W913" t="str">
        <f t="shared" si="29"/>
        <v>OK</v>
      </c>
    </row>
    <row r="914" spans="1:23" x14ac:dyDescent="0.2">
      <c r="A914" s="2" t="s">
        <v>53</v>
      </c>
      <c r="B914" s="2" t="s">
        <v>2188</v>
      </c>
      <c r="C914" s="2" t="s">
        <v>37</v>
      </c>
      <c r="D914">
        <v>60692</v>
      </c>
      <c r="E914">
        <v>60766</v>
      </c>
      <c r="F914">
        <v>4</v>
      </c>
      <c r="G914" s="2" t="s">
        <v>2189</v>
      </c>
      <c r="H914" s="2" t="s">
        <v>157</v>
      </c>
      <c r="I914" s="2" t="s">
        <v>158</v>
      </c>
      <c r="J914" s="2" t="s">
        <v>159</v>
      </c>
      <c r="K914">
        <v>1</v>
      </c>
      <c r="L914" s="2" t="s">
        <v>315</v>
      </c>
      <c r="M914">
        <v>13</v>
      </c>
      <c r="N914">
        <v>277.60000000000002</v>
      </c>
      <c r="O914">
        <v>33.31</v>
      </c>
      <c r="P914">
        <v>46.27</v>
      </c>
      <c r="Q914" s="2" t="s">
        <v>185</v>
      </c>
      <c r="R914" s="2" t="s">
        <v>42</v>
      </c>
      <c r="T914">
        <v>0</v>
      </c>
      <c r="V914">
        <f t="shared" si="28"/>
        <v>46.27</v>
      </c>
      <c r="W914" t="str">
        <f t="shared" si="29"/>
        <v>OK</v>
      </c>
    </row>
    <row r="915" spans="1:23" x14ac:dyDescent="0.2">
      <c r="A915" s="2" t="s">
        <v>91</v>
      </c>
      <c r="B915" s="2" t="s">
        <v>2196</v>
      </c>
      <c r="C915" s="2" t="s">
        <v>37</v>
      </c>
      <c r="D915">
        <v>27483</v>
      </c>
      <c r="E915">
        <v>27483</v>
      </c>
      <c r="F915">
        <v>1</v>
      </c>
      <c r="G915" s="2" t="s">
        <v>75</v>
      </c>
      <c r="H915" s="2" t="s">
        <v>39</v>
      </c>
      <c r="I915" s="2" t="s">
        <v>123</v>
      </c>
      <c r="J915" s="2" t="s">
        <v>124</v>
      </c>
      <c r="K915">
        <v>1</v>
      </c>
      <c r="L915" s="2" t="s">
        <v>43</v>
      </c>
      <c r="N915">
        <v>2500</v>
      </c>
      <c r="O915">
        <v>300</v>
      </c>
      <c r="P915">
        <v>0</v>
      </c>
      <c r="Q915" s="2" t="s">
        <v>132</v>
      </c>
      <c r="R915" s="2" t="s">
        <v>42</v>
      </c>
      <c r="S915">
        <v>1</v>
      </c>
      <c r="T915">
        <v>1</v>
      </c>
      <c r="U915">
        <v>10</v>
      </c>
      <c r="V915">
        <f t="shared" si="28"/>
        <v>416.67</v>
      </c>
      <c r="W915" t="str">
        <f t="shared" si="29"/>
        <v>OK</v>
      </c>
    </row>
    <row r="916" spans="1:23" x14ac:dyDescent="0.2">
      <c r="A916" s="2" t="s">
        <v>58</v>
      </c>
      <c r="B916" s="2" t="s">
        <v>2201</v>
      </c>
      <c r="C916" s="2" t="s">
        <v>37</v>
      </c>
      <c r="D916">
        <v>27615</v>
      </c>
      <c r="E916">
        <v>27615</v>
      </c>
      <c r="F916">
        <v>4</v>
      </c>
      <c r="G916" s="2" t="s">
        <v>101</v>
      </c>
      <c r="H916" s="2" t="s">
        <v>157</v>
      </c>
      <c r="I916" s="2" t="s">
        <v>158</v>
      </c>
      <c r="J916" s="2" t="s">
        <v>159</v>
      </c>
      <c r="K916">
        <v>1</v>
      </c>
      <c r="L916" s="2" t="s">
        <v>59</v>
      </c>
      <c r="M916">
        <v>13</v>
      </c>
      <c r="N916">
        <v>495.4</v>
      </c>
      <c r="O916">
        <v>59.45</v>
      </c>
      <c r="P916">
        <v>82.57</v>
      </c>
      <c r="Q916" s="2" t="s">
        <v>132</v>
      </c>
      <c r="R916" s="2" t="s">
        <v>42</v>
      </c>
      <c r="T916">
        <v>0</v>
      </c>
      <c r="V916">
        <f t="shared" si="28"/>
        <v>82.57</v>
      </c>
      <c r="W916" t="str">
        <f t="shared" si="29"/>
        <v>OK</v>
      </c>
    </row>
    <row r="917" spans="1:23" x14ac:dyDescent="0.2">
      <c r="A917" s="2" t="s">
        <v>136</v>
      </c>
      <c r="B917" s="2" t="s">
        <v>2202</v>
      </c>
      <c r="C917" s="2" t="s">
        <v>37</v>
      </c>
      <c r="D917">
        <v>33204</v>
      </c>
      <c r="E917">
        <v>33204</v>
      </c>
      <c r="F917">
        <v>4</v>
      </c>
      <c r="G917" s="2" t="s">
        <v>926</v>
      </c>
      <c r="H917" s="2" t="s">
        <v>157</v>
      </c>
      <c r="I917" s="2" t="s">
        <v>158</v>
      </c>
      <c r="J917" s="2" t="s">
        <v>159</v>
      </c>
      <c r="K917">
        <v>1</v>
      </c>
      <c r="L917" s="2" t="s">
        <v>598</v>
      </c>
      <c r="M917">
        <v>13</v>
      </c>
      <c r="N917">
        <v>7260</v>
      </c>
      <c r="O917">
        <v>871.2</v>
      </c>
      <c r="P917">
        <v>1209.99</v>
      </c>
      <c r="Q917" s="2" t="s">
        <v>185</v>
      </c>
      <c r="R917" s="2" t="s">
        <v>127</v>
      </c>
      <c r="T917">
        <v>0</v>
      </c>
      <c r="V917">
        <f t="shared" si="28"/>
        <v>1209.99</v>
      </c>
      <c r="W917" t="str">
        <f t="shared" si="29"/>
        <v>OK</v>
      </c>
    </row>
    <row r="918" spans="1:23" x14ac:dyDescent="0.2">
      <c r="A918" s="2" t="s">
        <v>315</v>
      </c>
      <c r="B918" s="2" t="s">
        <v>2203</v>
      </c>
      <c r="C918" s="2" t="s">
        <v>37</v>
      </c>
      <c r="D918">
        <v>33204</v>
      </c>
      <c r="E918">
        <v>33204</v>
      </c>
      <c r="F918">
        <v>4</v>
      </c>
      <c r="G918" s="2" t="s">
        <v>926</v>
      </c>
      <c r="H918" s="2" t="s">
        <v>157</v>
      </c>
      <c r="I918" s="2" t="s">
        <v>158</v>
      </c>
      <c r="J918" s="2" t="s">
        <v>159</v>
      </c>
      <c r="K918">
        <v>1</v>
      </c>
      <c r="L918" s="2" t="s">
        <v>313</v>
      </c>
      <c r="M918">
        <v>13</v>
      </c>
      <c r="N918">
        <v>11130</v>
      </c>
      <c r="O918">
        <v>1335.6</v>
      </c>
      <c r="P918">
        <v>1855.01</v>
      </c>
      <c r="Q918" s="2" t="s">
        <v>185</v>
      </c>
      <c r="R918" s="2" t="s">
        <v>127</v>
      </c>
      <c r="T918">
        <v>0</v>
      </c>
      <c r="V918">
        <f t="shared" si="28"/>
        <v>1855.01</v>
      </c>
      <c r="W918" t="str">
        <f t="shared" si="29"/>
        <v>OK</v>
      </c>
    </row>
    <row r="919" spans="1:23" x14ac:dyDescent="0.2">
      <c r="A919" s="2" t="s">
        <v>67</v>
      </c>
      <c r="B919" s="2" t="s">
        <v>2205</v>
      </c>
      <c r="C919" s="2" t="s">
        <v>37</v>
      </c>
      <c r="D919">
        <v>33806</v>
      </c>
      <c r="E919">
        <v>33806</v>
      </c>
      <c r="F919">
        <v>4</v>
      </c>
      <c r="G919" s="2" t="s">
        <v>1524</v>
      </c>
      <c r="H919" s="2" t="s">
        <v>39</v>
      </c>
      <c r="I919" s="2" t="s">
        <v>123</v>
      </c>
      <c r="J919" s="2" t="s">
        <v>124</v>
      </c>
      <c r="K919">
        <v>1</v>
      </c>
      <c r="L919" s="2" t="s">
        <v>80</v>
      </c>
      <c r="M919">
        <v>13</v>
      </c>
      <c r="N919">
        <v>36700</v>
      </c>
      <c r="O919">
        <v>4404</v>
      </c>
      <c r="P919">
        <v>6116.67</v>
      </c>
      <c r="Q919" s="2" t="s">
        <v>132</v>
      </c>
      <c r="R919" s="2" t="s">
        <v>127</v>
      </c>
      <c r="S919">
        <v>1</v>
      </c>
      <c r="T919">
        <v>1</v>
      </c>
      <c r="U919">
        <v>10</v>
      </c>
      <c r="V919">
        <f t="shared" si="28"/>
        <v>6116.67</v>
      </c>
      <c r="W919" t="str">
        <f t="shared" si="29"/>
        <v>OK</v>
      </c>
    </row>
    <row r="920" spans="1:23" x14ac:dyDescent="0.2">
      <c r="A920" s="2" t="s">
        <v>58</v>
      </c>
      <c r="B920" s="2" t="s">
        <v>2212</v>
      </c>
      <c r="C920" s="2" t="s">
        <v>37</v>
      </c>
      <c r="D920">
        <v>36566</v>
      </c>
      <c r="E920">
        <v>36566</v>
      </c>
      <c r="F920">
        <v>4</v>
      </c>
      <c r="G920" s="2" t="s">
        <v>1074</v>
      </c>
      <c r="H920" s="2" t="s">
        <v>157</v>
      </c>
      <c r="I920" s="2" t="s">
        <v>158</v>
      </c>
      <c r="J920" s="2" t="s">
        <v>159</v>
      </c>
      <c r="K920">
        <v>1</v>
      </c>
      <c r="L920" s="2" t="s">
        <v>47</v>
      </c>
      <c r="M920">
        <v>13</v>
      </c>
      <c r="N920">
        <v>6100</v>
      </c>
      <c r="O920">
        <v>732</v>
      </c>
      <c r="P920">
        <v>1016.67</v>
      </c>
      <c r="Q920" s="2" t="s">
        <v>132</v>
      </c>
      <c r="R920" s="2" t="s">
        <v>127</v>
      </c>
      <c r="T920">
        <v>0</v>
      </c>
      <c r="V920">
        <f t="shared" si="28"/>
        <v>1016.67</v>
      </c>
      <c r="W920" t="str">
        <f t="shared" si="29"/>
        <v>OK</v>
      </c>
    </row>
    <row r="921" spans="1:23" x14ac:dyDescent="0.2">
      <c r="A921" s="2" t="s">
        <v>73</v>
      </c>
      <c r="B921" s="2" t="s">
        <v>2213</v>
      </c>
      <c r="C921" s="2" t="s">
        <v>37</v>
      </c>
      <c r="D921">
        <v>8054</v>
      </c>
      <c r="E921">
        <v>45248</v>
      </c>
      <c r="F921">
        <v>4</v>
      </c>
      <c r="G921" s="2" t="s">
        <v>919</v>
      </c>
      <c r="H921" s="2" t="s">
        <v>157</v>
      </c>
      <c r="I921" s="2" t="s">
        <v>158</v>
      </c>
      <c r="J921" s="2" t="s">
        <v>159</v>
      </c>
      <c r="K921">
        <v>1</v>
      </c>
      <c r="L921" s="2" t="s">
        <v>50</v>
      </c>
      <c r="M921">
        <v>13</v>
      </c>
      <c r="N921">
        <v>2879</v>
      </c>
      <c r="O921">
        <v>345.48</v>
      </c>
      <c r="P921">
        <v>479.83</v>
      </c>
      <c r="Q921" s="2" t="s">
        <v>132</v>
      </c>
      <c r="R921" s="2" t="s">
        <v>42</v>
      </c>
      <c r="T921">
        <v>0</v>
      </c>
      <c r="V921">
        <f t="shared" si="28"/>
        <v>479.83</v>
      </c>
      <c r="W921" t="str">
        <f t="shared" si="29"/>
        <v>OK</v>
      </c>
    </row>
    <row r="922" spans="1:23" x14ac:dyDescent="0.2">
      <c r="A922" s="2" t="s">
        <v>91</v>
      </c>
      <c r="B922" s="2" t="s">
        <v>2214</v>
      </c>
      <c r="C922" s="2" t="s">
        <v>37</v>
      </c>
      <c r="D922">
        <v>8054</v>
      </c>
      <c r="E922">
        <v>45248</v>
      </c>
      <c r="F922">
        <v>1</v>
      </c>
      <c r="G922" s="2" t="s">
        <v>919</v>
      </c>
      <c r="H922" s="2" t="s">
        <v>39</v>
      </c>
      <c r="I922" s="2" t="s">
        <v>123</v>
      </c>
      <c r="J922" s="2" t="s">
        <v>124</v>
      </c>
      <c r="K922">
        <v>1</v>
      </c>
      <c r="L922" s="2" t="s">
        <v>43</v>
      </c>
      <c r="M922">
        <v>13</v>
      </c>
      <c r="N922">
        <v>5151.6000000000004</v>
      </c>
      <c r="O922">
        <v>618.19000000000005</v>
      </c>
      <c r="P922">
        <v>858.6</v>
      </c>
      <c r="Q922" s="2" t="s">
        <v>132</v>
      </c>
      <c r="R922" s="2" t="s">
        <v>127</v>
      </c>
      <c r="S922">
        <v>1</v>
      </c>
      <c r="T922">
        <v>1</v>
      </c>
      <c r="U922">
        <v>10</v>
      </c>
      <c r="V922">
        <f t="shared" si="28"/>
        <v>858.6</v>
      </c>
      <c r="W922" t="str">
        <f t="shared" si="29"/>
        <v>OK</v>
      </c>
    </row>
    <row r="923" spans="1:23" x14ac:dyDescent="0.2">
      <c r="A923" s="2" t="s">
        <v>76</v>
      </c>
      <c r="B923" s="2" t="s">
        <v>2215</v>
      </c>
      <c r="C923" s="2" t="s">
        <v>37</v>
      </c>
      <c r="D923">
        <v>47804</v>
      </c>
      <c r="E923">
        <v>47804</v>
      </c>
      <c r="F923">
        <v>4</v>
      </c>
      <c r="G923" s="2" t="s">
        <v>2216</v>
      </c>
      <c r="H923" s="2" t="s">
        <v>157</v>
      </c>
      <c r="I923" s="2" t="s">
        <v>158</v>
      </c>
      <c r="J923" s="2" t="s">
        <v>159</v>
      </c>
      <c r="K923">
        <v>1</v>
      </c>
      <c r="L923" s="2" t="s">
        <v>73</v>
      </c>
      <c r="M923">
        <v>13</v>
      </c>
      <c r="N923">
        <v>6113</v>
      </c>
      <c r="O923">
        <v>733.56</v>
      </c>
      <c r="P923">
        <v>1018.83</v>
      </c>
      <c r="Q923" s="2" t="s">
        <v>132</v>
      </c>
      <c r="R923" s="2" t="s">
        <v>127</v>
      </c>
      <c r="T923">
        <v>0</v>
      </c>
      <c r="V923">
        <f t="shared" si="28"/>
        <v>1018.83</v>
      </c>
      <c r="W923" t="str">
        <f t="shared" si="29"/>
        <v>OK</v>
      </c>
    </row>
    <row r="924" spans="1:23" x14ac:dyDescent="0.2">
      <c r="A924" s="2" t="s">
        <v>91</v>
      </c>
      <c r="B924" s="2" t="s">
        <v>2227</v>
      </c>
      <c r="C924" s="2" t="s">
        <v>37</v>
      </c>
      <c r="D924">
        <v>27483</v>
      </c>
      <c r="E924">
        <v>27483</v>
      </c>
      <c r="F924">
        <v>4</v>
      </c>
      <c r="G924" s="2" t="s">
        <v>75</v>
      </c>
      <c r="H924" s="2" t="s">
        <v>157</v>
      </c>
      <c r="I924" s="2" t="s">
        <v>158</v>
      </c>
      <c r="J924" s="2" t="s">
        <v>159</v>
      </c>
      <c r="K924">
        <v>1</v>
      </c>
      <c r="L924" s="2" t="s">
        <v>43</v>
      </c>
      <c r="N924">
        <v>4075</v>
      </c>
      <c r="O924">
        <v>440.1</v>
      </c>
      <c r="P924">
        <v>0</v>
      </c>
      <c r="Q924" s="2" t="s">
        <v>104</v>
      </c>
      <c r="R924" s="2" t="s">
        <v>42</v>
      </c>
      <c r="T924">
        <v>0</v>
      </c>
      <c r="V924">
        <f t="shared" si="28"/>
        <v>679.17</v>
      </c>
      <c r="W924" t="str">
        <f t="shared" si="29"/>
        <v>OK</v>
      </c>
    </row>
    <row r="925" spans="1:23" x14ac:dyDescent="0.2">
      <c r="A925" s="2" t="s">
        <v>58</v>
      </c>
      <c r="B925" s="2" t="s">
        <v>2248</v>
      </c>
      <c r="C925" s="2" t="s">
        <v>37</v>
      </c>
      <c r="D925">
        <v>8540</v>
      </c>
      <c r="E925">
        <v>37746</v>
      </c>
      <c r="F925">
        <v>1</v>
      </c>
      <c r="G925" s="2" t="s">
        <v>1604</v>
      </c>
      <c r="H925" s="2" t="s">
        <v>39</v>
      </c>
      <c r="I925" s="2" t="s">
        <v>123</v>
      </c>
      <c r="J925" s="2" t="s">
        <v>124</v>
      </c>
      <c r="K925">
        <v>1</v>
      </c>
      <c r="L925" s="2" t="s">
        <v>81</v>
      </c>
      <c r="M925">
        <v>102</v>
      </c>
      <c r="N925">
        <v>14400</v>
      </c>
      <c r="O925">
        <v>1440</v>
      </c>
      <c r="P925">
        <v>2400</v>
      </c>
      <c r="Q925" s="2" t="s">
        <v>132</v>
      </c>
      <c r="R925" s="2" t="s">
        <v>127</v>
      </c>
      <c r="S925">
        <v>1</v>
      </c>
      <c r="T925">
        <v>1</v>
      </c>
      <c r="U925">
        <v>10</v>
      </c>
      <c r="V925">
        <f t="shared" si="28"/>
        <v>2400</v>
      </c>
      <c r="W925" t="str">
        <f t="shared" si="29"/>
        <v>OK</v>
      </c>
    </row>
    <row r="926" spans="1:23" x14ac:dyDescent="0.2">
      <c r="A926" s="2" t="s">
        <v>43</v>
      </c>
      <c r="B926" s="2" t="s">
        <v>2251</v>
      </c>
      <c r="C926" s="2" t="s">
        <v>37</v>
      </c>
      <c r="D926">
        <v>6087</v>
      </c>
      <c r="E926">
        <v>39803</v>
      </c>
      <c r="F926">
        <v>4</v>
      </c>
      <c r="G926" s="2" t="s">
        <v>1725</v>
      </c>
      <c r="H926" s="2" t="s">
        <v>157</v>
      </c>
      <c r="I926" s="2" t="s">
        <v>158</v>
      </c>
      <c r="J926" s="2" t="s">
        <v>159</v>
      </c>
      <c r="K926">
        <v>1</v>
      </c>
      <c r="L926" s="2" t="s">
        <v>43</v>
      </c>
      <c r="M926">
        <v>18</v>
      </c>
      <c r="N926">
        <v>199.97</v>
      </c>
      <c r="O926">
        <v>26</v>
      </c>
      <c r="P926">
        <v>33.33</v>
      </c>
      <c r="Q926" s="2" t="s">
        <v>132</v>
      </c>
      <c r="R926" s="2" t="s">
        <v>42</v>
      </c>
      <c r="T926">
        <v>0</v>
      </c>
      <c r="V926">
        <f t="shared" si="28"/>
        <v>33.33</v>
      </c>
      <c r="W926" t="str">
        <f t="shared" si="29"/>
        <v>OK</v>
      </c>
    </row>
    <row r="927" spans="1:23" x14ac:dyDescent="0.2">
      <c r="A927" s="2" t="s">
        <v>64</v>
      </c>
      <c r="B927" s="2" t="s">
        <v>2254</v>
      </c>
      <c r="C927" s="2" t="s">
        <v>37</v>
      </c>
      <c r="D927">
        <v>14196</v>
      </c>
      <c r="E927">
        <v>14196</v>
      </c>
      <c r="F927">
        <v>1</v>
      </c>
      <c r="G927" s="2" t="s">
        <v>184</v>
      </c>
      <c r="H927" s="2" t="s">
        <v>39</v>
      </c>
      <c r="I927" s="2" t="s">
        <v>123</v>
      </c>
      <c r="J927" s="2" t="s">
        <v>124</v>
      </c>
      <c r="K927">
        <v>1</v>
      </c>
      <c r="L927" s="2" t="s">
        <v>110</v>
      </c>
      <c r="M927">
        <v>13</v>
      </c>
      <c r="N927">
        <v>2350</v>
      </c>
      <c r="O927">
        <v>282</v>
      </c>
      <c r="P927">
        <v>391.67</v>
      </c>
      <c r="Q927" s="2" t="s">
        <v>132</v>
      </c>
      <c r="R927" s="2" t="s">
        <v>42</v>
      </c>
      <c r="S927">
        <v>1</v>
      </c>
      <c r="T927">
        <v>1</v>
      </c>
      <c r="U927">
        <v>10</v>
      </c>
      <c r="V927">
        <f t="shared" si="28"/>
        <v>391.67</v>
      </c>
      <c r="W927" t="str">
        <f t="shared" si="29"/>
        <v>OK</v>
      </c>
    </row>
    <row r="928" spans="1:23" x14ac:dyDescent="0.2">
      <c r="A928" s="2" t="s">
        <v>91</v>
      </c>
      <c r="B928" s="2" t="s">
        <v>2266</v>
      </c>
      <c r="C928" s="2" t="s">
        <v>37</v>
      </c>
      <c r="D928">
        <v>1070</v>
      </c>
      <c r="E928">
        <v>1070</v>
      </c>
      <c r="F928">
        <v>1</v>
      </c>
      <c r="G928" s="2" t="s">
        <v>2267</v>
      </c>
      <c r="H928" s="2" t="s">
        <v>39</v>
      </c>
      <c r="I928" s="2" t="s">
        <v>123</v>
      </c>
      <c r="J928" s="2" t="s">
        <v>124</v>
      </c>
      <c r="K928">
        <v>1</v>
      </c>
      <c r="L928" s="2" t="s">
        <v>43</v>
      </c>
      <c r="M928">
        <v>13</v>
      </c>
      <c r="N928">
        <v>8200</v>
      </c>
      <c r="O928">
        <v>984</v>
      </c>
      <c r="P928">
        <v>1366.67</v>
      </c>
      <c r="Q928" s="2" t="s">
        <v>132</v>
      </c>
      <c r="R928" s="2" t="s">
        <v>127</v>
      </c>
      <c r="S928">
        <v>1</v>
      </c>
      <c r="T928">
        <v>1</v>
      </c>
      <c r="U928">
        <v>10</v>
      </c>
      <c r="V928">
        <f t="shared" si="28"/>
        <v>1366.67</v>
      </c>
      <c r="W928" t="str">
        <f t="shared" si="29"/>
        <v>OK</v>
      </c>
    </row>
    <row r="929" spans="1:23" x14ac:dyDescent="0.2">
      <c r="A929" s="2" t="s">
        <v>81</v>
      </c>
      <c r="B929" s="2" t="s">
        <v>2270</v>
      </c>
      <c r="C929" s="2" t="s">
        <v>37</v>
      </c>
      <c r="D929">
        <v>5570</v>
      </c>
      <c r="E929">
        <v>50554</v>
      </c>
      <c r="F929">
        <v>4</v>
      </c>
      <c r="G929" s="2" t="s">
        <v>1282</v>
      </c>
      <c r="H929" s="2" t="s">
        <v>157</v>
      </c>
      <c r="I929" s="2" t="s">
        <v>158</v>
      </c>
      <c r="J929" s="2" t="s">
        <v>159</v>
      </c>
      <c r="K929">
        <v>1</v>
      </c>
      <c r="L929" s="2" t="s">
        <v>315</v>
      </c>
      <c r="M929">
        <v>18</v>
      </c>
      <c r="N929">
        <v>207.93</v>
      </c>
      <c r="O929">
        <v>27.03</v>
      </c>
      <c r="P929">
        <v>34.659999999999997</v>
      </c>
      <c r="Q929" s="2" t="s">
        <v>185</v>
      </c>
      <c r="R929" s="2" t="s">
        <v>42</v>
      </c>
      <c r="T929">
        <v>0</v>
      </c>
      <c r="V929">
        <f t="shared" si="28"/>
        <v>34.659999999999997</v>
      </c>
      <c r="W929" t="str">
        <f t="shared" si="29"/>
        <v>OK</v>
      </c>
    </row>
    <row r="930" spans="1:23" x14ac:dyDescent="0.2">
      <c r="A930" s="2" t="s">
        <v>81</v>
      </c>
      <c r="B930" s="2" t="s">
        <v>2271</v>
      </c>
      <c r="C930" s="2" t="s">
        <v>37</v>
      </c>
      <c r="D930">
        <v>6240</v>
      </c>
      <c r="E930">
        <v>23817</v>
      </c>
      <c r="F930">
        <v>4</v>
      </c>
      <c r="G930" s="2" t="s">
        <v>1293</v>
      </c>
      <c r="H930" s="2" t="s">
        <v>157</v>
      </c>
      <c r="I930" s="2" t="s">
        <v>158</v>
      </c>
      <c r="J930" s="2" t="s">
        <v>159</v>
      </c>
      <c r="K930">
        <v>1</v>
      </c>
      <c r="L930" s="2" t="s">
        <v>73</v>
      </c>
      <c r="M930">
        <v>13</v>
      </c>
      <c r="N930">
        <v>3532</v>
      </c>
      <c r="O930">
        <v>423.84</v>
      </c>
      <c r="P930">
        <v>588.66999999999996</v>
      </c>
      <c r="Q930" s="2" t="s">
        <v>132</v>
      </c>
      <c r="R930" s="2" t="s">
        <v>42</v>
      </c>
      <c r="T930">
        <v>0</v>
      </c>
      <c r="V930">
        <f t="shared" si="28"/>
        <v>588.66999999999996</v>
      </c>
      <c r="W930" t="str">
        <f t="shared" si="29"/>
        <v>OK</v>
      </c>
    </row>
    <row r="931" spans="1:23" x14ac:dyDescent="0.2">
      <c r="A931" s="2" t="s">
        <v>81</v>
      </c>
      <c r="B931" s="2" t="s">
        <v>2278</v>
      </c>
      <c r="C931" s="2" t="s">
        <v>37</v>
      </c>
      <c r="D931">
        <v>58412</v>
      </c>
      <c r="E931">
        <v>58412</v>
      </c>
      <c r="F931">
        <v>4</v>
      </c>
      <c r="G931" s="2" t="s">
        <v>2279</v>
      </c>
      <c r="H931" s="2" t="s">
        <v>157</v>
      </c>
      <c r="I931" s="2" t="s">
        <v>158</v>
      </c>
      <c r="J931" s="2" t="s">
        <v>159</v>
      </c>
      <c r="K931">
        <v>1</v>
      </c>
      <c r="L931" s="2" t="s">
        <v>70</v>
      </c>
      <c r="M931">
        <v>74</v>
      </c>
      <c r="N931">
        <v>426.02</v>
      </c>
      <c r="O931">
        <v>54.18</v>
      </c>
      <c r="P931">
        <v>65.319999999999993</v>
      </c>
      <c r="Q931" s="2" t="s">
        <v>132</v>
      </c>
      <c r="R931" s="2" t="s">
        <v>42</v>
      </c>
      <c r="T931">
        <v>0</v>
      </c>
      <c r="V931">
        <f t="shared" si="28"/>
        <v>65.319999999999993</v>
      </c>
      <c r="W931" t="str">
        <f t="shared" si="29"/>
        <v>OK</v>
      </c>
    </row>
    <row r="932" spans="1:23" x14ac:dyDescent="0.2">
      <c r="A932" s="2" t="s">
        <v>182</v>
      </c>
      <c r="B932" s="2" t="s">
        <v>2280</v>
      </c>
      <c r="C932" s="2" t="s">
        <v>37</v>
      </c>
      <c r="D932">
        <v>39094</v>
      </c>
      <c r="E932">
        <v>39094</v>
      </c>
      <c r="F932">
        <v>4</v>
      </c>
      <c r="G932" s="2" t="s">
        <v>153</v>
      </c>
      <c r="H932" s="2" t="s">
        <v>157</v>
      </c>
      <c r="I932" s="2" t="s">
        <v>158</v>
      </c>
      <c r="J932" s="2" t="s">
        <v>159</v>
      </c>
      <c r="K932">
        <v>1</v>
      </c>
      <c r="L932" s="2" t="s">
        <v>103</v>
      </c>
      <c r="M932">
        <v>45</v>
      </c>
      <c r="N932">
        <v>349.76</v>
      </c>
      <c r="O932">
        <v>52.46</v>
      </c>
      <c r="P932">
        <v>58.29</v>
      </c>
      <c r="Q932" s="2" t="s">
        <v>132</v>
      </c>
      <c r="R932" s="2" t="s">
        <v>42</v>
      </c>
      <c r="T932">
        <v>0</v>
      </c>
      <c r="V932">
        <f t="shared" si="28"/>
        <v>58.29</v>
      </c>
      <c r="W932" t="str">
        <f t="shared" si="29"/>
        <v>OK</v>
      </c>
    </row>
    <row r="933" spans="1:23" x14ac:dyDescent="0.2">
      <c r="A933" s="2" t="s">
        <v>67</v>
      </c>
      <c r="B933" s="2" t="s">
        <v>2281</v>
      </c>
      <c r="C933" s="2" t="s">
        <v>37</v>
      </c>
      <c r="D933">
        <v>8510</v>
      </c>
      <c r="E933">
        <v>44715</v>
      </c>
      <c r="F933">
        <v>4</v>
      </c>
      <c r="G933" s="2" t="s">
        <v>2107</v>
      </c>
      <c r="H933" s="2" t="s">
        <v>157</v>
      </c>
      <c r="I933" s="2" t="s">
        <v>212</v>
      </c>
      <c r="J933" s="2" t="s">
        <v>245</v>
      </c>
      <c r="K933">
        <v>1</v>
      </c>
      <c r="L933" s="2" t="s">
        <v>50</v>
      </c>
      <c r="M933">
        <v>74</v>
      </c>
      <c r="N933">
        <v>212.3</v>
      </c>
      <c r="O933">
        <v>13.3</v>
      </c>
      <c r="P933">
        <v>18.28</v>
      </c>
      <c r="Q933" s="2" t="s">
        <v>132</v>
      </c>
      <c r="R933" s="2" t="s">
        <v>42</v>
      </c>
      <c r="T933">
        <v>0</v>
      </c>
      <c r="V933">
        <f t="shared" si="28"/>
        <v>18.28</v>
      </c>
      <c r="W933" t="str">
        <f t="shared" si="29"/>
        <v>OK</v>
      </c>
    </row>
    <row r="934" spans="1:23" x14ac:dyDescent="0.2">
      <c r="A934" s="2" t="s">
        <v>104</v>
      </c>
      <c r="B934" s="2" t="s">
        <v>2307</v>
      </c>
      <c r="C934" s="2" t="s">
        <v>37</v>
      </c>
      <c r="D934">
        <v>39094</v>
      </c>
      <c r="E934">
        <v>39094</v>
      </c>
      <c r="F934">
        <v>4</v>
      </c>
      <c r="G934" s="2" t="s">
        <v>153</v>
      </c>
      <c r="H934" s="2" t="s">
        <v>157</v>
      </c>
      <c r="I934" s="2" t="s">
        <v>158</v>
      </c>
      <c r="J934" s="2" t="s">
        <v>159</v>
      </c>
      <c r="K934">
        <v>1</v>
      </c>
      <c r="L934" s="2" t="s">
        <v>56</v>
      </c>
      <c r="M934">
        <v>45</v>
      </c>
      <c r="N934">
        <v>342.27</v>
      </c>
      <c r="O934">
        <v>51.34</v>
      </c>
      <c r="P934">
        <v>57.05</v>
      </c>
      <c r="Q934" s="2" t="s">
        <v>185</v>
      </c>
      <c r="R934" s="2" t="s">
        <v>42</v>
      </c>
      <c r="T934">
        <v>0</v>
      </c>
      <c r="V934">
        <f t="shared" si="28"/>
        <v>57.05</v>
      </c>
      <c r="W934" t="str">
        <f t="shared" si="29"/>
        <v>OK</v>
      </c>
    </row>
    <row r="935" spans="1:23" x14ac:dyDescent="0.2">
      <c r="A935" s="2" t="s">
        <v>104</v>
      </c>
      <c r="B935" s="2" t="s">
        <v>2308</v>
      </c>
      <c r="C935" s="2" t="s">
        <v>37</v>
      </c>
      <c r="D935">
        <v>39094</v>
      </c>
      <c r="E935">
        <v>39094</v>
      </c>
      <c r="F935">
        <v>4</v>
      </c>
      <c r="G935" s="2" t="s">
        <v>153</v>
      </c>
      <c r="H935" s="2" t="s">
        <v>157</v>
      </c>
      <c r="I935" s="2" t="s">
        <v>158</v>
      </c>
      <c r="J935" s="2" t="s">
        <v>159</v>
      </c>
      <c r="K935">
        <v>1</v>
      </c>
      <c r="L935" s="2" t="s">
        <v>103</v>
      </c>
      <c r="M935">
        <v>45</v>
      </c>
      <c r="N935">
        <v>1042.22</v>
      </c>
      <c r="O935">
        <v>156.33000000000001</v>
      </c>
      <c r="P935">
        <v>173.7</v>
      </c>
      <c r="Q935" s="2" t="s">
        <v>132</v>
      </c>
      <c r="R935" s="2" t="s">
        <v>42</v>
      </c>
      <c r="T935">
        <v>0</v>
      </c>
      <c r="V935">
        <f t="shared" si="28"/>
        <v>173.7</v>
      </c>
      <c r="W935" t="str">
        <f t="shared" si="29"/>
        <v>OK</v>
      </c>
    </row>
    <row r="936" spans="1:23" x14ac:dyDescent="0.2">
      <c r="A936" s="2" t="s">
        <v>59</v>
      </c>
      <c r="B936" s="2" t="s">
        <v>2312</v>
      </c>
      <c r="C936" s="2" t="s">
        <v>37</v>
      </c>
      <c r="D936">
        <v>9135</v>
      </c>
      <c r="E936">
        <v>44667</v>
      </c>
      <c r="F936">
        <v>1</v>
      </c>
      <c r="G936" s="2" t="s">
        <v>2313</v>
      </c>
      <c r="H936" s="2" t="s">
        <v>2314</v>
      </c>
      <c r="I936" s="2" t="s">
        <v>2315</v>
      </c>
      <c r="J936" s="2" t="s">
        <v>2316</v>
      </c>
      <c r="K936">
        <v>1</v>
      </c>
      <c r="L936" s="2" t="s">
        <v>81</v>
      </c>
      <c r="M936">
        <v>13</v>
      </c>
      <c r="N936">
        <v>110232</v>
      </c>
      <c r="O936">
        <v>13227.84</v>
      </c>
      <c r="P936">
        <v>18372</v>
      </c>
      <c r="Q936" s="2" t="s">
        <v>132</v>
      </c>
      <c r="R936" s="2" t="s">
        <v>2317</v>
      </c>
      <c r="T936">
        <v>1</v>
      </c>
      <c r="U936">
        <v>10</v>
      </c>
      <c r="V936">
        <f t="shared" si="28"/>
        <v>18372</v>
      </c>
      <c r="W936" t="str">
        <f t="shared" si="29"/>
        <v>OK</v>
      </c>
    </row>
    <row r="937" spans="1:23" x14ac:dyDescent="0.2">
      <c r="A937" s="2" t="s">
        <v>182</v>
      </c>
      <c r="B937" s="2" t="s">
        <v>2318</v>
      </c>
      <c r="C937" s="2" t="s">
        <v>37</v>
      </c>
      <c r="D937">
        <v>36617</v>
      </c>
      <c r="E937">
        <v>36617</v>
      </c>
      <c r="F937">
        <v>4</v>
      </c>
      <c r="G937" s="2" t="s">
        <v>1583</v>
      </c>
      <c r="H937" s="2" t="s">
        <v>39</v>
      </c>
      <c r="I937" s="2" t="s">
        <v>123</v>
      </c>
      <c r="J937" s="2" t="s">
        <v>124</v>
      </c>
      <c r="K937">
        <v>1</v>
      </c>
      <c r="L937" s="2" t="s">
        <v>104</v>
      </c>
      <c r="M937">
        <v>13</v>
      </c>
      <c r="N937">
        <v>26850</v>
      </c>
      <c r="O937">
        <v>3222</v>
      </c>
      <c r="P937">
        <v>4475</v>
      </c>
      <c r="Q937" s="2" t="s">
        <v>132</v>
      </c>
      <c r="R937" s="2" t="s">
        <v>127</v>
      </c>
      <c r="S937">
        <v>1</v>
      </c>
      <c r="T937">
        <v>1</v>
      </c>
      <c r="U937">
        <v>10</v>
      </c>
      <c r="V937">
        <f t="shared" si="28"/>
        <v>4475</v>
      </c>
      <c r="W937" t="str">
        <f t="shared" si="29"/>
        <v>OK</v>
      </c>
    </row>
    <row r="938" spans="1:23" x14ac:dyDescent="0.2">
      <c r="A938" s="2" t="s">
        <v>182</v>
      </c>
      <c r="B938" s="2" t="s">
        <v>2319</v>
      </c>
      <c r="C938" s="2" t="s">
        <v>37</v>
      </c>
      <c r="D938">
        <v>9944</v>
      </c>
      <c r="E938">
        <v>63523</v>
      </c>
      <c r="F938">
        <v>4</v>
      </c>
      <c r="G938" s="2" t="s">
        <v>2320</v>
      </c>
      <c r="H938" s="2" t="s">
        <v>39</v>
      </c>
      <c r="I938" s="2" t="s">
        <v>123</v>
      </c>
      <c r="J938" s="2" t="s">
        <v>124</v>
      </c>
      <c r="K938">
        <v>1</v>
      </c>
      <c r="L938" s="2" t="s">
        <v>47</v>
      </c>
      <c r="M938">
        <v>13</v>
      </c>
      <c r="N938">
        <v>15560</v>
      </c>
      <c r="O938">
        <v>1867.2</v>
      </c>
      <c r="P938">
        <v>2593.33</v>
      </c>
      <c r="Q938" s="2" t="s">
        <v>132</v>
      </c>
      <c r="R938" s="2" t="s">
        <v>127</v>
      </c>
      <c r="S938">
        <v>1</v>
      </c>
      <c r="T938">
        <v>1</v>
      </c>
      <c r="U938">
        <v>10</v>
      </c>
      <c r="V938">
        <f t="shared" si="28"/>
        <v>2593.33</v>
      </c>
      <c r="W938" t="str">
        <f t="shared" si="29"/>
        <v>OK</v>
      </c>
    </row>
    <row r="939" spans="1:23" x14ac:dyDescent="0.2">
      <c r="A939" s="2" t="s">
        <v>64</v>
      </c>
      <c r="B939" s="2" t="s">
        <v>2321</v>
      </c>
      <c r="C939" s="2" t="s">
        <v>37</v>
      </c>
      <c r="D939">
        <v>67073</v>
      </c>
      <c r="E939">
        <v>63912</v>
      </c>
      <c r="F939">
        <v>4</v>
      </c>
      <c r="G939" s="2" t="s">
        <v>1383</v>
      </c>
      <c r="H939" s="2" t="s">
        <v>39</v>
      </c>
      <c r="I939" s="2" t="s">
        <v>123</v>
      </c>
      <c r="J939" s="2" t="s">
        <v>124</v>
      </c>
      <c r="K939">
        <v>1</v>
      </c>
      <c r="L939" s="2" t="s">
        <v>103</v>
      </c>
      <c r="M939">
        <v>13</v>
      </c>
      <c r="N939">
        <v>12615</v>
      </c>
      <c r="O939">
        <v>1513.8</v>
      </c>
      <c r="P939">
        <v>2102.4899999999998</v>
      </c>
      <c r="Q939" s="2" t="s">
        <v>132</v>
      </c>
      <c r="R939" s="2" t="s">
        <v>127</v>
      </c>
      <c r="S939">
        <v>1</v>
      </c>
      <c r="T939">
        <v>1</v>
      </c>
      <c r="U939">
        <v>10</v>
      </c>
      <c r="V939">
        <f t="shared" si="28"/>
        <v>2102.4899999999998</v>
      </c>
      <c r="W939" t="str">
        <f t="shared" si="29"/>
        <v>OK</v>
      </c>
    </row>
    <row r="940" spans="1:23" x14ac:dyDescent="0.2">
      <c r="A940" s="2" t="s">
        <v>58</v>
      </c>
      <c r="B940" s="2" t="s">
        <v>2322</v>
      </c>
      <c r="C940" s="2" t="s">
        <v>37</v>
      </c>
      <c r="D940">
        <v>65689</v>
      </c>
      <c r="E940">
        <v>65689</v>
      </c>
      <c r="F940">
        <v>1</v>
      </c>
      <c r="G940" s="2" t="s">
        <v>2323</v>
      </c>
      <c r="H940" s="2" t="s">
        <v>39</v>
      </c>
      <c r="I940" s="2" t="s">
        <v>123</v>
      </c>
      <c r="J940" s="2" t="s">
        <v>124</v>
      </c>
      <c r="K940">
        <v>1</v>
      </c>
      <c r="L940" s="2" t="s">
        <v>73</v>
      </c>
      <c r="M940">
        <v>15</v>
      </c>
      <c r="N940">
        <v>13410</v>
      </c>
      <c r="O940">
        <v>2235</v>
      </c>
      <c r="P940">
        <v>2235</v>
      </c>
      <c r="Q940" s="2" t="s">
        <v>132</v>
      </c>
      <c r="R940" s="2" t="s">
        <v>127</v>
      </c>
      <c r="S940">
        <v>1</v>
      </c>
      <c r="T940">
        <v>1</v>
      </c>
      <c r="U940">
        <v>10</v>
      </c>
      <c r="V940">
        <f t="shared" si="28"/>
        <v>2235</v>
      </c>
      <c r="W940" t="str">
        <f t="shared" si="29"/>
        <v>OK</v>
      </c>
    </row>
    <row r="941" spans="1:23" x14ac:dyDescent="0.2">
      <c r="A941" s="2" t="s">
        <v>67</v>
      </c>
      <c r="B941" s="2" t="s">
        <v>2325</v>
      </c>
      <c r="C941" s="2" t="s">
        <v>37</v>
      </c>
      <c r="D941">
        <v>8381</v>
      </c>
      <c r="E941">
        <v>34014</v>
      </c>
      <c r="F941">
        <v>4</v>
      </c>
      <c r="G941" s="2" t="s">
        <v>2326</v>
      </c>
      <c r="H941" s="2" t="s">
        <v>157</v>
      </c>
      <c r="I941" s="2" t="s">
        <v>123</v>
      </c>
      <c r="J941" s="2" t="s">
        <v>159</v>
      </c>
      <c r="K941">
        <v>1</v>
      </c>
      <c r="L941" s="2" t="s">
        <v>81</v>
      </c>
      <c r="M941">
        <v>18</v>
      </c>
      <c r="N941">
        <v>195</v>
      </c>
      <c r="O941">
        <v>25.35</v>
      </c>
      <c r="P941">
        <v>32.5</v>
      </c>
      <c r="Q941" s="2" t="s">
        <v>132</v>
      </c>
      <c r="R941" s="2" t="s">
        <v>42</v>
      </c>
      <c r="T941">
        <v>0</v>
      </c>
      <c r="V941">
        <f t="shared" si="28"/>
        <v>32.5</v>
      </c>
      <c r="W941" t="str">
        <f t="shared" si="29"/>
        <v>OK</v>
      </c>
    </row>
    <row r="942" spans="1:23" x14ac:dyDescent="0.2">
      <c r="A942" s="2" t="s">
        <v>59</v>
      </c>
      <c r="B942" s="2" t="s">
        <v>2327</v>
      </c>
      <c r="C942" s="2" t="s">
        <v>37</v>
      </c>
      <c r="D942">
        <v>33799</v>
      </c>
      <c r="E942">
        <v>33799</v>
      </c>
      <c r="F942">
        <v>4</v>
      </c>
      <c r="G942" s="2" t="s">
        <v>1052</v>
      </c>
      <c r="H942" s="2" t="s">
        <v>157</v>
      </c>
      <c r="I942" s="2" t="s">
        <v>158</v>
      </c>
      <c r="J942" s="2" t="s">
        <v>159</v>
      </c>
      <c r="K942">
        <v>1</v>
      </c>
      <c r="L942" s="2" t="s">
        <v>67</v>
      </c>
      <c r="M942">
        <v>13</v>
      </c>
      <c r="N942">
        <v>6050</v>
      </c>
      <c r="O942">
        <v>726</v>
      </c>
      <c r="P942">
        <v>1008.33</v>
      </c>
      <c r="Q942" s="2" t="s">
        <v>132</v>
      </c>
      <c r="R942" s="2" t="s">
        <v>127</v>
      </c>
      <c r="T942">
        <v>0</v>
      </c>
      <c r="V942">
        <f t="shared" si="28"/>
        <v>1008.33</v>
      </c>
      <c r="W942" t="str">
        <f t="shared" si="29"/>
        <v>OK</v>
      </c>
    </row>
    <row r="943" spans="1:23" x14ac:dyDescent="0.2">
      <c r="A943" s="2" t="s">
        <v>73</v>
      </c>
      <c r="B943" s="2" t="s">
        <v>2345</v>
      </c>
      <c r="C943" s="2" t="s">
        <v>37</v>
      </c>
      <c r="D943">
        <v>31405</v>
      </c>
      <c r="E943">
        <v>31405</v>
      </c>
      <c r="F943">
        <v>4</v>
      </c>
      <c r="G943" s="2" t="s">
        <v>2346</v>
      </c>
      <c r="H943" s="2" t="s">
        <v>1357</v>
      </c>
      <c r="I943" s="2" t="s">
        <v>123</v>
      </c>
      <c r="J943" s="2" t="s">
        <v>159</v>
      </c>
      <c r="K943">
        <v>1</v>
      </c>
      <c r="L943" s="2" t="s">
        <v>47</v>
      </c>
      <c r="M943">
        <v>73</v>
      </c>
      <c r="N943">
        <v>10560</v>
      </c>
      <c r="O943">
        <v>1760.01</v>
      </c>
      <c r="P943">
        <v>1760.01</v>
      </c>
      <c r="Q943" s="2" t="s">
        <v>133</v>
      </c>
      <c r="R943" s="2" t="s">
        <v>2347</v>
      </c>
      <c r="T943">
        <v>0</v>
      </c>
      <c r="U943">
        <v>13</v>
      </c>
      <c r="V943">
        <f t="shared" si="28"/>
        <v>1760.01</v>
      </c>
      <c r="W943" t="str">
        <f t="shared" si="29"/>
        <v>OK</v>
      </c>
    </row>
    <row r="944" spans="1:23" x14ac:dyDescent="0.2">
      <c r="A944" s="2" t="s">
        <v>171</v>
      </c>
      <c r="B944" s="2" t="s">
        <v>2348</v>
      </c>
      <c r="C944" s="2" t="s">
        <v>37</v>
      </c>
      <c r="D944">
        <v>58002</v>
      </c>
      <c r="E944">
        <v>58002</v>
      </c>
      <c r="F944">
        <v>4</v>
      </c>
      <c r="G944" s="2" t="s">
        <v>2349</v>
      </c>
      <c r="H944" s="2" t="s">
        <v>1357</v>
      </c>
      <c r="I944" s="2" t="s">
        <v>123</v>
      </c>
      <c r="J944" s="2" t="s">
        <v>159</v>
      </c>
      <c r="K944">
        <v>1</v>
      </c>
      <c r="L944" s="2" t="s">
        <v>70</v>
      </c>
      <c r="M944">
        <v>73</v>
      </c>
      <c r="N944">
        <v>7250</v>
      </c>
      <c r="O944">
        <v>1208.3399999999999</v>
      </c>
      <c r="P944">
        <v>1208.3399999999999</v>
      </c>
      <c r="Q944" s="2" t="s">
        <v>116</v>
      </c>
      <c r="R944" s="2" t="s">
        <v>127</v>
      </c>
      <c r="T944">
        <v>0</v>
      </c>
      <c r="U944">
        <v>13</v>
      </c>
      <c r="V944">
        <f t="shared" si="28"/>
        <v>1208.3399999999999</v>
      </c>
      <c r="W944" t="str">
        <f t="shared" si="29"/>
        <v>OK</v>
      </c>
    </row>
    <row r="945" spans="1:23" x14ac:dyDescent="0.2">
      <c r="A945" s="2" t="s">
        <v>103</v>
      </c>
      <c r="B945" s="2" t="s">
        <v>2353</v>
      </c>
      <c r="C945" s="2" t="s">
        <v>37</v>
      </c>
      <c r="D945">
        <v>27469</v>
      </c>
      <c r="E945">
        <v>27469</v>
      </c>
      <c r="F945">
        <v>0</v>
      </c>
      <c r="G945" s="2" t="s">
        <v>2354</v>
      </c>
      <c r="H945" s="2" t="s">
        <v>1357</v>
      </c>
      <c r="I945" s="2" t="s">
        <v>123</v>
      </c>
      <c r="J945" s="2" t="s">
        <v>159</v>
      </c>
      <c r="K945">
        <v>1</v>
      </c>
      <c r="L945" s="2" t="s">
        <v>171</v>
      </c>
      <c r="N945">
        <v>24300</v>
      </c>
      <c r="O945">
        <v>3790.38</v>
      </c>
      <c r="P945">
        <v>0</v>
      </c>
      <c r="Q945" s="2" t="s">
        <v>116</v>
      </c>
      <c r="R945" s="2" t="s">
        <v>127</v>
      </c>
      <c r="T945">
        <v>0</v>
      </c>
      <c r="U945">
        <v>12</v>
      </c>
      <c r="V945">
        <f t="shared" si="28"/>
        <v>4050</v>
      </c>
      <c r="W945" t="str">
        <f t="shared" si="29"/>
        <v>OK</v>
      </c>
    </row>
    <row r="946" spans="1:23" x14ac:dyDescent="0.2">
      <c r="A946" s="2" t="s">
        <v>120</v>
      </c>
      <c r="B946" s="2" t="s">
        <v>2355</v>
      </c>
      <c r="C946" s="2" t="s">
        <v>37</v>
      </c>
      <c r="D946">
        <v>27469</v>
      </c>
      <c r="E946">
        <v>27469</v>
      </c>
      <c r="F946">
        <v>0</v>
      </c>
      <c r="G946" s="2" t="s">
        <v>2354</v>
      </c>
      <c r="H946" s="2" t="s">
        <v>1357</v>
      </c>
      <c r="I946" s="2" t="s">
        <v>123</v>
      </c>
      <c r="J946" s="2" t="s">
        <v>159</v>
      </c>
      <c r="K946">
        <v>1</v>
      </c>
      <c r="L946" s="2" t="s">
        <v>191</v>
      </c>
      <c r="N946">
        <v>14700</v>
      </c>
      <c r="O946">
        <v>2287.02</v>
      </c>
      <c r="P946">
        <v>0</v>
      </c>
      <c r="Q946" s="2" t="s">
        <v>116</v>
      </c>
      <c r="R946" s="2" t="s">
        <v>127</v>
      </c>
      <c r="T946">
        <v>0</v>
      </c>
      <c r="U946">
        <v>12</v>
      </c>
      <c r="V946">
        <f t="shared" si="28"/>
        <v>2450</v>
      </c>
      <c r="W946" t="str">
        <f t="shared" si="29"/>
        <v>OK</v>
      </c>
    </row>
    <row r="947" spans="1:23" x14ac:dyDescent="0.2">
      <c r="A947" s="2" t="s">
        <v>70</v>
      </c>
      <c r="B947" s="2" t="s">
        <v>2356</v>
      </c>
      <c r="C947" s="2" t="s">
        <v>37</v>
      </c>
      <c r="D947">
        <v>57083</v>
      </c>
      <c r="E947">
        <v>57083</v>
      </c>
      <c r="F947">
        <v>4</v>
      </c>
      <c r="G947" s="2" t="s">
        <v>1611</v>
      </c>
      <c r="H947" s="2" t="s">
        <v>1357</v>
      </c>
      <c r="I947" s="2" t="s">
        <v>123</v>
      </c>
      <c r="J947" s="2" t="s">
        <v>159</v>
      </c>
      <c r="K947">
        <v>1</v>
      </c>
      <c r="L947" s="2" t="s">
        <v>120</v>
      </c>
      <c r="M947">
        <v>73</v>
      </c>
      <c r="N947">
        <v>6460</v>
      </c>
      <c r="O947">
        <v>1076.67</v>
      </c>
      <c r="P947">
        <v>1076.67</v>
      </c>
      <c r="Q947" s="2" t="s">
        <v>185</v>
      </c>
      <c r="R947" s="2" t="s">
        <v>127</v>
      </c>
      <c r="T947">
        <v>0</v>
      </c>
      <c r="U947">
        <v>13</v>
      </c>
      <c r="V947">
        <f t="shared" si="28"/>
        <v>1076.67</v>
      </c>
      <c r="W947" t="str">
        <f t="shared" si="29"/>
        <v>OK</v>
      </c>
    </row>
    <row r="948" spans="1:23" x14ac:dyDescent="0.2">
      <c r="A948" s="2" t="s">
        <v>233</v>
      </c>
      <c r="B948" s="2" t="s">
        <v>2367</v>
      </c>
      <c r="C948" s="2" t="s">
        <v>37</v>
      </c>
      <c r="D948">
        <v>37730</v>
      </c>
      <c r="E948">
        <v>37730</v>
      </c>
      <c r="F948">
        <v>4</v>
      </c>
      <c r="G948" s="2" t="s">
        <v>1428</v>
      </c>
      <c r="H948" s="2" t="s">
        <v>157</v>
      </c>
      <c r="I948" s="2" t="s">
        <v>158</v>
      </c>
      <c r="J948" s="2" t="s">
        <v>159</v>
      </c>
      <c r="K948">
        <v>1</v>
      </c>
      <c r="L948" s="2" t="s">
        <v>76</v>
      </c>
      <c r="M948">
        <v>13</v>
      </c>
      <c r="N948">
        <v>3052</v>
      </c>
      <c r="O948">
        <v>366.24</v>
      </c>
      <c r="P948">
        <v>508.66</v>
      </c>
      <c r="Q948" s="2" t="s">
        <v>132</v>
      </c>
      <c r="R948" s="2" t="s">
        <v>42</v>
      </c>
      <c r="T948">
        <v>0</v>
      </c>
      <c r="V948">
        <f t="shared" si="28"/>
        <v>508.66</v>
      </c>
      <c r="W948" t="str">
        <f t="shared" si="29"/>
        <v>OK</v>
      </c>
    </row>
    <row r="949" spans="1:23" x14ac:dyDescent="0.2">
      <c r="A949" s="2" t="s">
        <v>315</v>
      </c>
      <c r="B949" s="2" t="s">
        <v>2384</v>
      </c>
      <c r="C949" s="2" t="s">
        <v>37</v>
      </c>
      <c r="D949">
        <v>8510</v>
      </c>
      <c r="E949">
        <v>44715</v>
      </c>
      <c r="F949">
        <v>4</v>
      </c>
      <c r="G949" s="2" t="s">
        <v>2107</v>
      </c>
      <c r="H949" s="2" t="s">
        <v>157</v>
      </c>
      <c r="I949" s="2" t="s">
        <v>158</v>
      </c>
      <c r="J949" s="2" t="s">
        <v>159</v>
      </c>
      <c r="K949">
        <v>1</v>
      </c>
      <c r="L949" s="2" t="s">
        <v>142</v>
      </c>
      <c r="M949">
        <v>74</v>
      </c>
      <c r="N949">
        <v>222</v>
      </c>
      <c r="O949">
        <v>6.66</v>
      </c>
      <c r="P949">
        <v>11.57</v>
      </c>
      <c r="Q949" s="2" t="s">
        <v>185</v>
      </c>
      <c r="R949" s="2" t="s">
        <v>42</v>
      </c>
      <c r="T949">
        <v>0</v>
      </c>
      <c r="V949">
        <f t="shared" si="28"/>
        <v>11.57</v>
      </c>
      <c r="W949" t="str">
        <f t="shared" si="29"/>
        <v>OK</v>
      </c>
    </row>
    <row r="950" spans="1:23" x14ac:dyDescent="0.2">
      <c r="A950" s="2" t="s">
        <v>110</v>
      </c>
      <c r="B950" s="2" t="s">
        <v>2387</v>
      </c>
      <c r="C950" s="2" t="s">
        <v>37</v>
      </c>
      <c r="D950">
        <v>27469</v>
      </c>
      <c r="E950">
        <v>27469</v>
      </c>
      <c r="F950">
        <v>0</v>
      </c>
      <c r="G950" s="2" t="s">
        <v>2354</v>
      </c>
      <c r="H950" s="2" t="s">
        <v>1357</v>
      </c>
      <c r="I950" s="2" t="s">
        <v>123</v>
      </c>
      <c r="J950" s="2" t="s">
        <v>159</v>
      </c>
      <c r="K950">
        <v>1</v>
      </c>
      <c r="L950" s="2" t="s">
        <v>81</v>
      </c>
      <c r="N950">
        <v>61070</v>
      </c>
      <c r="O950">
        <v>10178.33</v>
      </c>
      <c r="P950">
        <v>0</v>
      </c>
      <c r="Q950" s="2" t="s">
        <v>185</v>
      </c>
      <c r="R950" s="2" t="s">
        <v>127</v>
      </c>
      <c r="T950">
        <v>0</v>
      </c>
      <c r="U950">
        <v>12</v>
      </c>
      <c r="V950">
        <f t="shared" si="28"/>
        <v>10178.33</v>
      </c>
      <c r="W950" t="str">
        <f t="shared" si="29"/>
        <v>OK</v>
      </c>
    </row>
    <row r="951" spans="1:23" x14ac:dyDescent="0.2">
      <c r="A951" s="2" t="s">
        <v>67</v>
      </c>
      <c r="B951" s="2" t="s">
        <v>2388</v>
      </c>
      <c r="C951" s="2" t="s">
        <v>37</v>
      </c>
      <c r="D951">
        <v>8540</v>
      </c>
      <c r="E951">
        <v>37746</v>
      </c>
      <c r="F951">
        <v>1</v>
      </c>
      <c r="G951" s="2" t="s">
        <v>1604</v>
      </c>
      <c r="H951" s="2" t="s">
        <v>39</v>
      </c>
      <c r="I951" s="2" t="s">
        <v>123</v>
      </c>
      <c r="J951" s="2" t="s">
        <v>124</v>
      </c>
      <c r="K951">
        <v>1</v>
      </c>
      <c r="L951" s="2" t="s">
        <v>81</v>
      </c>
      <c r="M951">
        <v>102</v>
      </c>
      <c r="N951">
        <v>16700</v>
      </c>
      <c r="O951">
        <v>1670</v>
      </c>
      <c r="P951">
        <v>2783.33</v>
      </c>
      <c r="Q951" s="2" t="s">
        <v>132</v>
      </c>
      <c r="R951" s="2" t="s">
        <v>127</v>
      </c>
      <c r="S951">
        <v>1</v>
      </c>
      <c r="T951">
        <v>1</v>
      </c>
      <c r="U951">
        <v>10</v>
      </c>
      <c r="V951">
        <f t="shared" si="28"/>
        <v>2783.33</v>
      </c>
      <c r="W951" t="str">
        <f t="shared" si="29"/>
        <v>OK</v>
      </c>
    </row>
    <row r="952" spans="1:23" x14ac:dyDescent="0.2">
      <c r="A952" s="2" t="s">
        <v>81</v>
      </c>
      <c r="B952" s="2" t="s">
        <v>2414</v>
      </c>
      <c r="C952" s="2" t="s">
        <v>37</v>
      </c>
      <c r="D952">
        <v>37728</v>
      </c>
      <c r="E952">
        <v>37728</v>
      </c>
      <c r="F952">
        <v>4</v>
      </c>
      <c r="G952" s="2" t="s">
        <v>2415</v>
      </c>
      <c r="H952" s="2" t="s">
        <v>157</v>
      </c>
      <c r="I952" s="2" t="s">
        <v>158</v>
      </c>
      <c r="J952" s="2" t="s">
        <v>159</v>
      </c>
      <c r="K952">
        <v>1</v>
      </c>
      <c r="L952" s="2" t="s">
        <v>80</v>
      </c>
      <c r="M952">
        <v>13</v>
      </c>
      <c r="N952">
        <v>4710</v>
      </c>
      <c r="O952">
        <v>565.20000000000005</v>
      </c>
      <c r="P952">
        <v>785.01</v>
      </c>
      <c r="Q952" s="2" t="s">
        <v>132</v>
      </c>
      <c r="R952" s="2" t="s">
        <v>42</v>
      </c>
      <c r="T952">
        <v>0</v>
      </c>
      <c r="V952">
        <f t="shared" si="28"/>
        <v>785.01</v>
      </c>
      <c r="W952" t="str">
        <f t="shared" si="29"/>
        <v>OK</v>
      </c>
    </row>
    <row r="953" spans="1:23" x14ac:dyDescent="0.2">
      <c r="A953" s="2" t="s">
        <v>120</v>
      </c>
      <c r="B953" s="2" t="s">
        <v>2416</v>
      </c>
      <c r="C953" s="2" t="s">
        <v>37</v>
      </c>
      <c r="D953">
        <v>54383</v>
      </c>
      <c r="E953">
        <v>54383</v>
      </c>
      <c r="F953">
        <v>4</v>
      </c>
      <c r="G953" s="2" t="s">
        <v>2417</v>
      </c>
      <c r="H953" s="2" t="s">
        <v>157</v>
      </c>
      <c r="I953" s="2" t="s">
        <v>158</v>
      </c>
      <c r="J953" s="2" t="s">
        <v>159</v>
      </c>
      <c r="K953">
        <v>1</v>
      </c>
      <c r="L953" s="2" t="s">
        <v>169</v>
      </c>
      <c r="M953">
        <v>13</v>
      </c>
      <c r="N953">
        <v>3860</v>
      </c>
      <c r="O953">
        <v>463.2</v>
      </c>
      <c r="P953">
        <v>643.33000000000004</v>
      </c>
      <c r="Q953" s="2" t="s">
        <v>185</v>
      </c>
      <c r="R953" s="2" t="s">
        <v>42</v>
      </c>
      <c r="T953">
        <v>0</v>
      </c>
      <c r="V953">
        <f t="shared" si="28"/>
        <v>643.33000000000004</v>
      </c>
      <c r="W953" t="str">
        <f t="shared" si="29"/>
        <v>OK</v>
      </c>
    </row>
    <row r="954" spans="1:23" x14ac:dyDescent="0.2">
      <c r="A954" s="2" t="s">
        <v>91</v>
      </c>
      <c r="B954" s="2" t="s">
        <v>2418</v>
      </c>
      <c r="C954" s="2" t="s">
        <v>37</v>
      </c>
      <c r="D954">
        <v>59743</v>
      </c>
      <c r="E954">
        <v>59744</v>
      </c>
      <c r="F954">
        <v>1</v>
      </c>
      <c r="G954" s="2" t="s">
        <v>1143</v>
      </c>
      <c r="H954" s="2" t="s">
        <v>39</v>
      </c>
      <c r="I954" s="2" t="s">
        <v>123</v>
      </c>
      <c r="J954" s="2" t="s">
        <v>124</v>
      </c>
      <c r="K954">
        <v>1</v>
      </c>
      <c r="L954" s="2" t="s">
        <v>233</v>
      </c>
      <c r="M954">
        <v>102</v>
      </c>
      <c r="N954">
        <v>10440</v>
      </c>
      <c r="O954">
        <v>1044</v>
      </c>
      <c r="P954">
        <v>1740.01</v>
      </c>
      <c r="Q954" s="2" t="s">
        <v>132</v>
      </c>
      <c r="R954" s="2" t="s">
        <v>127</v>
      </c>
      <c r="S954">
        <v>1</v>
      </c>
      <c r="T954">
        <v>1</v>
      </c>
      <c r="U954">
        <v>10</v>
      </c>
      <c r="V954">
        <f t="shared" si="28"/>
        <v>1740.01</v>
      </c>
      <c r="W954" t="str">
        <f t="shared" si="29"/>
        <v>OK</v>
      </c>
    </row>
    <row r="955" spans="1:23" x14ac:dyDescent="0.2">
      <c r="A955" s="2" t="s">
        <v>120</v>
      </c>
      <c r="B955" s="2" t="s">
        <v>2420</v>
      </c>
      <c r="C955" s="2" t="s">
        <v>37</v>
      </c>
      <c r="D955">
        <v>33204</v>
      </c>
      <c r="E955">
        <v>33204</v>
      </c>
      <c r="F955">
        <v>4</v>
      </c>
      <c r="G955" s="2" t="s">
        <v>926</v>
      </c>
      <c r="H955" s="2" t="s">
        <v>157</v>
      </c>
      <c r="I955" s="2" t="s">
        <v>158</v>
      </c>
      <c r="J955" s="2" t="s">
        <v>159</v>
      </c>
      <c r="K955">
        <v>1</v>
      </c>
      <c r="L955" s="2" t="s">
        <v>200</v>
      </c>
      <c r="M955">
        <v>13</v>
      </c>
      <c r="N955">
        <v>8750</v>
      </c>
      <c r="O955">
        <v>1050</v>
      </c>
      <c r="P955">
        <v>1458.33</v>
      </c>
      <c r="Q955" s="2" t="s">
        <v>185</v>
      </c>
      <c r="R955" s="2" t="s">
        <v>127</v>
      </c>
      <c r="T955">
        <v>0</v>
      </c>
      <c r="V955">
        <f t="shared" si="28"/>
        <v>1458.33</v>
      </c>
      <c r="W955" t="str">
        <f t="shared" si="29"/>
        <v>OK</v>
      </c>
    </row>
    <row r="956" spans="1:23" x14ac:dyDescent="0.2">
      <c r="A956" s="2" t="s">
        <v>43</v>
      </c>
      <c r="B956" s="2" t="s">
        <v>2421</v>
      </c>
      <c r="C956" s="2" t="s">
        <v>37</v>
      </c>
      <c r="D956">
        <v>40510</v>
      </c>
      <c r="E956">
        <v>40510</v>
      </c>
      <c r="F956">
        <v>4</v>
      </c>
      <c r="G956" s="2" t="s">
        <v>1388</v>
      </c>
      <c r="H956" s="2" t="s">
        <v>157</v>
      </c>
      <c r="I956" s="2" t="s">
        <v>158</v>
      </c>
      <c r="J956" s="2" t="s">
        <v>159</v>
      </c>
      <c r="K956">
        <v>1</v>
      </c>
      <c r="L956" s="2" t="s">
        <v>46</v>
      </c>
      <c r="M956">
        <v>15</v>
      </c>
      <c r="N956">
        <v>10300</v>
      </c>
      <c r="O956">
        <v>1716.67</v>
      </c>
      <c r="P956">
        <v>1716.67</v>
      </c>
      <c r="Q956" s="2" t="s">
        <v>132</v>
      </c>
      <c r="R956" s="2" t="s">
        <v>127</v>
      </c>
      <c r="T956">
        <v>0</v>
      </c>
      <c r="V956">
        <f t="shared" si="28"/>
        <v>1716.67</v>
      </c>
      <c r="W956" t="str">
        <f t="shared" si="29"/>
        <v>OK</v>
      </c>
    </row>
    <row r="957" spans="1:23" x14ac:dyDescent="0.2">
      <c r="A957" s="2" t="s">
        <v>73</v>
      </c>
      <c r="B957" s="2" t="s">
        <v>2422</v>
      </c>
      <c r="C957" s="2" t="s">
        <v>37</v>
      </c>
      <c r="D957">
        <v>5869</v>
      </c>
      <c r="E957">
        <v>3606</v>
      </c>
      <c r="F957">
        <v>4</v>
      </c>
      <c r="G957" s="2" t="s">
        <v>2423</v>
      </c>
      <c r="H957" s="2" t="s">
        <v>157</v>
      </c>
      <c r="I957" s="2" t="s">
        <v>158</v>
      </c>
      <c r="J957" s="2" t="s">
        <v>159</v>
      </c>
      <c r="K957">
        <v>1</v>
      </c>
      <c r="L957" s="2" t="s">
        <v>136</v>
      </c>
      <c r="M957">
        <v>13</v>
      </c>
      <c r="N957">
        <v>251.98</v>
      </c>
      <c r="O957">
        <v>30.24</v>
      </c>
      <c r="P957">
        <v>42</v>
      </c>
      <c r="Q957" s="2" t="s">
        <v>185</v>
      </c>
      <c r="R957" s="2" t="s">
        <v>42</v>
      </c>
      <c r="T957">
        <v>0</v>
      </c>
      <c r="V957">
        <f t="shared" si="28"/>
        <v>42</v>
      </c>
      <c r="W957" t="str">
        <f t="shared" si="29"/>
        <v>OK</v>
      </c>
    </row>
    <row r="958" spans="1:23" x14ac:dyDescent="0.2">
      <c r="A958" s="2" t="s">
        <v>103</v>
      </c>
      <c r="B958" s="2" t="s">
        <v>2440</v>
      </c>
      <c r="C958" s="2" t="s">
        <v>37</v>
      </c>
      <c r="D958">
        <v>57083</v>
      </c>
      <c r="E958">
        <v>57083</v>
      </c>
      <c r="F958">
        <v>4</v>
      </c>
      <c r="G958" s="2" t="s">
        <v>1611</v>
      </c>
      <c r="H958" s="2" t="s">
        <v>1357</v>
      </c>
      <c r="I958" s="2" t="s">
        <v>123</v>
      </c>
      <c r="J958" s="2" t="s">
        <v>159</v>
      </c>
      <c r="K958">
        <v>1</v>
      </c>
      <c r="L958" s="2" t="s">
        <v>171</v>
      </c>
      <c r="M958">
        <v>73</v>
      </c>
      <c r="N958">
        <v>139720</v>
      </c>
      <c r="O958">
        <v>23286.67</v>
      </c>
      <c r="P958">
        <v>23286.67</v>
      </c>
      <c r="Q958" s="2" t="s">
        <v>185</v>
      </c>
      <c r="R958" s="2" t="s">
        <v>127</v>
      </c>
      <c r="T958">
        <v>0</v>
      </c>
      <c r="U958">
        <v>13</v>
      </c>
      <c r="V958">
        <f t="shared" si="28"/>
        <v>23286.67</v>
      </c>
      <c r="W958" t="str">
        <f t="shared" si="29"/>
        <v>OK</v>
      </c>
    </row>
    <row r="959" spans="1:23" x14ac:dyDescent="0.2">
      <c r="A959" s="2" t="s">
        <v>63</v>
      </c>
      <c r="B959" s="2" t="s">
        <v>2447</v>
      </c>
      <c r="C959" s="2" t="s">
        <v>37</v>
      </c>
      <c r="D959">
        <v>33726</v>
      </c>
      <c r="E959">
        <v>33726</v>
      </c>
      <c r="F959">
        <v>4</v>
      </c>
      <c r="G959" s="2" t="s">
        <v>2448</v>
      </c>
      <c r="H959" s="2" t="s">
        <v>157</v>
      </c>
      <c r="I959" s="2" t="s">
        <v>158</v>
      </c>
      <c r="J959" s="2" t="s">
        <v>159</v>
      </c>
      <c r="K959">
        <v>1</v>
      </c>
      <c r="L959" s="2" t="s">
        <v>315</v>
      </c>
      <c r="M959">
        <v>13</v>
      </c>
      <c r="N959">
        <v>1200</v>
      </c>
      <c r="O959">
        <v>144</v>
      </c>
      <c r="P959">
        <v>200</v>
      </c>
      <c r="Q959" s="2" t="s">
        <v>185</v>
      </c>
      <c r="R959" s="2" t="s">
        <v>42</v>
      </c>
      <c r="T959">
        <v>0</v>
      </c>
      <c r="V959">
        <f t="shared" si="28"/>
        <v>200</v>
      </c>
      <c r="W959" t="str">
        <f t="shared" si="29"/>
        <v>OK</v>
      </c>
    </row>
    <row r="960" spans="1:23" x14ac:dyDescent="0.2">
      <c r="A960" s="2" t="s">
        <v>147</v>
      </c>
      <c r="B960" s="2" t="s">
        <v>2449</v>
      </c>
      <c r="C960" s="2" t="s">
        <v>37</v>
      </c>
      <c r="D960">
        <v>9077</v>
      </c>
      <c r="E960">
        <v>44071</v>
      </c>
      <c r="F960">
        <v>4</v>
      </c>
      <c r="G960" s="2" t="s">
        <v>2450</v>
      </c>
      <c r="H960" s="2" t="s">
        <v>157</v>
      </c>
      <c r="I960" s="2" t="s">
        <v>158</v>
      </c>
      <c r="J960" s="2" t="s">
        <v>159</v>
      </c>
      <c r="K960">
        <v>1</v>
      </c>
      <c r="L960" s="2" t="s">
        <v>147</v>
      </c>
      <c r="M960">
        <v>13</v>
      </c>
      <c r="N960">
        <v>193</v>
      </c>
      <c r="O960">
        <v>23.16</v>
      </c>
      <c r="P960">
        <v>32.17</v>
      </c>
      <c r="Q960" s="2" t="s">
        <v>185</v>
      </c>
      <c r="R960" s="2" t="s">
        <v>42</v>
      </c>
      <c r="T960">
        <v>0</v>
      </c>
      <c r="V960">
        <f t="shared" si="28"/>
        <v>32.17</v>
      </c>
      <c r="W960" t="str">
        <f t="shared" si="29"/>
        <v>OK</v>
      </c>
    </row>
    <row r="961" spans="1:23" x14ac:dyDescent="0.2">
      <c r="A961" s="2" t="s">
        <v>147</v>
      </c>
      <c r="B961" s="2" t="s">
        <v>2451</v>
      </c>
      <c r="C961" s="2" t="s">
        <v>37</v>
      </c>
      <c r="D961">
        <v>3344</v>
      </c>
      <c r="E961">
        <v>44430</v>
      </c>
      <c r="F961">
        <v>4</v>
      </c>
      <c r="G961" s="2" t="s">
        <v>2452</v>
      </c>
      <c r="H961" s="2" t="s">
        <v>157</v>
      </c>
      <c r="I961" s="2" t="s">
        <v>158</v>
      </c>
      <c r="J961" s="2" t="s">
        <v>159</v>
      </c>
      <c r="K961">
        <v>1</v>
      </c>
      <c r="L961" s="2" t="s">
        <v>147</v>
      </c>
      <c r="M961">
        <v>19</v>
      </c>
      <c r="N961">
        <v>179.78</v>
      </c>
      <c r="O961">
        <v>21.57</v>
      </c>
      <c r="P961">
        <v>30.03</v>
      </c>
      <c r="Q961" s="2" t="s">
        <v>185</v>
      </c>
      <c r="R961" s="2" t="s">
        <v>42</v>
      </c>
      <c r="T961">
        <v>0</v>
      </c>
      <c r="V961">
        <f t="shared" si="28"/>
        <v>30.03</v>
      </c>
      <c r="W961" t="str">
        <f t="shared" si="29"/>
        <v>OK</v>
      </c>
    </row>
    <row r="962" spans="1:23" x14ac:dyDescent="0.2">
      <c r="A962" s="2" t="s">
        <v>120</v>
      </c>
      <c r="B962" s="2" t="s">
        <v>2462</v>
      </c>
      <c r="C962" s="2" t="s">
        <v>37</v>
      </c>
      <c r="D962">
        <v>6750</v>
      </c>
      <c r="E962">
        <v>25093</v>
      </c>
      <c r="F962">
        <v>4</v>
      </c>
      <c r="G962" s="2" t="s">
        <v>2463</v>
      </c>
      <c r="H962" s="2" t="s">
        <v>157</v>
      </c>
      <c r="I962" s="2" t="s">
        <v>212</v>
      </c>
      <c r="J962" s="2" t="s">
        <v>245</v>
      </c>
      <c r="K962">
        <v>1</v>
      </c>
      <c r="L962" s="2" t="s">
        <v>132</v>
      </c>
      <c r="M962">
        <v>18</v>
      </c>
      <c r="N962">
        <v>295.87</v>
      </c>
      <c r="O962">
        <v>38.46</v>
      </c>
      <c r="P962">
        <v>49.31</v>
      </c>
      <c r="Q962" s="2" t="s">
        <v>185</v>
      </c>
      <c r="R962" s="2" t="s">
        <v>42</v>
      </c>
      <c r="T962">
        <v>0</v>
      </c>
      <c r="V962">
        <f t="shared" si="28"/>
        <v>49.31</v>
      </c>
      <c r="W962" t="str">
        <f t="shared" si="29"/>
        <v>OK</v>
      </c>
    </row>
    <row r="963" spans="1:23" x14ac:dyDescent="0.2">
      <c r="A963" s="2" t="s">
        <v>76</v>
      </c>
      <c r="B963" s="2" t="s">
        <v>2468</v>
      </c>
      <c r="C963" s="2" t="s">
        <v>37</v>
      </c>
      <c r="D963">
        <v>50987</v>
      </c>
      <c r="E963">
        <v>50987</v>
      </c>
      <c r="F963">
        <v>4</v>
      </c>
      <c r="G963" s="2" t="s">
        <v>909</v>
      </c>
      <c r="H963" s="2" t="s">
        <v>157</v>
      </c>
      <c r="I963" s="2" t="s">
        <v>158</v>
      </c>
      <c r="J963" s="2" t="s">
        <v>159</v>
      </c>
      <c r="K963">
        <v>1</v>
      </c>
      <c r="L963" s="2" t="s">
        <v>73</v>
      </c>
      <c r="M963">
        <v>13</v>
      </c>
      <c r="N963">
        <v>1620</v>
      </c>
      <c r="O963">
        <v>194.4</v>
      </c>
      <c r="P963">
        <v>270</v>
      </c>
      <c r="Q963" s="2" t="s">
        <v>132</v>
      </c>
      <c r="R963" s="2" t="s">
        <v>42</v>
      </c>
      <c r="T963">
        <v>0</v>
      </c>
      <c r="V963">
        <f t="shared" ref="V963:V1007" si="30">IF(P963=0,ROUND((N963/120)*20,2),P963)</f>
        <v>270</v>
      </c>
      <c r="W963" t="str">
        <f t="shared" ref="W963:W1007" si="31">IF(V963&lt;O963,"CHECK!","OK")</f>
        <v>OK</v>
      </c>
    </row>
    <row r="964" spans="1:23" x14ac:dyDescent="0.2">
      <c r="A964" s="2" t="s">
        <v>147</v>
      </c>
      <c r="B964" s="2" t="s">
        <v>2469</v>
      </c>
      <c r="C964" s="2" t="s">
        <v>37</v>
      </c>
      <c r="D964">
        <v>33042</v>
      </c>
      <c r="E964">
        <v>33042</v>
      </c>
      <c r="F964">
        <v>4</v>
      </c>
      <c r="G964" s="2" t="s">
        <v>2470</v>
      </c>
      <c r="H964" s="2" t="s">
        <v>157</v>
      </c>
      <c r="I964" s="2" t="s">
        <v>158</v>
      </c>
      <c r="J964" s="2" t="s">
        <v>159</v>
      </c>
      <c r="K964">
        <v>1</v>
      </c>
      <c r="L964" s="2" t="s">
        <v>120</v>
      </c>
      <c r="M964">
        <v>18</v>
      </c>
      <c r="N964">
        <v>3000</v>
      </c>
      <c r="O964">
        <v>390</v>
      </c>
      <c r="P964">
        <v>500</v>
      </c>
      <c r="Q964" s="2" t="s">
        <v>185</v>
      </c>
      <c r="R964" s="2" t="s">
        <v>42</v>
      </c>
      <c r="T964">
        <v>0</v>
      </c>
      <c r="V964">
        <f t="shared" si="30"/>
        <v>500</v>
      </c>
      <c r="W964" t="str">
        <f t="shared" si="31"/>
        <v>OK</v>
      </c>
    </row>
    <row r="965" spans="1:23" x14ac:dyDescent="0.2">
      <c r="A965" s="2" t="s">
        <v>64</v>
      </c>
      <c r="B965" s="2" t="s">
        <v>2473</v>
      </c>
      <c r="C965" s="2" t="s">
        <v>37</v>
      </c>
      <c r="D965">
        <v>33813</v>
      </c>
      <c r="E965">
        <v>33813</v>
      </c>
      <c r="F965">
        <v>4</v>
      </c>
      <c r="G965" s="2" t="s">
        <v>852</v>
      </c>
      <c r="H965" s="2" t="s">
        <v>39</v>
      </c>
      <c r="I965" s="2" t="s">
        <v>123</v>
      </c>
      <c r="J965" s="2" t="s">
        <v>124</v>
      </c>
      <c r="K965">
        <v>1</v>
      </c>
      <c r="L965" s="2" t="s">
        <v>73</v>
      </c>
      <c r="M965">
        <v>13</v>
      </c>
      <c r="N965">
        <v>15750</v>
      </c>
      <c r="O965">
        <v>1890</v>
      </c>
      <c r="P965">
        <v>2625</v>
      </c>
      <c r="Q965" s="2" t="s">
        <v>132</v>
      </c>
      <c r="R965" s="2" t="s">
        <v>127</v>
      </c>
      <c r="S965">
        <v>1</v>
      </c>
      <c r="T965">
        <v>1</v>
      </c>
      <c r="U965">
        <v>10</v>
      </c>
      <c r="V965">
        <f t="shared" si="30"/>
        <v>2625</v>
      </c>
      <c r="W965" t="str">
        <f t="shared" si="31"/>
        <v>OK</v>
      </c>
    </row>
    <row r="966" spans="1:23" x14ac:dyDescent="0.2">
      <c r="A966" s="2" t="s">
        <v>46</v>
      </c>
      <c r="B966" s="2" t="s">
        <v>2478</v>
      </c>
      <c r="C966" s="2" t="s">
        <v>37</v>
      </c>
      <c r="D966">
        <v>3441</v>
      </c>
      <c r="E966">
        <v>44380</v>
      </c>
      <c r="F966">
        <v>1</v>
      </c>
      <c r="G966" s="2" t="s">
        <v>2479</v>
      </c>
      <c r="H966" s="2" t="s">
        <v>39</v>
      </c>
      <c r="I966" s="2" t="s">
        <v>123</v>
      </c>
      <c r="J966" s="2" t="s">
        <v>124</v>
      </c>
      <c r="K966">
        <v>1</v>
      </c>
      <c r="L966" s="2" t="s">
        <v>110</v>
      </c>
      <c r="M966">
        <v>13</v>
      </c>
      <c r="N966">
        <v>290</v>
      </c>
      <c r="O966">
        <v>34.799999999999997</v>
      </c>
      <c r="P966">
        <v>48.33</v>
      </c>
      <c r="Q966" s="2" t="s">
        <v>132</v>
      </c>
      <c r="R966" s="2" t="s">
        <v>42</v>
      </c>
      <c r="S966">
        <v>1</v>
      </c>
      <c r="T966">
        <v>1</v>
      </c>
      <c r="U966">
        <v>10</v>
      </c>
      <c r="V966">
        <f t="shared" si="30"/>
        <v>48.33</v>
      </c>
      <c r="W966" t="str">
        <f t="shared" si="31"/>
        <v>OK</v>
      </c>
    </row>
    <row r="967" spans="1:23" x14ac:dyDescent="0.2">
      <c r="A967" s="2" t="s">
        <v>206</v>
      </c>
      <c r="B967" s="2" t="s">
        <v>2483</v>
      </c>
      <c r="C967" s="2" t="s">
        <v>37</v>
      </c>
      <c r="D967">
        <v>50709</v>
      </c>
      <c r="E967">
        <v>50709</v>
      </c>
      <c r="F967">
        <v>4</v>
      </c>
      <c r="G967" s="2" t="s">
        <v>828</v>
      </c>
      <c r="H967" s="2" t="s">
        <v>1357</v>
      </c>
      <c r="I967" s="2" t="s">
        <v>123</v>
      </c>
      <c r="J967" s="2" t="s">
        <v>159</v>
      </c>
      <c r="K967">
        <v>1</v>
      </c>
      <c r="L967" s="2" t="s">
        <v>53</v>
      </c>
      <c r="M967">
        <v>73</v>
      </c>
      <c r="N967">
        <v>11401</v>
      </c>
      <c r="O967">
        <v>1900.17</v>
      </c>
      <c r="P967">
        <v>1900.17</v>
      </c>
      <c r="Q967" s="2" t="s">
        <v>185</v>
      </c>
      <c r="R967" s="2" t="s">
        <v>127</v>
      </c>
      <c r="T967">
        <v>0</v>
      </c>
      <c r="U967">
        <v>13</v>
      </c>
      <c r="V967">
        <f t="shared" si="30"/>
        <v>1900.17</v>
      </c>
      <c r="W967" t="str">
        <f t="shared" si="31"/>
        <v>OK</v>
      </c>
    </row>
    <row r="968" spans="1:23" x14ac:dyDescent="0.2">
      <c r="A968" s="2" t="s">
        <v>315</v>
      </c>
      <c r="B968" s="2" t="s">
        <v>2487</v>
      </c>
      <c r="C968" s="2" t="s">
        <v>37</v>
      </c>
      <c r="D968">
        <v>1315</v>
      </c>
      <c r="E968">
        <v>61426</v>
      </c>
      <c r="F968">
        <v>4</v>
      </c>
      <c r="G968" s="2" t="s">
        <v>2488</v>
      </c>
      <c r="H968" s="2" t="s">
        <v>157</v>
      </c>
      <c r="I968" s="2" t="s">
        <v>158</v>
      </c>
      <c r="J968" s="2" t="s">
        <v>159</v>
      </c>
      <c r="K968">
        <v>1</v>
      </c>
      <c r="L968" s="2" t="s">
        <v>142</v>
      </c>
      <c r="M968">
        <v>13</v>
      </c>
      <c r="N968">
        <v>233.93</v>
      </c>
      <c r="O968">
        <v>28.07</v>
      </c>
      <c r="P968">
        <v>38.99</v>
      </c>
      <c r="Q968" s="2" t="s">
        <v>185</v>
      </c>
      <c r="R968" s="2" t="s">
        <v>42</v>
      </c>
      <c r="T968">
        <v>0</v>
      </c>
      <c r="V968">
        <f t="shared" si="30"/>
        <v>38.99</v>
      </c>
      <c r="W968" t="str">
        <f t="shared" si="31"/>
        <v>OK</v>
      </c>
    </row>
    <row r="969" spans="1:23" x14ac:dyDescent="0.2">
      <c r="A969" s="2" t="s">
        <v>53</v>
      </c>
      <c r="B969" s="2" t="s">
        <v>2489</v>
      </c>
      <c r="C969" s="2" t="s">
        <v>37</v>
      </c>
      <c r="D969">
        <v>60740</v>
      </c>
      <c r="E969">
        <v>60740</v>
      </c>
      <c r="F969">
        <v>4</v>
      </c>
      <c r="G969" s="2" t="s">
        <v>2490</v>
      </c>
      <c r="H969" s="2" t="s">
        <v>1357</v>
      </c>
      <c r="I969" s="2" t="s">
        <v>123</v>
      </c>
      <c r="J969" s="2" t="s">
        <v>159</v>
      </c>
      <c r="K969">
        <v>1</v>
      </c>
      <c r="L969" s="2" t="s">
        <v>63</v>
      </c>
      <c r="M969">
        <v>73</v>
      </c>
      <c r="N969">
        <v>43399.98</v>
      </c>
      <c r="O969">
        <v>7233.34</v>
      </c>
      <c r="P969">
        <v>7233.34</v>
      </c>
      <c r="Q969" s="2" t="s">
        <v>185</v>
      </c>
      <c r="R969" s="2" t="s">
        <v>2347</v>
      </c>
      <c r="T969">
        <v>0</v>
      </c>
      <c r="U969">
        <v>13</v>
      </c>
      <c r="V969">
        <f t="shared" si="30"/>
        <v>7233.34</v>
      </c>
      <c r="W969" t="str">
        <f t="shared" si="31"/>
        <v>OK</v>
      </c>
    </row>
    <row r="970" spans="1:23" x14ac:dyDescent="0.2">
      <c r="A970" s="2" t="s">
        <v>59</v>
      </c>
      <c r="B970" s="2" t="s">
        <v>2491</v>
      </c>
      <c r="C970" s="2" t="s">
        <v>37</v>
      </c>
      <c r="D970">
        <v>7421</v>
      </c>
      <c r="E970">
        <v>55628</v>
      </c>
      <c r="F970">
        <v>4</v>
      </c>
      <c r="G970" s="2" t="s">
        <v>2492</v>
      </c>
      <c r="H970" s="2" t="s">
        <v>157</v>
      </c>
      <c r="I970" s="2" t="s">
        <v>158</v>
      </c>
      <c r="J970" s="2" t="s">
        <v>159</v>
      </c>
      <c r="K970">
        <v>1</v>
      </c>
      <c r="L970" s="2" t="s">
        <v>315</v>
      </c>
      <c r="M970">
        <v>108</v>
      </c>
      <c r="N970">
        <v>336</v>
      </c>
      <c r="O970">
        <v>36.29</v>
      </c>
      <c r="P970">
        <v>56</v>
      </c>
      <c r="Q970" s="2" t="s">
        <v>185</v>
      </c>
      <c r="R970" s="2" t="s">
        <v>42</v>
      </c>
      <c r="T970">
        <v>0</v>
      </c>
      <c r="V970">
        <f t="shared" si="30"/>
        <v>56</v>
      </c>
      <c r="W970" t="str">
        <f t="shared" si="31"/>
        <v>OK</v>
      </c>
    </row>
    <row r="971" spans="1:23" x14ac:dyDescent="0.2">
      <c r="A971" s="2" t="s">
        <v>53</v>
      </c>
      <c r="B971" s="2" t="s">
        <v>2499</v>
      </c>
      <c r="C971" s="2" t="s">
        <v>37</v>
      </c>
      <c r="D971">
        <v>6403</v>
      </c>
      <c r="E971">
        <v>23844</v>
      </c>
      <c r="F971">
        <v>4</v>
      </c>
      <c r="G971" s="2" t="s">
        <v>2500</v>
      </c>
      <c r="H971" s="2" t="s">
        <v>157</v>
      </c>
      <c r="I971" s="2" t="s">
        <v>158</v>
      </c>
      <c r="J971" s="2" t="s">
        <v>159</v>
      </c>
      <c r="K971">
        <v>1</v>
      </c>
      <c r="L971" s="2" t="s">
        <v>136</v>
      </c>
      <c r="M971">
        <v>13</v>
      </c>
      <c r="N971">
        <v>7660</v>
      </c>
      <c r="O971">
        <v>919.2</v>
      </c>
      <c r="P971">
        <v>1276.67</v>
      </c>
      <c r="Q971" s="2" t="s">
        <v>185</v>
      </c>
      <c r="R971" s="2" t="s">
        <v>127</v>
      </c>
      <c r="T971">
        <v>0</v>
      </c>
      <c r="V971">
        <f t="shared" si="30"/>
        <v>1276.67</v>
      </c>
      <c r="W971" t="str">
        <f t="shared" si="31"/>
        <v>OK</v>
      </c>
    </row>
    <row r="972" spans="1:23" x14ac:dyDescent="0.2">
      <c r="A972" s="2" t="s">
        <v>63</v>
      </c>
      <c r="B972" s="2" t="s">
        <v>2502</v>
      </c>
      <c r="C972" s="2" t="s">
        <v>37</v>
      </c>
      <c r="D972">
        <v>58398</v>
      </c>
      <c r="E972">
        <v>58398</v>
      </c>
      <c r="F972">
        <v>4</v>
      </c>
      <c r="G972" s="2" t="s">
        <v>873</v>
      </c>
      <c r="H972" s="2" t="s">
        <v>157</v>
      </c>
      <c r="I972" s="2" t="s">
        <v>158</v>
      </c>
      <c r="J972" s="2" t="s">
        <v>159</v>
      </c>
      <c r="K972">
        <v>1</v>
      </c>
      <c r="L972" s="2" t="s">
        <v>136</v>
      </c>
      <c r="M972">
        <v>13</v>
      </c>
      <c r="N972">
        <v>19900</v>
      </c>
      <c r="O972">
        <v>2388</v>
      </c>
      <c r="P972">
        <v>3316.67</v>
      </c>
      <c r="Q972" s="2" t="s">
        <v>185</v>
      </c>
      <c r="R972" s="2" t="s">
        <v>127</v>
      </c>
      <c r="T972">
        <v>0</v>
      </c>
      <c r="V972">
        <f t="shared" si="30"/>
        <v>3316.67</v>
      </c>
      <c r="W972" t="str">
        <f t="shared" si="31"/>
        <v>OK</v>
      </c>
    </row>
    <row r="973" spans="1:23" x14ac:dyDescent="0.2">
      <c r="A973" s="2" t="s">
        <v>59</v>
      </c>
      <c r="B973" s="2" t="s">
        <v>2503</v>
      </c>
      <c r="C973" s="2" t="s">
        <v>37</v>
      </c>
      <c r="D973">
        <v>62365</v>
      </c>
      <c r="E973">
        <v>62366</v>
      </c>
      <c r="F973">
        <v>4</v>
      </c>
      <c r="G973" s="2" t="s">
        <v>1687</v>
      </c>
      <c r="H973" s="2" t="s">
        <v>157</v>
      </c>
      <c r="I973" s="2" t="s">
        <v>158</v>
      </c>
      <c r="J973" s="2" t="s">
        <v>159</v>
      </c>
      <c r="K973">
        <v>1</v>
      </c>
      <c r="L973" s="2" t="s">
        <v>73</v>
      </c>
      <c r="M973">
        <v>13</v>
      </c>
      <c r="N973">
        <v>3150</v>
      </c>
      <c r="O973">
        <v>378</v>
      </c>
      <c r="P973">
        <v>525</v>
      </c>
      <c r="Q973" s="2" t="s">
        <v>132</v>
      </c>
      <c r="R973" s="2" t="s">
        <v>42</v>
      </c>
      <c r="T973">
        <v>0</v>
      </c>
      <c r="V973">
        <f t="shared" si="30"/>
        <v>525</v>
      </c>
      <c r="W973" t="str">
        <f t="shared" si="31"/>
        <v>OK</v>
      </c>
    </row>
    <row r="974" spans="1:23" x14ac:dyDescent="0.2">
      <c r="A974" s="2" t="s">
        <v>110</v>
      </c>
      <c r="B974" s="2" t="s">
        <v>2525</v>
      </c>
      <c r="C974" s="2" t="s">
        <v>37</v>
      </c>
      <c r="D974">
        <v>3344</v>
      </c>
      <c r="E974">
        <v>35076</v>
      </c>
      <c r="F974">
        <v>4</v>
      </c>
      <c r="G974" s="2" t="s">
        <v>1717</v>
      </c>
      <c r="H974" s="2" t="s">
        <v>157</v>
      </c>
      <c r="I974" s="2" t="s">
        <v>158</v>
      </c>
      <c r="J974" s="2" t="s">
        <v>159</v>
      </c>
      <c r="K974">
        <v>1</v>
      </c>
      <c r="L974" s="2" t="s">
        <v>136</v>
      </c>
      <c r="M974">
        <v>19</v>
      </c>
      <c r="N974">
        <v>257.60000000000002</v>
      </c>
      <c r="O974">
        <v>30.91</v>
      </c>
      <c r="P974">
        <v>42.96</v>
      </c>
      <c r="Q974" s="2" t="s">
        <v>185</v>
      </c>
      <c r="R974" s="2" t="s">
        <v>42</v>
      </c>
      <c r="T974">
        <v>0</v>
      </c>
      <c r="V974">
        <f t="shared" si="30"/>
        <v>42.96</v>
      </c>
      <c r="W974" t="str">
        <f t="shared" si="31"/>
        <v>OK</v>
      </c>
    </row>
    <row r="975" spans="1:23" x14ac:dyDescent="0.2">
      <c r="A975" s="2" t="s">
        <v>43</v>
      </c>
      <c r="B975" s="2" t="s">
        <v>2526</v>
      </c>
      <c r="C975" s="2" t="s">
        <v>37</v>
      </c>
      <c r="D975">
        <v>46373</v>
      </c>
      <c r="E975">
        <v>46373</v>
      </c>
      <c r="F975">
        <v>4</v>
      </c>
      <c r="G975" s="2" t="s">
        <v>985</v>
      </c>
      <c r="H975" s="2" t="s">
        <v>157</v>
      </c>
      <c r="I975" s="2" t="s">
        <v>158</v>
      </c>
      <c r="J975" s="2" t="s">
        <v>159</v>
      </c>
      <c r="K975">
        <v>1</v>
      </c>
      <c r="L975" s="2" t="s">
        <v>43</v>
      </c>
      <c r="M975">
        <v>13</v>
      </c>
      <c r="N975">
        <v>2220</v>
      </c>
      <c r="O975">
        <v>266.39999999999998</v>
      </c>
      <c r="P975">
        <v>370</v>
      </c>
      <c r="Q975" s="2" t="s">
        <v>132</v>
      </c>
      <c r="R975" s="2" t="s">
        <v>42</v>
      </c>
      <c r="T975">
        <v>0</v>
      </c>
      <c r="V975">
        <f t="shared" si="30"/>
        <v>370</v>
      </c>
      <c r="W975" t="str">
        <f t="shared" si="31"/>
        <v>OK</v>
      </c>
    </row>
    <row r="976" spans="1:23" x14ac:dyDescent="0.2">
      <c r="A976" s="2" t="s">
        <v>59</v>
      </c>
      <c r="B976" s="2" t="s">
        <v>2527</v>
      </c>
      <c r="C976" s="2" t="s">
        <v>37</v>
      </c>
      <c r="D976">
        <v>66314</v>
      </c>
      <c r="E976">
        <v>66315</v>
      </c>
      <c r="F976">
        <v>4</v>
      </c>
      <c r="G976" s="2" t="s">
        <v>2528</v>
      </c>
      <c r="H976" s="2" t="s">
        <v>157</v>
      </c>
      <c r="I976" s="2" t="s">
        <v>158</v>
      </c>
      <c r="J976" s="2" t="s">
        <v>159</v>
      </c>
      <c r="K976">
        <v>1</v>
      </c>
      <c r="L976" s="2" t="s">
        <v>67</v>
      </c>
      <c r="M976">
        <v>13</v>
      </c>
      <c r="N976">
        <v>232</v>
      </c>
      <c r="O976">
        <v>27.84</v>
      </c>
      <c r="P976">
        <v>38.67</v>
      </c>
      <c r="Q976" s="2" t="s">
        <v>132</v>
      </c>
      <c r="R976" s="2" t="s">
        <v>42</v>
      </c>
      <c r="T976">
        <v>0</v>
      </c>
      <c r="V976">
        <f t="shared" si="30"/>
        <v>38.67</v>
      </c>
      <c r="W976" t="str">
        <f t="shared" si="31"/>
        <v>OK</v>
      </c>
    </row>
    <row r="977" spans="1:23" x14ac:dyDescent="0.2">
      <c r="A977" s="2" t="s">
        <v>70</v>
      </c>
      <c r="B977" s="2" t="s">
        <v>2543</v>
      </c>
      <c r="C977" s="2" t="s">
        <v>37</v>
      </c>
      <c r="D977">
        <v>9608</v>
      </c>
      <c r="E977">
        <v>53978</v>
      </c>
      <c r="F977">
        <v>4</v>
      </c>
      <c r="G977" s="2" t="s">
        <v>2544</v>
      </c>
      <c r="H977" s="2" t="s">
        <v>157</v>
      </c>
      <c r="I977" s="2" t="s">
        <v>212</v>
      </c>
      <c r="J977" s="2" t="s">
        <v>245</v>
      </c>
      <c r="K977">
        <v>1</v>
      </c>
      <c r="L977" s="2" t="s">
        <v>120</v>
      </c>
      <c r="M977">
        <v>13</v>
      </c>
      <c r="N977">
        <v>989</v>
      </c>
      <c r="O977">
        <v>118.68</v>
      </c>
      <c r="P977">
        <v>164.83</v>
      </c>
      <c r="Q977" s="2" t="s">
        <v>185</v>
      </c>
      <c r="R977" s="2" t="s">
        <v>42</v>
      </c>
      <c r="T977">
        <v>0</v>
      </c>
      <c r="V977">
        <f t="shared" si="30"/>
        <v>164.83</v>
      </c>
      <c r="W977" t="str">
        <f t="shared" si="31"/>
        <v>OK</v>
      </c>
    </row>
    <row r="978" spans="1:23" x14ac:dyDescent="0.2">
      <c r="A978" s="2" t="s">
        <v>81</v>
      </c>
      <c r="B978" s="2" t="s">
        <v>2553</v>
      </c>
      <c r="C978" s="2" t="s">
        <v>37</v>
      </c>
      <c r="D978">
        <v>63685</v>
      </c>
      <c r="E978">
        <v>63686</v>
      </c>
      <c r="F978">
        <v>4</v>
      </c>
      <c r="G978" s="2" t="s">
        <v>2554</v>
      </c>
      <c r="H978" s="2" t="s">
        <v>157</v>
      </c>
      <c r="I978" s="2" t="s">
        <v>158</v>
      </c>
      <c r="J978" s="2" t="s">
        <v>159</v>
      </c>
      <c r="K978">
        <v>1</v>
      </c>
      <c r="L978" s="2" t="s">
        <v>80</v>
      </c>
      <c r="M978">
        <v>24</v>
      </c>
      <c r="N978">
        <v>1250</v>
      </c>
      <c r="O978">
        <v>135</v>
      </c>
      <c r="P978">
        <v>208.33</v>
      </c>
      <c r="Q978" s="2" t="s">
        <v>132</v>
      </c>
      <c r="R978" s="2" t="s">
        <v>42</v>
      </c>
      <c r="T978">
        <v>0</v>
      </c>
      <c r="V978">
        <f t="shared" si="30"/>
        <v>208.33</v>
      </c>
      <c r="W978" t="str">
        <f t="shared" si="31"/>
        <v>OK</v>
      </c>
    </row>
    <row r="979" spans="1:23" x14ac:dyDescent="0.2">
      <c r="A979" s="2" t="s">
        <v>103</v>
      </c>
      <c r="B979" s="2" t="s">
        <v>2565</v>
      </c>
      <c r="C979" s="2" t="s">
        <v>37</v>
      </c>
      <c r="D979">
        <v>58412</v>
      </c>
      <c r="E979">
        <v>58412</v>
      </c>
      <c r="F979">
        <v>4</v>
      </c>
      <c r="G979" s="2" t="s">
        <v>2279</v>
      </c>
      <c r="H979" s="2" t="s">
        <v>157</v>
      </c>
      <c r="I979" s="2" t="s">
        <v>158</v>
      </c>
      <c r="J979" s="2" t="s">
        <v>159</v>
      </c>
      <c r="K979">
        <v>1</v>
      </c>
      <c r="L979" s="2" t="s">
        <v>70</v>
      </c>
      <c r="M979">
        <v>74</v>
      </c>
      <c r="N979">
        <v>560.23</v>
      </c>
      <c r="O979">
        <v>78.430000000000007</v>
      </c>
      <c r="P979">
        <v>93.37</v>
      </c>
      <c r="Q979" s="2" t="s">
        <v>132</v>
      </c>
      <c r="R979" s="2" t="s">
        <v>42</v>
      </c>
      <c r="T979">
        <v>0</v>
      </c>
      <c r="V979">
        <f t="shared" si="30"/>
        <v>93.37</v>
      </c>
      <c r="W979" t="str">
        <f t="shared" si="31"/>
        <v>OK</v>
      </c>
    </row>
    <row r="980" spans="1:23" x14ac:dyDescent="0.2">
      <c r="A980" s="2" t="s">
        <v>64</v>
      </c>
      <c r="B980" s="2" t="s">
        <v>2572</v>
      </c>
      <c r="C980" s="2" t="s">
        <v>37</v>
      </c>
      <c r="D980">
        <v>37323</v>
      </c>
      <c r="E980">
        <v>37323</v>
      </c>
      <c r="F980">
        <v>4</v>
      </c>
      <c r="G980" s="2" t="s">
        <v>2573</v>
      </c>
      <c r="H980" s="2" t="s">
        <v>157</v>
      </c>
      <c r="I980" s="2" t="s">
        <v>158</v>
      </c>
      <c r="J980" s="2" t="s">
        <v>159</v>
      </c>
      <c r="K980">
        <v>1</v>
      </c>
      <c r="L980" s="2" t="s">
        <v>73</v>
      </c>
      <c r="M980">
        <v>13</v>
      </c>
      <c r="N980">
        <v>1490</v>
      </c>
      <c r="O980">
        <v>178.8</v>
      </c>
      <c r="P980">
        <v>248.33</v>
      </c>
      <c r="Q980" s="2" t="s">
        <v>132</v>
      </c>
      <c r="R980" s="2" t="s">
        <v>42</v>
      </c>
      <c r="T980">
        <v>0</v>
      </c>
      <c r="V980">
        <f t="shared" si="30"/>
        <v>248.33</v>
      </c>
      <c r="W980" t="str">
        <f t="shared" si="31"/>
        <v>OK</v>
      </c>
    </row>
    <row r="981" spans="1:23" x14ac:dyDescent="0.2">
      <c r="A981" s="2" t="s">
        <v>58</v>
      </c>
      <c r="B981" s="2" t="s">
        <v>2574</v>
      </c>
      <c r="C981" s="2" t="s">
        <v>37</v>
      </c>
      <c r="D981">
        <v>47804</v>
      </c>
      <c r="E981">
        <v>47804</v>
      </c>
      <c r="F981">
        <v>4</v>
      </c>
      <c r="G981" s="2" t="s">
        <v>2216</v>
      </c>
      <c r="H981" s="2" t="s">
        <v>157</v>
      </c>
      <c r="I981" s="2" t="s">
        <v>158</v>
      </c>
      <c r="J981" s="2" t="s">
        <v>159</v>
      </c>
      <c r="K981">
        <v>1</v>
      </c>
      <c r="L981" s="2" t="s">
        <v>59</v>
      </c>
      <c r="M981">
        <v>13</v>
      </c>
      <c r="N981">
        <v>5400</v>
      </c>
      <c r="O981">
        <v>648</v>
      </c>
      <c r="P981">
        <v>900</v>
      </c>
      <c r="Q981" s="2" t="s">
        <v>132</v>
      </c>
      <c r="R981" s="2" t="s">
        <v>127</v>
      </c>
      <c r="T981">
        <v>0</v>
      </c>
      <c r="V981">
        <f t="shared" si="30"/>
        <v>900</v>
      </c>
      <c r="W981" t="str">
        <f t="shared" si="31"/>
        <v>OK</v>
      </c>
    </row>
    <row r="982" spans="1:23" x14ac:dyDescent="0.2">
      <c r="A982" s="2" t="s">
        <v>104</v>
      </c>
      <c r="B982" s="2" t="s">
        <v>2641</v>
      </c>
      <c r="C982" s="2" t="s">
        <v>37</v>
      </c>
      <c r="D982">
        <v>8510</v>
      </c>
      <c r="E982">
        <v>37358</v>
      </c>
      <c r="F982">
        <v>4</v>
      </c>
      <c r="G982" s="2" t="s">
        <v>2006</v>
      </c>
      <c r="H982" s="2" t="s">
        <v>157</v>
      </c>
      <c r="I982" s="2" t="s">
        <v>158</v>
      </c>
      <c r="J982" s="2" t="s">
        <v>159</v>
      </c>
      <c r="K982">
        <v>1</v>
      </c>
      <c r="L982" s="2" t="s">
        <v>50</v>
      </c>
      <c r="M982">
        <v>74</v>
      </c>
      <c r="N982">
        <v>177.86</v>
      </c>
      <c r="O982">
        <v>16.46</v>
      </c>
      <c r="P982">
        <v>20.86</v>
      </c>
      <c r="Q982" s="2" t="s">
        <v>132</v>
      </c>
      <c r="R982" s="2" t="s">
        <v>42</v>
      </c>
      <c r="T982">
        <v>0</v>
      </c>
      <c r="V982">
        <f t="shared" si="30"/>
        <v>20.86</v>
      </c>
      <c r="W982" t="str">
        <f t="shared" si="31"/>
        <v>OK</v>
      </c>
    </row>
    <row r="983" spans="1:23" x14ac:dyDescent="0.2">
      <c r="A983" s="2" t="s">
        <v>67</v>
      </c>
      <c r="B983" s="2" t="s">
        <v>2647</v>
      </c>
      <c r="C983" s="2" t="s">
        <v>37</v>
      </c>
      <c r="D983">
        <v>58412</v>
      </c>
      <c r="E983">
        <v>58412</v>
      </c>
      <c r="F983">
        <v>4</v>
      </c>
      <c r="G983" s="2" t="s">
        <v>2279</v>
      </c>
      <c r="H983" s="2" t="s">
        <v>157</v>
      </c>
      <c r="I983" s="2" t="s">
        <v>158</v>
      </c>
      <c r="J983" s="2" t="s">
        <v>159</v>
      </c>
      <c r="K983">
        <v>1</v>
      </c>
      <c r="L983" s="2" t="s">
        <v>70</v>
      </c>
      <c r="M983">
        <v>74</v>
      </c>
      <c r="N983">
        <v>211.56</v>
      </c>
      <c r="O983">
        <v>21.69</v>
      </c>
      <c r="P983">
        <v>27.01</v>
      </c>
      <c r="Q983" s="2" t="s">
        <v>132</v>
      </c>
      <c r="R983" s="2" t="s">
        <v>42</v>
      </c>
      <c r="T983">
        <v>0</v>
      </c>
      <c r="V983">
        <f t="shared" si="30"/>
        <v>27.01</v>
      </c>
      <c r="W983" t="str">
        <f t="shared" si="31"/>
        <v>OK</v>
      </c>
    </row>
    <row r="984" spans="1:23" x14ac:dyDescent="0.2">
      <c r="A984" s="2" t="s">
        <v>147</v>
      </c>
      <c r="B984" s="2" t="s">
        <v>2648</v>
      </c>
      <c r="C984" s="2" t="s">
        <v>37</v>
      </c>
      <c r="D984">
        <v>8510</v>
      </c>
      <c r="E984">
        <v>65045</v>
      </c>
      <c r="F984">
        <v>4</v>
      </c>
      <c r="G984" s="2" t="s">
        <v>2649</v>
      </c>
      <c r="H984" s="2" t="s">
        <v>157</v>
      </c>
      <c r="I984" s="2" t="s">
        <v>212</v>
      </c>
      <c r="J984" s="2" t="s">
        <v>245</v>
      </c>
      <c r="K984">
        <v>1</v>
      </c>
      <c r="L984" s="2" t="s">
        <v>63</v>
      </c>
      <c r="M984">
        <v>74</v>
      </c>
      <c r="N984">
        <v>458.32</v>
      </c>
      <c r="O984">
        <v>33.36</v>
      </c>
      <c r="P984">
        <v>44.32</v>
      </c>
      <c r="Q984" s="2" t="s">
        <v>132</v>
      </c>
      <c r="R984" s="2" t="s">
        <v>127</v>
      </c>
      <c r="T984">
        <v>0</v>
      </c>
      <c r="V984">
        <f t="shared" si="30"/>
        <v>44.32</v>
      </c>
      <c r="W984" t="str">
        <f t="shared" si="31"/>
        <v>OK</v>
      </c>
    </row>
    <row r="985" spans="1:23" x14ac:dyDescent="0.2">
      <c r="A985" s="2" t="s">
        <v>103</v>
      </c>
      <c r="B985" s="2" t="s">
        <v>2656</v>
      </c>
      <c r="C985" s="2" t="s">
        <v>37</v>
      </c>
      <c r="D985">
        <v>8827</v>
      </c>
      <c r="E985">
        <v>45242</v>
      </c>
      <c r="F985">
        <v>4</v>
      </c>
      <c r="G985" s="2" t="s">
        <v>2657</v>
      </c>
      <c r="H985" s="2" t="s">
        <v>157</v>
      </c>
      <c r="I985" s="2" t="s">
        <v>158</v>
      </c>
      <c r="J985" s="2" t="s">
        <v>159</v>
      </c>
      <c r="K985">
        <v>1</v>
      </c>
      <c r="L985" s="2" t="s">
        <v>147</v>
      </c>
      <c r="M985">
        <v>13</v>
      </c>
      <c r="N985">
        <v>14300</v>
      </c>
      <c r="O985">
        <v>1716</v>
      </c>
      <c r="P985">
        <v>2383.33</v>
      </c>
      <c r="Q985" s="2" t="s">
        <v>132</v>
      </c>
      <c r="R985" s="2" t="s">
        <v>127</v>
      </c>
      <c r="T985">
        <v>0</v>
      </c>
      <c r="V985">
        <f t="shared" si="30"/>
        <v>2383.33</v>
      </c>
      <c r="W985" t="str">
        <f t="shared" si="31"/>
        <v>OK</v>
      </c>
    </row>
    <row r="986" spans="1:23" x14ac:dyDescent="0.2">
      <c r="A986" s="2" t="s">
        <v>59</v>
      </c>
      <c r="B986" s="2" t="s">
        <v>2658</v>
      </c>
      <c r="C986" s="2" t="s">
        <v>37</v>
      </c>
      <c r="D986">
        <v>60742</v>
      </c>
      <c r="E986">
        <v>60742</v>
      </c>
      <c r="F986">
        <v>4</v>
      </c>
      <c r="G986" s="2" t="s">
        <v>2659</v>
      </c>
      <c r="H986" s="2" t="s">
        <v>1357</v>
      </c>
      <c r="I986" s="2" t="s">
        <v>123</v>
      </c>
      <c r="J986" s="2" t="s">
        <v>159</v>
      </c>
      <c r="K986">
        <v>1</v>
      </c>
      <c r="L986" s="2" t="s">
        <v>110</v>
      </c>
      <c r="M986">
        <v>73</v>
      </c>
      <c r="N986">
        <v>6150</v>
      </c>
      <c r="O986">
        <v>1025</v>
      </c>
      <c r="P986">
        <v>1025</v>
      </c>
      <c r="Q986" s="2" t="s">
        <v>132</v>
      </c>
      <c r="R986" s="2" t="s">
        <v>127</v>
      </c>
      <c r="T986">
        <v>0</v>
      </c>
      <c r="U986">
        <v>13</v>
      </c>
      <c r="V986">
        <f t="shared" si="30"/>
        <v>1025</v>
      </c>
      <c r="W986" t="str">
        <f t="shared" si="31"/>
        <v>OK</v>
      </c>
    </row>
    <row r="987" spans="1:23" x14ac:dyDescent="0.2">
      <c r="A987" s="2" t="s">
        <v>103</v>
      </c>
      <c r="B987" s="2" t="s">
        <v>2660</v>
      </c>
      <c r="C987" s="2" t="s">
        <v>37</v>
      </c>
      <c r="D987">
        <v>8812</v>
      </c>
      <c r="E987">
        <v>51074</v>
      </c>
      <c r="F987">
        <v>4</v>
      </c>
      <c r="G987" s="2" t="s">
        <v>2661</v>
      </c>
      <c r="H987" s="2" t="s">
        <v>157</v>
      </c>
      <c r="I987" s="2" t="s">
        <v>158</v>
      </c>
      <c r="J987" s="2" t="s">
        <v>159</v>
      </c>
      <c r="K987">
        <v>1</v>
      </c>
      <c r="L987" s="2" t="s">
        <v>171</v>
      </c>
      <c r="M987">
        <v>13</v>
      </c>
      <c r="N987">
        <v>700</v>
      </c>
      <c r="O987">
        <v>84</v>
      </c>
      <c r="P987">
        <v>116.67</v>
      </c>
      <c r="Q987" s="2" t="s">
        <v>132</v>
      </c>
      <c r="R987" s="2" t="s">
        <v>42</v>
      </c>
      <c r="T987">
        <v>0</v>
      </c>
      <c r="V987">
        <f t="shared" si="30"/>
        <v>116.67</v>
      </c>
      <c r="W987" t="str">
        <f t="shared" si="31"/>
        <v>OK</v>
      </c>
    </row>
    <row r="988" spans="1:23" x14ac:dyDescent="0.2">
      <c r="A988" s="2" t="s">
        <v>103</v>
      </c>
      <c r="B988" s="2" t="s">
        <v>2662</v>
      </c>
      <c r="C988" s="2" t="s">
        <v>37</v>
      </c>
      <c r="D988">
        <v>6750</v>
      </c>
      <c r="E988">
        <v>25093</v>
      </c>
      <c r="F988">
        <v>4</v>
      </c>
      <c r="G988" s="2" t="s">
        <v>2463</v>
      </c>
      <c r="H988" s="2" t="s">
        <v>157</v>
      </c>
      <c r="I988" s="2" t="s">
        <v>158</v>
      </c>
      <c r="J988" s="2" t="s">
        <v>159</v>
      </c>
      <c r="K988">
        <v>1</v>
      </c>
      <c r="L988" s="2" t="s">
        <v>103</v>
      </c>
      <c r="M988">
        <v>18</v>
      </c>
      <c r="N988">
        <v>502.28</v>
      </c>
      <c r="O988">
        <v>65.3</v>
      </c>
      <c r="P988">
        <v>83.71</v>
      </c>
      <c r="Q988" s="2" t="s">
        <v>132</v>
      </c>
      <c r="R988" s="2" t="s">
        <v>42</v>
      </c>
      <c r="T988">
        <v>0</v>
      </c>
      <c r="V988">
        <f t="shared" si="30"/>
        <v>83.71</v>
      </c>
      <c r="W988" t="str">
        <f t="shared" si="31"/>
        <v>OK</v>
      </c>
    </row>
    <row r="989" spans="1:23" x14ac:dyDescent="0.2">
      <c r="A989" s="2" t="s">
        <v>104</v>
      </c>
      <c r="B989" s="2" t="s">
        <v>2673</v>
      </c>
      <c r="C989" s="2" t="s">
        <v>37</v>
      </c>
      <c r="D989">
        <v>6750</v>
      </c>
      <c r="E989">
        <v>25082</v>
      </c>
      <c r="F989">
        <v>4</v>
      </c>
      <c r="G989" s="2" t="s">
        <v>2674</v>
      </c>
      <c r="H989" s="2" t="s">
        <v>157</v>
      </c>
      <c r="I989" s="2" t="s">
        <v>158</v>
      </c>
      <c r="J989" s="2" t="s">
        <v>159</v>
      </c>
      <c r="K989">
        <v>1</v>
      </c>
      <c r="L989" s="2" t="s">
        <v>103</v>
      </c>
      <c r="M989">
        <v>18</v>
      </c>
      <c r="N989">
        <v>208.39</v>
      </c>
      <c r="O989">
        <v>27.09</v>
      </c>
      <c r="P989">
        <v>34.729999999999997</v>
      </c>
      <c r="Q989" s="2" t="s">
        <v>132</v>
      </c>
      <c r="R989" s="2" t="s">
        <v>42</v>
      </c>
      <c r="T989">
        <v>0</v>
      </c>
      <c r="V989">
        <f t="shared" si="30"/>
        <v>34.729999999999997</v>
      </c>
      <c r="W989" t="str">
        <f t="shared" si="31"/>
        <v>OK</v>
      </c>
    </row>
    <row r="990" spans="1:23" x14ac:dyDescent="0.2">
      <c r="A990" s="2" t="s">
        <v>104</v>
      </c>
      <c r="B990" s="2" t="s">
        <v>2675</v>
      </c>
      <c r="C990" s="2" t="s">
        <v>37</v>
      </c>
      <c r="D990">
        <v>34915</v>
      </c>
      <c r="E990">
        <v>22954</v>
      </c>
      <c r="F990">
        <v>4</v>
      </c>
      <c r="G990" s="2" t="s">
        <v>2676</v>
      </c>
      <c r="H990" s="2" t="s">
        <v>157</v>
      </c>
      <c r="I990" s="2" t="s">
        <v>158</v>
      </c>
      <c r="J990" s="2" t="s">
        <v>159</v>
      </c>
      <c r="K990">
        <v>1</v>
      </c>
      <c r="L990" s="2" t="s">
        <v>103</v>
      </c>
      <c r="M990">
        <v>13</v>
      </c>
      <c r="N990">
        <v>430.9</v>
      </c>
      <c r="O990">
        <v>51.71</v>
      </c>
      <c r="P990">
        <v>71.819999999999993</v>
      </c>
      <c r="Q990" s="2" t="s">
        <v>132</v>
      </c>
      <c r="R990" s="2" t="s">
        <v>42</v>
      </c>
      <c r="T990">
        <v>0</v>
      </c>
      <c r="V990">
        <f t="shared" si="30"/>
        <v>71.819999999999993</v>
      </c>
      <c r="W990" t="str">
        <f t="shared" si="31"/>
        <v>OK</v>
      </c>
    </row>
    <row r="991" spans="1:23" x14ac:dyDescent="0.2">
      <c r="A991" s="2" t="s">
        <v>67</v>
      </c>
      <c r="B991" s="2" t="s">
        <v>2687</v>
      </c>
      <c r="C991" s="2" t="s">
        <v>37</v>
      </c>
      <c r="D991">
        <v>5881</v>
      </c>
      <c r="E991">
        <v>42744</v>
      </c>
      <c r="F991">
        <v>4</v>
      </c>
      <c r="G991" s="2" t="s">
        <v>1532</v>
      </c>
      <c r="H991" s="2" t="s">
        <v>157</v>
      </c>
      <c r="I991" s="2" t="s">
        <v>158</v>
      </c>
      <c r="J991" s="2" t="s">
        <v>159</v>
      </c>
      <c r="K991">
        <v>1</v>
      </c>
      <c r="L991" s="2" t="s">
        <v>81</v>
      </c>
      <c r="M991">
        <v>13</v>
      </c>
      <c r="N991">
        <v>12020</v>
      </c>
      <c r="O991">
        <v>1442.4</v>
      </c>
      <c r="P991">
        <v>2003.31</v>
      </c>
      <c r="Q991" s="2" t="s">
        <v>132</v>
      </c>
      <c r="R991" s="2" t="s">
        <v>127</v>
      </c>
      <c r="T991">
        <v>0</v>
      </c>
      <c r="V991">
        <f t="shared" si="30"/>
        <v>2003.31</v>
      </c>
      <c r="W991" t="str">
        <f t="shared" si="31"/>
        <v>OK</v>
      </c>
    </row>
    <row r="992" spans="1:23" x14ac:dyDescent="0.2">
      <c r="A992" s="2" t="s">
        <v>81</v>
      </c>
      <c r="B992" s="2" t="s">
        <v>2696</v>
      </c>
      <c r="C992" s="2" t="s">
        <v>37</v>
      </c>
      <c r="D992">
        <v>5688</v>
      </c>
      <c r="E992">
        <v>23963</v>
      </c>
      <c r="F992">
        <v>4</v>
      </c>
      <c r="G992" s="2" t="s">
        <v>2697</v>
      </c>
      <c r="H992" s="2" t="s">
        <v>157</v>
      </c>
      <c r="I992" s="2" t="s">
        <v>158</v>
      </c>
      <c r="J992" s="2" t="s">
        <v>159</v>
      </c>
      <c r="K992">
        <v>1</v>
      </c>
      <c r="L992" s="2" t="s">
        <v>73</v>
      </c>
      <c r="M992">
        <v>13</v>
      </c>
      <c r="N992">
        <v>1079.94</v>
      </c>
      <c r="O992">
        <v>129.59</v>
      </c>
      <c r="P992">
        <v>180</v>
      </c>
      <c r="Q992" s="2" t="s">
        <v>132</v>
      </c>
      <c r="R992" s="2" t="s">
        <v>42</v>
      </c>
      <c r="T992">
        <v>0</v>
      </c>
      <c r="V992">
        <f t="shared" si="30"/>
        <v>180</v>
      </c>
      <c r="W992" t="str">
        <f t="shared" si="31"/>
        <v>OK</v>
      </c>
    </row>
    <row r="993" spans="1:23" x14ac:dyDescent="0.2">
      <c r="A993" s="2" t="s">
        <v>58</v>
      </c>
      <c r="B993" s="2" t="s">
        <v>2749</v>
      </c>
      <c r="C993" s="2" t="s">
        <v>37</v>
      </c>
      <c r="D993">
        <v>58002</v>
      </c>
      <c r="E993">
        <v>58002</v>
      </c>
      <c r="F993">
        <v>4</v>
      </c>
      <c r="G993" s="2" t="s">
        <v>2349</v>
      </c>
      <c r="H993" s="2" t="s">
        <v>1357</v>
      </c>
      <c r="I993" s="2" t="s">
        <v>123</v>
      </c>
      <c r="J993" s="2" t="s">
        <v>159</v>
      </c>
      <c r="K993">
        <v>1</v>
      </c>
      <c r="L993" s="2" t="s">
        <v>76</v>
      </c>
      <c r="M993">
        <v>73</v>
      </c>
      <c r="N993">
        <v>4300</v>
      </c>
      <c r="O993">
        <v>716.67</v>
      </c>
      <c r="P993">
        <v>716.67</v>
      </c>
      <c r="Q993" s="2" t="s">
        <v>132</v>
      </c>
      <c r="R993" s="2" t="s">
        <v>42</v>
      </c>
      <c r="T993">
        <v>0</v>
      </c>
      <c r="U993">
        <v>13</v>
      </c>
      <c r="V993">
        <f t="shared" si="30"/>
        <v>716.67</v>
      </c>
      <c r="W993" t="str">
        <f t="shared" si="31"/>
        <v>OK</v>
      </c>
    </row>
    <row r="994" spans="1:23" x14ac:dyDescent="0.2">
      <c r="A994" s="2" t="s">
        <v>182</v>
      </c>
      <c r="B994" s="2" t="s">
        <v>2758</v>
      </c>
      <c r="C994" s="2" t="s">
        <v>37</v>
      </c>
      <c r="D994">
        <v>8941</v>
      </c>
      <c r="E994">
        <v>43142</v>
      </c>
      <c r="F994">
        <v>4</v>
      </c>
      <c r="G994" s="2" t="s">
        <v>1715</v>
      </c>
      <c r="H994" s="2" t="s">
        <v>157</v>
      </c>
      <c r="I994" s="2" t="s">
        <v>212</v>
      </c>
      <c r="J994" s="2" t="s">
        <v>245</v>
      </c>
      <c r="K994">
        <v>1</v>
      </c>
      <c r="L994" s="2" t="s">
        <v>80</v>
      </c>
      <c r="M994">
        <v>13</v>
      </c>
      <c r="N994">
        <v>4950</v>
      </c>
      <c r="O994">
        <v>594</v>
      </c>
      <c r="P994">
        <v>825</v>
      </c>
      <c r="Q994" s="2" t="s">
        <v>132</v>
      </c>
      <c r="R994" s="2" t="s">
        <v>42</v>
      </c>
      <c r="T994">
        <v>0</v>
      </c>
      <c r="V994">
        <f t="shared" si="30"/>
        <v>825</v>
      </c>
      <c r="W994" t="str">
        <f t="shared" si="31"/>
        <v>OK</v>
      </c>
    </row>
    <row r="995" spans="1:23" x14ac:dyDescent="0.2">
      <c r="A995" s="2" t="s">
        <v>46</v>
      </c>
      <c r="B995" s="2" t="s">
        <v>2795</v>
      </c>
      <c r="C995" s="2" t="s">
        <v>37</v>
      </c>
      <c r="D995">
        <v>8636</v>
      </c>
      <c r="E995">
        <v>63336</v>
      </c>
      <c r="F995">
        <v>4</v>
      </c>
      <c r="G995" s="2" t="s">
        <v>1733</v>
      </c>
      <c r="H995" s="2" t="s">
        <v>157</v>
      </c>
      <c r="I995" s="2" t="s">
        <v>158</v>
      </c>
      <c r="J995" s="2" t="s">
        <v>159</v>
      </c>
      <c r="K995">
        <v>1</v>
      </c>
      <c r="L995" s="2" t="s">
        <v>59</v>
      </c>
      <c r="M995">
        <v>13</v>
      </c>
      <c r="N995">
        <v>360</v>
      </c>
      <c r="O995">
        <v>43.2</v>
      </c>
      <c r="P995">
        <v>60</v>
      </c>
      <c r="Q995" s="2" t="s">
        <v>132</v>
      </c>
      <c r="R995" s="2" t="s">
        <v>127</v>
      </c>
      <c r="T995">
        <v>0</v>
      </c>
      <c r="V995">
        <f t="shared" si="30"/>
        <v>60</v>
      </c>
      <c r="W995" t="str">
        <f t="shared" si="31"/>
        <v>OK</v>
      </c>
    </row>
    <row r="996" spans="1:23" x14ac:dyDescent="0.2">
      <c r="A996" s="2" t="s">
        <v>43</v>
      </c>
      <c r="B996" s="2" t="s">
        <v>2798</v>
      </c>
      <c r="C996" s="2" t="s">
        <v>37</v>
      </c>
      <c r="D996">
        <v>57209</v>
      </c>
      <c r="E996">
        <v>57210</v>
      </c>
      <c r="F996">
        <v>4</v>
      </c>
      <c r="G996" s="2" t="s">
        <v>2799</v>
      </c>
      <c r="H996" s="2" t="s">
        <v>157</v>
      </c>
      <c r="I996" s="2" t="s">
        <v>123</v>
      </c>
      <c r="J996" s="2" t="s">
        <v>159</v>
      </c>
      <c r="K996">
        <v>1</v>
      </c>
      <c r="L996" s="2" t="s">
        <v>46</v>
      </c>
      <c r="M996">
        <v>13</v>
      </c>
      <c r="N996">
        <v>394</v>
      </c>
      <c r="O996">
        <v>47.28</v>
      </c>
      <c r="P996">
        <v>65.67</v>
      </c>
      <c r="Q996" s="2" t="s">
        <v>132</v>
      </c>
      <c r="R996" s="2" t="s">
        <v>42</v>
      </c>
      <c r="T996">
        <v>0</v>
      </c>
      <c r="V996">
        <f t="shared" si="30"/>
        <v>65.67</v>
      </c>
      <c r="W996" t="str">
        <f t="shared" si="31"/>
        <v>OK</v>
      </c>
    </row>
    <row r="997" spans="1:23" x14ac:dyDescent="0.2">
      <c r="A997" s="2" t="s">
        <v>43</v>
      </c>
      <c r="B997" s="2" t="s">
        <v>2800</v>
      </c>
      <c r="C997" s="2" t="s">
        <v>37</v>
      </c>
      <c r="D997">
        <v>5997</v>
      </c>
      <c r="E997">
        <v>30447</v>
      </c>
      <c r="F997">
        <v>4</v>
      </c>
      <c r="G997" s="2" t="s">
        <v>2801</v>
      </c>
      <c r="H997" s="2" t="s">
        <v>157</v>
      </c>
      <c r="I997" s="2" t="s">
        <v>123</v>
      </c>
      <c r="J997" s="2" t="s">
        <v>159</v>
      </c>
      <c r="K997">
        <v>1</v>
      </c>
      <c r="L997" s="2" t="s">
        <v>233</v>
      </c>
      <c r="M997">
        <v>74</v>
      </c>
      <c r="N997">
        <v>460</v>
      </c>
      <c r="O997">
        <v>64.400000000000006</v>
      </c>
      <c r="P997">
        <v>76.67</v>
      </c>
      <c r="Q997" s="2" t="s">
        <v>132</v>
      </c>
      <c r="R997" s="2" t="s">
        <v>42</v>
      </c>
      <c r="T997">
        <v>0</v>
      </c>
      <c r="V997">
        <f t="shared" si="30"/>
        <v>76.67</v>
      </c>
      <c r="W997" t="str">
        <f t="shared" si="31"/>
        <v>OK</v>
      </c>
    </row>
    <row r="998" spans="1:23" x14ac:dyDescent="0.2">
      <c r="A998" s="2" t="s">
        <v>35</v>
      </c>
      <c r="B998" s="2" t="s">
        <v>2802</v>
      </c>
      <c r="C998" s="2" t="s">
        <v>37</v>
      </c>
      <c r="D998">
        <v>59966</v>
      </c>
      <c r="E998">
        <v>59967</v>
      </c>
      <c r="F998">
        <v>4</v>
      </c>
      <c r="G998" s="2" t="s">
        <v>2803</v>
      </c>
      <c r="H998" s="2" t="s">
        <v>157</v>
      </c>
      <c r="I998" s="2" t="s">
        <v>123</v>
      </c>
      <c r="J998" s="2" t="s">
        <v>159</v>
      </c>
      <c r="K998">
        <v>1</v>
      </c>
      <c r="L998" s="2" t="s">
        <v>233</v>
      </c>
      <c r="M998">
        <v>15</v>
      </c>
      <c r="N998">
        <v>291.45</v>
      </c>
      <c r="O998">
        <v>48.6</v>
      </c>
      <c r="P998">
        <v>48.57</v>
      </c>
      <c r="Q998" s="2" t="s">
        <v>132</v>
      </c>
      <c r="R998" s="2" t="s">
        <v>42</v>
      </c>
      <c r="T998">
        <v>0</v>
      </c>
      <c r="V998">
        <f t="shared" si="30"/>
        <v>48.57</v>
      </c>
      <c r="W998" t="str">
        <f t="shared" si="31"/>
        <v>CHECK!</v>
      </c>
    </row>
    <row r="999" spans="1:23" x14ac:dyDescent="0.2">
      <c r="A999" s="2" t="s">
        <v>46</v>
      </c>
      <c r="B999" s="2" t="s">
        <v>2804</v>
      </c>
      <c r="C999" s="2" t="s">
        <v>37</v>
      </c>
      <c r="D999">
        <v>55529</v>
      </c>
      <c r="E999">
        <v>55529</v>
      </c>
      <c r="F999">
        <v>4</v>
      </c>
      <c r="G999" s="2" t="s">
        <v>2805</v>
      </c>
      <c r="H999" s="2" t="s">
        <v>157</v>
      </c>
      <c r="I999" s="2" t="s">
        <v>158</v>
      </c>
      <c r="J999" s="2" t="s">
        <v>159</v>
      </c>
      <c r="K999">
        <v>1</v>
      </c>
      <c r="L999" s="2" t="s">
        <v>81</v>
      </c>
      <c r="M999">
        <v>13</v>
      </c>
      <c r="N999">
        <v>4150</v>
      </c>
      <c r="O999">
        <v>498</v>
      </c>
      <c r="P999">
        <v>691.67</v>
      </c>
      <c r="Q999" s="2" t="s">
        <v>132</v>
      </c>
      <c r="R999" s="2" t="s">
        <v>42</v>
      </c>
      <c r="T999">
        <v>0</v>
      </c>
      <c r="V999">
        <f t="shared" si="30"/>
        <v>691.67</v>
      </c>
      <c r="W999" t="str">
        <f t="shared" si="31"/>
        <v>OK</v>
      </c>
    </row>
    <row r="1000" spans="1:23" x14ac:dyDescent="0.2">
      <c r="A1000" s="2" t="s">
        <v>58</v>
      </c>
      <c r="B1000" s="2" t="s">
        <v>2806</v>
      </c>
      <c r="C1000" s="2" t="s">
        <v>37</v>
      </c>
      <c r="D1000">
        <v>63668</v>
      </c>
      <c r="E1000">
        <v>52390</v>
      </c>
      <c r="F1000">
        <v>4</v>
      </c>
      <c r="G1000" s="2" t="s">
        <v>2807</v>
      </c>
      <c r="H1000" s="2" t="s">
        <v>157</v>
      </c>
      <c r="I1000" s="2" t="s">
        <v>158</v>
      </c>
      <c r="J1000" s="2" t="s">
        <v>159</v>
      </c>
      <c r="K1000">
        <v>1</v>
      </c>
      <c r="L1000" s="2" t="s">
        <v>73</v>
      </c>
      <c r="M1000">
        <v>13</v>
      </c>
      <c r="N1000">
        <v>250</v>
      </c>
      <c r="O1000">
        <v>30</v>
      </c>
      <c r="P1000">
        <v>41.67</v>
      </c>
      <c r="Q1000" s="2" t="s">
        <v>132</v>
      </c>
      <c r="R1000" s="2" t="s">
        <v>42</v>
      </c>
      <c r="T1000">
        <v>0</v>
      </c>
      <c r="V1000">
        <f t="shared" si="30"/>
        <v>41.67</v>
      </c>
      <c r="W1000" t="str">
        <f t="shared" si="31"/>
        <v>OK</v>
      </c>
    </row>
    <row r="1001" spans="1:23" x14ac:dyDescent="0.2">
      <c r="A1001" s="2" t="s">
        <v>110</v>
      </c>
      <c r="B1001" s="2" t="s">
        <v>2814</v>
      </c>
      <c r="C1001" s="2" t="s">
        <v>37</v>
      </c>
      <c r="D1001">
        <v>5688</v>
      </c>
      <c r="E1001">
        <v>46526</v>
      </c>
      <c r="F1001">
        <v>4</v>
      </c>
      <c r="G1001" s="2" t="s">
        <v>2815</v>
      </c>
      <c r="H1001" s="2" t="s">
        <v>157</v>
      </c>
      <c r="I1001" s="2" t="s">
        <v>158</v>
      </c>
      <c r="J1001" s="2" t="s">
        <v>159</v>
      </c>
      <c r="K1001">
        <v>1</v>
      </c>
      <c r="L1001" s="2" t="s">
        <v>110</v>
      </c>
      <c r="M1001">
        <v>13</v>
      </c>
      <c r="N1001">
        <v>1633.59</v>
      </c>
      <c r="O1001">
        <v>196.03</v>
      </c>
      <c r="P1001">
        <v>272.27999999999997</v>
      </c>
      <c r="Q1001" s="2" t="s">
        <v>132</v>
      </c>
      <c r="R1001" s="2" t="s">
        <v>42</v>
      </c>
      <c r="T1001">
        <v>0</v>
      </c>
      <c r="V1001">
        <f t="shared" si="30"/>
        <v>272.27999999999997</v>
      </c>
      <c r="W1001" t="str">
        <f t="shared" si="31"/>
        <v>OK</v>
      </c>
    </row>
    <row r="1002" spans="1:23" x14ac:dyDescent="0.2">
      <c r="A1002" s="2" t="s">
        <v>67</v>
      </c>
      <c r="B1002" s="2" t="s">
        <v>2852</v>
      </c>
      <c r="C1002" s="2" t="s">
        <v>37</v>
      </c>
      <c r="D1002">
        <v>1315</v>
      </c>
      <c r="E1002">
        <v>10479</v>
      </c>
      <c r="F1002">
        <v>4</v>
      </c>
      <c r="G1002" s="2" t="s">
        <v>2853</v>
      </c>
      <c r="H1002" s="2" t="s">
        <v>157</v>
      </c>
      <c r="I1002" s="2" t="s">
        <v>158</v>
      </c>
      <c r="J1002" s="2" t="s">
        <v>159</v>
      </c>
      <c r="K1002">
        <v>1</v>
      </c>
      <c r="L1002" s="2" t="s">
        <v>81</v>
      </c>
      <c r="M1002">
        <v>13</v>
      </c>
      <c r="N1002">
        <v>819.95</v>
      </c>
      <c r="O1002">
        <v>98.39</v>
      </c>
      <c r="P1002">
        <v>136.66</v>
      </c>
      <c r="Q1002" s="2" t="s">
        <v>132</v>
      </c>
      <c r="R1002" s="2" t="s">
        <v>42</v>
      </c>
      <c r="T1002">
        <v>0</v>
      </c>
      <c r="V1002">
        <f t="shared" si="30"/>
        <v>136.66</v>
      </c>
      <c r="W1002" t="str">
        <f t="shared" si="31"/>
        <v>OK</v>
      </c>
    </row>
    <row r="1003" spans="1:23" x14ac:dyDescent="0.2">
      <c r="A1003" s="2" t="s">
        <v>67</v>
      </c>
      <c r="B1003" s="2" t="s">
        <v>2854</v>
      </c>
      <c r="C1003" s="2" t="s">
        <v>37</v>
      </c>
      <c r="D1003">
        <v>1315</v>
      </c>
      <c r="E1003">
        <v>29970</v>
      </c>
      <c r="F1003">
        <v>4</v>
      </c>
      <c r="G1003" s="2" t="s">
        <v>2853</v>
      </c>
      <c r="H1003" s="2" t="s">
        <v>157</v>
      </c>
      <c r="I1003" s="2" t="s">
        <v>158</v>
      </c>
      <c r="J1003" s="2" t="s">
        <v>159</v>
      </c>
      <c r="K1003">
        <v>1</v>
      </c>
      <c r="L1003" s="2" t="s">
        <v>81</v>
      </c>
      <c r="M1003">
        <v>13</v>
      </c>
      <c r="N1003">
        <v>349.98</v>
      </c>
      <c r="O1003">
        <v>42</v>
      </c>
      <c r="P1003">
        <v>58.33</v>
      </c>
      <c r="Q1003" s="2" t="s">
        <v>132</v>
      </c>
      <c r="R1003" s="2" t="s">
        <v>42</v>
      </c>
      <c r="T1003">
        <v>0</v>
      </c>
      <c r="V1003">
        <f t="shared" si="30"/>
        <v>58.33</v>
      </c>
      <c r="W1003" t="str">
        <f t="shared" si="31"/>
        <v>OK</v>
      </c>
    </row>
    <row r="1004" spans="1:23" x14ac:dyDescent="0.2">
      <c r="A1004" s="2" t="s">
        <v>91</v>
      </c>
      <c r="B1004" s="2" t="s">
        <v>2855</v>
      </c>
      <c r="C1004" s="2" t="s">
        <v>37</v>
      </c>
      <c r="D1004">
        <v>65817</v>
      </c>
      <c r="E1004">
        <v>65817</v>
      </c>
      <c r="F1004">
        <v>4</v>
      </c>
      <c r="G1004" s="2" t="s">
        <v>1596</v>
      </c>
      <c r="H1004" s="2" t="s">
        <v>157</v>
      </c>
      <c r="I1004" s="2" t="s">
        <v>158</v>
      </c>
      <c r="J1004" s="2" t="s">
        <v>159</v>
      </c>
      <c r="K1004">
        <v>1</v>
      </c>
      <c r="L1004" s="2" t="s">
        <v>76</v>
      </c>
      <c r="M1004">
        <v>15</v>
      </c>
      <c r="N1004">
        <v>11000</v>
      </c>
      <c r="O1004">
        <v>1833.33</v>
      </c>
      <c r="P1004">
        <v>1833.33</v>
      </c>
      <c r="Q1004" s="2" t="s">
        <v>132</v>
      </c>
      <c r="R1004" s="2" t="s">
        <v>127</v>
      </c>
      <c r="T1004">
        <v>0</v>
      </c>
      <c r="V1004">
        <f t="shared" si="30"/>
        <v>1833.33</v>
      </c>
      <c r="W1004" t="str">
        <f t="shared" si="31"/>
        <v>OK</v>
      </c>
    </row>
    <row r="1005" spans="1:23" x14ac:dyDescent="0.2">
      <c r="A1005" s="2" t="s">
        <v>67</v>
      </c>
      <c r="B1005" s="2" t="s">
        <v>2864</v>
      </c>
      <c r="C1005" s="2" t="s">
        <v>37</v>
      </c>
      <c r="D1005">
        <v>1315</v>
      </c>
      <c r="E1005">
        <v>29970</v>
      </c>
      <c r="F1005">
        <v>4</v>
      </c>
      <c r="G1005" s="2" t="s">
        <v>2853</v>
      </c>
      <c r="H1005" s="2" t="s">
        <v>157</v>
      </c>
      <c r="I1005" s="2" t="s">
        <v>158</v>
      </c>
      <c r="J1005" s="2" t="s">
        <v>159</v>
      </c>
      <c r="K1005">
        <v>1</v>
      </c>
      <c r="L1005" s="2" t="s">
        <v>81</v>
      </c>
      <c r="M1005">
        <v>13</v>
      </c>
      <c r="N1005">
        <v>874.95</v>
      </c>
      <c r="O1005">
        <v>104.99</v>
      </c>
      <c r="P1005">
        <v>145.83000000000001</v>
      </c>
      <c r="Q1005" s="2" t="s">
        <v>132</v>
      </c>
      <c r="R1005" s="2" t="s">
        <v>42</v>
      </c>
      <c r="T1005">
        <v>0</v>
      </c>
      <c r="V1005">
        <f t="shared" si="30"/>
        <v>145.83000000000001</v>
      </c>
      <c r="W1005" t="str">
        <f t="shared" si="31"/>
        <v>OK</v>
      </c>
    </row>
    <row r="1006" spans="1:23" x14ac:dyDescent="0.2">
      <c r="A1006" s="2" t="s">
        <v>110</v>
      </c>
      <c r="B1006" s="2" t="s">
        <v>2873</v>
      </c>
      <c r="C1006" s="2" t="s">
        <v>37</v>
      </c>
      <c r="D1006">
        <v>57899</v>
      </c>
      <c r="E1006">
        <v>57899</v>
      </c>
      <c r="F1006">
        <v>4</v>
      </c>
      <c r="G1006" s="2" t="s">
        <v>822</v>
      </c>
      <c r="H1006" s="2" t="s">
        <v>157</v>
      </c>
      <c r="I1006" s="2" t="s">
        <v>158</v>
      </c>
      <c r="J1006" s="2" t="s">
        <v>159</v>
      </c>
      <c r="K1006">
        <v>1</v>
      </c>
      <c r="L1006" s="2" t="s">
        <v>76</v>
      </c>
      <c r="M1006">
        <v>13</v>
      </c>
      <c r="N1006">
        <v>6900</v>
      </c>
      <c r="O1006">
        <v>828</v>
      </c>
      <c r="P1006">
        <v>1150</v>
      </c>
      <c r="Q1006" s="2" t="s">
        <v>132</v>
      </c>
      <c r="R1006" s="2" t="s">
        <v>127</v>
      </c>
      <c r="T1006">
        <v>0</v>
      </c>
      <c r="V1006">
        <f t="shared" si="30"/>
        <v>1150</v>
      </c>
      <c r="W1006" t="str">
        <f t="shared" si="31"/>
        <v>OK</v>
      </c>
    </row>
    <row r="1007" spans="1:23" x14ac:dyDescent="0.2">
      <c r="A1007" s="2" t="s">
        <v>35</v>
      </c>
      <c r="B1007" s="2" t="s">
        <v>2906</v>
      </c>
      <c r="C1007" s="2" t="s">
        <v>37</v>
      </c>
      <c r="D1007">
        <v>5646</v>
      </c>
      <c r="E1007">
        <v>5646</v>
      </c>
      <c r="F1007">
        <v>4</v>
      </c>
      <c r="G1007" s="2" t="s">
        <v>2907</v>
      </c>
      <c r="H1007" s="2" t="s">
        <v>157</v>
      </c>
      <c r="I1007" s="2" t="s">
        <v>158</v>
      </c>
      <c r="J1007" s="2" t="s">
        <v>159</v>
      </c>
      <c r="K1007">
        <v>1</v>
      </c>
      <c r="L1007" s="2" t="s">
        <v>58</v>
      </c>
      <c r="M1007">
        <v>18</v>
      </c>
      <c r="N1007">
        <v>8251.75</v>
      </c>
      <c r="O1007">
        <v>1072.73</v>
      </c>
      <c r="P1007">
        <v>1375.29</v>
      </c>
      <c r="Q1007" s="2" t="s">
        <v>132</v>
      </c>
      <c r="R1007" s="2" t="s">
        <v>127</v>
      </c>
      <c r="T1007">
        <v>0</v>
      </c>
      <c r="V1007">
        <f t="shared" si="30"/>
        <v>1375.29</v>
      </c>
      <c r="W1007" t="str">
        <f t="shared" si="31"/>
        <v>OK</v>
      </c>
    </row>
  </sheetData>
  <autoFilter ref="A1:W1007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69"/>
  <sheetViews>
    <sheetView workbookViewId="0">
      <selection activeCell="W1" sqref="W1"/>
    </sheetView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2"/>
    <col min="19" max="19" width="26"/>
    <col min="20" max="20" width="24"/>
    <col min="21" max="21" width="21"/>
    <col min="22" max="22" width="12.375" bestFit="1" customWidth="1"/>
  </cols>
  <sheetData>
    <row r="1" spans="1:23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  <c r="V1" s="1" t="s">
        <v>5585</v>
      </c>
      <c r="W1" s="1" t="s">
        <v>5586</v>
      </c>
    </row>
    <row r="2" spans="1:23" x14ac:dyDescent="0.2">
      <c r="A2" s="2" t="s">
        <v>313</v>
      </c>
      <c r="B2" s="2" t="s">
        <v>2990</v>
      </c>
      <c r="C2" s="2" t="s">
        <v>37</v>
      </c>
      <c r="D2">
        <v>33801</v>
      </c>
      <c r="E2">
        <v>33801</v>
      </c>
      <c r="F2">
        <v>4</v>
      </c>
      <c r="G2" s="2" t="s">
        <v>476</v>
      </c>
      <c r="H2" s="2" t="s">
        <v>130</v>
      </c>
      <c r="I2" s="2" t="s">
        <v>131</v>
      </c>
      <c r="J2" s="2" t="s">
        <v>1126</v>
      </c>
      <c r="K2">
        <v>1</v>
      </c>
      <c r="L2" s="2" t="s">
        <v>116</v>
      </c>
      <c r="M2">
        <v>13</v>
      </c>
      <c r="N2">
        <v>10500</v>
      </c>
      <c r="O2">
        <v>1260</v>
      </c>
      <c r="P2">
        <v>1750</v>
      </c>
      <c r="Q2" s="2" t="s">
        <v>2991</v>
      </c>
      <c r="R2" s="2" t="s">
        <v>134</v>
      </c>
      <c r="S2">
        <v>1</v>
      </c>
      <c r="T2">
        <v>1</v>
      </c>
      <c r="U2">
        <v>10</v>
      </c>
      <c r="V2">
        <f>IF(P2=0,ROUND((N2/120)*20,2),P2)</f>
        <v>1750</v>
      </c>
      <c r="W2" t="str">
        <f>IF(V2&lt;O2,"CHECK!","OK")</f>
        <v>OK</v>
      </c>
    </row>
    <row r="3" spans="1:23" x14ac:dyDescent="0.2">
      <c r="A3" s="2" t="s">
        <v>1874</v>
      </c>
      <c r="B3" s="2" t="s">
        <v>2993</v>
      </c>
      <c r="C3" s="2" t="s">
        <v>37</v>
      </c>
      <c r="D3">
        <v>27483</v>
      </c>
      <c r="E3">
        <v>27483</v>
      </c>
      <c r="F3">
        <v>4</v>
      </c>
      <c r="G3" s="2" t="s">
        <v>75</v>
      </c>
      <c r="H3" s="2" t="s">
        <v>208</v>
      </c>
      <c r="I3" s="2" t="s">
        <v>209</v>
      </c>
      <c r="J3" s="2" t="s">
        <v>210</v>
      </c>
      <c r="K3">
        <v>1</v>
      </c>
      <c r="L3" s="2" t="s">
        <v>532</v>
      </c>
      <c r="N3">
        <v>5240</v>
      </c>
      <c r="O3">
        <v>565.91999999999996</v>
      </c>
      <c r="P3">
        <v>0</v>
      </c>
      <c r="Q3" s="2" t="s">
        <v>133</v>
      </c>
      <c r="R3" s="2" t="s">
        <v>342</v>
      </c>
      <c r="T3">
        <v>0</v>
      </c>
      <c r="U3">
        <v>11</v>
      </c>
      <c r="V3">
        <f t="shared" ref="V3:V66" si="0">IF(P3=0,ROUND((N3/120)*20,2),P3)</f>
        <v>873.33</v>
      </c>
      <c r="W3" t="str">
        <f t="shared" ref="W3:W66" si="1">IF(V3&lt;O3,"CHECK!","OK")</f>
        <v>OK</v>
      </c>
    </row>
    <row r="4" spans="1:23" x14ac:dyDescent="0.2">
      <c r="A4" s="2" t="s">
        <v>1874</v>
      </c>
      <c r="B4" s="2" t="s">
        <v>2994</v>
      </c>
      <c r="C4" s="2" t="s">
        <v>37</v>
      </c>
      <c r="D4">
        <v>27468</v>
      </c>
      <c r="E4">
        <v>27468</v>
      </c>
      <c r="F4">
        <v>4</v>
      </c>
      <c r="G4" s="2" t="s">
        <v>55</v>
      </c>
      <c r="H4" s="2" t="s">
        <v>208</v>
      </c>
      <c r="I4" s="2" t="s">
        <v>209</v>
      </c>
      <c r="J4" s="2" t="s">
        <v>210</v>
      </c>
      <c r="K4">
        <v>1</v>
      </c>
      <c r="L4" s="2" t="s">
        <v>532</v>
      </c>
      <c r="N4">
        <v>5243</v>
      </c>
      <c r="O4">
        <v>566.24</v>
      </c>
      <c r="P4">
        <v>0</v>
      </c>
      <c r="Q4" s="2" t="s">
        <v>116</v>
      </c>
      <c r="R4" s="2" t="s">
        <v>342</v>
      </c>
      <c r="T4">
        <v>0</v>
      </c>
      <c r="U4">
        <v>11</v>
      </c>
      <c r="V4">
        <f t="shared" si="0"/>
        <v>873.83</v>
      </c>
      <c r="W4" t="str">
        <f t="shared" si="1"/>
        <v>OK</v>
      </c>
    </row>
    <row r="5" spans="1:23" x14ac:dyDescent="0.2">
      <c r="A5" s="2" t="s">
        <v>1874</v>
      </c>
      <c r="B5" s="2" t="s">
        <v>2995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208</v>
      </c>
      <c r="I5" s="2" t="s">
        <v>209</v>
      </c>
      <c r="J5" s="2" t="s">
        <v>210</v>
      </c>
      <c r="K5">
        <v>1</v>
      </c>
      <c r="L5" s="2" t="s">
        <v>532</v>
      </c>
      <c r="N5">
        <v>5050</v>
      </c>
      <c r="O5">
        <v>545.4</v>
      </c>
      <c r="P5">
        <v>0</v>
      </c>
      <c r="Q5" s="2" t="s">
        <v>133</v>
      </c>
      <c r="R5" s="2" t="s">
        <v>342</v>
      </c>
      <c r="T5">
        <v>0</v>
      </c>
      <c r="U5">
        <v>11</v>
      </c>
      <c r="V5">
        <f t="shared" si="0"/>
        <v>841.67</v>
      </c>
      <c r="W5" t="str">
        <f t="shared" si="1"/>
        <v>OK</v>
      </c>
    </row>
    <row r="6" spans="1:23" x14ac:dyDescent="0.2">
      <c r="A6" s="2" t="s">
        <v>1122</v>
      </c>
      <c r="B6" s="2" t="s">
        <v>2996</v>
      </c>
      <c r="C6" s="2" t="s">
        <v>37</v>
      </c>
      <c r="D6">
        <v>3171</v>
      </c>
      <c r="E6">
        <v>49836</v>
      </c>
      <c r="F6">
        <v>1</v>
      </c>
      <c r="G6" s="2" t="s">
        <v>988</v>
      </c>
      <c r="H6" s="2" t="s">
        <v>39</v>
      </c>
      <c r="I6" s="2" t="s">
        <v>123</v>
      </c>
      <c r="J6" s="2" t="s">
        <v>124</v>
      </c>
      <c r="K6">
        <v>1</v>
      </c>
      <c r="L6" s="2" t="s">
        <v>2391</v>
      </c>
      <c r="M6">
        <v>13</v>
      </c>
      <c r="N6">
        <v>210</v>
      </c>
      <c r="O6">
        <v>25.2</v>
      </c>
      <c r="P6">
        <v>35</v>
      </c>
      <c r="Q6" s="2" t="s">
        <v>345</v>
      </c>
      <c r="R6" s="2" t="s">
        <v>42</v>
      </c>
      <c r="S6">
        <v>1</v>
      </c>
      <c r="T6">
        <v>1</v>
      </c>
      <c r="U6">
        <v>10</v>
      </c>
      <c r="V6">
        <f t="shared" si="0"/>
        <v>35</v>
      </c>
      <c r="W6" t="str">
        <f t="shared" si="1"/>
        <v>OK</v>
      </c>
    </row>
    <row r="7" spans="1:23" x14ac:dyDescent="0.2">
      <c r="A7" s="2" t="s">
        <v>1145</v>
      </c>
      <c r="B7" s="2" t="s">
        <v>2997</v>
      </c>
      <c r="C7" s="2" t="s">
        <v>37</v>
      </c>
      <c r="D7">
        <v>27468</v>
      </c>
      <c r="E7">
        <v>27468</v>
      </c>
      <c r="F7">
        <v>1</v>
      </c>
      <c r="G7" s="2" t="s">
        <v>55</v>
      </c>
      <c r="H7" s="2" t="s">
        <v>2998</v>
      </c>
      <c r="I7" s="2" t="s">
        <v>2999</v>
      </c>
      <c r="J7" s="2" t="s">
        <v>3000</v>
      </c>
      <c r="K7">
        <v>1</v>
      </c>
      <c r="L7" s="2" t="s">
        <v>2391</v>
      </c>
      <c r="N7">
        <v>14871.38</v>
      </c>
      <c r="O7">
        <v>2328.86</v>
      </c>
      <c r="P7">
        <v>0</v>
      </c>
      <c r="Q7" s="2" t="s">
        <v>116</v>
      </c>
      <c r="R7" s="2" t="s">
        <v>3001</v>
      </c>
      <c r="T7">
        <v>2</v>
      </c>
      <c r="U7">
        <v>10</v>
      </c>
      <c r="V7">
        <f t="shared" si="0"/>
        <v>2478.56</v>
      </c>
      <c r="W7" t="str">
        <f t="shared" si="1"/>
        <v>OK</v>
      </c>
    </row>
    <row r="8" spans="1:23" x14ac:dyDescent="0.2">
      <c r="A8" s="2" t="s">
        <v>1874</v>
      </c>
      <c r="B8" s="2" t="s">
        <v>3002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208</v>
      </c>
      <c r="I8" s="2" t="s">
        <v>209</v>
      </c>
      <c r="J8" s="2" t="s">
        <v>210</v>
      </c>
      <c r="K8">
        <v>1</v>
      </c>
      <c r="L8" s="2" t="s">
        <v>532</v>
      </c>
      <c r="N8">
        <v>6506</v>
      </c>
      <c r="O8">
        <v>702.65</v>
      </c>
      <c r="P8">
        <v>0</v>
      </c>
      <c r="Q8" s="2" t="s">
        <v>116</v>
      </c>
      <c r="R8" s="2" t="s">
        <v>342</v>
      </c>
      <c r="T8">
        <v>0</v>
      </c>
      <c r="U8">
        <v>11</v>
      </c>
      <c r="V8">
        <f t="shared" si="0"/>
        <v>1084.33</v>
      </c>
      <c r="W8" t="str">
        <f t="shared" si="1"/>
        <v>OK</v>
      </c>
    </row>
    <row r="9" spans="1:23" x14ac:dyDescent="0.2">
      <c r="A9" s="2" t="s">
        <v>1874</v>
      </c>
      <c r="B9" s="2" t="s">
        <v>3004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208</v>
      </c>
      <c r="I9" s="2" t="s">
        <v>209</v>
      </c>
      <c r="J9" s="2" t="s">
        <v>210</v>
      </c>
      <c r="K9">
        <v>1</v>
      </c>
      <c r="L9" s="2" t="s">
        <v>532</v>
      </c>
      <c r="N9">
        <v>5204.7700000000004</v>
      </c>
      <c r="O9">
        <v>562.12</v>
      </c>
      <c r="P9">
        <v>0</v>
      </c>
      <c r="Q9" s="2" t="s">
        <v>133</v>
      </c>
      <c r="R9" s="2" t="s">
        <v>342</v>
      </c>
      <c r="T9">
        <v>0</v>
      </c>
      <c r="U9">
        <v>11</v>
      </c>
      <c r="V9">
        <f t="shared" si="0"/>
        <v>867.46</v>
      </c>
      <c r="W9" t="str">
        <f t="shared" si="1"/>
        <v>OK</v>
      </c>
    </row>
    <row r="10" spans="1:23" x14ac:dyDescent="0.2">
      <c r="A10" s="2" t="s">
        <v>1959</v>
      </c>
      <c r="B10" s="2" t="s">
        <v>3008</v>
      </c>
      <c r="C10" s="2" t="s">
        <v>37</v>
      </c>
      <c r="D10">
        <v>27468</v>
      </c>
      <c r="E10">
        <v>27468</v>
      </c>
      <c r="F10">
        <v>1</v>
      </c>
      <c r="G10" s="2" t="s">
        <v>55</v>
      </c>
      <c r="H10" s="2" t="s">
        <v>130</v>
      </c>
      <c r="I10" s="2" t="s">
        <v>131</v>
      </c>
      <c r="J10" s="2" t="s">
        <v>108</v>
      </c>
      <c r="K10">
        <v>1</v>
      </c>
      <c r="L10" s="2" t="s">
        <v>961</v>
      </c>
      <c r="N10">
        <v>12596</v>
      </c>
      <c r="O10">
        <v>1511.52</v>
      </c>
      <c r="P10">
        <v>0</v>
      </c>
      <c r="Q10" s="2" t="s">
        <v>345</v>
      </c>
      <c r="R10" s="2" t="s">
        <v>134</v>
      </c>
      <c r="S10">
        <v>1</v>
      </c>
      <c r="T10">
        <v>1</v>
      </c>
      <c r="U10">
        <v>10</v>
      </c>
      <c r="V10">
        <f t="shared" si="0"/>
        <v>2099.33</v>
      </c>
      <c r="W10" t="str">
        <f t="shared" si="1"/>
        <v>OK</v>
      </c>
    </row>
    <row r="11" spans="1:23" x14ac:dyDescent="0.2">
      <c r="A11" s="2" t="s">
        <v>1874</v>
      </c>
      <c r="B11" s="2" t="s">
        <v>3015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208</v>
      </c>
      <c r="I11" s="2" t="s">
        <v>209</v>
      </c>
      <c r="J11" s="2" t="s">
        <v>210</v>
      </c>
      <c r="K11">
        <v>1</v>
      </c>
      <c r="L11" s="2" t="s">
        <v>961</v>
      </c>
      <c r="N11">
        <v>8592</v>
      </c>
      <c r="O11">
        <v>927.94</v>
      </c>
      <c r="P11">
        <v>0</v>
      </c>
      <c r="Q11" s="2" t="s">
        <v>116</v>
      </c>
      <c r="R11" s="2" t="s">
        <v>342</v>
      </c>
      <c r="T11">
        <v>0</v>
      </c>
      <c r="U11">
        <v>11</v>
      </c>
      <c r="V11">
        <f t="shared" si="0"/>
        <v>1432</v>
      </c>
      <c r="W11" t="str">
        <f t="shared" si="1"/>
        <v>OK</v>
      </c>
    </row>
    <row r="12" spans="1:23" x14ac:dyDescent="0.2">
      <c r="A12" s="2" t="s">
        <v>1874</v>
      </c>
      <c r="B12" s="2" t="s">
        <v>3016</v>
      </c>
      <c r="C12" s="2" t="s">
        <v>37</v>
      </c>
      <c r="D12">
        <v>27483</v>
      </c>
      <c r="E12">
        <v>27483</v>
      </c>
      <c r="F12">
        <v>4</v>
      </c>
      <c r="G12" s="2" t="s">
        <v>75</v>
      </c>
      <c r="H12" s="2" t="s">
        <v>208</v>
      </c>
      <c r="I12" s="2" t="s">
        <v>209</v>
      </c>
      <c r="J12" s="2" t="s">
        <v>210</v>
      </c>
      <c r="K12">
        <v>1</v>
      </c>
      <c r="L12" s="2" t="s">
        <v>532</v>
      </c>
      <c r="N12">
        <v>5010</v>
      </c>
      <c r="O12">
        <v>541.08000000000004</v>
      </c>
      <c r="P12">
        <v>0</v>
      </c>
      <c r="Q12" s="2" t="s">
        <v>133</v>
      </c>
      <c r="R12" s="2" t="s">
        <v>342</v>
      </c>
      <c r="T12">
        <v>0</v>
      </c>
      <c r="U12">
        <v>11</v>
      </c>
      <c r="V12">
        <f t="shared" si="0"/>
        <v>835</v>
      </c>
      <c r="W12" t="str">
        <f t="shared" si="1"/>
        <v>OK</v>
      </c>
    </row>
    <row r="13" spans="1:23" x14ac:dyDescent="0.2">
      <c r="A13" s="2" t="s">
        <v>150</v>
      </c>
      <c r="B13" s="2" t="s">
        <v>3019</v>
      </c>
      <c r="C13" s="2" t="s">
        <v>37</v>
      </c>
      <c r="D13">
        <v>27468</v>
      </c>
      <c r="E13">
        <v>27468</v>
      </c>
      <c r="F13">
        <v>2</v>
      </c>
      <c r="G13" s="2" t="s">
        <v>55</v>
      </c>
      <c r="H13" s="2" t="s">
        <v>113</v>
      </c>
      <c r="I13" s="2" t="s">
        <v>114</v>
      </c>
      <c r="J13" s="2" t="s">
        <v>115</v>
      </c>
      <c r="K13">
        <v>1</v>
      </c>
      <c r="L13" s="2" t="s">
        <v>169</v>
      </c>
      <c r="N13">
        <v>6358</v>
      </c>
      <c r="O13">
        <v>686.66</v>
      </c>
      <c r="P13">
        <v>0</v>
      </c>
      <c r="Q13" s="2" t="s">
        <v>778</v>
      </c>
      <c r="R13" s="2" t="s">
        <v>117</v>
      </c>
      <c r="T13">
        <v>1</v>
      </c>
      <c r="U13">
        <v>10</v>
      </c>
      <c r="V13">
        <f t="shared" si="0"/>
        <v>1059.67</v>
      </c>
      <c r="W13" t="str">
        <f t="shared" si="1"/>
        <v>OK</v>
      </c>
    </row>
    <row r="14" spans="1:23" x14ac:dyDescent="0.2">
      <c r="A14" s="2" t="s">
        <v>313</v>
      </c>
      <c r="B14" s="2" t="s">
        <v>3020</v>
      </c>
      <c r="C14" s="2" t="s">
        <v>37</v>
      </c>
      <c r="D14">
        <v>27483</v>
      </c>
      <c r="E14">
        <v>27483</v>
      </c>
      <c r="F14">
        <v>4</v>
      </c>
      <c r="G14" s="2" t="s">
        <v>75</v>
      </c>
      <c r="H14" s="2" t="s">
        <v>208</v>
      </c>
      <c r="I14" s="2" t="s">
        <v>209</v>
      </c>
      <c r="J14" s="2" t="s">
        <v>210</v>
      </c>
      <c r="K14">
        <v>1</v>
      </c>
      <c r="L14" s="2" t="s">
        <v>255</v>
      </c>
      <c r="N14">
        <v>4780</v>
      </c>
      <c r="O14">
        <v>516.24</v>
      </c>
      <c r="P14">
        <v>0</v>
      </c>
      <c r="Q14" s="2" t="s">
        <v>133</v>
      </c>
      <c r="R14" s="2" t="s">
        <v>109</v>
      </c>
      <c r="T14">
        <v>0</v>
      </c>
      <c r="U14">
        <v>11</v>
      </c>
      <c r="V14">
        <f t="shared" si="0"/>
        <v>796.67</v>
      </c>
      <c r="W14" t="str">
        <f t="shared" si="1"/>
        <v>OK</v>
      </c>
    </row>
    <row r="15" spans="1:23" x14ac:dyDescent="0.2">
      <c r="A15" s="2" t="s">
        <v>276</v>
      </c>
      <c r="B15" s="2" t="s">
        <v>3027</v>
      </c>
      <c r="C15" s="2" t="s">
        <v>37</v>
      </c>
      <c r="D15">
        <v>27468</v>
      </c>
      <c r="E15">
        <v>27468</v>
      </c>
      <c r="F15">
        <v>1</v>
      </c>
      <c r="G15" s="2" t="s">
        <v>55</v>
      </c>
      <c r="H15" s="2" t="s">
        <v>130</v>
      </c>
      <c r="I15" s="2" t="s">
        <v>131</v>
      </c>
      <c r="J15" s="2" t="s">
        <v>108</v>
      </c>
      <c r="K15">
        <v>1</v>
      </c>
      <c r="L15" s="2" t="s">
        <v>313</v>
      </c>
      <c r="N15">
        <v>22864.7</v>
      </c>
      <c r="O15">
        <v>2743.76</v>
      </c>
      <c r="P15">
        <v>0</v>
      </c>
      <c r="Q15" s="2" t="s">
        <v>345</v>
      </c>
      <c r="R15" s="2" t="s">
        <v>134</v>
      </c>
      <c r="S15">
        <v>1</v>
      </c>
      <c r="T15">
        <v>1</v>
      </c>
      <c r="U15">
        <v>10</v>
      </c>
      <c r="V15">
        <f t="shared" si="0"/>
        <v>3810.78</v>
      </c>
      <c r="W15" t="str">
        <f t="shared" si="1"/>
        <v>OK</v>
      </c>
    </row>
    <row r="16" spans="1:23" x14ac:dyDescent="0.2">
      <c r="A16" s="2" t="s">
        <v>281</v>
      </c>
      <c r="B16" s="2" t="s">
        <v>3041</v>
      </c>
      <c r="C16" s="2" t="s">
        <v>37</v>
      </c>
      <c r="D16">
        <v>19568</v>
      </c>
      <c r="E16">
        <v>19568</v>
      </c>
      <c r="F16">
        <v>4</v>
      </c>
      <c r="G16" s="2" t="s">
        <v>49</v>
      </c>
      <c r="H16" s="2" t="s">
        <v>157</v>
      </c>
      <c r="I16" s="2" t="s">
        <v>158</v>
      </c>
      <c r="J16" s="2" t="s">
        <v>159</v>
      </c>
      <c r="K16">
        <v>1</v>
      </c>
      <c r="L16" s="2" t="s">
        <v>2391</v>
      </c>
      <c r="M16">
        <v>24</v>
      </c>
      <c r="N16">
        <v>4390</v>
      </c>
      <c r="O16">
        <v>474.12</v>
      </c>
      <c r="P16">
        <v>731.67</v>
      </c>
      <c r="Q16" s="2" t="s">
        <v>116</v>
      </c>
      <c r="R16" s="2" t="s">
        <v>42</v>
      </c>
      <c r="T16">
        <v>0</v>
      </c>
      <c r="V16">
        <f t="shared" si="0"/>
        <v>731.67</v>
      </c>
      <c r="W16" t="str">
        <f t="shared" si="1"/>
        <v>OK</v>
      </c>
    </row>
    <row r="17" spans="1:23" x14ac:dyDescent="0.2">
      <c r="A17" s="2" t="s">
        <v>169</v>
      </c>
      <c r="B17" s="2" t="s">
        <v>3042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157</v>
      </c>
      <c r="I17" s="2" t="s">
        <v>158</v>
      </c>
      <c r="J17" s="2" t="s">
        <v>159</v>
      </c>
      <c r="K17">
        <v>1</v>
      </c>
      <c r="L17" s="2" t="s">
        <v>313</v>
      </c>
      <c r="N17">
        <v>9125</v>
      </c>
      <c r="O17">
        <v>985.5</v>
      </c>
      <c r="P17">
        <v>0</v>
      </c>
      <c r="Q17" s="2" t="s">
        <v>185</v>
      </c>
      <c r="R17" s="2" t="s">
        <v>127</v>
      </c>
      <c r="T17">
        <v>0</v>
      </c>
      <c r="V17">
        <f t="shared" si="0"/>
        <v>1520.83</v>
      </c>
      <c r="W17" t="str">
        <f t="shared" si="1"/>
        <v>OK</v>
      </c>
    </row>
    <row r="18" spans="1:23" x14ac:dyDescent="0.2">
      <c r="A18" s="2" t="s">
        <v>255</v>
      </c>
      <c r="B18" s="2" t="s">
        <v>3043</v>
      </c>
      <c r="C18" s="2" t="s">
        <v>37</v>
      </c>
      <c r="D18">
        <v>27468</v>
      </c>
      <c r="E18">
        <v>27468</v>
      </c>
      <c r="F18">
        <v>1</v>
      </c>
      <c r="G18" s="2" t="s">
        <v>55</v>
      </c>
      <c r="H18" s="2" t="s">
        <v>39</v>
      </c>
      <c r="I18" s="2" t="s">
        <v>123</v>
      </c>
      <c r="J18" s="2" t="s">
        <v>124</v>
      </c>
      <c r="K18">
        <v>1</v>
      </c>
      <c r="L18" s="2" t="s">
        <v>235</v>
      </c>
      <c r="N18">
        <v>5712.48</v>
      </c>
      <c r="O18">
        <v>685.5</v>
      </c>
      <c r="P18">
        <v>0</v>
      </c>
      <c r="Q18" s="2" t="s">
        <v>116</v>
      </c>
      <c r="R18" s="2" t="s">
        <v>127</v>
      </c>
      <c r="S18">
        <v>1</v>
      </c>
      <c r="T18">
        <v>1</v>
      </c>
      <c r="U18">
        <v>10</v>
      </c>
      <c r="V18">
        <f t="shared" si="0"/>
        <v>952.08</v>
      </c>
      <c r="W18" t="str">
        <f t="shared" si="1"/>
        <v>OK</v>
      </c>
    </row>
    <row r="19" spans="1:23" x14ac:dyDescent="0.2">
      <c r="A19" s="2" t="s">
        <v>284</v>
      </c>
      <c r="B19" s="2" t="s">
        <v>3045</v>
      </c>
      <c r="C19" s="2" t="s">
        <v>37</v>
      </c>
      <c r="D19">
        <v>27468</v>
      </c>
      <c r="E19">
        <v>27468</v>
      </c>
      <c r="F19">
        <v>1</v>
      </c>
      <c r="G19" s="2" t="s">
        <v>55</v>
      </c>
      <c r="H19" s="2" t="s">
        <v>39</v>
      </c>
      <c r="I19" s="2" t="s">
        <v>123</v>
      </c>
      <c r="J19" s="2" t="s">
        <v>124</v>
      </c>
      <c r="K19">
        <v>1</v>
      </c>
      <c r="L19" s="2" t="s">
        <v>235</v>
      </c>
      <c r="N19">
        <v>35307.9</v>
      </c>
      <c r="O19">
        <v>5529.22</v>
      </c>
      <c r="P19">
        <v>0</v>
      </c>
      <c r="Q19" s="2" t="s">
        <v>133</v>
      </c>
      <c r="R19" s="2" t="s">
        <v>127</v>
      </c>
      <c r="S19">
        <v>1</v>
      </c>
      <c r="T19">
        <v>1</v>
      </c>
      <c r="U19">
        <v>10</v>
      </c>
      <c r="V19">
        <f t="shared" si="0"/>
        <v>5884.65</v>
      </c>
      <c r="W19" t="str">
        <f t="shared" si="1"/>
        <v>OK</v>
      </c>
    </row>
    <row r="20" spans="1:23" x14ac:dyDescent="0.2">
      <c r="A20" s="2" t="s">
        <v>215</v>
      </c>
      <c r="B20" s="2" t="s">
        <v>3046</v>
      </c>
      <c r="C20" s="2" t="s">
        <v>37</v>
      </c>
      <c r="D20">
        <v>27468</v>
      </c>
      <c r="E20">
        <v>27468</v>
      </c>
      <c r="F20">
        <v>1</v>
      </c>
      <c r="G20" s="2" t="s">
        <v>55</v>
      </c>
      <c r="H20" s="2" t="s">
        <v>39</v>
      </c>
      <c r="I20" s="2" t="s">
        <v>123</v>
      </c>
      <c r="J20" s="2" t="s">
        <v>124</v>
      </c>
      <c r="K20">
        <v>1</v>
      </c>
      <c r="L20" s="2" t="s">
        <v>588</v>
      </c>
      <c r="N20">
        <v>5623.5</v>
      </c>
      <c r="O20">
        <v>674.82</v>
      </c>
      <c r="P20">
        <v>0</v>
      </c>
      <c r="Q20" s="2" t="s">
        <v>126</v>
      </c>
      <c r="R20" s="2" t="s">
        <v>127</v>
      </c>
      <c r="S20">
        <v>1</v>
      </c>
      <c r="T20">
        <v>1</v>
      </c>
      <c r="U20">
        <v>10</v>
      </c>
      <c r="V20">
        <f t="shared" si="0"/>
        <v>937.25</v>
      </c>
      <c r="W20" t="str">
        <f t="shared" si="1"/>
        <v>OK</v>
      </c>
    </row>
    <row r="21" spans="1:23" x14ac:dyDescent="0.2">
      <c r="A21" s="2" t="s">
        <v>1145</v>
      </c>
      <c r="B21" s="2" t="s">
        <v>3049</v>
      </c>
      <c r="C21" s="2" t="s">
        <v>37</v>
      </c>
      <c r="D21">
        <v>27468</v>
      </c>
      <c r="E21">
        <v>27468</v>
      </c>
      <c r="F21">
        <v>1</v>
      </c>
      <c r="G21" s="2" t="s">
        <v>55</v>
      </c>
      <c r="H21" s="2" t="s">
        <v>39</v>
      </c>
      <c r="I21" s="2" t="s">
        <v>123</v>
      </c>
      <c r="J21" s="2" t="s">
        <v>124</v>
      </c>
      <c r="K21">
        <v>1</v>
      </c>
      <c r="L21" s="2" t="s">
        <v>2391</v>
      </c>
      <c r="N21">
        <v>8510</v>
      </c>
      <c r="O21">
        <v>1021.2</v>
      </c>
      <c r="P21">
        <v>0</v>
      </c>
      <c r="Q21" s="2" t="s">
        <v>126</v>
      </c>
      <c r="R21" s="2" t="s">
        <v>127</v>
      </c>
      <c r="S21">
        <v>1</v>
      </c>
      <c r="T21">
        <v>1</v>
      </c>
      <c r="U21">
        <v>10</v>
      </c>
      <c r="V21">
        <f t="shared" si="0"/>
        <v>1418.33</v>
      </c>
      <c r="W21" t="str">
        <f t="shared" si="1"/>
        <v>OK</v>
      </c>
    </row>
    <row r="22" spans="1:23" x14ac:dyDescent="0.2">
      <c r="A22" s="2" t="s">
        <v>142</v>
      </c>
      <c r="B22" s="2" t="s">
        <v>3050</v>
      </c>
      <c r="C22" s="2" t="s">
        <v>37</v>
      </c>
      <c r="D22">
        <v>36566</v>
      </c>
      <c r="E22">
        <v>36566</v>
      </c>
      <c r="F22">
        <v>4</v>
      </c>
      <c r="G22" s="2" t="s">
        <v>1074</v>
      </c>
      <c r="H22" s="2" t="s">
        <v>39</v>
      </c>
      <c r="I22" s="2" t="s">
        <v>123</v>
      </c>
      <c r="J22" s="2" t="s">
        <v>124</v>
      </c>
      <c r="K22">
        <v>1</v>
      </c>
      <c r="L22" s="2" t="s">
        <v>235</v>
      </c>
      <c r="M22">
        <v>13</v>
      </c>
      <c r="N22">
        <v>11600</v>
      </c>
      <c r="O22">
        <v>1392</v>
      </c>
      <c r="P22">
        <v>1933.33</v>
      </c>
      <c r="Q22" s="2" t="s">
        <v>185</v>
      </c>
      <c r="R22" s="2" t="s">
        <v>127</v>
      </c>
      <c r="S22">
        <v>1</v>
      </c>
      <c r="T22">
        <v>1</v>
      </c>
      <c r="U22">
        <v>10</v>
      </c>
      <c r="V22">
        <f t="shared" si="0"/>
        <v>1933.33</v>
      </c>
      <c r="W22" t="str">
        <f t="shared" si="1"/>
        <v>OK</v>
      </c>
    </row>
    <row r="23" spans="1:23" x14ac:dyDescent="0.2">
      <c r="A23" s="2" t="s">
        <v>588</v>
      </c>
      <c r="B23" s="2" t="s">
        <v>3052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208</v>
      </c>
      <c r="I23" s="2" t="s">
        <v>209</v>
      </c>
      <c r="J23" s="2" t="s">
        <v>210</v>
      </c>
      <c r="K23">
        <v>1</v>
      </c>
      <c r="L23" s="2" t="s">
        <v>3053</v>
      </c>
      <c r="N23">
        <v>975</v>
      </c>
      <c r="O23">
        <v>105.3</v>
      </c>
      <c r="P23">
        <v>0</v>
      </c>
      <c r="Q23" s="2" t="s">
        <v>116</v>
      </c>
      <c r="R23" s="2" t="s">
        <v>109</v>
      </c>
      <c r="T23">
        <v>0</v>
      </c>
      <c r="U23">
        <v>11</v>
      </c>
      <c r="V23">
        <f t="shared" si="0"/>
        <v>162.5</v>
      </c>
      <c r="W23" t="str">
        <f t="shared" si="1"/>
        <v>OK</v>
      </c>
    </row>
    <row r="24" spans="1:23" x14ac:dyDescent="0.2">
      <c r="A24" s="2" t="s">
        <v>142</v>
      </c>
      <c r="B24" s="2" t="s">
        <v>3055</v>
      </c>
      <c r="C24" s="2" t="s">
        <v>37</v>
      </c>
      <c r="D24">
        <v>27468</v>
      </c>
      <c r="E24">
        <v>27468</v>
      </c>
      <c r="F24">
        <v>4</v>
      </c>
      <c r="G24" s="2" t="s">
        <v>55</v>
      </c>
      <c r="H24" s="2" t="s">
        <v>157</v>
      </c>
      <c r="I24" s="2" t="s">
        <v>158</v>
      </c>
      <c r="J24" s="2" t="s">
        <v>159</v>
      </c>
      <c r="K24">
        <v>1</v>
      </c>
      <c r="L24" s="2" t="s">
        <v>598</v>
      </c>
      <c r="N24">
        <v>5060</v>
      </c>
      <c r="O24">
        <v>546.48</v>
      </c>
      <c r="P24">
        <v>0</v>
      </c>
      <c r="Q24" s="2" t="s">
        <v>215</v>
      </c>
      <c r="R24" s="2" t="s">
        <v>127</v>
      </c>
      <c r="T24">
        <v>0</v>
      </c>
      <c r="V24">
        <f t="shared" si="0"/>
        <v>843.33</v>
      </c>
      <c r="W24" t="str">
        <f t="shared" si="1"/>
        <v>OK</v>
      </c>
    </row>
    <row r="25" spans="1:23" x14ac:dyDescent="0.2">
      <c r="A25" s="2" t="s">
        <v>1487</v>
      </c>
      <c r="B25" s="2" t="s">
        <v>3056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208</v>
      </c>
      <c r="I25" s="2" t="s">
        <v>209</v>
      </c>
      <c r="J25" s="2" t="s">
        <v>210</v>
      </c>
      <c r="K25">
        <v>1</v>
      </c>
      <c r="L25" s="2" t="s">
        <v>215</v>
      </c>
      <c r="N25">
        <v>3669</v>
      </c>
      <c r="O25">
        <v>396.25</v>
      </c>
      <c r="P25">
        <v>0</v>
      </c>
      <c r="Q25" s="2" t="s">
        <v>133</v>
      </c>
      <c r="R25" s="2" t="s">
        <v>109</v>
      </c>
      <c r="T25">
        <v>0</v>
      </c>
      <c r="U25">
        <v>11</v>
      </c>
      <c r="V25">
        <f t="shared" si="0"/>
        <v>611.5</v>
      </c>
      <c r="W25" t="str">
        <f t="shared" si="1"/>
        <v>OK</v>
      </c>
    </row>
    <row r="26" spans="1:23" x14ac:dyDescent="0.2">
      <c r="A26" s="2" t="s">
        <v>169</v>
      </c>
      <c r="B26" s="2" t="s">
        <v>3057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157</v>
      </c>
      <c r="I26" s="2" t="s">
        <v>158</v>
      </c>
      <c r="J26" s="2" t="s">
        <v>159</v>
      </c>
      <c r="K26">
        <v>1</v>
      </c>
      <c r="L26" s="2" t="s">
        <v>200</v>
      </c>
      <c r="N26">
        <v>5596.6</v>
      </c>
      <c r="O26">
        <v>604.42999999999995</v>
      </c>
      <c r="P26">
        <v>0</v>
      </c>
      <c r="Q26" s="2" t="s">
        <v>185</v>
      </c>
      <c r="R26" s="2" t="s">
        <v>127</v>
      </c>
      <c r="T26">
        <v>0</v>
      </c>
      <c r="V26">
        <f t="shared" si="0"/>
        <v>932.77</v>
      </c>
      <c r="W26" t="str">
        <f t="shared" si="1"/>
        <v>OK</v>
      </c>
    </row>
    <row r="27" spans="1:23" x14ac:dyDescent="0.2">
      <c r="A27" s="2" t="s">
        <v>255</v>
      </c>
      <c r="B27" s="2" t="s">
        <v>3058</v>
      </c>
      <c r="C27" s="2" t="s">
        <v>37</v>
      </c>
      <c r="D27">
        <v>27468</v>
      </c>
      <c r="E27">
        <v>27468</v>
      </c>
      <c r="F27">
        <v>1</v>
      </c>
      <c r="G27" s="2" t="s">
        <v>55</v>
      </c>
      <c r="H27" s="2" t="s">
        <v>39</v>
      </c>
      <c r="I27" s="2" t="s">
        <v>123</v>
      </c>
      <c r="J27" s="2" t="s">
        <v>124</v>
      </c>
      <c r="K27">
        <v>1</v>
      </c>
      <c r="L27" s="2" t="s">
        <v>1487</v>
      </c>
      <c r="N27">
        <v>5981.35</v>
      </c>
      <c r="O27">
        <v>717.76</v>
      </c>
      <c r="P27">
        <v>0</v>
      </c>
      <c r="Q27" s="2" t="s">
        <v>116</v>
      </c>
      <c r="R27" s="2" t="s">
        <v>127</v>
      </c>
      <c r="S27">
        <v>1</v>
      </c>
      <c r="T27">
        <v>1</v>
      </c>
      <c r="U27">
        <v>10</v>
      </c>
      <c r="V27">
        <f t="shared" si="0"/>
        <v>996.89</v>
      </c>
      <c r="W27" t="str">
        <f t="shared" si="1"/>
        <v>OK</v>
      </c>
    </row>
    <row r="28" spans="1:23" x14ac:dyDescent="0.2">
      <c r="A28" s="2" t="s">
        <v>215</v>
      </c>
      <c r="B28" s="2" t="s">
        <v>3060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157</v>
      </c>
      <c r="I28" s="2" t="s">
        <v>158</v>
      </c>
      <c r="J28" s="2" t="s">
        <v>159</v>
      </c>
      <c r="K28">
        <v>1</v>
      </c>
      <c r="L28" s="2" t="s">
        <v>2391</v>
      </c>
      <c r="N28">
        <v>6240</v>
      </c>
      <c r="O28">
        <v>673.92</v>
      </c>
      <c r="P28">
        <v>0</v>
      </c>
      <c r="Q28" s="2" t="s">
        <v>116</v>
      </c>
      <c r="R28" s="2" t="s">
        <v>127</v>
      </c>
      <c r="T28">
        <v>0</v>
      </c>
      <c r="V28">
        <f t="shared" si="0"/>
        <v>1040</v>
      </c>
      <c r="W28" t="str">
        <f t="shared" si="1"/>
        <v>OK</v>
      </c>
    </row>
    <row r="29" spans="1:23" x14ac:dyDescent="0.2">
      <c r="A29" s="2" t="s">
        <v>169</v>
      </c>
      <c r="B29" s="2" t="s">
        <v>3061</v>
      </c>
      <c r="C29" s="2" t="s">
        <v>37</v>
      </c>
      <c r="D29">
        <v>27468</v>
      </c>
      <c r="E29">
        <v>27468</v>
      </c>
      <c r="F29">
        <v>1</v>
      </c>
      <c r="G29" s="2" t="s">
        <v>55</v>
      </c>
      <c r="H29" s="2" t="s">
        <v>39</v>
      </c>
      <c r="I29" s="2" t="s">
        <v>123</v>
      </c>
      <c r="J29" s="2" t="s">
        <v>124</v>
      </c>
      <c r="K29">
        <v>1</v>
      </c>
      <c r="L29" s="2" t="s">
        <v>200</v>
      </c>
      <c r="N29">
        <v>11350</v>
      </c>
      <c r="O29">
        <v>1777.41</v>
      </c>
      <c r="P29">
        <v>0</v>
      </c>
      <c r="Q29" s="2" t="s">
        <v>133</v>
      </c>
      <c r="R29" s="2" t="s">
        <v>127</v>
      </c>
      <c r="S29">
        <v>1</v>
      </c>
      <c r="T29">
        <v>1</v>
      </c>
      <c r="U29">
        <v>10</v>
      </c>
      <c r="V29">
        <f t="shared" si="0"/>
        <v>1891.67</v>
      </c>
      <c r="W29" t="str">
        <f t="shared" si="1"/>
        <v>OK</v>
      </c>
    </row>
    <row r="30" spans="1:23" x14ac:dyDescent="0.2">
      <c r="A30" s="2" t="s">
        <v>281</v>
      </c>
      <c r="B30" s="2" t="s">
        <v>3062</v>
      </c>
      <c r="C30" s="2" t="s">
        <v>37</v>
      </c>
      <c r="D30">
        <v>27468</v>
      </c>
      <c r="E30">
        <v>27468</v>
      </c>
      <c r="F30">
        <v>1</v>
      </c>
      <c r="G30" s="2" t="s">
        <v>55</v>
      </c>
      <c r="H30" s="2" t="s">
        <v>39</v>
      </c>
      <c r="I30" s="2" t="s">
        <v>123</v>
      </c>
      <c r="J30" s="2" t="s">
        <v>124</v>
      </c>
      <c r="K30">
        <v>1</v>
      </c>
      <c r="L30" s="2" t="s">
        <v>1122</v>
      </c>
      <c r="N30">
        <v>5508</v>
      </c>
      <c r="O30">
        <v>660.96</v>
      </c>
      <c r="P30">
        <v>0</v>
      </c>
      <c r="Q30" s="2" t="s">
        <v>3063</v>
      </c>
      <c r="R30" s="2" t="s">
        <v>127</v>
      </c>
      <c r="S30">
        <v>1</v>
      </c>
      <c r="T30">
        <v>1</v>
      </c>
      <c r="U30">
        <v>10</v>
      </c>
      <c r="V30">
        <f t="shared" si="0"/>
        <v>918</v>
      </c>
      <c r="W30" t="str">
        <f t="shared" si="1"/>
        <v>OK</v>
      </c>
    </row>
    <row r="31" spans="1:23" x14ac:dyDescent="0.2">
      <c r="A31" s="2" t="s">
        <v>1874</v>
      </c>
      <c r="B31" s="2" t="s">
        <v>3064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157</v>
      </c>
      <c r="I31" s="2" t="s">
        <v>158</v>
      </c>
      <c r="J31" s="2" t="s">
        <v>159</v>
      </c>
      <c r="K31">
        <v>1</v>
      </c>
      <c r="L31" s="2" t="s">
        <v>1959</v>
      </c>
      <c r="N31">
        <v>5095</v>
      </c>
      <c r="O31">
        <v>550.26</v>
      </c>
      <c r="P31">
        <v>0</v>
      </c>
      <c r="Q31" s="2" t="s">
        <v>116</v>
      </c>
      <c r="R31" s="2" t="s">
        <v>127</v>
      </c>
      <c r="T31">
        <v>0</v>
      </c>
      <c r="V31">
        <f t="shared" si="0"/>
        <v>849.17</v>
      </c>
      <c r="W31" t="str">
        <f t="shared" si="1"/>
        <v>OK</v>
      </c>
    </row>
    <row r="32" spans="1:23" x14ac:dyDescent="0.2">
      <c r="A32" s="2" t="s">
        <v>142</v>
      </c>
      <c r="B32" s="2" t="s">
        <v>3065</v>
      </c>
      <c r="C32" s="2" t="s">
        <v>37</v>
      </c>
      <c r="D32">
        <v>27468</v>
      </c>
      <c r="E32">
        <v>27468</v>
      </c>
      <c r="F32">
        <v>1</v>
      </c>
      <c r="G32" s="2" t="s">
        <v>55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598</v>
      </c>
      <c r="N32">
        <v>3112.5</v>
      </c>
      <c r="O32">
        <v>373.5</v>
      </c>
      <c r="P32">
        <v>0</v>
      </c>
      <c r="Q32" s="2" t="s">
        <v>116</v>
      </c>
      <c r="R32" s="2" t="s">
        <v>42</v>
      </c>
      <c r="S32">
        <v>1</v>
      </c>
      <c r="T32">
        <v>1</v>
      </c>
      <c r="U32">
        <v>10</v>
      </c>
      <c r="V32">
        <f t="shared" si="0"/>
        <v>518.75</v>
      </c>
      <c r="W32" t="str">
        <f t="shared" si="1"/>
        <v>OK</v>
      </c>
    </row>
    <row r="33" spans="1:23" x14ac:dyDescent="0.2">
      <c r="A33" s="2" t="s">
        <v>1487</v>
      </c>
      <c r="B33" s="2" t="s">
        <v>3066</v>
      </c>
      <c r="C33" s="2" t="s">
        <v>37</v>
      </c>
      <c r="D33">
        <v>36615</v>
      </c>
      <c r="E33">
        <v>36615</v>
      </c>
      <c r="F33">
        <v>4</v>
      </c>
      <c r="G33" s="2" t="s">
        <v>773</v>
      </c>
      <c r="H33" s="2" t="s">
        <v>39</v>
      </c>
      <c r="I33" s="2" t="s">
        <v>123</v>
      </c>
      <c r="J33" s="2" t="s">
        <v>124</v>
      </c>
      <c r="K33">
        <v>1</v>
      </c>
      <c r="L33" s="2" t="s">
        <v>215</v>
      </c>
      <c r="M33">
        <v>13</v>
      </c>
      <c r="N33">
        <v>2450</v>
      </c>
      <c r="O33">
        <v>294</v>
      </c>
      <c r="P33">
        <v>408.33</v>
      </c>
      <c r="Q33" s="2" t="s">
        <v>185</v>
      </c>
      <c r="R33" s="2" t="s">
        <v>42</v>
      </c>
      <c r="S33">
        <v>1</v>
      </c>
      <c r="T33">
        <v>1</v>
      </c>
      <c r="U33">
        <v>10</v>
      </c>
      <c r="V33">
        <f t="shared" si="0"/>
        <v>408.33</v>
      </c>
      <c r="W33" t="str">
        <f t="shared" si="1"/>
        <v>OK</v>
      </c>
    </row>
    <row r="34" spans="1:23" x14ac:dyDescent="0.2">
      <c r="A34" s="2" t="s">
        <v>281</v>
      </c>
      <c r="B34" s="2" t="s">
        <v>3067</v>
      </c>
      <c r="C34" s="2" t="s">
        <v>37</v>
      </c>
      <c r="D34">
        <v>19568</v>
      </c>
      <c r="E34">
        <v>19568</v>
      </c>
      <c r="F34">
        <v>4</v>
      </c>
      <c r="G34" s="2" t="s">
        <v>49</v>
      </c>
      <c r="H34" s="2" t="s">
        <v>157</v>
      </c>
      <c r="I34" s="2" t="s">
        <v>158</v>
      </c>
      <c r="J34" s="2" t="s">
        <v>159</v>
      </c>
      <c r="K34">
        <v>1</v>
      </c>
      <c r="L34" s="2" t="s">
        <v>2391</v>
      </c>
      <c r="M34">
        <v>24</v>
      </c>
      <c r="N34">
        <v>4035</v>
      </c>
      <c r="O34">
        <v>435.78</v>
      </c>
      <c r="P34">
        <v>672.5</v>
      </c>
      <c r="Q34" s="2" t="s">
        <v>116</v>
      </c>
      <c r="R34" s="2" t="s">
        <v>42</v>
      </c>
      <c r="T34">
        <v>0</v>
      </c>
      <c r="V34">
        <f t="shared" si="0"/>
        <v>672.5</v>
      </c>
      <c r="W34" t="str">
        <f t="shared" si="1"/>
        <v>OK</v>
      </c>
    </row>
    <row r="35" spans="1:23" x14ac:dyDescent="0.2">
      <c r="A35" s="2" t="s">
        <v>284</v>
      </c>
      <c r="B35" s="2" t="s">
        <v>3069</v>
      </c>
      <c r="C35" s="2" t="s">
        <v>37</v>
      </c>
      <c r="D35">
        <v>27468</v>
      </c>
      <c r="E35">
        <v>27468</v>
      </c>
      <c r="F35">
        <v>1</v>
      </c>
      <c r="G35" s="2" t="s">
        <v>55</v>
      </c>
      <c r="H35" s="2" t="s">
        <v>39</v>
      </c>
      <c r="I35" s="2" t="s">
        <v>123</v>
      </c>
      <c r="J35" s="2" t="s">
        <v>124</v>
      </c>
      <c r="K35">
        <v>1</v>
      </c>
      <c r="L35" s="2" t="s">
        <v>255</v>
      </c>
      <c r="N35">
        <v>365</v>
      </c>
      <c r="O35">
        <v>43.8</v>
      </c>
      <c r="P35">
        <v>0</v>
      </c>
      <c r="Q35" s="2" t="s">
        <v>185</v>
      </c>
      <c r="R35" s="2" t="s">
        <v>42</v>
      </c>
      <c r="S35">
        <v>1</v>
      </c>
      <c r="T35">
        <v>1</v>
      </c>
      <c r="U35">
        <v>10</v>
      </c>
      <c r="V35">
        <f t="shared" si="0"/>
        <v>60.83</v>
      </c>
      <c r="W35" t="str">
        <f t="shared" si="1"/>
        <v>OK</v>
      </c>
    </row>
    <row r="36" spans="1:23" x14ac:dyDescent="0.2">
      <c r="A36" s="2" t="s">
        <v>185</v>
      </c>
      <c r="B36" s="2" t="s">
        <v>3070</v>
      </c>
      <c r="C36" s="2" t="s">
        <v>37</v>
      </c>
      <c r="D36">
        <v>27468</v>
      </c>
      <c r="E36">
        <v>27468</v>
      </c>
      <c r="F36">
        <v>1</v>
      </c>
      <c r="G36" s="2" t="s">
        <v>55</v>
      </c>
      <c r="H36" s="2" t="s">
        <v>39</v>
      </c>
      <c r="I36" s="2" t="s">
        <v>123</v>
      </c>
      <c r="J36" s="2" t="s">
        <v>124</v>
      </c>
      <c r="K36">
        <v>1</v>
      </c>
      <c r="L36" s="2" t="s">
        <v>2193</v>
      </c>
      <c r="N36">
        <v>13867.1</v>
      </c>
      <c r="O36">
        <v>1664.05</v>
      </c>
      <c r="P36">
        <v>0</v>
      </c>
      <c r="Q36" s="2" t="s">
        <v>345</v>
      </c>
      <c r="R36" s="2" t="s">
        <v>127</v>
      </c>
      <c r="S36">
        <v>1</v>
      </c>
      <c r="T36">
        <v>1</v>
      </c>
      <c r="U36">
        <v>10</v>
      </c>
      <c r="V36">
        <f t="shared" si="0"/>
        <v>2311.1799999999998</v>
      </c>
      <c r="W36" t="str">
        <f t="shared" si="1"/>
        <v>OK</v>
      </c>
    </row>
    <row r="37" spans="1:23" x14ac:dyDescent="0.2">
      <c r="A37" s="2" t="s">
        <v>964</v>
      </c>
      <c r="B37" s="2" t="s">
        <v>3072</v>
      </c>
      <c r="C37" s="2" t="s">
        <v>37</v>
      </c>
      <c r="D37">
        <v>27468</v>
      </c>
      <c r="E37">
        <v>27468</v>
      </c>
      <c r="F37">
        <v>1</v>
      </c>
      <c r="G37" s="2" t="s">
        <v>55</v>
      </c>
      <c r="H37" s="2" t="s">
        <v>39</v>
      </c>
      <c r="I37" s="2" t="s">
        <v>123</v>
      </c>
      <c r="J37" s="2" t="s">
        <v>124</v>
      </c>
      <c r="K37">
        <v>1</v>
      </c>
      <c r="L37" s="2" t="s">
        <v>1713</v>
      </c>
      <c r="N37">
        <v>7200</v>
      </c>
      <c r="O37">
        <v>864</v>
      </c>
      <c r="P37">
        <v>0</v>
      </c>
      <c r="Q37" s="2" t="s">
        <v>345</v>
      </c>
      <c r="R37" s="2" t="s">
        <v>127</v>
      </c>
      <c r="S37">
        <v>1</v>
      </c>
      <c r="T37">
        <v>1</v>
      </c>
      <c r="U37">
        <v>10</v>
      </c>
      <c r="V37">
        <f t="shared" si="0"/>
        <v>1200</v>
      </c>
      <c r="W37" t="str">
        <f t="shared" si="1"/>
        <v>OK</v>
      </c>
    </row>
    <row r="38" spans="1:23" x14ac:dyDescent="0.2">
      <c r="A38" s="2" t="s">
        <v>1145</v>
      </c>
      <c r="B38" s="2" t="s">
        <v>3073</v>
      </c>
      <c r="C38" s="2" t="s">
        <v>37</v>
      </c>
      <c r="D38">
        <v>27468</v>
      </c>
      <c r="E38">
        <v>27468</v>
      </c>
      <c r="F38">
        <v>1</v>
      </c>
      <c r="G38" s="2" t="s">
        <v>55</v>
      </c>
      <c r="H38" s="2" t="s">
        <v>39</v>
      </c>
      <c r="I38" s="2" t="s">
        <v>123</v>
      </c>
      <c r="J38" s="2" t="s">
        <v>124</v>
      </c>
      <c r="K38">
        <v>1</v>
      </c>
      <c r="L38" s="2" t="s">
        <v>799</v>
      </c>
      <c r="N38">
        <v>9334.7999999999993</v>
      </c>
      <c r="O38">
        <v>1120.18</v>
      </c>
      <c r="P38">
        <v>0</v>
      </c>
      <c r="Q38" s="2" t="s">
        <v>133</v>
      </c>
      <c r="R38" s="2" t="s">
        <v>127</v>
      </c>
      <c r="S38">
        <v>1</v>
      </c>
      <c r="T38">
        <v>1</v>
      </c>
      <c r="U38">
        <v>10</v>
      </c>
      <c r="V38">
        <f t="shared" si="0"/>
        <v>1555.8</v>
      </c>
      <c r="W38" t="str">
        <f t="shared" si="1"/>
        <v>OK</v>
      </c>
    </row>
    <row r="39" spans="1:23" x14ac:dyDescent="0.2">
      <c r="A39" s="2" t="s">
        <v>169</v>
      </c>
      <c r="B39" s="2" t="s">
        <v>3074</v>
      </c>
      <c r="C39" s="2" t="s">
        <v>37</v>
      </c>
      <c r="D39">
        <v>27468</v>
      </c>
      <c r="E39">
        <v>27468</v>
      </c>
      <c r="F39">
        <v>1</v>
      </c>
      <c r="G39" s="2" t="s">
        <v>55</v>
      </c>
      <c r="H39" s="2" t="s">
        <v>39</v>
      </c>
      <c r="I39" s="2" t="s">
        <v>123</v>
      </c>
      <c r="J39" s="2" t="s">
        <v>124</v>
      </c>
      <c r="K39">
        <v>1</v>
      </c>
      <c r="L39" s="2" t="s">
        <v>200</v>
      </c>
      <c r="N39">
        <v>7955</v>
      </c>
      <c r="O39">
        <v>954.6</v>
      </c>
      <c r="P39">
        <v>0</v>
      </c>
      <c r="Q39" s="2" t="s">
        <v>133</v>
      </c>
      <c r="R39" s="2" t="s">
        <v>127</v>
      </c>
      <c r="S39">
        <v>1</v>
      </c>
      <c r="T39">
        <v>1</v>
      </c>
      <c r="U39">
        <v>10</v>
      </c>
      <c r="V39">
        <f t="shared" si="0"/>
        <v>1325.83</v>
      </c>
      <c r="W39" t="str">
        <f t="shared" si="1"/>
        <v>OK</v>
      </c>
    </row>
    <row r="40" spans="1:23" x14ac:dyDescent="0.2">
      <c r="A40" s="2" t="s">
        <v>1487</v>
      </c>
      <c r="B40" s="2" t="s">
        <v>3076</v>
      </c>
      <c r="C40" s="2" t="s">
        <v>37</v>
      </c>
      <c r="D40">
        <v>27468</v>
      </c>
      <c r="E40">
        <v>27468</v>
      </c>
      <c r="F40">
        <v>4</v>
      </c>
      <c r="G40" s="2" t="s">
        <v>55</v>
      </c>
      <c r="H40" s="2" t="s">
        <v>157</v>
      </c>
      <c r="I40" s="2" t="s">
        <v>158</v>
      </c>
      <c r="J40" s="2" t="s">
        <v>159</v>
      </c>
      <c r="K40">
        <v>1</v>
      </c>
      <c r="L40" s="2" t="s">
        <v>215</v>
      </c>
      <c r="N40">
        <v>3339.76</v>
      </c>
      <c r="O40">
        <v>360.69</v>
      </c>
      <c r="P40">
        <v>0</v>
      </c>
      <c r="Q40" s="2" t="s">
        <v>185</v>
      </c>
      <c r="R40" s="2" t="s">
        <v>42</v>
      </c>
      <c r="T40">
        <v>0</v>
      </c>
      <c r="V40">
        <f t="shared" si="0"/>
        <v>556.63</v>
      </c>
      <c r="W40" t="str">
        <f t="shared" si="1"/>
        <v>OK</v>
      </c>
    </row>
    <row r="41" spans="1:23" x14ac:dyDescent="0.2">
      <c r="A41" s="2" t="s">
        <v>142</v>
      </c>
      <c r="B41" s="2" t="s">
        <v>3077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208</v>
      </c>
      <c r="I41" s="2" t="s">
        <v>209</v>
      </c>
      <c r="J41" s="2" t="s">
        <v>210</v>
      </c>
      <c r="K41">
        <v>1</v>
      </c>
      <c r="L41" s="2" t="s">
        <v>150</v>
      </c>
      <c r="N41">
        <v>6580</v>
      </c>
      <c r="O41">
        <v>710.64</v>
      </c>
      <c r="P41">
        <v>0</v>
      </c>
      <c r="Q41" s="2" t="s">
        <v>133</v>
      </c>
      <c r="R41" s="2" t="s">
        <v>134</v>
      </c>
      <c r="T41">
        <v>0</v>
      </c>
      <c r="U41">
        <v>11</v>
      </c>
      <c r="V41">
        <f t="shared" si="0"/>
        <v>1096.67</v>
      </c>
      <c r="W41" t="str">
        <f t="shared" si="1"/>
        <v>OK</v>
      </c>
    </row>
    <row r="42" spans="1:23" x14ac:dyDescent="0.2">
      <c r="A42" s="2" t="s">
        <v>284</v>
      </c>
      <c r="B42" s="2" t="s">
        <v>3080</v>
      </c>
      <c r="C42" s="2" t="s">
        <v>37</v>
      </c>
      <c r="D42">
        <v>27468</v>
      </c>
      <c r="E42">
        <v>27468</v>
      </c>
      <c r="F42">
        <v>4</v>
      </c>
      <c r="G42" s="2" t="s">
        <v>55</v>
      </c>
      <c r="H42" s="2" t="s">
        <v>157</v>
      </c>
      <c r="I42" s="2" t="s">
        <v>158</v>
      </c>
      <c r="J42" s="2" t="s">
        <v>159</v>
      </c>
      <c r="K42">
        <v>1</v>
      </c>
      <c r="L42" s="2" t="s">
        <v>235</v>
      </c>
      <c r="N42">
        <v>241.9</v>
      </c>
      <c r="O42">
        <v>26.13</v>
      </c>
      <c r="P42">
        <v>0</v>
      </c>
      <c r="Q42" s="2" t="s">
        <v>185</v>
      </c>
      <c r="R42" s="2" t="s">
        <v>42</v>
      </c>
      <c r="T42">
        <v>0</v>
      </c>
      <c r="V42">
        <f t="shared" si="0"/>
        <v>40.32</v>
      </c>
      <c r="W42" t="str">
        <f t="shared" si="1"/>
        <v>OK</v>
      </c>
    </row>
    <row r="43" spans="1:23" x14ac:dyDescent="0.2">
      <c r="A43" s="2" t="s">
        <v>277</v>
      </c>
      <c r="B43" s="2" t="s">
        <v>3083</v>
      </c>
      <c r="C43" s="2" t="s">
        <v>37</v>
      </c>
      <c r="D43">
        <v>19568</v>
      </c>
      <c r="E43">
        <v>19568</v>
      </c>
      <c r="F43">
        <v>1</v>
      </c>
      <c r="G43" s="2" t="s">
        <v>49</v>
      </c>
      <c r="H43" s="2" t="s">
        <v>39</v>
      </c>
      <c r="I43" s="2" t="s">
        <v>123</v>
      </c>
      <c r="J43" s="2" t="s">
        <v>124</v>
      </c>
      <c r="K43">
        <v>1</v>
      </c>
      <c r="L43" s="2" t="s">
        <v>1707</v>
      </c>
      <c r="M43">
        <v>25</v>
      </c>
      <c r="N43">
        <v>9380</v>
      </c>
      <c r="O43">
        <v>1125.5999999999999</v>
      </c>
      <c r="P43">
        <v>1563.33</v>
      </c>
      <c r="Q43" s="2" t="s">
        <v>133</v>
      </c>
      <c r="R43" s="2" t="s">
        <v>127</v>
      </c>
      <c r="S43">
        <v>1</v>
      </c>
      <c r="T43">
        <v>1</v>
      </c>
      <c r="U43">
        <v>10</v>
      </c>
      <c r="V43">
        <f t="shared" si="0"/>
        <v>1563.33</v>
      </c>
      <c r="W43" t="str">
        <f t="shared" si="1"/>
        <v>OK</v>
      </c>
    </row>
    <row r="44" spans="1:23" x14ac:dyDescent="0.2">
      <c r="A44" s="2" t="s">
        <v>1874</v>
      </c>
      <c r="B44" s="2" t="s">
        <v>3084</v>
      </c>
      <c r="C44" s="2" t="s">
        <v>37</v>
      </c>
      <c r="D44">
        <v>27468</v>
      </c>
      <c r="E44">
        <v>27468</v>
      </c>
      <c r="F44">
        <v>1</v>
      </c>
      <c r="G44" s="2" t="s">
        <v>55</v>
      </c>
      <c r="H44" s="2" t="s">
        <v>39</v>
      </c>
      <c r="I44" s="2" t="s">
        <v>123</v>
      </c>
      <c r="J44" s="2" t="s">
        <v>124</v>
      </c>
      <c r="K44">
        <v>1</v>
      </c>
      <c r="L44" s="2" t="s">
        <v>532</v>
      </c>
      <c r="N44">
        <v>14808.5</v>
      </c>
      <c r="O44">
        <v>1777.02</v>
      </c>
      <c r="P44">
        <v>0</v>
      </c>
      <c r="Q44" s="2" t="s">
        <v>126</v>
      </c>
      <c r="R44" s="2" t="s">
        <v>127</v>
      </c>
      <c r="S44">
        <v>1</v>
      </c>
      <c r="T44">
        <v>1</v>
      </c>
      <c r="U44">
        <v>10</v>
      </c>
      <c r="V44">
        <f t="shared" si="0"/>
        <v>2468.08</v>
      </c>
      <c r="W44" t="str">
        <f t="shared" si="1"/>
        <v>OK</v>
      </c>
    </row>
    <row r="45" spans="1:23" x14ac:dyDescent="0.2">
      <c r="A45" s="2" t="s">
        <v>169</v>
      </c>
      <c r="B45" s="2" t="s">
        <v>3086</v>
      </c>
      <c r="C45" s="2" t="s">
        <v>37</v>
      </c>
      <c r="D45">
        <v>27468</v>
      </c>
      <c r="E45">
        <v>27468</v>
      </c>
      <c r="F45">
        <v>1</v>
      </c>
      <c r="G45" s="2" t="s">
        <v>55</v>
      </c>
      <c r="H45" s="2" t="s">
        <v>39</v>
      </c>
      <c r="I45" s="2" t="s">
        <v>123</v>
      </c>
      <c r="J45" s="2" t="s">
        <v>124</v>
      </c>
      <c r="K45">
        <v>1</v>
      </c>
      <c r="L45" s="2" t="s">
        <v>200</v>
      </c>
      <c r="N45">
        <v>8894</v>
      </c>
      <c r="O45">
        <v>1067.28</v>
      </c>
      <c r="P45">
        <v>0</v>
      </c>
      <c r="Q45" s="2" t="s">
        <v>133</v>
      </c>
      <c r="R45" s="2" t="s">
        <v>127</v>
      </c>
      <c r="S45">
        <v>1</v>
      </c>
      <c r="T45">
        <v>1</v>
      </c>
      <c r="U45">
        <v>10</v>
      </c>
      <c r="V45">
        <f t="shared" si="0"/>
        <v>1482.33</v>
      </c>
      <c r="W45" t="str">
        <f t="shared" si="1"/>
        <v>OK</v>
      </c>
    </row>
    <row r="46" spans="1:23" x14ac:dyDescent="0.2">
      <c r="A46" s="2" t="s">
        <v>235</v>
      </c>
      <c r="B46" s="2" t="s">
        <v>3087</v>
      </c>
      <c r="C46" s="2" t="s">
        <v>37</v>
      </c>
      <c r="D46">
        <v>27468</v>
      </c>
      <c r="E46">
        <v>27468</v>
      </c>
      <c r="F46">
        <v>2</v>
      </c>
      <c r="G46" s="2" t="s">
        <v>55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344</v>
      </c>
      <c r="N46">
        <v>905</v>
      </c>
      <c r="O46">
        <v>97.74</v>
      </c>
      <c r="P46">
        <v>0</v>
      </c>
      <c r="Q46" s="2" t="s">
        <v>185</v>
      </c>
      <c r="R46" s="2" t="s">
        <v>42</v>
      </c>
      <c r="S46">
        <v>1</v>
      </c>
      <c r="T46">
        <v>1</v>
      </c>
      <c r="U46">
        <v>10</v>
      </c>
      <c r="V46">
        <f t="shared" si="0"/>
        <v>150.83000000000001</v>
      </c>
      <c r="W46" t="str">
        <f t="shared" si="1"/>
        <v>OK</v>
      </c>
    </row>
    <row r="47" spans="1:23" x14ac:dyDescent="0.2">
      <c r="A47" s="2" t="s">
        <v>1145</v>
      </c>
      <c r="B47" s="2" t="s">
        <v>3088</v>
      </c>
      <c r="C47" s="2" t="s">
        <v>37</v>
      </c>
      <c r="D47">
        <v>27483</v>
      </c>
      <c r="E47">
        <v>27483</v>
      </c>
      <c r="F47">
        <v>1</v>
      </c>
      <c r="G47" s="2" t="s">
        <v>75</v>
      </c>
      <c r="H47" s="2" t="s">
        <v>39</v>
      </c>
      <c r="I47" s="2" t="s">
        <v>123</v>
      </c>
      <c r="J47" s="2" t="s">
        <v>124</v>
      </c>
      <c r="K47">
        <v>1</v>
      </c>
      <c r="L47" s="2" t="s">
        <v>799</v>
      </c>
      <c r="N47">
        <v>15105</v>
      </c>
      <c r="O47">
        <v>1812.6</v>
      </c>
      <c r="P47">
        <v>0</v>
      </c>
      <c r="Q47" s="2" t="s">
        <v>133</v>
      </c>
      <c r="R47" s="2" t="s">
        <v>127</v>
      </c>
      <c r="S47">
        <v>1</v>
      </c>
      <c r="T47">
        <v>1</v>
      </c>
      <c r="U47">
        <v>10</v>
      </c>
      <c r="V47">
        <f t="shared" si="0"/>
        <v>2517.5</v>
      </c>
      <c r="W47" t="str">
        <f t="shared" si="1"/>
        <v>OK</v>
      </c>
    </row>
    <row r="48" spans="1:23" x14ac:dyDescent="0.2">
      <c r="A48" s="2" t="s">
        <v>1145</v>
      </c>
      <c r="B48" s="2" t="s">
        <v>3090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532</v>
      </c>
      <c r="N48">
        <v>11200</v>
      </c>
      <c r="O48">
        <v>1344</v>
      </c>
      <c r="P48">
        <v>0</v>
      </c>
      <c r="Q48" s="2" t="s">
        <v>126</v>
      </c>
      <c r="R48" s="2" t="s">
        <v>127</v>
      </c>
      <c r="S48">
        <v>1</v>
      </c>
      <c r="T48">
        <v>1</v>
      </c>
      <c r="U48">
        <v>10</v>
      </c>
      <c r="V48">
        <f t="shared" si="0"/>
        <v>1866.67</v>
      </c>
      <c r="W48" t="str">
        <f t="shared" si="1"/>
        <v>OK</v>
      </c>
    </row>
    <row r="49" spans="1:23" x14ac:dyDescent="0.2">
      <c r="A49" s="2" t="s">
        <v>284</v>
      </c>
      <c r="B49" s="2" t="s">
        <v>3091</v>
      </c>
      <c r="C49" s="2" t="s">
        <v>37</v>
      </c>
      <c r="D49">
        <v>27468</v>
      </c>
      <c r="E49">
        <v>27468</v>
      </c>
      <c r="F49">
        <v>1</v>
      </c>
      <c r="G49" s="2" t="s">
        <v>55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235</v>
      </c>
      <c r="N49">
        <v>8092</v>
      </c>
      <c r="O49">
        <v>971.04</v>
      </c>
      <c r="P49">
        <v>0</v>
      </c>
      <c r="Q49" s="2" t="s">
        <v>116</v>
      </c>
      <c r="R49" s="2" t="s">
        <v>127</v>
      </c>
      <c r="S49">
        <v>1</v>
      </c>
      <c r="T49">
        <v>1</v>
      </c>
      <c r="U49">
        <v>10</v>
      </c>
      <c r="V49">
        <f t="shared" si="0"/>
        <v>1348.67</v>
      </c>
      <c r="W49" t="str">
        <f t="shared" si="1"/>
        <v>OK</v>
      </c>
    </row>
    <row r="50" spans="1:23" x14ac:dyDescent="0.2">
      <c r="A50" s="2" t="s">
        <v>1145</v>
      </c>
      <c r="B50" s="2" t="s">
        <v>3092</v>
      </c>
      <c r="C50" s="2" t="s">
        <v>37</v>
      </c>
      <c r="D50">
        <v>27468</v>
      </c>
      <c r="E50">
        <v>27468</v>
      </c>
      <c r="F50">
        <v>1</v>
      </c>
      <c r="G50" s="2" t="s">
        <v>55</v>
      </c>
      <c r="H50" s="2" t="s">
        <v>39</v>
      </c>
      <c r="I50" s="2" t="s">
        <v>123</v>
      </c>
      <c r="J50" s="2" t="s">
        <v>124</v>
      </c>
      <c r="K50">
        <v>1</v>
      </c>
      <c r="L50" s="2" t="s">
        <v>2391</v>
      </c>
      <c r="N50">
        <v>30818.62</v>
      </c>
      <c r="O50">
        <v>3698.23</v>
      </c>
      <c r="P50">
        <v>0</v>
      </c>
      <c r="Q50" s="2" t="s">
        <v>126</v>
      </c>
      <c r="R50" s="2" t="s">
        <v>127</v>
      </c>
      <c r="S50">
        <v>1</v>
      </c>
      <c r="T50">
        <v>1</v>
      </c>
      <c r="U50">
        <v>10</v>
      </c>
      <c r="V50">
        <f t="shared" si="0"/>
        <v>5136.4399999999996</v>
      </c>
      <c r="W50" t="str">
        <f t="shared" si="1"/>
        <v>OK</v>
      </c>
    </row>
    <row r="51" spans="1:23" x14ac:dyDescent="0.2">
      <c r="A51" s="2" t="s">
        <v>1487</v>
      </c>
      <c r="B51" s="2" t="s">
        <v>3098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208</v>
      </c>
      <c r="I51" s="2" t="s">
        <v>209</v>
      </c>
      <c r="J51" s="2" t="s">
        <v>210</v>
      </c>
      <c r="K51">
        <v>1</v>
      </c>
      <c r="L51" s="2" t="s">
        <v>215</v>
      </c>
      <c r="N51">
        <v>6615</v>
      </c>
      <c r="O51">
        <v>714.42</v>
      </c>
      <c r="P51">
        <v>0</v>
      </c>
      <c r="Q51" s="2" t="s">
        <v>133</v>
      </c>
      <c r="R51" s="2" t="s">
        <v>342</v>
      </c>
      <c r="T51">
        <v>0</v>
      </c>
      <c r="U51">
        <v>11</v>
      </c>
      <c r="V51">
        <f t="shared" si="0"/>
        <v>1102.5</v>
      </c>
      <c r="W51" t="str">
        <f t="shared" si="1"/>
        <v>OK</v>
      </c>
    </row>
    <row r="52" spans="1:23" x14ac:dyDescent="0.2">
      <c r="A52" s="2" t="s">
        <v>284</v>
      </c>
      <c r="B52" s="2" t="s">
        <v>3099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582</v>
      </c>
      <c r="I52" s="2" t="s">
        <v>209</v>
      </c>
      <c r="J52" s="2" t="s">
        <v>210</v>
      </c>
      <c r="K52">
        <v>1</v>
      </c>
      <c r="L52" s="2" t="s">
        <v>255</v>
      </c>
      <c r="N52">
        <v>380</v>
      </c>
      <c r="O52">
        <v>41.04</v>
      </c>
      <c r="P52">
        <v>0</v>
      </c>
      <c r="Q52" s="2" t="s">
        <v>185</v>
      </c>
      <c r="R52" s="2" t="s">
        <v>535</v>
      </c>
      <c r="T52">
        <v>0</v>
      </c>
      <c r="U52">
        <v>11</v>
      </c>
      <c r="V52">
        <f t="shared" si="0"/>
        <v>63.33</v>
      </c>
      <c r="W52" t="str">
        <f t="shared" si="1"/>
        <v>OK</v>
      </c>
    </row>
    <row r="53" spans="1:23" x14ac:dyDescent="0.2">
      <c r="A53" s="2" t="s">
        <v>1487</v>
      </c>
      <c r="B53" s="2" t="s">
        <v>3100</v>
      </c>
      <c r="C53" s="2" t="s">
        <v>37</v>
      </c>
      <c r="D53">
        <v>27468</v>
      </c>
      <c r="E53">
        <v>27468</v>
      </c>
      <c r="F53">
        <v>1</v>
      </c>
      <c r="G53" s="2" t="s">
        <v>55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277</v>
      </c>
      <c r="N53">
        <v>6105</v>
      </c>
      <c r="O53">
        <v>732.6</v>
      </c>
      <c r="P53">
        <v>0</v>
      </c>
      <c r="Q53" s="2" t="s">
        <v>116</v>
      </c>
      <c r="R53" s="2" t="s">
        <v>127</v>
      </c>
      <c r="S53">
        <v>1</v>
      </c>
      <c r="T53">
        <v>1</v>
      </c>
      <c r="U53">
        <v>10</v>
      </c>
      <c r="V53">
        <f t="shared" si="0"/>
        <v>1017.5</v>
      </c>
      <c r="W53" t="str">
        <f t="shared" si="1"/>
        <v>OK</v>
      </c>
    </row>
    <row r="54" spans="1:23" x14ac:dyDescent="0.2">
      <c r="A54" s="2" t="s">
        <v>169</v>
      </c>
      <c r="B54" s="2" t="s">
        <v>3101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157</v>
      </c>
      <c r="I54" s="2" t="s">
        <v>158</v>
      </c>
      <c r="J54" s="2" t="s">
        <v>159</v>
      </c>
      <c r="K54">
        <v>1</v>
      </c>
      <c r="L54" s="2" t="s">
        <v>200</v>
      </c>
      <c r="N54">
        <v>5275</v>
      </c>
      <c r="O54">
        <v>569.70000000000005</v>
      </c>
      <c r="P54">
        <v>0</v>
      </c>
      <c r="Q54" s="2" t="s">
        <v>185</v>
      </c>
      <c r="R54" s="2" t="s">
        <v>127</v>
      </c>
      <c r="T54">
        <v>0</v>
      </c>
      <c r="V54">
        <f t="shared" si="0"/>
        <v>879.17</v>
      </c>
      <c r="W54" t="str">
        <f t="shared" si="1"/>
        <v>OK</v>
      </c>
    </row>
    <row r="55" spans="1:23" x14ac:dyDescent="0.2">
      <c r="A55" s="2" t="s">
        <v>169</v>
      </c>
      <c r="B55" s="2" t="s">
        <v>3102</v>
      </c>
      <c r="C55" s="2" t="s">
        <v>37</v>
      </c>
      <c r="D55">
        <v>27468</v>
      </c>
      <c r="E55">
        <v>27468</v>
      </c>
      <c r="F55">
        <v>1</v>
      </c>
      <c r="G55" s="2" t="s">
        <v>55</v>
      </c>
      <c r="H55" s="2" t="s">
        <v>39</v>
      </c>
      <c r="I55" s="2" t="s">
        <v>123</v>
      </c>
      <c r="J55" s="2" t="s">
        <v>124</v>
      </c>
      <c r="K55">
        <v>1</v>
      </c>
      <c r="L55" s="2" t="s">
        <v>200</v>
      </c>
      <c r="N55">
        <v>7942</v>
      </c>
      <c r="O55">
        <v>953.04</v>
      </c>
      <c r="P55">
        <v>0</v>
      </c>
      <c r="Q55" s="2" t="s">
        <v>133</v>
      </c>
      <c r="R55" s="2" t="s">
        <v>127</v>
      </c>
      <c r="S55">
        <v>1</v>
      </c>
      <c r="T55">
        <v>1</v>
      </c>
      <c r="U55">
        <v>10</v>
      </c>
      <c r="V55">
        <f t="shared" si="0"/>
        <v>1323.67</v>
      </c>
      <c r="W55" t="str">
        <f t="shared" si="1"/>
        <v>OK</v>
      </c>
    </row>
    <row r="56" spans="1:23" x14ac:dyDescent="0.2">
      <c r="A56" s="2" t="s">
        <v>284</v>
      </c>
      <c r="B56" s="2" t="s">
        <v>3105</v>
      </c>
      <c r="C56" s="2" t="s">
        <v>37</v>
      </c>
      <c r="D56">
        <v>27468</v>
      </c>
      <c r="E56">
        <v>27468</v>
      </c>
      <c r="F56">
        <v>1</v>
      </c>
      <c r="G56" s="2" t="s">
        <v>55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235</v>
      </c>
      <c r="N56">
        <v>6140</v>
      </c>
      <c r="O56">
        <v>736.8</v>
      </c>
      <c r="P56">
        <v>0</v>
      </c>
      <c r="Q56" s="2" t="s">
        <v>116</v>
      </c>
      <c r="R56" s="2" t="s">
        <v>127</v>
      </c>
      <c r="S56">
        <v>1</v>
      </c>
      <c r="T56">
        <v>1</v>
      </c>
      <c r="U56">
        <v>10</v>
      </c>
      <c r="V56">
        <f t="shared" si="0"/>
        <v>1023.33</v>
      </c>
      <c r="W56" t="str">
        <f t="shared" si="1"/>
        <v>OK</v>
      </c>
    </row>
    <row r="57" spans="1:23" x14ac:dyDescent="0.2">
      <c r="A57" s="2" t="s">
        <v>1487</v>
      </c>
      <c r="B57" s="2" t="s">
        <v>3106</v>
      </c>
      <c r="C57" s="2" t="s">
        <v>37</v>
      </c>
      <c r="D57">
        <v>27468</v>
      </c>
      <c r="E57">
        <v>27468</v>
      </c>
      <c r="F57">
        <v>1</v>
      </c>
      <c r="G57" s="2" t="s">
        <v>55</v>
      </c>
      <c r="H57" s="2" t="s">
        <v>39</v>
      </c>
      <c r="I57" s="2" t="s">
        <v>123</v>
      </c>
      <c r="J57" s="2" t="s">
        <v>124</v>
      </c>
      <c r="K57">
        <v>1</v>
      </c>
      <c r="L57" s="2" t="s">
        <v>215</v>
      </c>
      <c r="N57">
        <v>17700</v>
      </c>
      <c r="O57">
        <v>2124</v>
      </c>
      <c r="P57">
        <v>0</v>
      </c>
      <c r="Q57" s="2" t="s">
        <v>133</v>
      </c>
      <c r="R57" s="2" t="s">
        <v>127</v>
      </c>
      <c r="S57">
        <v>1</v>
      </c>
      <c r="T57">
        <v>1</v>
      </c>
      <c r="U57">
        <v>10</v>
      </c>
      <c r="V57">
        <f t="shared" si="0"/>
        <v>2950</v>
      </c>
      <c r="W57" t="str">
        <f t="shared" si="1"/>
        <v>OK</v>
      </c>
    </row>
    <row r="58" spans="1:23" x14ac:dyDescent="0.2">
      <c r="A58" s="2" t="s">
        <v>142</v>
      </c>
      <c r="B58" s="2" t="s">
        <v>3108</v>
      </c>
      <c r="C58" s="2" t="s">
        <v>37</v>
      </c>
      <c r="D58">
        <v>61129</v>
      </c>
      <c r="E58">
        <v>61129</v>
      </c>
      <c r="F58">
        <v>4</v>
      </c>
      <c r="G58" s="2" t="s">
        <v>283</v>
      </c>
      <c r="H58" s="2" t="s">
        <v>157</v>
      </c>
      <c r="I58" s="2" t="s">
        <v>158</v>
      </c>
      <c r="J58" s="2" t="s">
        <v>159</v>
      </c>
      <c r="K58">
        <v>1</v>
      </c>
      <c r="L58" s="2" t="s">
        <v>276</v>
      </c>
      <c r="M58">
        <v>13</v>
      </c>
      <c r="N58">
        <v>7924</v>
      </c>
      <c r="O58">
        <v>950.88</v>
      </c>
      <c r="P58">
        <v>1320.68</v>
      </c>
      <c r="Q58" s="2" t="s">
        <v>185</v>
      </c>
      <c r="R58" s="2" t="s">
        <v>127</v>
      </c>
      <c r="T58">
        <v>0</v>
      </c>
      <c r="V58">
        <f t="shared" si="0"/>
        <v>1320.68</v>
      </c>
      <c r="W58" t="str">
        <f t="shared" si="1"/>
        <v>OK</v>
      </c>
    </row>
    <row r="59" spans="1:23" x14ac:dyDescent="0.2">
      <c r="A59" s="2" t="s">
        <v>964</v>
      </c>
      <c r="B59" s="2" t="s">
        <v>3110</v>
      </c>
      <c r="C59" s="2" t="s">
        <v>37</v>
      </c>
      <c r="D59">
        <v>27468</v>
      </c>
      <c r="E59">
        <v>27468</v>
      </c>
      <c r="F59">
        <v>1</v>
      </c>
      <c r="G59" s="2" t="s">
        <v>55</v>
      </c>
      <c r="H59" s="2" t="s">
        <v>39</v>
      </c>
      <c r="I59" s="2" t="s">
        <v>123</v>
      </c>
      <c r="J59" s="2" t="s">
        <v>124</v>
      </c>
      <c r="K59">
        <v>1</v>
      </c>
      <c r="L59" s="2" t="s">
        <v>185</v>
      </c>
      <c r="N59">
        <v>4723.57</v>
      </c>
      <c r="O59">
        <v>566.83000000000004</v>
      </c>
      <c r="P59">
        <v>0</v>
      </c>
      <c r="Q59" s="2" t="s">
        <v>345</v>
      </c>
      <c r="R59" s="2" t="s">
        <v>42</v>
      </c>
      <c r="S59">
        <v>1</v>
      </c>
      <c r="T59">
        <v>1</v>
      </c>
      <c r="U59">
        <v>10</v>
      </c>
      <c r="V59">
        <f t="shared" si="0"/>
        <v>787.26</v>
      </c>
      <c r="W59" t="str">
        <f t="shared" si="1"/>
        <v>OK</v>
      </c>
    </row>
    <row r="60" spans="1:23" x14ac:dyDescent="0.2">
      <c r="A60" s="2" t="s">
        <v>215</v>
      </c>
      <c r="B60" s="2" t="s">
        <v>3111</v>
      </c>
      <c r="C60" s="2" t="s">
        <v>37</v>
      </c>
      <c r="D60">
        <v>27468</v>
      </c>
      <c r="E60">
        <v>27468</v>
      </c>
      <c r="F60">
        <v>1</v>
      </c>
      <c r="G60" s="2" t="s">
        <v>55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588</v>
      </c>
      <c r="N60">
        <v>190.1</v>
      </c>
      <c r="O60">
        <v>22.81</v>
      </c>
      <c r="P60">
        <v>0</v>
      </c>
      <c r="Q60" s="2" t="s">
        <v>185</v>
      </c>
      <c r="R60" s="2" t="s">
        <v>42</v>
      </c>
      <c r="S60">
        <v>1</v>
      </c>
      <c r="T60">
        <v>1</v>
      </c>
      <c r="U60">
        <v>10</v>
      </c>
      <c r="V60">
        <f t="shared" si="0"/>
        <v>31.68</v>
      </c>
      <c r="W60" t="str">
        <f t="shared" si="1"/>
        <v>OK</v>
      </c>
    </row>
    <row r="61" spans="1:23" x14ac:dyDescent="0.2">
      <c r="A61" s="2" t="s">
        <v>1145</v>
      </c>
      <c r="B61" s="2" t="s">
        <v>3112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208</v>
      </c>
      <c r="I61" s="2" t="s">
        <v>209</v>
      </c>
      <c r="J61" s="2" t="s">
        <v>210</v>
      </c>
      <c r="K61">
        <v>1</v>
      </c>
      <c r="L61" s="2" t="s">
        <v>277</v>
      </c>
      <c r="N61">
        <v>8416.39</v>
      </c>
      <c r="O61">
        <v>908.97</v>
      </c>
      <c r="P61">
        <v>0</v>
      </c>
      <c r="Q61" s="2" t="s">
        <v>133</v>
      </c>
      <c r="R61" s="2" t="s">
        <v>134</v>
      </c>
      <c r="T61">
        <v>0</v>
      </c>
      <c r="U61">
        <v>11</v>
      </c>
      <c r="V61">
        <f t="shared" si="0"/>
        <v>1402.73</v>
      </c>
      <c r="W61" t="str">
        <f t="shared" si="1"/>
        <v>OK</v>
      </c>
    </row>
    <row r="62" spans="1:23" x14ac:dyDescent="0.2">
      <c r="A62" s="2" t="s">
        <v>235</v>
      </c>
      <c r="B62" s="2" t="s">
        <v>3114</v>
      </c>
      <c r="C62" s="2" t="s">
        <v>37</v>
      </c>
      <c r="D62">
        <v>27468</v>
      </c>
      <c r="E62">
        <v>27468</v>
      </c>
      <c r="F62">
        <v>1</v>
      </c>
      <c r="G62" s="2" t="s">
        <v>55</v>
      </c>
      <c r="H62" s="2" t="s">
        <v>39</v>
      </c>
      <c r="I62" s="2" t="s">
        <v>123</v>
      </c>
      <c r="J62" s="2" t="s">
        <v>124</v>
      </c>
      <c r="K62">
        <v>1</v>
      </c>
      <c r="L62" s="2" t="s">
        <v>1306</v>
      </c>
      <c r="N62">
        <v>4326.42</v>
      </c>
      <c r="O62">
        <v>519.16999999999996</v>
      </c>
      <c r="P62">
        <v>0</v>
      </c>
      <c r="Q62" s="2" t="s">
        <v>185</v>
      </c>
      <c r="R62" s="2" t="s">
        <v>42</v>
      </c>
      <c r="S62">
        <v>1</v>
      </c>
      <c r="T62">
        <v>1</v>
      </c>
      <c r="U62">
        <v>10</v>
      </c>
      <c r="V62">
        <f t="shared" si="0"/>
        <v>721.07</v>
      </c>
      <c r="W62" t="str">
        <f t="shared" si="1"/>
        <v>OK</v>
      </c>
    </row>
    <row r="63" spans="1:23" x14ac:dyDescent="0.2">
      <c r="A63" s="2" t="s">
        <v>284</v>
      </c>
      <c r="B63" s="2" t="s">
        <v>3115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157</v>
      </c>
      <c r="I63" s="2" t="s">
        <v>158</v>
      </c>
      <c r="J63" s="2" t="s">
        <v>159</v>
      </c>
      <c r="K63">
        <v>1</v>
      </c>
      <c r="L63" s="2" t="s">
        <v>235</v>
      </c>
      <c r="N63">
        <v>5499.5</v>
      </c>
      <c r="O63">
        <v>593.95000000000005</v>
      </c>
      <c r="P63">
        <v>0</v>
      </c>
      <c r="Q63" s="2" t="s">
        <v>185</v>
      </c>
      <c r="R63" s="2" t="s">
        <v>127</v>
      </c>
      <c r="T63">
        <v>0</v>
      </c>
      <c r="V63">
        <f t="shared" si="0"/>
        <v>916.58</v>
      </c>
      <c r="W63" t="str">
        <f t="shared" si="1"/>
        <v>OK</v>
      </c>
    </row>
    <row r="64" spans="1:23" x14ac:dyDescent="0.2">
      <c r="A64" s="2" t="s">
        <v>185</v>
      </c>
      <c r="B64" s="2" t="s">
        <v>3116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3117</v>
      </c>
      <c r="N64">
        <v>10340</v>
      </c>
      <c r="O64">
        <v>1240.8</v>
      </c>
      <c r="P64">
        <v>0</v>
      </c>
      <c r="Q64" s="2" t="s">
        <v>133</v>
      </c>
      <c r="R64" s="2" t="s">
        <v>127</v>
      </c>
      <c r="S64">
        <v>1</v>
      </c>
      <c r="T64">
        <v>1</v>
      </c>
      <c r="U64">
        <v>10</v>
      </c>
      <c r="V64">
        <f t="shared" si="0"/>
        <v>1723.33</v>
      </c>
      <c r="W64" t="str">
        <f t="shared" si="1"/>
        <v>OK</v>
      </c>
    </row>
    <row r="65" spans="1:23" x14ac:dyDescent="0.2">
      <c r="A65" s="2" t="s">
        <v>215</v>
      </c>
      <c r="B65" s="2" t="s">
        <v>3118</v>
      </c>
      <c r="C65" s="2" t="s">
        <v>37</v>
      </c>
      <c r="D65">
        <v>27468</v>
      </c>
      <c r="E65">
        <v>27468</v>
      </c>
      <c r="F65">
        <v>1</v>
      </c>
      <c r="G65" s="2" t="s">
        <v>55</v>
      </c>
      <c r="H65" s="2" t="s">
        <v>39</v>
      </c>
      <c r="I65" s="2" t="s">
        <v>123</v>
      </c>
      <c r="J65" s="2" t="s">
        <v>124</v>
      </c>
      <c r="K65">
        <v>1</v>
      </c>
      <c r="L65" s="2" t="s">
        <v>588</v>
      </c>
      <c r="N65">
        <v>210</v>
      </c>
      <c r="O65">
        <v>25.2</v>
      </c>
      <c r="P65">
        <v>0</v>
      </c>
      <c r="Q65" s="2" t="s">
        <v>185</v>
      </c>
      <c r="R65" s="2" t="s">
        <v>42</v>
      </c>
      <c r="S65">
        <v>1</v>
      </c>
      <c r="T65">
        <v>1</v>
      </c>
      <c r="U65">
        <v>10</v>
      </c>
      <c r="V65">
        <f t="shared" si="0"/>
        <v>35</v>
      </c>
      <c r="W65" t="str">
        <f t="shared" si="1"/>
        <v>OK</v>
      </c>
    </row>
    <row r="66" spans="1:23" x14ac:dyDescent="0.2">
      <c r="A66" s="2" t="s">
        <v>215</v>
      </c>
      <c r="B66" s="2" t="s">
        <v>3120</v>
      </c>
      <c r="C66" s="2" t="s">
        <v>37</v>
      </c>
      <c r="D66">
        <v>27468</v>
      </c>
      <c r="E66">
        <v>27468</v>
      </c>
      <c r="F66">
        <v>1</v>
      </c>
      <c r="G66" s="2" t="s">
        <v>55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281</v>
      </c>
      <c r="N66">
        <v>5519.8</v>
      </c>
      <c r="O66">
        <v>662.38</v>
      </c>
      <c r="P66">
        <v>0</v>
      </c>
      <c r="Q66" s="2" t="s">
        <v>126</v>
      </c>
      <c r="R66" s="2" t="s">
        <v>127</v>
      </c>
      <c r="S66">
        <v>1</v>
      </c>
      <c r="T66">
        <v>1</v>
      </c>
      <c r="U66">
        <v>10</v>
      </c>
      <c r="V66">
        <f t="shared" si="0"/>
        <v>919.97</v>
      </c>
      <c r="W66" t="str">
        <f t="shared" si="1"/>
        <v>OK</v>
      </c>
    </row>
    <row r="67" spans="1:23" x14ac:dyDescent="0.2">
      <c r="A67" s="2" t="s">
        <v>284</v>
      </c>
      <c r="B67" s="2" t="s">
        <v>3122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582</v>
      </c>
      <c r="I67" s="2" t="s">
        <v>209</v>
      </c>
      <c r="J67" s="2" t="s">
        <v>210</v>
      </c>
      <c r="K67">
        <v>1</v>
      </c>
      <c r="L67" s="2" t="s">
        <v>344</v>
      </c>
      <c r="N67">
        <v>5145</v>
      </c>
      <c r="O67">
        <v>555.66</v>
      </c>
      <c r="P67">
        <v>0</v>
      </c>
      <c r="Q67" s="2" t="s">
        <v>116</v>
      </c>
      <c r="R67" s="2" t="s">
        <v>583</v>
      </c>
      <c r="T67">
        <v>0</v>
      </c>
      <c r="U67">
        <v>11</v>
      </c>
      <c r="V67">
        <f t="shared" ref="V67:V130" si="2">IF(P67=0,ROUND((N67/120)*20,2),P67)</f>
        <v>857.5</v>
      </c>
      <c r="W67" t="str">
        <f t="shared" ref="W67:W130" si="3">IF(V67&lt;O67,"CHECK!","OK")</f>
        <v>OK</v>
      </c>
    </row>
    <row r="68" spans="1:23" x14ac:dyDescent="0.2">
      <c r="A68" s="2" t="s">
        <v>235</v>
      </c>
      <c r="B68" s="2" t="s">
        <v>3123</v>
      </c>
      <c r="C68" s="2" t="s">
        <v>37</v>
      </c>
      <c r="D68">
        <v>27468</v>
      </c>
      <c r="E68">
        <v>27468</v>
      </c>
      <c r="F68">
        <v>1</v>
      </c>
      <c r="G68" s="2" t="s">
        <v>55</v>
      </c>
      <c r="H68" s="2" t="s">
        <v>39</v>
      </c>
      <c r="I68" s="2" t="s">
        <v>123</v>
      </c>
      <c r="J68" s="2" t="s">
        <v>124</v>
      </c>
      <c r="K68">
        <v>1</v>
      </c>
      <c r="L68" s="2" t="s">
        <v>1122</v>
      </c>
      <c r="N68">
        <v>10498.4</v>
      </c>
      <c r="O68">
        <v>1259.81</v>
      </c>
      <c r="P68">
        <v>0</v>
      </c>
      <c r="Q68" s="2" t="s">
        <v>126</v>
      </c>
      <c r="R68" s="2" t="s">
        <v>127</v>
      </c>
      <c r="S68">
        <v>1</v>
      </c>
      <c r="T68">
        <v>1</v>
      </c>
      <c r="U68">
        <v>10</v>
      </c>
      <c r="V68">
        <f t="shared" si="2"/>
        <v>1749.73</v>
      </c>
      <c r="W68" t="str">
        <f t="shared" si="3"/>
        <v>OK</v>
      </c>
    </row>
    <row r="69" spans="1:23" x14ac:dyDescent="0.2">
      <c r="A69" s="2" t="s">
        <v>281</v>
      </c>
      <c r="B69" s="2" t="s">
        <v>3124</v>
      </c>
      <c r="C69" s="2" t="s">
        <v>37</v>
      </c>
      <c r="D69">
        <v>27468</v>
      </c>
      <c r="E69">
        <v>27468</v>
      </c>
      <c r="F69">
        <v>1</v>
      </c>
      <c r="G69" s="2" t="s">
        <v>55</v>
      </c>
      <c r="H69" s="2" t="s">
        <v>39</v>
      </c>
      <c r="I69" s="2" t="s">
        <v>123</v>
      </c>
      <c r="J69" s="2" t="s">
        <v>124</v>
      </c>
      <c r="K69">
        <v>1</v>
      </c>
      <c r="L69" s="2" t="s">
        <v>277</v>
      </c>
      <c r="N69">
        <v>15945</v>
      </c>
      <c r="O69">
        <v>1913.4</v>
      </c>
      <c r="P69">
        <v>0</v>
      </c>
      <c r="Q69" s="2" t="s">
        <v>133</v>
      </c>
      <c r="R69" s="2" t="s">
        <v>127</v>
      </c>
      <c r="S69">
        <v>1</v>
      </c>
      <c r="T69">
        <v>1</v>
      </c>
      <c r="U69">
        <v>10</v>
      </c>
      <c r="V69">
        <f t="shared" si="2"/>
        <v>2657.5</v>
      </c>
      <c r="W69" t="str">
        <f t="shared" si="3"/>
        <v>OK</v>
      </c>
    </row>
    <row r="70" spans="1:23" x14ac:dyDescent="0.2">
      <c r="A70" s="2" t="s">
        <v>215</v>
      </c>
      <c r="B70" s="2" t="s">
        <v>3125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588</v>
      </c>
      <c r="N70">
        <v>13078</v>
      </c>
      <c r="O70">
        <v>1569.36</v>
      </c>
      <c r="P70">
        <v>0</v>
      </c>
      <c r="Q70" s="2" t="s">
        <v>133</v>
      </c>
      <c r="R70" s="2" t="s">
        <v>127</v>
      </c>
      <c r="S70">
        <v>1</v>
      </c>
      <c r="T70">
        <v>1</v>
      </c>
      <c r="U70">
        <v>10</v>
      </c>
      <c r="V70">
        <f t="shared" si="2"/>
        <v>2179.67</v>
      </c>
      <c r="W70" t="str">
        <f t="shared" si="3"/>
        <v>OK</v>
      </c>
    </row>
    <row r="71" spans="1:23" x14ac:dyDescent="0.2">
      <c r="A71" s="2" t="s">
        <v>284</v>
      </c>
      <c r="B71" s="2" t="s">
        <v>3126</v>
      </c>
      <c r="C71" s="2" t="s">
        <v>37</v>
      </c>
      <c r="D71">
        <v>27468</v>
      </c>
      <c r="E71">
        <v>27468</v>
      </c>
      <c r="F71">
        <v>1</v>
      </c>
      <c r="G71" s="2" t="s">
        <v>55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235</v>
      </c>
      <c r="N71">
        <v>8452</v>
      </c>
      <c r="O71">
        <v>1014.24</v>
      </c>
      <c r="P71">
        <v>0</v>
      </c>
      <c r="Q71" s="2" t="s">
        <v>133</v>
      </c>
      <c r="R71" s="2" t="s">
        <v>127</v>
      </c>
      <c r="S71">
        <v>1</v>
      </c>
      <c r="T71">
        <v>1</v>
      </c>
      <c r="U71">
        <v>10</v>
      </c>
      <c r="V71">
        <f t="shared" si="2"/>
        <v>1408.67</v>
      </c>
      <c r="W71" t="str">
        <f t="shared" si="3"/>
        <v>OK</v>
      </c>
    </row>
    <row r="72" spans="1:23" x14ac:dyDescent="0.2">
      <c r="A72" s="2" t="s">
        <v>284</v>
      </c>
      <c r="B72" s="2" t="s">
        <v>3127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157</v>
      </c>
      <c r="I72" s="2" t="s">
        <v>158</v>
      </c>
      <c r="J72" s="2" t="s">
        <v>159</v>
      </c>
      <c r="K72">
        <v>1</v>
      </c>
      <c r="L72" s="2" t="s">
        <v>235</v>
      </c>
      <c r="N72">
        <v>4647.0600000000004</v>
      </c>
      <c r="O72">
        <v>501.88</v>
      </c>
      <c r="P72">
        <v>0</v>
      </c>
      <c r="Q72" s="2" t="s">
        <v>185</v>
      </c>
      <c r="R72" s="2" t="s">
        <v>42</v>
      </c>
      <c r="T72">
        <v>0</v>
      </c>
      <c r="V72">
        <f t="shared" si="2"/>
        <v>774.51</v>
      </c>
      <c r="W72" t="str">
        <f t="shared" si="3"/>
        <v>OK</v>
      </c>
    </row>
    <row r="73" spans="1:23" x14ac:dyDescent="0.2">
      <c r="A73" s="2" t="s">
        <v>255</v>
      </c>
      <c r="B73" s="2" t="s">
        <v>3128</v>
      </c>
      <c r="C73" s="2" t="s">
        <v>37</v>
      </c>
      <c r="D73">
        <v>27468</v>
      </c>
      <c r="E73">
        <v>27468</v>
      </c>
      <c r="F73">
        <v>1</v>
      </c>
      <c r="G73" s="2" t="s">
        <v>55</v>
      </c>
      <c r="H73" s="2" t="s">
        <v>39</v>
      </c>
      <c r="I73" s="2" t="s">
        <v>123</v>
      </c>
      <c r="J73" s="2" t="s">
        <v>124</v>
      </c>
      <c r="K73">
        <v>1</v>
      </c>
      <c r="L73" s="2" t="s">
        <v>1487</v>
      </c>
      <c r="N73">
        <v>8968</v>
      </c>
      <c r="O73">
        <v>1076.1600000000001</v>
      </c>
      <c r="P73">
        <v>0</v>
      </c>
      <c r="Q73" s="2" t="s">
        <v>116</v>
      </c>
      <c r="R73" s="2" t="s">
        <v>127</v>
      </c>
      <c r="S73">
        <v>1</v>
      </c>
      <c r="T73">
        <v>1</v>
      </c>
      <c r="U73">
        <v>10</v>
      </c>
      <c r="V73">
        <f t="shared" si="2"/>
        <v>1494.67</v>
      </c>
      <c r="W73" t="str">
        <f t="shared" si="3"/>
        <v>OK</v>
      </c>
    </row>
    <row r="74" spans="1:23" x14ac:dyDescent="0.2">
      <c r="A74" s="2" t="s">
        <v>1487</v>
      </c>
      <c r="B74" s="2" t="s">
        <v>3129</v>
      </c>
      <c r="C74" s="2" t="s">
        <v>37</v>
      </c>
      <c r="D74">
        <v>27468</v>
      </c>
      <c r="E74">
        <v>27468</v>
      </c>
      <c r="F74">
        <v>4</v>
      </c>
      <c r="G74" s="2" t="s">
        <v>55</v>
      </c>
      <c r="H74" s="2" t="s">
        <v>157</v>
      </c>
      <c r="I74" s="2" t="s">
        <v>158</v>
      </c>
      <c r="J74" s="2" t="s">
        <v>159</v>
      </c>
      <c r="K74">
        <v>1</v>
      </c>
      <c r="L74" s="2" t="s">
        <v>1306</v>
      </c>
      <c r="N74">
        <v>6305</v>
      </c>
      <c r="O74">
        <v>680.94</v>
      </c>
      <c r="P74">
        <v>0</v>
      </c>
      <c r="Q74" s="2" t="s">
        <v>185</v>
      </c>
      <c r="R74" s="2" t="s">
        <v>127</v>
      </c>
      <c r="T74">
        <v>0</v>
      </c>
      <c r="V74">
        <f t="shared" si="2"/>
        <v>1050.83</v>
      </c>
      <c r="W74" t="str">
        <f t="shared" si="3"/>
        <v>OK</v>
      </c>
    </row>
    <row r="75" spans="1:23" x14ac:dyDescent="0.2">
      <c r="A75" s="2" t="s">
        <v>588</v>
      </c>
      <c r="B75" s="2" t="s">
        <v>3130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208</v>
      </c>
      <c r="I75" s="2" t="s">
        <v>209</v>
      </c>
      <c r="J75" s="2" t="s">
        <v>210</v>
      </c>
      <c r="K75">
        <v>1</v>
      </c>
      <c r="L75" s="2" t="s">
        <v>2391</v>
      </c>
      <c r="N75">
        <v>3455</v>
      </c>
      <c r="O75">
        <v>373.14</v>
      </c>
      <c r="P75">
        <v>0</v>
      </c>
      <c r="Q75" s="2" t="s">
        <v>116</v>
      </c>
      <c r="R75" s="2" t="s">
        <v>109</v>
      </c>
      <c r="T75">
        <v>0</v>
      </c>
      <c r="U75">
        <v>11</v>
      </c>
      <c r="V75">
        <f t="shared" si="2"/>
        <v>575.83000000000004</v>
      </c>
      <c r="W75" t="str">
        <f t="shared" si="3"/>
        <v>OK</v>
      </c>
    </row>
    <row r="76" spans="1:23" x14ac:dyDescent="0.2">
      <c r="A76" s="2" t="s">
        <v>284</v>
      </c>
      <c r="B76" s="2" t="s">
        <v>3131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582</v>
      </c>
      <c r="I76" s="2" t="s">
        <v>209</v>
      </c>
      <c r="J76" s="2" t="s">
        <v>210</v>
      </c>
      <c r="K76">
        <v>1</v>
      </c>
      <c r="L76" s="2" t="s">
        <v>235</v>
      </c>
      <c r="N76">
        <v>5140.8999999999996</v>
      </c>
      <c r="O76">
        <v>555.22</v>
      </c>
      <c r="P76">
        <v>0</v>
      </c>
      <c r="Q76" s="2" t="s">
        <v>116</v>
      </c>
      <c r="R76" s="2" t="s">
        <v>583</v>
      </c>
      <c r="T76">
        <v>0</v>
      </c>
      <c r="U76">
        <v>11</v>
      </c>
      <c r="V76">
        <f t="shared" si="2"/>
        <v>856.82</v>
      </c>
      <c r="W76" t="str">
        <f t="shared" si="3"/>
        <v>OK</v>
      </c>
    </row>
    <row r="77" spans="1:23" x14ac:dyDescent="0.2">
      <c r="A77" s="2" t="s">
        <v>799</v>
      </c>
      <c r="B77" s="2" t="s">
        <v>3134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157</v>
      </c>
      <c r="I77" s="2" t="s">
        <v>158</v>
      </c>
      <c r="J77" s="2" t="s">
        <v>159</v>
      </c>
      <c r="K77">
        <v>1</v>
      </c>
      <c r="L77" s="2" t="s">
        <v>1874</v>
      </c>
      <c r="N77">
        <v>5029.1000000000004</v>
      </c>
      <c r="O77">
        <v>543.14</v>
      </c>
      <c r="P77">
        <v>0</v>
      </c>
      <c r="Q77" s="2" t="s">
        <v>116</v>
      </c>
      <c r="R77" s="2" t="s">
        <v>127</v>
      </c>
      <c r="T77">
        <v>0</v>
      </c>
      <c r="V77">
        <f t="shared" si="2"/>
        <v>838.18</v>
      </c>
      <c r="W77" t="str">
        <f t="shared" si="3"/>
        <v>OK</v>
      </c>
    </row>
    <row r="78" spans="1:23" x14ac:dyDescent="0.2">
      <c r="A78" s="2" t="s">
        <v>169</v>
      </c>
      <c r="B78" s="2" t="s">
        <v>3135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200</v>
      </c>
      <c r="N78">
        <v>5165</v>
      </c>
      <c r="O78">
        <v>557.82000000000005</v>
      </c>
      <c r="P78">
        <v>0</v>
      </c>
      <c r="Q78" s="2" t="s">
        <v>133</v>
      </c>
      <c r="R78" s="2" t="s">
        <v>134</v>
      </c>
      <c r="T78">
        <v>0</v>
      </c>
      <c r="U78">
        <v>11</v>
      </c>
      <c r="V78">
        <f t="shared" si="2"/>
        <v>860.83</v>
      </c>
      <c r="W78" t="str">
        <f t="shared" si="3"/>
        <v>OK</v>
      </c>
    </row>
    <row r="79" spans="1:23" x14ac:dyDescent="0.2">
      <c r="A79" s="2" t="s">
        <v>964</v>
      </c>
      <c r="B79" s="2" t="s">
        <v>3136</v>
      </c>
      <c r="C79" s="2" t="s">
        <v>37</v>
      </c>
      <c r="D79">
        <v>27468</v>
      </c>
      <c r="E79">
        <v>27468</v>
      </c>
      <c r="F79">
        <v>1</v>
      </c>
      <c r="G79" s="2" t="s">
        <v>55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1713</v>
      </c>
      <c r="N79">
        <v>7618</v>
      </c>
      <c r="O79">
        <v>914.16</v>
      </c>
      <c r="P79">
        <v>0</v>
      </c>
      <c r="Q79" s="2" t="s">
        <v>345</v>
      </c>
      <c r="R79" s="2" t="s">
        <v>127</v>
      </c>
      <c r="S79">
        <v>1</v>
      </c>
      <c r="T79">
        <v>1</v>
      </c>
      <c r="U79">
        <v>10</v>
      </c>
      <c r="V79">
        <f t="shared" si="2"/>
        <v>1269.67</v>
      </c>
      <c r="W79" t="str">
        <f t="shared" si="3"/>
        <v>OK</v>
      </c>
    </row>
    <row r="80" spans="1:23" x14ac:dyDescent="0.2">
      <c r="A80" s="2" t="s">
        <v>799</v>
      </c>
      <c r="B80" s="2" t="s">
        <v>3142</v>
      </c>
      <c r="C80" s="2" t="s">
        <v>37</v>
      </c>
      <c r="D80">
        <v>1042</v>
      </c>
      <c r="E80">
        <v>30913</v>
      </c>
      <c r="F80">
        <v>4</v>
      </c>
      <c r="G80" s="2" t="s">
        <v>1899</v>
      </c>
      <c r="H80" s="2" t="s">
        <v>39</v>
      </c>
      <c r="I80" s="2" t="s">
        <v>123</v>
      </c>
      <c r="J80" s="2" t="s">
        <v>124</v>
      </c>
      <c r="K80">
        <v>1</v>
      </c>
      <c r="L80" s="2" t="s">
        <v>1959</v>
      </c>
      <c r="M80">
        <v>13</v>
      </c>
      <c r="N80">
        <v>5200</v>
      </c>
      <c r="O80">
        <v>624</v>
      </c>
      <c r="P80">
        <v>866.67</v>
      </c>
      <c r="Q80" s="2" t="s">
        <v>345</v>
      </c>
      <c r="R80" s="2" t="s">
        <v>127</v>
      </c>
      <c r="S80">
        <v>1</v>
      </c>
      <c r="T80">
        <v>1</v>
      </c>
      <c r="U80">
        <v>10</v>
      </c>
      <c r="V80">
        <f t="shared" si="2"/>
        <v>866.67</v>
      </c>
      <c r="W80" t="str">
        <f t="shared" si="3"/>
        <v>OK</v>
      </c>
    </row>
    <row r="81" spans="1:23" x14ac:dyDescent="0.2">
      <c r="A81" s="2" t="s">
        <v>185</v>
      </c>
      <c r="B81" s="2" t="s">
        <v>3145</v>
      </c>
      <c r="C81" s="2" t="s">
        <v>37</v>
      </c>
      <c r="D81">
        <v>27468</v>
      </c>
      <c r="E81">
        <v>27468</v>
      </c>
      <c r="F81">
        <v>1</v>
      </c>
      <c r="G81" s="2" t="s">
        <v>55</v>
      </c>
      <c r="H81" s="2" t="s">
        <v>39</v>
      </c>
      <c r="I81" s="2" t="s">
        <v>123</v>
      </c>
      <c r="J81" s="2" t="s">
        <v>124</v>
      </c>
      <c r="K81">
        <v>1</v>
      </c>
      <c r="L81" s="2" t="s">
        <v>3117</v>
      </c>
      <c r="N81">
        <v>3505</v>
      </c>
      <c r="O81">
        <v>420.6</v>
      </c>
      <c r="P81">
        <v>0</v>
      </c>
      <c r="Q81" s="2" t="s">
        <v>133</v>
      </c>
      <c r="R81" s="2" t="s">
        <v>42</v>
      </c>
      <c r="S81">
        <v>1</v>
      </c>
      <c r="T81">
        <v>1</v>
      </c>
      <c r="U81">
        <v>10</v>
      </c>
      <c r="V81">
        <f t="shared" si="2"/>
        <v>584.16999999999996</v>
      </c>
      <c r="W81" t="str">
        <f t="shared" si="3"/>
        <v>OK</v>
      </c>
    </row>
    <row r="82" spans="1:23" x14ac:dyDescent="0.2">
      <c r="A82" s="2" t="s">
        <v>313</v>
      </c>
      <c r="B82" s="2" t="s">
        <v>3148</v>
      </c>
      <c r="C82" s="2" t="s">
        <v>37</v>
      </c>
      <c r="D82">
        <v>36566</v>
      </c>
      <c r="E82">
        <v>36566</v>
      </c>
      <c r="F82">
        <v>4</v>
      </c>
      <c r="G82" s="2" t="s">
        <v>1074</v>
      </c>
      <c r="H82" s="2" t="s">
        <v>39</v>
      </c>
      <c r="I82" s="2" t="s">
        <v>123</v>
      </c>
      <c r="J82" s="2" t="s">
        <v>124</v>
      </c>
      <c r="K82">
        <v>1</v>
      </c>
      <c r="L82" s="2" t="s">
        <v>284</v>
      </c>
      <c r="M82">
        <v>15</v>
      </c>
      <c r="N82">
        <v>48600</v>
      </c>
      <c r="O82">
        <v>8100</v>
      </c>
      <c r="P82">
        <v>8100</v>
      </c>
      <c r="Q82" s="2" t="s">
        <v>116</v>
      </c>
      <c r="R82" s="2" t="s">
        <v>127</v>
      </c>
      <c r="S82">
        <v>1</v>
      </c>
      <c r="T82">
        <v>1</v>
      </c>
      <c r="U82">
        <v>10</v>
      </c>
      <c r="V82">
        <f t="shared" si="2"/>
        <v>8100</v>
      </c>
      <c r="W82" t="str">
        <f t="shared" si="3"/>
        <v>OK</v>
      </c>
    </row>
    <row r="83" spans="1:23" x14ac:dyDescent="0.2">
      <c r="A83" s="2" t="s">
        <v>235</v>
      </c>
      <c r="B83" s="2" t="s">
        <v>3152</v>
      </c>
      <c r="C83" s="2" t="s">
        <v>37</v>
      </c>
      <c r="D83">
        <v>27468</v>
      </c>
      <c r="E83">
        <v>27468</v>
      </c>
      <c r="F83">
        <v>1</v>
      </c>
      <c r="G83" s="2" t="s">
        <v>55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1487</v>
      </c>
      <c r="N83">
        <v>5200</v>
      </c>
      <c r="O83">
        <v>624</v>
      </c>
      <c r="P83">
        <v>0</v>
      </c>
      <c r="Q83" s="2" t="s">
        <v>116</v>
      </c>
      <c r="R83" s="2" t="s">
        <v>127</v>
      </c>
      <c r="S83">
        <v>1</v>
      </c>
      <c r="T83">
        <v>1</v>
      </c>
      <c r="U83">
        <v>10</v>
      </c>
      <c r="V83">
        <f t="shared" si="2"/>
        <v>866.67</v>
      </c>
      <c r="W83" t="str">
        <f t="shared" si="3"/>
        <v>OK</v>
      </c>
    </row>
    <row r="84" spans="1:23" x14ac:dyDescent="0.2">
      <c r="A84" s="2" t="s">
        <v>235</v>
      </c>
      <c r="B84" s="2" t="s">
        <v>3153</v>
      </c>
      <c r="C84" s="2" t="s">
        <v>37</v>
      </c>
      <c r="D84">
        <v>27468</v>
      </c>
      <c r="E84">
        <v>27468</v>
      </c>
      <c r="F84">
        <v>4</v>
      </c>
      <c r="G84" s="2" t="s">
        <v>55</v>
      </c>
      <c r="H84" s="2" t="s">
        <v>157</v>
      </c>
      <c r="I84" s="2" t="s">
        <v>158</v>
      </c>
      <c r="J84" s="2" t="s">
        <v>159</v>
      </c>
      <c r="K84">
        <v>1</v>
      </c>
      <c r="L84" s="2" t="s">
        <v>1487</v>
      </c>
      <c r="N84">
        <v>7202</v>
      </c>
      <c r="O84">
        <v>777.82</v>
      </c>
      <c r="P84">
        <v>0</v>
      </c>
      <c r="Q84" s="2" t="s">
        <v>185</v>
      </c>
      <c r="R84" s="2" t="s">
        <v>127</v>
      </c>
      <c r="T84">
        <v>0</v>
      </c>
      <c r="V84">
        <f t="shared" si="2"/>
        <v>1200.33</v>
      </c>
      <c r="W84" t="str">
        <f t="shared" si="3"/>
        <v>OK</v>
      </c>
    </row>
    <row r="85" spans="1:23" x14ac:dyDescent="0.2">
      <c r="A85" s="2" t="s">
        <v>215</v>
      </c>
      <c r="B85" s="2" t="s">
        <v>3154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157</v>
      </c>
      <c r="I85" s="2" t="s">
        <v>158</v>
      </c>
      <c r="J85" s="2" t="s">
        <v>159</v>
      </c>
      <c r="K85">
        <v>1</v>
      </c>
      <c r="L85" s="2" t="s">
        <v>1306</v>
      </c>
      <c r="N85">
        <v>3500</v>
      </c>
      <c r="O85">
        <v>378</v>
      </c>
      <c r="P85">
        <v>0</v>
      </c>
      <c r="Q85" s="2" t="s">
        <v>185</v>
      </c>
      <c r="R85" s="2" t="s">
        <v>42</v>
      </c>
      <c r="T85">
        <v>0</v>
      </c>
      <c r="V85">
        <f t="shared" si="2"/>
        <v>583.33000000000004</v>
      </c>
      <c r="W85" t="str">
        <f t="shared" si="3"/>
        <v>OK</v>
      </c>
    </row>
    <row r="86" spans="1:23" x14ac:dyDescent="0.2">
      <c r="A86" s="2" t="s">
        <v>1487</v>
      </c>
      <c r="B86" s="2" t="s">
        <v>3155</v>
      </c>
      <c r="C86" s="2" t="s">
        <v>37</v>
      </c>
      <c r="D86">
        <v>27468</v>
      </c>
      <c r="E86">
        <v>27468</v>
      </c>
      <c r="F86">
        <v>1</v>
      </c>
      <c r="G86" s="2" t="s">
        <v>55</v>
      </c>
      <c r="H86" s="2" t="s">
        <v>39</v>
      </c>
      <c r="I86" s="2" t="s">
        <v>123</v>
      </c>
      <c r="J86" s="2" t="s">
        <v>124</v>
      </c>
      <c r="K86">
        <v>1</v>
      </c>
      <c r="L86" s="2" t="s">
        <v>588</v>
      </c>
      <c r="N86">
        <v>5098.45</v>
      </c>
      <c r="O86">
        <v>611.80999999999995</v>
      </c>
      <c r="P86">
        <v>0</v>
      </c>
      <c r="Q86" s="2" t="s">
        <v>133</v>
      </c>
      <c r="R86" s="2" t="s">
        <v>127</v>
      </c>
      <c r="S86">
        <v>1</v>
      </c>
      <c r="T86">
        <v>1</v>
      </c>
      <c r="U86">
        <v>10</v>
      </c>
      <c r="V86">
        <f t="shared" si="2"/>
        <v>849.74</v>
      </c>
      <c r="W86" t="str">
        <f t="shared" si="3"/>
        <v>OK</v>
      </c>
    </row>
    <row r="87" spans="1:23" x14ac:dyDescent="0.2">
      <c r="A87" s="2" t="s">
        <v>964</v>
      </c>
      <c r="B87" s="2" t="s">
        <v>3159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208</v>
      </c>
      <c r="I87" s="2" t="s">
        <v>209</v>
      </c>
      <c r="J87" s="2" t="s">
        <v>210</v>
      </c>
      <c r="K87">
        <v>1</v>
      </c>
      <c r="L87" s="2" t="s">
        <v>2042</v>
      </c>
      <c r="N87">
        <v>3000</v>
      </c>
      <c r="O87">
        <v>342</v>
      </c>
      <c r="P87">
        <v>0</v>
      </c>
      <c r="Q87" s="2" t="s">
        <v>133</v>
      </c>
      <c r="R87" s="2" t="s">
        <v>109</v>
      </c>
      <c r="T87">
        <v>0</v>
      </c>
      <c r="U87">
        <v>11</v>
      </c>
      <c r="V87">
        <f t="shared" si="2"/>
        <v>500</v>
      </c>
      <c r="W87" t="str">
        <f t="shared" si="3"/>
        <v>OK</v>
      </c>
    </row>
    <row r="88" spans="1:23" x14ac:dyDescent="0.2">
      <c r="A88" s="2" t="s">
        <v>169</v>
      </c>
      <c r="B88" s="2" t="s">
        <v>3161</v>
      </c>
      <c r="C88" s="2" t="s">
        <v>37</v>
      </c>
      <c r="D88">
        <v>27468</v>
      </c>
      <c r="E88">
        <v>27468</v>
      </c>
      <c r="F88">
        <v>1</v>
      </c>
      <c r="G88" s="2" t="s">
        <v>55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200</v>
      </c>
      <c r="N88">
        <v>7634</v>
      </c>
      <c r="O88">
        <v>916.08</v>
      </c>
      <c r="P88">
        <v>0</v>
      </c>
      <c r="Q88" s="2" t="s">
        <v>116</v>
      </c>
      <c r="R88" s="2" t="s">
        <v>127</v>
      </c>
      <c r="S88">
        <v>1</v>
      </c>
      <c r="T88">
        <v>1</v>
      </c>
      <c r="U88">
        <v>10</v>
      </c>
      <c r="V88">
        <f t="shared" si="2"/>
        <v>1272.33</v>
      </c>
      <c r="W88" t="str">
        <f t="shared" si="3"/>
        <v>OK</v>
      </c>
    </row>
    <row r="89" spans="1:23" x14ac:dyDescent="0.2">
      <c r="A89" s="2" t="s">
        <v>588</v>
      </c>
      <c r="B89" s="2" t="s">
        <v>3162</v>
      </c>
      <c r="C89" s="2" t="s">
        <v>37</v>
      </c>
      <c r="D89">
        <v>27468</v>
      </c>
      <c r="E89">
        <v>27468</v>
      </c>
      <c r="F89">
        <v>1</v>
      </c>
      <c r="G89" s="2" t="s">
        <v>55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1122</v>
      </c>
      <c r="N89">
        <v>10469.4</v>
      </c>
      <c r="O89">
        <v>1256.33</v>
      </c>
      <c r="P89">
        <v>0</v>
      </c>
      <c r="Q89" s="2" t="s">
        <v>116</v>
      </c>
      <c r="R89" s="2" t="s">
        <v>127</v>
      </c>
      <c r="S89">
        <v>1</v>
      </c>
      <c r="T89">
        <v>1</v>
      </c>
      <c r="U89">
        <v>10</v>
      </c>
      <c r="V89">
        <f t="shared" si="2"/>
        <v>1744.9</v>
      </c>
      <c r="W89" t="str">
        <f t="shared" si="3"/>
        <v>OK</v>
      </c>
    </row>
    <row r="90" spans="1:23" x14ac:dyDescent="0.2">
      <c r="A90" s="2" t="s">
        <v>255</v>
      </c>
      <c r="B90" s="2" t="s">
        <v>3163</v>
      </c>
      <c r="C90" s="2" t="s">
        <v>37</v>
      </c>
      <c r="D90">
        <v>27468</v>
      </c>
      <c r="E90">
        <v>27468</v>
      </c>
      <c r="F90">
        <v>4</v>
      </c>
      <c r="G90" s="2" t="s">
        <v>55</v>
      </c>
      <c r="H90" s="2" t="s">
        <v>157</v>
      </c>
      <c r="I90" s="2" t="s">
        <v>158</v>
      </c>
      <c r="J90" s="2" t="s">
        <v>159</v>
      </c>
      <c r="K90">
        <v>1</v>
      </c>
      <c r="L90" s="2" t="s">
        <v>235</v>
      </c>
      <c r="N90">
        <v>6411.5</v>
      </c>
      <c r="O90">
        <v>689.42</v>
      </c>
      <c r="P90">
        <v>0</v>
      </c>
      <c r="Q90" s="2" t="s">
        <v>185</v>
      </c>
      <c r="R90" s="2" t="s">
        <v>127</v>
      </c>
      <c r="T90">
        <v>0</v>
      </c>
      <c r="V90">
        <f t="shared" si="2"/>
        <v>1068.58</v>
      </c>
      <c r="W90" t="str">
        <f t="shared" si="3"/>
        <v>OK</v>
      </c>
    </row>
    <row r="91" spans="1:23" x14ac:dyDescent="0.2">
      <c r="A91" s="2" t="s">
        <v>142</v>
      </c>
      <c r="B91" s="2" t="s">
        <v>3164</v>
      </c>
      <c r="C91" s="2" t="s">
        <v>37</v>
      </c>
      <c r="D91">
        <v>27468</v>
      </c>
      <c r="E91">
        <v>27468</v>
      </c>
      <c r="F91">
        <v>4</v>
      </c>
      <c r="G91" s="2" t="s">
        <v>55</v>
      </c>
      <c r="H91" s="2" t="s">
        <v>208</v>
      </c>
      <c r="I91" s="2" t="s">
        <v>209</v>
      </c>
      <c r="J91" s="2" t="s">
        <v>210</v>
      </c>
      <c r="K91">
        <v>1</v>
      </c>
      <c r="L91" s="2" t="s">
        <v>598</v>
      </c>
      <c r="N91">
        <v>3067.95</v>
      </c>
      <c r="O91">
        <v>331.34</v>
      </c>
      <c r="P91">
        <v>0</v>
      </c>
      <c r="Q91" s="2" t="s">
        <v>133</v>
      </c>
      <c r="R91" s="2" t="s">
        <v>109</v>
      </c>
      <c r="T91">
        <v>0</v>
      </c>
      <c r="U91">
        <v>11</v>
      </c>
      <c r="V91">
        <f t="shared" si="2"/>
        <v>511.33</v>
      </c>
      <c r="W91" t="str">
        <f t="shared" si="3"/>
        <v>OK</v>
      </c>
    </row>
    <row r="92" spans="1:23" x14ac:dyDescent="0.2">
      <c r="A92" s="2" t="s">
        <v>142</v>
      </c>
      <c r="B92" s="2" t="s">
        <v>3165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169</v>
      </c>
      <c r="N92">
        <v>6885</v>
      </c>
      <c r="O92">
        <v>826.2</v>
      </c>
      <c r="P92">
        <v>0</v>
      </c>
      <c r="Q92" s="2" t="s">
        <v>133</v>
      </c>
      <c r="R92" s="2" t="s">
        <v>127</v>
      </c>
      <c r="S92">
        <v>1</v>
      </c>
      <c r="T92">
        <v>1</v>
      </c>
      <c r="U92">
        <v>10</v>
      </c>
      <c r="V92">
        <f t="shared" si="2"/>
        <v>1147.5</v>
      </c>
      <c r="W92" t="str">
        <f t="shared" si="3"/>
        <v>OK</v>
      </c>
    </row>
    <row r="93" spans="1:23" x14ac:dyDescent="0.2">
      <c r="A93" s="2" t="s">
        <v>284</v>
      </c>
      <c r="B93" s="2" t="s">
        <v>3167</v>
      </c>
      <c r="C93" s="2" t="s">
        <v>37</v>
      </c>
      <c r="D93">
        <v>27468</v>
      </c>
      <c r="E93">
        <v>27468</v>
      </c>
      <c r="F93">
        <v>1</v>
      </c>
      <c r="G93" s="2" t="s">
        <v>55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255</v>
      </c>
      <c r="N93">
        <v>940</v>
      </c>
      <c r="O93">
        <v>112.8</v>
      </c>
      <c r="P93">
        <v>0</v>
      </c>
      <c r="Q93" s="2" t="s">
        <v>185</v>
      </c>
      <c r="R93" s="2" t="s">
        <v>42</v>
      </c>
      <c r="S93">
        <v>1</v>
      </c>
      <c r="T93">
        <v>1</v>
      </c>
      <c r="U93">
        <v>10</v>
      </c>
      <c r="V93">
        <f t="shared" si="2"/>
        <v>156.66999999999999</v>
      </c>
      <c r="W93" t="str">
        <f t="shared" si="3"/>
        <v>OK</v>
      </c>
    </row>
    <row r="94" spans="1:23" x14ac:dyDescent="0.2">
      <c r="A94" s="2" t="s">
        <v>215</v>
      </c>
      <c r="B94" s="2" t="s">
        <v>3169</v>
      </c>
      <c r="C94" s="2" t="s">
        <v>37</v>
      </c>
      <c r="D94">
        <v>27468</v>
      </c>
      <c r="E94">
        <v>27468</v>
      </c>
      <c r="F94">
        <v>4</v>
      </c>
      <c r="G94" s="2" t="s">
        <v>55</v>
      </c>
      <c r="H94" s="2" t="s">
        <v>208</v>
      </c>
      <c r="I94" s="2" t="s">
        <v>209</v>
      </c>
      <c r="J94" s="2" t="s">
        <v>210</v>
      </c>
      <c r="K94">
        <v>1</v>
      </c>
      <c r="L94" s="2" t="s">
        <v>588</v>
      </c>
      <c r="N94">
        <v>3200</v>
      </c>
      <c r="O94">
        <v>345.6</v>
      </c>
      <c r="P94">
        <v>0</v>
      </c>
      <c r="Q94" s="2" t="s">
        <v>133</v>
      </c>
      <c r="R94" s="2" t="s">
        <v>109</v>
      </c>
      <c r="T94">
        <v>0</v>
      </c>
      <c r="U94">
        <v>11</v>
      </c>
      <c r="V94">
        <f t="shared" si="2"/>
        <v>533.33000000000004</v>
      </c>
      <c r="W94" t="str">
        <f t="shared" si="3"/>
        <v>OK</v>
      </c>
    </row>
    <row r="95" spans="1:23" x14ac:dyDescent="0.2">
      <c r="A95" s="2" t="s">
        <v>235</v>
      </c>
      <c r="B95" s="2" t="s">
        <v>3170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39</v>
      </c>
      <c r="I95" s="2" t="s">
        <v>123</v>
      </c>
      <c r="J95" s="2" t="s">
        <v>124</v>
      </c>
      <c r="K95">
        <v>1</v>
      </c>
      <c r="L95" s="2" t="s">
        <v>588</v>
      </c>
      <c r="N95">
        <v>5850</v>
      </c>
      <c r="O95">
        <v>702</v>
      </c>
      <c r="P95">
        <v>0</v>
      </c>
      <c r="Q95" s="2" t="s">
        <v>133</v>
      </c>
      <c r="R95" s="2" t="s">
        <v>127</v>
      </c>
      <c r="S95">
        <v>1</v>
      </c>
      <c r="T95">
        <v>1</v>
      </c>
      <c r="U95">
        <v>10</v>
      </c>
      <c r="V95">
        <f t="shared" si="2"/>
        <v>975</v>
      </c>
      <c r="W95" t="str">
        <f t="shared" si="3"/>
        <v>OK</v>
      </c>
    </row>
    <row r="96" spans="1:23" x14ac:dyDescent="0.2">
      <c r="A96" s="2" t="s">
        <v>215</v>
      </c>
      <c r="B96" s="2" t="s">
        <v>3172</v>
      </c>
      <c r="C96" s="2" t="s">
        <v>37</v>
      </c>
      <c r="D96">
        <v>27468</v>
      </c>
      <c r="E96">
        <v>27468</v>
      </c>
      <c r="F96">
        <v>1</v>
      </c>
      <c r="G96" s="2" t="s">
        <v>55</v>
      </c>
      <c r="H96" s="2" t="s">
        <v>39</v>
      </c>
      <c r="I96" s="2" t="s">
        <v>123</v>
      </c>
      <c r="J96" s="2" t="s">
        <v>124</v>
      </c>
      <c r="K96">
        <v>1</v>
      </c>
      <c r="L96" s="2" t="s">
        <v>281</v>
      </c>
      <c r="N96">
        <v>6200</v>
      </c>
      <c r="O96">
        <v>744</v>
      </c>
      <c r="P96">
        <v>0</v>
      </c>
      <c r="Q96" s="2" t="s">
        <v>116</v>
      </c>
      <c r="R96" s="2" t="s">
        <v>127</v>
      </c>
      <c r="S96">
        <v>1</v>
      </c>
      <c r="T96">
        <v>1</v>
      </c>
      <c r="U96">
        <v>10</v>
      </c>
      <c r="V96">
        <f t="shared" si="2"/>
        <v>1033.33</v>
      </c>
      <c r="W96" t="str">
        <f t="shared" si="3"/>
        <v>OK</v>
      </c>
    </row>
    <row r="97" spans="1:23" x14ac:dyDescent="0.2">
      <c r="A97" s="2" t="s">
        <v>1874</v>
      </c>
      <c r="B97" s="2" t="s">
        <v>3174</v>
      </c>
      <c r="C97" s="2" t="s">
        <v>37</v>
      </c>
      <c r="D97">
        <v>27468</v>
      </c>
      <c r="E97">
        <v>27468</v>
      </c>
      <c r="F97">
        <v>1</v>
      </c>
      <c r="G97" s="2" t="s">
        <v>55</v>
      </c>
      <c r="H97" s="2" t="s">
        <v>39</v>
      </c>
      <c r="I97" s="2" t="s">
        <v>123</v>
      </c>
      <c r="J97" s="2" t="s">
        <v>124</v>
      </c>
      <c r="K97">
        <v>1</v>
      </c>
      <c r="L97" s="2" t="s">
        <v>532</v>
      </c>
      <c r="N97">
        <v>5050.8999999999996</v>
      </c>
      <c r="O97">
        <v>606.11</v>
      </c>
      <c r="P97">
        <v>0</v>
      </c>
      <c r="Q97" s="2" t="s">
        <v>133</v>
      </c>
      <c r="R97" s="2" t="s">
        <v>127</v>
      </c>
      <c r="S97">
        <v>1</v>
      </c>
      <c r="T97">
        <v>1</v>
      </c>
      <c r="U97">
        <v>10</v>
      </c>
      <c r="V97">
        <f t="shared" si="2"/>
        <v>841.82</v>
      </c>
      <c r="W97" t="str">
        <f t="shared" si="3"/>
        <v>OK</v>
      </c>
    </row>
    <row r="98" spans="1:23" x14ac:dyDescent="0.2">
      <c r="A98" s="2" t="s">
        <v>125</v>
      </c>
      <c r="B98" s="2" t="s">
        <v>3175</v>
      </c>
      <c r="C98" s="2" t="s">
        <v>37</v>
      </c>
      <c r="D98">
        <v>19568</v>
      </c>
      <c r="E98">
        <v>19568</v>
      </c>
      <c r="F98">
        <v>1</v>
      </c>
      <c r="G98" s="2" t="s">
        <v>49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255</v>
      </c>
      <c r="M98">
        <v>25</v>
      </c>
      <c r="N98">
        <v>10850</v>
      </c>
      <c r="O98">
        <v>1302</v>
      </c>
      <c r="P98">
        <v>1808.34</v>
      </c>
      <c r="Q98" s="2" t="s">
        <v>133</v>
      </c>
      <c r="R98" s="2" t="s">
        <v>127</v>
      </c>
      <c r="S98">
        <v>1</v>
      </c>
      <c r="T98">
        <v>1</v>
      </c>
      <c r="U98">
        <v>10</v>
      </c>
      <c r="V98">
        <f t="shared" si="2"/>
        <v>1808.34</v>
      </c>
      <c r="W98" t="str">
        <f t="shared" si="3"/>
        <v>OK</v>
      </c>
    </row>
    <row r="99" spans="1:23" x14ac:dyDescent="0.2">
      <c r="A99" s="2" t="s">
        <v>150</v>
      </c>
      <c r="B99" s="2" t="s">
        <v>3176</v>
      </c>
      <c r="C99" s="2" t="s">
        <v>37</v>
      </c>
      <c r="D99">
        <v>15735</v>
      </c>
      <c r="E99">
        <v>15735</v>
      </c>
      <c r="F99">
        <v>4</v>
      </c>
      <c r="G99" s="2" t="s">
        <v>45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169</v>
      </c>
      <c r="M99">
        <v>24</v>
      </c>
      <c r="N99">
        <v>4235</v>
      </c>
      <c r="O99">
        <v>457.38</v>
      </c>
      <c r="P99">
        <v>705.83</v>
      </c>
      <c r="Q99" s="2" t="s">
        <v>133</v>
      </c>
      <c r="R99" s="2" t="s">
        <v>42</v>
      </c>
      <c r="S99">
        <v>1</v>
      </c>
      <c r="T99">
        <v>1</v>
      </c>
      <c r="U99">
        <v>10</v>
      </c>
      <c r="V99">
        <f t="shared" si="2"/>
        <v>705.83</v>
      </c>
      <c r="W99" t="str">
        <f t="shared" si="3"/>
        <v>OK</v>
      </c>
    </row>
    <row r="100" spans="1:23" x14ac:dyDescent="0.2">
      <c r="A100" s="2" t="s">
        <v>169</v>
      </c>
      <c r="B100" s="2" t="s">
        <v>3177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157</v>
      </c>
      <c r="I100" s="2" t="s">
        <v>158</v>
      </c>
      <c r="J100" s="2" t="s">
        <v>159</v>
      </c>
      <c r="K100">
        <v>1</v>
      </c>
      <c r="L100" s="2" t="s">
        <v>200</v>
      </c>
      <c r="N100">
        <v>1784.65</v>
      </c>
      <c r="O100">
        <v>191.31</v>
      </c>
      <c r="P100">
        <v>0</v>
      </c>
      <c r="Q100" s="2" t="s">
        <v>185</v>
      </c>
      <c r="R100" s="2" t="s">
        <v>42</v>
      </c>
      <c r="T100">
        <v>0</v>
      </c>
      <c r="V100">
        <f t="shared" si="2"/>
        <v>297.44</v>
      </c>
      <c r="W100" t="str">
        <f t="shared" si="3"/>
        <v>OK</v>
      </c>
    </row>
    <row r="101" spans="1:23" x14ac:dyDescent="0.2">
      <c r="A101" s="2" t="s">
        <v>235</v>
      </c>
      <c r="B101" s="2" t="s">
        <v>3178</v>
      </c>
      <c r="C101" s="2" t="s">
        <v>37</v>
      </c>
      <c r="D101">
        <v>27468</v>
      </c>
      <c r="E101">
        <v>27468</v>
      </c>
      <c r="F101">
        <v>1</v>
      </c>
      <c r="G101" s="2" t="s">
        <v>55</v>
      </c>
      <c r="H101" s="2" t="s">
        <v>39</v>
      </c>
      <c r="I101" s="2" t="s">
        <v>123</v>
      </c>
      <c r="J101" s="2" t="s">
        <v>124</v>
      </c>
      <c r="K101">
        <v>1</v>
      </c>
      <c r="L101" s="2" t="s">
        <v>1487</v>
      </c>
      <c r="N101">
        <v>7132.6</v>
      </c>
      <c r="O101">
        <v>855.91</v>
      </c>
      <c r="P101">
        <v>0</v>
      </c>
      <c r="Q101" s="2" t="s">
        <v>116</v>
      </c>
      <c r="R101" s="2" t="s">
        <v>127</v>
      </c>
      <c r="S101">
        <v>1</v>
      </c>
      <c r="T101">
        <v>1</v>
      </c>
      <c r="U101">
        <v>10</v>
      </c>
      <c r="V101">
        <f t="shared" si="2"/>
        <v>1188.77</v>
      </c>
      <c r="W101" t="str">
        <f t="shared" si="3"/>
        <v>OK</v>
      </c>
    </row>
    <row r="102" spans="1:23" x14ac:dyDescent="0.2">
      <c r="A102" s="2" t="s">
        <v>142</v>
      </c>
      <c r="B102" s="2" t="s">
        <v>3179</v>
      </c>
      <c r="C102" s="2" t="s">
        <v>37</v>
      </c>
      <c r="D102">
        <v>27468</v>
      </c>
      <c r="E102">
        <v>27468</v>
      </c>
      <c r="F102">
        <v>4</v>
      </c>
      <c r="G102" s="2" t="s">
        <v>55</v>
      </c>
      <c r="H102" s="2" t="s">
        <v>157</v>
      </c>
      <c r="I102" s="2" t="s">
        <v>158</v>
      </c>
      <c r="J102" s="2" t="s">
        <v>159</v>
      </c>
      <c r="K102">
        <v>1</v>
      </c>
      <c r="L102" s="2" t="s">
        <v>150</v>
      </c>
      <c r="N102">
        <v>3707.2</v>
      </c>
      <c r="O102">
        <v>400.05</v>
      </c>
      <c r="P102">
        <v>0</v>
      </c>
      <c r="Q102" s="2" t="s">
        <v>185</v>
      </c>
      <c r="R102" s="2" t="s">
        <v>42</v>
      </c>
      <c r="T102">
        <v>0</v>
      </c>
      <c r="V102">
        <f t="shared" si="2"/>
        <v>617.87</v>
      </c>
      <c r="W102" t="str">
        <f t="shared" si="3"/>
        <v>OK</v>
      </c>
    </row>
    <row r="103" spans="1:23" x14ac:dyDescent="0.2">
      <c r="A103" s="2" t="s">
        <v>185</v>
      </c>
      <c r="B103" s="2" t="s">
        <v>3180</v>
      </c>
      <c r="C103" s="2" t="s">
        <v>37</v>
      </c>
      <c r="D103">
        <v>27468</v>
      </c>
      <c r="E103">
        <v>27468</v>
      </c>
      <c r="F103">
        <v>4</v>
      </c>
      <c r="G103" s="2" t="s">
        <v>55</v>
      </c>
      <c r="H103" s="2" t="s">
        <v>208</v>
      </c>
      <c r="I103" s="2" t="s">
        <v>209</v>
      </c>
      <c r="J103" s="2" t="s">
        <v>210</v>
      </c>
      <c r="K103">
        <v>1</v>
      </c>
      <c r="L103" s="2" t="s">
        <v>2193</v>
      </c>
      <c r="N103">
        <v>7425.8</v>
      </c>
      <c r="O103">
        <v>801.99</v>
      </c>
      <c r="P103">
        <v>0</v>
      </c>
      <c r="Q103" s="2" t="s">
        <v>126</v>
      </c>
      <c r="R103" s="2" t="s">
        <v>134</v>
      </c>
      <c r="T103">
        <v>0</v>
      </c>
      <c r="U103">
        <v>11</v>
      </c>
      <c r="V103">
        <f t="shared" si="2"/>
        <v>1237.6300000000001</v>
      </c>
      <c r="W103" t="str">
        <f t="shared" si="3"/>
        <v>OK</v>
      </c>
    </row>
    <row r="104" spans="1:23" x14ac:dyDescent="0.2">
      <c r="A104" s="2" t="s">
        <v>1959</v>
      </c>
      <c r="B104" s="2" t="s">
        <v>3181</v>
      </c>
      <c r="C104" s="2" t="s">
        <v>37</v>
      </c>
      <c r="D104">
        <v>27468</v>
      </c>
      <c r="E104">
        <v>27468</v>
      </c>
      <c r="F104">
        <v>1</v>
      </c>
      <c r="G104" s="2" t="s">
        <v>55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961</v>
      </c>
      <c r="N104">
        <v>21690</v>
      </c>
      <c r="O104">
        <v>2602.8000000000002</v>
      </c>
      <c r="P104">
        <v>0</v>
      </c>
      <c r="Q104" s="2" t="s">
        <v>133</v>
      </c>
      <c r="R104" s="2" t="s">
        <v>127</v>
      </c>
      <c r="S104">
        <v>1</v>
      </c>
      <c r="T104">
        <v>1</v>
      </c>
      <c r="U104">
        <v>10</v>
      </c>
      <c r="V104">
        <f t="shared" si="2"/>
        <v>3615</v>
      </c>
      <c r="W104" t="str">
        <f t="shared" si="3"/>
        <v>OK</v>
      </c>
    </row>
    <row r="105" spans="1:23" x14ac:dyDescent="0.2">
      <c r="A105" s="2" t="s">
        <v>1145</v>
      </c>
      <c r="B105" s="2" t="s">
        <v>3184</v>
      </c>
      <c r="C105" s="2" t="s">
        <v>37</v>
      </c>
      <c r="D105">
        <v>27468</v>
      </c>
      <c r="E105">
        <v>27468</v>
      </c>
      <c r="F105">
        <v>1</v>
      </c>
      <c r="G105" s="2" t="s">
        <v>55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964</v>
      </c>
      <c r="N105">
        <v>10500</v>
      </c>
      <c r="O105">
        <v>1260</v>
      </c>
      <c r="P105">
        <v>0</v>
      </c>
      <c r="Q105" s="2" t="s">
        <v>133</v>
      </c>
      <c r="R105" s="2" t="s">
        <v>127</v>
      </c>
      <c r="S105">
        <v>1</v>
      </c>
      <c r="T105">
        <v>1</v>
      </c>
      <c r="U105">
        <v>10</v>
      </c>
      <c r="V105">
        <f t="shared" si="2"/>
        <v>1750</v>
      </c>
      <c r="W105" t="str">
        <f t="shared" si="3"/>
        <v>OK</v>
      </c>
    </row>
    <row r="106" spans="1:23" x14ac:dyDescent="0.2">
      <c r="A106" s="2" t="s">
        <v>284</v>
      </c>
      <c r="B106" s="2" t="s">
        <v>3185</v>
      </c>
      <c r="C106" s="2" t="s">
        <v>37</v>
      </c>
      <c r="D106">
        <v>27468</v>
      </c>
      <c r="E106">
        <v>27468</v>
      </c>
      <c r="F106">
        <v>4</v>
      </c>
      <c r="G106" s="2" t="s">
        <v>55</v>
      </c>
      <c r="H106" s="2" t="s">
        <v>582</v>
      </c>
      <c r="I106" s="2" t="s">
        <v>209</v>
      </c>
      <c r="J106" s="2" t="s">
        <v>210</v>
      </c>
      <c r="K106">
        <v>1</v>
      </c>
      <c r="L106" s="2" t="s">
        <v>255</v>
      </c>
      <c r="N106">
        <v>363.9</v>
      </c>
      <c r="O106">
        <v>39.299999999999997</v>
      </c>
      <c r="P106">
        <v>0</v>
      </c>
      <c r="Q106" s="2" t="s">
        <v>185</v>
      </c>
      <c r="R106" s="2" t="s">
        <v>535</v>
      </c>
      <c r="T106">
        <v>0</v>
      </c>
      <c r="U106">
        <v>11</v>
      </c>
      <c r="V106">
        <f t="shared" si="2"/>
        <v>60.65</v>
      </c>
      <c r="W106" t="str">
        <f t="shared" si="3"/>
        <v>OK</v>
      </c>
    </row>
    <row r="107" spans="1:23" x14ac:dyDescent="0.2">
      <c r="A107" s="2" t="s">
        <v>313</v>
      </c>
      <c r="B107" s="2" t="s">
        <v>3186</v>
      </c>
      <c r="C107" s="2" t="s">
        <v>37</v>
      </c>
      <c r="D107">
        <v>36615</v>
      </c>
      <c r="E107">
        <v>36615</v>
      </c>
      <c r="F107">
        <v>4</v>
      </c>
      <c r="G107" s="2" t="s">
        <v>773</v>
      </c>
      <c r="H107" s="2" t="s">
        <v>39</v>
      </c>
      <c r="I107" s="2" t="s">
        <v>123</v>
      </c>
      <c r="J107" s="2" t="s">
        <v>124</v>
      </c>
      <c r="K107">
        <v>1</v>
      </c>
      <c r="L107" s="2" t="s">
        <v>284</v>
      </c>
      <c r="M107">
        <v>13</v>
      </c>
      <c r="N107">
        <v>31600</v>
      </c>
      <c r="O107">
        <v>3792</v>
      </c>
      <c r="P107">
        <v>5266.67</v>
      </c>
      <c r="Q107" s="2" t="s">
        <v>785</v>
      </c>
      <c r="R107" s="2" t="s">
        <v>127</v>
      </c>
      <c r="S107">
        <v>1</v>
      </c>
      <c r="T107">
        <v>1</v>
      </c>
      <c r="U107">
        <v>10</v>
      </c>
      <c r="V107">
        <f t="shared" si="2"/>
        <v>5266.67</v>
      </c>
      <c r="W107" t="str">
        <f t="shared" si="3"/>
        <v>OK</v>
      </c>
    </row>
    <row r="108" spans="1:23" x14ac:dyDescent="0.2">
      <c r="A108" s="2" t="s">
        <v>1487</v>
      </c>
      <c r="B108" s="2" t="s">
        <v>3187</v>
      </c>
      <c r="C108" s="2" t="s">
        <v>37</v>
      </c>
      <c r="D108">
        <v>27468</v>
      </c>
      <c r="E108">
        <v>27468</v>
      </c>
      <c r="F108">
        <v>1</v>
      </c>
      <c r="G108" s="2" t="s">
        <v>55</v>
      </c>
      <c r="H108" s="2" t="s">
        <v>39</v>
      </c>
      <c r="I108" s="2" t="s">
        <v>123</v>
      </c>
      <c r="J108" s="2" t="s">
        <v>124</v>
      </c>
      <c r="K108">
        <v>1</v>
      </c>
      <c r="L108" s="2" t="s">
        <v>281</v>
      </c>
      <c r="N108">
        <v>40309.5</v>
      </c>
      <c r="O108">
        <v>6312.47</v>
      </c>
      <c r="P108">
        <v>0</v>
      </c>
      <c r="Q108" s="2" t="s">
        <v>116</v>
      </c>
      <c r="R108" s="2" t="s">
        <v>127</v>
      </c>
      <c r="S108">
        <v>1</v>
      </c>
      <c r="T108">
        <v>1</v>
      </c>
      <c r="U108">
        <v>10</v>
      </c>
      <c r="V108">
        <f t="shared" si="2"/>
        <v>6718.25</v>
      </c>
      <c r="W108" t="str">
        <f t="shared" si="3"/>
        <v>OK</v>
      </c>
    </row>
    <row r="109" spans="1:23" x14ac:dyDescent="0.2">
      <c r="A109" s="2" t="s">
        <v>284</v>
      </c>
      <c r="B109" s="2" t="s">
        <v>3189</v>
      </c>
      <c r="C109" s="2" t="s">
        <v>37</v>
      </c>
      <c r="D109">
        <v>27468</v>
      </c>
      <c r="E109">
        <v>27468</v>
      </c>
      <c r="F109">
        <v>1</v>
      </c>
      <c r="G109" s="2" t="s">
        <v>55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255</v>
      </c>
      <c r="N109">
        <v>2650</v>
      </c>
      <c r="O109">
        <v>318</v>
      </c>
      <c r="P109">
        <v>0</v>
      </c>
      <c r="Q109" s="2" t="s">
        <v>185</v>
      </c>
      <c r="R109" s="2" t="s">
        <v>42</v>
      </c>
      <c r="S109">
        <v>1</v>
      </c>
      <c r="T109">
        <v>1</v>
      </c>
      <c r="U109">
        <v>10</v>
      </c>
      <c r="V109">
        <f t="shared" si="2"/>
        <v>441.67</v>
      </c>
      <c r="W109" t="str">
        <f t="shared" si="3"/>
        <v>OK</v>
      </c>
    </row>
    <row r="110" spans="1:23" x14ac:dyDescent="0.2">
      <c r="A110" s="2" t="s">
        <v>1487</v>
      </c>
      <c r="B110" s="2" t="s">
        <v>3190</v>
      </c>
      <c r="C110" s="2" t="s">
        <v>37</v>
      </c>
      <c r="D110">
        <v>27468</v>
      </c>
      <c r="E110">
        <v>27468</v>
      </c>
      <c r="F110">
        <v>1</v>
      </c>
      <c r="G110" s="2" t="s">
        <v>55</v>
      </c>
      <c r="H110" s="2" t="s">
        <v>39</v>
      </c>
      <c r="I110" s="2" t="s">
        <v>123</v>
      </c>
      <c r="J110" s="2" t="s">
        <v>124</v>
      </c>
      <c r="K110">
        <v>1</v>
      </c>
      <c r="L110" s="2" t="s">
        <v>1306</v>
      </c>
      <c r="N110">
        <v>10651.8</v>
      </c>
      <c r="O110">
        <v>1278.22</v>
      </c>
      <c r="P110">
        <v>0</v>
      </c>
      <c r="Q110" s="2" t="s">
        <v>133</v>
      </c>
      <c r="R110" s="2" t="s">
        <v>127</v>
      </c>
      <c r="S110">
        <v>1</v>
      </c>
      <c r="T110">
        <v>1</v>
      </c>
      <c r="U110">
        <v>10</v>
      </c>
      <c r="V110">
        <f t="shared" si="2"/>
        <v>1775.3</v>
      </c>
      <c r="W110" t="str">
        <f t="shared" si="3"/>
        <v>OK</v>
      </c>
    </row>
    <row r="111" spans="1:23" x14ac:dyDescent="0.2">
      <c r="A111" s="2" t="s">
        <v>169</v>
      </c>
      <c r="B111" s="2" t="s">
        <v>3193</v>
      </c>
      <c r="C111" s="2" t="s">
        <v>37</v>
      </c>
      <c r="D111">
        <v>27468</v>
      </c>
      <c r="E111">
        <v>27468</v>
      </c>
      <c r="F111">
        <v>4</v>
      </c>
      <c r="G111" s="2" t="s">
        <v>55</v>
      </c>
      <c r="H111" s="2" t="s">
        <v>208</v>
      </c>
      <c r="I111" s="2" t="s">
        <v>209</v>
      </c>
      <c r="J111" s="2" t="s">
        <v>210</v>
      </c>
      <c r="K111">
        <v>1</v>
      </c>
      <c r="L111" s="2" t="s">
        <v>200</v>
      </c>
      <c r="N111">
        <v>8885</v>
      </c>
      <c r="O111">
        <v>959.58</v>
      </c>
      <c r="P111">
        <v>0</v>
      </c>
      <c r="Q111" s="2" t="s">
        <v>133</v>
      </c>
      <c r="R111" s="2" t="s">
        <v>134</v>
      </c>
      <c r="T111">
        <v>0</v>
      </c>
      <c r="U111">
        <v>11</v>
      </c>
      <c r="V111">
        <f t="shared" si="2"/>
        <v>1480.83</v>
      </c>
      <c r="W111" t="str">
        <f t="shared" si="3"/>
        <v>OK</v>
      </c>
    </row>
    <row r="112" spans="1:23" x14ac:dyDescent="0.2">
      <c r="A112" s="2" t="s">
        <v>1487</v>
      </c>
      <c r="B112" s="2" t="s">
        <v>3194</v>
      </c>
      <c r="C112" s="2" t="s">
        <v>37</v>
      </c>
      <c r="D112">
        <v>27468</v>
      </c>
      <c r="E112">
        <v>27468</v>
      </c>
      <c r="F112">
        <v>4</v>
      </c>
      <c r="G112" s="2" t="s">
        <v>55</v>
      </c>
      <c r="H112" s="2" t="s">
        <v>157</v>
      </c>
      <c r="I112" s="2" t="s">
        <v>212</v>
      </c>
      <c r="J112" s="2" t="s">
        <v>245</v>
      </c>
      <c r="K112">
        <v>1</v>
      </c>
      <c r="L112" s="2" t="s">
        <v>215</v>
      </c>
      <c r="N112">
        <v>9120</v>
      </c>
      <c r="O112">
        <v>984.96</v>
      </c>
      <c r="P112">
        <v>0</v>
      </c>
      <c r="Q112" s="2" t="s">
        <v>185</v>
      </c>
      <c r="R112" s="2" t="s">
        <v>127</v>
      </c>
      <c r="T112">
        <v>0</v>
      </c>
      <c r="V112">
        <f t="shared" si="2"/>
        <v>1520</v>
      </c>
      <c r="W112" t="str">
        <f t="shared" si="3"/>
        <v>OK</v>
      </c>
    </row>
    <row r="113" spans="1:23" x14ac:dyDescent="0.2">
      <c r="A113" s="2" t="s">
        <v>1874</v>
      </c>
      <c r="B113" s="2" t="s">
        <v>3195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157</v>
      </c>
      <c r="I113" s="2" t="s">
        <v>158</v>
      </c>
      <c r="J113" s="2" t="s">
        <v>159</v>
      </c>
      <c r="K113">
        <v>1</v>
      </c>
      <c r="L113" s="2" t="s">
        <v>532</v>
      </c>
      <c r="N113">
        <v>5515</v>
      </c>
      <c r="O113">
        <v>595.62</v>
      </c>
      <c r="P113">
        <v>0</v>
      </c>
      <c r="Q113" s="2" t="s">
        <v>116</v>
      </c>
      <c r="R113" s="2" t="s">
        <v>127</v>
      </c>
      <c r="T113">
        <v>0</v>
      </c>
      <c r="V113">
        <f t="shared" si="2"/>
        <v>919.17</v>
      </c>
      <c r="W113" t="str">
        <f t="shared" si="3"/>
        <v>OK</v>
      </c>
    </row>
    <row r="114" spans="1:23" x14ac:dyDescent="0.2">
      <c r="A114" s="2" t="s">
        <v>255</v>
      </c>
      <c r="B114" s="2" t="s">
        <v>3197</v>
      </c>
      <c r="C114" s="2" t="s">
        <v>37</v>
      </c>
      <c r="D114">
        <v>27468</v>
      </c>
      <c r="E114">
        <v>27468</v>
      </c>
      <c r="F114">
        <v>1</v>
      </c>
      <c r="G114" s="2" t="s">
        <v>55</v>
      </c>
      <c r="H114" s="2" t="s">
        <v>39</v>
      </c>
      <c r="I114" s="2" t="s">
        <v>123</v>
      </c>
      <c r="J114" s="2" t="s">
        <v>124</v>
      </c>
      <c r="K114">
        <v>1</v>
      </c>
      <c r="L114" s="2" t="s">
        <v>235</v>
      </c>
      <c r="N114">
        <v>7369</v>
      </c>
      <c r="O114">
        <v>884.28</v>
      </c>
      <c r="P114">
        <v>0</v>
      </c>
      <c r="Q114" s="2" t="s">
        <v>116</v>
      </c>
      <c r="R114" s="2" t="s">
        <v>127</v>
      </c>
      <c r="S114">
        <v>1</v>
      </c>
      <c r="T114">
        <v>1</v>
      </c>
      <c r="U114">
        <v>10</v>
      </c>
      <c r="V114">
        <f t="shared" si="2"/>
        <v>1228.17</v>
      </c>
      <c r="W114" t="str">
        <f t="shared" si="3"/>
        <v>OK</v>
      </c>
    </row>
    <row r="115" spans="1:23" x14ac:dyDescent="0.2">
      <c r="A115" s="2" t="s">
        <v>142</v>
      </c>
      <c r="B115" s="2" t="s">
        <v>3198</v>
      </c>
      <c r="C115" s="2" t="s">
        <v>37</v>
      </c>
      <c r="D115">
        <v>27468</v>
      </c>
      <c r="E115">
        <v>27468</v>
      </c>
      <c r="F115">
        <v>4</v>
      </c>
      <c r="G115" s="2" t="s">
        <v>55</v>
      </c>
      <c r="H115" s="2" t="s">
        <v>157</v>
      </c>
      <c r="I115" s="2" t="s">
        <v>158</v>
      </c>
      <c r="J115" s="2" t="s">
        <v>159</v>
      </c>
      <c r="K115">
        <v>1</v>
      </c>
      <c r="L115" s="2" t="s">
        <v>150</v>
      </c>
      <c r="N115">
        <v>5990</v>
      </c>
      <c r="O115">
        <v>646.91999999999996</v>
      </c>
      <c r="P115">
        <v>0</v>
      </c>
      <c r="Q115" s="2" t="s">
        <v>185</v>
      </c>
      <c r="R115" s="2" t="s">
        <v>127</v>
      </c>
      <c r="T115">
        <v>0</v>
      </c>
      <c r="V115">
        <f t="shared" si="2"/>
        <v>998.33</v>
      </c>
      <c r="W115" t="str">
        <f t="shared" si="3"/>
        <v>OK</v>
      </c>
    </row>
    <row r="116" spans="1:23" x14ac:dyDescent="0.2">
      <c r="A116" s="2" t="s">
        <v>1145</v>
      </c>
      <c r="B116" s="2" t="s">
        <v>3199</v>
      </c>
      <c r="C116" s="2" t="s">
        <v>37</v>
      </c>
      <c r="D116">
        <v>27468</v>
      </c>
      <c r="E116">
        <v>27468</v>
      </c>
      <c r="F116">
        <v>4</v>
      </c>
      <c r="G116" s="2" t="s">
        <v>55</v>
      </c>
      <c r="H116" s="2" t="s">
        <v>3200</v>
      </c>
      <c r="I116" s="2" t="s">
        <v>3201</v>
      </c>
      <c r="J116" s="2" t="s">
        <v>3202</v>
      </c>
      <c r="K116">
        <v>1</v>
      </c>
      <c r="L116" s="2" t="s">
        <v>964</v>
      </c>
      <c r="N116">
        <v>7574.5</v>
      </c>
      <c r="O116">
        <v>818.05</v>
      </c>
      <c r="P116">
        <v>0</v>
      </c>
      <c r="Q116" s="2" t="s">
        <v>785</v>
      </c>
      <c r="R116" s="2" t="s">
        <v>3203</v>
      </c>
      <c r="T116">
        <v>0</v>
      </c>
      <c r="U116">
        <v>11</v>
      </c>
      <c r="V116">
        <f t="shared" si="2"/>
        <v>1262.42</v>
      </c>
      <c r="W116" t="str">
        <f t="shared" si="3"/>
        <v>OK</v>
      </c>
    </row>
    <row r="117" spans="1:23" x14ac:dyDescent="0.2">
      <c r="A117" s="2" t="s">
        <v>142</v>
      </c>
      <c r="B117" s="2" t="s">
        <v>3208</v>
      </c>
      <c r="C117" s="2" t="s">
        <v>37</v>
      </c>
      <c r="D117">
        <v>27468</v>
      </c>
      <c r="E117">
        <v>27468</v>
      </c>
      <c r="F117">
        <v>1</v>
      </c>
      <c r="G117" s="2" t="s">
        <v>55</v>
      </c>
      <c r="H117" s="2" t="s">
        <v>39</v>
      </c>
      <c r="I117" s="2" t="s">
        <v>123</v>
      </c>
      <c r="J117" s="2" t="s">
        <v>124</v>
      </c>
      <c r="K117">
        <v>1</v>
      </c>
      <c r="L117" s="2" t="s">
        <v>150</v>
      </c>
      <c r="N117">
        <v>9792</v>
      </c>
      <c r="O117">
        <v>1175.04</v>
      </c>
      <c r="P117">
        <v>0</v>
      </c>
      <c r="Q117" s="2" t="s">
        <v>215</v>
      </c>
      <c r="R117" s="2" t="s">
        <v>127</v>
      </c>
      <c r="S117">
        <v>1</v>
      </c>
      <c r="T117">
        <v>1</v>
      </c>
      <c r="U117">
        <v>10</v>
      </c>
      <c r="V117">
        <f t="shared" si="2"/>
        <v>1632</v>
      </c>
      <c r="W117" t="str">
        <f t="shared" si="3"/>
        <v>OK</v>
      </c>
    </row>
    <row r="118" spans="1:23" x14ac:dyDescent="0.2">
      <c r="A118" s="2" t="s">
        <v>1487</v>
      </c>
      <c r="B118" s="2" t="s">
        <v>3209</v>
      </c>
      <c r="C118" s="2" t="s">
        <v>37</v>
      </c>
      <c r="D118">
        <v>27468</v>
      </c>
      <c r="E118">
        <v>27468</v>
      </c>
      <c r="F118">
        <v>1</v>
      </c>
      <c r="G118" s="2" t="s">
        <v>55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1306</v>
      </c>
      <c r="N118">
        <v>5422</v>
      </c>
      <c r="O118">
        <v>650.64</v>
      </c>
      <c r="P118">
        <v>0</v>
      </c>
      <c r="Q118" s="2" t="s">
        <v>185</v>
      </c>
      <c r="R118" s="2" t="s">
        <v>127</v>
      </c>
      <c r="S118">
        <v>1</v>
      </c>
      <c r="T118">
        <v>1</v>
      </c>
      <c r="U118">
        <v>10</v>
      </c>
      <c r="V118">
        <f t="shared" si="2"/>
        <v>903.67</v>
      </c>
      <c r="W118" t="str">
        <f t="shared" si="3"/>
        <v>OK</v>
      </c>
    </row>
    <row r="119" spans="1:23" x14ac:dyDescent="0.2">
      <c r="A119" s="2" t="s">
        <v>142</v>
      </c>
      <c r="B119" s="2" t="s">
        <v>3210</v>
      </c>
      <c r="C119" s="2" t="s">
        <v>37</v>
      </c>
      <c r="D119">
        <v>27468</v>
      </c>
      <c r="E119">
        <v>27468</v>
      </c>
      <c r="F119">
        <v>1</v>
      </c>
      <c r="G119" s="2" t="s">
        <v>55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598</v>
      </c>
      <c r="N119">
        <v>6879.9</v>
      </c>
      <c r="O119">
        <v>816.24</v>
      </c>
      <c r="P119">
        <v>0</v>
      </c>
      <c r="Q119" s="2" t="s">
        <v>133</v>
      </c>
      <c r="R119" s="2" t="s">
        <v>127</v>
      </c>
      <c r="S119">
        <v>1</v>
      </c>
      <c r="T119">
        <v>1</v>
      </c>
      <c r="U119">
        <v>10</v>
      </c>
      <c r="V119">
        <f t="shared" si="2"/>
        <v>1146.6500000000001</v>
      </c>
      <c r="W119" t="str">
        <f t="shared" si="3"/>
        <v>OK</v>
      </c>
    </row>
    <row r="120" spans="1:23" x14ac:dyDescent="0.2">
      <c r="A120" s="2" t="s">
        <v>169</v>
      </c>
      <c r="B120" s="2" t="s">
        <v>3211</v>
      </c>
      <c r="C120" s="2" t="s">
        <v>37</v>
      </c>
      <c r="D120">
        <v>27468</v>
      </c>
      <c r="E120">
        <v>27468</v>
      </c>
      <c r="F120">
        <v>1</v>
      </c>
      <c r="G120" s="2" t="s">
        <v>55</v>
      </c>
      <c r="H120" s="2" t="s">
        <v>39</v>
      </c>
      <c r="I120" s="2" t="s">
        <v>123</v>
      </c>
      <c r="J120" s="2" t="s">
        <v>124</v>
      </c>
      <c r="K120">
        <v>1</v>
      </c>
      <c r="L120" s="2" t="s">
        <v>276</v>
      </c>
      <c r="N120">
        <v>4760</v>
      </c>
      <c r="O120">
        <v>570.04999999999995</v>
      </c>
      <c r="P120">
        <v>0</v>
      </c>
      <c r="Q120" s="2" t="s">
        <v>126</v>
      </c>
      <c r="R120" s="2" t="s">
        <v>42</v>
      </c>
      <c r="S120">
        <v>1</v>
      </c>
      <c r="T120">
        <v>1</v>
      </c>
      <c r="U120">
        <v>10</v>
      </c>
      <c r="V120">
        <f t="shared" si="2"/>
        <v>793.33</v>
      </c>
      <c r="W120" t="str">
        <f t="shared" si="3"/>
        <v>OK</v>
      </c>
    </row>
    <row r="121" spans="1:23" x14ac:dyDescent="0.2">
      <c r="A121" s="2" t="s">
        <v>1487</v>
      </c>
      <c r="B121" s="2" t="s">
        <v>3212</v>
      </c>
      <c r="C121" s="2" t="s">
        <v>37</v>
      </c>
      <c r="D121">
        <v>27468</v>
      </c>
      <c r="E121">
        <v>27468</v>
      </c>
      <c r="F121">
        <v>1</v>
      </c>
      <c r="G121" s="2" t="s">
        <v>55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588</v>
      </c>
      <c r="N121">
        <v>8195</v>
      </c>
      <c r="O121">
        <v>983.4</v>
      </c>
      <c r="P121">
        <v>0</v>
      </c>
      <c r="Q121" s="2" t="s">
        <v>116</v>
      </c>
      <c r="R121" s="2" t="s">
        <v>127</v>
      </c>
      <c r="S121">
        <v>1</v>
      </c>
      <c r="T121">
        <v>1</v>
      </c>
      <c r="U121">
        <v>10</v>
      </c>
      <c r="V121">
        <f t="shared" si="2"/>
        <v>1365.83</v>
      </c>
      <c r="W121" t="str">
        <f t="shared" si="3"/>
        <v>OK</v>
      </c>
    </row>
    <row r="122" spans="1:23" x14ac:dyDescent="0.2">
      <c r="A122" s="2" t="s">
        <v>281</v>
      </c>
      <c r="B122" s="2" t="s">
        <v>3214</v>
      </c>
      <c r="C122" s="2" t="s">
        <v>37</v>
      </c>
      <c r="D122">
        <v>27468</v>
      </c>
      <c r="E122">
        <v>27468</v>
      </c>
      <c r="F122">
        <v>2</v>
      </c>
      <c r="G122" s="2" t="s">
        <v>55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277</v>
      </c>
      <c r="N122">
        <v>3561.9</v>
      </c>
      <c r="O122">
        <v>384.69</v>
      </c>
      <c r="P122">
        <v>0</v>
      </c>
      <c r="Q122" s="2" t="s">
        <v>116</v>
      </c>
      <c r="R122" s="2" t="s">
        <v>42</v>
      </c>
      <c r="S122">
        <v>1</v>
      </c>
      <c r="T122">
        <v>1</v>
      </c>
      <c r="U122">
        <v>10</v>
      </c>
      <c r="V122">
        <f t="shared" si="2"/>
        <v>593.65</v>
      </c>
      <c r="W122" t="str">
        <f t="shared" si="3"/>
        <v>OK</v>
      </c>
    </row>
    <row r="123" spans="1:23" x14ac:dyDescent="0.2">
      <c r="A123" s="2" t="s">
        <v>1487</v>
      </c>
      <c r="B123" s="2" t="s">
        <v>3215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208</v>
      </c>
      <c r="I123" s="2" t="s">
        <v>209</v>
      </c>
      <c r="J123" s="2" t="s">
        <v>210</v>
      </c>
      <c r="K123">
        <v>1</v>
      </c>
      <c r="L123" s="2" t="s">
        <v>3053</v>
      </c>
      <c r="N123">
        <v>6709</v>
      </c>
      <c r="O123">
        <v>724.57</v>
      </c>
      <c r="P123">
        <v>0</v>
      </c>
      <c r="Q123" s="2" t="s">
        <v>116</v>
      </c>
      <c r="R123" s="2" t="s">
        <v>134</v>
      </c>
      <c r="T123">
        <v>0</v>
      </c>
      <c r="U123">
        <v>11</v>
      </c>
      <c r="V123">
        <f t="shared" si="2"/>
        <v>1118.17</v>
      </c>
      <c r="W123" t="str">
        <f t="shared" si="3"/>
        <v>OK</v>
      </c>
    </row>
    <row r="124" spans="1:23" x14ac:dyDescent="0.2">
      <c r="A124" s="2" t="s">
        <v>235</v>
      </c>
      <c r="B124" s="2" t="s">
        <v>3216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582</v>
      </c>
      <c r="I124" s="2" t="s">
        <v>209</v>
      </c>
      <c r="J124" s="2" t="s">
        <v>210</v>
      </c>
      <c r="K124">
        <v>1</v>
      </c>
      <c r="L124" s="2" t="s">
        <v>1487</v>
      </c>
      <c r="N124">
        <v>9307.91</v>
      </c>
      <c r="O124">
        <v>992.09</v>
      </c>
      <c r="P124">
        <v>0</v>
      </c>
      <c r="Q124" s="2" t="s">
        <v>116</v>
      </c>
      <c r="R124" s="2" t="s">
        <v>583</v>
      </c>
      <c r="T124">
        <v>0</v>
      </c>
      <c r="U124">
        <v>11</v>
      </c>
      <c r="V124">
        <f t="shared" si="2"/>
        <v>1551.32</v>
      </c>
      <c r="W124" t="str">
        <f t="shared" si="3"/>
        <v>OK</v>
      </c>
    </row>
    <row r="125" spans="1:23" x14ac:dyDescent="0.2">
      <c r="A125" s="2" t="s">
        <v>313</v>
      </c>
      <c r="B125" s="2" t="s">
        <v>3217</v>
      </c>
      <c r="C125" s="2" t="s">
        <v>37</v>
      </c>
      <c r="D125">
        <v>19568</v>
      </c>
      <c r="E125">
        <v>19568</v>
      </c>
      <c r="F125">
        <v>4</v>
      </c>
      <c r="G125" s="2" t="s">
        <v>49</v>
      </c>
      <c r="H125" s="2" t="s">
        <v>39</v>
      </c>
      <c r="I125" s="2" t="s">
        <v>123</v>
      </c>
      <c r="J125" s="2" t="s">
        <v>124</v>
      </c>
      <c r="K125">
        <v>1</v>
      </c>
      <c r="L125" s="2" t="s">
        <v>235</v>
      </c>
      <c r="M125">
        <v>24</v>
      </c>
      <c r="N125">
        <v>380</v>
      </c>
      <c r="O125">
        <v>41.04</v>
      </c>
      <c r="P125">
        <v>63.33</v>
      </c>
      <c r="Q125" s="2" t="s">
        <v>185</v>
      </c>
      <c r="R125" s="2" t="s">
        <v>42</v>
      </c>
      <c r="S125">
        <v>1</v>
      </c>
      <c r="T125">
        <v>1</v>
      </c>
      <c r="U125">
        <v>10</v>
      </c>
      <c r="V125">
        <f t="shared" si="2"/>
        <v>63.33</v>
      </c>
      <c r="W125" t="str">
        <f t="shared" si="3"/>
        <v>OK</v>
      </c>
    </row>
    <row r="126" spans="1:23" x14ac:dyDescent="0.2">
      <c r="A126" s="2" t="s">
        <v>313</v>
      </c>
      <c r="B126" s="2" t="s">
        <v>3219</v>
      </c>
      <c r="C126" s="2" t="s">
        <v>37</v>
      </c>
      <c r="D126">
        <v>19568</v>
      </c>
      <c r="E126">
        <v>19568</v>
      </c>
      <c r="F126">
        <v>4</v>
      </c>
      <c r="G126" s="2" t="s">
        <v>49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799</v>
      </c>
      <c r="M126">
        <v>24</v>
      </c>
      <c r="N126">
        <v>1280</v>
      </c>
      <c r="O126">
        <v>138.24</v>
      </c>
      <c r="P126">
        <v>213.33</v>
      </c>
      <c r="Q126" s="2" t="s">
        <v>441</v>
      </c>
      <c r="R126" s="2" t="s">
        <v>42</v>
      </c>
      <c r="S126">
        <v>1</v>
      </c>
      <c r="T126">
        <v>1</v>
      </c>
      <c r="U126">
        <v>10</v>
      </c>
      <c r="V126">
        <f t="shared" si="2"/>
        <v>213.33</v>
      </c>
      <c r="W126" t="str">
        <f t="shared" si="3"/>
        <v>OK</v>
      </c>
    </row>
    <row r="127" spans="1:23" x14ac:dyDescent="0.2">
      <c r="A127" s="2" t="s">
        <v>284</v>
      </c>
      <c r="B127" s="2" t="s">
        <v>3221</v>
      </c>
      <c r="C127" s="2" t="s">
        <v>37</v>
      </c>
      <c r="D127">
        <v>27468</v>
      </c>
      <c r="E127">
        <v>27468</v>
      </c>
      <c r="F127">
        <v>1</v>
      </c>
      <c r="G127" s="2" t="s">
        <v>55</v>
      </c>
      <c r="H127" s="2" t="s">
        <v>39</v>
      </c>
      <c r="I127" s="2" t="s">
        <v>123</v>
      </c>
      <c r="J127" s="2" t="s">
        <v>124</v>
      </c>
      <c r="K127">
        <v>1</v>
      </c>
      <c r="L127" s="2" t="s">
        <v>235</v>
      </c>
      <c r="N127">
        <v>12745</v>
      </c>
      <c r="O127">
        <v>1995.87</v>
      </c>
      <c r="P127">
        <v>0</v>
      </c>
      <c r="Q127" s="2" t="s">
        <v>126</v>
      </c>
      <c r="R127" s="2" t="s">
        <v>127</v>
      </c>
      <c r="S127">
        <v>1</v>
      </c>
      <c r="T127">
        <v>1</v>
      </c>
      <c r="U127">
        <v>10</v>
      </c>
      <c r="V127">
        <f t="shared" si="2"/>
        <v>2124.17</v>
      </c>
      <c r="W127" t="str">
        <f t="shared" si="3"/>
        <v>OK</v>
      </c>
    </row>
    <row r="128" spans="1:23" x14ac:dyDescent="0.2">
      <c r="A128" s="2" t="s">
        <v>1874</v>
      </c>
      <c r="B128" s="2" t="s">
        <v>3222</v>
      </c>
      <c r="C128" s="2" t="s">
        <v>37</v>
      </c>
      <c r="D128">
        <v>27468</v>
      </c>
      <c r="E128">
        <v>27468</v>
      </c>
      <c r="F128">
        <v>1</v>
      </c>
      <c r="G128" s="2" t="s">
        <v>55</v>
      </c>
      <c r="H128" s="2" t="s">
        <v>39</v>
      </c>
      <c r="I128" s="2" t="s">
        <v>123</v>
      </c>
      <c r="J128" s="2" t="s">
        <v>124</v>
      </c>
      <c r="K128">
        <v>1</v>
      </c>
      <c r="L128" s="2" t="s">
        <v>961</v>
      </c>
      <c r="N128">
        <v>6533</v>
      </c>
      <c r="O128">
        <v>783.96</v>
      </c>
      <c r="P128">
        <v>0</v>
      </c>
      <c r="Q128" s="2" t="s">
        <v>116</v>
      </c>
      <c r="R128" s="2" t="s">
        <v>127</v>
      </c>
      <c r="S128">
        <v>1</v>
      </c>
      <c r="T128">
        <v>1</v>
      </c>
      <c r="U128">
        <v>10</v>
      </c>
      <c r="V128">
        <f t="shared" si="2"/>
        <v>1088.83</v>
      </c>
      <c r="W128" t="str">
        <f t="shared" si="3"/>
        <v>OK</v>
      </c>
    </row>
    <row r="129" spans="1:23" x14ac:dyDescent="0.2">
      <c r="A129" s="2" t="s">
        <v>1145</v>
      </c>
      <c r="B129" s="2" t="s">
        <v>3223</v>
      </c>
      <c r="C129" s="2" t="s">
        <v>37</v>
      </c>
      <c r="D129">
        <v>27483</v>
      </c>
      <c r="E129">
        <v>27483</v>
      </c>
      <c r="F129">
        <v>1</v>
      </c>
      <c r="G129" s="2" t="s">
        <v>75</v>
      </c>
      <c r="H129" s="2" t="s">
        <v>39</v>
      </c>
      <c r="I129" s="2" t="s">
        <v>123</v>
      </c>
      <c r="J129" s="2" t="s">
        <v>124</v>
      </c>
      <c r="K129">
        <v>1</v>
      </c>
      <c r="L129" s="2" t="s">
        <v>1874</v>
      </c>
      <c r="N129">
        <v>5570</v>
      </c>
      <c r="O129">
        <v>668.4</v>
      </c>
      <c r="P129">
        <v>0</v>
      </c>
      <c r="Q129" s="2" t="s">
        <v>126</v>
      </c>
      <c r="R129" s="2" t="s">
        <v>127</v>
      </c>
      <c r="S129">
        <v>1</v>
      </c>
      <c r="T129">
        <v>1</v>
      </c>
      <c r="U129">
        <v>10</v>
      </c>
      <c r="V129">
        <f t="shared" si="2"/>
        <v>928.33</v>
      </c>
      <c r="W129" t="str">
        <f t="shared" si="3"/>
        <v>OK</v>
      </c>
    </row>
    <row r="130" spans="1:23" x14ac:dyDescent="0.2">
      <c r="A130" s="2" t="s">
        <v>281</v>
      </c>
      <c r="B130" s="2" t="s">
        <v>3225</v>
      </c>
      <c r="C130" s="2" t="s">
        <v>37</v>
      </c>
      <c r="D130">
        <v>19568</v>
      </c>
      <c r="E130">
        <v>19568</v>
      </c>
      <c r="F130">
        <v>4</v>
      </c>
      <c r="G130" s="2" t="s">
        <v>49</v>
      </c>
      <c r="H130" s="2" t="s">
        <v>157</v>
      </c>
      <c r="I130" s="2" t="s">
        <v>158</v>
      </c>
      <c r="J130" s="2" t="s">
        <v>159</v>
      </c>
      <c r="K130">
        <v>1</v>
      </c>
      <c r="L130" s="2" t="s">
        <v>2391</v>
      </c>
      <c r="M130">
        <v>24</v>
      </c>
      <c r="N130">
        <v>4235</v>
      </c>
      <c r="O130">
        <v>457.38</v>
      </c>
      <c r="P130">
        <v>705.83</v>
      </c>
      <c r="Q130" s="2" t="s">
        <v>116</v>
      </c>
      <c r="R130" s="2" t="s">
        <v>42</v>
      </c>
      <c r="T130">
        <v>0</v>
      </c>
      <c r="V130">
        <f t="shared" si="2"/>
        <v>705.83</v>
      </c>
      <c r="W130" t="str">
        <f t="shared" si="3"/>
        <v>OK</v>
      </c>
    </row>
    <row r="131" spans="1:23" x14ac:dyDescent="0.2">
      <c r="A131" s="2" t="s">
        <v>185</v>
      </c>
      <c r="B131" s="2" t="s">
        <v>3226</v>
      </c>
      <c r="C131" s="2" t="s">
        <v>37</v>
      </c>
      <c r="D131">
        <v>27468</v>
      </c>
      <c r="E131">
        <v>27468</v>
      </c>
      <c r="F131">
        <v>1</v>
      </c>
      <c r="G131" s="2" t="s">
        <v>55</v>
      </c>
      <c r="H131" s="2" t="s">
        <v>39</v>
      </c>
      <c r="I131" s="2" t="s">
        <v>123</v>
      </c>
      <c r="J131" s="2" t="s">
        <v>124</v>
      </c>
      <c r="K131">
        <v>1</v>
      </c>
      <c r="L131" s="2" t="s">
        <v>3117</v>
      </c>
      <c r="N131">
        <v>5709</v>
      </c>
      <c r="O131">
        <v>684.27</v>
      </c>
      <c r="P131">
        <v>0</v>
      </c>
      <c r="Q131" s="2" t="s">
        <v>133</v>
      </c>
      <c r="R131" s="2" t="s">
        <v>127</v>
      </c>
      <c r="S131">
        <v>1</v>
      </c>
      <c r="T131">
        <v>1</v>
      </c>
      <c r="U131">
        <v>10</v>
      </c>
      <c r="V131">
        <f t="shared" ref="V131:V194" si="4">IF(P131=0,ROUND((N131/120)*20,2),P131)</f>
        <v>951.5</v>
      </c>
      <c r="W131" t="str">
        <f t="shared" ref="W131:W194" si="5">IF(V131&lt;O131,"CHECK!","OK")</f>
        <v>OK</v>
      </c>
    </row>
    <row r="132" spans="1:23" x14ac:dyDescent="0.2">
      <c r="A132" s="2" t="s">
        <v>1874</v>
      </c>
      <c r="B132" s="2" t="s">
        <v>3230</v>
      </c>
      <c r="C132" s="2" t="s">
        <v>37</v>
      </c>
      <c r="D132">
        <v>27468</v>
      </c>
      <c r="E132">
        <v>27468</v>
      </c>
      <c r="F132">
        <v>4</v>
      </c>
      <c r="G132" s="2" t="s">
        <v>55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532</v>
      </c>
      <c r="N132">
        <v>5590.9</v>
      </c>
      <c r="O132">
        <v>603.82000000000005</v>
      </c>
      <c r="P132">
        <v>0</v>
      </c>
      <c r="Q132" s="2" t="s">
        <v>116</v>
      </c>
      <c r="R132" s="2" t="s">
        <v>127</v>
      </c>
      <c r="T132">
        <v>0</v>
      </c>
      <c r="V132">
        <f t="shared" si="4"/>
        <v>931.82</v>
      </c>
      <c r="W132" t="str">
        <f t="shared" si="5"/>
        <v>OK</v>
      </c>
    </row>
    <row r="133" spans="1:23" x14ac:dyDescent="0.2">
      <c r="A133" s="2" t="s">
        <v>588</v>
      </c>
      <c r="B133" s="2" t="s">
        <v>3232</v>
      </c>
      <c r="C133" s="2" t="s">
        <v>37</v>
      </c>
      <c r="D133">
        <v>27468</v>
      </c>
      <c r="E133">
        <v>27468</v>
      </c>
      <c r="F133">
        <v>1</v>
      </c>
      <c r="G133" s="2" t="s">
        <v>55</v>
      </c>
      <c r="H133" s="2" t="s">
        <v>39</v>
      </c>
      <c r="I133" s="2" t="s">
        <v>123</v>
      </c>
      <c r="J133" s="2" t="s">
        <v>124</v>
      </c>
      <c r="K133">
        <v>1</v>
      </c>
      <c r="L133" s="2" t="s">
        <v>277</v>
      </c>
      <c r="N133">
        <v>194.1</v>
      </c>
      <c r="O133">
        <v>23.29</v>
      </c>
      <c r="P133">
        <v>0</v>
      </c>
      <c r="Q133" s="2" t="s">
        <v>116</v>
      </c>
      <c r="R133" s="2" t="s">
        <v>42</v>
      </c>
      <c r="S133">
        <v>1</v>
      </c>
      <c r="T133">
        <v>1</v>
      </c>
      <c r="U133">
        <v>10</v>
      </c>
      <c r="V133">
        <f t="shared" si="4"/>
        <v>32.35</v>
      </c>
      <c r="W133" t="str">
        <f t="shared" si="5"/>
        <v>OK</v>
      </c>
    </row>
    <row r="134" spans="1:23" x14ac:dyDescent="0.2">
      <c r="A134" s="2" t="s">
        <v>185</v>
      </c>
      <c r="B134" s="2" t="s">
        <v>3235</v>
      </c>
      <c r="C134" s="2" t="s">
        <v>37</v>
      </c>
      <c r="D134">
        <v>27468</v>
      </c>
      <c r="E134">
        <v>27468</v>
      </c>
      <c r="F134">
        <v>1</v>
      </c>
      <c r="G134" s="2" t="s">
        <v>55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3117</v>
      </c>
      <c r="N134">
        <v>4550</v>
      </c>
      <c r="O134">
        <v>546</v>
      </c>
      <c r="P134">
        <v>0</v>
      </c>
      <c r="Q134" s="2" t="s">
        <v>133</v>
      </c>
      <c r="R134" s="2" t="s">
        <v>42</v>
      </c>
      <c r="S134">
        <v>1</v>
      </c>
      <c r="T134">
        <v>1</v>
      </c>
      <c r="U134">
        <v>10</v>
      </c>
      <c r="V134">
        <f t="shared" si="4"/>
        <v>758.33</v>
      </c>
      <c r="W134" t="str">
        <f t="shared" si="5"/>
        <v>OK</v>
      </c>
    </row>
    <row r="135" spans="1:23" x14ac:dyDescent="0.2">
      <c r="A135" s="2" t="s">
        <v>255</v>
      </c>
      <c r="B135" s="2" t="s">
        <v>3237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208</v>
      </c>
      <c r="I135" s="2" t="s">
        <v>209</v>
      </c>
      <c r="J135" s="2" t="s">
        <v>210</v>
      </c>
      <c r="K135">
        <v>1</v>
      </c>
      <c r="L135" s="2" t="s">
        <v>344</v>
      </c>
      <c r="N135">
        <v>6617.4</v>
      </c>
      <c r="O135">
        <v>714.68</v>
      </c>
      <c r="P135">
        <v>0</v>
      </c>
      <c r="Q135" s="2" t="s">
        <v>116</v>
      </c>
      <c r="R135" s="2" t="s">
        <v>134</v>
      </c>
      <c r="T135">
        <v>0</v>
      </c>
      <c r="U135">
        <v>11</v>
      </c>
      <c r="V135">
        <f t="shared" si="4"/>
        <v>1102.9000000000001</v>
      </c>
      <c r="W135" t="str">
        <f t="shared" si="5"/>
        <v>OK</v>
      </c>
    </row>
    <row r="136" spans="1:23" x14ac:dyDescent="0.2">
      <c r="A136" s="2" t="s">
        <v>142</v>
      </c>
      <c r="B136" s="2" t="s">
        <v>3238</v>
      </c>
      <c r="C136" s="2" t="s">
        <v>37</v>
      </c>
      <c r="D136">
        <v>19568</v>
      </c>
      <c r="E136">
        <v>19568</v>
      </c>
      <c r="F136">
        <v>1</v>
      </c>
      <c r="G136" s="2" t="s">
        <v>49</v>
      </c>
      <c r="H136" s="2" t="s">
        <v>39</v>
      </c>
      <c r="I136" s="2" t="s">
        <v>123</v>
      </c>
      <c r="J136" s="2" t="s">
        <v>124</v>
      </c>
      <c r="K136">
        <v>1</v>
      </c>
      <c r="L136" s="2" t="s">
        <v>598</v>
      </c>
      <c r="M136">
        <v>25</v>
      </c>
      <c r="N136">
        <v>11650</v>
      </c>
      <c r="O136">
        <v>1398</v>
      </c>
      <c r="P136">
        <v>1941.67</v>
      </c>
      <c r="Q136" s="2" t="s">
        <v>126</v>
      </c>
      <c r="R136" s="2" t="s">
        <v>127</v>
      </c>
      <c r="S136">
        <v>1</v>
      </c>
      <c r="T136">
        <v>1</v>
      </c>
      <c r="U136">
        <v>10</v>
      </c>
      <c r="V136">
        <f t="shared" si="4"/>
        <v>1941.67</v>
      </c>
      <c r="W136" t="str">
        <f t="shared" si="5"/>
        <v>OK</v>
      </c>
    </row>
    <row r="137" spans="1:23" x14ac:dyDescent="0.2">
      <c r="A137" s="2" t="s">
        <v>281</v>
      </c>
      <c r="B137" s="2" t="s">
        <v>3240</v>
      </c>
      <c r="C137" s="2" t="s">
        <v>37</v>
      </c>
      <c r="D137">
        <v>19568</v>
      </c>
      <c r="E137">
        <v>19568</v>
      </c>
      <c r="F137">
        <v>4</v>
      </c>
      <c r="G137" s="2" t="s">
        <v>49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2391</v>
      </c>
      <c r="M137">
        <v>24</v>
      </c>
      <c r="N137">
        <v>6370</v>
      </c>
      <c r="O137">
        <v>687.96</v>
      </c>
      <c r="P137">
        <v>1061.6600000000001</v>
      </c>
      <c r="Q137" s="2" t="s">
        <v>185</v>
      </c>
      <c r="R137" s="2" t="s">
        <v>127</v>
      </c>
      <c r="T137">
        <v>0</v>
      </c>
      <c r="V137">
        <f t="shared" si="4"/>
        <v>1061.6600000000001</v>
      </c>
      <c r="W137" t="str">
        <f t="shared" si="5"/>
        <v>OK</v>
      </c>
    </row>
    <row r="138" spans="1:23" x14ac:dyDescent="0.2">
      <c r="A138" s="2" t="s">
        <v>284</v>
      </c>
      <c r="B138" s="2" t="s">
        <v>3241</v>
      </c>
      <c r="C138" s="2" t="s">
        <v>37</v>
      </c>
      <c r="D138">
        <v>27468</v>
      </c>
      <c r="E138">
        <v>27468</v>
      </c>
      <c r="F138">
        <v>1</v>
      </c>
      <c r="G138" s="2" t="s">
        <v>55</v>
      </c>
      <c r="H138" s="2" t="s">
        <v>39</v>
      </c>
      <c r="I138" s="2" t="s">
        <v>123</v>
      </c>
      <c r="J138" s="2" t="s">
        <v>124</v>
      </c>
      <c r="K138">
        <v>1</v>
      </c>
      <c r="L138" s="2" t="s">
        <v>235</v>
      </c>
      <c r="N138">
        <v>6510</v>
      </c>
      <c r="O138">
        <v>781.2</v>
      </c>
      <c r="P138">
        <v>0</v>
      </c>
      <c r="Q138" s="2" t="s">
        <v>116</v>
      </c>
      <c r="R138" s="2" t="s">
        <v>127</v>
      </c>
      <c r="S138">
        <v>1</v>
      </c>
      <c r="T138">
        <v>1</v>
      </c>
      <c r="U138">
        <v>10</v>
      </c>
      <c r="V138">
        <f t="shared" si="4"/>
        <v>1085</v>
      </c>
      <c r="W138" t="str">
        <f t="shared" si="5"/>
        <v>OK</v>
      </c>
    </row>
    <row r="139" spans="1:23" x14ac:dyDescent="0.2">
      <c r="A139" s="2" t="s">
        <v>142</v>
      </c>
      <c r="B139" s="2" t="s">
        <v>3245</v>
      </c>
      <c r="C139" s="2" t="s">
        <v>37</v>
      </c>
      <c r="D139">
        <v>27468</v>
      </c>
      <c r="E139">
        <v>27468</v>
      </c>
      <c r="F139">
        <v>1</v>
      </c>
      <c r="G139" s="2" t="s">
        <v>55</v>
      </c>
      <c r="H139" s="2" t="s">
        <v>39</v>
      </c>
      <c r="I139" s="2" t="s">
        <v>123</v>
      </c>
      <c r="J139" s="2" t="s">
        <v>124</v>
      </c>
      <c r="K139">
        <v>1</v>
      </c>
      <c r="L139" s="2" t="s">
        <v>598</v>
      </c>
      <c r="N139">
        <v>25940</v>
      </c>
      <c r="O139">
        <v>4062.2</v>
      </c>
      <c r="P139">
        <v>0</v>
      </c>
      <c r="Q139" s="2" t="s">
        <v>215</v>
      </c>
      <c r="R139" s="2" t="s">
        <v>127</v>
      </c>
      <c r="S139">
        <v>1</v>
      </c>
      <c r="T139">
        <v>1</v>
      </c>
      <c r="U139">
        <v>10</v>
      </c>
      <c r="V139">
        <f t="shared" si="4"/>
        <v>4323.33</v>
      </c>
      <c r="W139" t="str">
        <f t="shared" si="5"/>
        <v>OK</v>
      </c>
    </row>
    <row r="140" spans="1:23" x14ac:dyDescent="0.2">
      <c r="A140" s="2" t="s">
        <v>215</v>
      </c>
      <c r="B140" s="2" t="s">
        <v>3247</v>
      </c>
      <c r="C140" s="2" t="s">
        <v>37</v>
      </c>
      <c r="D140">
        <v>27468</v>
      </c>
      <c r="E140">
        <v>27468</v>
      </c>
      <c r="F140">
        <v>1</v>
      </c>
      <c r="G140" s="2" t="s">
        <v>55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281</v>
      </c>
      <c r="N140">
        <v>5577</v>
      </c>
      <c r="O140">
        <v>669.24</v>
      </c>
      <c r="P140">
        <v>0</v>
      </c>
      <c r="Q140" s="2" t="s">
        <v>116</v>
      </c>
      <c r="R140" s="2" t="s">
        <v>127</v>
      </c>
      <c r="S140">
        <v>1</v>
      </c>
      <c r="T140">
        <v>1</v>
      </c>
      <c r="U140">
        <v>10</v>
      </c>
      <c r="V140">
        <f t="shared" si="4"/>
        <v>929.5</v>
      </c>
      <c r="W140" t="str">
        <f t="shared" si="5"/>
        <v>OK</v>
      </c>
    </row>
    <row r="141" spans="1:23" x14ac:dyDescent="0.2">
      <c r="A141" s="2" t="s">
        <v>215</v>
      </c>
      <c r="B141" s="2" t="s">
        <v>3249</v>
      </c>
      <c r="C141" s="2" t="s">
        <v>37</v>
      </c>
      <c r="D141">
        <v>27468</v>
      </c>
      <c r="E141">
        <v>27468</v>
      </c>
      <c r="F141">
        <v>1</v>
      </c>
      <c r="G141" s="2" t="s">
        <v>55</v>
      </c>
      <c r="H141" s="2" t="s">
        <v>39</v>
      </c>
      <c r="I141" s="2" t="s">
        <v>123</v>
      </c>
      <c r="J141" s="2" t="s">
        <v>124</v>
      </c>
      <c r="K141">
        <v>1</v>
      </c>
      <c r="L141" s="2" t="s">
        <v>281</v>
      </c>
      <c r="N141">
        <v>3303.2</v>
      </c>
      <c r="O141">
        <v>396.38</v>
      </c>
      <c r="P141">
        <v>0</v>
      </c>
      <c r="Q141" s="2" t="s">
        <v>126</v>
      </c>
      <c r="R141" s="2" t="s">
        <v>42</v>
      </c>
      <c r="S141">
        <v>1</v>
      </c>
      <c r="T141">
        <v>1</v>
      </c>
      <c r="U141">
        <v>10</v>
      </c>
      <c r="V141">
        <f t="shared" si="4"/>
        <v>550.53</v>
      </c>
      <c r="W141" t="str">
        <f t="shared" si="5"/>
        <v>OK</v>
      </c>
    </row>
    <row r="142" spans="1:23" x14ac:dyDescent="0.2">
      <c r="A142" s="2" t="s">
        <v>215</v>
      </c>
      <c r="B142" s="2" t="s">
        <v>3251</v>
      </c>
      <c r="C142" s="2" t="s">
        <v>37</v>
      </c>
      <c r="D142">
        <v>27468</v>
      </c>
      <c r="E142">
        <v>27468</v>
      </c>
      <c r="F142">
        <v>1</v>
      </c>
      <c r="G142" s="2" t="s">
        <v>55</v>
      </c>
      <c r="H142" s="2" t="s">
        <v>39</v>
      </c>
      <c r="I142" s="2" t="s">
        <v>123</v>
      </c>
      <c r="J142" s="2" t="s">
        <v>124</v>
      </c>
      <c r="K142">
        <v>1</v>
      </c>
      <c r="L142" s="2" t="s">
        <v>281</v>
      </c>
      <c r="N142">
        <v>12351</v>
      </c>
      <c r="O142">
        <v>1482.12</v>
      </c>
      <c r="P142">
        <v>0</v>
      </c>
      <c r="Q142" s="2" t="s">
        <v>116</v>
      </c>
      <c r="R142" s="2" t="s">
        <v>127</v>
      </c>
      <c r="S142">
        <v>1</v>
      </c>
      <c r="T142">
        <v>1</v>
      </c>
      <c r="U142">
        <v>10</v>
      </c>
      <c r="V142">
        <f t="shared" si="4"/>
        <v>2058.5</v>
      </c>
      <c r="W142" t="str">
        <f t="shared" si="5"/>
        <v>OK</v>
      </c>
    </row>
    <row r="143" spans="1:23" x14ac:dyDescent="0.2">
      <c r="A143" s="2" t="s">
        <v>964</v>
      </c>
      <c r="B143" s="2" t="s">
        <v>3252</v>
      </c>
      <c r="C143" s="2" t="s">
        <v>37</v>
      </c>
      <c r="D143">
        <v>19568</v>
      </c>
      <c r="E143">
        <v>19568</v>
      </c>
      <c r="F143">
        <v>1</v>
      </c>
      <c r="G143" s="2" t="s">
        <v>49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3253</v>
      </c>
      <c r="M143">
        <v>25</v>
      </c>
      <c r="N143">
        <v>550</v>
      </c>
      <c r="O143">
        <v>66</v>
      </c>
      <c r="P143">
        <v>91.67</v>
      </c>
      <c r="Q143" s="2" t="s">
        <v>568</v>
      </c>
      <c r="R143" s="2" t="s">
        <v>42</v>
      </c>
      <c r="S143">
        <v>1</v>
      </c>
      <c r="T143">
        <v>1</v>
      </c>
      <c r="U143">
        <v>10</v>
      </c>
      <c r="V143">
        <f t="shared" si="4"/>
        <v>91.67</v>
      </c>
      <c r="W143" t="str">
        <f t="shared" si="5"/>
        <v>OK</v>
      </c>
    </row>
    <row r="144" spans="1:23" x14ac:dyDescent="0.2">
      <c r="A144" s="2" t="s">
        <v>1707</v>
      </c>
      <c r="B144" s="2" t="s">
        <v>3256</v>
      </c>
      <c r="C144" s="2" t="s">
        <v>37</v>
      </c>
      <c r="D144">
        <v>55833</v>
      </c>
      <c r="E144">
        <v>55834</v>
      </c>
      <c r="F144">
        <v>4</v>
      </c>
      <c r="G144" s="2" t="s">
        <v>1856</v>
      </c>
      <c r="H144" s="2" t="s">
        <v>39</v>
      </c>
      <c r="I144" s="2" t="s">
        <v>123</v>
      </c>
      <c r="J144" s="2" t="s">
        <v>124</v>
      </c>
      <c r="K144">
        <v>1</v>
      </c>
      <c r="L144" s="2" t="s">
        <v>3253</v>
      </c>
      <c r="M144">
        <v>13</v>
      </c>
      <c r="N144">
        <v>256</v>
      </c>
      <c r="O144">
        <v>30.72</v>
      </c>
      <c r="P144">
        <v>42.67</v>
      </c>
      <c r="Q144" s="2" t="s">
        <v>778</v>
      </c>
      <c r="R144" s="2" t="s">
        <v>42</v>
      </c>
      <c r="S144">
        <v>1</v>
      </c>
      <c r="T144">
        <v>1</v>
      </c>
      <c r="U144">
        <v>10</v>
      </c>
      <c r="V144">
        <f t="shared" si="4"/>
        <v>42.67</v>
      </c>
      <c r="W144" t="str">
        <f t="shared" si="5"/>
        <v>OK</v>
      </c>
    </row>
    <row r="145" spans="1:23" x14ac:dyDescent="0.2">
      <c r="A145" s="2" t="s">
        <v>1306</v>
      </c>
      <c r="B145" s="2" t="s">
        <v>3257</v>
      </c>
      <c r="C145" s="2" t="s">
        <v>37</v>
      </c>
      <c r="D145">
        <v>5947</v>
      </c>
      <c r="E145">
        <v>22176</v>
      </c>
      <c r="F145">
        <v>1</v>
      </c>
      <c r="G145" s="2" t="s">
        <v>3258</v>
      </c>
      <c r="H145" s="2" t="s">
        <v>39</v>
      </c>
      <c r="I145" s="2" t="s">
        <v>123</v>
      </c>
      <c r="J145" s="2" t="s">
        <v>124</v>
      </c>
      <c r="K145">
        <v>1</v>
      </c>
      <c r="L145" s="2" t="s">
        <v>588</v>
      </c>
      <c r="M145">
        <v>18</v>
      </c>
      <c r="N145">
        <v>260.60000000000002</v>
      </c>
      <c r="O145">
        <v>33.880000000000003</v>
      </c>
      <c r="P145">
        <v>43.43</v>
      </c>
      <c r="Q145" s="2" t="s">
        <v>785</v>
      </c>
      <c r="R145" s="2" t="s">
        <v>42</v>
      </c>
      <c r="S145">
        <v>1</v>
      </c>
      <c r="T145">
        <v>1</v>
      </c>
      <c r="U145">
        <v>10</v>
      </c>
      <c r="V145">
        <f t="shared" si="4"/>
        <v>43.43</v>
      </c>
      <c r="W145" t="str">
        <f t="shared" si="5"/>
        <v>OK</v>
      </c>
    </row>
    <row r="146" spans="1:23" x14ac:dyDescent="0.2">
      <c r="A146" s="2" t="s">
        <v>1707</v>
      </c>
      <c r="B146" s="2" t="s">
        <v>3259</v>
      </c>
      <c r="C146" s="2" t="s">
        <v>37</v>
      </c>
      <c r="D146">
        <v>8540</v>
      </c>
      <c r="E146">
        <v>37745</v>
      </c>
      <c r="F146">
        <v>1</v>
      </c>
      <c r="G146" s="2" t="s">
        <v>52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964</v>
      </c>
      <c r="M146">
        <v>102</v>
      </c>
      <c r="N146">
        <v>7491</v>
      </c>
      <c r="O146">
        <v>749.1</v>
      </c>
      <c r="P146">
        <v>1248.5</v>
      </c>
      <c r="Q146" s="2" t="s">
        <v>3260</v>
      </c>
      <c r="R146" s="2" t="s">
        <v>127</v>
      </c>
      <c r="S146">
        <v>1</v>
      </c>
      <c r="T146">
        <v>1</v>
      </c>
      <c r="U146">
        <v>10</v>
      </c>
      <c r="V146">
        <f t="shared" si="4"/>
        <v>1248.5</v>
      </c>
      <c r="W146" t="str">
        <f t="shared" si="5"/>
        <v>OK</v>
      </c>
    </row>
    <row r="147" spans="1:23" x14ac:dyDescent="0.2">
      <c r="A147" s="2" t="s">
        <v>313</v>
      </c>
      <c r="B147" s="2" t="s">
        <v>3261</v>
      </c>
      <c r="C147" s="2" t="s">
        <v>37</v>
      </c>
      <c r="D147">
        <v>56515</v>
      </c>
      <c r="E147">
        <v>57694</v>
      </c>
      <c r="F147">
        <v>1</v>
      </c>
      <c r="G147" s="2" t="s">
        <v>3262</v>
      </c>
      <c r="H147" s="2" t="s">
        <v>39</v>
      </c>
      <c r="I147" s="2" t="s">
        <v>123</v>
      </c>
      <c r="J147" s="2" t="s">
        <v>124</v>
      </c>
      <c r="K147">
        <v>1</v>
      </c>
      <c r="L147" s="2" t="s">
        <v>795</v>
      </c>
      <c r="M147">
        <v>13</v>
      </c>
      <c r="N147">
        <v>225</v>
      </c>
      <c r="O147">
        <v>27</v>
      </c>
      <c r="P147">
        <v>37.5</v>
      </c>
      <c r="Q147" s="2" t="s">
        <v>785</v>
      </c>
      <c r="R147" s="2" t="s">
        <v>42</v>
      </c>
      <c r="S147">
        <v>1</v>
      </c>
      <c r="T147">
        <v>1</v>
      </c>
      <c r="U147">
        <v>10</v>
      </c>
      <c r="V147">
        <f t="shared" si="4"/>
        <v>37.5</v>
      </c>
      <c r="W147" t="str">
        <f t="shared" si="5"/>
        <v>OK</v>
      </c>
    </row>
    <row r="148" spans="1:23" x14ac:dyDescent="0.2">
      <c r="A148" s="2" t="s">
        <v>1707</v>
      </c>
      <c r="B148" s="2" t="s">
        <v>3263</v>
      </c>
      <c r="C148" s="2" t="s">
        <v>37</v>
      </c>
      <c r="D148">
        <v>8540</v>
      </c>
      <c r="E148">
        <v>37745</v>
      </c>
      <c r="F148">
        <v>1</v>
      </c>
      <c r="G148" s="2" t="s">
        <v>52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3264</v>
      </c>
      <c r="M148">
        <v>102</v>
      </c>
      <c r="N148">
        <v>17400</v>
      </c>
      <c r="O148">
        <v>1740</v>
      </c>
      <c r="P148">
        <v>2900</v>
      </c>
      <c r="Q148" s="2" t="s">
        <v>3260</v>
      </c>
      <c r="R148" s="2" t="s">
        <v>127</v>
      </c>
      <c r="S148">
        <v>1</v>
      </c>
      <c r="T148">
        <v>1</v>
      </c>
      <c r="U148">
        <v>10</v>
      </c>
      <c r="V148">
        <f t="shared" si="4"/>
        <v>2900</v>
      </c>
      <c r="W148" t="str">
        <f t="shared" si="5"/>
        <v>OK</v>
      </c>
    </row>
    <row r="149" spans="1:23" x14ac:dyDescent="0.2">
      <c r="A149" s="2" t="s">
        <v>277</v>
      </c>
      <c r="B149" s="2" t="s">
        <v>3265</v>
      </c>
      <c r="C149" s="2" t="s">
        <v>37</v>
      </c>
      <c r="D149">
        <v>15744</v>
      </c>
      <c r="E149">
        <v>15744</v>
      </c>
      <c r="F149">
        <v>4</v>
      </c>
      <c r="G149" s="2" t="s">
        <v>1848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799</v>
      </c>
      <c r="M149">
        <v>24</v>
      </c>
      <c r="N149">
        <v>950</v>
      </c>
      <c r="O149">
        <v>102.6</v>
      </c>
      <c r="P149">
        <v>158.33000000000001</v>
      </c>
      <c r="Q149" s="2" t="s">
        <v>441</v>
      </c>
      <c r="R149" s="2" t="s">
        <v>42</v>
      </c>
      <c r="S149">
        <v>1</v>
      </c>
      <c r="T149">
        <v>1</v>
      </c>
      <c r="U149">
        <v>10</v>
      </c>
      <c r="V149">
        <f t="shared" si="4"/>
        <v>158.33000000000001</v>
      </c>
      <c r="W149" t="str">
        <f t="shared" si="5"/>
        <v>OK</v>
      </c>
    </row>
    <row r="150" spans="1:23" x14ac:dyDescent="0.2">
      <c r="A150" s="2" t="s">
        <v>1707</v>
      </c>
      <c r="B150" s="2" t="s">
        <v>3266</v>
      </c>
      <c r="C150" s="2" t="s">
        <v>37</v>
      </c>
      <c r="D150">
        <v>9450</v>
      </c>
      <c r="E150">
        <v>40376</v>
      </c>
      <c r="F150">
        <v>4</v>
      </c>
      <c r="G150" s="2" t="s">
        <v>847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771</v>
      </c>
      <c r="M150">
        <v>13</v>
      </c>
      <c r="N150">
        <v>11860</v>
      </c>
      <c r="O150">
        <v>1423.2</v>
      </c>
      <c r="P150">
        <v>1976.67</v>
      </c>
      <c r="Q150" s="2" t="s">
        <v>345</v>
      </c>
      <c r="R150" s="2" t="s">
        <v>127</v>
      </c>
      <c r="S150">
        <v>1</v>
      </c>
      <c r="T150">
        <v>1</v>
      </c>
      <c r="U150">
        <v>10</v>
      </c>
      <c r="V150">
        <f t="shared" si="4"/>
        <v>1976.67</v>
      </c>
      <c r="W150" t="str">
        <f t="shared" si="5"/>
        <v>OK</v>
      </c>
    </row>
    <row r="151" spans="1:23" x14ac:dyDescent="0.2">
      <c r="A151" s="2" t="s">
        <v>142</v>
      </c>
      <c r="B151" s="2" t="s">
        <v>3267</v>
      </c>
      <c r="C151" s="2" t="s">
        <v>37</v>
      </c>
      <c r="D151">
        <v>43194</v>
      </c>
      <c r="E151">
        <v>43194</v>
      </c>
      <c r="F151">
        <v>1</v>
      </c>
      <c r="G151" s="2" t="s">
        <v>3268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799</v>
      </c>
      <c r="M151">
        <v>15</v>
      </c>
      <c r="N151">
        <v>35200</v>
      </c>
      <c r="O151">
        <v>5866.67</v>
      </c>
      <c r="P151">
        <v>5866.67</v>
      </c>
      <c r="Q151" s="2" t="s">
        <v>778</v>
      </c>
      <c r="R151" s="2" t="s">
        <v>127</v>
      </c>
      <c r="S151">
        <v>1</v>
      </c>
      <c r="T151">
        <v>1</v>
      </c>
      <c r="U151">
        <v>10</v>
      </c>
      <c r="V151">
        <f t="shared" si="4"/>
        <v>5866.67</v>
      </c>
      <c r="W151" t="str">
        <f t="shared" si="5"/>
        <v>OK</v>
      </c>
    </row>
    <row r="152" spans="1:23" x14ac:dyDescent="0.2">
      <c r="A152" s="2" t="s">
        <v>1707</v>
      </c>
      <c r="B152" s="2" t="s">
        <v>3269</v>
      </c>
      <c r="C152" s="2" t="s">
        <v>37</v>
      </c>
      <c r="D152">
        <v>46373</v>
      </c>
      <c r="E152">
        <v>46373</v>
      </c>
      <c r="F152">
        <v>4</v>
      </c>
      <c r="G152" s="2" t="s">
        <v>985</v>
      </c>
      <c r="H152" s="2" t="s">
        <v>39</v>
      </c>
      <c r="I152" s="2" t="s">
        <v>123</v>
      </c>
      <c r="J152" s="2" t="s">
        <v>124</v>
      </c>
      <c r="K152">
        <v>1</v>
      </c>
      <c r="L152" s="2" t="s">
        <v>1959</v>
      </c>
      <c r="M152">
        <v>13</v>
      </c>
      <c r="N152">
        <v>3470</v>
      </c>
      <c r="O152">
        <v>416.4</v>
      </c>
      <c r="P152">
        <v>578.33000000000004</v>
      </c>
      <c r="Q152" s="2" t="s">
        <v>133</v>
      </c>
      <c r="R152" s="2" t="s">
        <v>42</v>
      </c>
      <c r="T152">
        <v>1</v>
      </c>
      <c r="U152">
        <v>10</v>
      </c>
      <c r="V152">
        <f t="shared" si="4"/>
        <v>578.33000000000004</v>
      </c>
      <c r="W152" t="str">
        <f t="shared" si="5"/>
        <v>OK</v>
      </c>
    </row>
    <row r="153" spans="1:23" x14ac:dyDescent="0.2">
      <c r="A153" s="2" t="s">
        <v>532</v>
      </c>
      <c r="B153" s="2" t="s">
        <v>3270</v>
      </c>
      <c r="C153" s="2" t="s">
        <v>37</v>
      </c>
      <c r="D153">
        <v>63179</v>
      </c>
      <c r="E153">
        <v>63179</v>
      </c>
      <c r="F153">
        <v>4</v>
      </c>
      <c r="G153" s="2" t="s">
        <v>3271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2193</v>
      </c>
      <c r="M153">
        <v>18</v>
      </c>
      <c r="N153">
        <v>254</v>
      </c>
      <c r="O153">
        <v>33.020000000000003</v>
      </c>
      <c r="P153">
        <v>42.33</v>
      </c>
      <c r="Q153" s="2" t="s">
        <v>133</v>
      </c>
      <c r="R153" s="2" t="s">
        <v>42</v>
      </c>
      <c r="T153">
        <v>0</v>
      </c>
      <c r="V153">
        <f t="shared" si="4"/>
        <v>42.33</v>
      </c>
      <c r="W153" t="str">
        <f t="shared" si="5"/>
        <v>OK</v>
      </c>
    </row>
    <row r="154" spans="1:23" x14ac:dyDescent="0.2">
      <c r="A154" s="2" t="s">
        <v>799</v>
      </c>
      <c r="B154" s="2" t="s">
        <v>3272</v>
      </c>
      <c r="C154" s="2" t="s">
        <v>37</v>
      </c>
      <c r="D154">
        <v>8540</v>
      </c>
      <c r="E154">
        <v>37745</v>
      </c>
      <c r="F154">
        <v>1</v>
      </c>
      <c r="G154" s="2" t="s">
        <v>52</v>
      </c>
      <c r="H154" s="2" t="s">
        <v>130</v>
      </c>
      <c r="I154" s="2" t="s">
        <v>131</v>
      </c>
      <c r="J154" s="2" t="s">
        <v>108</v>
      </c>
      <c r="K154">
        <v>1</v>
      </c>
      <c r="L154" s="2" t="s">
        <v>1874</v>
      </c>
      <c r="M154">
        <v>102</v>
      </c>
      <c r="N154">
        <v>18421</v>
      </c>
      <c r="O154">
        <v>1842.1</v>
      </c>
      <c r="P154">
        <v>3070.17</v>
      </c>
      <c r="Q154" s="2" t="s">
        <v>785</v>
      </c>
      <c r="R154" s="2" t="s">
        <v>134</v>
      </c>
      <c r="S154">
        <v>1</v>
      </c>
      <c r="T154">
        <v>1</v>
      </c>
      <c r="U154">
        <v>10</v>
      </c>
      <c r="V154">
        <f t="shared" si="4"/>
        <v>3070.17</v>
      </c>
      <c r="W154" t="str">
        <f t="shared" si="5"/>
        <v>OK</v>
      </c>
    </row>
    <row r="155" spans="1:23" x14ac:dyDescent="0.2">
      <c r="A155" s="2" t="s">
        <v>215</v>
      </c>
      <c r="B155" s="2" t="s">
        <v>3273</v>
      </c>
      <c r="C155" s="2" t="s">
        <v>37</v>
      </c>
      <c r="D155">
        <v>46373</v>
      </c>
      <c r="E155">
        <v>46373</v>
      </c>
      <c r="F155">
        <v>4</v>
      </c>
      <c r="G155" s="2" t="s">
        <v>985</v>
      </c>
      <c r="H155" s="2" t="s">
        <v>39</v>
      </c>
      <c r="I155" s="2" t="s">
        <v>123</v>
      </c>
      <c r="J155" s="2" t="s">
        <v>124</v>
      </c>
      <c r="K155">
        <v>1</v>
      </c>
      <c r="L155" s="2" t="s">
        <v>1122</v>
      </c>
      <c r="M155">
        <v>13</v>
      </c>
      <c r="N155">
        <v>25000</v>
      </c>
      <c r="O155">
        <v>3000</v>
      </c>
      <c r="P155">
        <v>4166.67</v>
      </c>
      <c r="Q155" s="2" t="s">
        <v>133</v>
      </c>
      <c r="R155" s="2" t="s">
        <v>127</v>
      </c>
      <c r="S155">
        <v>1</v>
      </c>
      <c r="T155">
        <v>1</v>
      </c>
      <c r="U155">
        <v>10</v>
      </c>
      <c r="V155">
        <f t="shared" si="4"/>
        <v>4166.67</v>
      </c>
      <c r="W155" t="str">
        <f t="shared" si="5"/>
        <v>OK</v>
      </c>
    </row>
    <row r="156" spans="1:23" x14ac:dyDescent="0.2">
      <c r="A156" s="2" t="s">
        <v>964</v>
      </c>
      <c r="B156" s="2" t="s">
        <v>3274</v>
      </c>
      <c r="C156" s="2" t="s">
        <v>37</v>
      </c>
      <c r="D156">
        <v>37730</v>
      </c>
      <c r="E156">
        <v>37730</v>
      </c>
      <c r="F156">
        <v>4</v>
      </c>
      <c r="G156" s="2" t="s">
        <v>1428</v>
      </c>
      <c r="H156" s="2" t="s">
        <v>39</v>
      </c>
      <c r="I156" s="2" t="s">
        <v>123</v>
      </c>
      <c r="J156" s="2" t="s">
        <v>124</v>
      </c>
      <c r="K156">
        <v>1</v>
      </c>
      <c r="L156" s="2" t="s">
        <v>410</v>
      </c>
      <c r="M156">
        <v>13</v>
      </c>
      <c r="N156">
        <v>618</v>
      </c>
      <c r="O156">
        <v>74.16</v>
      </c>
      <c r="P156">
        <v>103</v>
      </c>
      <c r="Q156" s="2" t="s">
        <v>568</v>
      </c>
      <c r="R156" s="2" t="s">
        <v>42</v>
      </c>
      <c r="T156">
        <v>1</v>
      </c>
      <c r="U156">
        <v>10</v>
      </c>
      <c r="V156">
        <f t="shared" si="4"/>
        <v>103</v>
      </c>
      <c r="W156" t="str">
        <f t="shared" si="5"/>
        <v>OK</v>
      </c>
    </row>
    <row r="157" spans="1:23" x14ac:dyDescent="0.2">
      <c r="A157" s="2" t="s">
        <v>961</v>
      </c>
      <c r="B157" s="2" t="s">
        <v>3275</v>
      </c>
      <c r="C157" s="2" t="s">
        <v>37</v>
      </c>
      <c r="D157">
        <v>9431</v>
      </c>
      <c r="E157">
        <v>46882</v>
      </c>
      <c r="F157">
        <v>1</v>
      </c>
      <c r="G157" s="2" t="s">
        <v>3276</v>
      </c>
      <c r="H157" s="2" t="s">
        <v>39</v>
      </c>
      <c r="I157" s="2" t="s">
        <v>123</v>
      </c>
      <c r="J157" s="2" t="s">
        <v>124</v>
      </c>
      <c r="K157">
        <v>1</v>
      </c>
      <c r="L157" s="2" t="s">
        <v>2193</v>
      </c>
      <c r="M157">
        <v>18</v>
      </c>
      <c r="N157">
        <v>14600</v>
      </c>
      <c r="O157">
        <v>1898</v>
      </c>
      <c r="P157">
        <v>2433.33</v>
      </c>
      <c r="Q157" s="2" t="s">
        <v>133</v>
      </c>
      <c r="R157" s="2" t="s">
        <v>127</v>
      </c>
      <c r="S157">
        <v>1</v>
      </c>
      <c r="T157">
        <v>1</v>
      </c>
      <c r="U157">
        <v>10</v>
      </c>
      <c r="V157">
        <f t="shared" si="4"/>
        <v>2433.33</v>
      </c>
      <c r="W157" t="str">
        <f t="shared" si="5"/>
        <v>OK</v>
      </c>
    </row>
    <row r="158" spans="1:23" x14ac:dyDescent="0.2">
      <c r="A158" s="2" t="s">
        <v>313</v>
      </c>
      <c r="B158" s="2" t="s">
        <v>3277</v>
      </c>
      <c r="C158" s="2" t="s">
        <v>37</v>
      </c>
      <c r="D158">
        <v>27609</v>
      </c>
      <c r="E158">
        <v>27609</v>
      </c>
      <c r="F158">
        <v>1</v>
      </c>
      <c r="G158" s="2" t="s">
        <v>101</v>
      </c>
      <c r="H158" s="2" t="s">
        <v>39</v>
      </c>
      <c r="I158" s="2" t="s">
        <v>123</v>
      </c>
      <c r="J158" s="2" t="s">
        <v>124</v>
      </c>
      <c r="K158">
        <v>1</v>
      </c>
      <c r="L158" s="2" t="s">
        <v>125</v>
      </c>
      <c r="N158">
        <v>496.7</v>
      </c>
      <c r="O158">
        <v>59.6</v>
      </c>
      <c r="P158">
        <v>0</v>
      </c>
      <c r="Q158" s="2" t="s">
        <v>785</v>
      </c>
      <c r="R158" s="2" t="s">
        <v>42</v>
      </c>
      <c r="S158">
        <v>1</v>
      </c>
      <c r="T158">
        <v>1</v>
      </c>
      <c r="U158">
        <v>10</v>
      </c>
      <c r="V158">
        <f t="shared" si="4"/>
        <v>82.78</v>
      </c>
      <c r="W158" t="str">
        <f t="shared" si="5"/>
        <v>OK</v>
      </c>
    </row>
    <row r="159" spans="1:23" x14ac:dyDescent="0.2">
      <c r="A159" s="2" t="s">
        <v>169</v>
      </c>
      <c r="B159" s="2" t="s">
        <v>3278</v>
      </c>
      <c r="C159" s="2" t="s">
        <v>37</v>
      </c>
      <c r="D159">
        <v>8540</v>
      </c>
      <c r="E159">
        <v>37748</v>
      </c>
      <c r="F159">
        <v>1</v>
      </c>
      <c r="G159" s="2" t="s">
        <v>798</v>
      </c>
      <c r="H159" s="2" t="s">
        <v>39</v>
      </c>
      <c r="I159" s="2" t="s">
        <v>123</v>
      </c>
      <c r="J159" s="2" t="s">
        <v>124</v>
      </c>
      <c r="K159">
        <v>1</v>
      </c>
      <c r="L159" s="2" t="s">
        <v>235</v>
      </c>
      <c r="M159">
        <v>102</v>
      </c>
      <c r="N159">
        <v>2800</v>
      </c>
      <c r="O159">
        <v>280</v>
      </c>
      <c r="P159">
        <v>466.67</v>
      </c>
      <c r="Q159" s="2" t="s">
        <v>3260</v>
      </c>
      <c r="R159" s="2" t="s">
        <v>42</v>
      </c>
      <c r="S159">
        <v>1</v>
      </c>
      <c r="T159">
        <v>1</v>
      </c>
      <c r="U159">
        <v>10</v>
      </c>
      <c r="V159">
        <f t="shared" si="4"/>
        <v>466.67</v>
      </c>
      <c r="W159" t="str">
        <f t="shared" si="5"/>
        <v>OK</v>
      </c>
    </row>
    <row r="160" spans="1:23" x14ac:dyDescent="0.2">
      <c r="A160" s="2" t="s">
        <v>1306</v>
      </c>
      <c r="B160" s="2" t="s">
        <v>3279</v>
      </c>
      <c r="C160" s="2" t="s">
        <v>37</v>
      </c>
      <c r="D160">
        <v>27559</v>
      </c>
      <c r="E160">
        <v>27559</v>
      </c>
      <c r="F160">
        <v>4</v>
      </c>
      <c r="G160" s="2" t="s">
        <v>101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3280</v>
      </c>
      <c r="M160">
        <v>108</v>
      </c>
      <c r="N160">
        <v>234.4</v>
      </c>
      <c r="O160">
        <v>25.32</v>
      </c>
      <c r="P160">
        <v>39.07</v>
      </c>
      <c r="Q160" s="2" t="s">
        <v>785</v>
      </c>
      <c r="R160" s="2" t="s">
        <v>42</v>
      </c>
      <c r="S160">
        <v>1</v>
      </c>
      <c r="T160">
        <v>1</v>
      </c>
      <c r="U160">
        <v>10</v>
      </c>
      <c r="V160">
        <f t="shared" si="4"/>
        <v>39.07</v>
      </c>
      <c r="W160" t="str">
        <f t="shared" si="5"/>
        <v>OK</v>
      </c>
    </row>
    <row r="161" spans="1:23" x14ac:dyDescent="0.2">
      <c r="A161" s="2" t="s">
        <v>1959</v>
      </c>
      <c r="B161" s="2" t="s">
        <v>3281</v>
      </c>
      <c r="C161" s="2" t="s">
        <v>37</v>
      </c>
      <c r="D161">
        <v>59818</v>
      </c>
      <c r="E161">
        <v>59819</v>
      </c>
      <c r="F161">
        <v>1</v>
      </c>
      <c r="G161" s="2" t="s">
        <v>1614</v>
      </c>
      <c r="H161" s="2" t="s">
        <v>39</v>
      </c>
      <c r="I161" s="2" t="s">
        <v>123</v>
      </c>
      <c r="J161" s="2" t="s">
        <v>124</v>
      </c>
      <c r="K161">
        <v>1</v>
      </c>
      <c r="L161" s="2" t="s">
        <v>2042</v>
      </c>
      <c r="M161">
        <v>102</v>
      </c>
      <c r="N161">
        <v>5580</v>
      </c>
      <c r="O161">
        <v>558</v>
      </c>
      <c r="P161">
        <v>929.99</v>
      </c>
      <c r="Q161" s="2" t="s">
        <v>785</v>
      </c>
      <c r="R161" s="2" t="s">
        <v>127</v>
      </c>
      <c r="S161">
        <v>1</v>
      </c>
      <c r="T161">
        <v>1</v>
      </c>
      <c r="U161">
        <v>10</v>
      </c>
      <c r="V161">
        <f t="shared" si="4"/>
        <v>929.99</v>
      </c>
      <c r="W161" t="str">
        <f t="shared" si="5"/>
        <v>OK</v>
      </c>
    </row>
    <row r="162" spans="1:23" x14ac:dyDescent="0.2">
      <c r="A162" s="2" t="s">
        <v>200</v>
      </c>
      <c r="B162" s="2" t="s">
        <v>3282</v>
      </c>
      <c r="C162" s="2" t="s">
        <v>37</v>
      </c>
      <c r="D162">
        <v>8540</v>
      </c>
      <c r="E162">
        <v>37745</v>
      </c>
      <c r="F162">
        <v>1</v>
      </c>
      <c r="G162" s="2" t="s">
        <v>52</v>
      </c>
      <c r="H162" s="2" t="s">
        <v>39</v>
      </c>
      <c r="I162" s="2" t="s">
        <v>123</v>
      </c>
      <c r="J162" s="2" t="s">
        <v>124</v>
      </c>
      <c r="K162">
        <v>1</v>
      </c>
      <c r="L162" s="2" t="s">
        <v>284</v>
      </c>
      <c r="M162">
        <v>102</v>
      </c>
      <c r="N162">
        <v>8450</v>
      </c>
      <c r="O162">
        <v>845</v>
      </c>
      <c r="P162">
        <v>1408.33</v>
      </c>
      <c r="Q162" s="2" t="s">
        <v>3260</v>
      </c>
      <c r="R162" s="2" t="s">
        <v>127</v>
      </c>
      <c r="S162">
        <v>1</v>
      </c>
      <c r="T162">
        <v>1</v>
      </c>
      <c r="U162">
        <v>10</v>
      </c>
      <c r="V162">
        <f t="shared" si="4"/>
        <v>1408.33</v>
      </c>
      <c r="W162" t="str">
        <f t="shared" si="5"/>
        <v>OK</v>
      </c>
    </row>
    <row r="163" spans="1:23" x14ac:dyDescent="0.2">
      <c r="A163" s="2" t="s">
        <v>1145</v>
      </c>
      <c r="B163" s="2" t="s">
        <v>3283</v>
      </c>
      <c r="C163" s="2" t="s">
        <v>37</v>
      </c>
      <c r="D163">
        <v>14212</v>
      </c>
      <c r="E163">
        <v>14212</v>
      </c>
      <c r="F163">
        <v>4</v>
      </c>
      <c r="G163" s="2" t="s">
        <v>1335</v>
      </c>
      <c r="H163" s="2" t="s">
        <v>39</v>
      </c>
      <c r="I163" s="2" t="s">
        <v>123</v>
      </c>
      <c r="J163" s="2" t="s">
        <v>124</v>
      </c>
      <c r="K163">
        <v>1</v>
      </c>
      <c r="L163" s="2" t="s">
        <v>799</v>
      </c>
      <c r="M163">
        <v>13</v>
      </c>
      <c r="N163">
        <v>4800</v>
      </c>
      <c r="O163">
        <v>576</v>
      </c>
      <c r="P163">
        <v>800</v>
      </c>
      <c r="Q163" s="2" t="s">
        <v>785</v>
      </c>
      <c r="R163" s="2" t="s">
        <v>42</v>
      </c>
      <c r="S163">
        <v>1</v>
      </c>
      <c r="T163">
        <v>1</v>
      </c>
      <c r="U163">
        <v>10</v>
      </c>
      <c r="V163">
        <f t="shared" si="4"/>
        <v>800</v>
      </c>
      <c r="W163" t="str">
        <f t="shared" si="5"/>
        <v>OK</v>
      </c>
    </row>
    <row r="164" spans="1:23" x14ac:dyDescent="0.2">
      <c r="A164" s="2" t="s">
        <v>1487</v>
      </c>
      <c r="B164" s="2" t="s">
        <v>3284</v>
      </c>
      <c r="C164" s="2" t="s">
        <v>37</v>
      </c>
      <c r="D164">
        <v>8540</v>
      </c>
      <c r="E164">
        <v>47807</v>
      </c>
      <c r="F164">
        <v>1</v>
      </c>
      <c r="G164" s="2" t="s">
        <v>72</v>
      </c>
      <c r="H164" s="2" t="s">
        <v>130</v>
      </c>
      <c r="I164" s="2" t="s">
        <v>131</v>
      </c>
      <c r="J164" s="2" t="s">
        <v>108</v>
      </c>
      <c r="K164">
        <v>1</v>
      </c>
      <c r="L164" s="2" t="s">
        <v>1306</v>
      </c>
      <c r="M164">
        <v>102</v>
      </c>
      <c r="N164">
        <v>12350</v>
      </c>
      <c r="O164">
        <v>1235</v>
      </c>
      <c r="P164">
        <v>2058.33</v>
      </c>
      <c r="Q164" s="2" t="s">
        <v>3285</v>
      </c>
      <c r="R164" s="2" t="s">
        <v>3286</v>
      </c>
      <c r="S164">
        <v>1</v>
      </c>
      <c r="T164">
        <v>1</v>
      </c>
      <c r="U164">
        <v>10</v>
      </c>
      <c r="V164">
        <f t="shared" si="4"/>
        <v>2058.33</v>
      </c>
      <c r="W164" t="str">
        <f t="shared" si="5"/>
        <v>OK</v>
      </c>
    </row>
    <row r="165" spans="1:23" x14ac:dyDescent="0.2">
      <c r="A165" s="2" t="s">
        <v>1874</v>
      </c>
      <c r="B165" s="2" t="s">
        <v>3291</v>
      </c>
      <c r="C165" s="2" t="s">
        <v>37</v>
      </c>
      <c r="D165">
        <v>27468</v>
      </c>
      <c r="E165">
        <v>27468</v>
      </c>
      <c r="F165">
        <v>2</v>
      </c>
      <c r="G165" s="2" t="s">
        <v>55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532</v>
      </c>
      <c r="N165">
        <v>8820</v>
      </c>
      <c r="O165">
        <v>952.56</v>
      </c>
      <c r="P165">
        <v>0</v>
      </c>
      <c r="Q165" s="2" t="s">
        <v>133</v>
      </c>
      <c r="R165" s="2" t="s">
        <v>127</v>
      </c>
      <c r="S165">
        <v>1</v>
      </c>
      <c r="T165">
        <v>2</v>
      </c>
      <c r="U165">
        <v>10</v>
      </c>
      <c r="V165">
        <f t="shared" si="4"/>
        <v>1470</v>
      </c>
      <c r="W165" t="str">
        <f t="shared" si="5"/>
        <v>OK</v>
      </c>
    </row>
    <row r="166" spans="1:23" x14ac:dyDescent="0.2">
      <c r="A166" s="2" t="s">
        <v>276</v>
      </c>
      <c r="B166" s="2" t="s">
        <v>3292</v>
      </c>
      <c r="C166" s="2" t="s">
        <v>37</v>
      </c>
      <c r="D166">
        <v>27468</v>
      </c>
      <c r="E166">
        <v>27468</v>
      </c>
      <c r="F166">
        <v>1</v>
      </c>
      <c r="G166" s="2" t="s">
        <v>55</v>
      </c>
      <c r="H166" s="2" t="s">
        <v>39</v>
      </c>
      <c r="I166" s="2" t="s">
        <v>123</v>
      </c>
      <c r="J166" s="2" t="s">
        <v>124</v>
      </c>
      <c r="K166">
        <v>1</v>
      </c>
      <c r="L166" s="2" t="s">
        <v>2391</v>
      </c>
      <c r="N166">
        <v>4180</v>
      </c>
      <c r="O166">
        <v>501.6</v>
      </c>
      <c r="P166">
        <v>0</v>
      </c>
      <c r="Q166" s="2" t="s">
        <v>345</v>
      </c>
      <c r="R166" s="2" t="s">
        <v>42</v>
      </c>
      <c r="S166">
        <v>1</v>
      </c>
      <c r="T166">
        <v>1</v>
      </c>
      <c r="U166">
        <v>10</v>
      </c>
      <c r="V166">
        <f t="shared" si="4"/>
        <v>696.67</v>
      </c>
      <c r="W166" t="str">
        <f t="shared" si="5"/>
        <v>OK</v>
      </c>
    </row>
    <row r="167" spans="1:23" x14ac:dyDescent="0.2">
      <c r="A167" s="2" t="s">
        <v>277</v>
      </c>
      <c r="B167" s="2" t="s">
        <v>3293</v>
      </c>
      <c r="C167" s="2" t="s">
        <v>37</v>
      </c>
      <c r="D167">
        <v>8540</v>
      </c>
      <c r="E167">
        <v>37745</v>
      </c>
      <c r="F167">
        <v>1</v>
      </c>
      <c r="G167" s="2" t="s">
        <v>52</v>
      </c>
      <c r="H167" s="2" t="s">
        <v>39</v>
      </c>
      <c r="I167" s="2" t="s">
        <v>123</v>
      </c>
      <c r="J167" s="2" t="s">
        <v>124</v>
      </c>
      <c r="K167">
        <v>1</v>
      </c>
      <c r="L167" s="2" t="s">
        <v>1713</v>
      </c>
      <c r="M167">
        <v>102</v>
      </c>
      <c r="N167">
        <v>410</v>
      </c>
      <c r="O167">
        <v>41</v>
      </c>
      <c r="P167">
        <v>68.33</v>
      </c>
      <c r="Q167" s="2" t="s">
        <v>355</v>
      </c>
      <c r="R167" s="2" t="s">
        <v>42</v>
      </c>
      <c r="S167">
        <v>1</v>
      </c>
      <c r="T167">
        <v>1</v>
      </c>
      <c r="U167">
        <v>10</v>
      </c>
      <c r="V167">
        <f t="shared" si="4"/>
        <v>68.33</v>
      </c>
      <c r="W167" t="str">
        <f t="shared" si="5"/>
        <v>OK</v>
      </c>
    </row>
    <row r="168" spans="1:23" x14ac:dyDescent="0.2">
      <c r="A168" s="2" t="s">
        <v>185</v>
      </c>
      <c r="B168" s="2" t="s">
        <v>3294</v>
      </c>
      <c r="C168" s="2" t="s">
        <v>37</v>
      </c>
      <c r="D168">
        <v>8540</v>
      </c>
      <c r="E168">
        <v>37752</v>
      </c>
      <c r="F168">
        <v>1</v>
      </c>
      <c r="G168" s="2" t="s">
        <v>3295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410</v>
      </c>
      <c r="M168">
        <v>102</v>
      </c>
      <c r="N168">
        <v>11100</v>
      </c>
      <c r="O168">
        <v>1110</v>
      </c>
      <c r="P168">
        <v>1849.99</v>
      </c>
      <c r="Q168" s="2" t="s">
        <v>355</v>
      </c>
      <c r="R168" s="2" t="s">
        <v>127</v>
      </c>
      <c r="S168">
        <v>1</v>
      </c>
      <c r="T168">
        <v>1</v>
      </c>
      <c r="U168">
        <v>10</v>
      </c>
      <c r="V168">
        <f t="shared" si="4"/>
        <v>1849.99</v>
      </c>
      <c r="W168" t="str">
        <f t="shared" si="5"/>
        <v>OK</v>
      </c>
    </row>
    <row r="169" spans="1:23" x14ac:dyDescent="0.2">
      <c r="A169" s="2" t="s">
        <v>964</v>
      </c>
      <c r="B169" s="2" t="s">
        <v>3296</v>
      </c>
      <c r="C169" s="2" t="s">
        <v>37</v>
      </c>
      <c r="D169">
        <v>27468</v>
      </c>
      <c r="E169">
        <v>27468</v>
      </c>
      <c r="F169">
        <v>1</v>
      </c>
      <c r="G169" s="2" t="s">
        <v>55</v>
      </c>
      <c r="H169" s="2" t="s">
        <v>39</v>
      </c>
      <c r="I169" s="2" t="s">
        <v>123</v>
      </c>
      <c r="J169" s="2" t="s">
        <v>124</v>
      </c>
      <c r="K169">
        <v>1</v>
      </c>
      <c r="L169" s="2" t="s">
        <v>1713</v>
      </c>
      <c r="N169">
        <v>52400.480000000003</v>
      </c>
      <c r="O169">
        <v>8205.92</v>
      </c>
      <c r="P169">
        <v>0</v>
      </c>
      <c r="Q169" s="2" t="s">
        <v>345</v>
      </c>
      <c r="R169" s="2" t="s">
        <v>127</v>
      </c>
      <c r="S169">
        <v>1</v>
      </c>
      <c r="T169">
        <v>1</v>
      </c>
      <c r="U169">
        <v>10</v>
      </c>
      <c r="V169">
        <f t="shared" si="4"/>
        <v>8733.41</v>
      </c>
      <c r="W169" t="str">
        <f t="shared" si="5"/>
        <v>OK</v>
      </c>
    </row>
    <row r="170" spans="1:23" x14ac:dyDescent="0.2">
      <c r="A170" s="2" t="s">
        <v>964</v>
      </c>
      <c r="B170" s="2" t="s">
        <v>3297</v>
      </c>
      <c r="C170" s="2" t="s">
        <v>37</v>
      </c>
      <c r="D170">
        <v>27468</v>
      </c>
      <c r="E170">
        <v>27468</v>
      </c>
      <c r="F170">
        <v>1</v>
      </c>
      <c r="G170" s="2" t="s">
        <v>55</v>
      </c>
      <c r="H170" s="2" t="s">
        <v>39</v>
      </c>
      <c r="I170" s="2" t="s">
        <v>123</v>
      </c>
      <c r="J170" s="2" t="s">
        <v>124</v>
      </c>
      <c r="K170">
        <v>1</v>
      </c>
      <c r="L170" s="2" t="s">
        <v>1713</v>
      </c>
      <c r="N170">
        <v>12575</v>
      </c>
      <c r="O170">
        <v>1509</v>
      </c>
      <c r="P170">
        <v>0</v>
      </c>
      <c r="Q170" s="2" t="s">
        <v>345</v>
      </c>
      <c r="R170" s="2" t="s">
        <v>127</v>
      </c>
      <c r="S170">
        <v>1</v>
      </c>
      <c r="T170">
        <v>1</v>
      </c>
      <c r="U170">
        <v>10</v>
      </c>
      <c r="V170">
        <f t="shared" si="4"/>
        <v>2095.83</v>
      </c>
      <c r="W170" t="str">
        <f t="shared" si="5"/>
        <v>OK</v>
      </c>
    </row>
    <row r="171" spans="1:23" x14ac:dyDescent="0.2">
      <c r="A171" s="2" t="s">
        <v>185</v>
      </c>
      <c r="B171" s="2" t="s">
        <v>3298</v>
      </c>
      <c r="C171" s="2" t="s">
        <v>37</v>
      </c>
      <c r="D171">
        <v>27483</v>
      </c>
      <c r="E171">
        <v>27483</v>
      </c>
      <c r="F171">
        <v>1</v>
      </c>
      <c r="G171" s="2" t="s">
        <v>75</v>
      </c>
      <c r="H171" s="2" t="s">
        <v>39</v>
      </c>
      <c r="I171" s="2" t="s">
        <v>123</v>
      </c>
      <c r="J171" s="2" t="s">
        <v>124</v>
      </c>
      <c r="K171">
        <v>1</v>
      </c>
      <c r="L171" s="2" t="s">
        <v>2193</v>
      </c>
      <c r="N171">
        <v>12120</v>
      </c>
      <c r="O171">
        <v>1454.4</v>
      </c>
      <c r="P171">
        <v>0</v>
      </c>
      <c r="Q171" s="2" t="s">
        <v>345</v>
      </c>
      <c r="R171" s="2" t="s">
        <v>127</v>
      </c>
      <c r="S171">
        <v>1</v>
      </c>
      <c r="T171">
        <v>1</v>
      </c>
      <c r="U171">
        <v>10</v>
      </c>
      <c r="V171">
        <f t="shared" si="4"/>
        <v>2020</v>
      </c>
      <c r="W171" t="str">
        <f t="shared" si="5"/>
        <v>OK</v>
      </c>
    </row>
    <row r="172" spans="1:23" x14ac:dyDescent="0.2">
      <c r="A172" s="2" t="s">
        <v>1145</v>
      </c>
      <c r="B172" s="2" t="s">
        <v>3299</v>
      </c>
      <c r="C172" s="2" t="s">
        <v>37</v>
      </c>
      <c r="D172">
        <v>8540</v>
      </c>
      <c r="E172">
        <v>37745</v>
      </c>
      <c r="F172">
        <v>1</v>
      </c>
      <c r="G172" s="2" t="s">
        <v>52</v>
      </c>
      <c r="H172" s="2" t="s">
        <v>39</v>
      </c>
      <c r="I172" s="2" t="s">
        <v>123</v>
      </c>
      <c r="J172" s="2" t="s">
        <v>124</v>
      </c>
      <c r="K172">
        <v>1</v>
      </c>
      <c r="L172" s="2" t="s">
        <v>964</v>
      </c>
      <c r="M172">
        <v>102</v>
      </c>
      <c r="N172">
        <v>17215</v>
      </c>
      <c r="O172">
        <v>1721.5</v>
      </c>
      <c r="P172">
        <v>2869.16</v>
      </c>
      <c r="Q172" s="2" t="s">
        <v>345</v>
      </c>
      <c r="R172" s="2" t="s">
        <v>127</v>
      </c>
      <c r="S172">
        <v>1</v>
      </c>
      <c r="T172">
        <v>1</v>
      </c>
      <c r="U172">
        <v>10</v>
      </c>
      <c r="V172">
        <f t="shared" si="4"/>
        <v>2869.16</v>
      </c>
      <c r="W172" t="str">
        <f t="shared" si="5"/>
        <v>OK</v>
      </c>
    </row>
    <row r="173" spans="1:23" x14ac:dyDescent="0.2">
      <c r="A173" s="2" t="s">
        <v>964</v>
      </c>
      <c r="B173" s="2" t="s">
        <v>3300</v>
      </c>
      <c r="C173" s="2" t="s">
        <v>37</v>
      </c>
      <c r="D173">
        <v>8540</v>
      </c>
      <c r="E173">
        <v>37755</v>
      </c>
      <c r="F173">
        <v>1</v>
      </c>
      <c r="G173" s="2" t="s">
        <v>69</v>
      </c>
      <c r="H173" s="2" t="s">
        <v>39</v>
      </c>
      <c r="I173" s="2" t="s">
        <v>123</v>
      </c>
      <c r="J173" s="2" t="s">
        <v>124</v>
      </c>
      <c r="K173">
        <v>1</v>
      </c>
      <c r="L173" s="2" t="s">
        <v>1713</v>
      </c>
      <c r="M173">
        <v>102</v>
      </c>
      <c r="N173">
        <v>16091</v>
      </c>
      <c r="O173">
        <v>1609.1</v>
      </c>
      <c r="P173">
        <v>2681.85</v>
      </c>
      <c r="Q173" s="2" t="s">
        <v>345</v>
      </c>
      <c r="R173" s="2" t="s">
        <v>127</v>
      </c>
      <c r="S173">
        <v>1</v>
      </c>
      <c r="T173">
        <v>1</v>
      </c>
      <c r="U173">
        <v>10</v>
      </c>
      <c r="V173">
        <f t="shared" si="4"/>
        <v>2681.85</v>
      </c>
      <c r="W173" t="str">
        <f t="shared" si="5"/>
        <v>OK</v>
      </c>
    </row>
    <row r="174" spans="1:23" x14ac:dyDescent="0.2">
      <c r="A174" s="2" t="s">
        <v>142</v>
      </c>
      <c r="B174" s="2" t="s">
        <v>3301</v>
      </c>
      <c r="C174" s="2" t="s">
        <v>37</v>
      </c>
      <c r="D174">
        <v>27468</v>
      </c>
      <c r="E174">
        <v>27468</v>
      </c>
      <c r="F174">
        <v>2</v>
      </c>
      <c r="G174" s="2" t="s">
        <v>55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150</v>
      </c>
      <c r="N174">
        <v>9195</v>
      </c>
      <c r="O174">
        <v>993.06</v>
      </c>
      <c r="P174">
        <v>0</v>
      </c>
      <c r="Q174" s="2" t="s">
        <v>345</v>
      </c>
      <c r="R174" s="2" t="s">
        <v>127</v>
      </c>
      <c r="S174">
        <v>1</v>
      </c>
      <c r="T174">
        <v>1</v>
      </c>
      <c r="U174">
        <v>10</v>
      </c>
      <c r="V174">
        <f t="shared" si="4"/>
        <v>1532.5</v>
      </c>
      <c r="W174" t="str">
        <f t="shared" si="5"/>
        <v>OK</v>
      </c>
    </row>
    <row r="175" spans="1:23" x14ac:dyDescent="0.2">
      <c r="A175" s="2" t="s">
        <v>142</v>
      </c>
      <c r="B175" s="2" t="s">
        <v>3302</v>
      </c>
      <c r="C175" s="2" t="s">
        <v>37</v>
      </c>
      <c r="D175">
        <v>27468</v>
      </c>
      <c r="E175">
        <v>27468</v>
      </c>
      <c r="F175">
        <v>2</v>
      </c>
      <c r="G175" s="2" t="s">
        <v>55</v>
      </c>
      <c r="H175" s="2" t="s">
        <v>39</v>
      </c>
      <c r="I175" s="2" t="s">
        <v>123</v>
      </c>
      <c r="J175" s="2" t="s">
        <v>124</v>
      </c>
      <c r="K175">
        <v>1</v>
      </c>
      <c r="L175" s="2" t="s">
        <v>150</v>
      </c>
      <c r="N175">
        <v>5645</v>
      </c>
      <c r="O175">
        <v>609.66</v>
      </c>
      <c r="P175">
        <v>0</v>
      </c>
      <c r="Q175" s="2" t="s">
        <v>345</v>
      </c>
      <c r="R175" s="2" t="s">
        <v>127</v>
      </c>
      <c r="S175">
        <v>1</v>
      </c>
      <c r="T175">
        <v>1</v>
      </c>
      <c r="U175">
        <v>10</v>
      </c>
      <c r="V175">
        <f t="shared" si="4"/>
        <v>940.83</v>
      </c>
      <c r="W175" t="str">
        <f t="shared" si="5"/>
        <v>OK</v>
      </c>
    </row>
    <row r="176" spans="1:23" x14ac:dyDescent="0.2">
      <c r="A176" s="2" t="s">
        <v>142</v>
      </c>
      <c r="B176" s="2" t="s">
        <v>3303</v>
      </c>
      <c r="C176" s="2" t="s">
        <v>37</v>
      </c>
      <c r="D176">
        <v>27468</v>
      </c>
      <c r="E176">
        <v>27468</v>
      </c>
      <c r="F176">
        <v>2</v>
      </c>
      <c r="G176" s="2" t="s">
        <v>55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150</v>
      </c>
      <c r="N176">
        <v>3372</v>
      </c>
      <c r="O176">
        <v>364.18</v>
      </c>
      <c r="P176">
        <v>0</v>
      </c>
      <c r="Q176" s="2" t="s">
        <v>345</v>
      </c>
      <c r="R176" s="2" t="s">
        <v>42</v>
      </c>
      <c r="S176">
        <v>1</v>
      </c>
      <c r="T176">
        <v>1</v>
      </c>
      <c r="U176">
        <v>10</v>
      </c>
      <c r="V176">
        <f t="shared" si="4"/>
        <v>562</v>
      </c>
      <c r="W176" t="str">
        <f t="shared" si="5"/>
        <v>OK</v>
      </c>
    </row>
    <row r="177" spans="1:23" x14ac:dyDescent="0.2">
      <c r="A177" s="2" t="s">
        <v>200</v>
      </c>
      <c r="B177" s="2" t="s">
        <v>3304</v>
      </c>
      <c r="C177" s="2" t="s">
        <v>37</v>
      </c>
      <c r="D177">
        <v>63687</v>
      </c>
      <c r="E177">
        <v>63687</v>
      </c>
      <c r="F177">
        <v>4</v>
      </c>
      <c r="G177" s="2" t="s">
        <v>3305</v>
      </c>
      <c r="H177" s="2" t="s">
        <v>39</v>
      </c>
      <c r="I177" s="2" t="s">
        <v>123</v>
      </c>
      <c r="J177" s="2" t="s">
        <v>124</v>
      </c>
      <c r="K177">
        <v>1</v>
      </c>
      <c r="L177" s="2" t="s">
        <v>799</v>
      </c>
      <c r="M177">
        <v>13</v>
      </c>
      <c r="N177">
        <v>732</v>
      </c>
      <c r="O177">
        <v>87.84</v>
      </c>
      <c r="P177">
        <v>122</v>
      </c>
      <c r="Q177" s="2" t="s">
        <v>345</v>
      </c>
      <c r="R177" s="2" t="s">
        <v>42</v>
      </c>
      <c r="S177">
        <v>1</v>
      </c>
      <c r="T177">
        <v>1</v>
      </c>
      <c r="U177">
        <v>10</v>
      </c>
      <c r="V177">
        <f t="shared" si="4"/>
        <v>122</v>
      </c>
      <c r="W177" t="str">
        <f t="shared" si="5"/>
        <v>OK</v>
      </c>
    </row>
    <row r="178" spans="1:23" x14ac:dyDescent="0.2">
      <c r="A178" s="2" t="s">
        <v>1959</v>
      </c>
      <c r="B178" s="2" t="s">
        <v>3306</v>
      </c>
      <c r="C178" s="2" t="s">
        <v>37</v>
      </c>
      <c r="D178">
        <v>8540</v>
      </c>
      <c r="E178">
        <v>37745</v>
      </c>
      <c r="F178">
        <v>1</v>
      </c>
      <c r="G178" s="2" t="s">
        <v>52</v>
      </c>
      <c r="H178" s="2" t="s">
        <v>39</v>
      </c>
      <c r="I178" s="2" t="s">
        <v>123</v>
      </c>
      <c r="J178" s="2" t="s">
        <v>124</v>
      </c>
      <c r="K178">
        <v>1</v>
      </c>
      <c r="L178" s="2" t="s">
        <v>961</v>
      </c>
      <c r="M178">
        <v>102</v>
      </c>
      <c r="N178">
        <v>14770</v>
      </c>
      <c r="O178">
        <v>1477</v>
      </c>
      <c r="P178">
        <v>2461.66</v>
      </c>
      <c r="Q178" s="2" t="s">
        <v>3307</v>
      </c>
      <c r="R178" s="2" t="s">
        <v>127</v>
      </c>
      <c r="S178">
        <v>1</v>
      </c>
      <c r="T178">
        <v>1</v>
      </c>
      <c r="U178">
        <v>10</v>
      </c>
      <c r="V178">
        <f t="shared" si="4"/>
        <v>2461.66</v>
      </c>
      <c r="W178" t="str">
        <f t="shared" si="5"/>
        <v>OK</v>
      </c>
    </row>
    <row r="179" spans="1:23" x14ac:dyDescent="0.2">
      <c r="A179" s="2" t="s">
        <v>2391</v>
      </c>
      <c r="B179" s="2" t="s">
        <v>3308</v>
      </c>
      <c r="C179" s="2" t="s">
        <v>37</v>
      </c>
      <c r="D179">
        <v>9608</v>
      </c>
      <c r="E179">
        <v>50570</v>
      </c>
      <c r="F179">
        <v>4</v>
      </c>
      <c r="G179" s="2" t="s">
        <v>177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3117</v>
      </c>
      <c r="M179">
        <v>13</v>
      </c>
      <c r="N179">
        <v>796.12</v>
      </c>
      <c r="O179">
        <v>95.53</v>
      </c>
      <c r="P179">
        <v>132.69</v>
      </c>
      <c r="Q179" s="2" t="s">
        <v>785</v>
      </c>
      <c r="R179" s="2" t="s">
        <v>42</v>
      </c>
      <c r="S179">
        <v>1</v>
      </c>
      <c r="T179">
        <v>1</v>
      </c>
      <c r="U179">
        <v>10</v>
      </c>
      <c r="V179">
        <f t="shared" si="4"/>
        <v>132.69</v>
      </c>
      <c r="W179" t="str">
        <f t="shared" si="5"/>
        <v>OK</v>
      </c>
    </row>
    <row r="180" spans="1:23" x14ac:dyDescent="0.2">
      <c r="A180" s="2" t="s">
        <v>276</v>
      </c>
      <c r="B180" s="2" t="s">
        <v>3325</v>
      </c>
      <c r="C180" s="2" t="s">
        <v>37</v>
      </c>
      <c r="D180">
        <v>56665</v>
      </c>
      <c r="E180">
        <v>56666</v>
      </c>
      <c r="F180">
        <v>4</v>
      </c>
      <c r="G180" s="2" t="s">
        <v>3326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3253</v>
      </c>
      <c r="M180">
        <v>13</v>
      </c>
      <c r="N180">
        <v>14000</v>
      </c>
      <c r="O180">
        <v>1680</v>
      </c>
      <c r="P180">
        <v>2333.33</v>
      </c>
      <c r="Q180" s="2" t="s">
        <v>785</v>
      </c>
      <c r="R180" s="2" t="s">
        <v>127</v>
      </c>
      <c r="T180">
        <v>0</v>
      </c>
      <c r="V180">
        <f t="shared" si="4"/>
        <v>2333.33</v>
      </c>
      <c r="W180" t="str">
        <f t="shared" si="5"/>
        <v>OK</v>
      </c>
    </row>
    <row r="181" spans="1:23" x14ac:dyDescent="0.2">
      <c r="A181" s="2" t="s">
        <v>255</v>
      </c>
      <c r="B181" s="2" t="s">
        <v>3383</v>
      </c>
      <c r="C181" s="2" t="s">
        <v>37</v>
      </c>
      <c r="D181">
        <v>8540</v>
      </c>
      <c r="E181">
        <v>37745</v>
      </c>
      <c r="F181">
        <v>1</v>
      </c>
      <c r="G181" s="2" t="s">
        <v>52</v>
      </c>
      <c r="H181" s="2" t="s">
        <v>39</v>
      </c>
      <c r="I181" s="2" t="s">
        <v>123</v>
      </c>
      <c r="J181" s="2" t="s">
        <v>124</v>
      </c>
      <c r="K181">
        <v>1</v>
      </c>
      <c r="L181" s="2" t="s">
        <v>1487</v>
      </c>
      <c r="M181">
        <v>102</v>
      </c>
      <c r="N181">
        <v>6718</v>
      </c>
      <c r="O181">
        <v>671.8</v>
      </c>
      <c r="P181">
        <v>1119.6600000000001</v>
      </c>
      <c r="Q181" s="2" t="s">
        <v>494</v>
      </c>
      <c r="R181" s="2" t="s">
        <v>127</v>
      </c>
      <c r="S181">
        <v>1</v>
      </c>
      <c r="T181">
        <v>1</v>
      </c>
      <c r="U181">
        <v>10</v>
      </c>
      <c r="V181">
        <f t="shared" si="4"/>
        <v>1119.6600000000001</v>
      </c>
      <c r="W181" t="str">
        <f t="shared" si="5"/>
        <v>OK</v>
      </c>
    </row>
    <row r="182" spans="1:23" x14ac:dyDescent="0.2">
      <c r="A182" s="2" t="s">
        <v>1487</v>
      </c>
      <c r="B182" s="2" t="s">
        <v>3384</v>
      </c>
      <c r="C182" s="2" t="s">
        <v>37</v>
      </c>
      <c r="D182">
        <v>6628</v>
      </c>
      <c r="E182">
        <v>24565</v>
      </c>
      <c r="F182">
        <v>4</v>
      </c>
      <c r="G182" s="2" t="s">
        <v>3385</v>
      </c>
      <c r="H182" s="2" t="s">
        <v>208</v>
      </c>
      <c r="I182" s="2" t="s">
        <v>209</v>
      </c>
      <c r="J182" s="2" t="s">
        <v>210</v>
      </c>
      <c r="K182">
        <v>1</v>
      </c>
      <c r="L182" s="2" t="s">
        <v>1306</v>
      </c>
      <c r="M182">
        <v>108</v>
      </c>
      <c r="N182">
        <v>750</v>
      </c>
      <c r="O182">
        <v>81</v>
      </c>
      <c r="P182">
        <v>125</v>
      </c>
      <c r="Q182" s="2" t="s">
        <v>133</v>
      </c>
      <c r="R182" s="2" t="s">
        <v>109</v>
      </c>
      <c r="T182">
        <v>0</v>
      </c>
      <c r="U182">
        <v>11</v>
      </c>
      <c r="V182">
        <f t="shared" si="4"/>
        <v>125</v>
      </c>
      <c r="W182" t="str">
        <f t="shared" si="5"/>
        <v>OK</v>
      </c>
    </row>
    <row r="183" spans="1:23" x14ac:dyDescent="0.2">
      <c r="A183" s="2" t="s">
        <v>276</v>
      </c>
      <c r="B183" s="2" t="s">
        <v>3386</v>
      </c>
      <c r="C183" s="2" t="s">
        <v>37</v>
      </c>
      <c r="D183">
        <v>58625</v>
      </c>
      <c r="E183">
        <v>58625</v>
      </c>
      <c r="F183">
        <v>1</v>
      </c>
      <c r="G183" s="2" t="s">
        <v>1505</v>
      </c>
      <c r="H183" s="2" t="s">
        <v>39</v>
      </c>
      <c r="I183" s="2" t="s">
        <v>123</v>
      </c>
      <c r="J183" s="2" t="s">
        <v>124</v>
      </c>
      <c r="K183">
        <v>1</v>
      </c>
      <c r="L183" s="2" t="s">
        <v>313</v>
      </c>
      <c r="M183">
        <v>13</v>
      </c>
      <c r="N183">
        <v>31890</v>
      </c>
      <c r="O183">
        <v>3826.8</v>
      </c>
      <c r="P183">
        <v>5314.99</v>
      </c>
      <c r="Q183" s="2" t="s">
        <v>116</v>
      </c>
      <c r="R183" s="2" t="s">
        <v>127</v>
      </c>
      <c r="S183">
        <v>1</v>
      </c>
      <c r="T183">
        <v>1</v>
      </c>
      <c r="U183">
        <v>10</v>
      </c>
      <c r="V183">
        <f t="shared" si="4"/>
        <v>5314.99</v>
      </c>
      <c r="W183" t="str">
        <f t="shared" si="5"/>
        <v>OK</v>
      </c>
    </row>
    <row r="184" spans="1:23" x14ac:dyDescent="0.2">
      <c r="A184" s="2" t="s">
        <v>281</v>
      </c>
      <c r="B184" s="2" t="s">
        <v>3388</v>
      </c>
      <c r="C184" s="2" t="s">
        <v>37</v>
      </c>
      <c r="D184">
        <v>27468</v>
      </c>
      <c r="E184">
        <v>27468</v>
      </c>
      <c r="F184">
        <v>4</v>
      </c>
      <c r="G184" s="2" t="s">
        <v>55</v>
      </c>
      <c r="H184" s="2" t="s">
        <v>208</v>
      </c>
      <c r="I184" s="2" t="s">
        <v>209</v>
      </c>
      <c r="J184" s="2" t="s">
        <v>210</v>
      </c>
      <c r="K184">
        <v>1</v>
      </c>
      <c r="L184" s="2" t="s">
        <v>1122</v>
      </c>
      <c r="N184">
        <v>4993</v>
      </c>
      <c r="O184">
        <v>539.24</v>
      </c>
      <c r="P184">
        <v>0</v>
      </c>
      <c r="Q184" s="2" t="s">
        <v>126</v>
      </c>
      <c r="R184" s="2" t="s">
        <v>109</v>
      </c>
      <c r="T184">
        <v>0</v>
      </c>
      <c r="U184">
        <v>11</v>
      </c>
      <c r="V184">
        <f t="shared" si="4"/>
        <v>832.17</v>
      </c>
      <c r="W184" t="str">
        <f t="shared" si="5"/>
        <v>OK</v>
      </c>
    </row>
    <row r="185" spans="1:23" x14ac:dyDescent="0.2">
      <c r="A185" s="2" t="s">
        <v>125</v>
      </c>
      <c r="B185" s="2" t="s">
        <v>3392</v>
      </c>
      <c r="C185" s="2" t="s">
        <v>37</v>
      </c>
      <c r="D185">
        <v>27213</v>
      </c>
      <c r="E185">
        <v>27213</v>
      </c>
      <c r="F185">
        <v>1</v>
      </c>
      <c r="G185" s="2" t="s">
        <v>122</v>
      </c>
      <c r="H185" s="2" t="s">
        <v>39</v>
      </c>
      <c r="I185" s="2" t="s">
        <v>123</v>
      </c>
      <c r="J185" s="2" t="s">
        <v>124</v>
      </c>
      <c r="K185">
        <v>1</v>
      </c>
      <c r="L185" s="2" t="s">
        <v>255</v>
      </c>
      <c r="M185">
        <v>13</v>
      </c>
      <c r="N185">
        <v>11000</v>
      </c>
      <c r="O185">
        <v>1320</v>
      </c>
      <c r="P185">
        <v>1833.33</v>
      </c>
      <c r="Q185" s="2" t="s">
        <v>133</v>
      </c>
      <c r="R185" s="2" t="s">
        <v>127</v>
      </c>
      <c r="S185">
        <v>1</v>
      </c>
      <c r="T185">
        <v>1</v>
      </c>
      <c r="U185">
        <v>10</v>
      </c>
      <c r="V185">
        <f t="shared" si="4"/>
        <v>1833.33</v>
      </c>
      <c r="W185" t="str">
        <f t="shared" si="5"/>
        <v>OK</v>
      </c>
    </row>
    <row r="186" spans="1:23" x14ac:dyDescent="0.2">
      <c r="A186" s="2" t="s">
        <v>281</v>
      </c>
      <c r="B186" s="2" t="s">
        <v>3395</v>
      </c>
      <c r="C186" s="2" t="s">
        <v>37</v>
      </c>
      <c r="D186">
        <v>69382</v>
      </c>
      <c r="E186">
        <v>65601</v>
      </c>
      <c r="F186">
        <v>1</v>
      </c>
      <c r="G186" s="2" t="s">
        <v>3396</v>
      </c>
      <c r="H186" s="2" t="s">
        <v>39</v>
      </c>
      <c r="I186" s="2" t="s">
        <v>123</v>
      </c>
      <c r="J186" s="2" t="s">
        <v>124</v>
      </c>
      <c r="K186">
        <v>1</v>
      </c>
      <c r="L186" s="2" t="s">
        <v>799</v>
      </c>
      <c r="M186">
        <v>140</v>
      </c>
      <c r="N186">
        <v>175.7</v>
      </c>
      <c r="O186">
        <v>21.08</v>
      </c>
      <c r="P186">
        <v>29.28</v>
      </c>
      <c r="Q186" s="2" t="s">
        <v>133</v>
      </c>
      <c r="R186" s="2" t="s">
        <v>42</v>
      </c>
      <c r="S186">
        <v>1</v>
      </c>
      <c r="T186">
        <v>1</v>
      </c>
      <c r="U186">
        <v>10</v>
      </c>
      <c r="V186">
        <f t="shared" si="4"/>
        <v>29.28</v>
      </c>
      <c r="W186" t="str">
        <f t="shared" si="5"/>
        <v>OK</v>
      </c>
    </row>
    <row r="187" spans="1:23" x14ac:dyDescent="0.2">
      <c r="A187" s="2" t="s">
        <v>235</v>
      </c>
      <c r="B187" s="2" t="s">
        <v>3397</v>
      </c>
      <c r="C187" s="2" t="s">
        <v>37</v>
      </c>
      <c r="D187">
        <v>8540</v>
      </c>
      <c r="E187">
        <v>37745</v>
      </c>
      <c r="F187">
        <v>1</v>
      </c>
      <c r="G187" s="2" t="s">
        <v>52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1487</v>
      </c>
      <c r="M187">
        <v>102</v>
      </c>
      <c r="N187">
        <v>7130</v>
      </c>
      <c r="O187">
        <v>713</v>
      </c>
      <c r="P187">
        <v>1188.33</v>
      </c>
      <c r="Q187" s="2" t="s">
        <v>494</v>
      </c>
      <c r="R187" s="2" t="s">
        <v>127</v>
      </c>
      <c r="S187">
        <v>1</v>
      </c>
      <c r="T187">
        <v>1</v>
      </c>
      <c r="U187">
        <v>10</v>
      </c>
      <c r="V187">
        <f t="shared" si="4"/>
        <v>1188.33</v>
      </c>
      <c r="W187" t="str">
        <f t="shared" si="5"/>
        <v>OK</v>
      </c>
    </row>
    <row r="188" spans="1:23" x14ac:dyDescent="0.2">
      <c r="A188" s="2" t="s">
        <v>598</v>
      </c>
      <c r="B188" s="2" t="s">
        <v>3398</v>
      </c>
      <c r="C188" s="2" t="s">
        <v>37</v>
      </c>
      <c r="D188">
        <v>27483</v>
      </c>
      <c r="E188">
        <v>27483</v>
      </c>
      <c r="F188">
        <v>4</v>
      </c>
      <c r="G188" s="2" t="s">
        <v>75</v>
      </c>
      <c r="H188" s="2" t="s">
        <v>208</v>
      </c>
      <c r="I188" s="2" t="s">
        <v>209</v>
      </c>
      <c r="J188" s="2" t="s">
        <v>210</v>
      </c>
      <c r="K188">
        <v>1</v>
      </c>
      <c r="L188" s="2" t="s">
        <v>150</v>
      </c>
      <c r="N188">
        <v>745</v>
      </c>
      <c r="O188">
        <v>80.459999999999994</v>
      </c>
      <c r="P188">
        <v>0</v>
      </c>
      <c r="Q188" s="2" t="s">
        <v>185</v>
      </c>
      <c r="R188" s="2" t="s">
        <v>109</v>
      </c>
      <c r="T188">
        <v>0</v>
      </c>
      <c r="U188">
        <v>11</v>
      </c>
      <c r="V188">
        <f t="shared" si="4"/>
        <v>124.17</v>
      </c>
      <c r="W188" t="str">
        <f t="shared" si="5"/>
        <v>OK</v>
      </c>
    </row>
    <row r="189" spans="1:23" x14ac:dyDescent="0.2">
      <c r="A189" s="2" t="s">
        <v>281</v>
      </c>
      <c r="B189" s="2" t="s">
        <v>3399</v>
      </c>
      <c r="C189" s="2" t="s">
        <v>37</v>
      </c>
      <c r="D189">
        <v>56881</v>
      </c>
      <c r="E189">
        <v>64763</v>
      </c>
      <c r="F189">
        <v>4</v>
      </c>
      <c r="G189" s="2" t="s">
        <v>878</v>
      </c>
      <c r="H189" s="2" t="s">
        <v>130</v>
      </c>
      <c r="I189" s="2" t="s">
        <v>131</v>
      </c>
      <c r="J189" s="2" t="s">
        <v>108</v>
      </c>
      <c r="K189">
        <v>1</v>
      </c>
      <c r="L189" s="2" t="s">
        <v>277</v>
      </c>
      <c r="M189">
        <v>15</v>
      </c>
      <c r="N189">
        <v>22230</v>
      </c>
      <c r="O189">
        <v>3705</v>
      </c>
      <c r="P189">
        <v>3705</v>
      </c>
      <c r="Q189" s="2" t="s">
        <v>3400</v>
      </c>
      <c r="R189" s="2" t="s">
        <v>134</v>
      </c>
      <c r="S189">
        <v>1</v>
      </c>
      <c r="T189">
        <v>1</v>
      </c>
      <c r="U189">
        <v>10</v>
      </c>
      <c r="V189">
        <f t="shared" si="4"/>
        <v>3705</v>
      </c>
      <c r="W189" t="str">
        <f t="shared" si="5"/>
        <v>OK</v>
      </c>
    </row>
    <row r="190" spans="1:23" x14ac:dyDescent="0.2">
      <c r="A190" s="2" t="s">
        <v>277</v>
      </c>
      <c r="B190" s="2" t="s">
        <v>3407</v>
      </c>
      <c r="C190" s="2" t="s">
        <v>37</v>
      </c>
      <c r="D190">
        <v>27468</v>
      </c>
      <c r="E190">
        <v>27468</v>
      </c>
      <c r="F190">
        <v>4</v>
      </c>
      <c r="G190" s="2" t="s">
        <v>55</v>
      </c>
      <c r="H190" s="2" t="s">
        <v>208</v>
      </c>
      <c r="I190" s="2" t="s">
        <v>209</v>
      </c>
      <c r="J190" s="2" t="s">
        <v>210</v>
      </c>
      <c r="K190">
        <v>1</v>
      </c>
      <c r="L190" s="2" t="s">
        <v>2391</v>
      </c>
      <c r="N190">
        <v>4649.5</v>
      </c>
      <c r="O190">
        <v>502.15</v>
      </c>
      <c r="P190">
        <v>0</v>
      </c>
      <c r="Q190" s="2" t="s">
        <v>133</v>
      </c>
      <c r="R190" s="2" t="s">
        <v>109</v>
      </c>
      <c r="T190">
        <v>0</v>
      </c>
      <c r="U190">
        <v>11</v>
      </c>
      <c r="V190">
        <f t="shared" si="4"/>
        <v>774.92</v>
      </c>
      <c r="W190" t="str">
        <f t="shared" si="5"/>
        <v>OK</v>
      </c>
    </row>
    <row r="191" spans="1:23" x14ac:dyDescent="0.2">
      <c r="A191" s="2" t="s">
        <v>598</v>
      </c>
      <c r="B191" s="2" t="s">
        <v>3408</v>
      </c>
      <c r="C191" s="2" t="s">
        <v>37</v>
      </c>
      <c r="D191">
        <v>8867</v>
      </c>
      <c r="E191">
        <v>42251</v>
      </c>
      <c r="F191">
        <v>4</v>
      </c>
      <c r="G191" s="2" t="s">
        <v>944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200</v>
      </c>
      <c r="M191">
        <v>24</v>
      </c>
      <c r="N191">
        <v>6520</v>
      </c>
      <c r="O191">
        <v>704.16</v>
      </c>
      <c r="P191">
        <v>1086.67</v>
      </c>
      <c r="Q191" s="2" t="s">
        <v>345</v>
      </c>
      <c r="R191" s="2" t="s">
        <v>127</v>
      </c>
      <c r="S191">
        <v>1</v>
      </c>
      <c r="T191">
        <v>1</v>
      </c>
      <c r="U191">
        <v>10</v>
      </c>
      <c r="V191">
        <f t="shared" si="4"/>
        <v>1086.67</v>
      </c>
      <c r="W191" t="str">
        <f t="shared" si="5"/>
        <v>OK</v>
      </c>
    </row>
    <row r="192" spans="1:23" x14ac:dyDescent="0.2">
      <c r="A192" s="2" t="s">
        <v>1122</v>
      </c>
      <c r="B192" s="2" t="s">
        <v>3409</v>
      </c>
      <c r="C192" s="2" t="s">
        <v>37</v>
      </c>
      <c r="D192">
        <v>8510</v>
      </c>
      <c r="E192">
        <v>44715</v>
      </c>
      <c r="F192">
        <v>4</v>
      </c>
      <c r="G192" s="2" t="s">
        <v>2107</v>
      </c>
      <c r="H192" s="2" t="s">
        <v>208</v>
      </c>
      <c r="I192" s="2" t="s">
        <v>209</v>
      </c>
      <c r="J192" s="2" t="s">
        <v>210</v>
      </c>
      <c r="K192">
        <v>1</v>
      </c>
      <c r="L192" s="2" t="s">
        <v>185</v>
      </c>
      <c r="M192">
        <v>74</v>
      </c>
      <c r="N192">
        <v>178.76</v>
      </c>
      <c r="O192">
        <v>19.57</v>
      </c>
      <c r="P192">
        <v>24.12</v>
      </c>
      <c r="Q192" s="2" t="s">
        <v>133</v>
      </c>
      <c r="R192" s="2" t="s">
        <v>109</v>
      </c>
      <c r="T192">
        <v>0</v>
      </c>
      <c r="U192">
        <v>11</v>
      </c>
      <c r="V192">
        <f t="shared" si="4"/>
        <v>24.12</v>
      </c>
      <c r="W192" t="str">
        <f t="shared" si="5"/>
        <v>OK</v>
      </c>
    </row>
    <row r="193" spans="1:23" x14ac:dyDescent="0.2">
      <c r="A193" s="2" t="s">
        <v>281</v>
      </c>
      <c r="B193" s="2" t="s">
        <v>3410</v>
      </c>
      <c r="C193" s="2" t="s">
        <v>37</v>
      </c>
      <c r="D193">
        <v>27468</v>
      </c>
      <c r="E193">
        <v>27468</v>
      </c>
      <c r="F193">
        <v>4</v>
      </c>
      <c r="G193" s="2" t="s">
        <v>55</v>
      </c>
      <c r="H193" s="2" t="s">
        <v>208</v>
      </c>
      <c r="I193" s="2" t="s">
        <v>209</v>
      </c>
      <c r="J193" s="2" t="s">
        <v>210</v>
      </c>
      <c r="K193">
        <v>1</v>
      </c>
      <c r="L193" s="2" t="s">
        <v>277</v>
      </c>
      <c r="N193">
        <v>5710</v>
      </c>
      <c r="O193">
        <v>616.67999999999995</v>
      </c>
      <c r="P193">
        <v>0</v>
      </c>
      <c r="Q193" s="2" t="s">
        <v>133</v>
      </c>
      <c r="R193" s="2" t="s">
        <v>134</v>
      </c>
      <c r="T193">
        <v>0</v>
      </c>
      <c r="U193">
        <v>11</v>
      </c>
      <c r="V193">
        <f t="shared" si="4"/>
        <v>951.67</v>
      </c>
      <c r="W193" t="str">
        <f t="shared" si="5"/>
        <v>OK</v>
      </c>
    </row>
    <row r="194" spans="1:23" x14ac:dyDescent="0.2">
      <c r="A194" s="2" t="s">
        <v>964</v>
      </c>
      <c r="B194" s="2" t="s">
        <v>3416</v>
      </c>
      <c r="C194" s="2" t="s">
        <v>37</v>
      </c>
      <c r="D194">
        <v>56881</v>
      </c>
      <c r="E194">
        <v>64763</v>
      </c>
      <c r="F194">
        <v>4</v>
      </c>
      <c r="G194" s="2" t="s">
        <v>878</v>
      </c>
      <c r="H194" s="2" t="s">
        <v>39</v>
      </c>
      <c r="I194" s="2" t="s">
        <v>123</v>
      </c>
      <c r="J194" s="2" t="s">
        <v>124</v>
      </c>
      <c r="K194">
        <v>1</v>
      </c>
      <c r="L194" s="2" t="s">
        <v>1508</v>
      </c>
      <c r="M194">
        <v>15</v>
      </c>
      <c r="N194">
        <v>55200</v>
      </c>
      <c r="O194">
        <v>9200</v>
      </c>
      <c r="P194">
        <v>9200</v>
      </c>
      <c r="Q194" s="2" t="s">
        <v>345</v>
      </c>
      <c r="R194" s="2" t="s">
        <v>127</v>
      </c>
      <c r="S194">
        <v>1</v>
      </c>
      <c r="T194">
        <v>1</v>
      </c>
      <c r="U194">
        <v>10</v>
      </c>
      <c r="V194">
        <f t="shared" si="4"/>
        <v>9200</v>
      </c>
      <c r="W194" t="str">
        <f t="shared" si="5"/>
        <v>OK</v>
      </c>
    </row>
    <row r="195" spans="1:23" x14ac:dyDescent="0.2">
      <c r="A195" s="2" t="s">
        <v>1959</v>
      </c>
      <c r="B195" s="2" t="s">
        <v>3417</v>
      </c>
      <c r="C195" s="2" t="s">
        <v>37</v>
      </c>
      <c r="D195">
        <v>27468</v>
      </c>
      <c r="E195">
        <v>27468</v>
      </c>
      <c r="F195">
        <v>4</v>
      </c>
      <c r="G195" s="2" t="s">
        <v>55</v>
      </c>
      <c r="H195" s="2" t="s">
        <v>208</v>
      </c>
      <c r="I195" s="2" t="s">
        <v>209</v>
      </c>
      <c r="J195" s="2" t="s">
        <v>210</v>
      </c>
      <c r="K195">
        <v>1</v>
      </c>
      <c r="L195" s="2" t="s">
        <v>964</v>
      </c>
      <c r="N195">
        <v>6707</v>
      </c>
      <c r="O195">
        <v>724.36</v>
      </c>
      <c r="P195">
        <v>0</v>
      </c>
      <c r="Q195" s="2" t="s">
        <v>116</v>
      </c>
      <c r="R195" s="2" t="s">
        <v>134</v>
      </c>
      <c r="T195">
        <v>0</v>
      </c>
      <c r="U195">
        <v>11</v>
      </c>
      <c r="V195">
        <f t="shared" ref="V195:V258" si="6">IF(P195=0,ROUND((N195/120)*20,2),P195)</f>
        <v>1117.83</v>
      </c>
      <c r="W195" t="str">
        <f t="shared" ref="W195:W258" si="7">IF(V195&lt;O195,"CHECK!","OK")</f>
        <v>OK</v>
      </c>
    </row>
    <row r="196" spans="1:23" x14ac:dyDescent="0.2">
      <c r="A196" s="2" t="s">
        <v>313</v>
      </c>
      <c r="B196" s="2" t="s">
        <v>3418</v>
      </c>
      <c r="C196" s="2" t="s">
        <v>37</v>
      </c>
      <c r="D196">
        <v>47340</v>
      </c>
      <c r="E196">
        <v>37309</v>
      </c>
      <c r="F196">
        <v>1</v>
      </c>
      <c r="G196" s="2" t="s">
        <v>3419</v>
      </c>
      <c r="H196" s="2" t="s">
        <v>39</v>
      </c>
      <c r="I196" s="2" t="s">
        <v>123</v>
      </c>
      <c r="J196" s="2" t="s">
        <v>124</v>
      </c>
      <c r="K196">
        <v>1</v>
      </c>
      <c r="L196" s="2" t="s">
        <v>284</v>
      </c>
      <c r="M196">
        <v>140</v>
      </c>
      <c r="N196">
        <v>1131</v>
      </c>
      <c r="O196">
        <v>135.72</v>
      </c>
      <c r="P196">
        <v>188.5</v>
      </c>
      <c r="Q196" s="2" t="s">
        <v>133</v>
      </c>
      <c r="R196" s="2" t="s">
        <v>42</v>
      </c>
      <c r="S196">
        <v>1</v>
      </c>
      <c r="T196">
        <v>1</v>
      </c>
      <c r="U196">
        <v>10</v>
      </c>
      <c r="V196">
        <f t="shared" si="6"/>
        <v>188.5</v>
      </c>
      <c r="W196" t="str">
        <f t="shared" si="7"/>
        <v>OK</v>
      </c>
    </row>
    <row r="197" spans="1:23" x14ac:dyDescent="0.2">
      <c r="A197" s="2" t="s">
        <v>150</v>
      </c>
      <c r="B197" s="2" t="s">
        <v>3422</v>
      </c>
      <c r="C197" s="2" t="s">
        <v>37</v>
      </c>
      <c r="D197">
        <v>9398</v>
      </c>
      <c r="E197">
        <v>46647</v>
      </c>
      <c r="F197">
        <v>1</v>
      </c>
      <c r="G197" s="2" t="s">
        <v>3423</v>
      </c>
      <c r="H197" s="2" t="s">
        <v>39</v>
      </c>
      <c r="I197" s="2" t="s">
        <v>123</v>
      </c>
      <c r="J197" s="2" t="s">
        <v>124</v>
      </c>
      <c r="K197">
        <v>1</v>
      </c>
      <c r="L197" s="2" t="s">
        <v>200</v>
      </c>
      <c r="M197">
        <v>13</v>
      </c>
      <c r="N197">
        <v>3000</v>
      </c>
      <c r="O197">
        <v>360</v>
      </c>
      <c r="P197">
        <v>500</v>
      </c>
      <c r="Q197" s="2" t="s">
        <v>345</v>
      </c>
      <c r="R197" s="2" t="s">
        <v>42</v>
      </c>
      <c r="S197">
        <v>1</v>
      </c>
      <c r="T197">
        <v>1</v>
      </c>
      <c r="U197">
        <v>10</v>
      </c>
      <c r="V197">
        <f t="shared" si="6"/>
        <v>500</v>
      </c>
      <c r="W197" t="str">
        <f t="shared" si="7"/>
        <v>OK</v>
      </c>
    </row>
    <row r="198" spans="1:23" x14ac:dyDescent="0.2">
      <c r="A198" s="2" t="s">
        <v>284</v>
      </c>
      <c r="B198" s="2" t="s">
        <v>3424</v>
      </c>
      <c r="C198" s="2" t="s">
        <v>37</v>
      </c>
      <c r="D198">
        <v>8540</v>
      </c>
      <c r="E198">
        <v>37747</v>
      </c>
      <c r="F198">
        <v>1</v>
      </c>
      <c r="G198" s="2" t="s">
        <v>1341</v>
      </c>
      <c r="H198" s="2" t="s">
        <v>39</v>
      </c>
      <c r="I198" s="2" t="s">
        <v>123</v>
      </c>
      <c r="J198" s="2" t="s">
        <v>124</v>
      </c>
      <c r="K198">
        <v>1</v>
      </c>
      <c r="L198" s="2" t="s">
        <v>1487</v>
      </c>
      <c r="M198">
        <v>102</v>
      </c>
      <c r="N198">
        <v>7989</v>
      </c>
      <c r="O198">
        <v>798.9</v>
      </c>
      <c r="P198">
        <v>1331.49</v>
      </c>
      <c r="Q198" s="2" t="s">
        <v>116</v>
      </c>
      <c r="R198" s="2" t="s">
        <v>127</v>
      </c>
      <c r="S198">
        <v>1</v>
      </c>
      <c r="T198">
        <v>1</v>
      </c>
      <c r="U198">
        <v>10</v>
      </c>
      <c r="V198">
        <f t="shared" si="6"/>
        <v>1331.49</v>
      </c>
      <c r="W198" t="str">
        <f t="shared" si="7"/>
        <v>OK</v>
      </c>
    </row>
    <row r="199" spans="1:23" x14ac:dyDescent="0.2">
      <c r="A199" s="2" t="s">
        <v>532</v>
      </c>
      <c r="B199" s="2" t="s">
        <v>3428</v>
      </c>
      <c r="C199" s="2" t="s">
        <v>37</v>
      </c>
      <c r="D199">
        <v>9949</v>
      </c>
      <c r="E199">
        <v>55156</v>
      </c>
      <c r="F199">
        <v>1</v>
      </c>
      <c r="G199" s="2" t="s">
        <v>61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771</v>
      </c>
      <c r="M199">
        <v>13</v>
      </c>
      <c r="N199">
        <v>44150</v>
      </c>
      <c r="O199">
        <v>5298</v>
      </c>
      <c r="P199">
        <v>7358.33</v>
      </c>
      <c r="Q199" s="2" t="s">
        <v>133</v>
      </c>
      <c r="R199" s="2" t="s">
        <v>127</v>
      </c>
      <c r="S199">
        <v>1</v>
      </c>
      <c r="T199">
        <v>1</v>
      </c>
      <c r="U199">
        <v>10</v>
      </c>
      <c r="V199">
        <f t="shared" si="6"/>
        <v>7358.33</v>
      </c>
      <c r="W199" t="str">
        <f t="shared" si="7"/>
        <v>OK</v>
      </c>
    </row>
    <row r="200" spans="1:23" x14ac:dyDescent="0.2">
      <c r="A200" s="2" t="s">
        <v>284</v>
      </c>
      <c r="B200" s="2" t="s">
        <v>3429</v>
      </c>
      <c r="C200" s="2" t="s">
        <v>37</v>
      </c>
      <c r="D200">
        <v>8540</v>
      </c>
      <c r="E200">
        <v>47807</v>
      </c>
      <c r="F200">
        <v>1</v>
      </c>
      <c r="G200" s="2" t="s">
        <v>72</v>
      </c>
      <c r="H200" s="2" t="s">
        <v>39</v>
      </c>
      <c r="I200" s="2" t="s">
        <v>123</v>
      </c>
      <c r="J200" s="2" t="s">
        <v>124</v>
      </c>
      <c r="K200">
        <v>1</v>
      </c>
      <c r="L200" s="2" t="s">
        <v>1487</v>
      </c>
      <c r="M200">
        <v>102</v>
      </c>
      <c r="N200">
        <v>10004</v>
      </c>
      <c r="O200">
        <v>1000.4</v>
      </c>
      <c r="P200">
        <v>1667.34</v>
      </c>
      <c r="Q200" s="2" t="s">
        <v>494</v>
      </c>
      <c r="R200" s="2" t="s">
        <v>127</v>
      </c>
      <c r="S200">
        <v>1</v>
      </c>
      <c r="T200">
        <v>1</v>
      </c>
      <c r="U200">
        <v>10</v>
      </c>
      <c r="V200">
        <f t="shared" si="6"/>
        <v>1667.34</v>
      </c>
      <c r="W200" t="str">
        <f t="shared" si="7"/>
        <v>OK</v>
      </c>
    </row>
    <row r="201" spans="1:23" x14ac:dyDescent="0.2">
      <c r="A201" s="2" t="s">
        <v>150</v>
      </c>
      <c r="B201" s="2" t="s">
        <v>3430</v>
      </c>
      <c r="C201" s="2" t="s">
        <v>37</v>
      </c>
      <c r="D201">
        <v>8540</v>
      </c>
      <c r="E201">
        <v>37745</v>
      </c>
      <c r="F201">
        <v>1</v>
      </c>
      <c r="G201" s="2" t="s">
        <v>52</v>
      </c>
      <c r="H201" s="2" t="s">
        <v>39</v>
      </c>
      <c r="I201" s="2" t="s">
        <v>123</v>
      </c>
      <c r="J201" s="2" t="s">
        <v>124</v>
      </c>
      <c r="K201">
        <v>1</v>
      </c>
      <c r="L201" s="2" t="s">
        <v>313</v>
      </c>
      <c r="M201">
        <v>102</v>
      </c>
      <c r="N201">
        <v>17100</v>
      </c>
      <c r="O201">
        <v>1710</v>
      </c>
      <c r="P201">
        <v>2850</v>
      </c>
      <c r="Q201" s="2" t="s">
        <v>494</v>
      </c>
      <c r="R201" s="2" t="s">
        <v>127</v>
      </c>
      <c r="S201">
        <v>1</v>
      </c>
      <c r="T201">
        <v>1</v>
      </c>
      <c r="U201">
        <v>10</v>
      </c>
      <c r="V201">
        <f t="shared" si="6"/>
        <v>2850</v>
      </c>
      <c r="W201" t="str">
        <f t="shared" si="7"/>
        <v>OK</v>
      </c>
    </row>
    <row r="202" spans="1:23" x14ac:dyDescent="0.2">
      <c r="A202" s="2" t="s">
        <v>1707</v>
      </c>
      <c r="B202" s="2" t="s">
        <v>3435</v>
      </c>
      <c r="C202" s="2" t="s">
        <v>37</v>
      </c>
      <c r="D202">
        <v>27468</v>
      </c>
      <c r="E202">
        <v>27468</v>
      </c>
      <c r="F202">
        <v>4</v>
      </c>
      <c r="G202" s="2" t="s">
        <v>55</v>
      </c>
      <c r="H202" s="2" t="s">
        <v>208</v>
      </c>
      <c r="I202" s="2" t="s">
        <v>209</v>
      </c>
      <c r="J202" s="2" t="s">
        <v>210</v>
      </c>
      <c r="K202">
        <v>1</v>
      </c>
      <c r="L202" s="2" t="s">
        <v>964</v>
      </c>
      <c r="N202">
        <v>5430</v>
      </c>
      <c r="O202">
        <v>586.44000000000005</v>
      </c>
      <c r="P202">
        <v>0</v>
      </c>
      <c r="Q202" s="2" t="s">
        <v>116</v>
      </c>
      <c r="R202" s="2" t="s">
        <v>134</v>
      </c>
      <c r="T202">
        <v>0</v>
      </c>
      <c r="U202">
        <v>11</v>
      </c>
      <c r="V202">
        <f t="shared" si="6"/>
        <v>905</v>
      </c>
      <c r="W202" t="str">
        <f t="shared" si="7"/>
        <v>OK</v>
      </c>
    </row>
    <row r="203" spans="1:23" x14ac:dyDescent="0.2">
      <c r="A203" s="2" t="s">
        <v>276</v>
      </c>
      <c r="B203" s="2" t="s">
        <v>3436</v>
      </c>
      <c r="C203" s="2" t="s">
        <v>37</v>
      </c>
      <c r="D203">
        <v>56881</v>
      </c>
      <c r="E203">
        <v>64763</v>
      </c>
      <c r="F203">
        <v>4</v>
      </c>
      <c r="G203" s="2" t="s">
        <v>878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313</v>
      </c>
      <c r="M203">
        <v>15</v>
      </c>
      <c r="N203">
        <v>24078</v>
      </c>
      <c r="O203">
        <v>4013</v>
      </c>
      <c r="P203">
        <v>4013</v>
      </c>
      <c r="Q203" s="2" t="s">
        <v>345</v>
      </c>
      <c r="R203" s="2" t="s">
        <v>127</v>
      </c>
      <c r="S203">
        <v>1</v>
      </c>
      <c r="T203">
        <v>1</v>
      </c>
      <c r="U203">
        <v>10</v>
      </c>
      <c r="V203">
        <f t="shared" si="6"/>
        <v>4013</v>
      </c>
      <c r="W203" t="str">
        <f t="shared" si="7"/>
        <v>OK</v>
      </c>
    </row>
    <row r="204" spans="1:23" x14ac:dyDescent="0.2">
      <c r="A204" s="2" t="s">
        <v>588</v>
      </c>
      <c r="B204" s="2" t="s">
        <v>3440</v>
      </c>
      <c r="C204" s="2" t="s">
        <v>37</v>
      </c>
      <c r="D204">
        <v>59490</v>
      </c>
      <c r="E204">
        <v>65844</v>
      </c>
      <c r="F204">
        <v>1</v>
      </c>
      <c r="G204" s="2" t="s">
        <v>784</v>
      </c>
      <c r="H204" s="2" t="s">
        <v>39</v>
      </c>
      <c r="I204" s="2" t="s">
        <v>123</v>
      </c>
      <c r="J204" s="2" t="s">
        <v>124</v>
      </c>
      <c r="K204">
        <v>1</v>
      </c>
      <c r="L204" s="2" t="s">
        <v>1122</v>
      </c>
      <c r="M204">
        <v>15</v>
      </c>
      <c r="N204">
        <v>23808</v>
      </c>
      <c r="O204">
        <v>3968</v>
      </c>
      <c r="P204">
        <v>3968</v>
      </c>
      <c r="Q204" s="2" t="s">
        <v>133</v>
      </c>
      <c r="R204" s="2" t="s">
        <v>127</v>
      </c>
      <c r="S204">
        <v>1</v>
      </c>
      <c r="T204">
        <v>1</v>
      </c>
      <c r="U204">
        <v>10</v>
      </c>
      <c r="V204">
        <f t="shared" si="6"/>
        <v>3968</v>
      </c>
      <c r="W204" t="str">
        <f t="shared" si="7"/>
        <v>OK</v>
      </c>
    </row>
    <row r="205" spans="1:23" x14ac:dyDescent="0.2">
      <c r="A205" s="2" t="s">
        <v>255</v>
      </c>
      <c r="B205" s="2" t="s">
        <v>3442</v>
      </c>
      <c r="C205" s="2" t="s">
        <v>37</v>
      </c>
      <c r="D205">
        <v>27483</v>
      </c>
      <c r="E205">
        <v>27483</v>
      </c>
      <c r="F205">
        <v>4</v>
      </c>
      <c r="G205" s="2" t="s">
        <v>75</v>
      </c>
      <c r="H205" s="2" t="s">
        <v>208</v>
      </c>
      <c r="I205" s="2" t="s">
        <v>209</v>
      </c>
      <c r="J205" s="2" t="s">
        <v>210</v>
      </c>
      <c r="K205">
        <v>1</v>
      </c>
      <c r="L205" s="2" t="s">
        <v>1487</v>
      </c>
      <c r="N205">
        <v>7710</v>
      </c>
      <c r="O205">
        <v>832.68</v>
      </c>
      <c r="P205">
        <v>0</v>
      </c>
      <c r="Q205" s="2" t="s">
        <v>116</v>
      </c>
      <c r="R205" s="2" t="s">
        <v>134</v>
      </c>
      <c r="T205">
        <v>0</v>
      </c>
      <c r="U205">
        <v>11</v>
      </c>
      <c r="V205">
        <f t="shared" si="6"/>
        <v>1285</v>
      </c>
      <c r="W205" t="str">
        <f t="shared" si="7"/>
        <v>OK</v>
      </c>
    </row>
    <row r="206" spans="1:23" x14ac:dyDescent="0.2">
      <c r="A206" s="2" t="s">
        <v>235</v>
      </c>
      <c r="B206" s="2" t="s">
        <v>3443</v>
      </c>
      <c r="C206" s="2" t="s">
        <v>37</v>
      </c>
      <c r="D206">
        <v>8540</v>
      </c>
      <c r="E206">
        <v>37745</v>
      </c>
      <c r="F206">
        <v>1</v>
      </c>
      <c r="G206" s="2" t="s">
        <v>52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1487</v>
      </c>
      <c r="M206">
        <v>102</v>
      </c>
      <c r="N206">
        <v>4850</v>
      </c>
      <c r="O206">
        <v>485</v>
      </c>
      <c r="P206">
        <v>808.33</v>
      </c>
      <c r="Q206" s="2" t="s">
        <v>116</v>
      </c>
      <c r="R206" s="2" t="s">
        <v>42</v>
      </c>
      <c r="S206">
        <v>1</v>
      </c>
      <c r="T206">
        <v>1</v>
      </c>
      <c r="U206">
        <v>10</v>
      </c>
      <c r="V206">
        <f t="shared" si="6"/>
        <v>808.33</v>
      </c>
      <c r="W206" t="str">
        <f t="shared" si="7"/>
        <v>OK</v>
      </c>
    </row>
    <row r="207" spans="1:23" x14ac:dyDescent="0.2">
      <c r="A207" s="2" t="s">
        <v>150</v>
      </c>
      <c r="B207" s="2" t="s">
        <v>3444</v>
      </c>
      <c r="C207" s="2" t="s">
        <v>37</v>
      </c>
      <c r="D207">
        <v>27468</v>
      </c>
      <c r="E207">
        <v>27468</v>
      </c>
      <c r="F207">
        <v>4</v>
      </c>
      <c r="G207" s="2" t="s">
        <v>55</v>
      </c>
      <c r="H207" s="2" t="s">
        <v>208</v>
      </c>
      <c r="I207" s="2" t="s">
        <v>209</v>
      </c>
      <c r="J207" s="2" t="s">
        <v>210</v>
      </c>
      <c r="K207">
        <v>1</v>
      </c>
      <c r="L207" s="2" t="s">
        <v>276</v>
      </c>
      <c r="N207">
        <v>9255</v>
      </c>
      <c r="O207">
        <v>999.54</v>
      </c>
      <c r="P207">
        <v>0</v>
      </c>
      <c r="Q207" s="2" t="s">
        <v>116</v>
      </c>
      <c r="R207" s="2" t="s">
        <v>134</v>
      </c>
      <c r="T207">
        <v>0</v>
      </c>
      <c r="U207">
        <v>11</v>
      </c>
      <c r="V207">
        <f t="shared" si="6"/>
        <v>1542.5</v>
      </c>
      <c r="W207" t="str">
        <f t="shared" si="7"/>
        <v>OK</v>
      </c>
    </row>
    <row r="208" spans="1:23" x14ac:dyDescent="0.2">
      <c r="A208" s="2" t="s">
        <v>598</v>
      </c>
      <c r="B208" s="2" t="s">
        <v>3446</v>
      </c>
      <c r="C208" s="2" t="s">
        <v>37</v>
      </c>
      <c r="D208">
        <v>27468</v>
      </c>
      <c r="E208">
        <v>27468</v>
      </c>
      <c r="F208">
        <v>4</v>
      </c>
      <c r="G208" s="2" t="s">
        <v>55</v>
      </c>
      <c r="H208" s="2" t="s">
        <v>208</v>
      </c>
      <c r="I208" s="2" t="s">
        <v>209</v>
      </c>
      <c r="J208" s="2" t="s">
        <v>210</v>
      </c>
      <c r="K208">
        <v>1</v>
      </c>
      <c r="L208" s="2" t="s">
        <v>169</v>
      </c>
      <c r="N208">
        <v>4754.8</v>
      </c>
      <c r="O208">
        <v>513.52</v>
      </c>
      <c r="P208">
        <v>0</v>
      </c>
      <c r="Q208" s="2" t="s">
        <v>126</v>
      </c>
      <c r="R208" s="2" t="s">
        <v>109</v>
      </c>
      <c r="T208">
        <v>0</v>
      </c>
      <c r="U208">
        <v>11</v>
      </c>
      <c r="V208">
        <f t="shared" si="6"/>
        <v>792.47</v>
      </c>
      <c r="W208" t="str">
        <f t="shared" si="7"/>
        <v>OK</v>
      </c>
    </row>
    <row r="209" spans="1:23" x14ac:dyDescent="0.2">
      <c r="A209" s="2" t="s">
        <v>1707</v>
      </c>
      <c r="B209" s="2" t="s">
        <v>3451</v>
      </c>
      <c r="C209" s="2" t="s">
        <v>37</v>
      </c>
      <c r="D209">
        <v>27468</v>
      </c>
      <c r="E209">
        <v>27468</v>
      </c>
      <c r="F209">
        <v>4</v>
      </c>
      <c r="G209" s="2" t="s">
        <v>55</v>
      </c>
      <c r="H209" s="2" t="s">
        <v>208</v>
      </c>
      <c r="I209" s="2" t="s">
        <v>209</v>
      </c>
      <c r="J209" s="2" t="s">
        <v>210</v>
      </c>
      <c r="K209">
        <v>1</v>
      </c>
      <c r="L209" s="2" t="s">
        <v>1959</v>
      </c>
      <c r="N209">
        <v>3400</v>
      </c>
      <c r="O209">
        <v>367.2</v>
      </c>
      <c r="P209">
        <v>0</v>
      </c>
      <c r="Q209" s="2" t="s">
        <v>133</v>
      </c>
      <c r="R209" s="2" t="s">
        <v>109</v>
      </c>
      <c r="T209">
        <v>0</v>
      </c>
      <c r="U209">
        <v>11</v>
      </c>
      <c r="V209">
        <f t="shared" si="6"/>
        <v>566.66999999999996</v>
      </c>
      <c r="W209" t="str">
        <f t="shared" si="7"/>
        <v>OK</v>
      </c>
    </row>
    <row r="210" spans="1:23" x14ac:dyDescent="0.2">
      <c r="A210" s="2" t="s">
        <v>1306</v>
      </c>
      <c r="B210" s="2" t="s">
        <v>3453</v>
      </c>
      <c r="C210" s="2" t="s">
        <v>37</v>
      </c>
      <c r="D210">
        <v>8636</v>
      </c>
      <c r="E210">
        <v>39657</v>
      </c>
      <c r="F210">
        <v>4</v>
      </c>
      <c r="G210" s="2" t="s">
        <v>1432</v>
      </c>
      <c r="H210" s="2" t="s">
        <v>39</v>
      </c>
      <c r="I210" s="2" t="s">
        <v>123</v>
      </c>
      <c r="J210" s="2" t="s">
        <v>124</v>
      </c>
      <c r="K210">
        <v>1</v>
      </c>
      <c r="L210" s="2" t="s">
        <v>799</v>
      </c>
      <c r="M210">
        <v>13</v>
      </c>
      <c r="N210">
        <v>2125</v>
      </c>
      <c r="O210">
        <v>255</v>
      </c>
      <c r="P210">
        <v>354.17</v>
      </c>
      <c r="Q210" s="2" t="s">
        <v>133</v>
      </c>
      <c r="R210" s="2" t="s">
        <v>127</v>
      </c>
      <c r="T210">
        <v>1</v>
      </c>
      <c r="U210">
        <v>10</v>
      </c>
      <c r="V210">
        <f t="shared" si="6"/>
        <v>354.17</v>
      </c>
      <c r="W210" t="str">
        <f t="shared" si="7"/>
        <v>OK</v>
      </c>
    </row>
    <row r="211" spans="1:23" x14ac:dyDescent="0.2">
      <c r="A211" s="2" t="s">
        <v>1707</v>
      </c>
      <c r="B211" s="2" t="s">
        <v>3454</v>
      </c>
      <c r="C211" s="2" t="s">
        <v>37</v>
      </c>
      <c r="D211">
        <v>27468</v>
      </c>
      <c r="E211">
        <v>27468</v>
      </c>
      <c r="F211">
        <v>4</v>
      </c>
      <c r="G211" s="2" t="s">
        <v>55</v>
      </c>
      <c r="H211" s="2" t="s">
        <v>208</v>
      </c>
      <c r="I211" s="2" t="s">
        <v>209</v>
      </c>
      <c r="J211" s="2" t="s">
        <v>210</v>
      </c>
      <c r="K211">
        <v>1</v>
      </c>
      <c r="L211" s="2" t="s">
        <v>532</v>
      </c>
      <c r="N211">
        <v>5040</v>
      </c>
      <c r="O211">
        <v>544.32000000000005</v>
      </c>
      <c r="P211">
        <v>0</v>
      </c>
      <c r="Q211" s="2" t="s">
        <v>116</v>
      </c>
      <c r="R211" s="2" t="s">
        <v>134</v>
      </c>
      <c r="T211">
        <v>0</v>
      </c>
      <c r="U211">
        <v>11</v>
      </c>
      <c r="V211">
        <f t="shared" si="6"/>
        <v>840</v>
      </c>
      <c r="W211" t="str">
        <f t="shared" si="7"/>
        <v>OK</v>
      </c>
    </row>
    <row r="212" spans="1:23" x14ac:dyDescent="0.2">
      <c r="A212" s="2" t="s">
        <v>276</v>
      </c>
      <c r="B212" s="2" t="s">
        <v>3455</v>
      </c>
      <c r="C212" s="2" t="s">
        <v>37</v>
      </c>
      <c r="D212">
        <v>8540</v>
      </c>
      <c r="E212">
        <v>37745</v>
      </c>
      <c r="F212">
        <v>1</v>
      </c>
      <c r="G212" s="2" t="s">
        <v>52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255</v>
      </c>
      <c r="M212">
        <v>102</v>
      </c>
      <c r="N212">
        <v>4720</v>
      </c>
      <c r="O212">
        <v>472</v>
      </c>
      <c r="P212">
        <v>786.67</v>
      </c>
      <c r="Q212" s="2" t="s">
        <v>494</v>
      </c>
      <c r="R212" s="2" t="s">
        <v>42</v>
      </c>
      <c r="S212">
        <v>1</v>
      </c>
      <c r="T212">
        <v>1</v>
      </c>
      <c r="U212">
        <v>10</v>
      </c>
      <c r="V212">
        <f t="shared" si="6"/>
        <v>786.67</v>
      </c>
      <c r="W212" t="str">
        <f t="shared" si="7"/>
        <v>OK</v>
      </c>
    </row>
    <row r="213" spans="1:23" x14ac:dyDescent="0.2">
      <c r="A213" s="2" t="s">
        <v>284</v>
      </c>
      <c r="B213" s="2" t="s">
        <v>3459</v>
      </c>
      <c r="C213" s="2" t="s">
        <v>37</v>
      </c>
      <c r="D213">
        <v>9949</v>
      </c>
      <c r="E213">
        <v>55156</v>
      </c>
      <c r="F213">
        <v>4</v>
      </c>
      <c r="G213" s="2" t="s">
        <v>61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235</v>
      </c>
      <c r="M213">
        <v>13</v>
      </c>
      <c r="N213">
        <v>10600</v>
      </c>
      <c r="O213">
        <v>1272</v>
      </c>
      <c r="P213">
        <v>1766.66</v>
      </c>
      <c r="Q213" s="2" t="s">
        <v>133</v>
      </c>
      <c r="R213" s="2" t="s">
        <v>127</v>
      </c>
      <c r="S213">
        <v>1</v>
      </c>
      <c r="T213">
        <v>1</v>
      </c>
      <c r="U213">
        <v>10</v>
      </c>
      <c r="V213">
        <f t="shared" si="6"/>
        <v>1766.66</v>
      </c>
      <c r="W213" t="str">
        <f t="shared" si="7"/>
        <v>OK</v>
      </c>
    </row>
    <row r="214" spans="1:23" x14ac:dyDescent="0.2">
      <c r="A214" s="2" t="s">
        <v>1959</v>
      </c>
      <c r="B214" s="2" t="s">
        <v>3460</v>
      </c>
      <c r="C214" s="2" t="s">
        <v>37</v>
      </c>
      <c r="D214">
        <v>27468</v>
      </c>
      <c r="E214">
        <v>27468</v>
      </c>
      <c r="F214">
        <v>4</v>
      </c>
      <c r="G214" s="2" t="s">
        <v>55</v>
      </c>
      <c r="H214" s="2" t="s">
        <v>208</v>
      </c>
      <c r="I214" s="2" t="s">
        <v>209</v>
      </c>
      <c r="J214" s="2" t="s">
        <v>210</v>
      </c>
      <c r="K214">
        <v>1</v>
      </c>
      <c r="L214" s="2" t="s">
        <v>964</v>
      </c>
      <c r="N214">
        <v>5975</v>
      </c>
      <c r="O214">
        <v>645.29999999999995</v>
      </c>
      <c r="P214">
        <v>0</v>
      </c>
      <c r="Q214" s="2" t="s">
        <v>116</v>
      </c>
      <c r="R214" s="2" t="s">
        <v>134</v>
      </c>
      <c r="T214">
        <v>0</v>
      </c>
      <c r="U214">
        <v>11</v>
      </c>
      <c r="V214">
        <f t="shared" si="6"/>
        <v>995.83</v>
      </c>
      <c r="W214" t="str">
        <f t="shared" si="7"/>
        <v>OK</v>
      </c>
    </row>
    <row r="215" spans="1:23" x14ac:dyDescent="0.2">
      <c r="A215" s="2" t="s">
        <v>1707</v>
      </c>
      <c r="B215" s="2" t="s">
        <v>3461</v>
      </c>
      <c r="C215" s="2" t="s">
        <v>37</v>
      </c>
      <c r="D215">
        <v>27468</v>
      </c>
      <c r="E215">
        <v>27468</v>
      </c>
      <c r="F215">
        <v>4</v>
      </c>
      <c r="G215" s="2" t="s">
        <v>55</v>
      </c>
      <c r="H215" s="2" t="s">
        <v>208</v>
      </c>
      <c r="I215" s="2" t="s">
        <v>209</v>
      </c>
      <c r="J215" s="2" t="s">
        <v>210</v>
      </c>
      <c r="K215">
        <v>1</v>
      </c>
      <c r="L215" s="2" t="s">
        <v>532</v>
      </c>
      <c r="N215">
        <v>3245.3</v>
      </c>
      <c r="O215">
        <v>350.49</v>
      </c>
      <c r="P215">
        <v>0</v>
      </c>
      <c r="Q215" s="2" t="s">
        <v>116</v>
      </c>
      <c r="R215" s="2" t="s">
        <v>109</v>
      </c>
      <c r="T215">
        <v>0</v>
      </c>
      <c r="U215">
        <v>11</v>
      </c>
      <c r="V215">
        <f t="shared" si="6"/>
        <v>540.88</v>
      </c>
      <c r="W215" t="str">
        <f t="shared" si="7"/>
        <v>OK</v>
      </c>
    </row>
    <row r="216" spans="1:23" x14ac:dyDescent="0.2">
      <c r="A216" s="2" t="s">
        <v>235</v>
      </c>
      <c r="B216" s="2" t="s">
        <v>3462</v>
      </c>
      <c r="C216" s="2" t="s">
        <v>37</v>
      </c>
      <c r="D216">
        <v>8540</v>
      </c>
      <c r="E216">
        <v>37745</v>
      </c>
      <c r="F216">
        <v>1</v>
      </c>
      <c r="G216" s="2" t="s">
        <v>52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1487</v>
      </c>
      <c r="M216">
        <v>102</v>
      </c>
      <c r="N216">
        <v>4950</v>
      </c>
      <c r="O216">
        <v>495</v>
      </c>
      <c r="P216">
        <v>825</v>
      </c>
      <c r="Q216" s="2" t="s">
        <v>116</v>
      </c>
      <c r="R216" s="2" t="s">
        <v>42</v>
      </c>
      <c r="S216">
        <v>1</v>
      </c>
      <c r="T216">
        <v>1</v>
      </c>
      <c r="U216">
        <v>10</v>
      </c>
      <c r="V216">
        <f t="shared" si="6"/>
        <v>825</v>
      </c>
      <c r="W216" t="str">
        <f t="shared" si="7"/>
        <v>OK</v>
      </c>
    </row>
    <row r="217" spans="1:23" x14ac:dyDescent="0.2">
      <c r="A217" s="2" t="s">
        <v>598</v>
      </c>
      <c r="B217" s="2" t="s">
        <v>3464</v>
      </c>
      <c r="C217" s="2" t="s">
        <v>37</v>
      </c>
      <c r="D217">
        <v>27468</v>
      </c>
      <c r="E217">
        <v>27468</v>
      </c>
      <c r="F217">
        <v>1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276</v>
      </c>
      <c r="N217">
        <v>9160</v>
      </c>
      <c r="O217">
        <v>1099.2</v>
      </c>
      <c r="P217">
        <v>0</v>
      </c>
      <c r="Q217" s="2" t="s">
        <v>133</v>
      </c>
      <c r="R217" s="2" t="s">
        <v>127</v>
      </c>
      <c r="S217">
        <v>1</v>
      </c>
      <c r="T217">
        <v>1</v>
      </c>
      <c r="U217">
        <v>10</v>
      </c>
      <c r="V217">
        <f t="shared" si="6"/>
        <v>1526.67</v>
      </c>
      <c r="W217" t="str">
        <f t="shared" si="7"/>
        <v>OK</v>
      </c>
    </row>
    <row r="218" spans="1:23" x14ac:dyDescent="0.2">
      <c r="A218" s="2" t="s">
        <v>799</v>
      </c>
      <c r="B218" s="2" t="s">
        <v>3467</v>
      </c>
      <c r="C218" s="2" t="s">
        <v>37</v>
      </c>
      <c r="D218">
        <v>56881</v>
      </c>
      <c r="E218">
        <v>64763</v>
      </c>
      <c r="F218">
        <v>4</v>
      </c>
      <c r="G218" s="2" t="s">
        <v>878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1874</v>
      </c>
      <c r="M218">
        <v>15</v>
      </c>
      <c r="N218">
        <v>29700</v>
      </c>
      <c r="O218">
        <v>4950</v>
      </c>
      <c r="P218">
        <v>4950</v>
      </c>
      <c r="Q218" s="2" t="s">
        <v>345</v>
      </c>
      <c r="R218" s="2" t="s">
        <v>127</v>
      </c>
      <c r="S218">
        <v>1</v>
      </c>
      <c r="T218">
        <v>1</v>
      </c>
      <c r="U218">
        <v>10</v>
      </c>
      <c r="V218">
        <f t="shared" si="6"/>
        <v>4950</v>
      </c>
      <c r="W218" t="str">
        <f t="shared" si="7"/>
        <v>OK</v>
      </c>
    </row>
    <row r="219" spans="1:23" x14ac:dyDescent="0.2">
      <c r="A219" s="2" t="s">
        <v>2391</v>
      </c>
      <c r="B219" s="2" t="s">
        <v>3468</v>
      </c>
      <c r="C219" s="2" t="s">
        <v>37</v>
      </c>
      <c r="D219">
        <v>62519</v>
      </c>
      <c r="E219">
        <v>62522</v>
      </c>
      <c r="F219">
        <v>1</v>
      </c>
      <c r="G219" s="2" t="s">
        <v>729</v>
      </c>
      <c r="H219" s="2" t="s">
        <v>39</v>
      </c>
      <c r="I219" s="2" t="s">
        <v>123</v>
      </c>
      <c r="J219" s="2" t="s">
        <v>124</v>
      </c>
      <c r="K219">
        <v>1</v>
      </c>
      <c r="L219" s="2" t="s">
        <v>1874</v>
      </c>
      <c r="N219">
        <v>11080</v>
      </c>
      <c r="O219">
        <v>1329.6</v>
      </c>
      <c r="P219">
        <v>0</v>
      </c>
      <c r="Q219" s="2" t="s">
        <v>116</v>
      </c>
      <c r="R219" s="2" t="s">
        <v>127</v>
      </c>
      <c r="S219">
        <v>1</v>
      </c>
      <c r="T219">
        <v>1</v>
      </c>
      <c r="U219">
        <v>10</v>
      </c>
      <c r="V219">
        <f t="shared" si="6"/>
        <v>1846.67</v>
      </c>
      <c r="W219" t="str">
        <f t="shared" si="7"/>
        <v>OK</v>
      </c>
    </row>
    <row r="220" spans="1:23" x14ac:dyDescent="0.2">
      <c r="A220" s="2" t="s">
        <v>281</v>
      </c>
      <c r="B220" s="2" t="s">
        <v>3469</v>
      </c>
      <c r="C220" s="2" t="s">
        <v>37</v>
      </c>
      <c r="D220">
        <v>62519</v>
      </c>
      <c r="E220">
        <v>62522</v>
      </c>
      <c r="F220">
        <v>4</v>
      </c>
      <c r="G220" s="2" t="s">
        <v>729</v>
      </c>
      <c r="H220" s="2" t="s">
        <v>208</v>
      </c>
      <c r="I220" s="2" t="s">
        <v>209</v>
      </c>
      <c r="J220" s="2" t="s">
        <v>210</v>
      </c>
      <c r="K220">
        <v>1</v>
      </c>
      <c r="L220" s="2" t="s">
        <v>1122</v>
      </c>
      <c r="N220">
        <v>3690</v>
      </c>
      <c r="O220">
        <v>398.52</v>
      </c>
      <c r="P220">
        <v>0</v>
      </c>
      <c r="Q220" s="2" t="s">
        <v>126</v>
      </c>
      <c r="R220" s="2" t="s">
        <v>109</v>
      </c>
      <c r="T220">
        <v>0</v>
      </c>
      <c r="U220">
        <v>11</v>
      </c>
      <c r="V220">
        <f t="shared" si="6"/>
        <v>615</v>
      </c>
      <c r="W220" t="str">
        <f t="shared" si="7"/>
        <v>OK</v>
      </c>
    </row>
    <row r="221" spans="1:23" x14ac:dyDescent="0.2">
      <c r="A221" s="2" t="s">
        <v>169</v>
      </c>
      <c r="B221" s="2" t="s">
        <v>3470</v>
      </c>
      <c r="C221" s="2" t="s">
        <v>37</v>
      </c>
      <c r="D221">
        <v>8540</v>
      </c>
      <c r="E221">
        <v>37745</v>
      </c>
      <c r="F221">
        <v>1</v>
      </c>
      <c r="G221" s="2" t="s">
        <v>52</v>
      </c>
      <c r="H221" s="2" t="s">
        <v>39</v>
      </c>
      <c r="I221" s="2" t="s">
        <v>123</v>
      </c>
      <c r="J221" s="2" t="s">
        <v>124</v>
      </c>
      <c r="K221">
        <v>1</v>
      </c>
      <c r="L221" s="2" t="s">
        <v>313</v>
      </c>
      <c r="M221">
        <v>102</v>
      </c>
      <c r="N221">
        <v>33815</v>
      </c>
      <c r="O221">
        <v>3381.5</v>
      </c>
      <c r="P221">
        <v>5635.83</v>
      </c>
      <c r="Q221" s="2" t="s">
        <v>494</v>
      </c>
      <c r="R221" s="2" t="s">
        <v>127</v>
      </c>
      <c r="S221">
        <v>1</v>
      </c>
      <c r="T221">
        <v>1</v>
      </c>
      <c r="U221">
        <v>10</v>
      </c>
      <c r="V221">
        <f t="shared" si="6"/>
        <v>5635.83</v>
      </c>
      <c r="W221" t="str">
        <f t="shared" si="7"/>
        <v>OK</v>
      </c>
    </row>
    <row r="222" spans="1:23" x14ac:dyDescent="0.2">
      <c r="A222" s="2" t="s">
        <v>1874</v>
      </c>
      <c r="B222" s="2" t="s">
        <v>3473</v>
      </c>
      <c r="C222" s="2" t="s">
        <v>37</v>
      </c>
      <c r="D222">
        <v>8391</v>
      </c>
      <c r="E222">
        <v>34326</v>
      </c>
      <c r="F222">
        <v>1</v>
      </c>
      <c r="G222" s="2" t="s">
        <v>967</v>
      </c>
      <c r="H222" s="2" t="s">
        <v>39</v>
      </c>
      <c r="I222" s="2" t="s">
        <v>123</v>
      </c>
      <c r="J222" s="2" t="s">
        <v>124</v>
      </c>
      <c r="K222">
        <v>1</v>
      </c>
      <c r="L222" s="2" t="s">
        <v>532</v>
      </c>
      <c r="M222">
        <v>18</v>
      </c>
      <c r="N222">
        <v>256.29000000000002</v>
      </c>
      <c r="O222">
        <v>33.32</v>
      </c>
      <c r="P222">
        <v>42.71</v>
      </c>
      <c r="Q222" s="2" t="s">
        <v>133</v>
      </c>
      <c r="R222" s="2" t="s">
        <v>42</v>
      </c>
      <c r="S222">
        <v>1</v>
      </c>
      <c r="T222">
        <v>1</v>
      </c>
      <c r="U222">
        <v>10</v>
      </c>
      <c r="V222">
        <f t="shared" si="6"/>
        <v>42.71</v>
      </c>
      <c r="W222" t="str">
        <f t="shared" si="7"/>
        <v>OK</v>
      </c>
    </row>
    <row r="223" spans="1:23" x14ac:dyDescent="0.2">
      <c r="A223" s="2" t="s">
        <v>276</v>
      </c>
      <c r="B223" s="2" t="s">
        <v>3475</v>
      </c>
      <c r="C223" s="2" t="s">
        <v>37</v>
      </c>
      <c r="D223">
        <v>27468</v>
      </c>
      <c r="E223">
        <v>27468</v>
      </c>
      <c r="F223">
        <v>1</v>
      </c>
      <c r="G223" s="2" t="s">
        <v>55</v>
      </c>
      <c r="H223" s="2" t="s">
        <v>39</v>
      </c>
      <c r="I223" s="2" t="s">
        <v>123</v>
      </c>
      <c r="J223" s="2" t="s">
        <v>124</v>
      </c>
      <c r="K223">
        <v>1</v>
      </c>
      <c r="L223" s="2" t="s">
        <v>255</v>
      </c>
      <c r="N223">
        <v>17649</v>
      </c>
      <c r="O223">
        <v>2763.83</v>
      </c>
      <c r="P223">
        <v>0</v>
      </c>
      <c r="Q223" s="2" t="s">
        <v>133</v>
      </c>
      <c r="R223" s="2" t="s">
        <v>127</v>
      </c>
      <c r="S223">
        <v>1</v>
      </c>
      <c r="T223">
        <v>1</v>
      </c>
      <c r="U223">
        <v>10</v>
      </c>
      <c r="V223">
        <f t="shared" si="6"/>
        <v>2941.5</v>
      </c>
      <c r="W223" t="str">
        <f t="shared" si="7"/>
        <v>OK</v>
      </c>
    </row>
    <row r="224" spans="1:23" x14ac:dyDescent="0.2">
      <c r="A224" s="2" t="s">
        <v>255</v>
      </c>
      <c r="B224" s="2" t="s">
        <v>3476</v>
      </c>
      <c r="C224" s="2" t="s">
        <v>37</v>
      </c>
      <c r="D224">
        <v>8540</v>
      </c>
      <c r="E224">
        <v>37749</v>
      </c>
      <c r="F224">
        <v>1</v>
      </c>
      <c r="G224" s="2" t="s">
        <v>1003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1306</v>
      </c>
      <c r="M224">
        <v>102</v>
      </c>
      <c r="N224">
        <v>10107</v>
      </c>
      <c r="O224">
        <v>1010.7</v>
      </c>
      <c r="P224">
        <v>1684.5</v>
      </c>
      <c r="Q224" s="2" t="s">
        <v>494</v>
      </c>
      <c r="R224" s="2" t="s">
        <v>127</v>
      </c>
      <c r="S224">
        <v>1</v>
      </c>
      <c r="T224">
        <v>2</v>
      </c>
      <c r="U224">
        <v>10</v>
      </c>
      <c r="V224">
        <f t="shared" si="6"/>
        <v>1684.5</v>
      </c>
      <c r="W224" t="str">
        <f t="shared" si="7"/>
        <v>OK</v>
      </c>
    </row>
    <row r="225" spans="1:23" x14ac:dyDescent="0.2">
      <c r="A225" s="2" t="s">
        <v>277</v>
      </c>
      <c r="B225" s="2" t="s">
        <v>3477</v>
      </c>
      <c r="C225" s="2" t="s">
        <v>37</v>
      </c>
      <c r="D225">
        <v>27468</v>
      </c>
      <c r="E225">
        <v>27468</v>
      </c>
      <c r="F225">
        <v>1</v>
      </c>
      <c r="G225" s="2" t="s">
        <v>55</v>
      </c>
      <c r="H225" s="2" t="s">
        <v>39</v>
      </c>
      <c r="I225" s="2" t="s">
        <v>123</v>
      </c>
      <c r="J225" s="2" t="s">
        <v>124</v>
      </c>
      <c r="K225">
        <v>1</v>
      </c>
      <c r="L225" s="2" t="s">
        <v>532</v>
      </c>
      <c r="N225">
        <v>14201.5</v>
      </c>
      <c r="O225">
        <v>1704.18</v>
      </c>
      <c r="P225">
        <v>0</v>
      </c>
      <c r="Q225" s="2" t="s">
        <v>116</v>
      </c>
      <c r="R225" s="2" t="s">
        <v>127</v>
      </c>
      <c r="S225">
        <v>1</v>
      </c>
      <c r="T225">
        <v>1</v>
      </c>
      <c r="U225">
        <v>10</v>
      </c>
      <c r="V225">
        <f t="shared" si="6"/>
        <v>2366.92</v>
      </c>
      <c r="W225" t="str">
        <f t="shared" si="7"/>
        <v>OK</v>
      </c>
    </row>
    <row r="226" spans="1:23" x14ac:dyDescent="0.2">
      <c r="A226" s="2" t="s">
        <v>964</v>
      </c>
      <c r="B226" s="2" t="s">
        <v>3478</v>
      </c>
      <c r="C226" s="2" t="s">
        <v>37</v>
      </c>
      <c r="D226">
        <v>27468</v>
      </c>
      <c r="E226">
        <v>27468</v>
      </c>
      <c r="F226">
        <v>5</v>
      </c>
      <c r="G226" s="2" t="s">
        <v>55</v>
      </c>
      <c r="H226" s="2" t="s">
        <v>130</v>
      </c>
      <c r="I226" s="2" t="s">
        <v>131</v>
      </c>
      <c r="J226" s="2" t="s">
        <v>108</v>
      </c>
      <c r="K226">
        <v>1</v>
      </c>
      <c r="L226" s="2" t="s">
        <v>2193</v>
      </c>
      <c r="N226">
        <v>3720</v>
      </c>
      <c r="O226">
        <v>446.4</v>
      </c>
      <c r="P226">
        <v>0</v>
      </c>
      <c r="Q226" s="2" t="s">
        <v>3479</v>
      </c>
      <c r="R226" s="2" t="s">
        <v>134</v>
      </c>
      <c r="S226">
        <v>1</v>
      </c>
      <c r="T226">
        <v>1</v>
      </c>
      <c r="U226">
        <v>10</v>
      </c>
      <c r="V226">
        <f t="shared" si="6"/>
        <v>620</v>
      </c>
      <c r="W226" t="str">
        <f t="shared" si="7"/>
        <v>OK</v>
      </c>
    </row>
    <row r="227" spans="1:23" x14ac:dyDescent="0.2">
      <c r="A227" s="2" t="s">
        <v>142</v>
      </c>
      <c r="B227" s="2" t="s">
        <v>3480</v>
      </c>
      <c r="C227" s="2" t="s">
        <v>37</v>
      </c>
      <c r="D227">
        <v>6628</v>
      </c>
      <c r="E227">
        <v>33014</v>
      </c>
      <c r="F227">
        <v>1</v>
      </c>
      <c r="G227" s="2" t="s">
        <v>833</v>
      </c>
      <c r="H227" s="2" t="s">
        <v>39</v>
      </c>
      <c r="I227" s="2" t="s">
        <v>123</v>
      </c>
      <c r="J227" s="2" t="s">
        <v>124</v>
      </c>
      <c r="K227">
        <v>1</v>
      </c>
      <c r="L227" s="2" t="s">
        <v>200</v>
      </c>
      <c r="M227">
        <v>140</v>
      </c>
      <c r="N227">
        <v>2987.75</v>
      </c>
      <c r="O227">
        <v>358.53</v>
      </c>
      <c r="P227">
        <v>497.96</v>
      </c>
      <c r="Q227" s="2" t="s">
        <v>345</v>
      </c>
      <c r="R227" s="2" t="s">
        <v>42</v>
      </c>
      <c r="S227">
        <v>1</v>
      </c>
      <c r="T227">
        <v>1</v>
      </c>
      <c r="U227">
        <v>10</v>
      </c>
      <c r="V227">
        <f t="shared" si="6"/>
        <v>497.96</v>
      </c>
      <c r="W227" t="str">
        <f t="shared" si="7"/>
        <v>OK</v>
      </c>
    </row>
    <row r="228" spans="1:23" x14ac:dyDescent="0.2">
      <c r="A228" s="2" t="s">
        <v>169</v>
      </c>
      <c r="B228" s="2" t="s">
        <v>3484</v>
      </c>
      <c r="C228" s="2" t="s">
        <v>37</v>
      </c>
      <c r="D228">
        <v>58398</v>
      </c>
      <c r="E228">
        <v>58398</v>
      </c>
      <c r="F228">
        <v>4</v>
      </c>
      <c r="G228" s="2" t="s">
        <v>873</v>
      </c>
      <c r="H228" s="2" t="s">
        <v>39</v>
      </c>
      <c r="I228" s="2" t="s">
        <v>123</v>
      </c>
      <c r="J228" s="2" t="s">
        <v>124</v>
      </c>
      <c r="K228">
        <v>1</v>
      </c>
      <c r="L228" s="2" t="s">
        <v>313</v>
      </c>
      <c r="M228">
        <v>13</v>
      </c>
      <c r="N228">
        <v>5895</v>
      </c>
      <c r="O228">
        <v>707.4</v>
      </c>
      <c r="P228">
        <v>982.5</v>
      </c>
      <c r="Q228" s="2" t="s">
        <v>345</v>
      </c>
      <c r="R228" s="2" t="s">
        <v>127</v>
      </c>
      <c r="S228">
        <v>1</v>
      </c>
      <c r="T228">
        <v>1</v>
      </c>
      <c r="U228">
        <v>10</v>
      </c>
      <c r="V228">
        <f t="shared" si="6"/>
        <v>982.5</v>
      </c>
      <c r="W228" t="str">
        <f t="shared" si="7"/>
        <v>OK</v>
      </c>
    </row>
    <row r="229" spans="1:23" x14ac:dyDescent="0.2">
      <c r="A229" s="2" t="s">
        <v>200</v>
      </c>
      <c r="B229" s="2" t="s">
        <v>3485</v>
      </c>
      <c r="C229" s="2" t="s">
        <v>37</v>
      </c>
      <c r="D229">
        <v>8540</v>
      </c>
      <c r="E229">
        <v>37745</v>
      </c>
      <c r="F229">
        <v>1</v>
      </c>
      <c r="G229" s="2" t="s">
        <v>52</v>
      </c>
      <c r="H229" s="2" t="s">
        <v>39</v>
      </c>
      <c r="I229" s="2" t="s">
        <v>123</v>
      </c>
      <c r="J229" s="2" t="s">
        <v>124</v>
      </c>
      <c r="K229">
        <v>1</v>
      </c>
      <c r="L229" s="2" t="s">
        <v>284</v>
      </c>
      <c r="M229">
        <v>102</v>
      </c>
      <c r="N229">
        <v>8830</v>
      </c>
      <c r="O229">
        <v>883</v>
      </c>
      <c r="P229">
        <v>1471.67</v>
      </c>
      <c r="Q229" s="2" t="s">
        <v>116</v>
      </c>
      <c r="R229" s="2" t="s">
        <v>127</v>
      </c>
      <c r="S229">
        <v>1</v>
      </c>
      <c r="T229">
        <v>1</v>
      </c>
      <c r="U229">
        <v>10</v>
      </c>
      <c r="V229">
        <f t="shared" si="6"/>
        <v>1471.67</v>
      </c>
      <c r="W229" t="str">
        <f t="shared" si="7"/>
        <v>OK</v>
      </c>
    </row>
    <row r="230" spans="1:23" x14ac:dyDescent="0.2">
      <c r="A230" s="2" t="s">
        <v>588</v>
      </c>
      <c r="B230" s="2" t="s">
        <v>3486</v>
      </c>
      <c r="C230" s="2" t="s">
        <v>37</v>
      </c>
      <c r="D230">
        <v>27468</v>
      </c>
      <c r="E230">
        <v>27468</v>
      </c>
      <c r="F230">
        <v>4</v>
      </c>
      <c r="G230" s="2" t="s">
        <v>55</v>
      </c>
      <c r="H230" s="2" t="s">
        <v>208</v>
      </c>
      <c r="I230" s="2" t="s">
        <v>209</v>
      </c>
      <c r="J230" s="2" t="s">
        <v>210</v>
      </c>
      <c r="K230">
        <v>1</v>
      </c>
      <c r="L230" s="2" t="s">
        <v>1122</v>
      </c>
      <c r="N230">
        <v>3626.5</v>
      </c>
      <c r="O230">
        <v>391.66</v>
      </c>
      <c r="P230">
        <v>0</v>
      </c>
      <c r="Q230" s="2" t="s">
        <v>126</v>
      </c>
      <c r="R230" s="2" t="s">
        <v>109</v>
      </c>
      <c r="T230">
        <v>0</v>
      </c>
      <c r="U230">
        <v>11</v>
      </c>
      <c r="V230">
        <f t="shared" si="6"/>
        <v>604.41999999999996</v>
      </c>
      <c r="W230" t="str">
        <f t="shared" si="7"/>
        <v>OK</v>
      </c>
    </row>
    <row r="231" spans="1:23" x14ac:dyDescent="0.2">
      <c r="A231" s="2" t="s">
        <v>185</v>
      </c>
      <c r="B231" s="2" t="s">
        <v>3487</v>
      </c>
      <c r="C231" s="2" t="s">
        <v>37</v>
      </c>
      <c r="D231">
        <v>9902</v>
      </c>
      <c r="E231">
        <v>47342</v>
      </c>
      <c r="F231">
        <v>1</v>
      </c>
      <c r="G231" s="2" t="s">
        <v>1377</v>
      </c>
      <c r="H231" s="2" t="s">
        <v>39</v>
      </c>
      <c r="I231" s="2" t="s">
        <v>123</v>
      </c>
      <c r="J231" s="2" t="s">
        <v>124</v>
      </c>
      <c r="K231">
        <v>1</v>
      </c>
      <c r="L231" s="2" t="s">
        <v>2193</v>
      </c>
      <c r="M231">
        <v>13</v>
      </c>
      <c r="N231">
        <v>176.8</v>
      </c>
      <c r="O231">
        <v>5.3</v>
      </c>
      <c r="P231">
        <v>9.2200000000000006</v>
      </c>
      <c r="Q231" s="2" t="s">
        <v>345</v>
      </c>
      <c r="R231" s="2" t="s">
        <v>127</v>
      </c>
      <c r="S231">
        <v>1</v>
      </c>
      <c r="T231">
        <v>1</v>
      </c>
      <c r="U231">
        <v>10</v>
      </c>
      <c r="V231">
        <f t="shared" si="6"/>
        <v>9.2200000000000006</v>
      </c>
      <c r="W231" t="str">
        <f t="shared" si="7"/>
        <v>OK</v>
      </c>
    </row>
    <row r="232" spans="1:23" x14ac:dyDescent="0.2">
      <c r="A232" s="2" t="s">
        <v>532</v>
      </c>
      <c r="B232" s="2" t="s">
        <v>3489</v>
      </c>
      <c r="C232" s="2" t="s">
        <v>37</v>
      </c>
      <c r="D232">
        <v>8391</v>
      </c>
      <c r="E232">
        <v>34326</v>
      </c>
      <c r="F232">
        <v>1</v>
      </c>
      <c r="G232" s="2" t="s">
        <v>967</v>
      </c>
      <c r="H232" s="2" t="s">
        <v>39</v>
      </c>
      <c r="I232" s="2" t="s">
        <v>123</v>
      </c>
      <c r="J232" s="2" t="s">
        <v>124</v>
      </c>
      <c r="K232">
        <v>1</v>
      </c>
      <c r="L232" s="2" t="s">
        <v>185</v>
      </c>
      <c r="M232">
        <v>18</v>
      </c>
      <c r="N232">
        <v>283.11</v>
      </c>
      <c r="O232">
        <v>29.36</v>
      </c>
      <c r="P232">
        <v>38.65</v>
      </c>
      <c r="Q232" s="2" t="s">
        <v>133</v>
      </c>
      <c r="R232" s="2" t="s">
        <v>42</v>
      </c>
      <c r="S232">
        <v>1</v>
      </c>
      <c r="T232">
        <v>1</v>
      </c>
      <c r="U232">
        <v>10</v>
      </c>
      <c r="V232">
        <f t="shared" si="6"/>
        <v>38.65</v>
      </c>
      <c r="W232" t="str">
        <f t="shared" si="7"/>
        <v>OK</v>
      </c>
    </row>
    <row r="233" spans="1:23" x14ac:dyDescent="0.2">
      <c r="A233" s="2" t="s">
        <v>150</v>
      </c>
      <c r="B233" s="2" t="s">
        <v>3490</v>
      </c>
      <c r="C233" s="2" t="s">
        <v>37</v>
      </c>
      <c r="D233">
        <v>27468</v>
      </c>
      <c r="E233">
        <v>27468</v>
      </c>
      <c r="F233">
        <v>4</v>
      </c>
      <c r="G233" s="2" t="s">
        <v>55</v>
      </c>
      <c r="H233" s="2" t="s">
        <v>582</v>
      </c>
      <c r="I233" s="2" t="s">
        <v>209</v>
      </c>
      <c r="J233" s="2" t="s">
        <v>210</v>
      </c>
      <c r="K233">
        <v>1</v>
      </c>
      <c r="L233" s="2" t="s">
        <v>276</v>
      </c>
      <c r="N233">
        <v>6800</v>
      </c>
      <c r="O233">
        <v>734.4</v>
      </c>
      <c r="P233">
        <v>0</v>
      </c>
      <c r="Q233" s="2" t="s">
        <v>116</v>
      </c>
      <c r="R233" s="2" t="s">
        <v>583</v>
      </c>
      <c r="T233">
        <v>0</v>
      </c>
      <c r="U233">
        <v>11</v>
      </c>
      <c r="V233">
        <f t="shared" si="6"/>
        <v>1133.33</v>
      </c>
      <c r="W233" t="str">
        <f t="shared" si="7"/>
        <v>OK</v>
      </c>
    </row>
    <row r="234" spans="1:23" x14ac:dyDescent="0.2">
      <c r="A234" s="2" t="s">
        <v>313</v>
      </c>
      <c r="B234" s="2" t="s">
        <v>3492</v>
      </c>
      <c r="C234" s="2" t="s">
        <v>37</v>
      </c>
      <c r="D234">
        <v>9955</v>
      </c>
      <c r="E234">
        <v>44932</v>
      </c>
      <c r="F234">
        <v>1</v>
      </c>
      <c r="G234" s="2" t="s">
        <v>1691</v>
      </c>
      <c r="H234" s="2" t="s">
        <v>39</v>
      </c>
      <c r="I234" s="2" t="s">
        <v>123</v>
      </c>
      <c r="J234" s="2" t="s">
        <v>124</v>
      </c>
      <c r="K234">
        <v>1</v>
      </c>
      <c r="L234" s="2" t="s">
        <v>1487</v>
      </c>
      <c r="M234">
        <v>63</v>
      </c>
      <c r="N234">
        <v>13010</v>
      </c>
      <c r="O234">
        <v>1301</v>
      </c>
      <c r="P234">
        <v>2168.33</v>
      </c>
      <c r="Q234" s="2" t="s">
        <v>133</v>
      </c>
      <c r="R234" s="2" t="s">
        <v>127</v>
      </c>
      <c r="S234">
        <v>1</v>
      </c>
      <c r="T234">
        <v>1</v>
      </c>
      <c r="U234">
        <v>10</v>
      </c>
      <c r="V234">
        <f t="shared" si="6"/>
        <v>2168.33</v>
      </c>
      <c r="W234" t="str">
        <f t="shared" si="7"/>
        <v>OK</v>
      </c>
    </row>
    <row r="235" spans="1:23" x14ac:dyDescent="0.2">
      <c r="A235" s="2" t="s">
        <v>277</v>
      </c>
      <c r="B235" s="2" t="s">
        <v>3493</v>
      </c>
      <c r="C235" s="2" t="s">
        <v>37</v>
      </c>
      <c r="D235">
        <v>27468</v>
      </c>
      <c r="E235">
        <v>27468</v>
      </c>
      <c r="F235">
        <v>4</v>
      </c>
      <c r="G235" s="2" t="s">
        <v>55</v>
      </c>
      <c r="H235" s="2" t="s">
        <v>208</v>
      </c>
      <c r="I235" s="2" t="s">
        <v>209</v>
      </c>
      <c r="J235" s="2" t="s">
        <v>210</v>
      </c>
      <c r="K235">
        <v>1</v>
      </c>
      <c r="L235" s="2" t="s">
        <v>2391</v>
      </c>
      <c r="N235">
        <v>5498.5</v>
      </c>
      <c r="O235">
        <v>593.84</v>
      </c>
      <c r="P235">
        <v>0</v>
      </c>
      <c r="Q235" s="2" t="s">
        <v>133</v>
      </c>
      <c r="R235" s="2" t="s">
        <v>134</v>
      </c>
      <c r="T235">
        <v>0</v>
      </c>
      <c r="U235">
        <v>11</v>
      </c>
      <c r="V235">
        <f t="shared" si="6"/>
        <v>916.42</v>
      </c>
      <c r="W235" t="str">
        <f t="shared" si="7"/>
        <v>OK</v>
      </c>
    </row>
    <row r="236" spans="1:23" x14ac:dyDescent="0.2">
      <c r="A236" s="2" t="s">
        <v>532</v>
      </c>
      <c r="B236" s="2" t="s">
        <v>3494</v>
      </c>
      <c r="C236" s="2" t="s">
        <v>37</v>
      </c>
      <c r="D236">
        <v>56881</v>
      </c>
      <c r="E236">
        <v>64763</v>
      </c>
      <c r="F236">
        <v>4</v>
      </c>
      <c r="G236" s="2" t="s">
        <v>878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964</v>
      </c>
      <c r="M236">
        <v>15</v>
      </c>
      <c r="N236">
        <v>10830</v>
      </c>
      <c r="O236">
        <v>1805</v>
      </c>
      <c r="P236">
        <v>1805</v>
      </c>
      <c r="Q236" s="2" t="s">
        <v>345</v>
      </c>
      <c r="R236" s="2" t="s">
        <v>127</v>
      </c>
      <c r="S236">
        <v>1</v>
      </c>
      <c r="T236">
        <v>1</v>
      </c>
      <c r="U236">
        <v>10</v>
      </c>
      <c r="V236">
        <f t="shared" si="6"/>
        <v>1805</v>
      </c>
      <c r="W236" t="str">
        <f t="shared" si="7"/>
        <v>OK</v>
      </c>
    </row>
    <row r="237" spans="1:23" x14ac:dyDescent="0.2">
      <c r="A237" s="2" t="s">
        <v>150</v>
      </c>
      <c r="B237" s="2" t="s">
        <v>3496</v>
      </c>
      <c r="C237" s="2" t="s">
        <v>37</v>
      </c>
      <c r="D237">
        <v>27468</v>
      </c>
      <c r="E237">
        <v>27468</v>
      </c>
      <c r="F237">
        <v>4</v>
      </c>
      <c r="G237" s="2" t="s">
        <v>55</v>
      </c>
      <c r="H237" s="2" t="s">
        <v>208</v>
      </c>
      <c r="I237" s="2" t="s">
        <v>209</v>
      </c>
      <c r="J237" s="2" t="s">
        <v>210</v>
      </c>
      <c r="K237">
        <v>1</v>
      </c>
      <c r="L237" s="2" t="s">
        <v>276</v>
      </c>
      <c r="N237">
        <v>7003</v>
      </c>
      <c r="O237">
        <v>756.32</v>
      </c>
      <c r="P237">
        <v>0</v>
      </c>
      <c r="Q237" s="2" t="s">
        <v>133</v>
      </c>
      <c r="R237" s="2" t="s">
        <v>134</v>
      </c>
      <c r="T237">
        <v>0</v>
      </c>
      <c r="U237">
        <v>11</v>
      </c>
      <c r="V237">
        <f t="shared" si="6"/>
        <v>1167.17</v>
      </c>
      <c r="W237" t="str">
        <f t="shared" si="7"/>
        <v>OK</v>
      </c>
    </row>
    <row r="238" spans="1:23" x14ac:dyDescent="0.2">
      <c r="A238" s="2" t="s">
        <v>1145</v>
      </c>
      <c r="B238" s="2" t="s">
        <v>3501</v>
      </c>
      <c r="C238" s="2" t="s">
        <v>37</v>
      </c>
      <c r="D238">
        <v>33204</v>
      </c>
      <c r="E238">
        <v>33204</v>
      </c>
      <c r="F238">
        <v>4</v>
      </c>
      <c r="G238" s="2" t="s">
        <v>926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771</v>
      </c>
      <c r="M238">
        <v>13</v>
      </c>
      <c r="N238">
        <v>31450</v>
      </c>
      <c r="O238">
        <v>3774</v>
      </c>
      <c r="P238">
        <v>5241.67</v>
      </c>
      <c r="Q238" s="2" t="s">
        <v>345</v>
      </c>
      <c r="R238" s="2" t="s">
        <v>127</v>
      </c>
      <c r="S238">
        <v>1</v>
      </c>
      <c r="T238">
        <v>1</v>
      </c>
      <c r="U238">
        <v>10</v>
      </c>
      <c r="V238">
        <f t="shared" si="6"/>
        <v>5241.67</v>
      </c>
      <c r="W238" t="str">
        <f t="shared" si="7"/>
        <v>OK</v>
      </c>
    </row>
    <row r="239" spans="1:23" x14ac:dyDescent="0.2">
      <c r="A239" s="2" t="s">
        <v>255</v>
      </c>
      <c r="B239" s="2" t="s">
        <v>3502</v>
      </c>
      <c r="C239" s="2" t="s">
        <v>37</v>
      </c>
      <c r="D239">
        <v>8381</v>
      </c>
      <c r="E239">
        <v>34012</v>
      </c>
      <c r="F239">
        <v>4</v>
      </c>
      <c r="G239" s="2" t="s">
        <v>1883</v>
      </c>
      <c r="H239" s="2" t="s">
        <v>208</v>
      </c>
      <c r="I239" s="2" t="s">
        <v>209</v>
      </c>
      <c r="J239" s="2" t="s">
        <v>210</v>
      </c>
      <c r="K239">
        <v>1</v>
      </c>
      <c r="L239" s="2" t="s">
        <v>344</v>
      </c>
      <c r="M239">
        <v>13</v>
      </c>
      <c r="N239">
        <v>7970</v>
      </c>
      <c r="O239">
        <v>956.4</v>
      </c>
      <c r="P239">
        <v>1328.33</v>
      </c>
      <c r="Q239" s="2" t="s">
        <v>133</v>
      </c>
      <c r="R239" s="2" t="s">
        <v>134</v>
      </c>
      <c r="T239">
        <v>0</v>
      </c>
      <c r="U239">
        <v>11</v>
      </c>
      <c r="V239">
        <f t="shared" si="6"/>
        <v>1328.33</v>
      </c>
      <c r="W239" t="str">
        <f t="shared" si="7"/>
        <v>OK</v>
      </c>
    </row>
    <row r="240" spans="1:23" x14ac:dyDescent="0.2">
      <c r="A240" s="2" t="s">
        <v>169</v>
      </c>
      <c r="B240" s="2" t="s">
        <v>3504</v>
      </c>
      <c r="C240" s="2" t="s">
        <v>37</v>
      </c>
      <c r="D240">
        <v>9944</v>
      </c>
      <c r="E240">
        <v>55089</v>
      </c>
      <c r="F240">
        <v>4</v>
      </c>
      <c r="G240" s="2" t="s">
        <v>3505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255</v>
      </c>
      <c r="M240">
        <v>13</v>
      </c>
      <c r="N240">
        <v>3710</v>
      </c>
      <c r="O240">
        <v>445.2</v>
      </c>
      <c r="P240">
        <v>618.33000000000004</v>
      </c>
      <c r="Q240" s="2" t="s">
        <v>133</v>
      </c>
      <c r="R240" s="2" t="s">
        <v>42</v>
      </c>
      <c r="S240">
        <v>1</v>
      </c>
      <c r="T240">
        <v>1</v>
      </c>
      <c r="U240">
        <v>10</v>
      </c>
      <c r="V240">
        <f t="shared" si="6"/>
        <v>618.33000000000004</v>
      </c>
      <c r="W240" t="str">
        <f t="shared" si="7"/>
        <v>OK</v>
      </c>
    </row>
    <row r="241" spans="1:23" x14ac:dyDescent="0.2">
      <c r="A241" s="2" t="s">
        <v>150</v>
      </c>
      <c r="B241" s="2" t="s">
        <v>3507</v>
      </c>
      <c r="C241" s="2" t="s">
        <v>37</v>
      </c>
      <c r="D241">
        <v>27468</v>
      </c>
      <c r="E241">
        <v>27468</v>
      </c>
      <c r="F241">
        <v>4</v>
      </c>
      <c r="G241" s="2" t="s">
        <v>55</v>
      </c>
      <c r="H241" s="2" t="s">
        <v>208</v>
      </c>
      <c r="I241" s="2" t="s">
        <v>209</v>
      </c>
      <c r="J241" s="2" t="s">
        <v>210</v>
      </c>
      <c r="K241">
        <v>1</v>
      </c>
      <c r="L241" s="2" t="s">
        <v>276</v>
      </c>
      <c r="N241">
        <v>5160.5</v>
      </c>
      <c r="O241">
        <v>557.33000000000004</v>
      </c>
      <c r="P241">
        <v>0</v>
      </c>
      <c r="Q241" s="2" t="s">
        <v>133</v>
      </c>
      <c r="R241" s="2" t="s">
        <v>134</v>
      </c>
      <c r="T241">
        <v>0</v>
      </c>
      <c r="U241">
        <v>11</v>
      </c>
      <c r="V241">
        <f t="shared" si="6"/>
        <v>860.08</v>
      </c>
      <c r="W241" t="str">
        <f t="shared" si="7"/>
        <v>OK</v>
      </c>
    </row>
    <row r="242" spans="1:23" x14ac:dyDescent="0.2">
      <c r="A242" s="2" t="s">
        <v>150</v>
      </c>
      <c r="B242" s="2" t="s">
        <v>3508</v>
      </c>
      <c r="C242" s="2" t="s">
        <v>37</v>
      </c>
      <c r="D242">
        <v>27468</v>
      </c>
      <c r="E242">
        <v>27468</v>
      </c>
      <c r="F242">
        <v>4</v>
      </c>
      <c r="G242" s="2" t="s">
        <v>55</v>
      </c>
      <c r="H242" s="2" t="s">
        <v>208</v>
      </c>
      <c r="I242" s="2" t="s">
        <v>209</v>
      </c>
      <c r="J242" s="2" t="s">
        <v>210</v>
      </c>
      <c r="K242">
        <v>1</v>
      </c>
      <c r="L242" s="2" t="s">
        <v>276</v>
      </c>
      <c r="N242">
        <v>8530</v>
      </c>
      <c r="O242">
        <v>921.24</v>
      </c>
      <c r="P242">
        <v>0</v>
      </c>
      <c r="Q242" s="2" t="s">
        <v>133</v>
      </c>
      <c r="R242" s="2" t="s">
        <v>134</v>
      </c>
      <c r="T242">
        <v>0</v>
      </c>
      <c r="U242">
        <v>11</v>
      </c>
      <c r="V242">
        <f t="shared" si="6"/>
        <v>1421.67</v>
      </c>
      <c r="W242" t="str">
        <f t="shared" si="7"/>
        <v>OK</v>
      </c>
    </row>
    <row r="243" spans="1:23" x14ac:dyDescent="0.2">
      <c r="A243" s="2" t="s">
        <v>598</v>
      </c>
      <c r="B243" s="2" t="s">
        <v>3509</v>
      </c>
      <c r="C243" s="2" t="s">
        <v>37</v>
      </c>
      <c r="D243">
        <v>6628</v>
      </c>
      <c r="E243">
        <v>33014</v>
      </c>
      <c r="F243">
        <v>4</v>
      </c>
      <c r="G243" s="2" t="s">
        <v>833</v>
      </c>
      <c r="H243" s="2" t="s">
        <v>157</v>
      </c>
      <c r="I243" s="2" t="s">
        <v>158</v>
      </c>
      <c r="J243" s="2" t="s">
        <v>159</v>
      </c>
      <c r="K243">
        <v>1</v>
      </c>
      <c r="L243" s="2" t="s">
        <v>276</v>
      </c>
      <c r="M243">
        <v>108</v>
      </c>
      <c r="N243">
        <v>804.95</v>
      </c>
      <c r="O243">
        <v>86.93</v>
      </c>
      <c r="P243">
        <v>134.16</v>
      </c>
      <c r="Q243" s="2" t="s">
        <v>185</v>
      </c>
      <c r="R243" s="2" t="s">
        <v>42</v>
      </c>
      <c r="T243">
        <v>0</v>
      </c>
      <c r="V243">
        <f t="shared" si="6"/>
        <v>134.16</v>
      </c>
      <c r="W243" t="str">
        <f t="shared" si="7"/>
        <v>OK</v>
      </c>
    </row>
    <row r="244" spans="1:23" x14ac:dyDescent="0.2">
      <c r="A244" s="2" t="s">
        <v>281</v>
      </c>
      <c r="B244" s="2" t="s">
        <v>3510</v>
      </c>
      <c r="C244" s="2" t="s">
        <v>37</v>
      </c>
      <c r="D244">
        <v>7181</v>
      </c>
      <c r="E244">
        <v>28449</v>
      </c>
      <c r="F244">
        <v>4</v>
      </c>
      <c r="G244" s="2" t="s">
        <v>1423</v>
      </c>
      <c r="H244" s="2" t="s">
        <v>157</v>
      </c>
      <c r="I244" s="2" t="s">
        <v>158</v>
      </c>
      <c r="J244" s="2" t="s">
        <v>159</v>
      </c>
      <c r="K244">
        <v>1</v>
      </c>
      <c r="L244" s="2" t="s">
        <v>1145</v>
      </c>
      <c r="M244">
        <v>13</v>
      </c>
      <c r="N244">
        <v>209</v>
      </c>
      <c r="O244">
        <v>25.08</v>
      </c>
      <c r="P244">
        <v>34.83</v>
      </c>
      <c r="Q244" s="2" t="s">
        <v>185</v>
      </c>
      <c r="R244" s="2" t="s">
        <v>42</v>
      </c>
      <c r="T244">
        <v>0</v>
      </c>
      <c r="V244">
        <f t="shared" si="6"/>
        <v>34.83</v>
      </c>
      <c r="W244" t="str">
        <f t="shared" si="7"/>
        <v>OK</v>
      </c>
    </row>
    <row r="245" spans="1:23" x14ac:dyDescent="0.2">
      <c r="A245" s="2" t="s">
        <v>588</v>
      </c>
      <c r="B245" s="2" t="s">
        <v>3512</v>
      </c>
      <c r="C245" s="2" t="s">
        <v>37</v>
      </c>
      <c r="D245">
        <v>61565</v>
      </c>
      <c r="E245">
        <v>60873</v>
      </c>
      <c r="F245">
        <v>4</v>
      </c>
      <c r="G245" s="2" t="s">
        <v>1476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1145</v>
      </c>
      <c r="M245">
        <v>13</v>
      </c>
      <c r="N245">
        <v>23500</v>
      </c>
      <c r="O245">
        <v>2820</v>
      </c>
      <c r="P245">
        <v>3916.67</v>
      </c>
      <c r="Q245" s="2" t="s">
        <v>185</v>
      </c>
      <c r="R245" s="2" t="s">
        <v>127</v>
      </c>
      <c r="T245">
        <v>0</v>
      </c>
      <c r="V245">
        <f t="shared" si="6"/>
        <v>3916.67</v>
      </c>
      <c r="W245" t="str">
        <f t="shared" si="7"/>
        <v>OK</v>
      </c>
    </row>
    <row r="246" spans="1:23" x14ac:dyDescent="0.2">
      <c r="A246" s="2" t="s">
        <v>799</v>
      </c>
      <c r="B246" s="2" t="s">
        <v>3533</v>
      </c>
      <c r="C246" s="2" t="s">
        <v>37</v>
      </c>
      <c r="D246">
        <v>9608</v>
      </c>
      <c r="E246">
        <v>49787</v>
      </c>
      <c r="F246">
        <v>4</v>
      </c>
      <c r="G246" s="2" t="s">
        <v>165</v>
      </c>
      <c r="H246" s="2" t="s">
        <v>39</v>
      </c>
      <c r="I246" s="2" t="s">
        <v>123</v>
      </c>
      <c r="J246" s="2" t="s">
        <v>124</v>
      </c>
      <c r="K246">
        <v>1</v>
      </c>
      <c r="L246" s="2" t="s">
        <v>2391</v>
      </c>
      <c r="M246">
        <v>13</v>
      </c>
      <c r="N246">
        <v>757.12</v>
      </c>
      <c r="O246">
        <v>90.85</v>
      </c>
      <c r="P246">
        <v>126.19</v>
      </c>
      <c r="Q246" s="2" t="s">
        <v>133</v>
      </c>
      <c r="R246" s="2" t="s">
        <v>42</v>
      </c>
      <c r="S246">
        <v>1</v>
      </c>
      <c r="T246">
        <v>1</v>
      </c>
      <c r="U246">
        <v>10</v>
      </c>
      <c r="V246">
        <f t="shared" si="6"/>
        <v>126.19</v>
      </c>
      <c r="W246" t="str">
        <f t="shared" si="7"/>
        <v>OK</v>
      </c>
    </row>
    <row r="247" spans="1:23" x14ac:dyDescent="0.2">
      <c r="A247" s="2" t="s">
        <v>1122</v>
      </c>
      <c r="B247" s="2" t="s">
        <v>3543</v>
      </c>
      <c r="C247" s="2" t="s">
        <v>37</v>
      </c>
      <c r="D247">
        <v>8636</v>
      </c>
      <c r="E247">
        <v>39657</v>
      </c>
      <c r="F247">
        <v>1</v>
      </c>
      <c r="G247" s="2" t="s">
        <v>1432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2391</v>
      </c>
      <c r="M247">
        <v>13</v>
      </c>
      <c r="N247">
        <v>3610</v>
      </c>
      <c r="O247">
        <v>433.2</v>
      </c>
      <c r="P247">
        <v>601.66999999999996</v>
      </c>
      <c r="Q247" s="2" t="s">
        <v>133</v>
      </c>
      <c r="R247" s="2" t="s">
        <v>127</v>
      </c>
      <c r="S247">
        <v>1</v>
      </c>
      <c r="T247">
        <v>1</v>
      </c>
      <c r="U247">
        <v>10</v>
      </c>
      <c r="V247">
        <f t="shared" si="6"/>
        <v>601.66999999999996</v>
      </c>
      <c r="W247" t="str">
        <f t="shared" si="7"/>
        <v>OK</v>
      </c>
    </row>
    <row r="248" spans="1:23" x14ac:dyDescent="0.2">
      <c r="A248" s="2" t="s">
        <v>313</v>
      </c>
      <c r="B248" s="2" t="s">
        <v>3548</v>
      </c>
      <c r="C248" s="2" t="s">
        <v>37</v>
      </c>
      <c r="D248">
        <v>9608</v>
      </c>
      <c r="E248">
        <v>49787</v>
      </c>
      <c r="F248">
        <v>4</v>
      </c>
      <c r="G248" s="2" t="s">
        <v>165</v>
      </c>
      <c r="H248" s="2" t="s">
        <v>157</v>
      </c>
      <c r="I248" s="2" t="s">
        <v>158</v>
      </c>
      <c r="J248" s="2" t="s">
        <v>159</v>
      </c>
      <c r="K248">
        <v>1</v>
      </c>
      <c r="L248" s="2" t="s">
        <v>284</v>
      </c>
      <c r="M248">
        <v>13</v>
      </c>
      <c r="N248">
        <v>860.88</v>
      </c>
      <c r="O248">
        <v>103.31</v>
      </c>
      <c r="P248">
        <v>143.47999999999999</v>
      </c>
      <c r="Q248" s="2" t="s">
        <v>185</v>
      </c>
      <c r="R248" s="2" t="s">
        <v>42</v>
      </c>
      <c r="T248">
        <v>0</v>
      </c>
      <c r="V248">
        <f t="shared" si="6"/>
        <v>143.47999999999999</v>
      </c>
      <c r="W248" t="str">
        <f t="shared" si="7"/>
        <v>OK</v>
      </c>
    </row>
    <row r="249" spans="1:23" x14ac:dyDescent="0.2">
      <c r="A249" s="2" t="s">
        <v>1874</v>
      </c>
      <c r="B249" s="2" t="s">
        <v>3551</v>
      </c>
      <c r="C249" s="2" t="s">
        <v>37</v>
      </c>
      <c r="D249">
        <v>8238</v>
      </c>
      <c r="E249">
        <v>50006</v>
      </c>
      <c r="F249">
        <v>4</v>
      </c>
      <c r="G249" s="2" t="s">
        <v>179</v>
      </c>
      <c r="H249" s="2" t="s">
        <v>157</v>
      </c>
      <c r="I249" s="2" t="s">
        <v>158</v>
      </c>
      <c r="J249" s="2" t="s">
        <v>159</v>
      </c>
      <c r="K249">
        <v>1</v>
      </c>
      <c r="L249" s="2" t="s">
        <v>532</v>
      </c>
      <c r="M249">
        <v>19</v>
      </c>
      <c r="N249">
        <v>757.75</v>
      </c>
      <c r="O249">
        <v>90.93</v>
      </c>
      <c r="P249">
        <v>126.31</v>
      </c>
      <c r="Q249" s="2" t="s">
        <v>133</v>
      </c>
      <c r="R249" s="2" t="s">
        <v>42</v>
      </c>
      <c r="T249">
        <v>0</v>
      </c>
      <c r="V249">
        <f t="shared" si="6"/>
        <v>126.31</v>
      </c>
      <c r="W249" t="str">
        <f t="shared" si="7"/>
        <v>OK</v>
      </c>
    </row>
    <row r="250" spans="1:23" x14ac:dyDescent="0.2">
      <c r="A250" s="2" t="s">
        <v>313</v>
      </c>
      <c r="B250" s="2" t="s">
        <v>3554</v>
      </c>
      <c r="C250" s="2" t="s">
        <v>37</v>
      </c>
      <c r="D250">
        <v>9608</v>
      </c>
      <c r="E250">
        <v>49787</v>
      </c>
      <c r="F250">
        <v>4</v>
      </c>
      <c r="G250" s="2" t="s">
        <v>165</v>
      </c>
      <c r="H250" s="2" t="s">
        <v>157</v>
      </c>
      <c r="I250" s="2" t="s">
        <v>158</v>
      </c>
      <c r="J250" s="2" t="s">
        <v>159</v>
      </c>
      <c r="K250">
        <v>1</v>
      </c>
      <c r="L250" s="2" t="s">
        <v>284</v>
      </c>
      <c r="M250">
        <v>13</v>
      </c>
      <c r="N250">
        <v>769</v>
      </c>
      <c r="O250">
        <v>92.28</v>
      </c>
      <c r="P250">
        <v>128.16999999999999</v>
      </c>
      <c r="Q250" s="2" t="s">
        <v>185</v>
      </c>
      <c r="R250" s="2" t="s">
        <v>42</v>
      </c>
      <c r="T250">
        <v>0</v>
      </c>
      <c r="V250">
        <f t="shared" si="6"/>
        <v>128.16999999999999</v>
      </c>
      <c r="W250" t="str">
        <f t="shared" si="7"/>
        <v>OK</v>
      </c>
    </row>
    <row r="251" spans="1:23" x14ac:dyDescent="0.2">
      <c r="A251" s="2" t="s">
        <v>2391</v>
      </c>
      <c r="B251" s="2" t="s">
        <v>3558</v>
      </c>
      <c r="C251" s="2" t="s">
        <v>37</v>
      </c>
      <c r="D251">
        <v>9608</v>
      </c>
      <c r="E251">
        <v>50570</v>
      </c>
      <c r="F251">
        <v>4</v>
      </c>
      <c r="G251" s="2" t="s">
        <v>177</v>
      </c>
      <c r="H251" s="2" t="s">
        <v>157</v>
      </c>
      <c r="I251" s="2" t="s">
        <v>158</v>
      </c>
      <c r="J251" s="2" t="s">
        <v>159</v>
      </c>
      <c r="K251">
        <v>1</v>
      </c>
      <c r="L251" s="2" t="s">
        <v>961</v>
      </c>
      <c r="M251">
        <v>13</v>
      </c>
      <c r="N251">
        <v>757.12</v>
      </c>
      <c r="O251">
        <v>90.85</v>
      </c>
      <c r="P251">
        <v>126.19</v>
      </c>
      <c r="Q251" s="2" t="s">
        <v>133</v>
      </c>
      <c r="R251" s="2" t="s">
        <v>42</v>
      </c>
      <c r="T251">
        <v>0</v>
      </c>
      <c r="V251">
        <f t="shared" si="6"/>
        <v>126.19</v>
      </c>
      <c r="W251" t="str">
        <f t="shared" si="7"/>
        <v>OK</v>
      </c>
    </row>
    <row r="252" spans="1:23" x14ac:dyDescent="0.2">
      <c r="A252" s="2" t="s">
        <v>1874</v>
      </c>
      <c r="B252" s="2" t="s">
        <v>3559</v>
      </c>
      <c r="C252" s="2" t="s">
        <v>37</v>
      </c>
      <c r="D252">
        <v>9608</v>
      </c>
      <c r="E252">
        <v>49787</v>
      </c>
      <c r="F252">
        <v>4</v>
      </c>
      <c r="G252" s="2" t="s">
        <v>165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532</v>
      </c>
      <c r="M252">
        <v>13</v>
      </c>
      <c r="N252">
        <v>1971.76</v>
      </c>
      <c r="O252">
        <v>236.61</v>
      </c>
      <c r="P252">
        <v>328.63</v>
      </c>
      <c r="Q252" s="2" t="s">
        <v>133</v>
      </c>
      <c r="R252" s="2" t="s">
        <v>42</v>
      </c>
      <c r="T252">
        <v>0</v>
      </c>
      <c r="V252">
        <f t="shared" si="6"/>
        <v>328.63</v>
      </c>
      <c r="W252" t="str">
        <f t="shared" si="7"/>
        <v>OK</v>
      </c>
    </row>
    <row r="253" spans="1:23" x14ac:dyDescent="0.2">
      <c r="A253" s="2" t="s">
        <v>1122</v>
      </c>
      <c r="B253" s="2" t="s">
        <v>3564</v>
      </c>
      <c r="C253" s="2" t="s">
        <v>37</v>
      </c>
      <c r="D253">
        <v>58399</v>
      </c>
      <c r="E253">
        <v>58399</v>
      </c>
      <c r="F253">
        <v>4</v>
      </c>
      <c r="G253" s="2" t="s">
        <v>860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799</v>
      </c>
      <c r="M253">
        <v>13</v>
      </c>
      <c r="N253">
        <v>3740</v>
      </c>
      <c r="O253">
        <v>448.8</v>
      </c>
      <c r="P253">
        <v>623.34</v>
      </c>
      <c r="Q253" s="2" t="s">
        <v>133</v>
      </c>
      <c r="R253" s="2" t="s">
        <v>42</v>
      </c>
      <c r="S253">
        <v>1</v>
      </c>
      <c r="T253">
        <v>1</v>
      </c>
      <c r="U253">
        <v>10</v>
      </c>
      <c r="V253">
        <f t="shared" si="6"/>
        <v>623.34</v>
      </c>
      <c r="W253" t="str">
        <f t="shared" si="7"/>
        <v>OK</v>
      </c>
    </row>
    <row r="254" spans="1:23" x14ac:dyDescent="0.2">
      <c r="A254" s="2" t="s">
        <v>1959</v>
      </c>
      <c r="B254" s="2" t="s">
        <v>3569</v>
      </c>
      <c r="C254" s="2" t="s">
        <v>37</v>
      </c>
      <c r="D254">
        <v>62365</v>
      </c>
      <c r="E254">
        <v>62366</v>
      </c>
      <c r="F254">
        <v>4</v>
      </c>
      <c r="G254" s="2" t="s">
        <v>1687</v>
      </c>
      <c r="H254" s="2" t="s">
        <v>157</v>
      </c>
      <c r="I254" s="2" t="s">
        <v>158</v>
      </c>
      <c r="J254" s="2" t="s">
        <v>159</v>
      </c>
      <c r="K254">
        <v>1</v>
      </c>
      <c r="L254" s="2" t="s">
        <v>3117</v>
      </c>
      <c r="M254">
        <v>13</v>
      </c>
      <c r="N254">
        <v>4150</v>
      </c>
      <c r="O254">
        <v>498</v>
      </c>
      <c r="P254">
        <v>691.67</v>
      </c>
      <c r="Q254" s="2" t="s">
        <v>133</v>
      </c>
      <c r="R254" s="2" t="s">
        <v>42</v>
      </c>
      <c r="T254">
        <v>0</v>
      </c>
      <c r="V254">
        <f t="shared" si="6"/>
        <v>691.67</v>
      </c>
      <c r="W254" t="str">
        <f t="shared" si="7"/>
        <v>OK</v>
      </c>
    </row>
    <row r="255" spans="1:23" x14ac:dyDescent="0.2">
      <c r="A255" s="2" t="s">
        <v>588</v>
      </c>
      <c r="B255" s="2" t="s">
        <v>3570</v>
      </c>
      <c r="C255" s="2" t="s">
        <v>37</v>
      </c>
      <c r="D255">
        <v>9608</v>
      </c>
      <c r="E255">
        <v>50570</v>
      </c>
      <c r="F255">
        <v>4</v>
      </c>
      <c r="G255" s="2" t="s">
        <v>177</v>
      </c>
      <c r="H255" s="2" t="s">
        <v>157</v>
      </c>
      <c r="I255" s="2" t="s">
        <v>158</v>
      </c>
      <c r="J255" s="2" t="s">
        <v>159</v>
      </c>
      <c r="K255">
        <v>1</v>
      </c>
      <c r="L255" s="2" t="s">
        <v>1145</v>
      </c>
      <c r="M255">
        <v>13</v>
      </c>
      <c r="N255">
        <v>757.12</v>
      </c>
      <c r="O255">
        <v>90.85</v>
      </c>
      <c r="P255">
        <v>126.19</v>
      </c>
      <c r="Q255" s="2" t="s">
        <v>133</v>
      </c>
      <c r="R255" s="2" t="s">
        <v>42</v>
      </c>
      <c r="T255">
        <v>0</v>
      </c>
      <c r="V255">
        <f t="shared" si="6"/>
        <v>126.19</v>
      </c>
      <c r="W255" t="str">
        <f t="shared" si="7"/>
        <v>OK</v>
      </c>
    </row>
    <row r="256" spans="1:23" x14ac:dyDescent="0.2">
      <c r="A256" s="2" t="s">
        <v>588</v>
      </c>
      <c r="B256" s="2" t="s">
        <v>3571</v>
      </c>
      <c r="C256" s="2" t="s">
        <v>37</v>
      </c>
      <c r="D256">
        <v>8975</v>
      </c>
      <c r="E256">
        <v>43271</v>
      </c>
      <c r="F256">
        <v>4</v>
      </c>
      <c r="G256" s="2" t="s">
        <v>1442</v>
      </c>
      <c r="H256" s="2" t="s">
        <v>157</v>
      </c>
      <c r="I256" s="2" t="s">
        <v>123</v>
      </c>
      <c r="J256" s="2" t="s">
        <v>159</v>
      </c>
      <c r="K256">
        <v>1</v>
      </c>
      <c r="L256" s="2" t="s">
        <v>3053</v>
      </c>
      <c r="M256">
        <v>13</v>
      </c>
      <c r="N256">
        <v>284</v>
      </c>
      <c r="O256">
        <v>34.08</v>
      </c>
      <c r="P256">
        <v>47.33</v>
      </c>
      <c r="Q256" s="2" t="s">
        <v>185</v>
      </c>
      <c r="R256" s="2" t="s">
        <v>42</v>
      </c>
      <c r="T256">
        <v>0</v>
      </c>
      <c r="V256">
        <f t="shared" si="6"/>
        <v>47.33</v>
      </c>
      <c r="W256" t="str">
        <f t="shared" si="7"/>
        <v>OK</v>
      </c>
    </row>
    <row r="257" spans="1:23" x14ac:dyDescent="0.2">
      <c r="A257" s="2" t="s">
        <v>169</v>
      </c>
      <c r="B257" s="2" t="s">
        <v>3573</v>
      </c>
      <c r="C257" s="2" t="s">
        <v>37</v>
      </c>
      <c r="D257">
        <v>9608</v>
      </c>
      <c r="E257">
        <v>50570</v>
      </c>
      <c r="F257">
        <v>4</v>
      </c>
      <c r="G257" s="2" t="s">
        <v>177</v>
      </c>
      <c r="H257" s="2" t="s">
        <v>157</v>
      </c>
      <c r="I257" s="2" t="s">
        <v>158</v>
      </c>
      <c r="J257" s="2" t="s">
        <v>159</v>
      </c>
      <c r="K257">
        <v>1</v>
      </c>
      <c r="L257" s="2" t="s">
        <v>125</v>
      </c>
      <c r="M257">
        <v>13</v>
      </c>
      <c r="N257">
        <v>757.12</v>
      </c>
      <c r="O257">
        <v>90.85</v>
      </c>
      <c r="P257">
        <v>126.19</v>
      </c>
      <c r="Q257" s="2" t="s">
        <v>185</v>
      </c>
      <c r="R257" s="2" t="s">
        <v>42</v>
      </c>
      <c r="T257">
        <v>0</v>
      </c>
      <c r="V257">
        <f t="shared" si="6"/>
        <v>126.19</v>
      </c>
      <c r="W257" t="str">
        <f t="shared" si="7"/>
        <v>OK</v>
      </c>
    </row>
    <row r="258" spans="1:23" x14ac:dyDescent="0.2">
      <c r="A258" s="2" t="s">
        <v>191</v>
      </c>
      <c r="B258" s="2" t="s">
        <v>3574</v>
      </c>
      <c r="C258" s="2" t="s">
        <v>37</v>
      </c>
      <c r="D258">
        <v>9608</v>
      </c>
      <c r="E258">
        <v>49787</v>
      </c>
      <c r="F258">
        <v>4</v>
      </c>
      <c r="G258" s="2" t="s">
        <v>165</v>
      </c>
      <c r="H258" s="2" t="s">
        <v>157</v>
      </c>
      <c r="I258" s="2" t="s">
        <v>158</v>
      </c>
      <c r="J258" s="2" t="s">
        <v>159</v>
      </c>
      <c r="K258">
        <v>1</v>
      </c>
      <c r="L258" s="2" t="s">
        <v>598</v>
      </c>
      <c r="M258">
        <v>13</v>
      </c>
      <c r="N258">
        <v>860.88</v>
      </c>
      <c r="O258">
        <v>103.31</v>
      </c>
      <c r="P258">
        <v>143.47999999999999</v>
      </c>
      <c r="Q258" s="2" t="s">
        <v>185</v>
      </c>
      <c r="R258" s="2" t="s">
        <v>42</v>
      </c>
      <c r="T258">
        <v>0</v>
      </c>
      <c r="V258">
        <f t="shared" si="6"/>
        <v>143.47999999999999</v>
      </c>
      <c r="W258" t="str">
        <f t="shared" si="7"/>
        <v>OK</v>
      </c>
    </row>
    <row r="259" spans="1:23" x14ac:dyDescent="0.2">
      <c r="A259" s="2" t="s">
        <v>588</v>
      </c>
      <c r="B259" s="2" t="s">
        <v>3576</v>
      </c>
      <c r="C259" s="2" t="s">
        <v>37</v>
      </c>
      <c r="D259">
        <v>9944</v>
      </c>
      <c r="E259">
        <v>63523</v>
      </c>
      <c r="F259">
        <v>4</v>
      </c>
      <c r="G259" s="2" t="s">
        <v>2320</v>
      </c>
      <c r="H259" s="2" t="s">
        <v>157</v>
      </c>
      <c r="I259" s="2" t="s">
        <v>158</v>
      </c>
      <c r="J259" s="2" t="s">
        <v>159</v>
      </c>
      <c r="K259">
        <v>1</v>
      </c>
      <c r="L259" s="2" t="s">
        <v>281</v>
      </c>
      <c r="M259">
        <v>13</v>
      </c>
      <c r="N259">
        <v>14790</v>
      </c>
      <c r="O259">
        <v>1774.8</v>
      </c>
      <c r="P259">
        <v>2464.9899999999998</v>
      </c>
      <c r="Q259" s="2" t="s">
        <v>185</v>
      </c>
      <c r="R259" s="2" t="s">
        <v>127</v>
      </c>
      <c r="T259">
        <v>0</v>
      </c>
      <c r="V259">
        <f t="shared" ref="V259:V322" si="8">IF(P259=0,ROUND((N259/120)*20,2),P259)</f>
        <v>2464.9899999999998</v>
      </c>
      <c r="W259" t="str">
        <f t="shared" ref="W259:W322" si="9">IF(V259&lt;O259,"CHECK!","OK")</f>
        <v>OK</v>
      </c>
    </row>
    <row r="260" spans="1:23" x14ac:dyDescent="0.2">
      <c r="A260" s="2" t="s">
        <v>588</v>
      </c>
      <c r="B260" s="2" t="s">
        <v>3584</v>
      </c>
      <c r="C260" s="2" t="s">
        <v>37</v>
      </c>
      <c r="D260">
        <v>6795</v>
      </c>
      <c r="E260">
        <v>58008</v>
      </c>
      <c r="F260">
        <v>4</v>
      </c>
      <c r="G260" s="2" t="s">
        <v>187</v>
      </c>
      <c r="H260" s="2" t="s">
        <v>208</v>
      </c>
      <c r="I260" s="2" t="s">
        <v>209</v>
      </c>
      <c r="J260" s="2" t="s">
        <v>210</v>
      </c>
      <c r="K260">
        <v>1</v>
      </c>
      <c r="L260" s="2" t="s">
        <v>3053</v>
      </c>
      <c r="M260">
        <v>108</v>
      </c>
      <c r="N260">
        <v>1350</v>
      </c>
      <c r="O260">
        <v>145.80000000000001</v>
      </c>
      <c r="P260">
        <v>225</v>
      </c>
      <c r="Q260" s="2" t="s">
        <v>133</v>
      </c>
      <c r="R260" s="2" t="s">
        <v>109</v>
      </c>
      <c r="T260">
        <v>0</v>
      </c>
      <c r="U260">
        <v>11</v>
      </c>
      <c r="V260">
        <f t="shared" si="8"/>
        <v>225</v>
      </c>
      <c r="W260" t="str">
        <f t="shared" si="9"/>
        <v>OK</v>
      </c>
    </row>
    <row r="261" spans="1:23" x14ac:dyDescent="0.2">
      <c r="A261" s="2" t="s">
        <v>150</v>
      </c>
      <c r="B261" s="2" t="s">
        <v>3591</v>
      </c>
      <c r="C261" s="2" t="s">
        <v>37</v>
      </c>
      <c r="D261">
        <v>9846</v>
      </c>
      <c r="E261">
        <v>65068</v>
      </c>
      <c r="F261">
        <v>1</v>
      </c>
      <c r="G261" s="2" t="s">
        <v>3592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313</v>
      </c>
      <c r="M261">
        <v>13</v>
      </c>
      <c r="N261">
        <v>390.96</v>
      </c>
      <c r="O261">
        <v>46.92</v>
      </c>
      <c r="P261">
        <v>65.16</v>
      </c>
      <c r="Q261" s="2" t="s">
        <v>185</v>
      </c>
      <c r="R261" s="2" t="s">
        <v>42</v>
      </c>
      <c r="S261">
        <v>1</v>
      </c>
      <c r="T261">
        <v>1</v>
      </c>
      <c r="U261">
        <v>10</v>
      </c>
      <c r="V261">
        <f t="shared" si="8"/>
        <v>65.16</v>
      </c>
      <c r="W261" t="str">
        <f t="shared" si="9"/>
        <v>OK</v>
      </c>
    </row>
    <row r="262" spans="1:23" x14ac:dyDescent="0.2">
      <c r="A262" s="2" t="s">
        <v>598</v>
      </c>
      <c r="B262" s="2" t="s">
        <v>3599</v>
      </c>
      <c r="C262" s="2" t="s">
        <v>37</v>
      </c>
      <c r="D262">
        <v>62854</v>
      </c>
      <c r="E262">
        <v>62854</v>
      </c>
      <c r="F262">
        <v>4</v>
      </c>
      <c r="G262" s="2" t="s">
        <v>831</v>
      </c>
      <c r="H262" s="2" t="s">
        <v>39</v>
      </c>
      <c r="I262" s="2" t="s">
        <v>123</v>
      </c>
      <c r="J262" s="2" t="s">
        <v>124</v>
      </c>
      <c r="K262">
        <v>1</v>
      </c>
      <c r="L262" s="2" t="s">
        <v>276</v>
      </c>
      <c r="M262">
        <v>13</v>
      </c>
      <c r="N262">
        <v>185</v>
      </c>
      <c r="O262">
        <v>22.2</v>
      </c>
      <c r="P262">
        <v>30.84</v>
      </c>
      <c r="Q262" s="2" t="s">
        <v>185</v>
      </c>
      <c r="R262" s="2" t="s">
        <v>42</v>
      </c>
      <c r="S262">
        <v>1</v>
      </c>
      <c r="T262">
        <v>1</v>
      </c>
      <c r="U262">
        <v>10</v>
      </c>
      <c r="V262">
        <f t="shared" si="8"/>
        <v>30.84</v>
      </c>
      <c r="W262" t="str">
        <f t="shared" si="9"/>
        <v>OK</v>
      </c>
    </row>
    <row r="263" spans="1:23" x14ac:dyDescent="0.2">
      <c r="A263" s="2" t="s">
        <v>284</v>
      </c>
      <c r="B263" s="2" t="s">
        <v>3604</v>
      </c>
      <c r="C263" s="2" t="s">
        <v>37</v>
      </c>
      <c r="D263">
        <v>6628</v>
      </c>
      <c r="E263">
        <v>33014</v>
      </c>
      <c r="F263">
        <v>4</v>
      </c>
      <c r="G263" s="2" t="s">
        <v>833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344</v>
      </c>
      <c r="M263">
        <v>108</v>
      </c>
      <c r="N263">
        <v>765</v>
      </c>
      <c r="O263">
        <v>82.62</v>
      </c>
      <c r="P263">
        <v>127.5</v>
      </c>
      <c r="Q263" s="2" t="s">
        <v>185</v>
      </c>
      <c r="R263" s="2" t="s">
        <v>42</v>
      </c>
      <c r="S263">
        <v>1</v>
      </c>
      <c r="T263">
        <v>1</v>
      </c>
      <c r="U263">
        <v>10</v>
      </c>
      <c r="V263">
        <f t="shared" si="8"/>
        <v>127.5</v>
      </c>
      <c r="W263" t="str">
        <f t="shared" si="9"/>
        <v>OK</v>
      </c>
    </row>
    <row r="264" spans="1:23" x14ac:dyDescent="0.2">
      <c r="A264" s="2" t="s">
        <v>1122</v>
      </c>
      <c r="B264" s="2" t="s">
        <v>3608</v>
      </c>
      <c r="C264" s="2" t="s">
        <v>37</v>
      </c>
      <c r="D264">
        <v>62854</v>
      </c>
      <c r="E264">
        <v>62854</v>
      </c>
      <c r="F264">
        <v>4</v>
      </c>
      <c r="G264" s="2" t="s">
        <v>831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277</v>
      </c>
      <c r="M264">
        <v>13</v>
      </c>
      <c r="N264">
        <v>620</v>
      </c>
      <c r="O264">
        <v>74.400000000000006</v>
      </c>
      <c r="P264">
        <v>103.33</v>
      </c>
      <c r="Q264" s="2" t="s">
        <v>133</v>
      </c>
      <c r="R264" s="2" t="s">
        <v>42</v>
      </c>
      <c r="S264">
        <v>1</v>
      </c>
      <c r="T264">
        <v>1</v>
      </c>
      <c r="U264">
        <v>10</v>
      </c>
      <c r="V264">
        <f t="shared" si="8"/>
        <v>103.33</v>
      </c>
      <c r="W264" t="str">
        <f t="shared" si="9"/>
        <v>OK</v>
      </c>
    </row>
    <row r="265" spans="1:23" x14ac:dyDescent="0.2">
      <c r="A265" s="2" t="s">
        <v>1487</v>
      </c>
      <c r="B265" s="2" t="s">
        <v>3612</v>
      </c>
      <c r="C265" s="2" t="s">
        <v>37</v>
      </c>
      <c r="D265">
        <v>6795</v>
      </c>
      <c r="E265">
        <v>58008</v>
      </c>
      <c r="F265">
        <v>0</v>
      </c>
      <c r="G265" s="2" t="s">
        <v>187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281</v>
      </c>
      <c r="M265">
        <v>13</v>
      </c>
      <c r="N265">
        <v>3200</v>
      </c>
      <c r="O265">
        <v>384</v>
      </c>
      <c r="P265">
        <v>533.33000000000004</v>
      </c>
      <c r="Q265" s="2" t="s">
        <v>345</v>
      </c>
      <c r="R265" s="2" t="s">
        <v>42</v>
      </c>
      <c r="S265">
        <v>1</v>
      </c>
      <c r="T265">
        <v>1</v>
      </c>
      <c r="U265">
        <v>10</v>
      </c>
      <c r="V265">
        <f t="shared" si="8"/>
        <v>533.33000000000004</v>
      </c>
      <c r="W265" t="str">
        <f t="shared" si="9"/>
        <v>OK</v>
      </c>
    </row>
    <row r="266" spans="1:23" x14ac:dyDescent="0.2">
      <c r="A266" s="2" t="s">
        <v>598</v>
      </c>
      <c r="B266" s="2" t="s">
        <v>3613</v>
      </c>
      <c r="C266" s="2" t="s">
        <v>37</v>
      </c>
      <c r="D266">
        <v>39094</v>
      </c>
      <c r="E266">
        <v>39094</v>
      </c>
      <c r="F266">
        <v>4</v>
      </c>
      <c r="G266" s="2" t="s">
        <v>153</v>
      </c>
      <c r="H266" s="2" t="s">
        <v>157</v>
      </c>
      <c r="I266" s="2" t="s">
        <v>158</v>
      </c>
      <c r="J266" s="2" t="s">
        <v>159</v>
      </c>
      <c r="K266">
        <v>1</v>
      </c>
      <c r="L266" s="2" t="s">
        <v>276</v>
      </c>
      <c r="M266">
        <v>45</v>
      </c>
      <c r="N266">
        <v>405.75</v>
      </c>
      <c r="O266">
        <v>60.86</v>
      </c>
      <c r="P266">
        <v>67.63</v>
      </c>
      <c r="Q266" s="2" t="s">
        <v>185</v>
      </c>
      <c r="R266" s="2" t="s">
        <v>42</v>
      </c>
      <c r="T266">
        <v>0</v>
      </c>
      <c r="V266">
        <f t="shared" si="8"/>
        <v>67.63</v>
      </c>
      <c r="W266" t="str">
        <f t="shared" si="9"/>
        <v>OK</v>
      </c>
    </row>
    <row r="267" spans="1:23" x14ac:dyDescent="0.2">
      <c r="A267" s="2" t="s">
        <v>1122</v>
      </c>
      <c r="B267" s="2" t="s">
        <v>3623</v>
      </c>
      <c r="C267" s="2" t="s">
        <v>37</v>
      </c>
      <c r="D267">
        <v>9608</v>
      </c>
      <c r="E267">
        <v>50570</v>
      </c>
      <c r="F267">
        <v>4</v>
      </c>
      <c r="G267" s="2" t="s">
        <v>177</v>
      </c>
      <c r="H267" s="2" t="s">
        <v>157</v>
      </c>
      <c r="I267" s="2" t="s">
        <v>158</v>
      </c>
      <c r="J267" s="2" t="s">
        <v>159</v>
      </c>
      <c r="K267">
        <v>1</v>
      </c>
      <c r="L267" s="2" t="s">
        <v>1085</v>
      </c>
      <c r="M267">
        <v>13</v>
      </c>
      <c r="N267">
        <v>899.93</v>
      </c>
      <c r="O267">
        <v>107.99</v>
      </c>
      <c r="P267">
        <v>149.99</v>
      </c>
      <c r="Q267" s="2" t="s">
        <v>345</v>
      </c>
      <c r="R267" s="2" t="s">
        <v>42</v>
      </c>
      <c r="T267">
        <v>0</v>
      </c>
      <c r="V267">
        <f t="shared" si="8"/>
        <v>149.99</v>
      </c>
      <c r="W267" t="str">
        <f t="shared" si="9"/>
        <v>OK</v>
      </c>
    </row>
    <row r="268" spans="1:23" x14ac:dyDescent="0.2">
      <c r="A268" s="2" t="s">
        <v>588</v>
      </c>
      <c r="B268" s="2" t="s">
        <v>3624</v>
      </c>
      <c r="C268" s="2" t="s">
        <v>37</v>
      </c>
      <c r="D268">
        <v>9608</v>
      </c>
      <c r="E268">
        <v>50570</v>
      </c>
      <c r="F268">
        <v>4</v>
      </c>
      <c r="G268" s="2" t="s">
        <v>177</v>
      </c>
      <c r="H268" s="2" t="s">
        <v>39</v>
      </c>
      <c r="I268" s="2" t="s">
        <v>123</v>
      </c>
      <c r="J268" s="2" t="s">
        <v>124</v>
      </c>
      <c r="K268">
        <v>1</v>
      </c>
      <c r="L268" s="2" t="s">
        <v>1122</v>
      </c>
      <c r="M268">
        <v>13</v>
      </c>
      <c r="N268">
        <v>3390.9</v>
      </c>
      <c r="O268">
        <v>406.91</v>
      </c>
      <c r="P268">
        <v>565.15</v>
      </c>
      <c r="Q268" s="2" t="s">
        <v>345</v>
      </c>
      <c r="R268" s="2" t="s">
        <v>42</v>
      </c>
      <c r="S268">
        <v>1</v>
      </c>
      <c r="T268">
        <v>1</v>
      </c>
      <c r="U268">
        <v>10</v>
      </c>
      <c r="V268">
        <f t="shared" si="8"/>
        <v>565.15</v>
      </c>
      <c r="W268" t="str">
        <f t="shared" si="9"/>
        <v>OK</v>
      </c>
    </row>
    <row r="269" spans="1:23" x14ac:dyDescent="0.2">
      <c r="A269" s="2" t="s">
        <v>532</v>
      </c>
      <c r="B269" s="2" t="s">
        <v>3625</v>
      </c>
      <c r="C269" s="2" t="s">
        <v>37</v>
      </c>
      <c r="D269">
        <v>9608</v>
      </c>
      <c r="E269">
        <v>49787</v>
      </c>
      <c r="F269">
        <v>4</v>
      </c>
      <c r="G269" s="2" t="s">
        <v>165</v>
      </c>
      <c r="H269" s="2" t="s">
        <v>157</v>
      </c>
      <c r="I269" s="2" t="s">
        <v>123</v>
      </c>
      <c r="J269" s="2" t="s">
        <v>159</v>
      </c>
      <c r="K269">
        <v>1</v>
      </c>
      <c r="L269" s="2" t="s">
        <v>2193</v>
      </c>
      <c r="M269">
        <v>13</v>
      </c>
      <c r="N269">
        <v>1252.83</v>
      </c>
      <c r="O269">
        <v>150.34</v>
      </c>
      <c r="P269">
        <v>208.81</v>
      </c>
      <c r="Q269" s="2" t="s">
        <v>133</v>
      </c>
      <c r="R269" s="2" t="s">
        <v>42</v>
      </c>
      <c r="T269">
        <v>0</v>
      </c>
      <c r="V269">
        <f t="shared" si="8"/>
        <v>208.81</v>
      </c>
      <c r="W269" t="str">
        <f t="shared" si="9"/>
        <v>OK</v>
      </c>
    </row>
    <row r="270" spans="1:23" x14ac:dyDescent="0.2">
      <c r="A270" s="2" t="s">
        <v>532</v>
      </c>
      <c r="B270" s="2" t="s">
        <v>3629</v>
      </c>
      <c r="C270" s="2" t="s">
        <v>37</v>
      </c>
      <c r="D270">
        <v>9949</v>
      </c>
      <c r="E270">
        <v>55156</v>
      </c>
      <c r="F270">
        <v>1</v>
      </c>
      <c r="G270" s="2" t="s">
        <v>61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771</v>
      </c>
      <c r="M270">
        <v>13</v>
      </c>
      <c r="N270">
        <v>75200</v>
      </c>
      <c r="O270">
        <v>9024</v>
      </c>
      <c r="P270">
        <v>12533.33</v>
      </c>
      <c r="Q270" s="2" t="s">
        <v>133</v>
      </c>
      <c r="R270" s="2" t="s">
        <v>127</v>
      </c>
      <c r="S270">
        <v>1</v>
      </c>
      <c r="T270">
        <v>1</v>
      </c>
      <c r="U270">
        <v>10</v>
      </c>
      <c r="V270">
        <f t="shared" si="8"/>
        <v>12533.33</v>
      </c>
      <c r="W270" t="str">
        <f t="shared" si="9"/>
        <v>OK</v>
      </c>
    </row>
    <row r="271" spans="1:23" x14ac:dyDescent="0.2">
      <c r="A271" s="2" t="s">
        <v>964</v>
      </c>
      <c r="B271" s="2" t="s">
        <v>3630</v>
      </c>
      <c r="C271" s="2" t="s">
        <v>37</v>
      </c>
      <c r="D271">
        <v>9608</v>
      </c>
      <c r="E271">
        <v>49787</v>
      </c>
      <c r="F271">
        <v>4</v>
      </c>
      <c r="G271" s="2" t="s">
        <v>165</v>
      </c>
      <c r="H271" s="2" t="s">
        <v>157</v>
      </c>
      <c r="I271" s="2" t="s">
        <v>123</v>
      </c>
      <c r="J271" s="2" t="s">
        <v>159</v>
      </c>
      <c r="K271">
        <v>1</v>
      </c>
      <c r="L271" s="2" t="s">
        <v>185</v>
      </c>
      <c r="M271">
        <v>13</v>
      </c>
      <c r="N271">
        <v>769.05</v>
      </c>
      <c r="O271">
        <v>92.29</v>
      </c>
      <c r="P271">
        <v>128.16999999999999</v>
      </c>
      <c r="Q271" s="2" t="s">
        <v>133</v>
      </c>
      <c r="R271" s="2" t="s">
        <v>42</v>
      </c>
      <c r="T271">
        <v>0</v>
      </c>
      <c r="V271">
        <f t="shared" si="8"/>
        <v>128.16999999999999</v>
      </c>
      <c r="W271" t="str">
        <f t="shared" si="9"/>
        <v>OK</v>
      </c>
    </row>
    <row r="272" spans="1:23" x14ac:dyDescent="0.2">
      <c r="A272" s="2" t="s">
        <v>215</v>
      </c>
      <c r="B272" s="2" t="s">
        <v>3631</v>
      </c>
      <c r="C272" s="2" t="s">
        <v>37</v>
      </c>
      <c r="D272">
        <v>5194</v>
      </c>
      <c r="E272">
        <v>54700</v>
      </c>
      <c r="F272">
        <v>1</v>
      </c>
      <c r="G272" s="2" t="s">
        <v>3632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1306</v>
      </c>
      <c r="M272">
        <v>18</v>
      </c>
      <c r="N272">
        <v>273.98</v>
      </c>
      <c r="O272">
        <v>35.619999999999997</v>
      </c>
      <c r="P272">
        <v>45.67</v>
      </c>
      <c r="Q272" s="2" t="s">
        <v>185</v>
      </c>
      <c r="R272" s="2" t="s">
        <v>42</v>
      </c>
      <c r="S272">
        <v>1</v>
      </c>
      <c r="T272">
        <v>1</v>
      </c>
      <c r="U272">
        <v>10</v>
      </c>
      <c r="V272">
        <f t="shared" si="8"/>
        <v>45.67</v>
      </c>
      <c r="W272" t="str">
        <f t="shared" si="9"/>
        <v>OK</v>
      </c>
    </row>
    <row r="273" spans="1:23" x14ac:dyDescent="0.2">
      <c r="A273" s="2" t="s">
        <v>125</v>
      </c>
      <c r="B273" s="2" t="s">
        <v>3638</v>
      </c>
      <c r="C273" s="2" t="s">
        <v>37</v>
      </c>
      <c r="D273">
        <v>9608</v>
      </c>
      <c r="E273">
        <v>49787</v>
      </c>
      <c r="F273">
        <v>4</v>
      </c>
      <c r="G273" s="2" t="s">
        <v>165</v>
      </c>
      <c r="H273" s="2" t="s">
        <v>157</v>
      </c>
      <c r="I273" s="2" t="s">
        <v>158</v>
      </c>
      <c r="J273" s="2" t="s">
        <v>159</v>
      </c>
      <c r="K273">
        <v>1</v>
      </c>
      <c r="L273" s="2" t="s">
        <v>255</v>
      </c>
      <c r="M273">
        <v>13</v>
      </c>
      <c r="N273">
        <v>787.07</v>
      </c>
      <c r="O273">
        <v>94.45</v>
      </c>
      <c r="P273">
        <v>131.18</v>
      </c>
      <c r="Q273" s="2" t="s">
        <v>185</v>
      </c>
      <c r="R273" s="2" t="s">
        <v>42</v>
      </c>
      <c r="T273">
        <v>0</v>
      </c>
      <c r="V273">
        <f t="shared" si="8"/>
        <v>131.18</v>
      </c>
      <c r="W273" t="str">
        <f t="shared" si="9"/>
        <v>OK</v>
      </c>
    </row>
    <row r="274" spans="1:23" x14ac:dyDescent="0.2">
      <c r="A274" s="2" t="s">
        <v>2391</v>
      </c>
      <c r="B274" s="2" t="s">
        <v>3639</v>
      </c>
      <c r="C274" s="2" t="s">
        <v>37</v>
      </c>
      <c r="D274">
        <v>9608</v>
      </c>
      <c r="E274">
        <v>50570</v>
      </c>
      <c r="F274">
        <v>4</v>
      </c>
      <c r="G274" s="2" t="s">
        <v>177</v>
      </c>
      <c r="H274" s="2" t="s">
        <v>157</v>
      </c>
      <c r="I274" s="2" t="s">
        <v>158</v>
      </c>
      <c r="J274" s="2" t="s">
        <v>159</v>
      </c>
      <c r="K274">
        <v>1</v>
      </c>
      <c r="L274" s="2" t="s">
        <v>1707</v>
      </c>
      <c r="M274">
        <v>13</v>
      </c>
      <c r="N274">
        <v>757.12</v>
      </c>
      <c r="O274">
        <v>90.85</v>
      </c>
      <c r="P274">
        <v>126.19</v>
      </c>
      <c r="Q274" s="2" t="s">
        <v>133</v>
      </c>
      <c r="R274" s="2" t="s">
        <v>42</v>
      </c>
      <c r="T274">
        <v>0</v>
      </c>
      <c r="V274">
        <f t="shared" si="8"/>
        <v>126.19</v>
      </c>
      <c r="W274" t="str">
        <f t="shared" si="9"/>
        <v>OK</v>
      </c>
    </row>
    <row r="275" spans="1:23" x14ac:dyDescent="0.2">
      <c r="A275" s="2" t="s">
        <v>200</v>
      </c>
      <c r="B275" s="2" t="s">
        <v>3640</v>
      </c>
      <c r="C275" s="2" t="s">
        <v>37</v>
      </c>
      <c r="D275">
        <v>9608</v>
      </c>
      <c r="E275">
        <v>50570</v>
      </c>
      <c r="F275">
        <v>1</v>
      </c>
      <c r="G275" s="2" t="s">
        <v>177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284</v>
      </c>
      <c r="M275">
        <v>13</v>
      </c>
      <c r="N275">
        <v>1514.12</v>
      </c>
      <c r="O275">
        <v>181.69</v>
      </c>
      <c r="P275">
        <v>252.35</v>
      </c>
      <c r="Q275" s="2" t="s">
        <v>133</v>
      </c>
      <c r="R275" s="2" t="s">
        <v>42</v>
      </c>
      <c r="S275">
        <v>1</v>
      </c>
      <c r="T275">
        <v>1</v>
      </c>
      <c r="U275">
        <v>10</v>
      </c>
      <c r="V275">
        <f t="shared" si="8"/>
        <v>252.35</v>
      </c>
      <c r="W275" t="str">
        <f t="shared" si="9"/>
        <v>OK</v>
      </c>
    </row>
    <row r="276" spans="1:23" x14ac:dyDescent="0.2">
      <c r="A276" s="2" t="s">
        <v>771</v>
      </c>
      <c r="B276" s="2" t="s">
        <v>3645</v>
      </c>
      <c r="C276" s="2" t="s">
        <v>37</v>
      </c>
      <c r="D276">
        <v>8173</v>
      </c>
      <c r="E276">
        <v>54854</v>
      </c>
      <c r="F276">
        <v>4</v>
      </c>
      <c r="G276" s="2" t="s">
        <v>1799</v>
      </c>
      <c r="H276" s="2" t="s">
        <v>157</v>
      </c>
      <c r="I276" s="2" t="s">
        <v>158</v>
      </c>
      <c r="J276" s="2" t="s">
        <v>159</v>
      </c>
      <c r="K276">
        <v>1</v>
      </c>
      <c r="L276" s="2" t="s">
        <v>3117</v>
      </c>
      <c r="M276">
        <v>13</v>
      </c>
      <c r="N276">
        <v>237.6</v>
      </c>
      <c r="O276">
        <v>28.51</v>
      </c>
      <c r="P276">
        <v>39.6</v>
      </c>
      <c r="Q276" s="2" t="s">
        <v>133</v>
      </c>
      <c r="R276" s="2" t="s">
        <v>42</v>
      </c>
      <c r="T276">
        <v>0</v>
      </c>
      <c r="V276">
        <f t="shared" si="8"/>
        <v>39.6</v>
      </c>
      <c r="W276" t="str">
        <f t="shared" si="9"/>
        <v>OK</v>
      </c>
    </row>
    <row r="277" spans="1:23" x14ac:dyDescent="0.2">
      <c r="A277" s="2" t="s">
        <v>598</v>
      </c>
      <c r="B277" s="2" t="s">
        <v>3648</v>
      </c>
      <c r="C277" s="2" t="s">
        <v>37</v>
      </c>
      <c r="D277">
        <v>33619</v>
      </c>
      <c r="E277">
        <v>33619</v>
      </c>
      <c r="F277">
        <v>4</v>
      </c>
      <c r="G277" s="2" t="s">
        <v>119</v>
      </c>
      <c r="H277" s="2" t="s">
        <v>157</v>
      </c>
      <c r="I277" s="2" t="s">
        <v>158</v>
      </c>
      <c r="J277" s="2" t="s">
        <v>159</v>
      </c>
      <c r="K277">
        <v>1</v>
      </c>
      <c r="L277" s="2" t="s">
        <v>276</v>
      </c>
      <c r="M277">
        <v>24</v>
      </c>
      <c r="N277">
        <v>226.8</v>
      </c>
      <c r="O277">
        <v>24.49</v>
      </c>
      <c r="P277">
        <v>37.799999999999997</v>
      </c>
      <c r="Q277" s="2" t="s">
        <v>185</v>
      </c>
      <c r="R277" s="2" t="s">
        <v>42</v>
      </c>
      <c r="T277">
        <v>0</v>
      </c>
      <c r="V277">
        <f t="shared" si="8"/>
        <v>37.799999999999997</v>
      </c>
      <c r="W277" t="str">
        <f t="shared" si="9"/>
        <v>OK</v>
      </c>
    </row>
    <row r="278" spans="1:23" x14ac:dyDescent="0.2">
      <c r="A278" s="2" t="s">
        <v>150</v>
      </c>
      <c r="B278" s="2" t="s">
        <v>3652</v>
      </c>
      <c r="C278" s="2" t="s">
        <v>37</v>
      </c>
      <c r="D278">
        <v>6628</v>
      </c>
      <c r="E278">
        <v>33014</v>
      </c>
      <c r="F278">
        <v>1</v>
      </c>
      <c r="G278" s="2" t="s">
        <v>833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313</v>
      </c>
      <c r="M278">
        <v>140</v>
      </c>
      <c r="N278">
        <v>522.9</v>
      </c>
      <c r="O278">
        <v>62.75</v>
      </c>
      <c r="P278">
        <v>87.15</v>
      </c>
      <c r="Q278" s="2" t="s">
        <v>185</v>
      </c>
      <c r="R278" s="2" t="s">
        <v>42</v>
      </c>
      <c r="S278">
        <v>1</v>
      </c>
      <c r="T278">
        <v>1</v>
      </c>
      <c r="U278">
        <v>10</v>
      </c>
      <c r="V278">
        <f t="shared" si="8"/>
        <v>87.15</v>
      </c>
      <c r="W278" t="str">
        <f t="shared" si="9"/>
        <v>OK</v>
      </c>
    </row>
    <row r="279" spans="1:23" x14ac:dyDescent="0.2">
      <c r="A279" s="2" t="s">
        <v>799</v>
      </c>
      <c r="B279" s="2" t="s">
        <v>3654</v>
      </c>
      <c r="C279" s="2" t="s">
        <v>37</v>
      </c>
      <c r="D279">
        <v>9608</v>
      </c>
      <c r="E279">
        <v>50570</v>
      </c>
      <c r="F279">
        <v>4</v>
      </c>
      <c r="G279" s="2" t="s">
        <v>177</v>
      </c>
      <c r="H279" s="2" t="s">
        <v>157</v>
      </c>
      <c r="I279" s="2" t="s">
        <v>158</v>
      </c>
      <c r="J279" s="2" t="s">
        <v>159</v>
      </c>
      <c r="K279">
        <v>1</v>
      </c>
      <c r="L279" s="2" t="s">
        <v>1874</v>
      </c>
      <c r="M279">
        <v>13</v>
      </c>
      <c r="N279">
        <v>757.12</v>
      </c>
      <c r="O279">
        <v>90.85</v>
      </c>
      <c r="P279">
        <v>126.19</v>
      </c>
      <c r="Q279" s="2" t="s">
        <v>133</v>
      </c>
      <c r="R279" s="2" t="s">
        <v>42</v>
      </c>
      <c r="T279">
        <v>0</v>
      </c>
      <c r="V279">
        <f t="shared" si="8"/>
        <v>126.19</v>
      </c>
      <c r="W279" t="str">
        <f t="shared" si="9"/>
        <v>OK</v>
      </c>
    </row>
    <row r="280" spans="1:23" x14ac:dyDescent="0.2">
      <c r="A280" s="2" t="s">
        <v>1122</v>
      </c>
      <c r="B280" s="2" t="s">
        <v>3661</v>
      </c>
      <c r="C280" s="2" t="s">
        <v>37</v>
      </c>
      <c r="D280">
        <v>9416</v>
      </c>
      <c r="E280">
        <v>52500</v>
      </c>
      <c r="F280">
        <v>4</v>
      </c>
      <c r="G280" s="2" t="s">
        <v>3662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277</v>
      </c>
      <c r="M280">
        <v>38</v>
      </c>
      <c r="N280">
        <v>7900</v>
      </c>
      <c r="O280">
        <v>948</v>
      </c>
      <c r="P280">
        <v>1316.67</v>
      </c>
      <c r="Q280" s="2" t="s">
        <v>133</v>
      </c>
      <c r="R280" s="2" t="s">
        <v>127</v>
      </c>
      <c r="S280">
        <v>1</v>
      </c>
      <c r="T280">
        <v>1</v>
      </c>
      <c r="U280">
        <v>10</v>
      </c>
      <c r="V280">
        <f t="shared" si="8"/>
        <v>1316.67</v>
      </c>
      <c r="W280" t="str">
        <f t="shared" si="9"/>
        <v>OK</v>
      </c>
    </row>
    <row r="281" spans="1:23" x14ac:dyDescent="0.2">
      <c r="A281" s="2" t="s">
        <v>142</v>
      </c>
      <c r="B281" s="2" t="s">
        <v>3663</v>
      </c>
      <c r="C281" s="2" t="s">
        <v>37</v>
      </c>
      <c r="D281">
        <v>9608</v>
      </c>
      <c r="E281">
        <v>55332</v>
      </c>
      <c r="F281">
        <v>4</v>
      </c>
      <c r="G281" s="2" t="s">
        <v>173</v>
      </c>
      <c r="H281" s="2" t="s">
        <v>157</v>
      </c>
      <c r="I281" s="2" t="s">
        <v>158</v>
      </c>
      <c r="J281" s="2" t="s">
        <v>159</v>
      </c>
      <c r="K281">
        <v>1</v>
      </c>
      <c r="L281" s="2" t="s">
        <v>150</v>
      </c>
      <c r="M281">
        <v>13</v>
      </c>
      <c r="N281">
        <v>970.88</v>
      </c>
      <c r="O281">
        <v>116.51</v>
      </c>
      <c r="P281">
        <v>161.81</v>
      </c>
      <c r="Q281" s="2" t="s">
        <v>185</v>
      </c>
      <c r="R281" s="2" t="s">
        <v>42</v>
      </c>
      <c r="T281">
        <v>0</v>
      </c>
      <c r="V281">
        <f t="shared" si="8"/>
        <v>161.81</v>
      </c>
      <c r="W281" t="str">
        <f t="shared" si="9"/>
        <v>OK</v>
      </c>
    </row>
    <row r="282" spans="1:23" x14ac:dyDescent="0.2">
      <c r="A282" s="2" t="s">
        <v>150</v>
      </c>
      <c r="B282" s="2" t="s">
        <v>3666</v>
      </c>
      <c r="C282" s="2" t="s">
        <v>37</v>
      </c>
      <c r="D282">
        <v>9608</v>
      </c>
      <c r="E282">
        <v>50570</v>
      </c>
      <c r="F282">
        <v>4</v>
      </c>
      <c r="G282" s="2" t="s">
        <v>177</v>
      </c>
      <c r="H282" s="2" t="s">
        <v>39</v>
      </c>
      <c r="I282" s="2" t="s">
        <v>123</v>
      </c>
      <c r="J282" s="2" t="s">
        <v>124</v>
      </c>
      <c r="K282">
        <v>1</v>
      </c>
      <c r="L282" s="2" t="s">
        <v>169</v>
      </c>
      <c r="M282">
        <v>13</v>
      </c>
      <c r="N282">
        <v>860.88</v>
      </c>
      <c r="O282">
        <v>103.31</v>
      </c>
      <c r="P282">
        <v>143.47999999999999</v>
      </c>
      <c r="Q282" s="2" t="s">
        <v>185</v>
      </c>
      <c r="R282" s="2" t="s">
        <v>42</v>
      </c>
      <c r="S282">
        <v>1</v>
      </c>
      <c r="T282">
        <v>1</v>
      </c>
      <c r="U282">
        <v>10</v>
      </c>
      <c r="V282">
        <f t="shared" si="8"/>
        <v>143.47999999999999</v>
      </c>
      <c r="W282" t="str">
        <f t="shared" si="9"/>
        <v>OK</v>
      </c>
    </row>
    <row r="283" spans="1:23" x14ac:dyDescent="0.2">
      <c r="A283" s="2" t="s">
        <v>276</v>
      </c>
      <c r="B283" s="2" t="s">
        <v>3667</v>
      </c>
      <c r="C283" s="2" t="s">
        <v>37</v>
      </c>
      <c r="D283">
        <v>7181</v>
      </c>
      <c r="E283">
        <v>28449</v>
      </c>
      <c r="F283">
        <v>1</v>
      </c>
      <c r="G283" s="2" t="s">
        <v>1423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125</v>
      </c>
      <c r="M283">
        <v>13</v>
      </c>
      <c r="N283">
        <v>227.7</v>
      </c>
      <c r="O283">
        <v>27.32</v>
      </c>
      <c r="P283">
        <v>37.950000000000003</v>
      </c>
      <c r="Q283" s="2" t="s">
        <v>345</v>
      </c>
      <c r="R283" s="2" t="s">
        <v>42</v>
      </c>
      <c r="S283">
        <v>1</v>
      </c>
      <c r="T283">
        <v>1</v>
      </c>
      <c r="U283">
        <v>10</v>
      </c>
      <c r="V283">
        <f t="shared" si="8"/>
        <v>37.950000000000003</v>
      </c>
      <c r="W283" t="str">
        <f t="shared" si="9"/>
        <v>OK</v>
      </c>
    </row>
    <row r="284" spans="1:23" x14ac:dyDescent="0.2">
      <c r="A284" s="2" t="s">
        <v>771</v>
      </c>
      <c r="B284" s="2" t="s">
        <v>3668</v>
      </c>
      <c r="C284" s="2" t="s">
        <v>37</v>
      </c>
      <c r="D284">
        <v>9608</v>
      </c>
      <c r="E284">
        <v>50570</v>
      </c>
      <c r="F284">
        <v>4</v>
      </c>
      <c r="G284" s="2" t="s">
        <v>177</v>
      </c>
      <c r="H284" s="2" t="s">
        <v>157</v>
      </c>
      <c r="I284" s="2" t="s">
        <v>158</v>
      </c>
      <c r="J284" s="2" t="s">
        <v>159</v>
      </c>
      <c r="K284">
        <v>1</v>
      </c>
      <c r="L284" s="2" t="s">
        <v>1713</v>
      </c>
      <c r="M284">
        <v>13</v>
      </c>
      <c r="N284">
        <v>899.88</v>
      </c>
      <c r="O284">
        <v>107.99</v>
      </c>
      <c r="P284">
        <v>149.97999999999999</v>
      </c>
      <c r="Q284" s="2" t="s">
        <v>133</v>
      </c>
      <c r="R284" s="2" t="s">
        <v>42</v>
      </c>
      <c r="T284">
        <v>0</v>
      </c>
      <c r="V284">
        <f t="shared" si="8"/>
        <v>149.97999999999999</v>
      </c>
      <c r="W284" t="str">
        <f t="shared" si="9"/>
        <v>OK</v>
      </c>
    </row>
    <row r="285" spans="1:23" x14ac:dyDescent="0.2">
      <c r="A285" s="2" t="s">
        <v>344</v>
      </c>
      <c r="B285" s="2" t="s">
        <v>3676</v>
      </c>
      <c r="C285" s="2" t="s">
        <v>37</v>
      </c>
      <c r="D285">
        <v>8540</v>
      </c>
      <c r="E285">
        <v>37755</v>
      </c>
      <c r="F285">
        <v>1</v>
      </c>
      <c r="G285" s="2" t="s">
        <v>69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281</v>
      </c>
      <c r="M285">
        <v>102</v>
      </c>
      <c r="N285">
        <v>6850</v>
      </c>
      <c r="O285">
        <v>685</v>
      </c>
      <c r="P285">
        <v>1141.6600000000001</v>
      </c>
      <c r="Q285" s="2" t="s">
        <v>126</v>
      </c>
      <c r="R285" s="2" t="s">
        <v>127</v>
      </c>
      <c r="S285">
        <v>1</v>
      </c>
      <c r="T285">
        <v>1</v>
      </c>
      <c r="U285">
        <v>10</v>
      </c>
      <c r="V285">
        <f t="shared" si="8"/>
        <v>1141.6600000000001</v>
      </c>
      <c r="W285" t="str">
        <f t="shared" si="9"/>
        <v>OK</v>
      </c>
    </row>
    <row r="286" spans="1:23" x14ac:dyDescent="0.2">
      <c r="A286" s="2" t="s">
        <v>598</v>
      </c>
      <c r="B286" s="2" t="s">
        <v>3677</v>
      </c>
      <c r="C286" s="2" t="s">
        <v>37</v>
      </c>
      <c r="D286">
        <v>27213</v>
      </c>
      <c r="E286">
        <v>27213</v>
      </c>
      <c r="F286">
        <v>4</v>
      </c>
      <c r="G286" s="2" t="s">
        <v>122</v>
      </c>
      <c r="H286" s="2" t="s">
        <v>157</v>
      </c>
      <c r="I286" s="2" t="s">
        <v>123</v>
      </c>
      <c r="J286" s="2" t="s">
        <v>159</v>
      </c>
      <c r="K286">
        <v>1</v>
      </c>
      <c r="L286" s="2" t="s">
        <v>200</v>
      </c>
      <c r="M286">
        <v>13</v>
      </c>
      <c r="N286">
        <v>390</v>
      </c>
      <c r="O286">
        <v>46.8</v>
      </c>
      <c r="P286">
        <v>65</v>
      </c>
      <c r="Q286" s="2" t="s">
        <v>185</v>
      </c>
      <c r="R286" s="2" t="s">
        <v>42</v>
      </c>
      <c r="T286">
        <v>0</v>
      </c>
      <c r="V286">
        <f t="shared" si="8"/>
        <v>65</v>
      </c>
      <c r="W286" t="str">
        <f t="shared" si="9"/>
        <v>OK</v>
      </c>
    </row>
    <row r="287" spans="1:23" x14ac:dyDescent="0.2">
      <c r="A287" s="2" t="s">
        <v>169</v>
      </c>
      <c r="B287" s="2" t="s">
        <v>3678</v>
      </c>
      <c r="C287" s="2" t="s">
        <v>37</v>
      </c>
      <c r="D287">
        <v>27468</v>
      </c>
      <c r="E287">
        <v>27468</v>
      </c>
      <c r="F287">
        <v>1</v>
      </c>
      <c r="G287" s="2" t="s">
        <v>55</v>
      </c>
      <c r="H287" s="2" t="s">
        <v>39</v>
      </c>
      <c r="I287" s="2" t="s">
        <v>123</v>
      </c>
      <c r="J287" s="2" t="s">
        <v>124</v>
      </c>
      <c r="K287">
        <v>1</v>
      </c>
      <c r="L287" s="2" t="s">
        <v>276</v>
      </c>
      <c r="N287">
        <v>445</v>
      </c>
      <c r="O287">
        <v>53.4</v>
      </c>
      <c r="P287">
        <v>0</v>
      </c>
      <c r="Q287" s="2" t="s">
        <v>185</v>
      </c>
      <c r="R287" s="2" t="s">
        <v>42</v>
      </c>
      <c r="S287">
        <v>1</v>
      </c>
      <c r="T287">
        <v>1</v>
      </c>
      <c r="U287">
        <v>10</v>
      </c>
      <c r="V287">
        <f t="shared" si="8"/>
        <v>74.17</v>
      </c>
      <c r="W287" t="str">
        <f t="shared" si="9"/>
        <v>OK</v>
      </c>
    </row>
    <row r="288" spans="1:23" x14ac:dyDescent="0.2">
      <c r="A288" s="2" t="s">
        <v>200</v>
      </c>
      <c r="B288" s="2" t="s">
        <v>3679</v>
      </c>
      <c r="C288" s="2" t="s">
        <v>37</v>
      </c>
      <c r="D288">
        <v>27468</v>
      </c>
      <c r="E288">
        <v>27468</v>
      </c>
      <c r="F288">
        <v>1</v>
      </c>
      <c r="G288" s="2" t="s">
        <v>55</v>
      </c>
      <c r="H288" s="2" t="s">
        <v>39</v>
      </c>
      <c r="I288" s="2" t="s">
        <v>123</v>
      </c>
      <c r="J288" s="2" t="s">
        <v>124</v>
      </c>
      <c r="K288">
        <v>1</v>
      </c>
      <c r="L288" s="2" t="s">
        <v>284</v>
      </c>
      <c r="N288">
        <v>13720</v>
      </c>
      <c r="O288">
        <v>1646.4</v>
      </c>
      <c r="P288">
        <v>0</v>
      </c>
      <c r="Q288" s="2" t="s">
        <v>116</v>
      </c>
      <c r="R288" s="2" t="s">
        <v>127</v>
      </c>
      <c r="S288">
        <v>1</v>
      </c>
      <c r="T288">
        <v>1</v>
      </c>
      <c r="U288">
        <v>10</v>
      </c>
      <c r="V288">
        <f t="shared" si="8"/>
        <v>2286.67</v>
      </c>
      <c r="W288" t="str">
        <f t="shared" si="9"/>
        <v>OK</v>
      </c>
    </row>
    <row r="289" spans="1:23" x14ac:dyDescent="0.2">
      <c r="A289" s="2" t="s">
        <v>1874</v>
      </c>
      <c r="B289" s="2" t="s">
        <v>3680</v>
      </c>
      <c r="C289" s="2" t="s">
        <v>37</v>
      </c>
      <c r="D289">
        <v>8540</v>
      </c>
      <c r="E289">
        <v>37745</v>
      </c>
      <c r="F289">
        <v>1</v>
      </c>
      <c r="G289" s="2" t="s">
        <v>52</v>
      </c>
      <c r="H289" s="2" t="s">
        <v>39</v>
      </c>
      <c r="I289" s="2" t="s">
        <v>123</v>
      </c>
      <c r="J289" s="2" t="s">
        <v>124</v>
      </c>
      <c r="K289">
        <v>1</v>
      </c>
      <c r="L289" s="2" t="s">
        <v>532</v>
      </c>
      <c r="M289">
        <v>102</v>
      </c>
      <c r="N289">
        <v>11050</v>
      </c>
      <c r="O289">
        <v>1105</v>
      </c>
      <c r="P289">
        <v>1841.66</v>
      </c>
      <c r="Q289" s="2" t="s">
        <v>133</v>
      </c>
      <c r="R289" s="2" t="s">
        <v>127</v>
      </c>
      <c r="S289">
        <v>1</v>
      </c>
      <c r="T289">
        <v>1</v>
      </c>
      <c r="U289">
        <v>10</v>
      </c>
      <c r="V289">
        <f t="shared" si="8"/>
        <v>1841.66</v>
      </c>
      <c r="W289" t="str">
        <f t="shared" si="9"/>
        <v>OK</v>
      </c>
    </row>
    <row r="290" spans="1:23" x14ac:dyDescent="0.2">
      <c r="A290" s="2" t="s">
        <v>200</v>
      </c>
      <c r="B290" s="2" t="s">
        <v>3681</v>
      </c>
      <c r="C290" s="2" t="s">
        <v>37</v>
      </c>
      <c r="D290">
        <v>27468</v>
      </c>
      <c r="E290">
        <v>27468</v>
      </c>
      <c r="F290">
        <v>4</v>
      </c>
      <c r="G290" s="2" t="s">
        <v>55</v>
      </c>
      <c r="H290" s="2" t="s">
        <v>208</v>
      </c>
      <c r="I290" s="2" t="s">
        <v>209</v>
      </c>
      <c r="J290" s="2" t="s">
        <v>210</v>
      </c>
      <c r="K290">
        <v>1</v>
      </c>
      <c r="L290" s="2" t="s">
        <v>125</v>
      </c>
      <c r="N290">
        <v>4700</v>
      </c>
      <c r="O290">
        <v>507.6</v>
      </c>
      <c r="P290">
        <v>0</v>
      </c>
      <c r="Q290" s="2" t="s">
        <v>133</v>
      </c>
      <c r="R290" s="2" t="s">
        <v>109</v>
      </c>
      <c r="T290">
        <v>0</v>
      </c>
      <c r="U290">
        <v>11</v>
      </c>
      <c r="V290">
        <f t="shared" si="8"/>
        <v>783.33</v>
      </c>
      <c r="W290" t="str">
        <f t="shared" si="9"/>
        <v>OK</v>
      </c>
    </row>
    <row r="291" spans="1:23" x14ac:dyDescent="0.2">
      <c r="A291" s="2" t="s">
        <v>150</v>
      </c>
      <c r="B291" s="2" t="s">
        <v>3683</v>
      </c>
      <c r="C291" s="2" t="s">
        <v>37</v>
      </c>
      <c r="D291">
        <v>8540</v>
      </c>
      <c r="E291">
        <v>37745</v>
      </c>
      <c r="F291">
        <v>1</v>
      </c>
      <c r="G291" s="2" t="s">
        <v>52</v>
      </c>
      <c r="H291" s="2" t="s">
        <v>39</v>
      </c>
      <c r="I291" s="2" t="s">
        <v>123</v>
      </c>
      <c r="J291" s="2" t="s">
        <v>124</v>
      </c>
      <c r="K291">
        <v>1</v>
      </c>
      <c r="L291" s="2" t="s">
        <v>235</v>
      </c>
      <c r="M291">
        <v>102</v>
      </c>
      <c r="N291">
        <v>7650</v>
      </c>
      <c r="O291">
        <v>765</v>
      </c>
      <c r="P291">
        <v>1275</v>
      </c>
      <c r="Q291" s="2" t="s">
        <v>133</v>
      </c>
      <c r="R291" s="2" t="s">
        <v>127</v>
      </c>
      <c r="S291">
        <v>1</v>
      </c>
      <c r="T291">
        <v>1</v>
      </c>
      <c r="U291">
        <v>10</v>
      </c>
      <c r="V291">
        <f t="shared" si="8"/>
        <v>1275</v>
      </c>
      <c r="W291" t="str">
        <f t="shared" si="9"/>
        <v>OK</v>
      </c>
    </row>
    <row r="292" spans="1:23" x14ac:dyDescent="0.2">
      <c r="A292" s="2" t="s">
        <v>277</v>
      </c>
      <c r="B292" s="2" t="s">
        <v>3685</v>
      </c>
      <c r="C292" s="2" t="s">
        <v>37</v>
      </c>
      <c r="D292">
        <v>19568</v>
      </c>
      <c r="E292">
        <v>19568</v>
      </c>
      <c r="F292">
        <v>4</v>
      </c>
      <c r="G292" s="2" t="s">
        <v>49</v>
      </c>
      <c r="H292" s="2" t="s">
        <v>157</v>
      </c>
      <c r="I292" s="2" t="s">
        <v>158</v>
      </c>
      <c r="J292" s="2" t="s">
        <v>159</v>
      </c>
      <c r="K292">
        <v>1</v>
      </c>
      <c r="L292" s="2" t="s">
        <v>1707</v>
      </c>
      <c r="M292">
        <v>24</v>
      </c>
      <c r="N292">
        <v>3660</v>
      </c>
      <c r="O292">
        <v>395.28</v>
      </c>
      <c r="P292">
        <v>610</v>
      </c>
      <c r="Q292" s="2" t="s">
        <v>116</v>
      </c>
      <c r="R292" s="2" t="s">
        <v>42</v>
      </c>
      <c r="T292">
        <v>0</v>
      </c>
      <c r="V292">
        <f t="shared" si="8"/>
        <v>610</v>
      </c>
      <c r="W292" t="str">
        <f t="shared" si="9"/>
        <v>OK</v>
      </c>
    </row>
    <row r="293" spans="1:23" x14ac:dyDescent="0.2">
      <c r="A293" s="2" t="s">
        <v>344</v>
      </c>
      <c r="B293" s="2" t="s">
        <v>3687</v>
      </c>
      <c r="C293" s="2" t="s">
        <v>37</v>
      </c>
      <c r="D293">
        <v>8540</v>
      </c>
      <c r="E293">
        <v>37745</v>
      </c>
      <c r="F293">
        <v>1</v>
      </c>
      <c r="G293" s="2" t="s">
        <v>52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588</v>
      </c>
      <c r="M293">
        <v>102</v>
      </c>
      <c r="N293">
        <v>16051</v>
      </c>
      <c r="O293">
        <v>1605.1</v>
      </c>
      <c r="P293">
        <v>2675.15</v>
      </c>
      <c r="Q293" s="2" t="s">
        <v>133</v>
      </c>
      <c r="R293" s="2" t="s">
        <v>127</v>
      </c>
      <c r="S293">
        <v>1</v>
      </c>
      <c r="T293">
        <v>1</v>
      </c>
      <c r="U293">
        <v>10</v>
      </c>
      <c r="V293">
        <f t="shared" si="8"/>
        <v>2675.15</v>
      </c>
      <c r="W293" t="str">
        <f t="shared" si="9"/>
        <v>OK</v>
      </c>
    </row>
    <row r="294" spans="1:23" x14ac:dyDescent="0.2">
      <c r="A294" s="2" t="s">
        <v>964</v>
      </c>
      <c r="B294" s="2" t="s">
        <v>3688</v>
      </c>
      <c r="C294" s="2" t="s">
        <v>37</v>
      </c>
      <c r="D294">
        <v>8540</v>
      </c>
      <c r="E294">
        <v>37745</v>
      </c>
      <c r="F294">
        <v>1</v>
      </c>
      <c r="G294" s="2" t="s">
        <v>52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1713</v>
      </c>
      <c r="M294">
        <v>102</v>
      </c>
      <c r="N294">
        <v>42440</v>
      </c>
      <c r="O294">
        <v>4244</v>
      </c>
      <c r="P294">
        <v>7073.33</v>
      </c>
      <c r="Q294" s="2" t="s">
        <v>133</v>
      </c>
      <c r="R294" s="2" t="s">
        <v>127</v>
      </c>
      <c r="S294">
        <v>1</v>
      </c>
      <c r="T294">
        <v>1</v>
      </c>
      <c r="U294">
        <v>10</v>
      </c>
      <c r="V294">
        <f t="shared" si="8"/>
        <v>7073.33</v>
      </c>
      <c r="W294" t="str">
        <f t="shared" si="9"/>
        <v>OK</v>
      </c>
    </row>
    <row r="295" spans="1:23" x14ac:dyDescent="0.2">
      <c r="A295" s="2" t="s">
        <v>1122</v>
      </c>
      <c r="B295" s="2" t="s">
        <v>3690</v>
      </c>
      <c r="C295" s="2" t="s">
        <v>37</v>
      </c>
      <c r="D295">
        <v>8540</v>
      </c>
      <c r="E295">
        <v>37745</v>
      </c>
      <c r="F295">
        <v>1</v>
      </c>
      <c r="G295" s="2" t="s">
        <v>52</v>
      </c>
      <c r="H295" s="2" t="s">
        <v>39</v>
      </c>
      <c r="I295" s="2" t="s">
        <v>123</v>
      </c>
      <c r="J295" s="2" t="s">
        <v>124</v>
      </c>
      <c r="K295">
        <v>1</v>
      </c>
      <c r="L295" s="2" t="s">
        <v>1874</v>
      </c>
      <c r="M295">
        <v>102</v>
      </c>
      <c r="N295">
        <v>11330</v>
      </c>
      <c r="O295">
        <v>1133</v>
      </c>
      <c r="P295">
        <v>1888.33</v>
      </c>
      <c r="Q295" s="2" t="s">
        <v>126</v>
      </c>
      <c r="R295" s="2" t="s">
        <v>127</v>
      </c>
      <c r="S295">
        <v>1</v>
      </c>
      <c r="T295">
        <v>1</v>
      </c>
      <c r="U295">
        <v>10</v>
      </c>
      <c r="V295">
        <f t="shared" si="8"/>
        <v>1888.33</v>
      </c>
      <c r="W295" t="str">
        <f t="shared" si="9"/>
        <v>OK</v>
      </c>
    </row>
    <row r="296" spans="1:23" x14ac:dyDescent="0.2">
      <c r="A296" s="2" t="s">
        <v>1122</v>
      </c>
      <c r="B296" s="2" t="s">
        <v>3692</v>
      </c>
      <c r="C296" s="2" t="s">
        <v>37</v>
      </c>
      <c r="D296">
        <v>8540</v>
      </c>
      <c r="E296">
        <v>37745</v>
      </c>
      <c r="F296">
        <v>1</v>
      </c>
      <c r="G296" s="2" t="s">
        <v>52</v>
      </c>
      <c r="H296" s="2" t="s">
        <v>39</v>
      </c>
      <c r="I296" s="2" t="s">
        <v>123</v>
      </c>
      <c r="J296" s="2" t="s">
        <v>124</v>
      </c>
      <c r="K296">
        <v>1</v>
      </c>
      <c r="L296" s="2" t="s">
        <v>1707</v>
      </c>
      <c r="M296">
        <v>102</v>
      </c>
      <c r="N296">
        <v>10030</v>
      </c>
      <c r="O296">
        <v>1003</v>
      </c>
      <c r="P296">
        <v>1671.67</v>
      </c>
      <c r="Q296" s="2" t="s">
        <v>133</v>
      </c>
      <c r="R296" s="2" t="s">
        <v>127</v>
      </c>
      <c r="S296">
        <v>1</v>
      </c>
      <c r="T296">
        <v>1</v>
      </c>
      <c r="U296">
        <v>10</v>
      </c>
      <c r="V296">
        <f t="shared" si="8"/>
        <v>1671.67</v>
      </c>
      <c r="W296" t="str">
        <f t="shared" si="9"/>
        <v>OK</v>
      </c>
    </row>
    <row r="297" spans="1:23" x14ac:dyDescent="0.2">
      <c r="A297" s="2" t="s">
        <v>169</v>
      </c>
      <c r="B297" s="2" t="s">
        <v>3696</v>
      </c>
      <c r="C297" s="2" t="s">
        <v>37</v>
      </c>
      <c r="D297">
        <v>8541</v>
      </c>
      <c r="E297">
        <v>37762</v>
      </c>
      <c r="F297">
        <v>1</v>
      </c>
      <c r="G297" s="2" t="s">
        <v>66</v>
      </c>
      <c r="H297" s="2" t="s">
        <v>39</v>
      </c>
      <c r="I297" s="2" t="s">
        <v>123</v>
      </c>
      <c r="J297" s="2" t="s">
        <v>124</v>
      </c>
      <c r="K297">
        <v>1</v>
      </c>
      <c r="L297" s="2" t="s">
        <v>235</v>
      </c>
      <c r="M297">
        <v>102</v>
      </c>
      <c r="N297">
        <v>18470</v>
      </c>
      <c r="O297">
        <v>1847</v>
      </c>
      <c r="P297">
        <v>3078.33</v>
      </c>
      <c r="Q297" s="2" t="s">
        <v>185</v>
      </c>
      <c r="R297" s="2" t="s">
        <v>127</v>
      </c>
      <c r="S297">
        <v>1</v>
      </c>
      <c r="T297">
        <v>1</v>
      </c>
      <c r="U297">
        <v>10</v>
      </c>
      <c r="V297">
        <f t="shared" si="8"/>
        <v>3078.33</v>
      </c>
      <c r="W297" t="str">
        <f t="shared" si="9"/>
        <v>OK</v>
      </c>
    </row>
    <row r="298" spans="1:23" x14ac:dyDescent="0.2">
      <c r="A298" s="2" t="s">
        <v>281</v>
      </c>
      <c r="B298" s="2" t="s">
        <v>3697</v>
      </c>
      <c r="C298" s="2" t="s">
        <v>37</v>
      </c>
      <c r="D298">
        <v>33204</v>
      </c>
      <c r="E298">
        <v>33204</v>
      </c>
      <c r="F298">
        <v>4</v>
      </c>
      <c r="G298" s="2" t="s">
        <v>926</v>
      </c>
      <c r="H298" s="2" t="s">
        <v>157</v>
      </c>
      <c r="I298" s="2" t="s">
        <v>158</v>
      </c>
      <c r="J298" s="2" t="s">
        <v>159</v>
      </c>
      <c r="K298">
        <v>1</v>
      </c>
      <c r="L298" s="2" t="s">
        <v>799</v>
      </c>
      <c r="M298">
        <v>13</v>
      </c>
      <c r="N298">
        <v>13270</v>
      </c>
      <c r="O298">
        <v>1592.4</v>
      </c>
      <c r="P298">
        <v>2211.67</v>
      </c>
      <c r="Q298" s="2" t="s">
        <v>133</v>
      </c>
      <c r="R298" s="2" t="s">
        <v>127</v>
      </c>
      <c r="T298">
        <v>0</v>
      </c>
      <c r="V298">
        <f t="shared" si="8"/>
        <v>2211.67</v>
      </c>
      <c r="W298" t="str">
        <f t="shared" si="9"/>
        <v>OK</v>
      </c>
    </row>
    <row r="299" spans="1:23" x14ac:dyDescent="0.2">
      <c r="A299" s="2" t="s">
        <v>150</v>
      </c>
      <c r="B299" s="2" t="s">
        <v>3699</v>
      </c>
      <c r="C299" s="2" t="s">
        <v>37</v>
      </c>
      <c r="D299">
        <v>27468</v>
      </c>
      <c r="E299">
        <v>27468</v>
      </c>
      <c r="F299">
        <v>1</v>
      </c>
      <c r="G299" s="2" t="s">
        <v>55</v>
      </c>
      <c r="H299" s="2" t="s">
        <v>39</v>
      </c>
      <c r="I299" s="2" t="s">
        <v>123</v>
      </c>
      <c r="J299" s="2" t="s">
        <v>124</v>
      </c>
      <c r="K299">
        <v>1</v>
      </c>
      <c r="L299" s="2" t="s">
        <v>200</v>
      </c>
      <c r="N299">
        <v>4495</v>
      </c>
      <c r="O299">
        <v>539.4</v>
      </c>
      <c r="P299">
        <v>0</v>
      </c>
      <c r="Q299" s="2" t="s">
        <v>126</v>
      </c>
      <c r="R299" s="2" t="s">
        <v>42</v>
      </c>
      <c r="S299">
        <v>1</v>
      </c>
      <c r="T299">
        <v>1</v>
      </c>
      <c r="U299">
        <v>10</v>
      </c>
      <c r="V299">
        <f t="shared" si="8"/>
        <v>749.17</v>
      </c>
      <c r="W299" t="str">
        <f t="shared" si="9"/>
        <v>OK</v>
      </c>
    </row>
    <row r="300" spans="1:23" x14ac:dyDescent="0.2">
      <c r="A300" s="2" t="s">
        <v>344</v>
      </c>
      <c r="B300" s="2" t="s">
        <v>3701</v>
      </c>
      <c r="C300" s="2" t="s">
        <v>37</v>
      </c>
      <c r="D300">
        <v>27468</v>
      </c>
      <c r="E300">
        <v>27468</v>
      </c>
      <c r="F300">
        <v>4</v>
      </c>
      <c r="G300" s="2" t="s">
        <v>55</v>
      </c>
      <c r="H300" s="2" t="s">
        <v>208</v>
      </c>
      <c r="I300" s="2" t="s">
        <v>209</v>
      </c>
      <c r="J300" s="2" t="s">
        <v>210</v>
      </c>
      <c r="K300">
        <v>1</v>
      </c>
      <c r="L300" s="2" t="s">
        <v>215</v>
      </c>
      <c r="N300">
        <v>7554.2</v>
      </c>
      <c r="O300">
        <v>815.85</v>
      </c>
      <c r="P300">
        <v>0</v>
      </c>
      <c r="Q300" s="2" t="s">
        <v>185</v>
      </c>
      <c r="R300" s="2" t="s">
        <v>134</v>
      </c>
      <c r="T300">
        <v>0</v>
      </c>
      <c r="U300">
        <v>11</v>
      </c>
      <c r="V300">
        <f t="shared" si="8"/>
        <v>1259.03</v>
      </c>
      <c r="W300" t="str">
        <f t="shared" si="9"/>
        <v>OK</v>
      </c>
    </row>
    <row r="301" spans="1:23" x14ac:dyDescent="0.2">
      <c r="A301" s="2" t="s">
        <v>964</v>
      </c>
      <c r="B301" s="2" t="s">
        <v>3702</v>
      </c>
      <c r="C301" s="2" t="s">
        <v>37</v>
      </c>
      <c r="D301">
        <v>8540</v>
      </c>
      <c r="E301">
        <v>37755</v>
      </c>
      <c r="F301">
        <v>1</v>
      </c>
      <c r="G301" s="2" t="s">
        <v>69</v>
      </c>
      <c r="H301" s="2" t="s">
        <v>39</v>
      </c>
      <c r="I301" s="2" t="s">
        <v>123</v>
      </c>
      <c r="J301" s="2" t="s">
        <v>124</v>
      </c>
      <c r="K301">
        <v>1</v>
      </c>
      <c r="L301" s="2" t="s">
        <v>1713</v>
      </c>
      <c r="M301">
        <v>102</v>
      </c>
      <c r="N301">
        <v>14595</v>
      </c>
      <c r="O301">
        <v>1459.5</v>
      </c>
      <c r="P301">
        <v>2432.5</v>
      </c>
      <c r="Q301" s="2" t="s">
        <v>133</v>
      </c>
      <c r="R301" s="2" t="s">
        <v>127</v>
      </c>
      <c r="S301">
        <v>1</v>
      </c>
      <c r="T301">
        <v>1</v>
      </c>
      <c r="U301">
        <v>10</v>
      </c>
      <c r="V301">
        <f t="shared" si="8"/>
        <v>2432.5</v>
      </c>
      <c r="W301" t="str">
        <f t="shared" si="9"/>
        <v>OK</v>
      </c>
    </row>
    <row r="302" spans="1:23" x14ac:dyDescent="0.2">
      <c r="A302" s="2" t="s">
        <v>344</v>
      </c>
      <c r="B302" s="2" t="s">
        <v>3703</v>
      </c>
      <c r="C302" s="2" t="s">
        <v>37</v>
      </c>
      <c r="D302">
        <v>27468</v>
      </c>
      <c r="E302">
        <v>27468</v>
      </c>
      <c r="F302">
        <v>4</v>
      </c>
      <c r="G302" s="2" t="s">
        <v>55</v>
      </c>
      <c r="H302" s="2" t="s">
        <v>157</v>
      </c>
      <c r="I302" s="2" t="s">
        <v>158</v>
      </c>
      <c r="J302" s="2" t="s">
        <v>159</v>
      </c>
      <c r="K302">
        <v>1</v>
      </c>
      <c r="L302" s="2" t="s">
        <v>215</v>
      </c>
      <c r="N302">
        <v>8691.2900000000009</v>
      </c>
      <c r="O302">
        <v>938.66</v>
      </c>
      <c r="P302">
        <v>0</v>
      </c>
      <c r="Q302" s="2" t="s">
        <v>185</v>
      </c>
      <c r="R302" s="2" t="s">
        <v>127</v>
      </c>
      <c r="T302">
        <v>0</v>
      </c>
      <c r="V302">
        <f t="shared" si="8"/>
        <v>1448.55</v>
      </c>
      <c r="W302" t="str">
        <f t="shared" si="9"/>
        <v>OK</v>
      </c>
    </row>
    <row r="303" spans="1:23" x14ac:dyDescent="0.2">
      <c r="A303" s="2" t="s">
        <v>532</v>
      </c>
      <c r="B303" s="2" t="s">
        <v>3704</v>
      </c>
      <c r="C303" s="2" t="s">
        <v>37</v>
      </c>
      <c r="D303">
        <v>8540</v>
      </c>
      <c r="E303">
        <v>47807</v>
      </c>
      <c r="F303">
        <v>1</v>
      </c>
      <c r="G303" s="2" t="s">
        <v>72</v>
      </c>
      <c r="H303" s="2" t="s">
        <v>39</v>
      </c>
      <c r="I303" s="2" t="s">
        <v>123</v>
      </c>
      <c r="J303" s="2" t="s">
        <v>124</v>
      </c>
      <c r="K303">
        <v>1</v>
      </c>
      <c r="L303" s="2" t="s">
        <v>185</v>
      </c>
      <c r="M303">
        <v>102</v>
      </c>
      <c r="N303">
        <v>10090</v>
      </c>
      <c r="O303">
        <v>1009</v>
      </c>
      <c r="P303">
        <v>1681.66</v>
      </c>
      <c r="Q303" s="2" t="s">
        <v>133</v>
      </c>
      <c r="R303" s="2" t="s">
        <v>127</v>
      </c>
      <c r="S303">
        <v>1</v>
      </c>
      <c r="T303">
        <v>1</v>
      </c>
      <c r="U303">
        <v>10</v>
      </c>
      <c r="V303">
        <f t="shared" si="8"/>
        <v>1681.66</v>
      </c>
      <c r="W303" t="str">
        <f t="shared" si="9"/>
        <v>OK</v>
      </c>
    </row>
    <row r="304" spans="1:23" x14ac:dyDescent="0.2">
      <c r="A304" s="2" t="s">
        <v>532</v>
      </c>
      <c r="B304" s="2" t="s">
        <v>3705</v>
      </c>
      <c r="C304" s="2" t="s">
        <v>37</v>
      </c>
      <c r="D304">
        <v>8540</v>
      </c>
      <c r="E304">
        <v>37745</v>
      </c>
      <c r="F304">
        <v>1</v>
      </c>
      <c r="G304" s="2" t="s">
        <v>52</v>
      </c>
      <c r="H304" s="2" t="s">
        <v>39</v>
      </c>
      <c r="I304" s="2" t="s">
        <v>123</v>
      </c>
      <c r="J304" s="2" t="s">
        <v>124</v>
      </c>
      <c r="K304">
        <v>1</v>
      </c>
      <c r="L304" s="2" t="s">
        <v>771</v>
      </c>
      <c r="M304">
        <v>102</v>
      </c>
      <c r="N304">
        <v>11020</v>
      </c>
      <c r="O304">
        <v>1102</v>
      </c>
      <c r="P304">
        <v>1836.67</v>
      </c>
      <c r="Q304" s="2" t="s">
        <v>248</v>
      </c>
      <c r="R304" s="2" t="s">
        <v>127</v>
      </c>
      <c r="S304">
        <v>1</v>
      </c>
      <c r="T304">
        <v>1</v>
      </c>
      <c r="U304">
        <v>10</v>
      </c>
      <c r="V304">
        <f t="shared" si="8"/>
        <v>1836.67</v>
      </c>
      <c r="W304" t="str">
        <f t="shared" si="9"/>
        <v>OK</v>
      </c>
    </row>
    <row r="305" spans="1:23" x14ac:dyDescent="0.2">
      <c r="A305" s="2" t="s">
        <v>276</v>
      </c>
      <c r="B305" s="2" t="s">
        <v>3707</v>
      </c>
      <c r="C305" s="2" t="s">
        <v>37</v>
      </c>
      <c r="D305">
        <v>27468</v>
      </c>
      <c r="E305">
        <v>27468</v>
      </c>
      <c r="F305">
        <v>1</v>
      </c>
      <c r="G305" s="2" t="s">
        <v>55</v>
      </c>
      <c r="H305" s="2" t="s">
        <v>39</v>
      </c>
      <c r="I305" s="2" t="s">
        <v>123</v>
      </c>
      <c r="J305" s="2" t="s">
        <v>124</v>
      </c>
      <c r="K305">
        <v>1</v>
      </c>
      <c r="L305" s="2" t="s">
        <v>313</v>
      </c>
      <c r="N305">
        <v>8460</v>
      </c>
      <c r="O305">
        <v>1015.2</v>
      </c>
      <c r="P305">
        <v>0</v>
      </c>
      <c r="Q305" s="2" t="s">
        <v>185</v>
      </c>
      <c r="R305" s="2" t="s">
        <v>127</v>
      </c>
      <c r="S305">
        <v>1</v>
      </c>
      <c r="T305">
        <v>1</v>
      </c>
      <c r="U305">
        <v>10</v>
      </c>
      <c r="V305">
        <f t="shared" si="8"/>
        <v>1410</v>
      </c>
      <c r="W305" t="str">
        <f t="shared" si="9"/>
        <v>OK</v>
      </c>
    </row>
    <row r="306" spans="1:23" x14ac:dyDescent="0.2">
      <c r="A306" s="2" t="s">
        <v>799</v>
      </c>
      <c r="B306" s="2" t="s">
        <v>3709</v>
      </c>
      <c r="C306" s="2" t="s">
        <v>37</v>
      </c>
      <c r="D306">
        <v>27468</v>
      </c>
      <c r="E306">
        <v>27468</v>
      </c>
      <c r="F306">
        <v>1</v>
      </c>
      <c r="G306" s="2" t="s">
        <v>55</v>
      </c>
      <c r="H306" s="2" t="s">
        <v>39</v>
      </c>
      <c r="I306" s="2" t="s">
        <v>123</v>
      </c>
      <c r="J306" s="2" t="s">
        <v>124</v>
      </c>
      <c r="K306">
        <v>1</v>
      </c>
      <c r="L306" s="2" t="s">
        <v>1874</v>
      </c>
      <c r="N306">
        <v>13300</v>
      </c>
      <c r="O306">
        <v>1596</v>
      </c>
      <c r="P306">
        <v>0</v>
      </c>
      <c r="Q306" s="2" t="s">
        <v>116</v>
      </c>
      <c r="R306" s="2" t="s">
        <v>127</v>
      </c>
      <c r="S306">
        <v>1</v>
      </c>
      <c r="T306">
        <v>1</v>
      </c>
      <c r="U306">
        <v>10</v>
      </c>
      <c r="V306">
        <f t="shared" si="8"/>
        <v>2216.67</v>
      </c>
      <c r="W306" t="str">
        <f t="shared" si="9"/>
        <v>OK</v>
      </c>
    </row>
    <row r="307" spans="1:23" x14ac:dyDescent="0.2">
      <c r="A307" s="2" t="s">
        <v>313</v>
      </c>
      <c r="B307" s="2" t="s">
        <v>3711</v>
      </c>
      <c r="C307" s="2" t="s">
        <v>37</v>
      </c>
      <c r="D307">
        <v>27468</v>
      </c>
      <c r="E307">
        <v>27468</v>
      </c>
      <c r="F307">
        <v>4</v>
      </c>
      <c r="G307" s="2" t="s">
        <v>55</v>
      </c>
      <c r="H307" s="2" t="s">
        <v>218</v>
      </c>
      <c r="I307" s="2" t="s">
        <v>552</v>
      </c>
      <c r="J307" s="2" t="s">
        <v>159</v>
      </c>
      <c r="K307">
        <v>1</v>
      </c>
      <c r="L307" s="2" t="s">
        <v>284</v>
      </c>
      <c r="N307">
        <v>8390</v>
      </c>
      <c r="O307">
        <v>906.12</v>
      </c>
      <c r="P307">
        <v>0</v>
      </c>
      <c r="Q307" s="2" t="s">
        <v>185</v>
      </c>
      <c r="R307" s="2" t="s">
        <v>553</v>
      </c>
      <c r="T307">
        <v>0</v>
      </c>
      <c r="V307">
        <f t="shared" si="8"/>
        <v>1398.33</v>
      </c>
      <c r="W307" t="str">
        <f t="shared" si="9"/>
        <v>OK</v>
      </c>
    </row>
    <row r="308" spans="1:23" x14ac:dyDescent="0.2">
      <c r="A308" s="2" t="s">
        <v>961</v>
      </c>
      <c r="B308" s="2" t="s">
        <v>3713</v>
      </c>
      <c r="C308" s="2" t="s">
        <v>37</v>
      </c>
      <c r="D308">
        <v>15735</v>
      </c>
      <c r="E308">
        <v>15735</v>
      </c>
      <c r="F308">
        <v>4</v>
      </c>
      <c r="G308" s="2" t="s">
        <v>45</v>
      </c>
      <c r="H308" s="2" t="s">
        <v>157</v>
      </c>
      <c r="I308" s="2" t="s">
        <v>212</v>
      </c>
      <c r="J308" s="2" t="s">
        <v>245</v>
      </c>
      <c r="K308">
        <v>1</v>
      </c>
      <c r="L308" s="2" t="s">
        <v>185</v>
      </c>
      <c r="M308">
        <v>24</v>
      </c>
      <c r="N308">
        <v>5635</v>
      </c>
      <c r="O308">
        <v>608.58000000000004</v>
      </c>
      <c r="P308">
        <v>939.16</v>
      </c>
      <c r="Q308" s="2" t="s">
        <v>116</v>
      </c>
      <c r="R308" s="2" t="s">
        <v>127</v>
      </c>
      <c r="T308">
        <v>0</v>
      </c>
      <c r="V308">
        <f t="shared" si="8"/>
        <v>939.16</v>
      </c>
      <c r="W308" t="str">
        <f t="shared" si="9"/>
        <v>OK</v>
      </c>
    </row>
    <row r="309" spans="1:23" x14ac:dyDescent="0.2">
      <c r="A309" s="2" t="s">
        <v>598</v>
      </c>
      <c r="B309" s="2" t="s">
        <v>3715</v>
      </c>
      <c r="C309" s="2" t="s">
        <v>37</v>
      </c>
      <c r="D309">
        <v>8540</v>
      </c>
      <c r="E309">
        <v>37745</v>
      </c>
      <c r="F309">
        <v>1</v>
      </c>
      <c r="G309" s="2" t="s">
        <v>52</v>
      </c>
      <c r="H309" s="2" t="s">
        <v>39</v>
      </c>
      <c r="I309" s="2" t="s">
        <v>123</v>
      </c>
      <c r="J309" s="2" t="s">
        <v>124</v>
      </c>
      <c r="K309">
        <v>1</v>
      </c>
      <c r="L309" s="2" t="s">
        <v>313</v>
      </c>
      <c r="M309">
        <v>102</v>
      </c>
      <c r="N309">
        <v>11110</v>
      </c>
      <c r="O309">
        <v>1111</v>
      </c>
      <c r="P309">
        <v>1851.66</v>
      </c>
      <c r="Q309" s="2" t="s">
        <v>185</v>
      </c>
      <c r="R309" s="2" t="s">
        <v>127</v>
      </c>
      <c r="S309">
        <v>1</v>
      </c>
      <c r="T309">
        <v>1</v>
      </c>
      <c r="U309">
        <v>10</v>
      </c>
      <c r="V309">
        <f t="shared" si="8"/>
        <v>1851.66</v>
      </c>
      <c r="W309" t="str">
        <f t="shared" si="9"/>
        <v>OK</v>
      </c>
    </row>
    <row r="310" spans="1:23" x14ac:dyDescent="0.2">
      <c r="A310" s="2" t="s">
        <v>344</v>
      </c>
      <c r="B310" s="2" t="s">
        <v>3716</v>
      </c>
      <c r="C310" s="2" t="s">
        <v>37</v>
      </c>
      <c r="D310">
        <v>27468</v>
      </c>
      <c r="E310">
        <v>27468</v>
      </c>
      <c r="F310">
        <v>1</v>
      </c>
      <c r="G310" s="2" t="s">
        <v>55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1306</v>
      </c>
      <c r="N310">
        <v>5354.8</v>
      </c>
      <c r="O310">
        <v>642.58000000000004</v>
      </c>
      <c r="P310">
        <v>0</v>
      </c>
      <c r="Q310" s="2" t="s">
        <v>185</v>
      </c>
      <c r="R310" s="2" t="s">
        <v>127</v>
      </c>
      <c r="S310">
        <v>1</v>
      </c>
      <c r="T310">
        <v>1</v>
      </c>
      <c r="U310">
        <v>10</v>
      </c>
      <c r="V310">
        <f t="shared" si="8"/>
        <v>892.47</v>
      </c>
      <c r="W310" t="str">
        <f t="shared" si="9"/>
        <v>OK</v>
      </c>
    </row>
    <row r="311" spans="1:23" x14ac:dyDescent="0.2">
      <c r="A311" s="2" t="s">
        <v>2391</v>
      </c>
      <c r="B311" s="2" t="s">
        <v>3717</v>
      </c>
      <c r="C311" s="2" t="s">
        <v>37</v>
      </c>
      <c r="D311">
        <v>19568</v>
      </c>
      <c r="E311">
        <v>19568</v>
      </c>
      <c r="F311">
        <v>4</v>
      </c>
      <c r="G311" s="2" t="s">
        <v>49</v>
      </c>
      <c r="H311" s="2" t="s">
        <v>157</v>
      </c>
      <c r="I311" s="2" t="s">
        <v>158</v>
      </c>
      <c r="J311" s="2" t="s">
        <v>159</v>
      </c>
      <c r="K311">
        <v>1</v>
      </c>
      <c r="L311" s="2" t="s">
        <v>532</v>
      </c>
      <c r="M311">
        <v>24</v>
      </c>
      <c r="N311">
        <v>5880</v>
      </c>
      <c r="O311">
        <v>635.04</v>
      </c>
      <c r="P311">
        <v>980</v>
      </c>
      <c r="Q311" s="2" t="s">
        <v>116</v>
      </c>
      <c r="R311" s="2" t="s">
        <v>127</v>
      </c>
      <c r="T311">
        <v>0</v>
      </c>
      <c r="V311">
        <f t="shared" si="8"/>
        <v>980</v>
      </c>
      <c r="W311" t="str">
        <f t="shared" si="9"/>
        <v>OK</v>
      </c>
    </row>
    <row r="312" spans="1:23" x14ac:dyDescent="0.2">
      <c r="A312" s="2" t="s">
        <v>277</v>
      </c>
      <c r="B312" s="2" t="s">
        <v>3721</v>
      </c>
      <c r="C312" s="2" t="s">
        <v>37</v>
      </c>
      <c r="D312">
        <v>27468</v>
      </c>
      <c r="E312">
        <v>27468</v>
      </c>
      <c r="F312">
        <v>1</v>
      </c>
      <c r="G312" s="2" t="s">
        <v>55</v>
      </c>
      <c r="H312" s="2" t="s">
        <v>39</v>
      </c>
      <c r="I312" s="2" t="s">
        <v>123</v>
      </c>
      <c r="J312" s="2" t="s">
        <v>124</v>
      </c>
      <c r="K312">
        <v>1</v>
      </c>
      <c r="L312" s="2" t="s">
        <v>2391</v>
      </c>
      <c r="N312">
        <v>1217.3</v>
      </c>
      <c r="O312">
        <v>146.08000000000001</v>
      </c>
      <c r="P312">
        <v>0</v>
      </c>
      <c r="Q312" s="2" t="s">
        <v>133</v>
      </c>
      <c r="R312" s="2" t="s">
        <v>42</v>
      </c>
      <c r="S312">
        <v>1</v>
      </c>
      <c r="T312">
        <v>1</v>
      </c>
      <c r="U312">
        <v>10</v>
      </c>
      <c r="V312">
        <f t="shared" si="8"/>
        <v>202.88</v>
      </c>
      <c r="W312" t="str">
        <f t="shared" si="9"/>
        <v>OK</v>
      </c>
    </row>
    <row r="313" spans="1:23" x14ac:dyDescent="0.2">
      <c r="A313" s="2" t="s">
        <v>1145</v>
      </c>
      <c r="B313" s="2" t="s">
        <v>3722</v>
      </c>
      <c r="C313" s="2" t="s">
        <v>37</v>
      </c>
      <c r="D313">
        <v>8540</v>
      </c>
      <c r="E313">
        <v>37745</v>
      </c>
      <c r="F313">
        <v>1</v>
      </c>
      <c r="G313" s="2" t="s">
        <v>52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1874</v>
      </c>
      <c r="M313">
        <v>102</v>
      </c>
      <c r="N313">
        <v>14700</v>
      </c>
      <c r="O313">
        <v>1470</v>
      </c>
      <c r="P313">
        <v>2449.9899999999998</v>
      </c>
      <c r="Q313" s="2" t="s">
        <v>133</v>
      </c>
      <c r="R313" s="2" t="s">
        <v>127</v>
      </c>
      <c r="S313">
        <v>1</v>
      </c>
      <c r="T313">
        <v>1</v>
      </c>
      <c r="U313">
        <v>10</v>
      </c>
      <c r="V313">
        <f t="shared" si="8"/>
        <v>2449.9899999999998</v>
      </c>
      <c r="W313" t="str">
        <f t="shared" si="9"/>
        <v>OK</v>
      </c>
    </row>
    <row r="314" spans="1:23" x14ac:dyDescent="0.2">
      <c r="A314" s="2" t="s">
        <v>142</v>
      </c>
      <c r="B314" s="2" t="s">
        <v>3723</v>
      </c>
      <c r="C314" s="2" t="s">
        <v>37</v>
      </c>
      <c r="D314">
        <v>27468</v>
      </c>
      <c r="E314">
        <v>27468</v>
      </c>
      <c r="F314">
        <v>1</v>
      </c>
      <c r="G314" s="2" t="s">
        <v>55</v>
      </c>
      <c r="H314" s="2" t="s">
        <v>39</v>
      </c>
      <c r="I314" s="2" t="s">
        <v>123</v>
      </c>
      <c r="J314" s="2" t="s">
        <v>124</v>
      </c>
      <c r="K314">
        <v>1</v>
      </c>
      <c r="L314" s="2" t="s">
        <v>150</v>
      </c>
      <c r="N314">
        <v>30047.99</v>
      </c>
      <c r="O314">
        <v>4705.5200000000004</v>
      </c>
      <c r="P314">
        <v>0</v>
      </c>
      <c r="Q314" s="2" t="s">
        <v>133</v>
      </c>
      <c r="R314" s="2" t="s">
        <v>127</v>
      </c>
      <c r="S314">
        <v>1</v>
      </c>
      <c r="T314">
        <v>1</v>
      </c>
      <c r="U314">
        <v>10</v>
      </c>
      <c r="V314">
        <f t="shared" si="8"/>
        <v>5008</v>
      </c>
      <c r="W314" t="str">
        <f t="shared" si="9"/>
        <v>OK</v>
      </c>
    </row>
    <row r="315" spans="1:23" x14ac:dyDescent="0.2">
      <c r="A315" s="2" t="s">
        <v>313</v>
      </c>
      <c r="B315" s="2" t="s">
        <v>3728</v>
      </c>
      <c r="C315" s="2" t="s">
        <v>37</v>
      </c>
      <c r="D315">
        <v>27468</v>
      </c>
      <c r="E315">
        <v>27468</v>
      </c>
      <c r="F315">
        <v>4</v>
      </c>
      <c r="G315" s="2" t="s">
        <v>55</v>
      </c>
      <c r="H315" s="2" t="s">
        <v>157</v>
      </c>
      <c r="I315" s="2" t="s">
        <v>212</v>
      </c>
      <c r="J315" s="2" t="s">
        <v>245</v>
      </c>
      <c r="K315">
        <v>1</v>
      </c>
      <c r="L315" s="2" t="s">
        <v>284</v>
      </c>
      <c r="N315">
        <v>6655.99</v>
      </c>
      <c r="O315">
        <v>718.85</v>
      </c>
      <c r="P315">
        <v>0</v>
      </c>
      <c r="Q315" s="2" t="s">
        <v>185</v>
      </c>
      <c r="R315" s="2" t="s">
        <v>127</v>
      </c>
      <c r="T315">
        <v>0</v>
      </c>
      <c r="V315">
        <f t="shared" si="8"/>
        <v>1109.33</v>
      </c>
      <c r="W315" t="str">
        <f t="shared" si="9"/>
        <v>OK</v>
      </c>
    </row>
    <row r="316" spans="1:23" x14ac:dyDescent="0.2">
      <c r="A316" s="2" t="s">
        <v>215</v>
      </c>
      <c r="B316" s="2" t="s">
        <v>3729</v>
      </c>
      <c r="C316" s="2" t="s">
        <v>37</v>
      </c>
      <c r="D316">
        <v>19568</v>
      </c>
      <c r="E316">
        <v>19568</v>
      </c>
      <c r="F316">
        <v>4</v>
      </c>
      <c r="G316" s="2" t="s">
        <v>49</v>
      </c>
      <c r="H316" s="2" t="s">
        <v>157</v>
      </c>
      <c r="I316" s="2" t="s">
        <v>158</v>
      </c>
      <c r="J316" s="2" t="s">
        <v>159</v>
      </c>
      <c r="K316">
        <v>1</v>
      </c>
      <c r="L316" s="2" t="s">
        <v>281</v>
      </c>
      <c r="M316">
        <v>24</v>
      </c>
      <c r="N316">
        <v>8050</v>
      </c>
      <c r="O316">
        <v>869.4</v>
      </c>
      <c r="P316">
        <v>1341.67</v>
      </c>
      <c r="Q316" s="2" t="s">
        <v>185</v>
      </c>
      <c r="R316" s="2" t="s">
        <v>127</v>
      </c>
      <c r="T316">
        <v>0</v>
      </c>
      <c r="V316">
        <f t="shared" si="8"/>
        <v>1341.67</v>
      </c>
      <c r="W316" t="str">
        <f t="shared" si="9"/>
        <v>OK</v>
      </c>
    </row>
    <row r="317" spans="1:23" x14ac:dyDescent="0.2">
      <c r="A317" s="2" t="s">
        <v>277</v>
      </c>
      <c r="B317" s="2" t="s">
        <v>3730</v>
      </c>
      <c r="C317" s="2" t="s">
        <v>37</v>
      </c>
      <c r="D317">
        <v>33204</v>
      </c>
      <c r="E317">
        <v>33204</v>
      </c>
      <c r="F317">
        <v>4</v>
      </c>
      <c r="G317" s="2" t="s">
        <v>926</v>
      </c>
      <c r="H317" s="2" t="s">
        <v>39</v>
      </c>
      <c r="I317" s="2" t="s">
        <v>123</v>
      </c>
      <c r="J317" s="2" t="s">
        <v>124</v>
      </c>
      <c r="K317">
        <v>1</v>
      </c>
      <c r="L317" s="2" t="s">
        <v>1874</v>
      </c>
      <c r="M317">
        <v>13</v>
      </c>
      <c r="N317">
        <v>4200</v>
      </c>
      <c r="O317">
        <v>504</v>
      </c>
      <c r="P317">
        <v>700</v>
      </c>
      <c r="Q317" s="2" t="s">
        <v>345</v>
      </c>
      <c r="R317" s="2" t="s">
        <v>42</v>
      </c>
      <c r="S317">
        <v>1</v>
      </c>
      <c r="T317">
        <v>1</v>
      </c>
      <c r="U317">
        <v>10</v>
      </c>
      <c r="V317">
        <f t="shared" si="8"/>
        <v>700</v>
      </c>
      <c r="W317" t="str">
        <f t="shared" si="9"/>
        <v>OK</v>
      </c>
    </row>
    <row r="318" spans="1:23" x14ac:dyDescent="0.2">
      <c r="A318" s="2" t="s">
        <v>200</v>
      </c>
      <c r="B318" s="2" t="s">
        <v>3732</v>
      </c>
      <c r="C318" s="2" t="s">
        <v>37</v>
      </c>
      <c r="D318">
        <v>8540</v>
      </c>
      <c r="E318">
        <v>37745</v>
      </c>
      <c r="F318">
        <v>1</v>
      </c>
      <c r="G318" s="2" t="s">
        <v>52</v>
      </c>
      <c r="H318" s="2" t="s">
        <v>39</v>
      </c>
      <c r="I318" s="2" t="s">
        <v>123</v>
      </c>
      <c r="J318" s="2" t="s">
        <v>124</v>
      </c>
      <c r="K318">
        <v>1</v>
      </c>
      <c r="L318" s="2" t="s">
        <v>284</v>
      </c>
      <c r="M318">
        <v>102</v>
      </c>
      <c r="N318">
        <v>10200</v>
      </c>
      <c r="O318">
        <v>1020</v>
      </c>
      <c r="P318">
        <v>1700</v>
      </c>
      <c r="Q318" s="2" t="s">
        <v>2045</v>
      </c>
      <c r="R318" s="2" t="s">
        <v>127</v>
      </c>
      <c r="S318">
        <v>1</v>
      </c>
      <c r="T318">
        <v>1</v>
      </c>
      <c r="U318">
        <v>10</v>
      </c>
      <c r="V318">
        <f t="shared" si="8"/>
        <v>1700</v>
      </c>
      <c r="W318" t="str">
        <f t="shared" si="9"/>
        <v>OK</v>
      </c>
    </row>
    <row r="319" spans="1:23" x14ac:dyDescent="0.2">
      <c r="A319" s="2" t="s">
        <v>598</v>
      </c>
      <c r="B319" s="2" t="s">
        <v>3733</v>
      </c>
      <c r="C319" s="2" t="s">
        <v>37</v>
      </c>
      <c r="D319">
        <v>27468</v>
      </c>
      <c r="E319">
        <v>27468</v>
      </c>
      <c r="F319">
        <v>1</v>
      </c>
      <c r="G319" s="2" t="s">
        <v>55</v>
      </c>
      <c r="H319" s="2" t="s">
        <v>39</v>
      </c>
      <c r="I319" s="2" t="s">
        <v>123</v>
      </c>
      <c r="J319" s="2" t="s">
        <v>124</v>
      </c>
      <c r="K319">
        <v>1</v>
      </c>
      <c r="L319" s="2" t="s">
        <v>276</v>
      </c>
      <c r="N319">
        <v>18010</v>
      </c>
      <c r="O319">
        <v>2820.37</v>
      </c>
      <c r="P319">
        <v>0</v>
      </c>
      <c r="Q319" s="2" t="s">
        <v>126</v>
      </c>
      <c r="R319" s="2" t="s">
        <v>127</v>
      </c>
      <c r="S319">
        <v>1</v>
      </c>
      <c r="T319">
        <v>1</v>
      </c>
      <c r="U319">
        <v>10</v>
      </c>
      <c r="V319">
        <f t="shared" si="8"/>
        <v>3001.67</v>
      </c>
      <c r="W319" t="str">
        <f t="shared" si="9"/>
        <v>OK</v>
      </c>
    </row>
    <row r="320" spans="1:23" x14ac:dyDescent="0.2">
      <c r="A320" s="2" t="s">
        <v>200</v>
      </c>
      <c r="B320" s="2" t="s">
        <v>3737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284</v>
      </c>
      <c r="N320">
        <v>5102.88</v>
      </c>
      <c r="O320">
        <v>612.35</v>
      </c>
      <c r="P320">
        <v>0</v>
      </c>
      <c r="Q320" s="2" t="s">
        <v>116</v>
      </c>
      <c r="R320" s="2" t="s">
        <v>127</v>
      </c>
      <c r="S320">
        <v>1</v>
      </c>
      <c r="T320">
        <v>1</v>
      </c>
      <c r="U320">
        <v>10</v>
      </c>
      <c r="V320">
        <f t="shared" si="8"/>
        <v>850.48</v>
      </c>
      <c r="W320" t="str">
        <f t="shared" si="9"/>
        <v>OK</v>
      </c>
    </row>
    <row r="321" spans="1:23" x14ac:dyDescent="0.2">
      <c r="A321" s="2" t="s">
        <v>169</v>
      </c>
      <c r="B321" s="2" t="s">
        <v>3738</v>
      </c>
      <c r="C321" s="2" t="s">
        <v>37</v>
      </c>
      <c r="D321">
        <v>27483</v>
      </c>
      <c r="E321">
        <v>27483</v>
      </c>
      <c r="F321">
        <v>4</v>
      </c>
      <c r="G321" s="2" t="s">
        <v>75</v>
      </c>
      <c r="H321" s="2" t="s">
        <v>157</v>
      </c>
      <c r="I321" s="2" t="s">
        <v>158</v>
      </c>
      <c r="J321" s="2" t="s">
        <v>159</v>
      </c>
      <c r="K321">
        <v>1</v>
      </c>
      <c r="L321" s="2" t="s">
        <v>200</v>
      </c>
      <c r="N321">
        <v>2930</v>
      </c>
      <c r="O321">
        <v>316.44</v>
      </c>
      <c r="P321">
        <v>0</v>
      </c>
      <c r="Q321" s="2" t="s">
        <v>185</v>
      </c>
      <c r="R321" s="2" t="s">
        <v>42</v>
      </c>
      <c r="T321">
        <v>0</v>
      </c>
      <c r="V321">
        <f t="shared" si="8"/>
        <v>488.33</v>
      </c>
      <c r="W321" t="str">
        <f t="shared" si="9"/>
        <v>OK</v>
      </c>
    </row>
    <row r="322" spans="1:23" x14ac:dyDescent="0.2">
      <c r="A322" s="2" t="s">
        <v>588</v>
      </c>
      <c r="B322" s="2" t="s">
        <v>3739</v>
      </c>
      <c r="C322" s="2" t="s">
        <v>37</v>
      </c>
      <c r="D322">
        <v>27468</v>
      </c>
      <c r="E322">
        <v>27468</v>
      </c>
      <c r="F322">
        <v>4</v>
      </c>
      <c r="G322" s="2" t="s">
        <v>55</v>
      </c>
      <c r="H322" s="2" t="s">
        <v>208</v>
      </c>
      <c r="I322" s="2" t="s">
        <v>209</v>
      </c>
      <c r="J322" s="2" t="s">
        <v>210</v>
      </c>
      <c r="K322">
        <v>1</v>
      </c>
      <c r="L322" s="2" t="s">
        <v>1122</v>
      </c>
      <c r="N322">
        <v>5734</v>
      </c>
      <c r="O322">
        <v>619.27</v>
      </c>
      <c r="P322">
        <v>0</v>
      </c>
      <c r="Q322" s="2" t="s">
        <v>126</v>
      </c>
      <c r="R322" s="2" t="s">
        <v>134</v>
      </c>
      <c r="T322">
        <v>0</v>
      </c>
      <c r="U322">
        <v>11</v>
      </c>
      <c r="V322">
        <f t="shared" si="8"/>
        <v>955.67</v>
      </c>
      <c r="W322" t="str">
        <f t="shared" si="9"/>
        <v>OK</v>
      </c>
    </row>
    <row r="323" spans="1:23" x14ac:dyDescent="0.2">
      <c r="A323" s="2" t="s">
        <v>276</v>
      </c>
      <c r="B323" s="2" t="s">
        <v>3741</v>
      </c>
      <c r="C323" s="2" t="s">
        <v>37</v>
      </c>
      <c r="D323">
        <v>27468</v>
      </c>
      <c r="E323">
        <v>27468</v>
      </c>
      <c r="F323">
        <v>1</v>
      </c>
      <c r="G323" s="2" t="s">
        <v>55</v>
      </c>
      <c r="H323" s="2" t="s">
        <v>39</v>
      </c>
      <c r="I323" s="2" t="s">
        <v>123</v>
      </c>
      <c r="J323" s="2" t="s">
        <v>124</v>
      </c>
      <c r="K323">
        <v>1</v>
      </c>
      <c r="L323" s="2" t="s">
        <v>313</v>
      </c>
      <c r="N323">
        <v>5027</v>
      </c>
      <c r="O323">
        <v>603.24</v>
      </c>
      <c r="P323">
        <v>0</v>
      </c>
      <c r="Q323" s="2" t="s">
        <v>185</v>
      </c>
      <c r="R323" s="2" t="s">
        <v>127</v>
      </c>
      <c r="S323">
        <v>1</v>
      </c>
      <c r="T323">
        <v>1</v>
      </c>
      <c r="U323">
        <v>10</v>
      </c>
      <c r="V323">
        <f t="shared" ref="V323:V386" si="10">IF(P323=0,ROUND((N323/120)*20,2),P323)</f>
        <v>837.83</v>
      </c>
      <c r="W323" t="str">
        <f t="shared" ref="W323:W386" si="11">IF(V323&lt;O323,"CHECK!","OK")</f>
        <v>OK</v>
      </c>
    </row>
    <row r="324" spans="1:23" x14ac:dyDescent="0.2">
      <c r="A324" s="2" t="s">
        <v>169</v>
      </c>
      <c r="B324" s="2" t="s">
        <v>3743</v>
      </c>
      <c r="C324" s="2" t="s">
        <v>37</v>
      </c>
      <c r="D324">
        <v>8540</v>
      </c>
      <c r="E324">
        <v>47807</v>
      </c>
      <c r="F324">
        <v>1</v>
      </c>
      <c r="G324" s="2" t="s">
        <v>72</v>
      </c>
      <c r="H324" s="2" t="s">
        <v>39</v>
      </c>
      <c r="I324" s="2" t="s">
        <v>123</v>
      </c>
      <c r="J324" s="2" t="s">
        <v>124</v>
      </c>
      <c r="K324">
        <v>1</v>
      </c>
      <c r="L324" s="2" t="s">
        <v>235</v>
      </c>
      <c r="M324">
        <v>102</v>
      </c>
      <c r="N324">
        <v>10544</v>
      </c>
      <c r="O324">
        <v>1054.4000000000001</v>
      </c>
      <c r="P324">
        <v>1757.33</v>
      </c>
      <c r="Q324" s="2" t="s">
        <v>133</v>
      </c>
      <c r="R324" s="2" t="s">
        <v>127</v>
      </c>
      <c r="S324">
        <v>1</v>
      </c>
      <c r="T324">
        <v>1</v>
      </c>
      <c r="U324">
        <v>10</v>
      </c>
      <c r="V324">
        <f t="shared" si="10"/>
        <v>1757.33</v>
      </c>
      <c r="W324" t="str">
        <f t="shared" si="11"/>
        <v>OK</v>
      </c>
    </row>
    <row r="325" spans="1:23" x14ac:dyDescent="0.2">
      <c r="A325" s="2" t="s">
        <v>150</v>
      </c>
      <c r="B325" s="2" t="s">
        <v>3745</v>
      </c>
      <c r="C325" s="2" t="s">
        <v>37</v>
      </c>
      <c r="D325">
        <v>27468</v>
      </c>
      <c r="E325">
        <v>27468</v>
      </c>
      <c r="F325">
        <v>4</v>
      </c>
      <c r="G325" s="2" t="s">
        <v>55</v>
      </c>
      <c r="H325" s="2" t="s">
        <v>157</v>
      </c>
      <c r="I325" s="2" t="s">
        <v>158</v>
      </c>
      <c r="J325" s="2" t="s">
        <v>159</v>
      </c>
      <c r="K325">
        <v>1</v>
      </c>
      <c r="L325" s="2" t="s">
        <v>200</v>
      </c>
      <c r="N325">
        <v>6040</v>
      </c>
      <c r="O325">
        <v>652.32000000000005</v>
      </c>
      <c r="P325">
        <v>0</v>
      </c>
      <c r="Q325" s="2" t="s">
        <v>185</v>
      </c>
      <c r="R325" s="2" t="s">
        <v>127</v>
      </c>
      <c r="T325">
        <v>0</v>
      </c>
      <c r="V325">
        <f t="shared" si="10"/>
        <v>1006.67</v>
      </c>
      <c r="W325" t="str">
        <f t="shared" si="11"/>
        <v>OK</v>
      </c>
    </row>
    <row r="326" spans="1:23" x14ac:dyDescent="0.2">
      <c r="A326" s="2" t="s">
        <v>276</v>
      </c>
      <c r="B326" s="2" t="s">
        <v>3746</v>
      </c>
      <c r="C326" s="2" t="s">
        <v>37</v>
      </c>
      <c r="D326">
        <v>27468</v>
      </c>
      <c r="E326">
        <v>27468</v>
      </c>
      <c r="F326">
        <v>4</v>
      </c>
      <c r="G326" s="2" t="s">
        <v>55</v>
      </c>
      <c r="H326" s="2" t="s">
        <v>157</v>
      </c>
      <c r="I326" s="2" t="s">
        <v>158</v>
      </c>
      <c r="J326" s="2" t="s">
        <v>159</v>
      </c>
      <c r="K326">
        <v>1</v>
      </c>
      <c r="L326" s="2" t="s">
        <v>313</v>
      </c>
      <c r="N326">
        <v>6477.7</v>
      </c>
      <c r="O326">
        <v>699.59</v>
      </c>
      <c r="P326">
        <v>0</v>
      </c>
      <c r="Q326" s="2" t="s">
        <v>185</v>
      </c>
      <c r="R326" s="2" t="s">
        <v>127</v>
      </c>
      <c r="T326">
        <v>0</v>
      </c>
      <c r="V326">
        <f t="shared" si="10"/>
        <v>1079.6199999999999</v>
      </c>
      <c r="W326" t="str">
        <f t="shared" si="11"/>
        <v>OK</v>
      </c>
    </row>
    <row r="327" spans="1:23" x14ac:dyDescent="0.2">
      <c r="A327" s="2" t="s">
        <v>277</v>
      </c>
      <c r="B327" s="2" t="s">
        <v>3747</v>
      </c>
      <c r="C327" s="2" t="s">
        <v>37</v>
      </c>
      <c r="D327">
        <v>27468</v>
      </c>
      <c r="E327">
        <v>27468</v>
      </c>
      <c r="F327">
        <v>1</v>
      </c>
      <c r="G327" s="2" t="s">
        <v>55</v>
      </c>
      <c r="H327" s="2" t="s">
        <v>39</v>
      </c>
      <c r="I327" s="2" t="s">
        <v>123</v>
      </c>
      <c r="J327" s="2" t="s">
        <v>124</v>
      </c>
      <c r="K327">
        <v>1</v>
      </c>
      <c r="L327" s="2" t="s">
        <v>2391</v>
      </c>
      <c r="N327">
        <v>6543.5</v>
      </c>
      <c r="O327">
        <v>785.22</v>
      </c>
      <c r="P327">
        <v>0</v>
      </c>
      <c r="Q327" s="2" t="s">
        <v>133</v>
      </c>
      <c r="R327" s="2" t="s">
        <v>127</v>
      </c>
      <c r="S327">
        <v>1</v>
      </c>
      <c r="T327">
        <v>1</v>
      </c>
      <c r="U327">
        <v>10</v>
      </c>
      <c r="V327">
        <f t="shared" si="10"/>
        <v>1090.58</v>
      </c>
      <c r="W327" t="str">
        <f t="shared" si="11"/>
        <v>OK</v>
      </c>
    </row>
    <row r="328" spans="1:23" x14ac:dyDescent="0.2">
      <c r="A328" s="2" t="s">
        <v>142</v>
      </c>
      <c r="B328" s="2" t="s">
        <v>3748</v>
      </c>
      <c r="C328" s="2" t="s">
        <v>37</v>
      </c>
      <c r="D328">
        <v>27483</v>
      </c>
      <c r="E328">
        <v>27483</v>
      </c>
      <c r="F328">
        <v>1</v>
      </c>
      <c r="G328" s="2" t="s">
        <v>75</v>
      </c>
      <c r="H328" s="2" t="s">
        <v>39</v>
      </c>
      <c r="I328" s="2" t="s">
        <v>123</v>
      </c>
      <c r="J328" s="2" t="s">
        <v>124</v>
      </c>
      <c r="K328">
        <v>1</v>
      </c>
      <c r="L328" s="2" t="s">
        <v>150</v>
      </c>
      <c r="N328">
        <v>5990</v>
      </c>
      <c r="O328">
        <v>718.8</v>
      </c>
      <c r="P328">
        <v>0</v>
      </c>
      <c r="Q328" s="2" t="s">
        <v>133</v>
      </c>
      <c r="R328" s="2" t="s">
        <v>127</v>
      </c>
      <c r="S328">
        <v>1</v>
      </c>
      <c r="T328">
        <v>1</v>
      </c>
      <c r="U328">
        <v>10</v>
      </c>
      <c r="V328">
        <f t="shared" si="10"/>
        <v>998.33</v>
      </c>
      <c r="W328" t="str">
        <f t="shared" si="11"/>
        <v>OK</v>
      </c>
    </row>
    <row r="329" spans="1:23" x14ac:dyDescent="0.2">
      <c r="A329" s="2" t="s">
        <v>1707</v>
      </c>
      <c r="B329" s="2" t="s">
        <v>3749</v>
      </c>
      <c r="C329" s="2" t="s">
        <v>37</v>
      </c>
      <c r="D329">
        <v>27468</v>
      </c>
      <c r="E329">
        <v>27468</v>
      </c>
      <c r="F329">
        <v>1</v>
      </c>
      <c r="G329" s="2" t="s">
        <v>55</v>
      </c>
      <c r="H329" s="2" t="s">
        <v>39</v>
      </c>
      <c r="I329" s="2" t="s">
        <v>123</v>
      </c>
      <c r="J329" s="2" t="s">
        <v>124</v>
      </c>
      <c r="K329">
        <v>1</v>
      </c>
      <c r="L329" s="2" t="s">
        <v>1959</v>
      </c>
      <c r="N329">
        <v>12283</v>
      </c>
      <c r="O329">
        <v>1473.96</v>
      </c>
      <c r="P329">
        <v>0</v>
      </c>
      <c r="Q329" s="2" t="s">
        <v>116</v>
      </c>
      <c r="R329" s="2" t="s">
        <v>127</v>
      </c>
      <c r="S329">
        <v>1</v>
      </c>
      <c r="T329">
        <v>1</v>
      </c>
      <c r="U329">
        <v>10</v>
      </c>
      <c r="V329">
        <f t="shared" si="10"/>
        <v>2047.17</v>
      </c>
      <c r="W329" t="str">
        <f t="shared" si="11"/>
        <v>OK</v>
      </c>
    </row>
    <row r="330" spans="1:23" x14ac:dyDescent="0.2">
      <c r="A330" s="2" t="s">
        <v>1707</v>
      </c>
      <c r="B330" s="2" t="s">
        <v>3752</v>
      </c>
      <c r="C330" s="2" t="s">
        <v>37</v>
      </c>
      <c r="D330">
        <v>19568</v>
      </c>
      <c r="E330">
        <v>19568</v>
      </c>
      <c r="F330">
        <v>4</v>
      </c>
      <c r="G330" s="2" t="s">
        <v>49</v>
      </c>
      <c r="H330" s="2" t="s">
        <v>157</v>
      </c>
      <c r="I330" s="2" t="s">
        <v>158</v>
      </c>
      <c r="J330" s="2" t="s">
        <v>159</v>
      </c>
      <c r="K330">
        <v>1</v>
      </c>
      <c r="L330" s="2" t="s">
        <v>3117</v>
      </c>
      <c r="M330">
        <v>24</v>
      </c>
      <c r="N330">
        <v>1855</v>
      </c>
      <c r="O330">
        <v>200.34</v>
      </c>
      <c r="P330">
        <v>309.17</v>
      </c>
      <c r="Q330" s="2" t="s">
        <v>116</v>
      </c>
      <c r="R330" s="2" t="s">
        <v>42</v>
      </c>
      <c r="T330">
        <v>0</v>
      </c>
      <c r="V330">
        <f t="shared" si="10"/>
        <v>309.17</v>
      </c>
      <c r="W330" t="str">
        <f t="shared" si="11"/>
        <v>OK</v>
      </c>
    </row>
    <row r="331" spans="1:23" x14ac:dyDescent="0.2">
      <c r="A331" s="2" t="s">
        <v>1122</v>
      </c>
      <c r="B331" s="2" t="s">
        <v>3756</v>
      </c>
      <c r="C331" s="2" t="s">
        <v>37</v>
      </c>
      <c r="D331">
        <v>27468</v>
      </c>
      <c r="E331">
        <v>27468</v>
      </c>
      <c r="F331">
        <v>4</v>
      </c>
      <c r="G331" s="2" t="s">
        <v>55</v>
      </c>
      <c r="H331" s="2" t="s">
        <v>157</v>
      </c>
      <c r="I331" s="2" t="s">
        <v>158</v>
      </c>
      <c r="J331" s="2" t="s">
        <v>159</v>
      </c>
      <c r="K331">
        <v>1</v>
      </c>
      <c r="L331" s="2" t="s">
        <v>277</v>
      </c>
      <c r="N331">
        <v>4749.1400000000003</v>
      </c>
      <c r="O331">
        <v>512.91</v>
      </c>
      <c r="P331">
        <v>0</v>
      </c>
      <c r="Q331" s="2" t="s">
        <v>185</v>
      </c>
      <c r="R331" s="2" t="s">
        <v>42</v>
      </c>
      <c r="T331">
        <v>0</v>
      </c>
      <c r="V331">
        <f t="shared" si="10"/>
        <v>791.52</v>
      </c>
      <c r="W331" t="str">
        <f t="shared" si="11"/>
        <v>OK</v>
      </c>
    </row>
    <row r="332" spans="1:23" x14ac:dyDescent="0.2">
      <c r="A332" s="2" t="s">
        <v>255</v>
      </c>
      <c r="B332" s="2" t="s">
        <v>3757</v>
      </c>
      <c r="C332" s="2" t="s">
        <v>37</v>
      </c>
      <c r="D332">
        <v>8540</v>
      </c>
      <c r="E332">
        <v>37745</v>
      </c>
      <c r="F332">
        <v>1</v>
      </c>
      <c r="G332" s="2" t="s">
        <v>52</v>
      </c>
      <c r="H332" s="2" t="s">
        <v>39</v>
      </c>
      <c r="I332" s="2" t="s">
        <v>123</v>
      </c>
      <c r="J332" s="2" t="s">
        <v>124</v>
      </c>
      <c r="K332">
        <v>1</v>
      </c>
      <c r="L332" s="2" t="s">
        <v>344</v>
      </c>
      <c r="M332">
        <v>102</v>
      </c>
      <c r="N332">
        <v>13315</v>
      </c>
      <c r="O332">
        <v>1331.5</v>
      </c>
      <c r="P332">
        <v>2219.16</v>
      </c>
      <c r="Q332" s="2" t="s">
        <v>126</v>
      </c>
      <c r="R332" s="2" t="s">
        <v>127</v>
      </c>
      <c r="S332">
        <v>1</v>
      </c>
      <c r="T332">
        <v>1</v>
      </c>
      <c r="U332">
        <v>10</v>
      </c>
      <c r="V332">
        <f t="shared" si="10"/>
        <v>2219.16</v>
      </c>
      <c r="W332" t="str">
        <f t="shared" si="11"/>
        <v>OK</v>
      </c>
    </row>
    <row r="333" spans="1:23" x14ac:dyDescent="0.2">
      <c r="A333" s="2" t="s">
        <v>169</v>
      </c>
      <c r="B333" s="2" t="s">
        <v>3758</v>
      </c>
      <c r="C333" s="2" t="s">
        <v>37</v>
      </c>
      <c r="D333">
        <v>27468</v>
      </c>
      <c r="E333">
        <v>27468</v>
      </c>
      <c r="F333">
        <v>1</v>
      </c>
      <c r="G333" s="2" t="s">
        <v>55</v>
      </c>
      <c r="H333" s="2" t="s">
        <v>39</v>
      </c>
      <c r="I333" s="2" t="s">
        <v>123</v>
      </c>
      <c r="J333" s="2" t="s">
        <v>124</v>
      </c>
      <c r="K333">
        <v>1</v>
      </c>
      <c r="L333" s="2" t="s">
        <v>200</v>
      </c>
      <c r="N333">
        <v>6858</v>
      </c>
      <c r="O333">
        <v>822.96</v>
      </c>
      <c r="P333">
        <v>0</v>
      </c>
      <c r="Q333" s="2" t="s">
        <v>116</v>
      </c>
      <c r="R333" s="2" t="s">
        <v>127</v>
      </c>
      <c r="S333">
        <v>1</v>
      </c>
      <c r="T333">
        <v>1</v>
      </c>
      <c r="U333">
        <v>10</v>
      </c>
      <c r="V333">
        <f t="shared" si="10"/>
        <v>1143</v>
      </c>
      <c r="W333" t="str">
        <f t="shared" si="11"/>
        <v>OK</v>
      </c>
    </row>
    <row r="334" spans="1:23" x14ac:dyDescent="0.2">
      <c r="A334" s="2" t="s">
        <v>1707</v>
      </c>
      <c r="B334" s="2" t="s">
        <v>3760</v>
      </c>
      <c r="C334" s="2" t="s">
        <v>37</v>
      </c>
      <c r="D334">
        <v>27468</v>
      </c>
      <c r="E334">
        <v>27468</v>
      </c>
      <c r="F334">
        <v>2</v>
      </c>
      <c r="G334" s="2" t="s">
        <v>55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1959</v>
      </c>
      <c r="N334">
        <v>607.5</v>
      </c>
      <c r="O334">
        <v>65.61</v>
      </c>
      <c r="P334">
        <v>0</v>
      </c>
      <c r="Q334" s="2" t="s">
        <v>116</v>
      </c>
      <c r="R334" s="2" t="s">
        <v>42</v>
      </c>
      <c r="S334">
        <v>1</v>
      </c>
      <c r="T334">
        <v>1</v>
      </c>
      <c r="U334">
        <v>10</v>
      </c>
      <c r="V334">
        <f t="shared" si="10"/>
        <v>101.25</v>
      </c>
      <c r="W334" t="str">
        <f t="shared" si="11"/>
        <v>OK</v>
      </c>
    </row>
    <row r="335" spans="1:23" x14ac:dyDescent="0.2">
      <c r="A335" s="2" t="s">
        <v>276</v>
      </c>
      <c r="B335" s="2" t="s">
        <v>3762</v>
      </c>
      <c r="C335" s="2" t="s">
        <v>37</v>
      </c>
      <c r="D335">
        <v>27468</v>
      </c>
      <c r="E335">
        <v>27468</v>
      </c>
      <c r="F335">
        <v>2</v>
      </c>
      <c r="G335" s="2" t="s">
        <v>55</v>
      </c>
      <c r="H335" s="2" t="s">
        <v>39</v>
      </c>
      <c r="I335" s="2" t="s">
        <v>123</v>
      </c>
      <c r="J335" s="2" t="s">
        <v>124</v>
      </c>
      <c r="K335">
        <v>1</v>
      </c>
      <c r="L335" s="2" t="s">
        <v>344</v>
      </c>
      <c r="N335">
        <v>6985</v>
      </c>
      <c r="O335">
        <v>754.38</v>
      </c>
      <c r="P335">
        <v>0</v>
      </c>
      <c r="Q335" s="2" t="s">
        <v>116</v>
      </c>
      <c r="R335" s="2" t="s">
        <v>127</v>
      </c>
      <c r="S335">
        <v>1</v>
      </c>
      <c r="T335">
        <v>1</v>
      </c>
      <c r="U335">
        <v>10</v>
      </c>
      <c r="V335">
        <f t="shared" si="10"/>
        <v>1164.17</v>
      </c>
      <c r="W335" t="str">
        <f t="shared" si="11"/>
        <v>OK</v>
      </c>
    </row>
    <row r="336" spans="1:23" x14ac:dyDescent="0.2">
      <c r="A336" s="2" t="s">
        <v>215</v>
      </c>
      <c r="B336" s="2" t="s">
        <v>3764</v>
      </c>
      <c r="C336" s="2" t="s">
        <v>37</v>
      </c>
      <c r="D336">
        <v>8540</v>
      </c>
      <c r="E336">
        <v>37755</v>
      </c>
      <c r="F336">
        <v>1</v>
      </c>
      <c r="G336" s="2" t="s">
        <v>69</v>
      </c>
      <c r="H336" s="2" t="s">
        <v>39</v>
      </c>
      <c r="I336" s="2" t="s">
        <v>123</v>
      </c>
      <c r="J336" s="2" t="s">
        <v>124</v>
      </c>
      <c r="K336">
        <v>1</v>
      </c>
      <c r="L336" s="2" t="s">
        <v>588</v>
      </c>
      <c r="M336">
        <v>102</v>
      </c>
      <c r="N336">
        <v>6600</v>
      </c>
      <c r="O336">
        <v>660</v>
      </c>
      <c r="P336">
        <v>1100</v>
      </c>
      <c r="Q336" s="2" t="s">
        <v>248</v>
      </c>
      <c r="R336" s="2" t="s">
        <v>127</v>
      </c>
      <c r="S336">
        <v>1</v>
      </c>
      <c r="T336">
        <v>1</v>
      </c>
      <c r="U336">
        <v>10</v>
      </c>
      <c r="V336">
        <f t="shared" si="10"/>
        <v>1100</v>
      </c>
      <c r="W336" t="str">
        <f t="shared" si="11"/>
        <v>OK</v>
      </c>
    </row>
    <row r="337" spans="1:23" x14ac:dyDescent="0.2">
      <c r="A337" s="2" t="s">
        <v>1959</v>
      </c>
      <c r="B337" s="2" t="s">
        <v>3765</v>
      </c>
      <c r="C337" s="2" t="s">
        <v>37</v>
      </c>
      <c r="D337">
        <v>8540</v>
      </c>
      <c r="E337">
        <v>37745</v>
      </c>
      <c r="F337">
        <v>1</v>
      </c>
      <c r="G337" s="2" t="s">
        <v>52</v>
      </c>
      <c r="H337" s="2" t="s">
        <v>39</v>
      </c>
      <c r="I337" s="2" t="s">
        <v>123</v>
      </c>
      <c r="J337" s="2" t="s">
        <v>124</v>
      </c>
      <c r="K337">
        <v>1</v>
      </c>
      <c r="L337" s="2" t="s">
        <v>964</v>
      </c>
      <c r="M337">
        <v>102</v>
      </c>
      <c r="N337">
        <v>9210</v>
      </c>
      <c r="O337">
        <v>921</v>
      </c>
      <c r="P337">
        <v>1534.99</v>
      </c>
      <c r="Q337" s="2" t="s">
        <v>2045</v>
      </c>
      <c r="R337" s="2" t="s">
        <v>127</v>
      </c>
      <c r="S337">
        <v>1</v>
      </c>
      <c r="T337">
        <v>1</v>
      </c>
      <c r="U337">
        <v>10</v>
      </c>
      <c r="V337">
        <f t="shared" si="10"/>
        <v>1534.99</v>
      </c>
      <c r="W337" t="str">
        <f t="shared" si="11"/>
        <v>OK</v>
      </c>
    </row>
    <row r="338" spans="1:23" x14ac:dyDescent="0.2">
      <c r="A338" s="2" t="s">
        <v>598</v>
      </c>
      <c r="B338" s="2" t="s">
        <v>3772</v>
      </c>
      <c r="C338" s="2" t="s">
        <v>37</v>
      </c>
      <c r="D338">
        <v>37256</v>
      </c>
      <c r="E338">
        <v>37256</v>
      </c>
      <c r="F338">
        <v>4</v>
      </c>
      <c r="G338" s="2" t="s">
        <v>3773</v>
      </c>
      <c r="H338" s="2" t="s">
        <v>39</v>
      </c>
      <c r="I338" s="2" t="s">
        <v>123</v>
      </c>
      <c r="J338" s="2" t="s">
        <v>124</v>
      </c>
      <c r="K338">
        <v>1</v>
      </c>
      <c r="L338" s="2" t="s">
        <v>284</v>
      </c>
      <c r="M338">
        <v>15</v>
      </c>
      <c r="N338">
        <v>10800</v>
      </c>
      <c r="O338">
        <v>1800</v>
      </c>
      <c r="P338">
        <v>1800</v>
      </c>
      <c r="Q338" s="2" t="s">
        <v>116</v>
      </c>
      <c r="R338" s="2" t="s">
        <v>127</v>
      </c>
      <c r="S338">
        <v>1</v>
      </c>
      <c r="T338">
        <v>1</v>
      </c>
      <c r="U338">
        <v>10</v>
      </c>
      <c r="V338">
        <f t="shared" si="10"/>
        <v>1800</v>
      </c>
      <c r="W338" t="str">
        <f t="shared" si="11"/>
        <v>OK</v>
      </c>
    </row>
    <row r="339" spans="1:23" x14ac:dyDescent="0.2">
      <c r="A339" s="2" t="s">
        <v>142</v>
      </c>
      <c r="B339" s="2" t="s">
        <v>3774</v>
      </c>
      <c r="C339" s="2" t="s">
        <v>37</v>
      </c>
      <c r="D339">
        <v>15735</v>
      </c>
      <c r="E339">
        <v>15735</v>
      </c>
      <c r="F339">
        <v>1</v>
      </c>
      <c r="G339" s="2" t="s">
        <v>45</v>
      </c>
      <c r="H339" s="2" t="s">
        <v>39</v>
      </c>
      <c r="I339" s="2" t="s">
        <v>123</v>
      </c>
      <c r="J339" s="2" t="s">
        <v>124</v>
      </c>
      <c r="K339">
        <v>1</v>
      </c>
      <c r="L339" s="2" t="s">
        <v>276</v>
      </c>
      <c r="M339">
        <v>25</v>
      </c>
      <c r="N339">
        <v>12500</v>
      </c>
      <c r="O339">
        <v>1500</v>
      </c>
      <c r="P339">
        <v>2083.33</v>
      </c>
      <c r="Q339" s="2" t="s">
        <v>133</v>
      </c>
      <c r="R339" s="2" t="s">
        <v>127</v>
      </c>
      <c r="S339">
        <v>1</v>
      </c>
      <c r="T339">
        <v>1</v>
      </c>
      <c r="U339">
        <v>10</v>
      </c>
      <c r="V339">
        <f t="shared" si="10"/>
        <v>2083.33</v>
      </c>
      <c r="W339" t="str">
        <f t="shared" si="11"/>
        <v>OK</v>
      </c>
    </row>
    <row r="340" spans="1:23" x14ac:dyDescent="0.2">
      <c r="A340" s="2" t="s">
        <v>1874</v>
      </c>
      <c r="B340" s="2" t="s">
        <v>3775</v>
      </c>
      <c r="C340" s="2" t="s">
        <v>37</v>
      </c>
      <c r="D340">
        <v>8540</v>
      </c>
      <c r="E340">
        <v>37755</v>
      </c>
      <c r="F340">
        <v>1</v>
      </c>
      <c r="G340" s="2" t="s">
        <v>69</v>
      </c>
      <c r="H340" s="2" t="s">
        <v>39</v>
      </c>
      <c r="I340" s="2" t="s">
        <v>123</v>
      </c>
      <c r="J340" s="2" t="s">
        <v>124</v>
      </c>
      <c r="K340">
        <v>1</v>
      </c>
      <c r="L340" s="2" t="s">
        <v>532</v>
      </c>
      <c r="M340">
        <v>102</v>
      </c>
      <c r="N340">
        <v>3882</v>
      </c>
      <c r="O340">
        <v>388.2</v>
      </c>
      <c r="P340">
        <v>647</v>
      </c>
      <c r="Q340" s="2" t="s">
        <v>248</v>
      </c>
      <c r="R340" s="2" t="s">
        <v>42</v>
      </c>
      <c r="S340">
        <v>1</v>
      </c>
      <c r="T340">
        <v>1</v>
      </c>
      <c r="U340">
        <v>10</v>
      </c>
      <c r="V340">
        <f t="shared" si="10"/>
        <v>647</v>
      </c>
      <c r="W340" t="str">
        <f t="shared" si="11"/>
        <v>OK</v>
      </c>
    </row>
    <row r="341" spans="1:23" x14ac:dyDescent="0.2">
      <c r="A341" s="2" t="s">
        <v>276</v>
      </c>
      <c r="B341" s="2" t="s">
        <v>3776</v>
      </c>
      <c r="C341" s="2" t="s">
        <v>37</v>
      </c>
      <c r="D341">
        <v>8540</v>
      </c>
      <c r="E341">
        <v>37745</v>
      </c>
      <c r="F341">
        <v>1</v>
      </c>
      <c r="G341" s="2" t="s">
        <v>52</v>
      </c>
      <c r="H341" s="2" t="s">
        <v>39</v>
      </c>
      <c r="I341" s="2" t="s">
        <v>123</v>
      </c>
      <c r="J341" s="2" t="s">
        <v>124</v>
      </c>
      <c r="K341">
        <v>1</v>
      </c>
      <c r="L341" s="2" t="s">
        <v>344</v>
      </c>
      <c r="M341">
        <v>102</v>
      </c>
      <c r="N341">
        <v>43211</v>
      </c>
      <c r="O341">
        <v>4321.1000000000004</v>
      </c>
      <c r="P341">
        <v>7201.81</v>
      </c>
      <c r="Q341" s="2" t="s">
        <v>133</v>
      </c>
      <c r="R341" s="2" t="s">
        <v>127</v>
      </c>
      <c r="S341">
        <v>1</v>
      </c>
      <c r="T341">
        <v>1</v>
      </c>
      <c r="U341">
        <v>10</v>
      </c>
      <c r="V341">
        <f t="shared" si="10"/>
        <v>7201.81</v>
      </c>
      <c r="W341" t="str">
        <f t="shared" si="11"/>
        <v>OK</v>
      </c>
    </row>
    <row r="342" spans="1:23" x14ac:dyDescent="0.2">
      <c r="A342" s="2" t="s">
        <v>799</v>
      </c>
      <c r="B342" s="2" t="s">
        <v>3777</v>
      </c>
      <c r="C342" s="2" t="s">
        <v>37</v>
      </c>
      <c r="D342">
        <v>8540</v>
      </c>
      <c r="E342">
        <v>37745</v>
      </c>
      <c r="F342">
        <v>1</v>
      </c>
      <c r="G342" s="2" t="s">
        <v>52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1959</v>
      </c>
      <c r="M342">
        <v>102</v>
      </c>
      <c r="N342">
        <v>10726</v>
      </c>
      <c r="O342">
        <v>1072.5999999999999</v>
      </c>
      <c r="P342">
        <v>1787.65</v>
      </c>
      <c r="Q342" s="2" t="s">
        <v>133</v>
      </c>
      <c r="R342" s="2" t="s">
        <v>127</v>
      </c>
      <c r="S342">
        <v>1</v>
      </c>
      <c r="T342">
        <v>1</v>
      </c>
      <c r="U342">
        <v>10</v>
      </c>
      <c r="V342">
        <f t="shared" si="10"/>
        <v>1787.65</v>
      </c>
      <c r="W342" t="str">
        <f t="shared" si="11"/>
        <v>OK</v>
      </c>
    </row>
    <row r="343" spans="1:23" x14ac:dyDescent="0.2">
      <c r="A343" s="2" t="s">
        <v>215</v>
      </c>
      <c r="B343" s="2" t="s">
        <v>3778</v>
      </c>
      <c r="C343" s="2" t="s">
        <v>37</v>
      </c>
      <c r="D343">
        <v>19568</v>
      </c>
      <c r="E343">
        <v>19568</v>
      </c>
      <c r="F343">
        <v>1</v>
      </c>
      <c r="G343" s="2" t="s">
        <v>49</v>
      </c>
      <c r="H343" s="2" t="s">
        <v>39</v>
      </c>
      <c r="I343" s="2" t="s">
        <v>123</v>
      </c>
      <c r="J343" s="2" t="s">
        <v>124</v>
      </c>
      <c r="K343">
        <v>1</v>
      </c>
      <c r="L343" s="2" t="s">
        <v>281</v>
      </c>
      <c r="M343">
        <v>25</v>
      </c>
      <c r="N343">
        <v>4110</v>
      </c>
      <c r="O343">
        <v>493.2</v>
      </c>
      <c r="P343">
        <v>685</v>
      </c>
      <c r="Q343" s="2" t="s">
        <v>126</v>
      </c>
      <c r="R343" s="2" t="s">
        <v>42</v>
      </c>
      <c r="S343">
        <v>1</v>
      </c>
      <c r="T343">
        <v>1</v>
      </c>
      <c r="U343">
        <v>10</v>
      </c>
      <c r="V343">
        <f t="shared" si="10"/>
        <v>685</v>
      </c>
      <c r="W343" t="str">
        <f t="shared" si="11"/>
        <v>OK</v>
      </c>
    </row>
    <row r="344" spans="1:23" x14ac:dyDescent="0.2">
      <c r="A344" s="2" t="s">
        <v>200</v>
      </c>
      <c r="B344" s="2" t="s">
        <v>3779</v>
      </c>
      <c r="C344" s="2" t="s">
        <v>37</v>
      </c>
      <c r="D344">
        <v>27468</v>
      </c>
      <c r="E344">
        <v>27468</v>
      </c>
      <c r="F344">
        <v>1</v>
      </c>
      <c r="G344" s="2" t="s">
        <v>55</v>
      </c>
      <c r="H344" s="2" t="s">
        <v>39</v>
      </c>
      <c r="I344" s="2" t="s">
        <v>123</v>
      </c>
      <c r="J344" s="2" t="s">
        <v>124</v>
      </c>
      <c r="K344">
        <v>1</v>
      </c>
      <c r="L344" s="2" t="s">
        <v>235</v>
      </c>
      <c r="N344">
        <v>5570</v>
      </c>
      <c r="O344">
        <v>668.4</v>
      </c>
      <c r="P344">
        <v>0</v>
      </c>
      <c r="Q344" s="2" t="s">
        <v>116</v>
      </c>
      <c r="R344" s="2" t="s">
        <v>127</v>
      </c>
      <c r="S344">
        <v>1</v>
      </c>
      <c r="T344">
        <v>1</v>
      </c>
      <c r="U344">
        <v>10</v>
      </c>
      <c r="V344">
        <f t="shared" si="10"/>
        <v>928.33</v>
      </c>
      <c r="W344" t="str">
        <f t="shared" si="11"/>
        <v>OK</v>
      </c>
    </row>
    <row r="345" spans="1:23" x14ac:dyDescent="0.2">
      <c r="A345" s="2" t="s">
        <v>532</v>
      </c>
      <c r="B345" s="2" t="s">
        <v>3781</v>
      </c>
      <c r="C345" s="2" t="s">
        <v>37</v>
      </c>
      <c r="D345">
        <v>27468</v>
      </c>
      <c r="E345">
        <v>27468</v>
      </c>
      <c r="F345">
        <v>4</v>
      </c>
      <c r="G345" s="2" t="s">
        <v>55</v>
      </c>
      <c r="H345" s="2" t="s">
        <v>157</v>
      </c>
      <c r="I345" s="2" t="s">
        <v>158</v>
      </c>
      <c r="J345" s="2" t="s">
        <v>159</v>
      </c>
      <c r="K345">
        <v>1</v>
      </c>
      <c r="L345" s="2" t="s">
        <v>185</v>
      </c>
      <c r="N345">
        <v>860.88</v>
      </c>
      <c r="O345">
        <v>92.98</v>
      </c>
      <c r="P345">
        <v>0</v>
      </c>
      <c r="Q345" s="2" t="s">
        <v>116</v>
      </c>
      <c r="R345" s="2" t="s">
        <v>42</v>
      </c>
      <c r="T345">
        <v>0</v>
      </c>
      <c r="V345">
        <f t="shared" si="10"/>
        <v>143.47999999999999</v>
      </c>
      <c r="W345" t="str">
        <f t="shared" si="11"/>
        <v>OK</v>
      </c>
    </row>
    <row r="346" spans="1:23" x14ac:dyDescent="0.2">
      <c r="A346" s="2" t="s">
        <v>598</v>
      </c>
      <c r="B346" s="2" t="s">
        <v>3783</v>
      </c>
      <c r="C346" s="2" t="s">
        <v>37</v>
      </c>
      <c r="D346">
        <v>8540</v>
      </c>
      <c r="E346">
        <v>37745</v>
      </c>
      <c r="F346">
        <v>1</v>
      </c>
      <c r="G346" s="2" t="s">
        <v>52</v>
      </c>
      <c r="H346" s="2" t="s">
        <v>39</v>
      </c>
      <c r="I346" s="2" t="s">
        <v>123</v>
      </c>
      <c r="J346" s="2" t="s">
        <v>124</v>
      </c>
      <c r="K346">
        <v>1</v>
      </c>
      <c r="L346" s="2" t="s">
        <v>169</v>
      </c>
      <c r="M346">
        <v>102</v>
      </c>
      <c r="N346">
        <v>4340</v>
      </c>
      <c r="O346">
        <v>434</v>
      </c>
      <c r="P346">
        <v>723.31</v>
      </c>
      <c r="Q346" s="2" t="s">
        <v>126</v>
      </c>
      <c r="R346" s="2" t="s">
        <v>42</v>
      </c>
      <c r="S346">
        <v>1</v>
      </c>
      <c r="T346">
        <v>1</v>
      </c>
      <c r="U346">
        <v>10</v>
      </c>
      <c r="V346">
        <f t="shared" si="10"/>
        <v>723.31</v>
      </c>
      <c r="W346" t="str">
        <f t="shared" si="11"/>
        <v>OK</v>
      </c>
    </row>
    <row r="347" spans="1:23" x14ac:dyDescent="0.2">
      <c r="A347" s="2" t="s">
        <v>276</v>
      </c>
      <c r="B347" s="2" t="s">
        <v>3785</v>
      </c>
      <c r="C347" s="2" t="s">
        <v>37</v>
      </c>
      <c r="D347">
        <v>27468</v>
      </c>
      <c r="E347">
        <v>27468</v>
      </c>
      <c r="F347">
        <v>1</v>
      </c>
      <c r="G347" s="2" t="s">
        <v>55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200</v>
      </c>
      <c r="N347">
        <v>16595.5</v>
      </c>
      <c r="O347">
        <v>1991.46</v>
      </c>
      <c r="P347">
        <v>0</v>
      </c>
      <c r="Q347" s="2" t="s">
        <v>133</v>
      </c>
      <c r="R347" s="2" t="s">
        <v>127</v>
      </c>
      <c r="S347">
        <v>1</v>
      </c>
      <c r="T347">
        <v>1</v>
      </c>
      <c r="U347">
        <v>10</v>
      </c>
      <c r="V347">
        <f t="shared" si="10"/>
        <v>2765.92</v>
      </c>
      <c r="W347" t="str">
        <f t="shared" si="11"/>
        <v>OK</v>
      </c>
    </row>
    <row r="348" spans="1:23" x14ac:dyDescent="0.2">
      <c r="A348" s="2" t="s">
        <v>964</v>
      </c>
      <c r="B348" s="2" t="s">
        <v>3789</v>
      </c>
      <c r="C348" s="2" t="s">
        <v>37</v>
      </c>
      <c r="D348">
        <v>8540</v>
      </c>
      <c r="E348">
        <v>37745</v>
      </c>
      <c r="F348">
        <v>1</v>
      </c>
      <c r="G348" s="2" t="s">
        <v>52</v>
      </c>
      <c r="H348" s="2" t="s">
        <v>39</v>
      </c>
      <c r="I348" s="2" t="s">
        <v>123</v>
      </c>
      <c r="J348" s="2" t="s">
        <v>124</v>
      </c>
      <c r="K348">
        <v>1</v>
      </c>
      <c r="L348" s="2" t="s">
        <v>1713</v>
      </c>
      <c r="M348">
        <v>102</v>
      </c>
      <c r="N348">
        <v>12735</v>
      </c>
      <c r="O348">
        <v>1273.5</v>
      </c>
      <c r="P348">
        <v>2122.4899999999998</v>
      </c>
      <c r="Q348" s="2" t="s">
        <v>133</v>
      </c>
      <c r="R348" s="2" t="s">
        <v>127</v>
      </c>
      <c r="S348">
        <v>1</v>
      </c>
      <c r="T348">
        <v>1</v>
      </c>
      <c r="U348">
        <v>10</v>
      </c>
      <c r="V348">
        <f t="shared" si="10"/>
        <v>2122.4899999999998</v>
      </c>
      <c r="W348" t="str">
        <f t="shared" si="11"/>
        <v>OK</v>
      </c>
    </row>
    <row r="349" spans="1:23" x14ac:dyDescent="0.2">
      <c r="A349" s="2" t="s">
        <v>1707</v>
      </c>
      <c r="B349" s="2" t="s">
        <v>3793</v>
      </c>
      <c r="C349" s="2" t="s">
        <v>37</v>
      </c>
      <c r="D349">
        <v>19568</v>
      </c>
      <c r="E349">
        <v>19568</v>
      </c>
      <c r="F349">
        <v>4</v>
      </c>
      <c r="G349" s="2" t="s">
        <v>49</v>
      </c>
      <c r="H349" s="2" t="s">
        <v>157</v>
      </c>
      <c r="I349" s="2" t="s">
        <v>158</v>
      </c>
      <c r="J349" s="2" t="s">
        <v>159</v>
      </c>
      <c r="K349">
        <v>1</v>
      </c>
      <c r="L349" s="2" t="s">
        <v>1301</v>
      </c>
      <c r="M349">
        <v>24</v>
      </c>
      <c r="N349">
        <v>480</v>
      </c>
      <c r="O349">
        <v>51.84</v>
      </c>
      <c r="P349">
        <v>80</v>
      </c>
      <c r="Q349" s="2" t="s">
        <v>133</v>
      </c>
      <c r="R349" s="2" t="s">
        <v>42</v>
      </c>
      <c r="T349">
        <v>0</v>
      </c>
      <c r="V349">
        <f t="shared" si="10"/>
        <v>80</v>
      </c>
      <c r="W349" t="str">
        <f t="shared" si="11"/>
        <v>OK</v>
      </c>
    </row>
    <row r="350" spans="1:23" x14ac:dyDescent="0.2">
      <c r="A350" s="2" t="s">
        <v>598</v>
      </c>
      <c r="B350" s="2" t="s">
        <v>3795</v>
      </c>
      <c r="C350" s="2" t="s">
        <v>37</v>
      </c>
      <c r="D350">
        <v>8540</v>
      </c>
      <c r="E350">
        <v>37745</v>
      </c>
      <c r="F350">
        <v>1</v>
      </c>
      <c r="G350" s="2" t="s">
        <v>52</v>
      </c>
      <c r="H350" s="2" t="s">
        <v>39</v>
      </c>
      <c r="I350" s="2" t="s">
        <v>123</v>
      </c>
      <c r="J350" s="2" t="s">
        <v>124</v>
      </c>
      <c r="K350">
        <v>1</v>
      </c>
      <c r="L350" s="2" t="s">
        <v>200</v>
      </c>
      <c r="M350">
        <v>102</v>
      </c>
      <c r="N350">
        <v>11550</v>
      </c>
      <c r="O350">
        <v>1155</v>
      </c>
      <c r="P350">
        <v>1925</v>
      </c>
      <c r="Q350" s="2" t="s">
        <v>185</v>
      </c>
      <c r="R350" s="2" t="s">
        <v>127</v>
      </c>
      <c r="S350">
        <v>1</v>
      </c>
      <c r="T350">
        <v>1</v>
      </c>
      <c r="U350">
        <v>10</v>
      </c>
      <c r="V350">
        <f t="shared" si="10"/>
        <v>1925</v>
      </c>
      <c r="W350" t="str">
        <f t="shared" si="11"/>
        <v>OK</v>
      </c>
    </row>
    <row r="351" spans="1:23" x14ac:dyDescent="0.2">
      <c r="A351" s="2" t="s">
        <v>532</v>
      </c>
      <c r="B351" s="2" t="s">
        <v>3797</v>
      </c>
      <c r="C351" s="2" t="s">
        <v>37</v>
      </c>
      <c r="D351">
        <v>19568</v>
      </c>
      <c r="E351">
        <v>19568</v>
      </c>
      <c r="F351">
        <v>4</v>
      </c>
      <c r="G351" s="2" t="s">
        <v>49</v>
      </c>
      <c r="H351" s="2" t="s">
        <v>157</v>
      </c>
      <c r="I351" s="2" t="s">
        <v>158</v>
      </c>
      <c r="J351" s="2" t="s">
        <v>159</v>
      </c>
      <c r="K351">
        <v>1</v>
      </c>
      <c r="L351" s="2" t="s">
        <v>771</v>
      </c>
      <c r="M351">
        <v>24</v>
      </c>
      <c r="N351">
        <v>4570</v>
      </c>
      <c r="O351">
        <v>493.56</v>
      </c>
      <c r="P351">
        <v>761.67</v>
      </c>
      <c r="Q351" s="2" t="s">
        <v>116</v>
      </c>
      <c r="R351" s="2" t="s">
        <v>42</v>
      </c>
      <c r="T351">
        <v>0</v>
      </c>
      <c r="V351">
        <f t="shared" si="10"/>
        <v>761.67</v>
      </c>
      <c r="W351" t="str">
        <f t="shared" si="11"/>
        <v>OK</v>
      </c>
    </row>
    <row r="352" spans="1:23" x14ac:dyDescent="0.2">
      <c r="A352" s="2" t="s">
        <v>169</v>
      </c>
      <c r="B352" s="2" t="s">
        <v>3800</v>
      </c>
      <c r="C352" s="2" t="s">
        <v>37</v>
      </c>
      <c r="D352">
        <v>27468</v>
      </c>
      <c r="E352">
        <v>27468</v>
      </c>
      <c r="F352">
        <v>1</v>
      </c>
      <c r="G352" s="2" t="s">
        <v>55</v>
      </c>
      <c r="H352" s="2" t="s">
        <v>39</v>
      </c>
      <c r="I352" s="2" t="s">
        <v>123</v>
      </c>
      <c r="J352" s="2" t="s">
        <v>124</v>
      </c>
      <c r="K352">
        <v>1</v>
      </c>
      <c r="L352" s="2" t="s">
        <v>313</v>
      </c>
      <c r="N352">
        <v>8345</v>
      </c>
      <c r="O352">
        <v>1001.4</v>
      </c>
      <c r="P352">
        <v>0</v>
      </c>
      <c r="Q352" s="2" t="s">
        <v>185</v>
      </c>
      <c r="R352" s="2" t="s">
        <v>127</v>
      </c>
      <c r="S352">
        <v>1</v>
      </c>
      <c r="T352">
        <v>1</v>
      </c>
      <c r="U352">
        <v>10</v>
      </c>
      <c r="V352">
        <f t="shared" si="10"/>
        <v>1390.83</v>
      </c>
      <c r="W352" t="str">
        <f t="shared" si="11"/>
        <v>OK</v>
      </c>
    </row>
    <row r="353" spans="1:23" x14ac:dyDescent="0.2">
      <c r="A353" s="2" t="s">
        <v>964</v>
      </c>
      <c r="B353" s="2" t="s">
        <v>3801</v>
      </c>
      <c r="C353" s="2" t="s">
        <v>37</v>
      </c>
      <c r="D353">
        <v>27468</v>
      </c>
      <c r="E353">
        <v>27468</v>
      </c>
      <c r="F353">
        <v>1</v>
      </c>
      <c r="G353" s="2" t="s">
        <v>55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1713</v>
      </c>
      <c r="N353">
        <v>4750</v>
      </c>
      <c r="O353">
        <v>570</v>
      </c>
      <c r="P353">
        <v>0</v>
      </c>
      <c r="Q353" s="2" t="s">
        <v>133</v>
      </c>
      <c r="R353" s="2" t="s">
        <v>42</v>
      </c>
      <c r="S353">
        <v>1</v>
      </c>
      <c r="T353">
        <v>1</v>
      </c>
      <c r="U353">
        <v>10</v>
      </c>
      <c r="V353">
        <f t="shared" si="10"/>
        <v>791.67</v>
      </c>
      <c r="W353" t="str">
        <f t="shared" si="11"/>
        <v>OK</v>
      </c>
    </row>
    <row r="354" spans="1:23" x14ac:dyDescent="0.2">
      <c r="A354" s="2" t="s">
        <v>142</v>
      </c>
      <c r="B354" s="2" t="s">
        <v>3802</v>
      </c>
      <c r="C354" s="2" t="s">
        <v>37</v>
      </c>
      <c r="D354">
        <v>27468</v>
      </c>
      <c r="E354">
        <v>27468</v>
      </c>
      <c r="F354">
        <v>4</v>
      </c>
      <c r="G354" s="2" t="s">
        <v>55</v>
      </c>
      <c r="H354" s="2" t="s">
        <v>157</v>
      </c>
      <c r="I354" s="2" t="s">
        <v>158</v>
      </c>
      <c r="J354" s="2" t="s">
        <v>159</v>
      </c>
      <c r="K354">
        <v>1</v>
      </c>
      <c r="L354" s="2" t="s">
        <v>150</v>
      </c>
      <c r="N354">
        <v>7050</v>
      </c>
      <c r="O354">
        <v>761.4</v>
      </c>
      <c r="P354">
        <v>0</v>
      </c>
      <c r="Q354" s="2" t="s">
        <v>185</v>
      </c>
      <c r="R354" s="2" t="s">
        <v>127</v>
      </c>
      <c r="T354">
        <v>0</v>
      </c>
      <c r="V354">
        <f t="shared" si="10"/>
        <v>1175</v>
      </c>
      <c r="W354" t="str">
        <f t="shared" si="11"/>
        <v>OK</v>
      </c>
    </row>
    <row r="355" spans="1:23" x14ac:dyDescent="0.2">
      <c r="A355" s="2" t="s">
        <v>1874</v>
      </c>
      <c r="B355" s="2" t="s">
        <v>3803</v>
      </c>
      <c r="C355" s="2" t="s">
        <v>37</v>
      </c>
      <c r="D355">
        <v>8540</v>
      </c>
      <c r="E355">
        <v>37745</v>
      </c>
      <c r="F355">
        <v>1</v>
      </c>
      <c r="G355" s="2" t="s">
        <v>52</v>
      </c>
      <c r="H355" s="2" t="s">
        <v>39</v>
      </c>
      <c r="I355" s="2" t="s">
        <v>123</v>
      </c>
      <c r="J355" s="2" t="s">
        <v>124</v>
      </c>
      <c r="K355">
        <v>1</v>
      </c>
      <c r="L355" s="2" t="s">
        <v>961</v>
      </c>
      <c r="M355">
        <v>102</v>
      </c>
      <c r="N355">
        <v>12855</v>
      </c>
      <c r="O355">
        <v>1285.5</v>
      </c>
      <c r="P355">
        <v>2142.5</v>
      </c>
      <c r="Q355" s="2" t="s">
        <v>248</v>
      </c>
      <c r="R355" s="2" t="s">
        <v>127</v>
      </c>
      <c r="S355">
        <v>1</v>
      </c>
      <c r="T355">
        <v>1</v>
      </c>
      <c r="U355">
        <v>10</v>
      </c>
      <c r="V355">
        <f t="shared" si="10"/>
        <v>2142.5</v>
      </c>
      <c r="W355" t="str">
        <f t="shared" si="11"/>
        <v>OK</v>
      </c>
    </row>
    <row r="356" spans="1:23" x14ac:dyDescent="0.2">
      <c r="A356" s="2" t="s">
        <v>169</v>
      </c>
      <c r="B356" s="2" t="s">
        <v>3805</v>
      </c>
      <c r="C356" s="2" t="s">
        <v>37</v>
      </c>
      <c r="D356">
        <v>27468</v>
      </c>
      <c r="E356">
        <v>27468</v>
      </c>
      <c r="F356">
        <v>1</v>
      </c>
      <c r="G356" s="2" t="s">
        <v>55</v>
      </c>
      <c r="H356" s="2" t="s">
        <v>39</v>
      </c>
      <c r="I356" s="2" t="s">
        <v>123</v>
      </c>
      <c r="J356" s="2" t="s">
        <v>124</v>
      </c>
      <c r="K356">
        <v>1</v>
      </c>
      <c r="L356" s="2" t="s">
        <v>313</v>
      </c>
      <c r="N356">
        <v>4155</v>
      </c>
      <c r="O356">
        <v>498.6</v>
      </c>
      <c r="P356">
        <v>0</v>
      </c>
      <c r="Q356" s="2" t="s">
        <v>133</v>
      </c>
      <c r="R356" s="2" t="s">
        <v>42</v>
      </c>
      <c r="S356">
        <v>1</v>
      </c>
      <c r="T356">
        <v>1</v>
      </c>
      <c r="U356">
        <v>10</v>
      </c>
      <c r="V356">
        <f t="shared" si="10"/>
        <v>692.5</v>
      </c>
      <c r="W356" t="str">
        <f t="shared" si="11"/>
        <v>OK</v>
      </c>
    </row>
    <row r="357" spans="1:23" x14ac:dyDescent="0.2">
      <c r="A357" s="2" t="s">
        <v>150</v>
      </c>
      <c r="B357" s="2" t="s">
        <v>3806</v>
      </c>
      <c r="C357" s="2" t="s">
        <v>37</v>
      </c>
      <c r="D357">
        <v>27468</v>
      </c>
      <c r="E357">
        <v>27468</v>
      </c>
      <c r="F357">
        <v>1</v>
      </c>
      <c r="G357" s="2" t="s">
        <v>55</v>
      </c>
      <c r="H357" s="2" t="s">
        <v>39</v>
      </c>
      <c r="I357" s="2" t="s">
        <v>123</v>
      </c>
      <c r="J357" s="2" t="s">
        <v>124</v>
      </c>
      <c r="K357">
        <v>1</v>
      </c>
      <c r="L357" s="2" t="s">
        <v>200</v>
      </c>
      <c r="N357">
        <v>9840</v>
      </c>
      <c r="O357">
        <v>1180.8</v>
      </c>
      <c r="P357">
        <v>0</v>
      </c>
      <c r="Q357" s="2" t="s">
        <v>133</v>
      </c>
      <c r="R357" s="2" t="s">
        <v>127</v>
      </c>
      <c r="S357">
        <v>1</v>
      </c>
      <c r="T357">
        <v>1</v>
      </c>
      <c r="U357">
        <v>10</v>
      </c>
      <c r="V357">
        <f t="shared" si="10"/>
        <v>1640</v>
      </c>
      <c r="W357" t="str">
        <f t="shared" si="11"/>
        <v>OK</v>
      </c>
    </row>
    <row r="358" spans="1:23" x14ac:dyDescent="0.2">
      <c r="A358" s="2" t="s">
        <v>191</v>
      </c>
      <c r="B358" s="2" t="s">
        <v>3807</v>
      </c>
      <c r="C358" s="2" t="s">
        <v>37</v>
      </c>
      <c r="D358">
        <v>61129</v>
      </c>
      <c r="E358">
        <v>61129</v>
      </c>
      <c r="F358">
        <v>4</v>
      </c>
      <c r="G358" s="2" t="s">
        <v>283</v>
      </c>
      <c r="H358" s="2" t="s">
        <v>39</v>
      </c>
      <c r="I358" s="2" t="s">
        <v>123</v>
      </c>
      <c r="J358" s="2" t="s">
        <v>124</v>
      </c>
      <c r="K358">
        <v>1</v>
      </c>
      <c r="L358" s="2" t="s">
        <v>169</v>
      </c>
      <c r="M358">
        <v>13</v>
      </c>
      <c r="N358">
        <v>17450</v>
      </c>
      <c r="O358">
        <v>2094</v>
      </c>
      <c r="P358">
        <v>2908.34</v>
      </c>
      <c r="Q358" s="2" t="s">
        <v>185</v>
      </c>
      <c r="R358" s="2" t="s">
        <v>127</v>
      </c>
      <c r="S358">
        <v>1</v>
      </c>
      <c r="T358">
        <v>1</v>
      </c>
      <c r="U358">
        <v>10</v>
      </c>
      <c r="V358">
        <f t="shared" si="10"/>
        <v>2908.34</v>
      </c>
      <c r="W358" t="str">
        <f t="shared" si="11"/>
        <v>OK</v>
      </c>
    </row>
    <row r="359" spans="1:23" x14ac:dyDescent="0.2">
      <c r="A359" s="2" t="s">
        <v>276</v>
      </c>
      <c r="B359" s="2" t="s">
        <v>3809</v>
      </c>
      <c r="C359" s="2" t="s">
        <v>37</v>
      </c>
      <c r="D359">
        <v>27483</v>
      </c>
      <c r="E359">
        <v>27483</v>
      </c>
      <c r="F359">
        <v>4</v>
      </c>
      <c r="G359" s="2" t="s">
        <v>75</v>
      </c>
      <c r="H359" s="2" t="s">
        <v>157</v>
      </c>
      <c r="I359" s="2" t="s">
        <v>158</v>
      </c>
      <c r="J359" s="2" t="s">
        <v>159</v>
      </c>
      <c r="K359">
        <v>1</v>
      </c>
      <c r="L359" s="2" t="s">
        <v>313</v>
      </c>
      <c r="N359">
        <v>7095</v>
      </c>
      <c r="O359">
        <v>766.26</v>
      </c>
      <c r="P359">
        <v>0</v>
      </c>
      <c r="Q359" s="2" t="s">
        <v>185</v>
      </c>
      <c r="R359" s="2" t="s">
        <v>127</v>
      </c>
      <c r="T359">
        <v>0</v>
      </c>
      <c r="V359">
        <f t="shared" si="10"/>
        <v>1182.5</v>
      </c>
      <c r="W359" t="str">
        <f t="shared" si="11"/>
        <v>OK</v>
      </c>
    </row>
    <row r="360" spans="1:23" x14ac:dyDescent="0.2">
      <c r="A360" s="2" t="s">
        <v>344</v>
      </c>
      <c r="B360" s="2" t="s">
        <v>3810</v>
      </c>
      <c r="C360" s="2" t="s">
        <v>37</v>
      </c>
      <c r="D360">
        <v>27468</v>
      </c>
      <c r="E360">
        <v>27468</v>
      </c>
      <c r="F360">
        <v>1</v>
      </c>
      <c r="G360" s="2" t="s">
        <v>55</v>
      </c>
      <c r="H360" s="2" t="s">
        <v>39</v>
      </c>
      <c r="I360" s="2" t="s">
        <v>123</v>
      </c>
      <c r="J360" s="2" t="s">
        <v>124</v>
      </c>
      <c r="K360">
        <v>1</v>
      </c>
      <c r="L360" s="2" t="s">
        <v>281</v>
      </c>
      <c r="N360">
        <v>3470</v>
      </c>
      <c r="O360">
        <v>416.4</v>
      </c>
      <c r="P360">
        <v>0</v>
      </c>
      <c r="Q360" s="2" t="s">
        <v>126</v>
      </c>
      <c r="R360" s="2" t="s">
        <v>42</v>
      </c>
      <c r="S360">
        <v>1</v>
      </c>
      <c r="T360">
        <v>1</v>
      </c>
      <c r="U360">
        <v>10</v>
      </c>
      <c r="V360">
        <f t="shared" si="10"/>
        <v>578.33000000000004</v>
      </c>
      <c r="W360" t="str">
        <f t="shared" si="11"/>
        <v>OK</v>
      </c>
    </row>
    <row r="361" spans="1:23" x14ac:dyDescent="0.2">
      <c r="A361" s="2" t="s">
        <v>588</v>
      </c>
      <c r="B361" s="2" t="s">
        <v>3813</v>
      </c>
      <c r="C361" s="2" t="s">
        <v>37</v>
      </c>
      <c r="D361">
        <v>27483</v>
      </c>
      <c r="E361">
        <v>27483</v>
      </c>
      <c r="F361">
        <v>4</v>
      </c>
      <c r="G361" s="2" t="s">
        <v>75</v>
      </c>
      <c r="H361" s="2" t="s">
        <v>208</v>
      </c>
      <c r="I361" s="2" t="s">
        <v>209</v>
      </c>
      <c r="J361" s="2" t="s">
        <v>210</v>
      </c>
      <c r="K361">
        <v>1</v>
      </c>
      <c r="L361" s="2" t="s">
        <v>277</v>
      </c>
      <c r="N361">
        <v>5040</v>
      </c>
      <c r="O361">
        <v>544.32000000000005</v>
      </c>
      <c r="P361">
        <v>0</v>
      </c>
      <c r="Q361" s="2" t="s">
        <v>116</v>
      </c>
      <c r="R361" s="2" t="s">
        <v>134</v>
      </c>
      <c r="T361">
        <v>0</v>
      </c>
      <c r="U361">
        <v>11</v>
      </c>
      <c r="V361">
        <f t="shared" si="10"/>
        <v>840</v>
      </c>
      <c r="W361" t="str">
        <f t="shared" si="11"/>
        <v>OK</v>
      </c>
    </row>
    <row r="362" spans="1:23" x14ac:dyDescent="0.2">
      <c r="A362" s="2" t="s">
        <v>598</v>
      </c>
      <c r="B362" s="2" t="s">
        <v>3814</v>
      </c>
      <c r="C362" s="2" t="s">
        <v>37</v>
      </c>
      <c r="D362">
        <v>8540</v>
      </c>
      <c r="E362">
        <v>37755</v>
      </c>
      <c r="F362">
        <v>1</v>
      </c>
      <c r="G362" s="2" t="s">
        <v>69</v>
      </c>
      <c r="H362" s="2" t="s">
        <v>39</v>
      </c>
      <c r="I362" s="2" t="s">
        <v>123</v>
      </c>
      <c r="J362" s="2" t="s">
        <v>124</v>
      </c>
      <c r="K362">
        <v>1</v>
      </c>
      <c r="L362" s="2" t="s">
        <v>125</v>
      </c>
      <c r="M362">
        <v>102</v>
      </c>
      <c r="N362">
        <v>10560</v>
      </c>
      <c r="O362">
        <v>1056</v>
      </c>
      <c r="P362">
        <v>1759.99</v>
      </c>
      <c r="Q362" s="2" t="s">
        <v>185</v>
      </c>
      <c r="R362" s="2" t="s">
        <v>127</v>
      </c>
      <c r="S362">
        <v>1</v>
      </c>
      <c r="T362">
        <v>1</v>
      </c>
      <c r="U362">
        <v>10</v>
      </c>
      <c r="V362">
        <f t="shared" si="10"/>
        <v>1759.99</v>
      </c>
      <c r="W362" t="str">
        <f t="shared" si="11"/>
        <v>OK</v>
      </c>
    </row>
    <row r="363" spans="1:23" x14ac:dyDescent="0.2">
      <c r="A363" s="2" t="s">
        <v>588</v>
      </c>
      <c r="B363" s="2" t="s">
        <v>3816</v>
      </c>
      <c r="C363" s="2" t="s">
        <v>37</v>
      </c>
      <c r="D363">
        <v>27468</v>
      </c>
      <c r="E363">
        <v>27468</v>
      </c>
      <c r="F363">
        <v>1</v>
      </c>
      <c r="G363" s="2" t="s">
        <v>55</v>
      </c>
      <c r="H363" s="2" t="s">
        <v>39</v>
      </c>
      <c r="I363" s="2" t="s">
        <v>123</v>
      </c>
      <c r="J363" s="2" t="s">
        <v>124</v>
      </c>
      <c r="K363">
        <v>1</v>
      </c>
      <c r="L363" s="2" t="s">
        <v>1122</v>
      </c>
      <c r="N363">
        <v>3794.9</v>
      </c>
      <c r="O363">
        <v>455.39</v>
      </c>
      <c r="P363">
        <v>0</v>
      </c>
      <c r="Q363" s="2" t="s">
        <v>126</v>
      </c>
      <c r="R363" s="2" t="s">
        <v>42</v>
      </c>
      <c r="S363">
        <v>1</v>
      </c>
      <c r="T363">
        <v>1</v>
      </c>
      <c r="U363">
        <v>10</v>
      </c>
      <c r="V363">
        <f t="shared" si="10"/>
        <v>632.48</v>
      </c>
      <c r="W363" t="str">
        <f t="shared" si="11"/>
        <v>OK</v>
      </c>
    </row>
    <row r="364" spans="1:23" x14ac:dyDescent="0.2">
      <c r="A364" s="2" t="s">
        <v>169</v>
      </c>
      <c r="B364" s="2" t="s">
        <v>3817</v>
      </c>
      <c r="C364" s="2" t="s">
        <v>37</v>
      </c>
      <c r="D364">
        <v>27468</v>
      </c>
      <c r="E364">
        <v>27468</v>
      </c>
      <c r="F364">
        <v>4</v>
      </c>
      <c r="G364" s="2" t="s">
        <v>55</v>
      </c>
      <c r="H364" s="2" t="s">
        <v>157</v>
      </c>
      <c r="I364" s="2" t="s">
        <v>158</v>
      </c>
      <c r="J364" s="2" t="s">
        <v>159</v>
      </c>
      <c r="K364">
        <v>1</v>
      </c>
      <c r="L364" s="2" t="s">
        <v>200</v>
      </c>
      <c r="N364">
        <v>7819.5</v>
      </c>
      <c r="O364">
        <v>843.53</v>
      </c>
      <c r="P364">
        <v>0</v>
      </c>
      <c r="Q364" s="2" t="s">
        <v>185</v>
      </c>
      <c r="R364" s="2" t="s">
        <v>127</v>
      </c>
      <c r="T364">
        <v>0</v>
      </c>
      <c r="V364">
        <f t="shared" si="10"/>
        <v>1303.25</v>
      </c>
      <c r="W364" t="str">
        <f t="shared" si="11"/>
        <v>OK</v>
      </c>
    </row>
    <row r="365" spans="1:23" x14ac:dyDescent="0.2">
      <c r="A365" s="2" t="s">
        <v>142</v>
      </c>
      <c r="B365" s="2" t="s">
        <v>3818</v>
      </c>
      <c r="C365" s="2" t="s">
        <v>37</v>
      </c>
      <c r="D365">
        <v>19568</v>
      </c>
      <c r="E365">
        <v>19568</v>
      </c>
      <c r="F365">
        <v>1</v>
      </c>
      <c r="G365" s="2" t="s">
        <v>49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276</v>
      </c>
      <c r="M365">
        <v>25</v>
      </c>
      <c r="N365">
        <v>15025</v>
      </c>
      <c r="O365">
        <v>1803</v>
      </c>
      <c r="P365">
        <v>2504.17</v>
      </c>
      <c r="Q365" s="2" t="s">
        <v>133</v>
      </c>
      <c r="R365" s="2" t="s">
        <v>127</v>
      </c>
      <c r="S365">
        <v>1</v>
      </c>
      <c r="T365">
        <v>1</v>
      </c>
      <c r="U365">
        <v>10</v>
      </c>
      <c r="V365">
        <f t="shared" si="10"/>
        <v>2504.17</v>
      </c>
      <c r="W365" t="str">
        <f t="shared" si="11"/>
        <v>OK</v>
      </c>
    </row>
    <row r="366" spans="1:23" x14ac:dyDescent="0.2">
      <c r="A366" s="2" t="s">
        <v>588</v>
      </c>
      <c r="B366" s="2" t="s">
        <v>3819</v>
      </c>
      <c r="C366" s="2" t="s">
        <v>37</v>
      </c>
      <c r="D366">
        <v>19568</v>
      </c>
      <c r="E366">
        <v>19568</v>
      </c>
      <c r="F366">
        <v>4</v>
      </c>
      <c r="G366" s="2" t="s">
        <v>49</v>
      </c>
      <c r="H366" s="2" t="s">
        <v>157</v>
      </c>
      <c r="I366" s="2" t="s">
        <v>158</v>
      </c>
      <c r="J366" s="2" t="s">
        <v>159</v>
      </c>
      <c r="K366">
        <v>1</v>
      </c>
      <c r="L366" s="2" t="s">
        <v>2391</v>
      </c>
      <c r="M366">
        <v>24</v>
      </c>
      <c r="N366">
        <v>3915</v>
      </c>
      <c r="O366">
        <v>422.82</v>
      </c>
      <c r="P366">
        <v>652.49</v>
      </c>
      <c r="Q366" s="2" t="s">
        <v>116</v>
      </c>
      <c r="R366" s="2" t="s">
        <v>42</v>
      </c>
      <c r="T366">
        <v>0</v>
      </c>
      <c r="V366">
        <f t="shared" si="10"/>
        <v>652.49</v>
      </c>
      <c r="W366" t="str">
        <f t="shared" si="11"/>
        <v>OK</v>
      </c>
    </row>
    <row r="367" spans="1:23" x14ac:dyDescent="0.2">
      <c r="A367" s="2" t="s">
        <v>281</v>
      </c>
      <c r="B367" s="2" t="s">
        <v>3820</v>
      </c>
      <c r="C367" s="2" t="s">
        <v>37</v>
      </c>
      <c r="D367">
        <v>27468</v>
      </c>
      <c r="E367">
        <v>27468</v>
      </c>
      <c r="F367">
        <v>1</v>
      </c>
      <c r="G367" s="2" t="s">
        <v>55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1122</v>
      </c>
      <c r="N367">
        <v>5899</v>
      </c>
      <c r="O367">
        <v>707.88</v>
      </c>
      <c r="P367">
        <v>0</v>
      </c>
      <c r="Q367" s="2" t="s">
        <v>116</v>
      </c>
      <c r="R367" s="2" t="s">
        <v>127</v>
      </c>
      <c r="S367">
        <v>1</v>
      </c>
      <c r="T367">
        <v>1</v>
      </c>
      <c r="U367">
        <v>10</v>
      </c>
      <c r="V367">
        <f t="shared" si="10"/>
        <v>983.17</v>
      </c>
      <c r="W367" t="str">
        <f t="shared" si="11"/>
        <v>OK</v>
      </c>
    </row>
    <row r="368" spans="1:23" x14ac:dyDescent="0.2">
      <c r="A368" s="2" t="s">
        <v>276</v>
      </c>
      <c r="B368" s="2" t="s">
        <v>3821</v>
      </c>
      <c r="C368" s="2" t="s">
        <v>37</v>
      </c>
      <c r="D368">
        <v>27468</v>
      </c>
      <c r="E368">
        <v>27468</v>
      </c>
      <c r="F368">
        <v>1</v>
      </c>
      <c r="G368" s="2" t="s">
        <v>55</v>
      </c>
      <c r="H368" s="2" t="s">
        <v>39</v>
      </c>
      <c r="I368" s="2" t="s">
        <v>123</v>
      </c>
      <c r="J368" s="2" t="s">
        <v>124</v>
      </c>
      <c r="K368">
        <v>1</v>
      </c>
      <c r="L368" s="2" t="s">
        <v>313</v>
      </c>
      <c r="N368">
        <v>8860</v>
      </c>
      <c r="O368">
        <v>1063.2</v>
      </c>
      <c r="P368">
        <v>0</v>
      </c>
      <c r="Q368" s="2" t="s">
        <v>185</v>
      </c>
      <c r="R368" s="2" t="s">
        <v>127</v>
      </c>
      <c r="S368">
        <v>1</v>
      </c>
      <c r="T368">
        <v>1</v>
      </c>
      <c r="U368">
        <v>10</v>
      </c>
      <c r="V368">
        <f t="shared" si="10"/>
        <v>1476.67</v>
      </c>
      <c r="W368" t="str">
        <f t="shared" si="11"/>
        <v>OK</v>
      </c>
    </row>
    <row r="369" spans="1:23" x14ac:dyDescent="0.2">
      <c r="A369" s="2" t="s">
        <v>150</v>
      </c>
      <c r="B369" s="2" t="s">
        <v>3822</v>
      </c>
      <c r="C369" s="2" t="s">
        <v>37</v>
      </c>
      <c r="D369">
        <v>8540</v>
      </c>
      <c r="E369">
        <v>37745</v>
      </c>
      <c r="F369">
        <v>1</v>
      </c>
      <c r="G369" s="2" t="s">
        <v>52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235</v>
      </c>
      <c r="M369">
        <v>102</v>
      </c>
      <c r="N369">
        <v>38085</v>
      </c>
      <c r="O369">
        <v>3808.5</v>
      </c>
      <c r="P369">
        <v>6347.48</v>
      </c>
      <c r="Q369" s="2" t="s">
        <v>185</v>
      </c>
      <c r="R369" s="2" t="s">
        <v>127</v>
      </c>
      <c r="S369">
        <v>1</v>
      </c>
      <c r="T369">
        <v>1</v>
      </c>
      <c r="U369">
        <v>10</v>
      </c>
      <c r="V369">
        <f t="shared" si="10"/>
        <v>6347.48</v>
      </c>
      <c r="W369" t="str">
        <f t="shared" si="11"/>
        <v>OK</v>
      </c>
    </row>
    <row r="370" spans="1:23" x14ac:dyDescent="0.2">
      <c r="A370" s="2" t="s">
        <v>1306</v>
      </c>
      <c r="B370" s="2" t="s">
        <v>3823</v>
      </c>
      <c r="C370" s="2" t="s">
        <v>37</v>
      </c>
      <c r="D370">
        <v>19568</v>
      </c>
      <c r="E370">
        <v>19568</v>
      </c>
      <c r="F370">
        <v>1</v>
      </c>
      <c r="G370" s="2" t="s">
        <v>49</v>
      </c>
      <c r="H370" s="2" t="s">
        <v>39</v>
      </c>
      <c r="I370" s="2" t="s">
        <v>123</v>
      </c>
      <c r="J370" s="2" t="s">
        <v>124</v>
      </c>
      <c r="K370">
        <v>1</v>
      </c>
      <c r="L370" s="2" t="s">
        <v>281</v>
      </c>
      <c r="M370">
        <v>25</v>
      </c>
      <c r="N370">
        <v>9265</v>
      </c>
      <c r="O370">
        <v>1111.8</v>
      </c>
      <c r="P370">
        <v>1544.16</v>
      </c>
      <c r="Q370" s="2" t="s">
        <v>126</v>
      </c>
      <c r="R370" s="2" t="s">
        <v>127</v>
      </c>
      <c r="S370">
        <v>1</v>
      </c>
      <c r="T370">
        <v>1</v>
      </c>
      <c r="U370">
        <v>10</v>
      </c>
      <c r="V370">
        <f t="shared" si="10"/>
        <v>1544.16</v>
      </c>
      <c r="W370" t="str">
        <f t="shared" si="11"/>
        <v>OK</v>
      </c>
    </row>
    <row r="371" spans="1:23" x14ac:dyDescent="0.2">
      <c r="A371" s="2" t="s">
        <v>598</v>
      </c>
      <c r="B371" s="2" t="s">
        <v>3824</v>
      </c>
      <c r="C371" s="2" t="s">
        <v>37</v>
      </c>
      <c r="D371">
        <v>8540</v>
      </c>
      <c r="E371">
        <v>37745</v>
      </c>
      <c r="F371">
        <v>1</v>
      </c>
      <c r="G371" s="2" t="s">
        <v>52</v>
      </c>
      <c r="H371" s="2" t="s">
        <v>39</v>
      </c>
      <c r="I371" s="2" t="s">
        <v>123</v>
      </c>
      <c r="J371" s="2" t="s">
        <v>124</v>
      </c>
      <c r="K371">
        <v>1</v>
      </c>
      <c r="L371" s="2" t="s">
        <v>200</v>
      </c>
      <c r="M371">
        <v>102</v>
      </c>
      <c r="N371">
        <v>2770</v>
      </c>
      <c r="O371">
        <v>277</v>
      </c>
      <c r="P371">
        <v>461.67</v>
      </c>
      <c r="Q371" s="2" t="s">
        <v>126</v>
      </c>
      <c r="R371" s="2" t="s">
        <v>42</v>
      </c>
      <c r="S371">
        <v>1</v>
      </c>
      <c r="T371">
        <v>1</v>
      </c>
      <c r="U371">
        <v>10</v>
      </c>
      <c r="V371">
        <f t="shared" si="10"/>
        <v>461.67</v>
      </c>
      <c r="W371" t="str">
        <f t="shared" si="11"/>
        <v>OK</v>
      </c>
    </row>
    <row r="372" spans="1:23" x14ac:dyDescent="0.2">
      <c r="A372" s="2" t="s">
        <v>799</v>
      </c>
      <c r="B372" s="2" t="s">
        <v>3826</v>
      </c>
      <c r="C372" s="2" t="s">
        <v>37</v>
      </c>
      <c r="D372">
        <v>8540</v>
      </c>
      <c r="E372">
        <v>37755</v>
      </c>
      <c r="F372">
        <v>1</v>
      </c>
      <c r="G372" s="2" t="s">
        <v>69</v>
      </c>
      <c r="H372" s="2" t="s">
        <v>39</v>
      </c>
      <c r="I372" s="2" t="s">
        <v>123</v>
      </c>
      <c r="J372" s="2" t="s">
        <v>124</v>
      </c>
      <c r="K372">
        <v>1</v>
      </c>
      <c r="L372" s="2" t="s">
        <v>532</v>
      </c>
      <c r="M372">
        <v>102</v>
      </c>
      <c r="N372">
        <v>14140</v>
      </c>
      <c r="O372">
        <v>1414</v>
      </c>
      <c r="P372">
        <v>2356.66</v>
      </c>
      <c r="Q372" s="2" t="s">
        <v>116</v>
      </c>
      <c r="R372" s="2" t="s">
        <v>127</v>
      </c>
      <c r="S372">
        <v>1</v>
      </c>
      <c r="T372">
        <v>1</v>
      </c>
      <c r="U372">
        <v>10</v>
      </c>
      <c r="V372">
        <f t="shared" si="10"/>
        <v>2356.66</v>
      </c>
      <c r="W372" t="str">
        <f t="shared" si="11"/>
        <v>OK</v>
      </c>
    </row>
    <row r="373" spans="1:23" x14ac:dyDescent="0.2">
      <c r="A373" s="2" t="s">
        <v>1874</v>
      </c>
      <c r="B373" s="2" t="s">
        <v>3828</v>
      </c>
      <c r="C373" s="2" t="s">
        <v>37</v>
      </c>
      <c r="D373">
        <v>8540</v>
      </c>
      <c r="E373">
        <v>47807</v>
      </c>
      <c r="F373">
        <v>1</v>
      </c>
      <c r="G373" s="2" t="s">
        <v>72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964</v>
      </c>
      <c r="M373">
        <v>102</v>
      </c>
      <c r="N373">
        <v>6520</v>
      </c>
      <c r="O373">
        <v>652</v>
      </c>
      <c r="P373">
        <v>1086.6600000000001</v>
      </c>
      <c r="Q373" s="2" t="s">
        <v>133</v>
      </c>
      <c r="R373" s="2" t="s">
        <v>127</v>
      </c>
      <c r="S373">
        <v>1</v>
      </c>
      <c r="T373">
        <v>1</v>
      </c>
      <c r="U373">
        <v>10</v>
      </c>
      <c r="V373">
        <f t="shared" si="10"/>
        <v>1086.6600000000001</v>
      </c>
      <c r="W373" t="str">
        <f t="shared" si="11"/>
        <v>OK</v>
      </c>
    </row>
    <row r="374" spans="1:23" x14ac:dyDescent="0.2">
      <c r="A374" s="2" t="s">
        <v>1874</v>
      </c>
      <c r="B374" s="2" t="s">
        <v>3829</v>
      </c>
      <c r="C374" s="2" t="s">
        <v>37</v>
      </c>
      <c r="D374">
        <v>8540</v>
      </c>
      <c r="E374">
        <v>37745</v>
      </c>
      <c r="F374">
        <v>1</v>
      </c>
      <c r="G374" s="2" t="s">
        <v>52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1085</v>
      </c>
      <c r="M374">
        <v>102</v>
      </c>
      <c r="N374">
        <v>5500</v>
      </c>
      <c r="O374">
        <v>550</v>
      </c>
      <c r="P374">
        <v>916.67</v>
      </c>
      <c r="Q374" s="2" t="s">
        <v>126</v>
      </c>
      <c r="R374" s="2" t="s">
        <v>127</v>
      </c>
      <c r="S374">
        <v>1</v>
      </c>
      <c r="T374">
        <v>1</v>
      </c>
      <c r="U374">
        <v>10</v>
      </c>
      <c r="V374">
        <f t="shared" si="10"/>
        <v>916.67</v>
      </c>
      <c r="W374" t="str">
        <f t="shared" si="11"/>
        <v>OK</v>
      </c>
    </row>
    <row r="375" spans="1:23" x14ac:dyDescent="0.2">
      <c r="A375" s="2" t="s">
        <v>598</v>
      </c>
      <c r="B375" s="2" t="s">
        <v>3830</v>
      </c>
      <c r="C375" s="2" t="s">
        <v>37</v>
      </c>
      <c r="D375">
        <v>8540</v>
      </c>
      <c r="E375">
        <v>37755</v>
      </c>
      <c r="F375">
        <v>1</v>
      </c>
      <c r="G375" s="2" t="s">
        <v>69</v>
      </c>
      <c r="H375" s="2" t="s">
        <v>39</v>
      </c>
      <c r="I375" s="2" t="s">
        <v>123</v>
      </c>
      <c r="J375" s="2" t="s">
        <v>124</v>
      </c>
      <c r="K375">
        <v>1</v>
      </c>
      <c r="L375" s="2" t="s">
        <v>125</v>
      </c>
      <c r="M375">
        <v>102</v>
      </c>
      <c r="N375">
        <v>25100</v>
      </c>
      <c r="O375">
        <v>2510</v>
      </c>
      <c r="P375">
        <v>4183.34</v>
      </c>
      <c r="Q375" s="2" t="s">
        <v>185</v>
      </c>
      <c r="R375" s="2" t="s">
        <v>127</v>
      </c>
      <c r="S375">
        <v>1</v>
      </c>
      <c r="T375">
        <v>1</v>
      </c>
      <c r="U375">
        <v>10</v>
      </c>
      <c r="V375">
        <f t="shared" si="10"/>
        <v>4183.34</v>
      </c>
      <c r="W375" t="str">
        <f t="shared" si="11"/>
        <v>OK</v>
      </c>
    </row>
    <row r="376" spans="1:23" x14ac:dyDescent="0.2">
      <c r="A376" s="2" t="s">
        <v>1959</v>
      </c>
      <c r="B376" s="2" t="s">
        <v>3831</v>
      </c>
      <c r="C376" s="2" t="s">
        <v>37</v>
      </c>
      <c r="D376">
        <v>8540</v>
      </c>
      <c r="E376">
        <v>37745</v>
      </c>
      <c r="F376">
        <v>1</v>
      </c>
      <c r="G376" s="2" t="s">
        <v>52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961</v>
      </c>
      <c r="M376">
        <v>102</v>
      </c>
      <c r="N376">
        <v>26400</v>
      </c>
      <c r="O376">
        <v>2640</v>
      </c>
      <c r="P376">
        <v>4400</v>
      </c>
      <c r="Q376" s="2" t="s">
        <v>248</v>
      </c>
      <c r="R376" s="2" t="s">
        <v>127</v>
      </c>
      <c r="S376">
        <v>1</v>
      </c>
      <c r="T376">
        <v>1</v>
      </c>
      <c r="U376">
        <v>10</v>
      </c>
      <c r="V376">
        <f t="shared" si="10"/>
        <v>4400</v>
      </c>
      <c r="W376" t="str">
        <f t="shared" si="11"/>
        <v>OK</v>
      </c>
    </row>
    <row r="377" spans="1:23" x14ac:dyDescent="0.2">
      <c r="A377" s="2" t="s">
        <v>200</v>
      </c>
      <c r="B377" s="2" t="s">
        <v>3834</v>
      </c>
      <c r="C377" s="2" t="s">
        <v>37</v>
      </c>
      <c r="D377">
        <v>33802</v>
      </c>
      <c r="E377">
        <v>33802</v>
      </c>
      <c r="F377">
        <v>4</v>
      </c>
      <c r="G377" s="2" t="s">
        <v>3835</v>
      </c>
      <c r="H377" s="2" t="s">
        <v>157</v>
      </c>
      <c r="I377" s="2" t="s">
        <v>158</v>
      </c>
      <c r="J377" s="2" t="s">
        <v>159</v>
      </c>
      <c r="K377">
        <v>1</v>
      </c>
      <c r="L377" s="2" t="s">
        <v>235</v>
      </c>
      <c r="M377">
        <v>13</v>
      </c>
      <c r="N377">
        <v>8130</v>
      </c>
      <c r="O377">
        <v>975.6</v>
      </c>
      <c r="P377">
        <v>1355</v>
      </c>
      <c r="Q377" s="2" t="s">
        <v>185</v>
      </c>
      <c r="R377" s="2" t="s">
        <v>127</v>
      </c>
      <c r="T377">
        <v>0</v>
      </c>
      <c r="V377">
        <f t="shared" si="10"/>
        <v>1355</v>
      </c>
      <c r="W377" t="str">
        <f t="shared" si="11"/>
        <v>OK</v>
      </c>
    </row>
    <row r="378" spans="1:23" x14ac:dyDescent="0.2">
      <c r="A378" s="2" t="s">
        <v>284</v>
      </c>
      <c r="B378" s="2" t="s">
        <v>3836</v>
      </c>
      <c r="C378" s="2" t="s">
        <v>37</v>
      </c>
      <c r="D378">
        <v>27483</v>
      </c>
      <c r="E378">
        <v>27483</v>
      </c>
      <c r="F378">
        <v>4</v>
      </c>
      <c r="G378" s="2" t="s">
        <v>75</v>
      </c>
      <c r="H378" s="2" t="s">
        <v>582</v>
      </c>
      <c r="I378" s="2" t="s">
        <v>209</v>
      </c>
      <c r="J378" s="2" t="s">
        <v>210</v>
      </c>
      <c r="K378">
        <v>1</v>
      </c>
      <c r="L378" s="2" t="s">
        <v>255</v>
      </c>
      <c r="N378">
        <v>645</v>
      </c>
      <c r="O378">
        <v>69.66</v>
      </c>
      <c r="P378">
        <v>0</v>
      </c>
      <c r="Q378" s="2" t="s">
        <v>185</v>
      </c>
      <c r="R378" s="2" t="s">
        <v>535</v>
      </c>
      <c r="T378">
        <v>0</v>
      </c>
      <c r="U378">
        <v>11</v>
      </c>
      <c r="V378">
        <f t="shared" si="10"/>
        <v>107.5</v>
      </c>
      <c r="W378" t="str">
        <f t="shared" si="11"/>
        <v>OK</v>
      </c>
    </row>
    <row r="379" spans="1:23" x14ac:dyDescent="0.2">
      <c r="A379" s="2" t="s">
        <v>276</v>
      </c>
      <c r="B379" s="2" t="s">
        <v>3837</v>
      </c>
      <c r="C379" s="2" t="s">
        <v>37</v>
      </c>
      <c r="D379">
        <v>27468</v>
      </c>
      <c r="E379">
        <v>27468</v>
      </c>
      <c r="F379">
        <v>4</v>
      </c>
      <c r="G379" s="2" t="s">
        <v>55</v>
      </c>
      <c r="H379" s="2" t="s">
        <v>208</v>
      </c>
      <c r="I379" s="2" t="s">
        <v>209</v>
      </c>
      <c r="J379" s="2" t="s">
        <v>210</v>
      </c>
      <c r="K379">
        <v>1</v>
      </c>
      <c r="L379" s="2" t="s">
        <v>313</v>
      </c>
      <c r="N379">
        <v>5837.8</v>
      </c>
      <c r="O379">
        <v>630.48</v>
      </c>
      <c r="P379">
        <v>0</v>
      </c>
      <c r="Q379" s="2" t="s">
        <v>185</v>
      </c>
      <c r="R379" s="2" t="s">
        <v>134</v>
      </c>
      <c r="T379">
        <v>0</v>
      </c>
      <c r="U379">
        <v>11</v>
      </c>
      <c r="V379">
        <f t="shared" si="10"/>
        <v>972.97</v>
      </c>
      <c r="W379" t="str">
        <f t="shared" si="11"/>
        <v>OK</v>
      </c>
    </row>
    <row r="380" spans="1:23" x14ac:dyDescent="0.2">
      <c r="A380" s="2" t="s">
        <v>276</v>
      </c>
      <c r="B380" s="2" t="s">
        <v>3840</v>
      </c>
      <c r="C380" s="2" t="s">
        <v>37</v>
      </c>
      <c r="D380">
        <v>27468</v>
      </c>
      <c r="E380">
        <v>27468</v>
      </c>
      <c r="F380">
        <v>4</v>
      </c>
      <c r="G380" s="2" t="s">
        <v>55</v>
      </c>
      <c r="H380" s="2" t="s">
        <v>157</v>
      </c>
      <c r="I380" s="2" t="s">
        <v>158</v>
      </c>
      <c r="J380" s="2" t="s">
        <v>159</v>
      </c>
      <c r="K380">
        <v>1</v>
      </c>
      <c r="L380" s="2" t="s">
        <v>125</v>
      </c>
      <c r="N380">
        <v>5987</v>
      </c>
      <c r="O380">
        <v>646.6</v>
      </c>
      <c r="P380">
        <v>0</v>
      </c>
      <c r="Q380" s="2" t="s">
        <v>185</v>
      </c>
      <c r="R380" s="2" t="s">
        <v>127</v>
      </c>
      <c r="T380">
        <v>0</v>
      </c>
      <c r="V380">
        <f t="shared" si="10"/>
        <v>997.83</v>
      </c>
      <c r="W380" t="str">
        <f t="shared" si="11"/>
        <v>OK</v>
      </c>
    </row>
    <row r="381" spans="1:23" x14ac:dyDescent="0.2">
      <c r="A381" s="2" t="s">
        <v>1122</v>
      </c>
      <c r="B381" s="2" t="s">
        <v>3846</v>
      </c>
      <c r="C381" s="2" t="s">
        <v>37</v>
      </c>
      <c r="D381">
        <v>27468</v>
      </c>
      <c r="E381">
        <v>27468</v>
      </c>
      <c r="F381">
        <v>1</v>
      </c>
      <c r="G381" s="2" t="s">
        <v>55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2391</v>
      </c>
      <c r="N381">
        <v>8754</v>
      </c>
      <c r="O381">
        <v>1050.48</v>
      </c>
      <c r="P381">
        <v>0</v>
      </c>
      <c r="Q381" s="2" t="s">
        <v>133</v>
      </c>
      <c r="R381" s="2" t="s">
        <v>127</v>
      </c>
      <c r="S381">
        <v>1</v>
      </c>
      <c r="T381">
        <v>1</v>
      </c>
      <c r="U381">
        <v>10</v>
      </c>
      <c r="V381">
        <f t="shared" si="10"/>
        <v>1459</v>
      </c>
      <c r="W381" t="str">
        <f t="shared" si="11"/>
        <v>OK</v>
      </c>
    </row>
    <row r="382" spans="1:23" x14ac:dyDescent="0.2">
      <c r="A382" s="2" t="s">
        <v>588</v>
      </c>
      <c r="B382" s="2" t="s">
        <v>3849</v>
      </c>
      <c r="C382" s="2" t="s">
        <v>37</v>
      </c>
      <c r="D382">
        <v>19568</v>
      </c>
      <c r="E382">
        <v>19568</v>
      </c>
      <c r="F382">
        <v>4</v>
      </c>
      <c r="G382" s="2" t="s">
        <v>49</v>
      </c>
      <c r="H382" s="2" t="s">
        <v>208</v>
      </c>
      <c r="I382" s="2" t="s">
        <v>209</v>
      </c>
      <c r="J382" s="2" t="s">
        <v>210</v>
      </c>
      <c r="K382">
        <v>1</v>
      </c>
      <c r="L382" s="2" t="s">
        <v>277</v>
      </c>
      <c r="M382">
        <v>24</v>
      </c>
      <c r="N382">
        <v>1215</v>
      </c>
      <c r="O382">
        <v>131.22</v>
      </c>
      <c r="P382">
        <v>202.5</v>
      </c>
      <c r="Q382" s="2" t="s">
        <v>133</v>
      </c>
      <c r="R382" s="2" t="s">
        <v>109</v>
      </c>
      <c r="T382">
        <v>0</v>
      </c>
      <c r="U382">
        <v>11</v>
      </c>
      <c r="V382">
        <f t="shared" si="10"/>
        <v>202.5</v>
      </c>
      <c r="W382" t="str">
        <f t="shared" si="11"/>
        <v>OK</v>
      </c>
    </row>
    <row r="383" spans="1:23" x14ac:dyDescent="0.2">
      <c r="A383" s="2" t="s">
        <v>961</v>
      </c>
      <c r="B383" s="2" t="s">
        <v>3850</v>
      </c>
      <c r="C383" s="2" t="s">
        <v>37</v>
      </c>
      <c r="D383">
        <v>27468</v>
      </c>
      <c r="E383">
        <v>27468</v>
      </c>
      <c r="F383">
        <v>1</v>
      </c>
      <c r="G383" s="2" t="s">
        <v>55</v>
      </c>
      <c r="H383" s="2" t="s">
        <v>39</v>
      </c>
      <c r="I383" s="2" t="s">
        <v>123</v>
      </c>
      <c r="J383" s="2" t="s">
        <v>124</v>
      </c>
      <c r="K383">
        <v>1</v>
      </c>
      <c r="L383" s="2" t="s">
        <v>185</v>
      </c>
      <c r="N383">
        <v>13206.49</v>
      </c>
      <c r="O383">
        <v>1584.78</v>
      </c>
      <c r="P383">
        <v>0</v>
      </c>
      <c r="Q383" s="2" t="s">
        <v>133</v>
      </c>
      <c r="R383" s="2" t="s">
        <v>127</v>
      </c>
      <c r="S383">
        <v>1</v>
      </c>
      <c r="T383">
        <v>1</v>
      </c>
      <c r="U383">
        <v>10</v>
      </c>
      <c r="V383">
        <f t="shared" si="10"/>
        <v>2201.08</v>
      </c>
      <c r="W383" t="str">
        <f t="shared" si="11"/>
        <v>OK</v>
      </c>
    </row>
    <row r="384" spans="1:23" x14ac:dyDescent="0.2">
      <c r="A384" s="2" t="s">
        <v>169</v>
      </c>
      <c r="B384" s="2" t="s">
        <v>3852</v>
      </c>
      <c r="C384" s="2" t="s">
        <v>37</v>
      </c>
      <c r="D384">
        <v>27468</v>
      </c>
      <c r="E384">
        <v>27468</v>
      </c>
      <c r="F384">
        <v>1</v>
      </c>
      <c r="G384" s="2" t="s">
        <v>55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200</v>
      </c>
      <c r="N384">
        <v>3551.9</v>
      </c>
      <c r="O384">
        <v>426.23</v>
      </c>
      <c r="P384">
        <v>0</v>
      </c>
      <c r="Q384" s="2" t="s">
        <v>126</v>
      </c>
      <c r="R384" s="2" t="s">
        <v>42</v>
      </c>
      <c r="S384">
        <v>1</v>
      </c>
      <c r="T384">
        <v>1</v>
      </c>
      <c r="U384">
        <v>10</v>
      </c>
      <c r="V384">
        <f t="shared" si="10"/>
        <v>591.98</v>
      </c>
      <c r="W384" t="str">
        <f t="shared" si="11"/>
        <v>OK</v>
      </c>
    </row>
    <row r="385" spans="1:23" x14ac:dyDescent="0.2">
      <c r="A385" s="2" t="s">
        <v>1487</v>
      </c>
      <c r="B385" s="2" t="s">
        <v>3853</v>
      </c>
      <c r="C385" s="2" t="s">
        <v>37</v>
      </c>
      <c r="D385">
        <v>15735</v>
      </c>
      <c r="E385">
        <v>15735</v>
      </c>
      <c r="F385">
        <v>1</v>
      </c>
      <c r="G385" s="2" t="s">
        <v>45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588</v>
      </c>
      <c r="M385">
        <v>25</v>
      </c>
      <c r="N385">
        <v>21300</v>
      </c>
      <c r="O385">
        <v>2556</v>
      </c>
      <c r="P385">
        <v>3550</v>
      </c>
      <c r="Q385" s="2" t="s">
        <v>133</v>
      </c>
      <c r="R385" s="2" t="s">
        <v>127</v>
      </c>
      <c r="S385">
        <v>1</v>
      </c>
      <c r="T385">
        <v>1</v>
      </c>
      <c r="U385">
        <v>10</v>
      </c>
      <c r="V385">
        <f t="shared" si="10"/>
        <v>3550</v>
      </c>
      <c r="W385" t="str">
        <f t="shared" si="11"/>
        <v>OK</v>
      </c>
    </row>
    <row r="386" spans="1:23" x14ac:dyDescent="0.2">
      <c r="A386" s="2" t="s">
        <v>277</v>
      </c>
      <c r="B386" s="2" t="s">
        <v>3854</v>
      </c>
      <c r="C386" s="2" t="s">
        <v>37</v>
      </c>
      <c r="D386">
        <v>27468</v>
      </c>
      <c r="E386">
        <v>27468</v>
      </c>
      <c r="F386">
        <v>4</v>
      </c>
      <c r="G386" s="2" t="s">
        <v>55</v>
      </c>
      <c r="H386" s="2" t="s">
        <v>157</v>
      </c>
      <c r="I386" s="2" t="s">
        <v>158</v>
      </c>
      <c r="J386" s="2" t="s">
        <v>159</v>
      </c>
      <c r="K386">
        <v>1</v>
      </c>
      <c r="L386" s="2" t="s">
        <v>2391</v>
      </c>
      <c r="N386">
        <v>3904</v>
      </c>
      <c r="O386">
        <v>421.63</v>
      </c>
      <c r="P386">
        <v>0</v>
      </c>
      <c r="Q386" s="2" t="s">
        <v>116</v>
      </c>
      <c r="R386" s="2" t="s">
        <v>42</v>
      </c>
      <c r="T386">
        <v>0</v>
      </c>
      <c r="V386">
        <f t="shared" si="10"/>
        <v>650.66999999999996</v>
      </c>
      <c r="W386" t="str">
        <f t="shared" si="11"/>
        <v>OK</v>
      </c>
    </row>
    <row r="387" spans="1:23" x14ac:dyDescent="0.2">
      <c r="A387" s="2" t="s">
        <v>215</v>
      </c>
      <c r="B387" s="2" t="s">
        <v>3855</v>
      </c>
      <c r="C387" s="2" t="s">
        <v>37</v>
      </c>
      <c r="D387">
        <v>27468</v>
      </c>
      <c r="E387">
        <v>27468</v>
      </c>
      <c r="F387">
        <v>4</v>
      </c>
      <c r="G387" s="2" t="s">
        <v>55</v>
      </c>
      <c r="H387" s="2" t="s">
        <v>157</v>
      </c>
      <c r="I387" s="2" t="s">
        <v>158</v>
      </c>
      <c r="J387" s="2" t="s">
        <v>159</v>
      </c>
      <c r="K387">
        <v>1</v>
      </c>
      <c r="L387" s="2" t="s">
        <v>588</v>
      </c>
      <c r="N387">
        <v>5210</v>
      </c>
      <c r="O387">
        <v>562.67999999999995</v>
      </c>
      <c r="P387">
        <v>0</v>
      </c>
      <c r="Q387" s="2" t="s">
        <v>185</v>
      </c>
      <c r="R387" s="2" t="s">
        <v>127</v>
      </c>
      <c r="T387">
        <v>0</v>
      </c>
      <c r="V387">
        <f t="shared" ref="V387:V450" si="12">IF(P387=0,ROUND((N387/120)*20,2),P387)</f>
        <v>868.33</v>
      </c>
      <c r="W387" t="str">
        <f t="shared" ref="W387:W450" si="13">IF(V387&lt;O387,"CHECK!","OK")</f>
        <v>OK</v>
      </c>
    </row>
    <row r="388" spans="1:23" x14ac:dyDescent="0.2">
      <c r="A388" s="2" t="s">
        <v>964</v>
      </c>
      <c r="B388" s="2" t="s">
        <v>3856</v>
      </c>
      <c r="C388" s="2" t="s">
        <v>37</v>
      </c>
      <c r="D388">
        <v>8540</v>
      </c>
      <c r="E388">
        <v>37748</v>
      </c>
      <c r="F388">
        <v>1</v>
      </c>
      <c r="G388" s="2" t="s">
        <v>798</v>
      </c>
      <c r="H388" s="2" t="s">
        <v>39</v>
      </c>
      <c r="I388" s="2" t="s">
        <v>123</v>
      </c>
      <c r="J388" s="2" t="s">
        <v>124</v>
      </c>
      <c r="K388">
        <v>1</v>
      </c>
      <c r="L388" s="2" t="s">
        <v>1508</v>
      </c>
      <c r="M388">
        <v>102</v>
      </c>
      <c r="N388">
        <v>20340</v>
      </c>
      <c r="O388">
        <v>2034</v>
      </c>
      <c r="P388">
        <v>3390</v>
      </c>
      <c r="Q388" s="2" t="s">
        <v>133</v>
      </c>
      <c r="R388" s="2" t="s">
        <v>127</v>
      </c>
      <c r="S388">
        <v>1</v>
      </c>
      <c r="T388">
        <v>1</v>
      </c>
      <c r="U388">
        <v>10</v>
      </c>
      <c r="V388">
        <f t="shared" si="12"/>
        <v>3390</v>
      </c>
      <c r="W388" t="str">
        <f t="shared" si="13"/>
        <v>OK</v>
      </c>
    </row>
    <row r="389" spans="1:23" x14ac:dyDescent="0.2">
      <c r="A389" s="2" t="s">
        <v>344</v>
      </c>
      <c r="B389" s="2" t="s">
        <v>3858</v>
      </c>
      <c r="C389" s="2" t="s">
        <v>37</v>
      </c>
      <c r="D389">
        <v>27468</v>
      </c>
      <c r="E389">
        <v>27468</v>
      </c>
      <c r="F389">
        <v>1</v>
      </c>
      <c r="G389" s="2" t="s">
        <v>55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281</v>
      </c>
      <c r="N389">
        <v>21425</v>
      </c>
      <c r="O389">
        <v>3355.16</v>
      </c>
      <c r="P389">
        <v>0</v>
      </c>
      <c r="Q389" s="2" t="s">
        <v>133</v>
      </c>
      <c r="R389" s="2" t="s">
        <v>127</v>
      </c>
      <c r="S389">
        <v>1</v>
      </c>
      <c r="T389">
        <v>1</v>
      </c>
      <c r="U389">
        <v>10</v>
      </c>
      <c r="V389">
        <f t="shared" si="12"/>
        <v>3570.83</v>
      </c>
      <c r="W389" t="str">
        <f t="shared" si="13"/>
        <v>OK</v>
      </c>
    </row>
    <row r="390" spans="1:23" x14ac:dyDescent="0.2">
      <c r="A390" s="2" t="s">
        <v>313</v>
      </c>
      <c r="B390" s="2" t="s">
        <v>3859</v>
      </c>
      <c r="C390" s="2" t="s">
        <v>37</v>
      </c>
      <c r="D390">
        <v>27468</v>
      </c>
      <c r="E390">
        <v>27468</v>
      </c>
      <c r="F390">
        <v>1</v>
      </c>
      <c r="G390" s="2" t="s">
        <v>55</v>
      </c>
      <c r="H390" s="2" t="s">
        <v>39</v>
      </c>
      <c r="I390" s="2" t="s">
        <v>123</v>
      </c>
      <c r="J390" s="2" t="s">
        <v>124</v>
      </c>
      <c r="K390">
        <v>1</v>
      </c>
      <c r="L390" s="2" t="s">
        <v>284</v>
      </c>
      <c r="N390">
        <v>17476.5</v>
      </c>
      <c r="O390">
        <v>2097.1799999999998</v>
      </c>
      <c r="P390">
        <v>0</v>
      </c>
      <c r="Q390" s="2" t="s">
        <v>185</v>
      </c>
      <c r="R390" s="2" t="s">
        <v>127</v>
      </c>
      <c r="S390">
        <v>1</v>
      </c>
      <c r="T390">
        <v>1</v>
      </c>
      <c r="U390">
        <v>10</v>
      </c>
      <c r="V390">
        <f t="shared" si="12"/>
        <v>2912.75</v>
      </c>
      <c r="W390" t="str">
        <f t="shared" si="13"/>
        <v>OK</v>
      </c>
    </row>
    <row r="391" spans="1:23" x14ac:dyDescent="0.2">
      <c r="A391" s="2" t="s">
        <v>598</v>
      </c>
      <c r="B391" s="2" t="s">
        <v>3861</v>
      </c>
      <c r="C391" s="2" t="s">
        <v>37</v>
      </c>
      <c r="D391">
        <v>27468</v>
      </c>
      <c r="E391">
        <v>27468</v>
      </c>
      <c r="F391">
        <v>1</v>
      </c>
      <c r="G391" s="2" t="s">
        <v>55</v>
      </c>
      <c r="H391" s="2" t="s">
        <v>39</v>
      </c>
      <c r="I391" s="2" t="s">
        <v>123</v>
      </c>
      <c r="J391" s="2" t="s">
        <v>124</v>
      </c>
      <c r="K391">
        <v>1</v>
      </c>
      <c r="L391" s="2" t="s">
        <v>169</v>
      </c>
      <c r="N391">
        <v>14474</v>
      </c>
      <c r="O391">
        <v>1736.88</v>
      </c>
      <c r="P391">
        <v>0</v>
      </c>
      <c r="Q391" s="2" t="s">
        <v>126</v>
      </c>
      <c r="R391" s="2" t="s">
        <v>127</v>
      </c>
      <c r="S391">
        <v>1</v>
      </c>
      <c r="T391">
        <v>1</v>
      </c>
      <c r="U391">
        <v>10</v>
      </c>
      <c r="V391">
        <f t="shared" si="12"/>
        <v>2412.33</v>
      </c>
      <c r="W391" t="str">
        <f t="shared" si="13"/>
        <v>OK</v>
      </c>
    </row>
    <row r="392" spans="1:23" x14ac:dyDescent="0.2">
      <c r="A392" s="2" t="s">
        <v>961</v>
      </c>
      <c r="B392" s="2" t="s">
        <v>3862</v>
      </c>
      <c r="C392" s="2" t="s">
        <v>37</v>
      </c>
      <c r="D392">
        <v>27468</v>
      </c>
      <c r="E392">
        <v>27468</v>
      </c>
      <c r="F392">
        <v>1</v>
      </c>
      <c r="G392" s="2" t="s">
        <v>55</v>
      </c>
      <c r="H392" s="2" t="s">
        <v>130</v>
      </c>
      <c r="I392" s="2" t="s">
        <v>131</v>
      </c>
      <c r="J392" s="2" t="s">
        <v>108</v>
      </c>
      <c r="K392">
        <v>1</v>
      </c>
      <c r="L392" s="2" t="s">
        <v>185</v>
      </c>
      <c r="N392">
        <v>13509.9</v>
      </c>
      <c r="O392">
        <v>2115.65</v>
      </c>
      <c r="P392">
        <v>0</v>
      </c>
      <c r="Q392" s="2" t="s">
        <v>3479</v>
      </c>
      <c r="R392" s="2" t="s">
        <v>134</v>
      </c>
      <c r="S392">
        <v>1</v>
      </c>
      <c r="T392">
        <v>1</v>
      </c>
      <c r="U392">
        <v>10</v>
      </c>
      <c r="V392">
        <f t="shared" si="12"/>
        <v>2251.65</v>
      </c>
      <c r="W392" t="str">
        <f t="shared" si="13"/>
        <v>OK</v>
      </c>
    </row>
    <row r="393" spans="1:23" x14ac:dyDescent="0.2">
      <c r="A393" s="2" t="s">
        <v>598</v>
      </c>
      <c r="B393" s="2" t="s">
        <v>3863</v>
      </c>
      <c r="C393" s="2" t="s">
        <v>37</v>
      </c>
      <c r="D393">
        <v>27468</v>
      </c>
      <c r="E393">
        <v>27468</v>
      </c>
      <c r="F393">
        <v>1</v>
      </c>
      <c r="G393" s="2" t="s">
        <v>55</v>
      </c>
      <c r="H393" s="2" t="s">
        <v>39</v>
      </c>
      <c r="I393" s="2" t="s">
        <v>123</v>
      </c>
      <c r="J393" s="2" t="s">
        <v>124</v>
      </c>
      <c r="K393">
        <v>1</v>
      </c>
      <c r="L393" s="2" t="s">
        <v>125</v>
      </c>
      <c r="N393">
        <v>14290</v>
      </c>
      <c r="O393">
        <v>2237.81</v>
      </c>
      <c r="P393">
        <v>0</v>
      </c>
      <c r="Q393" s="2" t="s">
        <v>133</v>
      </c>
      <c r="R393" s="2" t="s">
        <v>127</v>
      </c>
      <c r="S393">
        <v>1</v>
      </c>
      <c r="T393">
        <v>1</v>
      </c>
      <c r="U393">
        <v>10</v>
      </c>
      <c r="V393">
        <f t="shared" si="12"/>
        <v>2381.67</v>
      </c>
      <c r="W393" t="str">
        <f t="shared" si="13"/>
        <v>OK</v>
      </c>
    </row>
    <row r="394" spans="1:23" x14ac:dyDescent="0.2">
      <c r="A394" s="2" t="s">
        <v>313</v>
      </c>
      <c r="B394" s="2" t="s">
        <v>3864</v>
      </c>
      <c r="C394" s="2" t="s">
        <v>37</v>
      </c>
      <c r="D394">
        <v>27468</v>
      </c>
      <c r="E394">
        <v>27468</v>
      </c>
      <c r="F394">
        <v>1</v>
      </c>
      <c r="G394" s="2" t="s">
        <v>55</v>
      </c>
      <c r="H394" s="2" t="s">
        <v>39</v>
      </c>
      <c r="I394" s="2" t="s">
        <v>123</v>
      </c>
      <c r="J394" s="2" t="s">
        <v>124</v>
      </c>
      <c r="K394">
        <v>1</v>
      </c>
      <c r="L394" s="2" t="s">
        <v>255</v>
      </c>
      <c r="N394">
        <v>4900</v>
      </c>
      <c r="O394">
        <v>588</v>
      </c>
      <c r="P394">
        <v>0</v>
      </c>
      <c r="Q394" s="2" t="s">
        <v>185</v>
      </c>
      <c r="R394" s="2" t="s">
        <v>42</v>
      </c>
      <c r="S394">
        <v>1</v>
      </c>
      <c r="T394">
        <v>1</v>
      </c>
      <c r="U394">
        <v>10</v>
      </c>
      <c r="V394">
        <f t="shared" si="12"/>
        <v>816.67</v>
      </c>
      <c r="W394" t="str">
        <f t="shared" si="13"/>
        <v>OK</v>
      </c>
    </row>
    <row r="395" spans="1:23" x14ac:dyDescent="0.2">
      <c r="A395" s="2" t="s">
        <v>1707</v>
      </c>
      <c r="B395" s="2" t="s">
        <v>3866</v>
      </c>
      <c r="C395" s="2" t="s">
        <v>37</v>
      </c>
      <c r="D395">
        <v>8540</v>
      </c>
      <c r="E395">
        <v>37745</v>
      </c>
      <c r="F395">
        <v>1</v>
      </c>
      <c r="G395" s="2" t="s">
        <v>52</v>
      </c>
      <c r="H395" s="2" t="s">
        <v>39</v>
      </c>
      <c r="I395" s="2" t="s">
        <v>123</v>
      </c>
      <c r="J395" s="2" t="s">
        <v>124</v>
      </c>
      <c r="K395">
        <v>1</v>
      </c>
      <c r="L395" s="2" t="s">
        <v>1874</v>
      </c>
      <c r="M395">
        <v>102</v>
      </c>
      <c r="N395">
        <v>4012</v>
      </c>
      <c r="O395">
        <v>401.2</v>
      </c>
      <c r="P395">
        <v>668.67</v>
      </c>
      <c r="Q395" s="2" t="s">
        <v>133</v>
      </c>
      <c r="R395" s="2" t="s">
        <v>42</v>
      </c>
      <c r="S395">
        <v>1</v>
      </c>
      <c r="T395">
        <v>1</v>
      </c>
      <c r="U395">
        <v>10</v>
      </c>
      <c r="V395">
        <f t="shared" si="12"/>
        <v>668.67</v>
      </c>
      <c r="W395" t="str">
        <f t="shared" si="13"/>
        <v>OK</v>
      </c>
    </row>
    <row r="396" spans="1:23" x14ac:dyDescent="0.2">
      <c r="A396" s="2" t="s">
        <v>200</v>
      </c>
      <c r="B396" s="2" t="s">
        <v>3867</v>
      </c>
      <c r="C396" s="2" t="s">
        <v>37</v>
      </c>
      <c r="D396">
        <v>27483</v>
      </c>
      <c r="E396">
        <v>27483</v>
      </c>
      <c r="F396">
        <v>4</v>
      </c>
      <c r="G396" s="2" t="s">
        <v>75</v>
      </c>
      <c r="H396" s="2" t="s">
        <v>157</v>
      </c>
      <c r="I396" s="2" t="s">
        <v>158</v>
      </c>
      <c r="J396" s="2" t="s">
        <v>159</v>
      </c>
      <c r="K396">
        <v>1</v>
      </c>
      <c r="L396" s="2" t="s">
        <v>125</v>
      </c>
      <c r="N396">
        <v>5395</v>
      </c>
      <c r="O396">
        <v>582.66</v>
      </c>
      <c r="P396">
        <v>0</v>
      </c>
      <c r="Q396" s="2" t="s">
        <v>185</v>
      </c>
      <c r="R396" s="2" t="s">
        <v>127</v>
      </c>
      <c r="T396">
        <v>0</v>
      </c>
      <c r="V396">
        <f t="shared" si="12"/>
        <v>899.17</v>
      </c>
      <c r="W396" t="str">
        <f t="shared" si="13"/>
        <v>OK</v>
      </c>
    </row>
    <row r="397" spans="1:23" x14ac:dyDescent="0.2">
      <c r="A397" s="2" t="s">
        <v>588</v>
      </c>
      <c r="B397" s="2" t="s">
        <v>3868</v>
      </c>
      <c r="C397" s="2" t="s">
        <v>37</v>
      </c>
      <c r="D397">
        <v>27468</v>
      </c>
      <c r="E397">
        <v>27468</v>
      </c>
      <c r="F397">
        <v>4</v>
      </c>
      <c r="G397" s="2" t="s">
        <v>55</v>
      </c>
      <c r="H397" s="2" t="s">
        <v>208</v>
      </c>
      <c r="I397" s="2" t="s">
        <v>209</v>
      </c>
      <c r="J397" s="2" t="s">
        <v>210</v>
      </c>
      <c r="K397">
        <v>1</v>
      </c>
      <c r="L397" s="2" t="s">
        <v>281</v>
      </c>
      <c r="N397">
        <v>270</v>
      </c>
      <c r="O397">
        <v>29.16</v>
      </c>
      <c r="P397">
        <v>0</v>
      </c>
      <c r="Q397" s="2" t="s">
        <v>116</v>
      </c>
      <c r="R397" s="2" t="s">
        <v>109</v>
      </c>
      <c r="T397">
        <v>0</v>
      </c>
      <c r="U397">
        <v>11</v>
      </c>
      <c r="V397">
        <f t="shared" si="12"/>
        <v>45</v>
      </c>
      <c r="W397" t="str">
        <f t="shared" si="13"/>
        <v>OK</v>
      </c>
    </row>
    <row r="398" spans="1:23" x14ac:dyDescent="0.2">
      <c r="A398" s="2" t="s">
        <v>588</v>
      </c>
      <c r="B398" s="2" t="s">
        <v>3871</v>
      </c>
      <c r="C398" s="2" t="s">
        <v>37</v>
      </c>
      <c r="D398">
        <v>27468</v>
      </c>
      <c r="E398">
        <v>27468</v>
      </c>
      <c r="F398">
        <v>1</v>
      </c>
      <c r="G398" s="2" t="s">
        <v>55</v>
      </c>
      <c r="H398" s="2" t="s">
        <v>39</v>
      </c>
      <c r="I398" s="2" t="s">
        <v>123</v>
      </c>
      <c r="J398" s="2" t="s">
        <v>124</v>
      </c>
      <c r="K398">
        <v>1</v>
      </c>
      <c r="L398" s="2" t="s">
        <v>1707</v>
      </c>
      <c r="N398">
        <v>7858.2</v>
      </c>
      <c r="O398">
        <v>942.98</v>
      </c>
      <c r="P398">
        <v>0</v>
      </c>
      <c r="Q398" s="2" t="s">
        <v>133</v>
      </c>
      <c r="R398" s="2" t="s">
        <v>127</v>
      </c>
      <c r="S398">
        <v>1</v>
      </c>
      <c r="T398">
        <v>1</v>
      </c>
      <c r="U398">
        <v>10</v>
      </c>
      <c r="V398">
        <f t="shared" si="12"/>
        <v>1309.7</v>
      </c>
      <c r="W398" t="str">
        <f t="shared" si="13"/>
        <v>OK</v>
      </c>
    </row>
    <row r="399" spans="1:23" x14ac:dyDescent="0.2">
      <c r="A399" s="2" t="s">
        <v>1707</v>
      </c>
      <c r="B399" s="2" t="s">
        <v>3872</v>
      </c>
      <c r="C399" s="2" t="s">
        <v>37</v>
      </c>
      <c r="D399">
        <v>27468</v>
      </c>
      <c r="E399">
        <v>27468</v>
      </c>
      <c r="F399">
        <v>1</v>
      </c>
      <c r="G399" s="2" t="s">
        <v>55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1959</v>
      </c>
      <c r="N399">
        <v>5679.95</v>
      </c>
      <c r="O399">
        <v>681.59</v>
      </c>
      <c r="P399">
        <v>0</v>
      </c>
      <c r="Q399" s="2" t="s">
        <v>116</v>
      </c>
      <c r="R399" s="2" t="s">
        <v>127</v>
      </c>
      <c r="S399">
        <v>1</v>
      </c>
      <c r="T399">
        <v>1</v>
      </c>
      <c r="U399">
        <v>10</v>
      </c>
      <c r="V399">
        <f t="shared" si="12"/>
        <v>946.66</v>
      </c>
      <c r="W399" t="str">
        <f t="shared" si="13"/>
        <v>OK</v>
      </c>
    </row>
    <row r="400" spans="1:23" x14ac:dyDescent="0.2">
      <c r="A400" s="2" t="s">
        <v>200</v>
      </c>
      <c r="B400" s="2" t="s">
        <v>3873</v>
      </c>
      <c r="C400" s="2" t="s">
        <v>37</v>
      </c>
      <c r="D400">
        <v>27483</v>
      </c>
      <c r="E400">
        <v>27483</v>
      </c>
      <c r="F400">
        <v>4</v>
      </c>
      <c r="G400" s="2" t="s">
        <v>75</v>
      </c>
      <c r="H400" s="2" t="s">
        <v>208</v>
      </c>
      <c r="I400" s="2" t="s">
        <v>209</v>
      </c>
      <c r="J400" s="2" t="s">
        <v>210</v>
      </c>
      <c r="K400">
        <v>1</v>
      </c>
      <c r="L400" s="2" t="s">
        <v>588</v>
      </c>
      <c r="N400">
        <v>2495</v>
      </c>
      <c r="O400">
        <v>269.45999999999998</v>
      </c>
      <c r="P400">
        <v>0</v>
      </c>
      <c r="Q400" s="2" t="s">
        <v>133</v>
      </c>
      <c r="R400" s="2" t="s">
        <v>109</v>
      </c>
      <c r="T400">
        <v>0</v>
      </c>
      <c r="U400">
        <v>11</v>
      </c>
      <c r="V400">
        <f t="shared" si="12"/>
        <v>415.83</v>
      </c>
      <c r="W400" t="str">
        <f t="shared" si="13"/>
        <v>OK</v>
      </c>
    </row>
    <row r="401" spans="1:23" x14ac:dyDescent="0.2">
      <c r="A401" s="2" t="s">
        <v>1122</v>
      </c>
      <c r="B401" s="2" t="s">
        <v>3877</v>
      </c>
      <c r="C401" s="2" t="s">
        <v>37</v>
      </c>
      <c r="D401">
        <v>8540</v>
      </c>
      <c r="E401">
        <v>37745</v>
      </c>
      <c r="F401">
        <v>1</v>
      </c>
      <c r="G401" s="2" t="s">
        <v>52</v>
      </c>
      <c r="H401" s="2" t="s">
        <v>39</v>
      </c>
      <c r="I401" s="2" t="s">
        <v>123</v>
      </c>
      <c r="J401" s="2" t="s">
        <v>124</v>
      </c>
      <c r="K401">
        <v>1</v>
      </c>
      <c r="L401" s="2" t="s">
        <v>277</v>
      </c>
      <c r="M401">
        <v>102</v>
      </c>
      <c r="N401">
        <v>4950</v>
      </c>
      <c r="O401">
        <v>495</v>
      </c>
      <c r="P401">
        <v>825</v>
      </c>
      <c r="Q401" s="2" t="s">
        <v>133</v>
      </c>
      <c r="R401" s="2" t="s">
        <v>42</v>
      </c>
      <c r="S401">
        <v>1</v>
      </c>
      <c r="T401">
        <v>1</v>
      </c>
      <c r="U401">
        <v>10</v>
      </c>
      <c r="V401">
        <f t="shared" si="12"/>
        <v>825</v>
      </c>
      <c r="W401" t="str">
        <f t="shared" si="13"/>
        <v>OK</v>
      </c>
    </row>
    <row r="402" spans="1:23" x14ac:dyDescent="0.2">
      <c r="A402" s="2" t="s">
        <v>277</v>
      </c>
      <c r="B402" s="2" t="s">
        <v>3878</v>
      </c>
      <c r="C402" s="2" t="s">
        <v>37</v>
      </c>
      <c r="D402">
        <v>27468</v>
      </c>
      <c r="E402">
        <v>27468</v>
      </c>
      <c r="F402">
        <v>4</v>
      </c>
      <c r="G402" s="2" t="s">
        <v>55</v>
      </c>
      <c r="H402" s="2" t="s">
        <v>157</v>
      </c>
      <c r="I402" s="2" t="s">
        <v>158</v>
      </c>
      <c r="J402" s="2" t="s">
        <v>159</v>
      </c>
      <c r="K402">
        <v>1</v>
      </c>
      <c r="L402" s="2" t="s">
        <v>2391</v>
      </c>
      <c r="N402">
        <v>6550</v>
      </c>
      <c r="O402">
        <v>707.4</v>
      </c>
      <c r="P402">
        <v>0</v>
      </c>
      <c r="Q402" s="2" t="s">
        <v>116</v>
      </c>
      <c r="R402" s="2" t="s">
        <v>127</v>
      </c>
      <c r="T402">
        <v>0</v>
      </c>
      <c r="V402">
        <f t="shared" si="12"/>
        <v>1091.67</v>
      </c>
      <c r="W402" t="str">
        <f t="shared" si="13"/>
        <v>OK</v>
      </c>
    </row>
    <row r="403" spans="1:23" x14ac:dyDescent="0.2">
      <c r="A403" s="2" t="s">
        <v>215</v>
      </c>
      <c r="B403" s="2" t="s">
        <v>3879</v>
      </c>
      <c r="C403" s="2" t="s">
        <v>37</v>
      </c>
      <c r="D403">
        <v>27468</v>
      </c>
      <c r="E403">
        <v>27468</v>
      </c>
      <c r="F403">
        <v>1</v>
      </c>
      <c r="G403" s="2" t="s">
        <v>55</v>
      </c>
      <c r="H403" s="2" t="s">
        <v>39</v>
      </c>
      <c r="I403" s="2" t="s">
        <v>123</v>
      </c>
      <c r="J403" s="2" t="s">
        <v>124</v>
      </c>
      <c r="K403">
        <v>1</v>
      </c>
      <c r="L403" s="2" t="s">
        <v>799</v>
      </c>
      <c r="N403">
        <v>11040</v>
      </c>
      <c r="O403">
        <v>1324.8</v>
      </c>
      <c r="P403">
        <v>0</v>
      </c>
      <c r="Q403" s="2" t="s">
        <v>133</v>
      </c>
      <c r="R403" s="2" t="s">
        <v>127</v>
      </c>
      <c r="S403">
        <v>1</v>
      </c>
      <c r="T403">
        <v>1</v>
      </c>
      <c r="U403">
        <v>10</v>
      </c>
      <c r="V403">
        <f t="shared" si="12"/>
        <v>1840</v>
      </c>
      <c r="W403" t="str">
        <f t="shared" si="13"/>
        <v>OK</v>
      </c>
    </row>
    <row r="404" spans="1:23" x14ac:dyDescent="0.2">
      <c r="A404" s="2" t="s">
        <v>276</v>
      </c>
      <c r="B404" s="2" t="s">
        <v>3881</v>
      </c>
      <c r="C404" s="2" t="s">
        <v>37</v>
      </c>
      <c r="D404">
        <v>27468</v>
      </c>
      <c r="E404">
        <v>27468</v>
      </c>
      <c r="F404">
        <v>4</v>
      </c>
      <c r="G404" s="2" t="s">
        <v>55</v>
      </c>
      <c r="H404" s="2" t="s">
        <v>208</v>
      </c>
      <c r="I404" s="2" t="s">
        <v>209</v>
      </c>
      <c r="J404" s="2" t="s">
        <v>210</v>
      </c>
      <c r="K404">
        <v>1</v>
      </c>
      <c r="L404" s="2" t="s">
        <v>313</v>
      </c>
      <c r="N404">
        <v>7272</v>
      </c>
      <c r="O404">
        <v>785.38</v>
      </c>
      <c r="P404">
        <v>0</v>
      </c>
      <c r="Q404" s="2" t="s">
        <v>133</v>
      </c>
      <c r="R404" s="2" t="s">
        <v>134</v>
      </c>
      <c r="T404">
        <v>0</v>
      </c>
      <c r="U404">
        <v>11</v>
      </c>
      <c r="V404">
        <f t="shared" si="12"/>
        <v>1212</v>
      </c>
      <c r="W404" t="str">
        <f t="shared" si="13"/>
        <v>OK</v>
      </c>
    </row>
    <row r="405" spans="1:23" x14ac:dyDescent="0.2">
      <c r="A405" s="2" t="s">
        <v>1707</v>
      </c>
      <c r="B405" s="2" t="s">
        <v>3882</v>
      </c>
      <c r="C405" s="2" t="s">
        <v>37</v>
      </c>
      <c r="D405">
        <v>19568</v>
      </c>
      <c r="E405">
        <v>19568</v>
      </c>
      <c r="F405">
        <v>4</v>
      </c>
      <c r="G405" s="2" t="s">
        <v>49</v>
      </c>
      <c r="H405" s="2" t="s">
        <v>157</v>
      </c>
      <c r="I405" s="2" t="s">
        <v>158</v>
      </c>
      <c r="J405" s="2" t="s">
        <v>159</v>
      </c>
      <c r="K405">
        <v>1</v>
      </c>
      <c r="L405" s="2" t="s">
        <v>532</v>
      </c>
      <c r="M405">
        <v>24</v>
      </c>
      <c r="N405">
        <v>4470</v>
      </c>
      <c r="O405">
        <v>482.76</v>
      </c>
      <c r="P405">
        <v>745.01</v>
      </c>
      <c r="Q405" s="2" t="s">
        <v>116</v>
      </c>
      <c r="R405" s="2" t="s">
        <v>42</v>
      </c>
      <c r="T405">
        <v>0</v>
      </c>
      <c r="V405">
        <f t="shared" si="12"/>
        <v>745.01</v>
      </c>
      <c r="W405" t="str">
        <f t="shared" si="13"/>
        <v>OK</v>
      </c>
    </row>
    <row r="406" spans="1:23" x14ac:dyDescent="0.2">
      <c r="A406" s="2" t="s">
        <v>964</v>
      </c>
      <c r="B406" s="2" t="s">
        <v>3883</v>
      </c>
      <c r="C406" s="2" t="s">
        <v>37</v>
      </c>
      <c r="D406">
        <v>33804</v>
      </c>
      <c r="E406">
        <v>33804</v>
      </c>
      <c r="F406">
        <v>4</v>
      </c>
      <c r="G406" s="2" t="s">
        <v>86</v>
      </c>
      <c r="H406" s="2" t="s">
        <v>157</v>
      </c>
      <c r="I406" s="2" t="s">
        <v>158</v>
      </c>
      <c r="J406" s="2" t="s">
        <v>159</v>
      </c>
      <c r="K406">
        <v>1</v>
      </c>
      <c r="L406" s="2" t="s">
        <v>1713</v>
      </c>
      <c r="M406">
        <v>13</v>
      </c>
      <c r="N406">
        <v>12000</v>
      </c>
      <c r="O406">
        <v>1440</v>
      </c>
      <c r="P406">
        <v>2000</v>
      </c>
      <c r="Q406" s="2" t="s">
        <v>116</v>
      </c>
      <c r="R406" s="2" t="s">
        <v>127</v>
      </c>
      <c r="T406">
        <v>0</v>
      </c>
      <c r="V406">
        <f t="shared" si="12"/>
        <v>2000</v>
      </c>
      <c r="W406" t="str">
        <f t="shared" si="13"/>
        <v>OK</v>
      </c>
    </row>
    <row r="407" spans="1:23" x14ac:dyDescent="0.2">
      <c r="A407" s="2" t="s">
        <v>215</v>
      </c>
      <c r="B407" s="2" t="s">
        <v>3884</v>
      </c>
      <c r="C407" s="2" t="s">
        <v>37</v>
      </c>
      <c r="D407">
        <v>8540</v>
      </c>
      <c r="E407">
        <v>37745</v>
      </c>
      <c r="F407">
        <v>1</v>
      </c>
      <c r="G407" s="2" t="s">
        <v>52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281</v>
      </c>
      <c r="M407">
        <v>102</v>
      </c>
      <c r="N407">
        <v>3850</v>
      </c>
      <c r="O407">
        <v>385</v>
      </c>
      <c r="P407">
        <v>641.66999999999996</v>
      </c>
      <c r="Q407" s="2" t="s">
        <v>116</v>
      </c>
      <c r="R407" s="2" t="s">
        <v>42</v>
      </c>
      <c r="S407">
        <v>1</v>
      </c>
      <c r="T407">
        <v>1</v>
      </c>
      <c r="U407">
        <v>10</v>
      </c>
      <c r="V407">
        <f t="shared" si="12"/>
        <v>641.66999999999996</v>
      </c>
      <c r="W407" t="str">
        <f t="shared" si="13"/>
        <v>OK</v>
      </c>
    </row>
    <row r="408" spans="1:23" x14ac:dyDescent="0.2">
      <c r="A408" s="2" t="s">
        <v>598</v>
      </c>
      <c r="B408" s="2" t="s">
        <v>3885</v>
      </c>
      <c r="C408" s="2" t="s">
        <v>37</v>
      </c>
      <c r="D408">
        <v>8540</v>
      </c>
      <c r="E408">
        <v>37745</v>
      </c>
      <c r="F408">
        <v>1</v>
      </c>
      <c r="G408" s="2" t="s">
        <v>52</v>
      </c>
      <c r="H408" s="2" t="s">
        <v>39</v>
      </c>
      <c r="I408" s="2" t="s">
        <v>123</v>
      </c>
      <c r="J408" s="2" t="s">
        <v>124</v>
      </c>
      <c r="K408">
        <v>1</v>
      </c>
      <c r="L408" s="2" t="s">
        <v>169</v>
      </c>
      <c r="M408">
        <v>102</v>
      </c>
      <c r="N408">
        <v>10040</v>
      </c>
      <c r="O408">
        <v>1004</v>
      </c>
      <c r="P408">
        <v>1673.33</v>
      </c>
      <c r="Q408" s="2" t="s">
        <v>277</v>
      </c>
      <c r="R408" s="2" t="s">
        <v>127</v>
      </c>
      <c r="S408">
        <v>1</v>
      </c>
      <c r="T408">
        <v>1</v>
      </c>
      <c r="U408">
        <v>10</v>
      </c>
      <c r="V408">
        <f t="shared" si="12"/>
        <v>1673.33</v>
      </c>
      <c r="W408" t="str">
        <f t="shared" si="13"/>
        <v>OK</v>
      </c>
    </row>
    <row r="409" spans="1:23" x14ac:dyDescent="0.2">
      <c r="A409" s="2" t="s">
        <v>200</v>
      </c>
      <c r="B409" s="2" t="s">
        <v>3886</v>
      </c>
      <c r="C409" s="2" t="s">
        <v>37</v>
      </c>
      <c r="D409">
        <v>27468</v>
      </c>
      <c r="E409">
        <v>27468</v>
      </c>
      <c r="F409">
        <v>1</v>
      </c>
      <c r="G409" s="2" t="s">
        <v>55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125</v>
      </c>
      <c r="N409">
        <v>6279</v>
      </c>
      <c r="O409">
        <v>753.48</v>
      </c>
      <c r="P409">
        <v>0</v>
      </c>
      <c r="Q409" s="2" t="s">
        <v>126</v>
      </c>
      <c r="R409" s="2" t="s">
        <v>127</v>
      </c>
      <c r="S409">
        <v>1</v>
      </c>
      <c r="T409">
        <v>1</v>
      </c>
      <c r="U409">
        <v>10</v>
      </c>
      <c r="V409">
        <f t="shared" si="12"/>
        <v>1046.5</v>
      </c>
      <c r="W409" t="str">
        <f t="shared" si="13"/>
        <v>OK</v>
      </c>
    </row>
    <row r="410" spans="1:23" x14ac:dyDescent="0.2">
      <c r="A410" s="2" t="s">
        <v>150</v>
      </c>
      <c r="B410" s="2" t="s">
        <v>3887</v>
      </c>
      <c r="C410" s="2" t="s">
        <v>37</v>
      </c>
      <c r="D410">
        <v>27468</v>
      </c>
      <c r="E410">
        <v>27468</v>
      </c>
      <c r="F410">
        <v>2</v>
      </c>
      <c r="G410" s="2" t="s">
        <v>55</v>
      </c>
      <c r="H410" s="2" t="s">
        <v>39</v>
      </c>
      <c r="I410" s="2" t="s">
        <v>123</v>
      </c>
      <c r="J410" s="2" t="s">
        <v>124</v>
      </c>
      <c r="K410">
        <v>1</v>
      </c>
      <c r="L410" s="2" t="s">
        <v>276</v>
      </c>
      <c r="N410">
        <v>2781.86</v>
      </c>
      <c r="O410">
        <v>300.44</v>
      </c>
      <c r="P410">
        <v>0</v>
      </c>
      <c r="Q410" s="2" t="s">
        <v>116</v>
      </c>
      <c r="R410" s="2" t="s">
        <v>42</v>
      </c>
      <c r="S410">
        <v>1</v>
      </c>
      <c r="T410">
        <v>1</v>
      </c>
      <c r="U410">
        <v>10</v>
      </c>
      <c r="V410">
        <f t="shared" si="12"/>
        <v>463.64</v>
      </c>
      <c r="W410" t="str">
        <f t="shared" si="13"/>
        <v>OK</v>
      </c>
    </row>
    <row r="411" spans="1:23" x14ac:dyDescent="0.2">
      <c r="A411" s="2" t="s">
        <v>588</v>
      </c>
      <c r="B411" s="2" t="s">
        <v>3888</v>
      </c>
      <c r="C411" s="2" t="s">
        <v>37</v>
      </c>
      <c r="D411">
        <v>27468</v>
      </c>
      <c r="E411">
        <v>27468</v>
      </c>
      <c r="F411">
        <v>4</v>
      </c>
      <c r="G411" s="2" t="s">
        <v>55</v>
      </c>
      <c r="H411" s="2" t="s">
        <v>157</v>
      </c>
      <c r="I411" s="2" t="s">
        <v>158</v>
      </c>
      <c r="J411" s="2" t="s">
        <v>159</v>
      </c>
      <c r="K411">
        <v>1</v>
      </c>
      <c r="L411" s="2" t="s">
        <v>1122</v>
      </c>
      <c r="N411">
        <v>3565</v>
      </c>
      <c r="O411">
        <v>385.02</v>
      </c>
      <c r="P411">
        <v>0</v>
      </c>
      <c r="Q411" s="2" t="s">
        <v>185</v>
      </c>
      <c r="R411" s="2" t="s">
        <v>42</v>
      </c>
      <c r="T411">
        <v>0</v>
      </c>
      <c r="V411">
        <f t="shared" si="12"/>
        <v>594.16999999999996</v>
      </c>
      <c r="W411" t="str">
        <f t="shared" si="13"/>
        <v>OK</v>
      </c>
    </row>
    <row r="412" spans="1:23" x14ac:dyDescent="0.2">
      <c r="A412" s="2" t="s">
        <v>598</v>
      </c>
      <c r="B412" s="2" t="s">
        <v>3889</v>
      </c>
      <c r="C412" s="2" t="s">
        <v>37</v>
      </c>
      <c r="D412">
        <v>27468</v>
      </c>
      <c r="E412">
        <v>27468</v>
      </c>
      <c r="F412">
        <v>2</v>
      </c>
      <c r="G412" s="2" t="s">
        <v>55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150</v>
      </c>
      <c r="N412">
        <v>6657</v>
      </c>
      <c r="O412">
        <v>718.96</v>
      </c>
      <c r="P412">
        <v>0</v>
      </c>
      <c r="Q412" s="2" t="s">
        <v>215</v>
      </c>
      <c r="R412" s="2" t="s">
        <v>127</v>
      </c>
      <c r="S412">
        <v>1</v>
      </c>
      <c r="T412">
        <v>1</v>
      </c>
      <c r="U412">
        <v>10</v>
      </c>
      <c r="V412">
        <f t="shared" si="12"/>
        <v>1109.5</v>
      </c>
      <c r="W412" t="str">
        <f t="shared" si="13"/>
        <v>OK</v>
      </c>
    </row>
    <row r="413" spans="1:23" x14ac:dyDescent="0.2">
      <c r="A413" s="2" t="s">
        <v>1707</v>
      </c>
      <c r="B413" s="2" t="s">
        <v>3891</v>
      </c>
      <c r="C413" s="2" t="s">
        <v>37</v>
      </c>
      <c r="D413">
        <v>27468</v>
      </c>
      <c r="E413">
        <v>27468</v>
      </c>
      <c r="F413">
        <v>4</v>
      </c>
      <c r="G413" s="2" t="s">
        <v>55</v>
      </c>
      <c r="H413" s="2" t="s">
        <v>157</v>
      </c>
      <c r="I413" s="2" t="s">
        <v>158</v>
      </c>
      <c r="J413" s="2" t="s">
        <v>159</v>
      </c>
      <c r="K413">
        <v>1</v>
      </c>
      <c r="L413" s="2" t="s">
        <v>1874</v>
      </c>
      <c r="N413">
        <v>5030</v>
      </c>
      <c r="O413">
        <v>543.24</v>
      </c>
      <c r="P413">
        <v>0</v>
      </c>
      <c r="Q413" s="2" t="s">
        <v>116</v>
      </c>
      <c r="R413" s="2" t="s">
        <v>127</v>
      </c>
      <c r="T413">
        <v>0</v>
      </c>
      <c r="V413">
        <f t="shared" si="12"/>
        <v>838.33</v>
      </c>
      <c r="W413" t="str">
        <f t="shared" si="13"/>
        <v>OK</v>
      </c>
    </row>
    <row r="414" spans="1:23" x14ac:dyDescent="0.2">
      <c r="A414" s="2" t="s">
        <v>532</v>
      </c>
      <c r="B414" s="2" t="s">
        <v>3892</v>
      </c>
      <c r="C414" s="2" t="s">
        <v>37</v>
      </c>
      <c r="D414">
        <v>27468</v>
      </c>
      <c r="E414">
        <v>27468</v>
      </c>
      <c r="F414">
        <v>1</v>
      </c>
      <c r="G414" s="2" t="s">
        <v>55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771</v>
      </c>
      <c r="N414">
        <v>25497.99</v>
      </c>
      <c r="O414">
        <v>3059.76</v>
      </c>
      <c r="P414">
        <v>0</v>
      </c>
      <c r="Q414" s="2" t="s">
        <v>133</v>
      </c>
      <c r="R414" s="2" t="s">
        <v>127</v>
      </c>
      <c r="S414">
        <v>1</v>
      </c>
      <c r="T414">
        <v>1</v>
      </c>
      <c r="U414">
        <v>10</v>
      </c>
      <c r="V414">
        <f t="shared" si="12"/>
        <v>4249.67</v>
      </c>
      <c r="W414" t="str">
        <f t="shared" si="13"/>
        <v>OK</v>
      </c>
    </row>
    <row r="415" spans="1:23" x14ac:dyDescent="0.2">
      <c r="A415" s="2" t="s">
        <v>142</v>
      </c>
      <c r="B415" s="2" t="s">
        <v>3893</v>
      </c>
      <c r="C415" s="2" t="s">
        <v>37</v>
      </c>
      <c r="D415">
        <v>27468</v>
      </c>
      <c r="E415">
        <v>27468</v>
      </c>
      <c r="F415">
        <v>1</v>
      </c>
      <c r="G415" s="2" t="s">
        <v>55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150</v>
      </c>
      <c r="N415">
        <v>7620</v>
      </c>
      <c r="O415">
        <v>914.4</v>
      </c>
      <c r="P415">
        <v>0</v>
      </c>
      <c r="Q415" s="2" t="s">
        <v>133</v>
      </c>
      <c r="R415" s="2" t="s">
        <v>127</v>
      </c>
      <c r="S415">
        <v>1</v>
      </c>
      <c r="T415">
        <v>1</v>
      </c>
      <c r="U415">
        <v>10</v>
      </c>
      <c r="V415">
        <f t="shared" si="12"/>
        <v>1270</v>
      </c>
      <c r="W415" t="str">
        <f t="shared" si="13"/>
        <v>OK</v>
      </c>
    </row>
    <row r="416" spans="1:23" x14ac:dyDescent="0.2">
      <c r="A416" s="2" t="s">
        <v>255</v>
      </c>
      <c r="B416" s="2" t="s">
        <v>3894</v>
      </c>
      <c r="C416" s="2" t="s">
        <v>37</v>
      </c>
      <c r="D416">
        <v>19568</v>
      </c>
      <c r="E416">
        <v>19568</v>
      </c>
      <c r="F416">
        <v>1</v>
      </c>
      <c r="G416" s="2" t="s">
        <v>49</v>
      </c>
      <c r="H416" s="2" t="s">
        <v>39</v>
      </c>
      <c r="I416" s="2" t="s">
        <v>123</v>
      </c>
      <c r="J416" s="2" t="s">
        <v>124</v>
      </c>
      <c r="K416">
        <v>1</v>
      </c>
      <c r="L416" s="2" t="s">
        <v>588</v>
      </c>
      <c r="M416">
        <v>25</v>
      </c>
      <c r="N416">
        <v>3385</v>
      </c>
      <c r="O416">
        <v>406.2</v>
      </c>
      <c r="P416">
        <v>564.16</v>
      </c>
      <c r="Q416" s="2" t="s">
        <v>116</v>
      </c>
      <c r="R416" s="2" t="s">
        <v>42</v>
      </c>
      <c r="S416">
        <v>1</v>
      </c>
      <c r="T416">
        <v>1</v>
      </c>
      <c r="U416">
        <v>10</v>
      </c>
      <c r="V416">
        <f t="shared" si="12"/>
        <v>564.16</v>
      </c>
      <c r="W416" t="str">
        <f t="shared" si="13"/>
        <v>OK</v>
      </c>
    </row>
    <row r="417" spans="1:23" x14ac:dyDescent="0.2">
      <c r="A417" s="2" t="s">
        <v>277</v>
      </c>
      <c r="B417" s="2" t="s">
        <v>3895</v>
      </c>
      <c r="C417" s="2" t="s">
        <v>37</v>
      </c>
      <c r="D417">
        <v>56881</v>
      </c>
      <c r="E417">
        <v>64763</v>
      </c>
      <c r="F417">
        <v>4</v>
      </c>
      <c r="G417" s="2" t="s">
        <v>878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1874</v>
      </c>
      <c r="M417">
        <v>15</v>
      </c>
      <c r="N417">
        <v>17890.5</v>
      </c>
      <c r="O417">
        <v>2981.75</v>
      </c>
      <c r="P417">
        <v>2981.75</v>
      </c>
      <c r="Q417" s="2" t="s">
        <v>345</v>
      </c>
      <c r="R417" s="2" t="s">
        <v>127</v>
      </c>
      <c r="S417">
        <v>1</v>
      </c>
      <c r="T417">
        <v>1</v>
      </c>
      <c r="U417">
        <v>10</v>
      </c>
      <c r="V417">
        <f t="shared" si="12"/>
        <v>2981.75</v>
      </c>
      <c r="W417" t="str">
        <f t="shared" si="13"/>
        <v>OK</v>
      </c>
    </row>
    <row r="418" spans="1:23" x14ac:dyDescent="0.2">
      <c r="A418" s="2" t="s">
        <v>150</v>
      </c>
      <c r="B418" s="2" t="s">
        <v>3897</v>
      </c>
      <c r="C418" s="2" t="s">
        <v>37</v>
      </c>
      <c r="D418">
        <v>27468</v>
      </c>
      <c r="E418">
        <v>27468</v>
      </c>
      <c r="F418">
        <v>1</v>
      </c>
      <c r="G418" s="2" t="s">
        <v>55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200</v>
      </c>
      <c r="N418">
        <v>11490</v>
      </c>
      <c r="O418">
        <v>1799.33</v>
      </c>
      <c r="P418">
        <v>0</v>
      </c>
      <c r="Q418" s="2" t="s">
        <v>133</v>
      </c>
      <c r="R418" s="2" t="s">
        <v>127</v>
      </c>
      <c r="S418">
        <v>1</v>
      </c>
      <c r="T418">
        <v>1</v>
      </c>
      <c r="U418">
        <v>10</v>
      </c>
      <c r="V418">
        <f t="shared" si="12"/>
        <v>1915</v>
      </c>
      <c r="W418" t="str">
        <f t="shared" si="13"/>
        <v>OK</v>
      </c>
    </row>
    <row r="419" spans="1:23" x14ac:dyDescent="0.2">
      <c r="A419" s="2" t="s">
        <v>598</v>
      </c>
      <c r="B419" s="2" t="s">
        <v>3900</v>
      </c>
      <c r="C419" s="2" t="s">
        <v>37</v>
      </c>
      <c r="D419">
        <v>27468</v>
      </c>
      <c r="E419">
        <v>27468</v>
      </c>
      <c r="F419">
        <v>1</v>
      </c>
      <c r="G419" s="2" t="s">
        <v>55</v>
      </c>
      <c r="H419" s="2" t="s">
        <v>39</v>
      </c>
      <c r="I419" s="2" t="s">
        <v>123</v>
      </c>
      <c r="J419" s="2" t="s">
        <v>124</v>
      </c>
      <c r="K419">
        <v>1</v>
      </c>
      <c r="L419" s="2" t="s">
        <v>276</v>
      </c>
      <c r="N419">
        <v>15500</v>
      </c>
      <c r="O419">
        <v>1860</v>
      </c>
      <c r="P419">
        <v>0</v>
      </c>
      <c r="Q419" s="2" t="s">
        <v>116</v>
      </c>
      <c r="R419" s="2" t="s">
        <v>127</v>
      </c>
      <c r="S419">
        <v>1</v>
      </c>
      <c r="T419">
        <v>1</v>
      </c>
      <c r="U419">
        <v>10</v>
      </c>
      <c r="V419">
        <f t="shared" si="12"/>
        <v>2583.33</v>
      </c>
      <c r="W419" t="str">
        <f t="shared" si="13"/>
        <v>OK</v>
      </c>
    </row>
    <row r="420" spans="1:23" x14ac:dyDescent="0.2">
      <c r="A420" s="2" t="s">
        <v>588</v>
      </c>
      <c r="B420" s="2" t="s">
        <v>3901</v>
      </c>
      <c r="C420" s="2" t="s">
        <v>37</v>
      </c>
      <c r="D420">
        <v>27468</v>
      </c>
      <c r="E420">
        <v>27468</v>
      </c>
      <c r="F420">
        <v>1</v>
      </c>
      <c r="G420" s="2" t="s">
        <v>55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1122</v>
      </c>
      <c r="N420">
        <v>5577.5</v>
      </c>
      <c r="O420">
        <v>669.3</v>
      </c>
      <c r="P420">
        <v>0</v>
      </c>
      <c r="Q420" s="2" t="s">
        <v>126</v>
      </c>
      <c r="R420" s="2" t="s">
        <v>127</v>
      </c>
      <c r="S420">
        <v>1</v>
      </c>
      <c r="T420">
        <v>1</v>
      </c>
      <c r="U420">
        <v>10</v>
      </c>
      <c r="V420">
        <f t="shared" si="12"/>
        <v>929.58</v>
      </c>
      <c r="W420" t="str">
        <f t="shared" si="13"/>
        <v>OK</v>
      </c>
    </row>
    <row r="421" spans="1:23" x14ac:dyDescent="0.2">
      <c r="A421" s="2" t="s">
        <v>588</v>
      </c>
      <c r="B421" s="2" t="s">
        <v>3902</v>
      </c>
      <c r="C421" s="2" t="s">
        <v>37</v>
      </c>
      <c r="D421">
        <v>27468</v>
      </c>
      <c r="E421">
        <v>27468</v>
      </c>
      <c r="F421">
        <v>1</v>
      </c>
      <c r="G421" s="2" t="s">
        <v>55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1122</v>
      </c>
      <c r="N421">
        <v>3530</v>
      </c>
      <c r="O421">
        <v>423.6</v>
      </c>
      <c r="P421">
        <v>0</v>
      </c>
      <c r="Q421" s="2" t="s">
        <v>116</v>
      </c>
      <c r="R421" s="2" t="s">
        <v>42</v>
      </c>
      <c r="S421">
        <v>1</v>
      </c>
      <c r="T421">
        <v>1</v>
      </c>
      <c r="U421">
        <v>10</v>
      </c>
      <c r="V421">
        <f t="shared" si="12"/>
        <v>588.33000000000004</v>
      </c>
      <c r="W421" t="str">
        <f t="shared" si="13"/>
        <v>OK</v>
      </c>
    </row>
    <row r="422" spans="1:23" x14ac:dyDescent="0.2">
      <c r="A422" s="2" t="s">
        <v>588</v>
      </c>
      <c r="B422" s="2" t="s">
        <v>3903</v>
      </c>
      <c r="C422" s="2" t="s">
        <v>37</v>
      </c>
      <c r="D422">
        <v>8540</v>
      </c>
      <c r="E422">
        <v>37745</v>
      </c>
      <c r="F422">
        <v>1</v>
      </c>
      <c r="G422" s="2" t="s">
        <v>52</v>
      </c>
      <c r="H422" s="2" t="s">
        <v>39</v>
      </c>
      <c r="I422" s="2" t="s">
        <v>123</v>
      </c>
      <c r="J422" s="2" t="s">
        <v>124</v>
      </c>
      <c r="K422">
        <v>1</v>
      </c>
      <c r="L422" s="2" t="s">
        <v>1145</v>
      </c>
      <c r="M422">
        <v>102</v>
      </c>
      <c r="N422">
        <v>5600</v>
      </c>
      <c r="O422">
        <v>560</v>
      </c>
      <c r="P422">
        <v>933.33</v>
      </c>
      <c r="Q422" s="2" t="s">
        <v>126</v>
      </c>
      <c r="R422" s="2" t="s">
        <v>127</v>
      </c>
      <c r="S422">
        <v>1</v>
      </c>
      <c r="T422">
        <v>1</v>
      </c>
      <c r="U422">
        <v>10</v>
      </c>
      <c r="V422">
        <f t="shared" si="12"/>
        <v>933.33</v>
      </c>
      <c r="W422" t="str">
        <f t="shared" si="13"/>
        <v>OK</v>
      </c>
    </row>
    <row r="423" spans="1:23" x14ac:dyDescent="0.2">
      <c r="A423" s="2" t="s">
        <v>215</v>
      </c>
      <c r="B423" s="2" t="s">
        <v>3907</v>
      </c>
      <c r="C423" s="2" t="s">
        <v>37</v>
      </c>
      <c r="D423">
        <v>27468</v>
      </c>
      <c r="E423">
        <v>27468</v>
      </c>
      <c r="F423">
        <v>1</v>
      </c>
      <c r="G423" s="2" t="s">
        <v>55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2391</v>
      </c>
      <c r="N423">
        <v>8253.2000000000007</v>
      </c>
      <c r="O423">
        <v>990.38</v>
      </c>
      <c r="P423">
        <v>0</v>
      </c>
      <c r="Q423" s="2" t="s">
        <v>116</v>
      </c>
      <c r="R423" s="2" t="s">
        <v>127</v>
      </c>
      <c r="S423">
        <v>1</v>
      </c>
      <c r="T423">
        <v>1</v>
      </c>
      <c r="U423">
        <v>10</v>
      </c>
      <c r="V423">
        <f t="shared" si="12"/>
        <v>1375.53</v>
      </c>
      <c r="W423" t="str">
        <f t="shared" si="13"/>
        <v>OK</v>
      </c>
    </row>
    <row r="424" spans="1:23" x14ac:dyDescent="0.2">
      <c r="A424" s="2" t="s">
        <v>598</v>
      </c>
      <c r="B424" s="2" t="s">
        <v>3909</v>
      </c>
      <c r="C424" s="2" t="s">
        <v>37</v>
      </c>
      <c r="D424">
        <v>27468</v>
      </c>
      <c r="E424">
        <v>27468</v>
      </c>
      <c r="F424">
        <v>1</v>
      </c>
      <c r="G424" s="2" t="s">
        <v>55</v>
      </c>
      <c r="H424" s="2" t="s">
        <v>39</v>
      </c>
      <c r="I424" s="2" t="s">
        <v>123</v>
      </c>
      <c r="J424" s="2" t="s">
        <v>124</v>
      </c>
      <c r="K424">
        <v>1</v>
      </c>
      <c r="L424" s="2" t="s">
        <v>169</v>
      </c>
      <c r="N424">
        <v>31835</v>
      </c>
      <c r="O424">
        <v>4985.3599999999997</v>
      </c>
      <c r="P424">
        <v>0</v>
      </c>
      <c r="Q424" s="2" t="s">
        <v>126</v>
      </c>
      <c r="R424" s="2" t="s">
        <v>127</v>
      </c>
      <c r="S424">
        <v>1</v>
      </c>
      <c r="T424">
        <v>1</v>
      </c>
      <c r="U424">
        <v>10</v>
      </c>
      <c r="V424">
        <f t="shared" si="12"/>
        <v>5305.83</v>
      </c>
      <c r="W424" t="str">
        <f t="shared" si="13"/>
        <v>OK</v>
      </c>
    </row>
    <row r="425" spans="1:23" x14ac:dyDescent="0.2">
      <c r="A425" s="2" t="s">
        <v>150</v>
      </c>
      <c r="B425" s="2" t="s">
        <v>3911</v>
      </c>
      <c r="C425" s="2" t="s">
        <v>37</v>
      </c>
      <c r="D425">
        <v>27468</v>
      </c>
      <c r="E425">
        <v>27468</v>
      </c>
      <c r="F425">
        <v>1</v>
      </c>
      <c r="G425" s="2" t="s">
        <v>55</v>
      </c>
      <c r="H425" s="2" t="s">
        <v>39</v>
      </c>
      <c r="I425" s="2" t="s">
        <v>123</v>
      </c>
      <c r="J425" s="2" t="s">
        <v>124</v>
      </c>
      <c r="K425">
        <v>1</v>
      </c>
      <c r="L425" s="2" t="s">
        <v>588</v>
      </c>
      <c r="N425">
        <v>175.1</v>
      </c>
      <c r="O425">
        <v>20.55</v>
      </c>
      <c r="P425">
        <v>0</v>
      </c>
      <c r="Q425" s="2" t="s">
        <v>133</v>
      </c>
      <c r="R425" s="2" t="s">
        <v>42</v>
      </c>
      <c r="S425">
        <v>1</v>
      </c>
      <c r="T425">
        <v>1</v>
      </c>
      <c r="U425">
        <v>10</v>
      </c>
      <c r="V425">
        <f t="shared" si="12"/>
        <v>29.18</v>
      </c>
      <c r="W425" t="str">
        <f t="shared" si="13"/>
        <v>OK</v>
      </c>
    </row>
    <row r="426" spans="1:23" x14ac:dyDescent="0.2">
      <c r="A426" s="2" t="s">
        <v>799</v>
      </c>
      <c r="B426" s="2" t="s">
        <v>3914</v>
      </c>
      <c r="C426" s="2" t="s">
        <v>37</v>
      </c>
      <c r="D426">
        <v>8540</v>
      </c>
      <c r="E426">
        <v>37745</v>
      </c>
      <c r="F426">
        <v>1</v>
      </c>
      <c r="G426" s="2" t="s">
        <v>52</v>
      </c>
      <c r="H426" s="2" t="s">
        <v>39</v>
      </c>
      <c r="I426" s="2" t="s">
        <v>123</v>
      </c>
      <c r="J426" s="2" t="s">
        <v>124</v>
      </c>
      <c r="K426">
        <v>1</v>
      </c>
      <c r="L426" s="2" t="s">
        <v>2391</v>
      </c>
      <c r="M426">
        <v>102</v>
      </c>
      <c r="N426">
        <v>11325</v>
      </c>
      <c r="O426">
        <v>1132.5</v>
      </c>
      <c r="P426">
        <v>1887.5</v>
      </c>
      <c r="Q426" s="2" t="s">
        <v>116</v>
      </c>
      <c r="R426" s="2" t="s">
        <v>127</v>
      </c>
      <c r="S426">
        <v>1</v>
      </c>
      <c r="T426">
        <v>1</v>
      </c>
      <c r="U426">
        <v>10</v>
      </c>
      <c r="V426">
        <f t="shared" si="12"/>
        <v>1887.5</v>
      </c>
      <c r="W426" t="str">
        <f t="shared" si="13"/>
        <v>OK</v>
      </c>
    </row>
    <row r="427" spans="1:23" x14ac:dyDescent="0.2">
      <c r="A427" s="2" t="s">
        <v>1707</v>
      </c>
      <c r="B427" s="2" t="s">
        <v>3915</v>
      </c>
      <c r="C427" s="2" t="s">
        <v>37</v>
      </c>
      <c r="D427">
        <v>27483</v>
      </c>
      <c r="E427">
        <v>27483</v>
      </c>
      <c r="F427">
        <v>1</v>
      </c>
      <c r="G427" s="2" t="s">
        <v>75</v>
      </c>
      <c r="H427" s="2" t="s">
        <v>39</v>
      </c>
      <c r="I427" s="2" t="s">
        <v>123</v>
      </c>
      <c r="J427" s="2" t="s">
        <v>124</v>
      </c>
      <c r="K427">
        <v>1</v>
      </c>
      <c r="L427" s="2" t="s">
        <v>532</v>
      </c>
      <c r="N427">
        <v>6920</v>
      </c>
      <c r="O427">
        <v>830.4</v>
      </c>
      <c r="P427">
        <v>0</v>
      </c>
      <c r="Q427" s="2" t="s">
        <v>126</v>
      </c>
      <c r="R427" s="2" t="s">
        <v>127</v>
      </c>
      <c r="S427">
        <v>1</v>
      </c>
      <c r="T427">
        <v>1</v>
      </c>
      <c r="U427">
        <v>10</v>
      </c>
      <c r="V427">
        <f t="shared" si="12"/>
        <v>1153.33</v>
      </c>
      <c r="W427" t="str">
        <f t="shared" si="13"/>
        <v>OK</v>
      </c>
    </row>
    <row r="428" spans="1:23" x14ac:dyDescent="0.2">
      <c r="A428" s="2" t="s">
        <v>588</v>
      </c>
      <c r="B428" s="2" t="s">
        <v>3916</v>
      </c>
      <c r="C428" s="2" t="s">
        <v>37</v>
      </c>
      <c r="D428">
        <v>27468</v>
      </c>
      <c r="E428">
        <v>27468</v>
      </c>
      <c r="F428">
        <v>4</v>
      </c>
      <c r="G428" s="2" t="s">
        <v>55</v>
      </c>
      <c r="H428" s="2" t="s">
        <v>157</v>
      </c>
      <c r="I428" s="2" t="s">
        <v>158</v>
      </c>
      <c r="J428" s="2" t="s">
        <v>159</v>
      </c>
      <c r="K428">
        <v>1</v>
      </c>
      <c r="L428" s="2" t="s">
        <v>1122</v>
      </c>
      <c r="N428">
        <v>3693.2</v>
      </c>
      <c r="O428">
        <v>398.87</v>
      </c>
      <c r="P428">
        <v>0</v>
      </c>
      <c r="Q428" s="2" t="s">
        <v>116</v>
      </c>
      <c r="R428" s="2" t="s">
        <v>42</v>
      </c>
      <c r="T428">
        <v>0</v>
      </c>
      <c r="V428">
        <f t="shared" si="12"/>
        <v>615.53</v>
      </c>
      <c r="W428" t="str">
        <f t="shared" si="13"/>
        <v>OK</v>
      </c>
    </row>
    <row r="429" spans="1:23" x14ac:dyDescent="0.2">
      <c r="A429" s="2" t="s">
        <v>1707</v>
      </c>
      <c r="B429" s="2" t="s">
        <v>3918</v>
      </c>
      <c r="C429" s="2" t="s">
        <v>37</v>
      </c>
      <c r="D429">
        <v>36566</v>
      </c>
      <c r="E429">
        <v>36566</v>
      </c>
      <c r="F429">
        <v>4</v>
      </c>
      <c r="G429" s="2" t="s">
        <v>1074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532</v>
      </c>
      <c r="M429">
        <v>13</v>
      </c>
      <c r="N429">
        <v>7100</v>
      </c>
      <c r="O429">
        <v>852</v>
      </c>
      <c r="P429">
        <v>1183.33</v>
      </c>
      <c r="Q429" s="2" t="s">
        <v>133</v>
      </c>
      <c r="R429" s="2" t="s">
        <v>127</v>
      </c>
      <c r="S429">
        <v>1</v>
      </c>
      <c r="T429">
        <v>1</v>
      </c>
      <c r="U429">
        <v>10</v>
      </c>
      <c r="V429">
        <f t="shared" si="12"/>
        <v>1183.33</v>
      </c>
      <c r="W429" t="str">
        <f t="shared" si="13"/>
        <v>OK</v>
      </c>
    </row>
    <row r="430" spans="1:23" x14ac:dyDescent="0.2">
      <c r="A430" s="2" t="s">
        <v>771</v>
      </c>
      <c r="B430" s="2" t="s">
        <v>3922</v>
      </c>
      <c r="C430" s="2" t="s">
        <v>37</v>
      </c>
      <c r="D430">
        <v>19568</v>
      </c>
      <c r="E430">
        <v>19568</v>
      </c>
      <c r="F430">
        <v>1</v>
      </c>
      <c r="G430" s="2" t="s">
        <v>49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2193</v>
      </c>
      <c r="M430">
        <v>25</v>
      </c>
      <c r="N430">
        <v>1210</v>
      </c>
      <c r="O430">
        <v>145.19999999999999</v>
      </c>
      <c r="P430">
        <v>201.67</v>
      </c>
      <c r="Q430" s="2" t="s">
        <v>133</v>
      </c>
      <c r="R430" s="2" t="s">
        <v>42</v>
      </c>
      <c r="S430">
        <v>1</v>
      </c>
      <c r="T430">
        <v>1</v>
      </c>
      <c r="U430">
        <v>10</v>
      </c>
      <c r="V430">
        <f t="shared" si="12"/>
        <v>201.67</v>
      </c>
      <c r="W430" t="str">
        <f t="shared" si="13"/>
        <v>OK</v>
      </c>
    </row>
    <row r="431" spans="1:23" x14ac:dyDescent="0.2">
      <c r="A431" s="2" t="s">
        <v>142</v>
      </c>
      <c r="B431" s="2" t="s">
        <v>3925</v>
      </c>
      <c r="C431" s="2" t="s">
        <v>37</v>
      </c>
      <c r="D431">
        <v>27468</v>
      </c>
      <c r="E431">
        <v>27468</v>
      </c>
      <c r="F431">
        <v>1</v>
      </c>
      <c r="G431" s="2" t="s">
        <v>55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125</v>
      </c>
      <c r="N431">
        <v>35200</v>
      </c>
      <c r="O431">
        <v>5866.67</v>
      </c>
      <c r="P431">
        <v>0</v>
      </c>
      <c r="Q431" s="2" t="s">
        <v>185</v>
      </c>
      <c r="R431" s="2" t="s">
        <v>127</v>
      </c>
      <c r="S431">
        <v>1</v>
      </c>
      <c r="T431">
        <v>1</v>
      </c>
      <c r="U431">
        <v>10</v>
      </c>
      <c r="V431">
        <f t="shared" si="12"/>
        <v>5866.67</v>
      </c>
      <c r="W431" t="str">
        <f t="shared" si="13"/>
        <v>OK</v>
      </c>
    </row>
    <row r="432" spans="1:23" x14ac:dyDescent="0.2">
      <c r="A432" s="2" t="s">
        <v>150</v>
      </c>
      <c r="B432" s="2" t="s">
        <v>3926</v>
      </c>
      <c r="C432" s="2" t="s">
        <v>37</v>
      </c>
      <c r="D432">
        <v>27468</v>
      </c>
      <c r="E432">
        <v>27468</v>
      </c>
      <c r="F432">
        <v>1</v>
      </c>
      <c r="G432" s="2" t="s">
        <v>55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276</v>
      </c>
      <c r="N432">
        <v>3400</v>
      </c>
      <c r="O432">
        <v>408</v>
      </c>
      <c r="P432">
        <v>0</v>
      </c>
      <c r="Q432" s="2" t="s">
        <v>126</v>
      </c>
      <c r="R432" s="2" t="s">
        <v>42</v>
      </c>
      <c r="S432">
        <v>1</v>
      </c>
      <c r="T432">
        <v>1</v>
      </c>
      <c r="U432">
        <v>10</v>
      </c>
      <c r="V432">
        <f t="shared" si="12"/>
        <v>566.66999999999996</v>
      </c>
      <c r="W432" t="str">
        <f t="shared" si="13"/>
        <v>OK</v>
      </c>
    </row>
    <row r="433" spans="1:23" x14ac:dyDescent="0.2">
      <c r="A433" s="2" t="s">
        <v>1487</v>
      </c>
      <c r="B433" s="2" t="s">
        <v>3927</v>
      </c>
      <c r="C433" s="2" t="s">
        <v>37</v>
      </c>
      <c r="D433">
        <v>15735</v>
      </c>
      <c r="E433">
        <v>15735</v>
      </c>
      <c r="F433">
        <v>1</v>
      </c>
      <c r="G433" s="2" t="s">
        <v>45</v>
      </c>
      <c r="H433" s="2" t="s">
        <v>39</v>
      </c>
      <c r="I433" s="2" t="s">
        <v>123</v>
      </c>
      <c r="J433" s="2" t="s">
        <v>124</v>
      </c>
      <c r="K433">
        <v>1</v>
      </c>
      <c r="L433" s="2" t="s">
        <v>588</v>
      </c>
      <c r="M433">
        <v>25</v>
      </c>
      <c r="N433">
        <v>23400</v>
      </c>
      <c r="O433">
        <v>2808</v>
      </c>
      <c r="P433">
        <v>3900.01</v>
      </c>
      <c r="Q433" s="2" t="s">
        <v>133</v>
      </c>
      <c r="R433" s="2" t="s">
        <v>127</v>
      </c>
      <c r="S433">
        <v>1</v>
      </c>
      <c r="T433">
        <v>1</v>
      </c>
      <c r="U433">
        <v>10</v>
      </c>
      <c r="V433">
        <f t="shared" si="12"/>
        <v>3900.01</v>
      </c>
      <c r="W433" t="str">
        <f t="shared" si="13"/>
        <v>OK</v>
      </c>
    </row>
    <row r="434" spans="1:23" x14ac:dyDescent="0.2">
      <c r="A434" s="2" t="s">
        <v>1122</v>
      </c>
      <c r="B434" s="2" t="s">
        <v>3928</v>
      </c>
      <c r="C434" s="2" t="s">
        <v>37</v>
      </c>
      <c r="D434">
        <v>8540</v>
      </c>
      <c r="E434">
        <v>37745</v>
      </c>
      <c r="F434">
        <v>1</v>
      </c>
      <c r="G434" s="2" t="s">
        <v>52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277</v>
      </c>
      <c r="M434">
        <v>102</v>
      </c>
      <c r="N434">
        <v>2180</v>
      </c>
      <c r="O434">
        <v>218</v>
      </c>
      <c r="P434">
        <v>363.33</v>
      </c>
      <c r="Q434" s="2" t="s">
        <v>126</v>
      </c>
      <c r="R434" s="2" t="s">
        <v>42</v>
      </c>
      <c r="S434">
        <v>1</v>
      </c>
      <c r="T434">
        <v>1</v>
      </c>
      <c r="U434">
        <v>10</v>
      </c>
      <c r="V434">
        <f t="shared" si="12"/>
        <v>363.33</v>
      </c>
      <c r="W434" t="str">
        <f t="shared" si="13"/>
        <v>OK</v>
      </c>
    </row>
    <row r="435" spans="1:23" x14ac:dyDescent="0.2">
      <c r="A435" s="2" t="s">
        <v>313</v>
      </c>
      <c r="B435" s="2" t="s">
        <v>3932</v>
      </c>
      <c r="C435" s="2" t="s">
        <v>37</v>
      </c>
      <c r="D435">
        <v>8540</v>
      </c>
      <c r="E435">
        <v>37755</v>
      </c>
      <c r="F435">
        <v>1</v>
      </c>
      <c r="G435" s="2" t="s">
        <v>69</v>
      </c>
      <c r="H435" s="2" t="s">
        <v>39</v>
      </c>
      <c r="I435" s="2" t="s">
        <v>123</v>
      </c>
      <c r="J435" s="2" t="s">
        <v>124</v>
      </c>
      <c r="K435">
        <v>1</v>
      </c>
      <c r="L435" s="2" t="s">
        <v>284</v>
      </c>
      <c r="M435">
        <v>102</v>
      </c>
      <c r="N435">
        <v>5893</v>
      </c>
      <c r="O435">
        <v>589.29999999999995</v>
      </c>
      <c r="P435">
        <v>982.17</v>
      </c>
      <c r="Q435" s="2" t="s">
        <v>185</v>
      </c>
      <c r="R435" s="2" t="s">
        <v>127</v>
      </c>
      <c r="S435">
        <v>1</v>
      </c>
      <c r="T435">
        <v>1</v>
      </c>
      <c r="U435">
        <v>10</v>
      </c>
      <c r="V435">
        <f t="shared" si="12"/>
        <v>982.17</v>
      </c>
      <c r="W435" t="str">
        <f t="shared" si="13"/>
        <v>OK</v>
      </c>
    </row>
    <row r="436" spans="1:23" x14ac:dyDescent="0.2">
      <c r="A436" s="2" t="s">
        <v>1487</v>
      </c>
      <c r="B436" s="2" t="s">
        <v>3934</v>
      </c>
      <c r="C436" s="2" t="s">
        <v>37</v>
      </c>
      <c r="D436">
        <v>8540</v>
      </c>
      <c r="E436">
        <v>47807</v>
      </c>
      <c r="F436">
        <v>1</v>
      </c>
      <c r="G436" s="2" t="s">
        <v>72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588</v>
      </c>
      <c r="M436">
        <v>102</v>
      </c>
      <c r="N436">
        <v>26400</v>
      </c>
      <c r="O436">
        <v>2640</v>
      </c>
      <c r="P436">
        <v>4400</v>
      </c>
      <c r="Q436" s="2" t="s">
        <v>133</v>
      </c>
      <c r="R436" s="2" t="s">
        <v>127</v>
      </c>
      <c r="S436">
        <v>1</v>
      </c>
      <c r="T436">
        <v>1</v>
      </c>
      <c r="U436">
        <v>10</v>
      </c>
      <c r="V436">
        <f t="shared" si="12"/>
        <v>4400</v>
      </c>
      <c r="W436" t="str">
        <f t="shared" si="13"/>
        <v>OK</v>
      </c>
    </row>
    <row r="437" spans="1:23" x14ac:dyDescent="0.2">
      <c r="A437" s="2" t="s">
        <v>799</v>
      </c>
      <c r="B437" s="2" t="s">
        <v>3936</v>
      </c>
      <c r="C437" s="2" t="s">
        <v>37</v>
      </c>
      <c r="D437">
        <v>8540</v>
      </c>
      <c r="E437">
        <v>37745</v>
      </c>
      <c r="F437">
        <v>1</v>
      </c>
      <c r="G437" s="2" t="s">
        <v>52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1874</v>
      </c>
      <c r="M437">
        <v>102</v>
      </c>
      <c r="N437">
        <v>5055</v>
      </c>
      <c r="O437">
        <v>505.5</v>
      </c>
      <c r="P437">
        <v>842.5</v>
      </c>
      <c r="Q437" s="2" t="s">
        <v>116</v>
      </c>
      <c r="R437" s="2" t="s">
        <v>127</v>
      </c>
      <c r="S437">
        <v>1</v>
      </c>
      <c r="T437">
        <v>1</v>
      </c>
      <c r="U437">
        <v>10</v>
      </c>
      <c r="V437">
        <f t="shared" si="12"/>
        <v>842.5</v>
      </c>
      <c r="W437" t="str">
        <f t="shared" si="13"/>
        <v>OK</v>
      </c>
    </row>
    <row r="438" spans="1:23" x14ac:dyDescent="0.2">
      <c r="A438" s="2" t="s">
        <v>1707</v>
      </c>
      <c r="B438" s="2" t="s">
        <v>3937</v>
      </c>
      <c r="C438" s="2" t="s">
        <v>37</v>
      </c>
      <c r="D438">
        <v>27483</v>
      </c>
      <c r="E438">
        <v>27483</v>
      </c>
      <c r="F438">
        <v>4</v>
      </c>
      <c r="G438" s="2" t="s">
        <v>75</v>
      </c>
      <c r="H438" s="2" t="s">
        <v>157</v>
      </c>
      <c r="I438" s="2" t="s">
        <v>123</v>
      </c>
      <c r="J438" s="2" t="s">
        <v>159</v>
      </c>
      <c r="K438">
        <v>1</v>
      </c>
      <c r="L438" s="2" t="s">
        <v>532</v>
      </c>
      <c r="N438">
        <v>5125</v>
      </c>
      <c r="O438">
        <v>553.5</v>
      </c>
      <c r="P438">
        <v>0</v>
      </c>
      <c r="Q438" s="2" t="s">
        <v>116</v>
      </c>
      <c r="R438" s="2" t="s">
        <v>127</v>
      </c>
      <c r="T438">
        <v>0</v>
      </c>
      <c r="V438">
        <f t="shared" si="12"/>
        <v>854.17</v>
      </c>
      <c r="W438" t="str">
        <f t="shared" si="13"/>
        <v>OK</v>
      </c>
    </row>
    <row r="439" spans="1:23" x14ac:dyDescent="0.2">
      <c r="A439" s="2" t="s">
        <v>313</v>
      </c>
      <c r="B439" s="2" t="s">
        <v>3938</v>
      </c>
      <c r="C439" s="2" t="s">
        <v>37</v>
      </c>
      <c r="D439">
        <v>27468</v>
      </c>
      <c r="E439">
        <v>27468</v>
      </c>
      <c r="F439">
        <v>1</v>
      </c>
      <c r="G439" s="2" t="s">
        <v>55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255</v>
      </c>
      <c r="N439">
        <v>7868</v>
      </c>
      <c r="O439">
        <v>944.16</v>
      </c>
      <c r="P439">
        <v>0</v>
      </c>
      <c r="Q439" s="2" t="s">
        <v>116</v>
      </c>
      <c r="R439" s="2" t="s">
        <v>127</v>
      </c>
      <c r="S439">
        <v>1</v>
      </c>
      <c r="T439">
        <v>1</v>
      </c>
      <c r="U439">
        <v>10</v>
      </c>
      <c r="V439">
        <f t="shared" si="12"/>
        <v>1311.33</v>
      </c>
      <c r="W439" t="str">
        <f t="shared" si="13"/>
        <v>OK</v>
      </c>
    </row>
    <row r="440" spans="1:23" x14ac:dyDescent="0.2">
      <c r="A440" s="2" t="s">
        <v>169</v>
      </c>
      <c r="B440" s="2" t="s">
        <v>3939</v>
      </c>
      <c r="C440" s="2" t="s">
        <v>37</v>
      </c>
      <c r="D440">
        <v>56881</v>
      </c>
      <c r="E440">
        <v>64763</v>
      </c>
      <c r="F440">
        <v>4</v>
      </c>
      <c r="G440" s="2" t="s">
        <v>878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200</v>
      </c>
      <c r="M440">
        <v>15</v>
      </c>
      <c r="N440">
        <v>25245</v>
      </c>
      <c r="O440">
        <v>4207.5</v>
      </c>
      <c r="P440">
        <v>4207.5</v>
      </c>
      <c r="Q440" s="2" t="s">
        <v>133</v>
      </c>
      <c r="R440" s="2" t="s">
        <v>127</v>
      </c>
      <c r="S440">
        <v>1</v>
      </c>
      <c r="T440">
        <v>1</v>
      </c>
      <c r="U440">
        <v>10</v>
      </c>
      <c r="V440">
        <f t="shared" si="12"/>
        <v>4207.5</v>
      </c>
      <c r="W440" t="str">
        <f t="shared" si="13"/>
        <v>OK</v>
      </c>
    </row>
    <row r="441" spans="1:23" x14ac:dyDescent="0.2">
      <c r="A441" s="2" t="s">
        <v>799</v>
      </c>
      <c r="B441" s="2" t="s">
        <v>3940</v>
      </c>
      <c r="C441" s="2" t="s">
        <v>37</v>
      </c>
      <c r="D441">
        <v>8540</v>
      </c>
      <c r="E441">
        <v>37745</v>
      </c>
      <c r="F441">
        <v>1</v>
      </c>
      <c r="G441" s="2" t="s">
        <v>52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1707</v>
      </c>
      <c r="M441">
        <v>102</v>
      </c>
      <c r="N441">
        <v>10845</v>
      </c>
      <c r="O441">
        <v>1084.5</v>
      </c>
      <c r="P441">
        <v>1807.5</v>
      </c>
      <c r="Q441" s="2" t="s">
        <v>126</v>
      </c>
      <c r="R441" s="2" t="s">
        <v>127</v>
      </c>
      <c r="S441">
        <v>1</v>
      </c>
      <c r="T441">
        <v>1</v>
      </c>
      <c r="U441">
        <v>10</v>
      </c>
      <c r="V441">
        <f t="shared" si="12"/>
        <v>1807.5</v>
      </c>
      <c r="W441" t="str">
        <f t="shared" si="13"/>
        <v>OK</v>
      </c>
    </row>
    <row r="442" spans="1:23" x14ac:dyDescent="0.2">
      <c r="A442" s="2" t="s">
        <v>1707</v>
      </c>
      <c r="B442" s="2" t="s">
        <v>3941</v>
      </c>
      <c r="C442" s="2" t="s">
        <v>37</v>
      </c>
      <c r="D442">
        <v>27468</v>
      </c>
      <c r="E442">
        <v>27468</v>
      </c>
      <c r="F442">
        <v>4</v>
      </c>
      <c r="G442" s="2" t="s">
        <v>55</v>
      </c>
      <c r="H442" s="2" t="s">
        <v>157</v>
      </c>
      <c r="I442" s="2" t="s">
        <v>158</v>
      </c>
      <c r="J442" s="2" t="s">
        <v>159</v>
      </c>
      <c r="K442">
        <v>1</v>
      </c>
      <c r="L442" s="2" t="s">
        <v>1959</v>
      </c>
      <c r="N442">
        <v>3620</v>
      </c>
      <c r="O442">
        <v>390.96</v>
      </c>
      <c r="P442">
        <v>0</v>
      </c>
      <c r="Q442" s="2" t="s">
        <v>116</v>
      </c>
      <c r="R442" s="2" t="s">
        <v>42</v>
      </c>
      <c r="T442">
        <v>0</v>
      </c>
      <c r="V442">
        <f t="shared" si="12"/>
        <v>603.33000000000004</v>
      </c>
      <c r="W442" t="str">
        <f t="shared" si="13"/>
        <v>OK</v>
      </c>
    </row>
    <row r="443" spans="1:23" x14ac:dyDescent="0.2">
      <c r="A443" s="2" t="s">
        <v>598</v>
      </c>
      <c r="B443" s="2" t="s">
        <v>3946</v>
      </c>
      <c r="C443" s="2" t="s">
        <v>37</v>
      </c>
      <c r="D443">
        <v>27468</v>
      </c>
      <c r="E443">
        <v>27468</v>
      </c>
      <c r="F443">
        <v>1</v>
      </c>
      <c r="G443" s="2" t="s">
        <v>55</v>
      </c>
      <c r="H443" s="2" t="s">
        <v>39</v>
      </c>
      <c r="I443" s="2" t="s">
        <v>123</v>
      </c>
      <c r="J443" s="2" t="s">
        <v>124</v>
      </c>
      <c r="K443">
        <v>1</v>
      </c>
      <c r="L443" s="2" t="s">
        <v>313</v>
      </c>
      <c r="N443">
        <v>12400</v>
      </c>
      <c r="O443">
        <v>1941.84</v>
      </c>
      <c r="P443">
        <v>0</v>
      </c>
      <c r="Q443" s="2" t="s">
        <v>133</v>
      </c>
      <c r="R443" s="2" t="s">
        <v>127</v>
      </c>
      <c r="S443">
        <v>1</v>
      </c>
      <c r="T443">
        <v>1</v>
      </c>
      <c r="U443">
        <v>10</v>
      </c>
      <c r="V443">
        <f t="shared" si="12"/>
        <v>2066.67</v>
      </c>
      <c r="W443" t="str">
        <f t="shared" si="13"/>
        <v>OK</v>
      </c>
    </row>
    <row r="444" spans="1:23" x14ac:dyDescent="0.2">
      <c r="A444" s="2" t="s">
        <v>799</v>
      </c>
      <c r="B444" s="2" t="s">
        <v>3948</v>
      </c>
      <c r="C444" s="2" t="s">
        <v>37</v>
      </c>
      <c r="D444">
        <v>27468</v>
      </c>
      <c r="E444">
        <v>27468</v>
      </c>
      <c r="F444">
        <v>4</v>
      </c>
      <c r="G444" s="2" t="s">
        <v>55</v>
      </c>
      <c r="H444" s="2" t="s">
        <v>157</v>
      </c>
      <c r="I444" s="2" t="s">
        <v>158</v>
      </c>
      <c r="J444" s="2" t="s">
        <v>159</v>
      </c>
      <c r="K444">
        <v>1</v>
      </c>
      <c r="L444" s="2" t="s">
        <v>1874</v>
      </c>
      <c r="N444">
        <v>9155.35</v>
      </c>
      <c r="O444">
        <v>988.78</v>
      </c>
      <c r="P444">
        <v>0</v>
      </c>
      <c r="Q444" s="2" t="s">
        <v>116</v>
      </c>
      <c r="R444" s="2" t="s">
        <v>127</v>
      </c>
      <c r="T444">
        <v>0</v>
      </c>
      <c r="V444">
        <f t="shared" si="12"/>
        <v>1525.89</v>
      </c>
      <c r="W444" t="str">
        <f t="shared" si="13"/>
        <v>OK</v>
      </c>
    </row>
    <row r="445" spans="1:23" x14ac:dyDescent="0.2">
      <c r="A445" s="2" t="s">
        <v>200</v>
      </c>
      <c r="B445" s="2" t="s">
        <v>3949</v>
      </c>
      <c r="C445" s="2" t="s">
        <v>37</v>
      </c>
      <c r="D445">
        <v>8540</v>
      </c>
      <c r="E445">
        <v>37745</v>
      </c>
      <c r="F445">
        <v>1</v>
      </c>
      <c r="G445" s="2" t="s">
        <v>52</v>
      </c>
      <c r="H445" s="2" t="s">
        <v>39</v>
      </c>
      <c r="I445" s="2" t="s">
        <v>123</v>
      </c>
      <c r="J445" s="2" t="s">
        <v>124</v>
      </c>
      <c r="K445">
        <v>1</v>
      </c>
      <c r="L445" s="2" t="s">
        <v>125</v>
      </c>
      <c r="M445">
        <v>102</v>
      </c>
      <c r="N445">
        <v>7945</v>
      </c>
      <c r="O445">
        <v>794.5</v>
      </c>
      <c r="P445">
        <v>1324.17</v>
      </c>
      <c r="Q445" s="2" t="s">
        <v>126</v>
      </c>
      <c r="R445" s="2" t="s">
        <v>127</v>
      </c>
      <c r="S445">
        <v>1</v>
      </c>
      <c r="T445">
        <v>1</v>
      </c>
      <c r="U445">
        <v>10</v>
      </c>
      <c r="V445">
        <f t="shared" si="12"/>
        <v>1324.17</v>
      </c>
      <c r="W445" t="str">
        <f t="shared" si="13"/>
        <v>OK</v>
      </c>
    </row>
    <row r="446" spans="1:23" x14ac:dyDescent="0.2">
      <c r="A446" s="2" t="s">
        <v>532</v>
      </c>
      <c r="B446" s="2" t="s">
        <v>3951</v>
      </c>
      <c r="C446" s="2" t="s">
        <v>37</v>
      </c>
      <c r="D446">
        <v>27468</v>
      </c>
      <c r="E446">
        <v>27468</v>
      </c>
      <c r="F446">
        <v>1</v>
      </c>
      <c r="G446" s="2" t="s">
        <v>55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961</v>
      </c>
      <c r="N446">
        <v>21510</v>
      </c>
      <c r="O446">
        <v>2581.1999999999998</v>
      </c>
      <c r="P446">
        <v>0</v>
      </c>
      <c r="Q446" s="2" t="s">
        <v>116</v>
      </c>
      <c r="R446" s="2" t="s">
        <v>127</v>
      </c>
      <c r="S446">
        <v>1</v>
      </c>
      <c r="T446">
        <v>1</v>
      </c>
      <c r="U446">
        <v>10</v>
      </c>
      <c r="V446">
        <f t="shared" si="12"/>
        <v>3585</v>
      </c>
      <c r="W446" t="str">
        <f t="shared" si="13"/>
        <v>OK</v>
      </c>
    </row>
    <row r="447" spans="1:23" x14ac:dyDescent="0.2">
      <c r="A447" s="2" t="s">
        <v>276</v>
      </c>
      <c r="B447" s="2" t="s">
        <v>3952</v>
      </c>
      <c r="C447" s="2" t="s">
        <v>37</v>
      </c>
      <c r="D447">
        <v>15735</v>
      </c>
      <c r="E447">
        <v>15735</v>
      </c>
      <c r="F447">
        <v>4</v>
      </c>
      <c r="G447" s="2" t="s">
        <v>45</v>
      </c>
      <c r="H447" s="2" t="s">
        <v>208</v>
      </c>
      <c r="I447" s="2" t="s">
        <v>209</v>
      </c>
      <c r="J447" s="2" t="s">
        <v>210</v>
      </c>
      <c r="K447">
        <v>1</v>
      </c>
      <c r="L447" s="2" t="s">
        <v>255</v>
      </c>
      <c r="M447">
        <v>24</v>
      </c>
      <c r="N447">
        <v>6410</v>
      </c>
      <c r="O447">
        <v>692.28</v>
      </c>
      <c r="P447">
        <v>1068.33</v>
      </c>
      <c r="Q447" s="2" t="s">
        <v>133</v>
      </c>
      <c r="R447" s="2" t="s">
        <v>134</v>
      </c>
      <c r="T447">
        <v>0</v>
      </c>
      <c r="U447">
        <v>11</v>
      </c>
      <c r="V447">
        <f t="shared" si="12"/>
        <v>1068.33</v>
      </c>
      <c r="W447" t="str">
        <f t="shared" si="13"/>
        <v>OK</v>
      </c>
    </row>
    <row r="448" spans="1:23" x14ac:dyDescent="0.2">
      <c r="A448" s="2" t="s">
        <v>313</v>
      </c>
      <c r="B448" s="2" t="s">
        <v>3953</v>
      </c>
      <c r="C448" s="2" t="s">
        <v>37</v>
      </c>
      <c r="D448">
        <v>27468</v>
      </c>
      <c r="E448">
        <v>27468</v>
      </c>
      <c r="F448">
        <v>1</v>
      </c>
      <c r="G448" s="2" t="s">
        <v>55</v>
      </c>
      <c r="H448" s="2" t="s">
        <v>39</v>
      </c>
      <c r="I448" s="2" t="s">
        <v>123</v>
      </c>
      <c r="J448" s="2" t="s">
        <v>124</v>
      </c>
      <c r="K448">
        <v>1</v>
      </c>
      <c r="L448" s="2" t="s">
        <v>255</v>
      </c>
      <c r="N448">
        <v>6164</v>
      </c>
      <c r="O448">
        <v>739.68</v>
      </c>
      <c r="P448">
        <v>0</v>
      </c>
      <c r="Q448" s="2" t="s">
        <v>116</v>
      </c>
      <c r="R448" s="2" t="s">
        <v>127</v>
      </c>
      <c r="S448">
        <v>1</v>
      </c>
      <c r="T448">
        <v>1</v>
      </c>
      <c r="U448">
        <v>10</v>
      </c>
      <c r="V448">
        <f t="shared" si="12"/>
        <v>1027.33</v>
      </c>
      <c r="W448" t="str">
        <f t="shared" si="13"/>
        <v>OK</v>
      </c>
    </row>
    <row r="449" spans="1:23" x14ac:dyDescent="0.2">
      <c r="A449" s="2" t="s">
        <v>200</v>
      </c>
      <c r="B449" s="2" t="s">
        <v>3954</v>
      </c>
      <c r="C449" s="2" t="s">
        <v>37</v>
      </c>
      <c r="D449">
        <v>27468</v>
      </c>
      <c r="E449">
        <v>27468</v>
      </c>
      <c r="F449">
        <v>1</v>
      </c>
      <c r="G449" s="2" t="s">
        <v>55</v>
      </c>
      <c r="H449" s="2" t="s">
        <v>39</v>
      </c>
      <c r="I449" s="2" t="s">
        <v>123</v>
      </c>
      <c r="J449" s="2" t="s">
        <v>124</v>
      </c>
      <c r="K449">
        <v>1</v>
      </c>
      <c r="L449" s="2" t="s">
        <v>284</v>
      </c>
      <c r="N449">
        <v>6810</v>
      </c>
      <c r="O449">
        <v>817.2</v>
      </c>
      <c r="P449">
        <v>0</v>
      </c>
      <c r="Q449" s="2" t="s">
        <v>116</v>
      </c>
      <c r="R449" s="2" t="s">
        <v>127</v>
      </c>
      <c r="S449">
        <v>1</v>
      </c>
      <c r="T449">
        <v>1</v>
      </c>
      <c r="U449">
        <v>10</v>
      </c>
      <c r="V449">
        <f t="shared" si="12"/>
        <v>1135</v>
      </c>
      <c r="W449" t="str">
        <f t="shared" si="13"/>
        <v>OK</v>
      </c>
    </row>
    <row r="450" spans="1:23" x14ac:dyDescent="0.2">
      <c r="A450" s="2" t="s">
        <v>588</v>
      </c>
      <c r="B450" s="2" t="s">
        <v>3955</v>
      </c>
      <c r="C450" s="2" t="s">
        <v>37</v>
      </c>
      <c r="D450">
        <v>27468</v>
      </c>
      <c r="E450">
        <v>27468</v>
      </c>
      <c r="F450">
        <v>4</v>
      </c>
      <c r="G450" s="2" t="s">
        <v>55</v>
      </c>
      <c r="H450" s="2" t="s">
        <v>208</v>
      </c>
      <c r="I450" s="2" t="s">
        <v>209</v>
      </c>
      <c r="J450" s="2" t="s">
        <v>210</v>
      </c>
      <c r="K450">
        <v>1</v>
      </c>
      <c r="L450" s="2" t="s">
        <v>1122</v>
      </c>
      <c r="N450">
        <v>3897.5</v>
      </c>
      <c r="O450">
        <v>420.93</v>
      </c>
      <c r="P450">
        <v>0</v>
      </c>
      <c r="Q450" s="2" t="s">
        <v>126</v>
      </c>
      <c r="R450" s="2" t="s">
        <v>109</v>
      </c>
      <c r="T450">
        <v>0</v>
      </c>
      <c r="U450">
        <v>11</v>
      </c>
      <c r="V450">
        <f t="shared" si="12"/>
        <v>649.58000000000004</v>
      </c>
      <c r="W450" t="str">
        <f t="shared" si="13"/>
        <v>OK</v>
      </c>
    </row>
    <row r="451" spans="1:23" x14ac:dyDescent="0.2">
      <c r="A451" s="2" t="s">
        <v>1707</v>
      </c>
      <c r="B451" s="2" t="s">
        <v>3956</v>
      </c>
      <c r="C451" s="2" t="s">
        <v>37</v>
      </c>
      <c r="D451">
        <v>27483</v>
      </c>
      <c r="E451">
        <v>27483</v>
      </c>
      <c r="F451">
        <v>4</v>
      </c>
      <c r="G451" s="2" t="s">
        <v>75</v>
      </c>
      <c r="H451" s="2" t="s">
        <v>157</v>
      </c>
      <c r="I451" s="2" t="s">
        <v>158</v>
      </c>
      <c r="J451" s="2" t="s">
        <v>159</v>
      </c>
      <c r="K451">
        <v>1</v>
      </c>
      <c r="L451" s="2" t="s">
        <v>1959</v>
      </c>
      <c r="N451">
        <v>5500</v>
      </c>
      <c r="O451">
        <v>594</v>
      </c>
      <c r="P451">
        <v>0</v>
      </c>
      <c r="Q451" s="2" t="s">
        <v>116</v>
      </c>
      <c r="R451" s="2" t="s">
        <v>127</v>
      </c>
      <c r="T451">
        <v>0</v>
      </c>
      <c r="V451">
        <f t="shared" ref="V451:V514" si="14">IF(P451=0,ROUND((N451/120)*20,2),P451)</f>
        <v>916.67</v>
      </c>
      <c r="W451" t="str">
        <f t="shared" ref="W451:W514" si="15">IF(V451&lt;O451,"CHECK!","OK")</f>
        <v>OK</v>
      </c>
    </row>
    <row r="452" spans="1:23" x14ac:dyDescent="0.2">
      <c r="A452" s="2" t="s">
        <v>588</v>
      </c>
      <c r="B452" s="2" t="s">
        <v>3958</v>
      </c>
      <c r="C452" s="2" t="s">
        <v>37</v>
      </c>
      <c r="D452">
        <v>8540</v>
      </c>
      <c r="E452">
        <v>37745</v>
      </c>
      <c r="F452">
        <v>1</v>
      </c>
      <c r="G452" s="2" t="s">
        <v>52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1145</v>
      </c>
      <c r="M452">
        <v>102</v>
      </c>
      <c r="N452">
        <v>10265</v>
      </c>
      <c r="O452">
        <v>1026.5</v>
      </c>
      <c r="P452">
        <v>1710.82</v>
      </c>
      <c r="Q452" s="2" t="s">
        <v>126</v>
      </c>
      <c r="R452" s="2" t="s">
        <v>127</v>
      </c>
      <c r="S452">
        <v>1</v>
      </c>
      <c r="T452">
        <v>1</v>
      </c>
      <c r="U452">
        <v>10</v>
      </c>
      <c r="V452">
        <f t="shared" si="14"/>
        <v>1710.82</v>
      </c>
      <c r="W452" t="str">
        <f t="shared" si="15"/>
        <v>OK</v>
      </c>
    </row>
    <row r="453" spans="1:23" x14ac:dyDescent="0.2">
      <c r="A453" s="2" t="s">
        <v>150</v>
      </c>
      <c r="B453" s="2" t="s">
        <v>3959</v>
      </c>
      <c r="C453" s="2" t="s">
        <v>37</v>
      </c>
      <c r="D453">
        <v>8540</v>
      </c>
      <c r="E453">
        <v>37745</v>
      </c>
      <c r="F453">
        <v>1</v>
      </c>
      <c r="G453" s="2" t="s">
        <v>52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200</v>
      </c>
      <c r="M453">
        <v>102</v>
      </c>
      <c r="N453">
        <v>6650</v>
      </c>
      <c r="O453">
        <v>665</v>
      </c>
      <c r="P453">
        <v>1108.33</v>
      </c>
      <c r="Q453" s="2" t="s">
        <v>185</v>
      </c>
      <c r="R453" s="2" t="s">
        <v>127</v>
      </c>
      <c r="S453">
        <v>1</v>
      </c>
      <c r="T453">
        <v>1</v>
      </c>
      <c r="U453">
        <v>10</v>
      </c>
      <c r="V453">
        <f t="shared" si="14"/>
        <v>1108.33</v>
      </c>
      <c r="W453" t="str">
        <f t="shared" si="15"/>
        <v>OK</v>
      </c>
    </row>
    <row r="454" spans="1:23" x14ac:dyDescent="0.2">
      <c r="A454" s="2" t="s">
        <v>277</v>
      </c>
      <c r="B454" s="2" t="s">
        <v>3960</v>
      </c>
      <c r="C454" s="2" t="s">
        <v>37</v>
      </c>
      <c r="D454">
        <v>8540</v>
      </c>
      <c r="E454">
        <v>37745</v>
      </c>
      <c r="F454">
        <v>1</v>
      </c>
      <c r="G454" s="2" t="s">
        <v>52</v>
      </c>
      <c r="H454" s="2" t="s">
        <v>39</v>
      </c>
      <c r="I454" s="2" t="s">
        <v>123</v>
      </c>
      <c r="J454" s="2" t="s">
        <v>124</v>
      </c>
      <c r="K454">
        <v>1</v>
      </c>
      <c r="L454" s="2" t="s">
        <v>1959</v>
      </c>
      <c r="M454">
        <v>102</v>
      </c>
      <c r="N454">
        <v>4015</v>
      </c>
      <c r="O454">
        <v>401.5</v>
      </c>
      <c r="P454">
        <v>669.17</v>
      </c>
      <c r="Q454" s="2" t="s">
        <v>248</v>
      </c>
      <c r="R454" s="2" t="s">
        <v>42</v>
      </c>
      <c r="S454">
        <v>1</v>
      </c>
      <c r="T454">
        <v>1</v>
      </c>
      <c r="U454">
        <v>10</v>
      </c>
      <c r="V454">
        <f t="shared" si="14"/>
        <v>669.17</v>
      </c>
      <c r="W454" t="str">
        <f t="shared" si="15"/>
        <v>OK</v>
      </c>
    </row>
    <row r="455" spans="1:23" x14ac:dyDescent="0.2">
      <c r="A455" s="2" t="s">
        <v>313</v>
      </c>
      <c r="B455" s="2" t="s">
        <v>3961</v>
      </c>
      <c r="C455" s="2" t="s">
        <v>37</v>
      </c>
      <c r="D455">
        <v>8540</v>
      </c>
      <c r="E455">
        <v>37745</v>
      </c>
      <c r="F455">
        <v>1</v>
      </c>
      <c r="G455" s="2" t="s">
        <v>52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284</v>
      </c>
      <c r="M455">
        <v>102</v>
      </c>
      <c r="N455">
        <v>6450</v>
      </c>
      <c r="O455">
        <v>645</v>
      </c>
      <c r="P455">
        <v>1075</v>
      </c>
      <c r="Q455" s="2" t="s">
        <v>133</v>
      </c>
      <c r="R455" s="2" t="s">
        <v>127</v>
      </c>
      <c r="S455">
        <v>1</v>
      </c>
      <c r="T455">
        <v>1</v>
      </c>
      <c r="U455">
        <v>10</v>
      </c>
      <c r="V455">
        <f t="shared" si="14"/>
        <v>1075</v>
      </c>
      <c r="W455" t="str">
        <f t="shared" si="15"/>
        <v>OK</v>
      </c>
    </row>
    <row r="456" spans="1:23" x14ac:dyDescent="0.2">
      <c r="A456" s="2" t="s">
        <v>1874</v>
      </c>
      <c r="B456" s="2" t="s">
        <v>3963</v>
      </c>
      <c r="C456" s="2" t="s">
        <v>37</v>
      </c>
      <c r="D456">
        <v>27468</v>
      </c>
      <c r="E456">
        <v>27468</v>
      </c>
      <c r="F456">
        <v>1</v>
      </c>
      <c r="G456" s="2" t="s">
        <v>55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961</v>
      </c>
      <c r="N456">
        <v>7957</v>
      </c>
      <c r="O456">
        <v>954.84</v>
      </c>
      <c r="P456">
        <v>0</v>
      </c>
      <c r="Q456" s="2" t="s">
        <v>133</v>
      </c>
      <c r="R456" s="2" t="s">
        <v>127</v>
      </c>
      <c r="S456">
        <v>1</v>
      </c>
      <c r="T456">
        <v>1</v>
      </c>
      <c r="U456">
        <v>10</v>
      </c>
      <c r="V456">
        <f t="shared" si="14"/>
        <v>1326.17</v>
      </c>
      <c r="W456" t="str">
        <f t="shared" si="15"/>
        <v>OK</v>
      </c>
    </row>
    <row r="457" spans="1:23" x14ac:dyDescent="0.2">
      <c r="A457" s="2" t="s">
        <v>799</v>
      </c>
      <c r="B457" s="2" t="s">
        <v>3964</v>
      </c>
      <c r="C457" s="2" t="s">
        <v>37</v>
      </c>
      <c r="D457">
        <v>27468</v>
      </c>
      <c r="E457">
        <v>27468</v>
      </c>
      <c r="F457">
        <v>4</v>
      </c>
      <c r="G457" s="2" t="s">
        <v>55</v>
      </c>
      <c r="H457" s="2" t="s">
        <v>157</v>
      </c>
      <c r="I457" s="2" t="s">
        <v>158</v>
      </c>
      <c r="J457" s="2" t="s">
        <v>159</v>
      </c>
      <c r="K457">
        <v>1</v>
      </c>
      <c r="L457" s="2" t="s">
        <v>1874</v>
      </c>
      <c r="N457">
        <v>6345</v>
      </c>
      <c r="O457">
        <v>685.26</v>
      </c>
      <c r="P457">
        <v>0</v>
      </c>
      <c r="Q457" s="2" t="s">
        <v>116</v>
      </c>
      <c r="R457" s="2" t="s">
        <v>127</v>
      </c>
      <c r="T457">
        <v>0</v>
      </c>
      <c r="V457">
        <f t="shared" si="14"/>
        <v>1057.5</v>
      </c>
      <c r="W457" t="str">
        <f t="shared" si="15"/>
        <v>OK</v>
      </c>
    </row>
    <row r="458" spans="1:23" x14ac:dyDescent="0.2">
      <c r="A458" s="2" t="s">
        <v>200</v>
      </c>
      <c r="B458" s="2" t="s">
        <v>3965</v>
      </c>
      <c r="C458" s="2" t="s">
        <v>37</v>
      </c>
      <c r="D458">
        <v>27468</v>
      </c>
      <c r="E458">
        <v>27468</v>
      </c>
      <c r="F458">
        <v>1</v>
      </c>
      <c r="G458" s="2" t="s">
        <v>55</v>
      </c>
      <c r="H458" s="2" t="s">
        <v>39</v>
      </c>
      <c r="I458" s="2" t="s">
        <v>123</v>
      </c>
      <c r="J458" s="2" t="s">
        <v>124</v>
      </c>
      <c r="K458">
        <v>1</v>
      </c>
      <c r="L458" s="2" t="s">
        <v>125</v>
      </c>
      <c r="N458">
        <v>23550</v>
      </c>
      <c r="O458">
        <v>3925</v>
      </c>
      <c r="P458">
        <v>0</v>
      </c>
      <c r="Q458" s="2" t="s">
        <v>133</v>
      </c>
      <c r="R458" s="2" t="s">
        <v>127</v>
      </c>
      <c r="S458">
        <v>1</v>
      </c>
      <c r="T458">
        <v>1</v>
      </c>
      <c r="U458">
        <v>10</v>
      </c>
      <c r="V458">
        <f t="shared" si="14"/>
        <v>3925</v>
      </c>
      <c r="W458" t="str">
        <f t="shared" si="15"/>
        <v>OK</v>
      </c>
    </row>
    <row r="459" spans="1:23" x14ac:dyDescent="0.2">
      <c r="A459" s="2" t="s">
        <v>1874</v>
      </c>
      <c r="B459" s="2" t="s">
        <v>3966</v>
      </c>
      <c r="C459" s="2" t="s">
        <v>37</v>
      </c>
      <c r="D459">
        <v>27468</v>
      </c>
      <c r="E459">
        <v>27468</v>
      </c>
      <c r="F459">
        <v>4</v>
      </c>
      <c r="G459" s="2" t="s">
        <v>55</v>
      </c>
      <c r="H459" s="2" t="s">
        <v>157</v>
      </c>
      <c r="I459" s="2" t="s">
        <v>158</v>
      </c>
      <c r="J459" s="2" t="s">
        <v>159</v>
      </c>
      <c r="K459">
        <v>1</v>
      </c>
      <c r="L459" s="2" t="s">
        <v>532</v>
      </c>
      <c r="N459">
        <v>4100</v>
      </c>
      <c r="O459">
        <v>442.8</v>
      </c>
      <c r="P459">
        <v>0</v>
      </c>
      <c r="Q459" s="2" t="s">
        <v>116</v>
      </c>
      <c r="R459" s="2" t="s">
        <v>42</v>
      </c>
      <c r="T459">
        <v>0</v>
      </c>
      <c r="V459">
        <f t="shared" si="14"/>
        <v>683.33</v>
      </c>
      <c r="W459" t="str">
        <f t="shared" si="15"/>
        <v>OK</v>
      </c>
    </row>
    <row r="460" spans="1:23" x14ac:dyDescent="0.2">
      <c r="A460" s="2" t="s">
        <v>1122</v>
      </c>
      <c r="B460" s="2" t="s">
        <v>3967</v>
      </c>
      <c r="C460" s="2" t="s">
        <v>37</v>
      </c>
      <c r="D460">
        <v>27213</v>
      </c>
      <c r="E460">
        <v>27213</v>
      </c>
      <c r="F460">
        <v>4</v>
      </c>
      <c r="G460" s="2" t="s">
        <v>122</v>
      </c>
      <c r="H460" s="2" t="s">
        <v>157</v>
      </c>
      <c r="I460" s="2" t="s">
        <v>158</v>
      </c>
      <c r="J460" s="2" t="s">
        <v>159</v>
      </c>
      <c r="K460">
        <v>1</v>
      </c>
      <c r="L460" s="2" t="s">
        <v>532</v>
      </c>
      <c r="M460">
        <v>13</v>
      </c>
      <c r="N460">
        <v>5750</v>
      </c>
      <c r="O460">
        <v>690</v>
      </c>
      <c r="P460">
        <v>958.33</v>
      </c>
      <c r="Q460" s="2" t="s">
        <v>116</v>
      </c>
      <c r="R460" s="2" t="s">
        <v>127</v>
      </c>
      <c r="T460">
        <v>0</v>
      </c>
      <c r="V460">
        <f t="shared" si="14"/>
        <v>958.33</v>
      </c>
      <c r="W460" t="str">
        <f t="shared" si="15"/>
        <v>OK</v>
      </c>
    </row>
    <row r="461" spans="1:23" x14ac:dyDescent="0.2">
      <c r="A461" s="2" t="s">
        <v>1122</v>
      </c>
      <c r="B461" s="2" t="s">
        <v>3969</v>
      </c>
      <c r="C461" s="2" t="s">
        <v>37</v>
      </c>
      <c r="D461">
        <v>27468</v>
      </c>
      <c r="E461">
        <v>27468</v>
      </c>
      <c r="F461">
        <v>4</v>
      </c>
      <c r="G461" s="2" t="s">
        <v>55</v>
      </c>
      <c r="H461" s="2" t="s">
        <v>157</v>
      </c>
      <c r="I461" s="2" t="s">
        <v>158</v>
      </c>
      <c r="J461" s="2" t="s">
        <v>159</v>
      </c>
      <c r="K461">
        <v>1</v>
      </c>
      <c r="L461" s="2" t="s">
        <v>2391</v>
      </c>
      <c r="N461">
        <v>3381</v>
      </c>
      <c r="O461">
        <v>365.15</v>
      </c>
      <c r="P461">
        <v>0</v>
      </c>
      <c r="Q461" s="2" t="s">
        <v>116</v>
      </c>
      <c r="R461" s="2" t="s">
        <v>42</v>
      </c>
      <c r="T461">
        <v>0</v>
      </c>
      <c r="V461">
        <f t="shared" si="14"/>
        <v>563.5</v>
      </c>
      <c r="W461" t="str">
        <f t="shared" si="15"/>
        <v>OK</v>
      </c>
    </row>
    <row r="462" spans="1:23" x14ac:dyDescent="0.2">
      <c r="A462" s="2" t="s">
        <v>281</v>
      </c>
      <c r="B462" s="2" t="s">
        <v>3975</v>
      </c>
      <c r="C462" s="2" t="s">
        <v>37</v>
      </c>
      <c r="D462">
        <v>27468</v>
      </c>
      <c r="E462">
        <v>27468</v>
      </c>
      <c r="F462">
        <v>1</v>
      </c>
      <c r="G462" s="2" t="s">
        <v>55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1122</v>
      </c>
      <c r="N462">
        <v>5782</v>
      </c>
      <c r="O462">
        <v>693.84</v>
      </c>
      <c r="P462">
        <v>0</v>
      </c>
      <c r="Q462" s="2" t="s">
        <v>116</v>
      </c>
      <c r="R462" s="2" t="s">
        <v>127</v>
      </c>
      <c r="S462">
        <v>1</v>
      </c>
      <c r="T462">
        <v>1</v>
      </c>
      <c r="U462">
        <v>10</v>
      </c>
      <c r="V462">
        <f t="shared" si="14"/>
        <v>963.67</v>
      </c>
      <c r="W462" t="str">
        <f t="shared" si="15"/>
        <v>OK</v>
      </c>
    </row>
    <row r="463" spans="1:23" x14ac:dyDescent="0.2">
      <c r="A463" s="2" t="s">
        <v>1874</v>
      </c>
      <c r="B463" s="2" t="s">
        <v>3979</v>
      </c>
      <c r="C463" s="2" t="s">
        <v>37</v>
      </c>
      <c r="D463">
        <v>8540</v>
      </c>
      <c r="E463">
        <v>37745</v>
      </c>
      <c r="F463">
        <v>1</v>
      </c>
      <c r="G463" s="2" t="s">
        <v>52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1959</v>
      </c>
      <c r="M463">
        <v>102</v>
      </c>
      <c r="N463">
        <v>46470</v>
      </c>
      <c r="O463">
        <v>4647</v>
      </c>
      <c r="P463">
        <v>7745</v>
      </c>
      <c r="Q463" s="2" t="s">
        <v>126</v>
      </c>
      <c r="R463" s="2" t="s">
        <v>127</v>
      </c>
      <c r="S463">
        <v>1</v>
      </c>
      <c r="T463">
        <v>1</v>
      </c>
      <c r="U463">
        <v>10</v>
      </c>
      <c r="V463">
        <f t="shared" si="14"/>
        <v>7745</v>
      </c>
      <c r="W463" t="str">
        <f t="shared" si="15"/>
        <v>OK</v>
      </c>
    </row>
    <row r="464" spans="1:23" x14ac:dyDescent="0.2">
      <c r="A464" s="2" t="s">
        <v>964</v>
      </c>
      <c r="B464" s="2" t="s">
        <v>3981</v>
      </c>
      <c r="C464" s="2" t="s">
        <v>37</v>
      </c>
      <c r="D464">
        <v>27468</v>
      </c>
      <c r="E464">
        <v>27468</v>
      </c>
      <c r="F464">
        <v>1</v>
      </c>
      <c r="G464" s="2" t="s">
        <v>55</v>
      </c>
      <c r="H464" s="2" t="s">
        <v>39</v>
      </c>
      <c r="I464" s="2" t="s">
        <v>123</v>
      </c>
      <c r="J464" s="2" t="s">
        <v>124</v>
      </c>
      <c r="K464">
        <v>1</v>
      </c>
      <c r="L464" s="2" t="s">
        <v>1713</v>
      </c>
      <c r="N464">
        <v>30409</v>
      </c>
      <c r="O464">
        <v>4762.05</v>
      </c>
      <c r="P464">
        <v>0</v>
      </c>
      <c r="Q464" s="2" t="s">
        <v>116</v>
      </c>
      <c r="R464" s="2" t="s">
        <v>127</v>
      </c>
      <c r="S464">
        <v>1</v>
      </c>
      <c r="T464">
        <v>1</v>
      </c>
      <c r="U464">
        <v>10</v>
      </c>
      <c r="V464">
        <f t="shared" si="14"/>
        <v>5068.17</v>
      </c>
      <c r="W464" t="str">
        <f t="shared" si="15"/>
        <v>OK</v>
      </c>
    </row>
    <row r="465" spans="1:23" x14ac:dyDescent="0.2">
      <c r="A465" s="2" t="s">
        <v>200</v>
      </c>
      <c r="B465" s="2" t="s">
        <v>3985</v>
      </c>
      <c r="C465" s="2" t="s">
        <v>37</v>
      </c>
      <c r="D465">
        <v>37256</v>
      </c>
      <c r="E465">
        <v>37256</v>
      </c>
      <c r="F465">
        <v>4</v>
      </c>
      <c r="G465" s="2" t="s">
        <v>3773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125</v>
      </c>
      <c r="M465">
        <v>15</v>
      </c>
      <c r="N465">
        <v>24645</v>
      </c>
      <c r="O465">
        <v>4107.5</v>
      </c>
      <c r="P465">
        <v>4107.5</v>
      </c>
      <c r="Q465" s="2" t="s">
        <v>185</v>
      </c>
      <c r="R465" s="2" t="s">
        <v>127</v>
      </c>
      <c r="S465">
        <v>1</v>
      </c>
      <c r="T465">
        <v>1</v>
      </c>
      <c r="U465">
        <v>10</v>
      </c>
      <c r="V465">
        <f t="shared" si="14"/>
        <v>4107.5</v>
      </c>
      <c r="W465" t="str">
        <f t="shared" si="15"/>
        <v>OK</v>
      </c>
    </row>
    <row r="466" spans="1:23" x14ac:dyDescent="0.2">
      <c r="A466" s="2" t="s">
        <v>277</v>
      </c>
      <c r="B466" s="2" t="s">
        <v>3987</v>
      </c>
      <c r="C466" s="2" t="s">
        <v>37</v>
      </c>
      <c r="D466">
        <v>8540</v>
      </c>
      <c r="E466">
        <v>47807</v>
      </c>
      <c r="F466">
        <v>1</v>
      </c>
      <c r="G466" s="2" t="s">
        <v>72</v>
      </c>
      <c r="H466" s="2" t="s">
        <v>130</v>
      </c>
      <c r="I466" s="2" t="s">
        <v>131</v>
      </c>
      <c r="J466" s="2" t="s">
        <v>108</v>
      </c>
      <c r="K466">
        <v>1</v>
      </c>
      <c r="L466" s="2" t="s">
        <v>2391</v>
      </c>
      <c r="M466">
        <v>102</v>
      </c>
      <c r="N466">
        <v>3470</v>
      </c>
      <c r="O466">
        <v>347</v>
      </c>
      <c r="P466">
        <v>578.33000000000004</v>
      </c>
      <c r="Q466" s="2" t="s">
        <v>3400</v>
      </c>
      <c r="R466" s="2" t="s">
        <v>134</v>
      </c>
      <c r="S466">
        <v>1</v>
      </c>
      <c r="T466">
        <v>1</v>
      </c>
      <c r="U466">
        <v>10</v>
      </c>
      <c r="V466">
        <f t="shared" si="14"/>
        <v>578.33000000000004</v>
      </c>
      <c r="W466" t="str">
        <f t="shared" si="15"/>
        <v>OK</v>
      </c>
    </row>
    <row r="467" spans="1:23" x14ac:dyDescent="0.2">
      <c r="A467" s="2" t="s">
        <v>313</v>
      </c>
      <c r="B467" s="2" t="s">
        <v>3990</v>
      </c>
      <c r="C467" s="2" t="s">
        <v>37</v>
      </c>
      <c r="D467">
        <v>27468</v>
      </c>
      <c r="E467">
        <v>27468</v>
      </c>
      <c r="F467">
        <v>4</v>
      </c>
      <c r="G467" s="2" t="s">
        <v>55</v>
      </c>
      <c r="H467" s="2" t="s">
        <v>157</v>
      </c>
      <c r="I467" s="2" t="s">
        <v>158</v>
      </c>
      <c r="J467" s="2" t="s">
        <v>159</v>
      </c>
      <c r="K467">
        <v>1</v>
      </c>
      <c r="L467" s="2" t="s">
        <v>284</v>
      </c>
      <c r="N467">
        <v>5844.98</v>
      </c>
      <c r="O467">
        <v>631.26</v>
      </c>
      <c r="P467">
        <v>0</v>
      </c>
      <c r="Q467" s="2" t="s">
        <v>185</v>
      </c>
      <c r="R467" s="2" t="s">
        <v>127</v>
      </c>
      <c r="T467">
        <v>0</v>
      </c>
      <c r="V467">
        <f t="shared" si="14"/>
        <v>974.16</v>
      </c>
      <c r="W467" t="str">
        <f t="shared" si="15"/>
        <v>OK</v>
      </c>
    </row>
    <row r="468" spans="1:23" x14ac:dyDescent="0.2">
      <c r="A468" s="2" t="s">
        <v>284</v>
      </c>
      <c r="B468" s="2" t="s">
        <v>3991</v>
      </c>
      <c r="C468" s="2" t="s">
        <v>37</v>
      </c>
      <c r="D468">
        <v>8540</v>
      </c>
      <c r="E468">
        <v>37745</v>
      </c>
      <c r="F468">
        <v>1</v>
      </c>
      <c r="G468" s="2" t="s">
        <v>52</v>
      </c>
      <c r="H468" s="2" t="s">
        <v>39</v>
      </c>
      <c r="I468" s="2" t="s">
        <v>123</v>
      </c>
      <c r="J468" s="2" t="s">
        <v>124</v>
      </c>
      <c r="K468">
        <v>1</v>
      </c>
      <c r="L468" s="2" t="s">
        <v>235</v>
      </c>
      <c r="M468">
        <v>102</v>
      </c>
      <c r="N468">
        <v>13600</v>
      </c>
      <c r="O468">
        <v>1360</v>
      </c>
      <c r="P468">
        <v>2266.67</v>
      </c>
      <c r="Q468" s="2" t="s">
        <v>133</v>
      </c>
      <c r="R468" s="2" t="s">
        <v>127</v>
      </c>
      <c r="S468">
        <v>1</v>
      </c>
      <c r="T468">
        <v>1</v>
      </c>
      <c r="U468">
        <v>10</v>
      </c>
      <c r="V468">
        <f t="shared" si="14"/>
        <v>2266.67</v>
      </c>
      <c r="W468" t="str">
        <f t="shared" si="15"/>
        <v>OK</v>
      </c>
    </row>
    <row r="469" spans="1:23" x14ac:dyDescent="0.2">
      <c r="A469" s="2" t="s">
        <v>1122</v>
      </c>
      <c r="B469" s="2" t="s">
        <v>3992</v>
      </c>
      <c r="C469" s="2" t="s">
        <v>37</v>
      </c>
      <c r="D469">
        <v>27468</v>
      </c>
      <c r="E469">
        <v>27468</v>
      </c>
      <c r="F469">
        <v>4</v>
      </c>
      <c r="G469" s="2" t="s">
        <v>55</v>
      </c>
      <c r="H469" s="2" t="s">
        <v>157</v>
      </c>
      <c r="I469" s="2" t="s">
        <v>158</v>
      </c>
      <c r="J469" s="2" t="s">
        <v>159</v>
      </c>
      <c r="K469">
        <v>1</v>
      </c>
      <c r="L469" s="2" t="s">
        <v>1145</v>
      </c>
      <c r="N469">
        <v>902.98</v>
      </c>
      <c r="O469">
        <v>97.52</v>
      </c>
      <c r="P469">
        <v>0</v>
      </c>
      <c r="Q469" s="2" t="s">
        <v>116</v>
      </c>
      <c r="R469" s="2" t="s">
        <v>42</v>
      </c>
      <c r="T469">
        <v>0</v>
      </c>
      <c r="V469">
        <f t="shared" si="14"/>
        <v>150.5</v>
      </c>
      <c r="W469" t="str">
        <f t="shared" si="15"/>
        <v>OK</v>
      </c>
    </row>
    <row r="470" spans="1:23" x14ac:dyDescent="0.2">
      <c r="A470" s="2" t="s">
        <v>169</v>
      </c>
      <c r="B470" s="2" t="s">
        <v>3995</v>
      </c>
      <c r="C470" s="2" t="s">
        <v>37</v>
      </c>
      <c r="D470">
        <v>27468</v>
      </c>
      <c r="E470">
        <v>27468</v>
      </c>
      <c r="F470">
        <v>4</v>
      </c>
      <c r="G470" s="2" t="s">
        <v>55</v>
      </c>
      <c r="H470" s="2" t="s">
        <v>157</v>
      </c>
      <c r="I470" s="2" t="s">
        <v>158</v>
      </c>
      <c r="J470" s="2" t="s">
        <v>159</v>
      </c>
      <c r="K470">
        <v>1</v>
      </c>
      <c r="L470" s="2" t="s">
        <v>200</v>
      </c>
      <c r="N470">
        <v>5417.9</v>
      </c>
      <c r="O470">
        <v>585.13</v>
      </c>
      <c r="P470">
        <v>0</v>
      </c>
      <c r="Q470" s="2" t="s">
        <v>185</v>
      </c>
      <c r="R470" s="2" t="s">
        <v>127</v>
      </c>
      <c r="T470">
        <v>0</v>
      </c>
      <c r="V470">
        <f t="shared" si="14"/>
        <v>902.98</v>
      </c>
      <c r="W470" t="str">
        <f t="shared" si="15"/>
        <v>OK</v>
      </c>
    </row>
    <row r="471" spans="1:23" x14ac:dyDescent="0.2">
      <c r="A471" s="2" t="s">
        <v>1487</v>
      </c>
      <c r="B471" s="2" t="s">
        <v>3996</v>
      </c>
      <c r="C471" s="2" t="s">
        <v>37</v>
      </c>
      <c r="D471">
        <v>15735</v>
      </c>
      <c r="E471">
        <v>15735</v>
      </c>
      <c r="F471">
        <v>1</v>
      </c>
      <c r="G471" s="2" t="s">
        <v>45</v>
      </c>
      <c r="H471" s="2" t="s">
        <v>39</v>
      </c>
      <c r="I471" s="2" t="s">
        <v>123</v>
      </c>
      <c r="J471" s="2" t="s">
        <v>124</v>
      </c>
      <c r="K471">
        <v>1</v>
      </c>
      <c r="L471" s="2" t="s">
        <v>1122</v>
      </c>
      <c r="M471">
        <v>25</v>
      </c>
      <c r="N471">
        <v>4680</v>
      </c>
      <c r="O471">
        <v>561.6</v>
      </c>
      <c r="P471">
        <v>780</v>
      </c>
      <c r="Q471" s="2" t="s">
        <v>126</v>
      </c>
      <c r="R471" s="2" t="s">
        <v>42</v>
      </c>
      <c r="S471">
        <v>1</v>
      </c>
      <c r="T471">
        <v>1</v>
      </c>
      <c r="U471">
        <v>10</v>
      </c>
      <c r="V471">
        <f t="shared" si="14"/>
        <v>780</v>
      </c>
      <c r="W471" t="str">
        <f t="shared" si="15"/>
        <v>OK</v>
      </c>
    </row>
    <row r="472" spans="1:23" x14ac:dyDescent="0.2">
      <c r="A472" s="2" t="s">
        <v>215</v>
      </c>
      <c r="B472" s="2" t="s">
        <v>3997</v>
      </c>
      <c r="C472" s="2" t="s">
        <v>37</v>
      </c>
      <c r="D472">
        <v>27468</v>
      </c>
      <c r="E472">
        <v>27468</v>
      </c>
      <c r="F472">
        <v>1</v>
      </c>
      <c r="G472" s="2" t="s">
        <v>55</v>
      </c>
      <c r="H472" s="2" t="s">
        <v>39</v>
      </c>
      <c r="I472" s="2" t="s">
        <v>123</v>
      </c>
      <c r="J472" s="2" t="s">
        <v>124</v>
      </c>
      <c r="K472">
        <v>1</v>
      </c>
      <c r="L472" s="2" t="s">
        <v>2391</v>
      </c>
      <c r="N472">
        <v>11171.49</v>
      </c>
      <c r="O472">
        <v>1340.58</v>
      </c>
      <c r="P472">
        <v>0</v>
      </c>
      <c r="Q472" s="2" t="s">
        <v>126</v>
      </c>
      <c r="R472" s="2" t="s">
        <v>127</v>
      </c>
      <c r="S472">
        <v>1</v>
      </c>
      <c r="T472">
        <v>1</v>
      </c>
      <c r="U472">
        <v>10</v>
      </c>
      <c r="V472">
        <f t="shared" si="14"/>
        <v>1861.92</v>
      </c>
      <c r="W472" t="str">
        <f t="shared" si="15"/>
        <v>OK</v>
      </c>
    </row>
    <row r="473" spans="1:23" x14ac:dyDescent="0.2">
      <c r="A473" s="2" t="s">
        <v>598</v>
      </c>
      <c r="B473" s="2" t="s">
        <v>3998</v>
      </c>
      <c r="C473" s="2" t="s">
        <v>37</v>
      </c>
      <c r="D473">
        <v>27468</v>
      </c>
      <c r="E473">
        <v>27468</v>
      </c>
      <c r="F473">
        <v>4</v>
      </c>
      <c r="G473" s="2" t="s">
        <v>55</v>
      </c>
      <c r="H473" s="2" t="s">
        <v>157</v>
      </c>
      <c r="I473" s="2" t="s">
        <v>158</v>
      </c>
      <c r="J473" s="2" t="s">
        <v>159</v>
      </c>
      <c r="K473">
        <v>1</v>
      </c>
      <c r="L473" s="2" t="s">
        <v>169</v>
      </c>
      <c r="N473">
        <v>5910</v>
      </c>
      <c r="O473">
        <v>638.28</v>
      </c>
      <c r="P473">
        <v>0</v>
      </c>
      <c r="Q473" s="2" t="s">
        <v>185</v>
      </c>
      <c r="R473" s="2" t="s">
        <v>127</v>
      </c>
      <c r="T473">
        <v>0</v>
      </c>
      <c r="V473">
        <f t="shared" si="14"/>
        <v>985</v>
      </c>
      <c r="W473" t="str">
        <f t="shared" si="15"/>
        <v>OK</v>
      </c>
    </row>
    <row r="474" spans="1:23" x14ac:dyDescent="0.2">
      <c r="A474" s="2" t="s">
        <v>1306</v>
      </c>
      <c r="B474" s="2" t="s">
        <v>3999</v>
      </c>
      <c r="C474" s="2" t="s">
        <v>37</v>
      </c>
      <c r="D474">
        <v>15735</v>
      </c>
      <c r="E474">
        <v>15735</v>
      </c>
      <c r="F474">
        <v>1</v>
      </c>
      <c r="G474" s="2" t="s">
        <v>45</v>
      </c>
      <c r="H474" s="2" t="s">
        <v>39</v>
      </c>
      <c r="I474" s="2" t="s">
        <v>123</v>
      </c>
      <c r="J474" s="2" t="s">
        <v>124</v>
      </c>
      <c r="K474">
        <v>1</v>
      </c>
      <c r="L474" s="2" t="s">
        <v>281</v>
      </c>
      <c r="M474">
        <v>25</v>
      </c>
      <c r="N474">
        <v>3500</v>
      </c>
      <c r="O474">
        <v>420</v>
      </c>
      <c r="P474">
        <v>583.33000000000004</v>
      </c>
      <c r="Q474" s="2" t="s">
        <v>126</v>
      </c>
      <c r="R474" s="2" t="s">
        <v>42</v>
      </c>
      <c r="S474">
        <v>1</v>
      </c>
      <c r="T474">
        <v>1</v>
      </c>
      <c r="U474">
        <v>10</v>
      </c>
      <c r="V474">
        <f t="shared" si="14"/>
        <v>583.33000000000004</v>
      </c>
      <c r="W474" t="str">
        <f t="shared" si="15"/>
        <v>OK</v>
      </c>
    </row>
    <row r="475" spans="1:23" x14ac:dyDescent="0.2">
      <c r="A475" s="2" t="s">
        <v>1122</v>
      </c>
      <c r="B475" s="2" t="s">
        <v>4001</v>
      </c>
      <c r="C475" s="2" t="s">
        <v>37</v>
      </c>
      <c r="D475">
        <v>8540</v>
      </c>
      <c r="E475">
        <v>37745</v>
      </c>
      <c r="F475">
        <v>1</v>
      </c>
      <c r="G475" s="2" t="s">
        <v>52</v>
      </c>
      <c r="H475" s="2" t="s">
        <v>39</v>
      </c>
      <c r="I475" s="2" t="s">
        <v>123</v>
      </c>
      <c r="J475" s="2" t="s">
        <v>124</v>
      </c>
      <c r="K475">
        <v>1</v>
      </c>
      <c r="L475" s="2" t="s">
        <v>277</v>
      </c>
      <c r="M475">
        <v>102</v>
      </c>
      <c r="N475">
        <v>8760</v>
      </c>
      <c r="O475">
        <v>876</v>
      </c>
      <c r="P475">
        <v>1460.04</v>
      </c>
      <c r="Q475" s="2" t="s">
        <v>248</v>
      </c>
      <c r="R475" s="2" t="s">
        <v>127</v>
      </c>
      <c r="S475">
        <v>1</v>
      </c>
      <c r="T475">
        <v>1</v>
      </c>
      <c r="U475">
        <v>10</v>
      </c>
      <c r="V475">
        <f t="shared" si="14"/>
        <v>1460.04</v>
      </c>
      <c r="W475" t="str">
        <f t="shared" si="15"/>
        <v>OK</v>
      </c>
    </row>
    <row r="476" spans="1:23" x14ac:dyDescent="0.2">
      <c r="A476" s="2" t="s">
        <v>150</v>
      </c>
      <c r="B476" s="2" t="s">
        <v>4002</v>
      </c>
      <c r="C476" s="2" t="s">
        <v>37</v>
      </c>
      <c r="D476">
        <v>27468</v>
      </c>
      <c r="E476">
        <v>27468</v>
      </c>
      <c r="F476">
        <v>1</v>
      </c>
      <c r="G476" s="2" t="s">
        <v>55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200</v>
      </c>
      <c r="N476">
        <v>3567</v>
      </c>
      <c r="O476">
        <v>428.04</v>
      </c>
      <c r="P476">
        <v>0</v>
      </c>
      <c r="Q476" s="2" t="s">
        <v>126</v>
      </c>
      <c r="R476" s="2" t="s">
        <v>42</v>
      </c>
      <c r="S476">
        <v>1</v>
      </c>
      <c r="T476">
        <v>1</v>
      </c>
      <c r="U476">
        <v>10</v>
      </c>
      <c r="V476">
        <f t="shared" si="14"/>
        <v>594.5</v>
      </c>
      <c r="W476" t="str">
        <f t="shared" si="15"/>
        <v>OK</v>
      </c>
    </row>
    <row r="477" spans="1:23" x14ac:dyDescent="0.2">
      <c r="A477" s="2" t="s">
        <v>150</v>
      </c>
      <c r="B477" s="2" t="s">
        <v>4004</v>
      </c>
      <c r="C477" s="2" t="s">
        <v>37</v>
      </c>
      <c r="D477">
        <v>27468</v>
      </c>
      <c r="E477">
        <v>27468</v>
      </c>
      <c r="F477">
        <v>4</v>
      </c>
      <c r="G477" s="2" t="s">
        <v>55</v>
      </c>
      <c r="H477" s="2" t="s">
        <v>157</v>
      </c>
      <c r="I477" s="2" t="s">
        <v>123</v>
      </c>
      <c r="J477" s="2" t="s">
        <v>159</v>
      </c>
      <c r="K477">
        <v>1</v>
      </c>
      <c r="L477" s="2" t="s">
        <v>276</v>
      </c>
      <c r="N477">
        <v>563</v>
      </c>
      <c r="O477">
        <v>60.8</v>
      </c>
      <c r="P477">
        <v>0</v>
      </c>
      <c r="Q477" s="2" t="s">
        <v>185</v>
      </c>
      <c r="R477" s="2" t="s">
        <v>42</v>
      </c>
      <c r="T477">
        <v>0</v>
      </c>
      <c r="V477">
        <f t="shared" si="14"/>
        <v>93.83</v>
      </c>
      <c r="W477" t="str">
        <f t="shared" si="15"/>
        <v>OK</v>
      </c>
    </row>
    <row r="478" spans="1:23" x14ac:dyDescent="0.2">
      <c r="A478" s="2" t="s">
        <v>150</v>
      </c>
      <c r="B478" s="2" t="s">
        <v>4005</v>
      </c>
      <c r="C478" s="2" t="s">
        <v>37</v>
      </c>
      <c r="D478">
        <v>27468</v>
      </c>
      <c r="E478">
        <v>27468</v>
      </c>
      <c r="F478">
        <v>1</v>
      </c>
      <c r="G478" s="2" t="s">
        <v>55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313</v>
      </c>
      <c r="N478">
        <v>13300</v>
      </c>
      <c r="O478">
        <v>1596</v>
      </c>
      <c r="P478">
        <v>0</v>
      </c>
      <c r="Q478" s="2" t="s">
        <v>133</v>
      </c>
      <c r="R478" s="2" t="s">
        <v>127</v>
      </c>
      <c r="S478">
        <v>1</v>
      </c>
      <c r="T478">
        <v>1</v>
      </c>
      <c r="U478">
        <v>10</v>
      </c>
      <c r="V478">
        <f t="shared" si="14"/>
        <v>2216.67</v>
      </c>
      <c r="W478" t="str">
        <f t="shared" si="15"/>
        <v>OK</v>
      </c>
    </row>
    <row r="479" spans="1:23" x14ac:dyDescent="0.2">
      <c r="A479" s="2" t="s">
        <v>588</v>
      </c>
      <c r="B479" s="2" t="s">
        <v>4006</v>
      </c>
      <c r="C479" s="2" t="s">
        <v>37</v>
      </c>
      <c r="D479">
        <v>27468</v>
      </c>
      <c r="E479">
        <v>27468</v>
      </c>
      <c r="F479">
        <v>1</v>
      </c>
      <c r="G479" s="2" t="s">
        <v>55</v>
      </c>
      <c r="H479" s="2" t="s">
        <v>39</v>
      </c>
      <c r="I479" s="2" t="s">
        <v>123</v>
      </c>
      <c r="J479" s="2" t="s">
        <v>124</v>
      </c>
      <c r="K479">
        <v>1</v>
      </c>
      <c r="L479" s="2" t="s">
        <v>281</v>
      </c>
      <c r="N479">
        <v>860.88</v>
      </c>
      <c r="O479">
        <v>103.31</v>
      </c>
      <c r="P479">
        <v>0</v>
      </c>
      <c r="Q479" s="2" t="s">
        <v>185</v>
      </c>
      <c r="R479" s="2" t="s">
        <v>42</v>
      </c>
      <c r="S479">
        <v>1</v>
      </c>
      <c r="T479">
        <v>1</v>
      </c>
      <c r="U479">
        <v>10</v>
      </c>
      <c r="V479">
        <f t="shared" si="14"/>
        <v>143.47999999999999</v>
      </c>
      <c r="W479" t="str">
        <f t="shared" si="15"/>
        <v>OK</v>
      </c>
    </row>
    <row r="480" spans="1:23" x14ac:dyDescent="0.2">
      <c r="A480" s="2" t="s">
        <v>1874</v>
      </c>
      <c r="B480" s="2" t="s">
        <v>4008</v>
      </c>
      <c r="C480" s="2" t="s">
        <v>37</v>
      </c>
      <c r="D480">
        <v>19568</v>
      </c>
      <c r="E480">
        <v>19568</v>
      </c>
      <c r="F480">
        <v>4</v>
      </c>
      <c r="G480" s="2" t="s">
        <v>49</v>
      </c>
      <c r="H480" s="2" t="s">
        <v>157</v>
      </c>
      <c r="I480" s="2" t="s">
        <v>158</v>
      </c>
      <c r="J480" s="2" t="s">
        <v>159</v>
      </c>
      <c r="K480">
        <v>1</v>
      </c>
      <c r="L480" s="2" t="s">
        <v>532</v>
      </c>
      <c r="M480">
        <v>24</v>
      </c>
      <c r="N480">
        <v>5575</v>
      </c>
      <c r="O480">
        <v>602.1</v>
      </c>
      <c r="P480">
        <v>929.16</v>
      </c>
      <c r="Q480" s="2" t="s">
        <v>116</v>
      </c>
      <c r="R480" s="2" t="s">
        <v>127</v>
      </c>
      <c r="T480">
        <v>0</v>
      </c>
      <c r="V480">
        <f t="shared" si="14"/>
        <v>929.16</v>
      </c>
      <c r="W480" t="str">
        <f t="shared" si="15"/>
        <v>OK</v>
      </c>
    </row>
    <row r="481" spans="1:23" x14ac:dyDescent="0.2">
      <c r="A481" s="2" t="s">
        <v>598</v>
      </c>
      <c r="B481" s="2" t="s">
        <v>4009</v>
      </c>
      <c r="C481" s="2" t="s">
        <v>37</v>
      </c>
      <c r="D481">
        <v>19568</v>
      </c>
      <c r="E481">
        <v>19568</v>
      </c>
      <c r="F481">
        <v>1</v>
      </c>
      <c r="G481" s="2" t="s">
        <v>49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169</v>
      </c>
      <c r="M481">
        <v>25</v>
      </c>
      <c r="N481">
        <v>4065</v>
      </c>
      <c r="O481">
        <v>487.8</v>
      </c>
      <c r="P481">
        <v>677.49</v>
      </c>
      <c r="Q481" s="2" t="s">
        <v>133</v>
      </c>
      <c r="R481" s="2" t="s">
        <v>42</v>
      </c>
      <c r="S481">
        <v>1</v>
      </c>
      <c r="T481">
        <v>1</v>
      </c>
      <c r="U481">
        <v>10</v>
      </c>
      <c r="V481">
        <f t="shared" si="14"/>
        <v>677.49</v>
      </c>
      <c r="W481" t="str">
        <f t="shared" si="15"/>
        <v>OK</v>
      </c>
    </row>
    <row r="482" spans="1:23" x14ac:dyDescent="0.2">
      <c r="A482" s="2" t="s">
        <v>276</v>
      </c>
      <c r="B482" s="2" t="s">
        <v>4010</v>
      </c>
      <c r="C482" s="2" t="s">
        <v>37</v>
      </c>
      <c r="D482">
        <v>27468</v>
      </c>
      <c r="E482">
        <v>27468</v>
      </c>
      <c r="F482">
        <v>4</v>
      </c>
      <c r="G482" s="2" t="s">
        <v>55</v>
      </c>
      <c r="H482" s="2" t="s">
        <v>157</v>
      </c>
      <c r="I482" s="2" t="s">
        <v>158</v>
      </c>
      <c r="J482" s="2" t="s">
        <v>159</v>
      </c>
      <c r="K482">
        <v>1</v>
      </c>
      <c r="L482" s="2" t="s">
        <v>313</v>
      </c>
      <c r="N482">
        <v>5965</v>
      </c>
      <c r="O482">
        <v>644.22</v>
      </c>
      <c r="P482">
        <v>0</v>
      </c>
      <c r="Q482" s="2" t="s">
        <v>185</v>
      </c>
      <c r="R482" s="2" t="s">
        <v>127</v>
      </c>
      <c r="T482">
        <v>0</v>
      </c>
      <c r="V482">
        <f t="shared" si="14"/>
        <v>994.17</v>
      </c>
      <c r="W482" t="str">
        <f t="shared" si="15"/>
        <v>OK</v>
      </c>
    </row>
    <row r="483" spans="1:23" x14ac:dyDescent="0.2">
      <c r="A483" s="2" t="s">
        <v>169</v>
      </c>
      <c r="B483" s="2" t="s">
        <v>4011</v>
      </c>
      <c r="C483" s="2" t="s">
        <v>37</v>
      </c>
      <c r="D483">
        <v>27468</v>
      </c>
      <c r="E483">
        <v>27468</v>
      </c>
      <c r="F483">
        <v>1</v>
      </c>
      <c r="G483" s="2" t="s">
        <v>55</v>
      </c>
      <c r="H483" s="2" t="s">
        <v>39</v>
      </c>
      <c r="I483" s="2" t="s">
        <v>123</v>
      </c>
      <c r="J483" s="2" t="s">
        <v>124</v>
      </c>
      <c r="K483">
        <v>1</v>
      </c>
      <c r="L483" s="2" t="s">
        <v>200</v>
      </c>
      <c r="N483">
        <v>5576.9</v>
      </c>
      <c r="O483">
        <v>669.23</v>
      </c>
      <c r="P483">
        <v>0</v>
      </c>
      <c r="Q483" s="2" t="s">
        <v>133</v>
      </c>
      <c r="R483" s="2" t="s">
        <v>127</v>
      </c>
      <c r="S483">
        <v>1</v>
      </c>
      <c r="T483">
        <v>1</v>
      </c>
      <c r="U483">
        <v>10</v>
      </c>
      <c r="V483">
        <f t="shared" si="14"/>
        <v>929.48</v>
      </c>
      <c r="W483" t="str">
        <f t="shared" si="15"/>
        <v>OK</v>
      </c>
    </row>
    <row r="484" spans="1:23" x14ac:dyDescent="0.2">
      <c r="A484" s="2" t="s">
        <v>150</v>
      </c>
      <c r="B484" s="2" t="s">
        <v>4013</v>
      </c>
      <c r="C484" s="2" t="s">
        <v>37</v>
      </c>
      <c r="D484">
        <v>8540</v>
      </c>
      <c r="E484">
        <v>37745</v>
      </c>
      <c r="F484">
        <v>1</v>
      </c>
      <c r="G484" s="2" t="s">
        <v>52</v>
      </c>
      <c r="H484" s="2" t="s">
        <v>39</v>
      </c>
      <c r="I484" s="2" t="s">
        <v>123</v>
      </c>
      <c r="J484" s="2" t="s">
        <v>124</v>
      </c>
      <c r="K484">
        <v>1</v>
      </c>
      <c r="L484" s="2" t="s">
        <v>276</v>
      </c>
      <c r="M484">
        <v>102</v>
      </c>
      <c r="N484">
        <v>8450</v>
      </c>
      <c r="O484">
        <v>845</v>
      </c>
      <c r="P484">
        <v>1408.33</v>
      </c>
      <c r="Q484" s="2" t="s">
        <v>133</v>
      </c>
      <c r="R484" s="2" t="s">
        <v>127</v>
      </c>
      <c r="S484">
        <v>1</v>
      </c>
      <c r="T484">
        <v>1</v>
      </c>
      <c r="U484">
        <v>10</v>
      </c>
      <c r="V484">
        <f t="shared" si="14"/>
        <v>1408.33</v>
      </c>
      <c r="W484" t="str">
        <f t="shared" si="15"/>
        <v>OK</v>
      </c>
    </row>
    <row r="485" spans="1:23" x14ac:dyDescent="0.2">
      <c r="A485" s="2" t="s">
        <v>142</v>
      </c>
      <c r="B485" s="2" t="s">
        <v>4014</v>
      </c>
      <c r="C485" s="2" t="s">
        <v>37</v>
      </c>
      <c r="D485">
        <v>8540</v>
      </c>
      <c r="E485">
        <v>37745</v>
      </c>
      <c r="F485">
        <v>1</v>
      </c>
      <c r="G485" s="2" t="s">
        <v>52</v>
      </c>
      <c r="H485" s="2" t="s">
        <v>39</v>
      </c>
      <c r="I485" s="2" t="s">
        <v>123</v>
      </c>
      <c r="J485" s="2" t="s">
        <v>124</v>
      </c>
      <c r="K485">
        <v>1</v>
      </c>
      <c r="L485" s="2" t="s">
        <v>598</v>
      </c>
      <c r="M485">
        <v>102</v>
      </c>
      <c r="N485">
        <v>18005</v>
      </c>
      <c r="O485">
        <v>1800.5</v>
      </c>
      <c r="P485">
        <v>3000.82</v>
      </c>
      <c r="Q485" s="2" t="s">
        <v>215</v>
      </c>
      <c r="R485" s="2" t="s">
        <v>127</v>
      </c>
      <c r="S485">
        <v>1</v>
      </c>
      <c r="T485">
        <v>1</v>
      </c>
      <c r="U485">
        <v>10</v>
      </c>
      <c r="V485">
        <f t="shared" si="14"/>
        <v>3000.82</v>
      </c>
      <c r="W485" t="str">
        <f t="shared" si="15"/>
        <v>OK</v>
      </c>
    </row>
    <row r="486" spans="1:23" x14ac:dyDescent="0.2">
      <c r="A486" s="2" t="s">
        <v>1707</v>
      </c>
      <c r="B486" s="2" t="s">
        <v>4015</v>
      </c>
      <c r="C486" s="2" t="s">
        <v>37</v>
      </c>
      <c r="D486">
        <v>61104</v>
      </c>
      <c r="E486">
        <v>61109</v>
      </c>
      <c r="F486">
        <v>4</v>
      </c>
      <c r="G486" s="2" t="s">
        <v>592</v>
      </c>
      <c r="H486" s="2" t="s">
        <v>157</v>
      </c>
      <c r="I486" s="2" t="s">
        <v>158</v>
      </c>
      <c r="J486" s="2" t="s">
        <v>159</v>
      </c>
      <c r="K486">
        <v>1</v>
      </c>
      <c r="L486" s="2" t="s">
        <v>494</v>
      </c>
      <c r="M486">
        <v>13</v>
      </c>
      <c r="N486">
        <v>225.55</v>
      </c>
      <c r="O486">
        <v>27.07</v>
      </c>
      <c r="P486">
        <v>37.590000000000003</v>
      </c>
      <c r="Q486" s="2" t="s">
        <v>133</v>
      </c>
      <c r="R486" s="2" t="s">
        <v>42</v>
      </c>
      <c r="T486">
        <v>0</v>
      </c>
      <c r="V486">
        <f t="shared" si="14"/>
        <v>37.590000000000003</v>
      </c>
      <c r="W486" t="str">
        <f t="shared" si="15"/>
        <v>OK</v>
      </c>
    </row>
    <row r="487" spans="1:23" x14ac:dyDescent="0.2">
      <c r="A487" s="2" t="s">
        <v>1122</v>
      </c>
      <c r="B487" s="2" t="s">
        <v>4016</v>
      </c>
      <c r="C487" s="2" t="s">
        <v>37</v>
      </c>
      <c r="D487">
        <v>27468</v>
      </c>
      <c r="E487">
        <v>27468</v>
      </c>
      <c r="F487">
        <v>4</v>
      </c>
      <c r="G487" s="2" t="s">
        <v>55</v>
      </c>
      <c r="H487" s="2" t="s">
        <v>157</v>
      </c>
      <c r="I487" s="2" t="s">
        <v>158</v>
      </c>
      <c r="J487" s="2" t="s">
        <v>159</v>
      </c>
      <c r="K487">
        <v>1</v>
      </c>
      <c r="L487" s="2" t="s">
        <v>277</v>
      </c>
      <c r="N487">
        <v>6223</v>
      </c>
      <c r="O487">
        <v>672.08</v>
      </c>
      <c r="P487">
        <v>0</v>
      </c>
      <c r="Q487" s="2" t="s">
        <v>185</v>
      </c>
      <c r="R487" s="2" t="s">
        <v>127</v>
      </c>
      <c r="T487">
        <v>0</v>
      </c>
      <c r="V487">
        <f t="shared" si="14"/>
        <v>1037.17</v>
      </c>
      <c r="W487" t="str">
        <f t="shared" si="15"/>
        <v>OK</v>
      </c>
    </row>
    <row r="488" spans="1:23" x14ac:dyDescent="0.2">
      <c r="A488" s="2" t="s">
        <v>277</v>
      </c>
      <c r="B488" s="2" t="s">
        <v>4018</v>
      </c>
      <c r="C488" s="2" t="s">
        <v>37</v>
      </c>
      <c r="D488">
        <v>8540</v>
      </c>
      <c r="E488">
        <v>37745</v>
      </c>
      <c r="F488">
        <v>1</v>
      </c>
      <c r="G488" s="2" t="s">
        <v>52</v>
      </c>
      <c r="H488" s="2" t="s">
        <v>39</v>
      </c>
      <c r="I488" s="2" t="s">
        <v>123</v>
      </c>
      <c r="J488" s="2" t="s">
        <v>124</v>
      </c>
      <c r="K488">
        <v>1</v>
      </c>
      <c r="L488" s="2" t="s">
        <v>1874</v>
      </c>
      <c r="M488">
        <v>102</v>
      </c>
      <c r="N488">
        <v>24885</v>
      </c>
      <c r="O488">
        <v>2488.5</v>
      </c>
      <c r="P488">
        <v>4147.5</v>
      </c>
      <c r="Q488" s="2" t="s">
        <v>116</v>
      </c>
      <c r="R488" s="2" t="s">
        <v>127</v>
      </c>
      <c r="S488">
        <v>1</v>
      </c>
      <c r="T488">
        <v>1</v>
      </c>
      <c r="U488">
        <v>10</v>
      </c>
      <c r="V488">
        <f t="shared" si="14"/>
        <v>4147.5</v>
      </c>
      <c r="W488" t="str">
        <f t="shared" si="15"/>
        <v>OK</v>
      </c>
    </row>
    <row r="489" spans="1:23" x14ac:dyDescent="0.2">
      <c r="A489" s="2" t="s">
        <v>276</v>
      </c>
      <c r="B489" s="2" t="s">
        <v>4019</v>
      </c>
      <c r="C489" s="2" t="s">
        <v>37</v>
      </c>
      <c r="D489">
        <v>27468</v>
      </c>
      <c r="E489">
        <v>27468</v>
      </c>
      <c r="F489">
        <v>1</v>
      </c>
      <c r="G489" s="2" t="s">
        <v>55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313</v>
      </c>
      <c r="N489">
        <v>4110</v>
      </c>
      <c r="O489">
        <v>493.2</v>
      </c>
      <c r="P489">
        <v>0</v>
      </c>
      <c r="Q489" s="2" t="s">
        <v>133</v>
      </c>
      <c r="R489" s="2" t="s">
        <v>42</v>
      </c>
      <c r="S489">
        <v>1</v>
      </c>
      <c r="T489">
        <v>1</v>
      </c>
      <c r="U489">
        <v>10</v>
      </c>
      <c r="V489">
        <f t="shared" si="14"/>
        <v>685</v>
      </c>
      <c r="W489" t="str">
        <f t="shared" si="15"/>
        <v>OK</v>
      </c>
    </row>
    <row r="490" spans="1:23" x14ac:dyDescent="0.2">
      <c r="A490" s="2" t="s">
        <v>1959</v>
      </c>
      <c r="B490" s="2" t="s">
        <v>4021</v>
      </c>
      <c r="C490" s="2" t="s">
        <v>37</v>
      </c>
      <c r="D490">
        <v>27468</v>
      </c>
      <c r="E490">
        <v>27468</v>
      </c>
      <c r="F490">
        <v>1</v>
      </c>
      <c r="G490" s="2" t="s">
        <v>55</v>
      </c>
      <c r="H490" s="2" t="s">
        <v>39</v>
      </c>
      <c r="I490" s="2" t="s">
        <v>123</v>
      </c>
      <c r="J490" s="2" t="s">
        <v>124</v>
      </c>
      <c r="K490">
        <v>1</v>
      </c>
      <c r="L490" s="2" t="s">
        <v>961</v>
      </c>
      <c r="N490">
        <v>7717.19</v>
      </c>
      <c r="O490">
        <v>926.06</v>
      </c>
      <c r="P490">
        <v>0</v>
      </c>
      <c r="Q490" s="2" t="s">
        <v>116</v>
      </c>
      <c r="R490" s="2" t="s">
        <v>127</v>
      </c>
      <c r="S490">
        <v>1</v>
      </c>
      <c r="T490">
        <v>1</v>
      </c>
      <c r="U490">
        <v>10</v>
      </c>
      <c r="V490">
        <f t="shared" si="14"/>
        <v>1286.2</v>
      </c>
      <c r="W490" t="str">
        <f t="shared" si="15"/>
        <v>OK</v>
      </c>
    </row>
    <row r="491" spans="1:23" x14ac:dyDescent="0.2">
      <c r="A491" s="2" t="s">
        <v>1122</v>
      </c>
      <c r="B491" s="2" t="s">
        <v>4026</v>
      </c>
      <c r="C491" s="2" t="s">
        <v>37</v>
      </c>
      <c r="D491">
        <v>8540</v>
      </c>
      <c r="E491">
        <v>37755</v>
      </c>
      <c r="F491">
        <v>1</v>
      </c>
      <c r="G491" s="2" t="s">
        <v>69</v>
      </c>
      <c r="H491" s="2" t="s">
        <v>39</v>
      </c>
      <c r="I491" s="2" t="s">
        <v>123</v>
      </c>
      <c r="J491" s="2" t="s">
        <v>124</v>
      </c>
      <c r="K491">
        <v>1</v>
      </c>
      <c r="L491" s="2" t="s">
        <v>799</v>
      </c>
      <c r="M491">
        <v>102</v>
      </c>
      <c r="N491">
        <v>10880</v>
      </c>
      <c r="O491">
        <v>1088</v>
      </c>
      <c r="P491">
        <v>1813.33</v>
      </c>
      <c r="Q491" s="2" t="s">
        <v>133</v>
      </c>
      <c r="R491" s="2" t="s">
        <v>127</v>
      </c>
      <c r="S491">
        <v>1</v>
      </c>
      <c r="T491">
        <v>1</v>
      </c>
      <c r="U491">
        <v>10</v>
      </c>
      <c r="V491">
        <f t="shared" si="14"/>
        <v>1813.33</v>
      </c>
      <c r="W491" t="str">
        <f t="shared" si="15"/>
        <v>OK</v>
      </c>
    </row>
    <row r="492" spans="1:23" x14ac:dyDescent="0.2">
      <c r="A492" s="2" t="s">
        <v>1145</v>
      </c>
      <c r="B492" s="2" t="s">
        <v>4028</v>
      </c>
      <c r="C492" s="2" t="s">
        <v>37</v>
      </c>
      <c r="D492">
        <v>36566</v>
      </c>
      <c r="E492">
        <v>36566</v>
      </c>
      <c r="F492">
        <v>4</v>
      </c>
      <c r="G492" s="2" t="s">
        <v>1074</v>
      </c>
      <c r="H492" s="2" t="s">
        <v>157</v>
      </c>
      <c r="I492" s="2" t="s">
        <v>158</v>
      </c>
      <c r="J492" s="2" t="s">
        <v>159</v>
      </c>
      <c r="K492">
        <v>1</v>
      </c>
      <c r="L492" s="2" t="s">
        <v>1874</v>
      </c>
      <c r="M492">
        <v>15</v>
      </c>
      <c r="N492">
        <v>14100</v>
      </c>
      <c r="O492">
        <v>2350</v>
      </c>
      <c r="P492">
        <v>2350</v>
      </c>
      <c r="Q492" s="2" t="s">
        <v>116</v>
      </c>
      <c r="R492" s="2" t="s">
        <v>127</v>
      </c>
      <c r="T492">
        <v>0</v>
      </c>
      <c r="V492">
        <f t="shared" si="14"/>
        <v>2350</v>
      </c>
      <c r="W492" t="str">
        <f t="shared" si="15"/>
        <v>OK</v>
      </c>
    </row>
    <row r="493" spans="1:23" x14ac:dyDescent="0.2">
      <c r="A493" s="2" t="s">
        <v>799</v>
      </c>
      <c r="B493" s="2" t="s">
        <v>4029</v>
      </c>
      <c r="C493" s="2" t="s">
        <v>37</v>
      </c>
      <c r="D493">
        <v>27468</v>
      </c>
      <c r="E493">
        <v>27468</v>
      </c>
      <c r="F493">
        <v>4</v>
      </c>
      <c r="G493" s="2" t="s">
        <v>55</v>
      </c>
      <c r="H493" s="2" t="s">
        <v>157</v>
      </c>
      <c r="I493" s="2" t="s">
        <v>158</v>
      </c>
      <c r="J493" s="2" t="s">
        <v>159</v>
      </c>
      <c r="K493">
        <v>1</v>
      </c>
      <c r="L493" s="2" t="s">
        <v>2391</v>
      </c>
      <c r="N493">
        <v>687.78</v>
      </c>
      <c r="O493">
        <v>74.28</v>
      </c>
      <c r="P493">
        <v>0</v>
      </c>
      <c r="Q493" s="2" t="s">
        <v>116</v>
      </c>
      <c r="R493" s="2" t="s">
        <v>42</v>
      </c>
      <c r="T493">
        <v>0</v>
      </c>
      <c r="V493">
        <f t="shared" si="14"/>
        <v>114.63</v>
      </c>
      <c r="W493" t="str">
        <f t="shared" si="15"/>
        <v>OK</v>
      </c>
    </row>
    <row r="494" spans="1:23" x14ac:dyDescent="0.2">
      <c r="A494" s="2" t="s">
        <v>588</v>
      </c>
      <c r="B494" s="2" t="s">
        <v>4031</v>
      </c>
      <c r="C494" s="2" t="s">
        <v>37</v>
      </c>
      <c r="D494">
        <v>8540</v>
      </c>
      <c r="E494">
        <v>37755</v>
      </c>
      <c r="F494">
        <v>1</v>
      </c>
      <c r="G494" s="2" t="s">
        <v>69</v>
      </c>
      <c r="H494" s="2" t="s">
        <v>39</v>
      </c>
      <c r="I494" s="2" t="s">
        <v>123</v>
      </c>
      <c r="J494" s="2" t="s">
        <v>124</v>
      </c>
      <c r="K494">
        <v>1</v>
      </c>
      <c r="L494" s="2" t="s">
        <v>277</v>
      </c>
      <c r="M494">
        <v>102</v>
      </c>
      <c r="N494">
        <v>116900</v>
      </c>
      <c r="O494">
        <v>11690</v>
      </c>
      <c r="P494">
        <v>19483.34</v>
      </c>
      <c r="Q494" s="2" t="s">
        <v>126</v>
      </c>
      <c r="R494" s="2" t="s">
        <v>127</v>
      </c>
      <c r="S494">
        <v>1</v>
      </c>
      <c r="T494">
        <v>1</v>
      </c>
      <c r="U494">
        <v>10</v>
      </c>
      <c r="V494">
        <f t="shared" si="14"/>
        <v>19483.34</v>
      </c>
      <c r="W494" t="str">
        <f t="shared" si="15"/>
        <v>OK</v>
      </c>
    </row>
    <row r="495" spans="1:23" x14ac:dyDescent="0.2">
      <c r="A495" s="2" t="s">
        <v>200</v>
      </c>
      <c r="B495" s="2" t="s">
        <v>4033</v>
      </c>
      <c r="C495" s="2" t="s">
        <v>37</v>
      </c>
      <c r="D495">
        <v>27468</v>
      </c>
      <c r="E495">
        <v>27468</v>
      </c>
      <c r="F495">
        <v>4</v>
      </c>
      <c r="G495" s="2" t="s">
        <v>55</v>
      </c>
      <c r="H495" s="2" t="s">
        <v>208</v>
      </c>
      <c r="I495" s="2" t="s">
        <v>209</v>
      </c>
      <c r="J495" s="2" t="s">
        <v>210</v>
      </c>
      <c r="K495">
        <v>1</v>
      </c>
      <c r="L495" s="2" t="s">
        <v>588</v>
      </c>
      <c r="N495">
        <v>4985</v>
      </c>
      <c r="O495">
        <v>538.38</v>
      </c>
      <c r="P495">
        <v>0</v>
      </c>
      <c r="Q495" s="2" t="s">
        <v>133</v>
      </c>
      <c r="R495" s="2" t="s">
        <v>109</v>
      </c>
      <c r="T495">
        <v>0</v>
      </c>
      <c r="U495">
        <v>11</v>
      </c>
      <c r="V495">
        <f t="shared" si="14"/>
        <v>830.83</v>
      </c>
      <c r="W495" t="str">
        <f t="shared" si="15"/>
        <v>OK</v>
      </c>
    </row>
    <row r="496" spans="1:23" x14ac:dyDescent="0.2">
      <c r="A496" s="2" t="s">
        <v>532</v>
      </c>
      <c r="B496" s="2" t="s">
        <v>4034</v>
      </c>
      <c r="C496" s="2" t="s">
        <v>37</v>
      </c>
      <c r="D496">
        <v>36566</v>
      </c>
      <c r="E496">
        <v>36566</v>
      </c>
      <c r="F496">
        <v>4</v>
      </c>
      <c r="G496" s="2" t="s">
        <v>1074</v>
      </c>
      <c r="H496" s="2" t="s">
        <v>39</v>
      </c>
      <c r="I496" s="2" t="s">
        <v>123</v>
      </c>
      <c r="J496" s="2" t="s">
        <v>124</v>
      </c>
      <c r="K496">
        <v>1</v>
      </c>
      <c r="L496" s="2" t="s">
        <v>2193</v>
      </c>
      <c r="M496">
        <v>13</v>
      </c>
      <c r="N496">
        <v>4450</v>
      </c>
      <c r="O496">
        <v>534</v>
      </c>
      <c r="P496">
        <v>741.67</v>
      </c>
      <c r="Q496" s="2" t="s">
        <v>133</v>
      </c>
      <c r="R496" s="2" t="s">
        <v>42</v>
      </c>
      <c r="S496">
        <v>1</v>
      </c>
      <c r="T496">
        <v>1</v>
      </c>
      <c r="U496">
        <v>10</v>
      </c>
      <c r="V496">
        <f t="shared" si="14"/>
        <v>741.67</v>
      </c>
      <c r="W496" t="str">
        <f t="shared" si="15"/>
        <v>OK</v>
      </c>
    </row>
    <row r="497" spans="1:23" x14ac:dyDescent="0.2">
      <c r="A497" s="2" t="s">
        <v>799</v>
      </c>
      <c r="B497" s="2" t="s">
        <v>4035</v>
      </c>
      <c r="C497" s="2" t="s">
        <v>37</v>
      </c>
      <c r="D497">
        <v>27468</v>
      </c>
      <c r="E497">
        <v>27468</v>
      </c>
      <c r="F497">
        <v>1</v>
      </c>
      <c r="G497" s="2" t="s">
        <v>55</v>
      </c>
      <c r="H497" s="2" t="s">
        <v>39</v>
      </c>
      <c r="I497" s="2" t="s">
        <v>123</v>
      </c>
      <c r="J497" s="2" t="s">
        <v>124</v>
      </c>
      <c r="K497">
        <v>1</v>
      </c>
      <c r="L497" s="2" t="s">
        <v>1874</v>
      </c>
      <c r="N497">
        <v>13874</v>
      </c>
      <c r="O497">
        <v>1664.88</v>
      </c>
      <c r="P497">
        <v>0</v>
      </c>
      <c r="Q497" s="2" t="s">
        <v>126</v>
      </c>
      <c r="R497" s="2" t="s">
        <v>127</v>
      </c>
      <c r="S497">
        <v>1</v>
      </c>
      <c r="T497">
        <v>1</v>
      </c>
      <c r="U497">
        <v>10</v>
      </c>
      <c r="V497">
        <f t="shared" si="14"/>
        <v>2312.33</v>
      </c>
      <c r="W497" t="str">
        <f t="shared" si="15"/>
        <v>OK</v>
      </c>
    </row>
    <row r="498" spans="1:23" x14ac:dyDescent="0.2">
      <c r="A498" s="2" t="s">
        <v>1959</v>
      </c>
      <c r="B498" s="2" t="s">
        <v>4038</v>
      </c>
      <c r="C498" s="2" t="s">
        <v>37</v>
      </c>
      <c r="D498">
        <v>27468</v>
      </c>
      <c r="E498">
        <v>27468</v>
      </c>
      <c r="F498">
        <v>4</v>
      </c>
      <c r="G498" s="2" t="s">
        <v>55</v>
      </c>
      <c r="H498" s="2" t="s">
        <v>157</v>
      </c>
      <c r="I498" s="2" t="s">
        <v>158</v>
      </c>
      <c r="J498" s="2" t="s">
        <v>159</v>
      </c>
      <c r="K498">
        <v>1</v>
      </c>
      <c r="L498" s="2" t="s">
        <v>532</v>
      </c>
      <c r="N498">
        <v>8974.9</v>
      </c>
      <c r="O498">
        <v>969.29</v>
      </c>
      <c r="P498">
        <v>0</v>
      </c>
      <c r="Q498" s="2" t="s">
        <v>116</v>
      </c>
      <c r="R498" s="2" t="s">
        <v>127</v>
      </c>
      <c r="T498">
        <v>0</v>
      </c>
      <c r="V498">
        <f t="shared" si="14"/>
        <v>1495.82</v>
      </c>
      <c r="W498" t="str">
        <f t="shared" si="15"/>
        <v>OK</v>
      </c>
    </row>
    <row r="499" spans="1:23" x14ac:dyDescent="0.2">
      <c r="A499" s="2" t="s">
        <v>1874</v>
      </c>
      <c r="B499" s="2" t="s">
        <v>4039</v>
      </c>
      <c r="C499" s="2" t="s">
        <v>37</v>
      </c>
      <c r="D499">
        <v>27468</v>
      </c>
      <c r="E499">
        <v>27468</v>
      </c>
      <c r="F499">
        <v>1</v>
      </c>
      <c r="G499" s="2" t="s">
        <v>55</v>
      </c>
      <c r="H499" s="2" t="s">
        <v>39</v>
      </c>
      <c r="I499" s="2" t="s">
        <v>123</v>
      </c>
      <c r="J499" s="2" t="s">
        <v>124</v>
      </c>
      <c r="K499">
        <v>1</v>
      </c>
      <c r="L499" s="2" t="s">
        <v>532</v>
      </c>
      <c r="N499">
        <v>8691.1</v>
      </c>
      <c r="O499">
        <v>1042.93</v>
      </c>
      <c r="P499">
        <v>0</v>
      </c>
      <c r="Q499" s="2" t="s">
        <v>133</v>
      </c>
      <c r="R499" s="2" t="s">
        <v>127</v>
      </c>
      <c r="S499">
        <v>1</v>
      </c>
      <c r="T499">
        <v>1</v>
      </c>
      <c r="U499">
        <v>10</v>
      </c>
      <c r="V499">
        <f t="shared" si="14"/>
        <v>1448.52</v>
      </c>
      <c r="W499" t="str">
        <f t="shared" si="15"/>
        <v>OK</v>
      </c>
    </row>
    <row r="500" spans="1:23" x14ac:dyDescent="0.2">
      <c r="A500" s="2" t="s">
        <v>150</v>
      </c>
      <c r="B500" s="2" t="s">
        <v>4040</v>
      </c>
      <c r="C500" s="2" t="s">
        <v>37</v>
      </c>
      <c r="D500">
        <v>27468</v>
      </c>
      <c r="E500">
        <v>27468</v>
      </c>
      <c r="F500">
        <v>1</v>
      </c>
      <c r="G500" s="2" t="s">
        <v>55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276</v>
      </c>
      <c r="N500">
        <v>10152.5</v>
      </c>
      <c r="O500">
        <v>1218.3</v>
      </c>
      <c r="P500">
        <v>0</v>
      </c>
      <c r="Q500" s="2" t="s">
        <v>116</v>
      </c>
      <c r="R500" s="2" t="s">
        <v>127</v>
      </c>
      <c r="S500">
        <v>1</v>
      </c>
      <c r="T500">
        <v>1</v>
      </c>
      <c r="U500">
        <v>10</v>
      </c>
      <c r="V500">
        <f t="shared" si="14"/>
        <v>1692.08</v>
      </c>
      <c r="W500" t="str">
        <f t="shared" si="15"/>
        <v>OK</v>
      </c>
    </row>
    <row r="501" spans="1:23" x14ac:dyDescent="0.2">
      <c r="A501" s="2" t="s">
        <v>344</v>
      </c>
      <c r="B501" s="2" t="s">
        <v>4043</v>
      </c>
      <c r="C501" s="2" t="s">
        <v>37</v>
      </c>
      <c r="D501">
        <v>27468</v>
      </c>
      <c r="E501">
        <v>27468</v>
      </c>
      <c r="F501">
        <v>4</v>
      </c>
      <c r="G501" s="2" t="s">
        <v>55</v>
      </c>
      <c r="H501" s="2" t="s">
        <v>157</v>
      </c>
      <c r="I501" s="2" t="s">
        <v>158</v>
      </c>
      <c r="J501" s="2" t="s">
        <v>159</v>
      </c>
      <c r="K501">
        <v>1</v>
      </c>
      <c r="L501" s="2" t="s">
        <v>532</v>
      </c>
      <c r="N501">
        <v>5870.27</v>
      </c>
      <c r="O501">
        <v>633.99</v>
      </c>
      <c r="P501">
        <v>0</v>
      </c>
      <c r="Q501" s="2" t="s">
        <v>116</v>
      </c>
      <c r="R501" s="2" t="s">
        <v>127</v>
      </c>
      <c r="T501">
        <v>0</v>
      </c>
      <c r="V501">
        <f t="shared" si="14"/>
        <v>978.38</v>
      </c>
      <c r="W501" t="str">
        <f t="shared" si="15"/>
        <v>OK</v>
      </c>
    </row>
    <row r="502" spans="1:23" x14ac:dyDescent="0.2">
      <c r="A502" s="2" t="s">
        <v>1874</v>
      </c>
      <c r="B502" s="2" t="s">
        <v>4044</v>
      </c>
      <c r="C502" s="2" t="s">
        <v>37</v>
      </c>
      <c r="D502">
        <v>27468</v>
      </c>
      <c r="E502">
        <v>27468</v>
      </c>
      <c r="F502">
        <v>2</v>
      </c>
      <c r="G502" s="2" t="s">
        <v>55</v>
      </c>
      <c r="H502" s="2" t="s">
        <v>39</v>
      </c>
      <c r="I502" s="2" t="s">
        <v>123</v>
      </c>
      <c r="J502" s="2" t="s">
        <v>124</v>
      </c>
      <c r="K502">
        <v>1</v>
      </c>
      <c r="L502" s="2" t="s">
        <v>532</v>
      </c>
      <c r="N502">
        <v>3208.5</v>
      </c>
      <c r="O502">
        <v>346.52</v>
      </c>
      <c r="P502">
        <v>0</v>
      </c>
      <c r="Q502" s="2" t="s">
        <v>116</v>
      </c>
      <c r="R502" s="2" t="s">
        <v>42</v>
      </c>
      <c r="S502">
        <v>1</v>
      </c>
      <c r="T502">
        <v>1</v>
      </c>
      <c r="U502">
        <v>10</v>
      </c>
      <c r="V502">
        <f t="shared" si="14"/>
        <v>534.75</v>
      </c>
      <c r="W502" t="str">
        <f t="shared" si="15"/>
        <v>OK</v>
      </c>
    </row>
    <row r="503" spans="1:23" x14ac:dyDescent="0.2">
      <c r="A503" s="2" t="s">
        <v>185</v>
      </c>
      <c r="B503" s="2" t="s">
        <v>4045</v>
      </c>
      <c r="C503" s="2" t="s">
        <v>37</v>
      </c>
      <c r="D503">
        <v>27468</v>
      </c>
      <c r="E503">
        <v>27468</v>
      </c>
      <c r="F503">
        <v>4</v>
      </c>
      <c r="G503" s="2" t="s">
        <v>55</v>
      </c>
      <c r="H503" s="2" t="s">
        <v>157</v>
      </c>
      <c r="I503" s="2" t="s">
        <v>158</v>
      </c>
      <c r="J503" s="2" t="s">
        <v>159</v>
      </c>
      <c r="K503">
        <v>1</v>
      </c>
      <c r="L503" s="2" t="s">
        <v>494</v>
      </c>
      <c r="N503">
        <v>3639.85</v>
      </c>
      <c r="O503">
        <v>393.1</v>
      </c>
      <c r="P503">
        <v>0</v>
      </c>
      <c r="Q503" s="2" t="s">
        <v>133</v>
      </c>
      <c r="R503" s="2" t="s">
        <v>42</v>
      </c>
      <c r="T503">
        <v>0</v>
      </c>
      <c r="V503">
        <f t="shared" si="14"/>
        <v>606.64</v>
      </c>
      <c r="W503" t="str">
        <f t="shared" si="15"/>
        <v>OK</v>
      </c>
    </row>
    <row r="504" spans="1:23" x14ac:dyDescent="0.2">
      <c r="A504" s="2" t="s">
        <v>532</v>
      </c>
      <c r="B504" s="2" t="s">
        <v>4048</v>
      </c>
      <c r="C504" s="2" t="s">
        <v>37</v>
      </c>
      <c r="D504">
        <v>8540</v>
      </c>
      <c r="E504">
        <v>37745</v>
      </c>
      <c r="F504">
        <v>1</v>
      </c>
      <c r="G504" s="2" t="s">
        <v>52</v>
      </c>
      <c r="H504" s="2" t="s">
        <v>39</v>
      </c>
      <c r="I504" s="2" t="s">
        <v>123</v>
      </c>
      <c r="J504" s="2" t="s">
        <v>124</v>
      </c>
      <c r="K504">
        <v>1</v>
      </c>
      <c r="L504" s="2" t="s">
        <v>185</v>
      </c>
      <c r="M504">
        <v>102</v>
      </c>
      <c r="N504">
        <v>10025</v>
      </c>
      <c r="O504">
        <v>1002.5</v>
      </c>
      <c r="P504">
        <v>1670.82</v>
      </c>
      <c r="Q504" s="2" t="s">
        <v>133</v>
      </c>
      <c r="R504" s="2" t="s">
        <v>127</v>
      </c>
      <c r="S504">
        <v>1</v>
      </c>
      <c r="T504">
        <v>1</v>
      </c>
      <c r="U504">
        <v>10</v>
      </c>
      <c r="V504">
        <f t="shared" si="14"/>
        <v>1670.82</v>
      </c>
      <c r="W504" t="str">
        <f t="shared" si="15"/>
        <v>OK</v>
      </c>
    </row>
    <row r="505" spans="1:23" x14ac:dyDescent="0.2">
      <c r="A505" s="2" t="s">
        <v>799</v>
      </c>
      <c r="B505" s="2" t="s">
        <v>4050</v>
      </c>
      <c r="C505" s="2" t="s">
        <v>37</v>
      </c>
      <c r="D505">
        <v>8540</v>
      </c>
      <c r="E505">
        <v>37745</v>
      </c>
      <c r="F505">
        <v>1</v>
      </c>
      <c r="G505" s="2" t="s">
        <v>52</v>
      </c>
      <c r="H505" s="2" t="s">
        <v>39</v>
      </c>
      <c r="I505" s="2" t="s">
        <v>123</v>
      </c>
      <c r="J505" s="2" t="s">
        <v>124</v>
      </c>
      <c r="K505">
        <v>1</v>
      </c>
      <c r="L505" s="2" t="s">
        <v>1874</v>
      </c>
      <c r="M505">
        <v>102</v>
      </c>
      <c r="N505">
        <v>14400</v>
      </c>
      <c r="O505">
        <v>1440</v>
      </c>
      <c r="P505">
        <v>2400</v>
      </c>
      <c r="Q505" s="2" t="s">
        <v>116</v>
      </c>
      <c r="R505" s="2" t="s">
        <v>127</v>
      </c>
      <c r="S505">
        <v>1</v>
      </c>
      <c r="T505">
        <v>1</v>
      </c>
      <c r="U505">
        <v>10</v>
      </c>
      <c r="V505">
        <f t="shared" si="14"/>
        <v>2400</v>
      </c>
      <c r="W505" t="str">
        <f t="shared" si="15"/>
        <v>OK</v>
      </c>
    </row>
    <row r="506" spans="1:23" x14ac:dyDescent="0.2">
      <c r="A506" s="2" t="s">
        <v>1707</v>
      </c>
      <c r="B506" s="2" t="s">
        <v>4052</v>
      </c>
      <c r="C506" s="2" t="s">
        <v>37</v>
      </c>
      <c r="D506">
        <v>36566</v>
      </c>
      <c r="E506">
        <v>36566</v>
      </c>
      <c r="F506">
        <v>4</v>
      </c>
      <c r="G506" s="2" t="s">
        <v>1074</v>
      </c>
      <c r="H506" s="2" t="s">
        <v>157</v>
      </c>
      <c r="I506" s="2" t="s">
        <v>158</v>
      </c>
      <c r="J506" s="2" t="s">
        <v>159</v>
      </c>
      <c r="K506">
        <v>1</v>
      </c>
      <c r="L506" s="2" t="s">
        <v>1959</v>
      </c>
      <c r="M506">
        <v>13</v>
      </c>
      <c r="N506">
        <v>3850</v>
      </c>
      <c r="O506">
        <v>462</v>
      </c>
      <c r="P506">
        <v>641.66999999999996</v>
      </c>
      <c r="Q506" s="2" t="s">
        <v>116</v>
      </c>
      <c r="R506" s="2" t="s">
        <v>42</v>
      </c>
      <c r="T506">
        <v>0</v>
      </c>
      <c r="V506">
        <f t="shared" si="14"/>
        <v>641.66999999999996</v>
      </c>
      <c r="W506" t="str">
        <f t="shared" si="15"/>
        <v>OK</v>
      </c>
    </row>
    <row r="507" spans="1:23" x14ac:dyDescent="0.2">
      <c r="A507" s="2" t="s">
        <v>200</v>
      </c>
      <c r="B507" s="2" t="s">
        <v>4053</v>
      </c>
      <c r="C507" s="2" t="s">
        <v>37</v>
      </c>
      <c r="D507">
        <v>27468</v>
      </c>
      <c r="E507">
        <v>27468</v>
      </c>
      <c r="F507">
        <v>4</v>
      </c>
      <c r="G507" s="2" t="s">
        <v>55</v>
      </c>
      <c r="H507" s="2" t="s">
        <v>208</v>
      </c>
      <c r="I507" s="2" t="s">
        <v>209</v>
      </c>
      <c r="J507" s="2" t="s">
        <v>210</v>
      </c>
      <c r="K507">
        <v>1</v>
      </c>
      <c r="L507" s="2" t="s">
        <v>125</v>
      </c>
      <c r="N507">
        <v>5412.1</v>
      </c>
      <c r="O507">
        <v>584.51</v>
      </c>
      <c r="P507">
        <v>0</v>
      </c>
      <c r="Q507" s="2" t="s">
        <v>133</v>
      </c>
      <c r="R507" s="2" t="s">
        <v>134</v>
      </c>
      <c r="T507">
        <v>0</v>
      </c>
      <c r="U507">
        <v>11</v>
      </c>
      <c r="V507">
        <f t="shared" si="14"/>
        <v>902.02</v>
      </c>
      <c r="W507" t="str">
        <f t="shared" si="15"/>
        <v>OK</v>
      </c>
    </row>
    <row r="508" spans="1:23" x14ac:dyDescent="0.2">
      <c r="A508" s="2" t="s">
        <v>277</v>
      </c>
      <c r="B508" s="2" t="s">
        <v>4054</v>
      </c>
      <c r="C508" s="2" t="s">
        <v>37</v>
      </c>
      <c r="D508">
        <v>27468</v>
      </c>
      <c r="E508">
        <v>27468</v>
      </c>
      <c r="F508">
        <v>1</v>
      </c>
      <c r="G508" s="2" t="s">
        <v>55</v>
      </c>
      <c r="H508" s="2" t="s">
        <v>39</v>
      </c>
      <c r="I508" s="2" t="s">
        <v>123</v>
      </c>
      <c r="J508" s="2" t="s">
        <v>124</v>
      </c>
      <c r="K508">
        <v>1</v>
      </c>
      <c r="L508" s="2" t="s">
        <v>2391</v>
      </c>
      <c r="N508">
        <v>7120.7</v>
      </c>
      <c r="O508">
        <v>854.48</v>
      </c>
      <c r="P508">
        <v>0</v>
      </c>
      <c r="Q508" s="2" t="s">
        <v>133</v>
      </c>
      <c r="R508" s="2" t="s">
        <v>127</v>
      </c>
      <c r="S508">
        <v>1</v>
      </c>
      <c r="T508">
        <v>1</v>
      </c>
      <c r="U508">
        <v>10</v>
      </c>
      <c r="V508">
        <f t="shared" si="14"/>
        <v>1186.78</v>
      </c>
      <c r="W508" t="str">
        <f t="shared" si="15"/>
        <v>OK</v>
      </c>
    </row>
    <row r="509" spans="1:23" x14ac:dyDescent="0.2">
      <c r="A509" s="2" t="s">
        <v>1122</v>
      </c>
      <c r="B509" s="2" t="s">
        <v>4055</v>
      </c>
      <c r="C509" s="2" t="s">
        <v>37</v>
      </c>
      <c r="D509">
        <v>27468</v>
      </c>
      <c r="E509">
        <v>27468</v>
      </c>
      <c r="F509">
        <v>4</v>
      </c>
      <c r="G509" s="2" t="s">
        <v>55</v>
      </c>
      <c r="H509" s="2" t="s">
        <v>208</v>
      </c>
      <c r="I509" s="2" t="s">
        <v>209</v>
      </c>
      <c r="J509" s="2" t="s">
        <v>210</v>
      </c>
      <c r="K509">
        <v>1</v>
      </c>
      <c r="L509" s="2" t="s">
        <v>277</v>
      </c>
      <c r="N509">
        <v>5790</v>
      </c>
      <c r="O509">
        <v>625.32000000000005</v>
      </c>
      <c r="P509">
        <v>0</v>
      </c>
      <c r="Q509" s="2" t="s">
        <v>133</v>
      </c>
      <c r="R509" s="2" t="s">
        <v>134</v>
      </c>
      <c r="T509">
        <v>0</v>
      </c>
      <c r="U509">
        <v>11</v>
      </c>
      <c r="V509">
        <f t="shared" si="14"/>
        <v>965</v>
      </c>
      <c r="W509" t="str">
        <f t="shared" si="15"/>
        <v>OK</v>
      </c>
    </row>
    <row r="510" spans="1:23" x14ac:dyDescent="0.2">
      <c r="A510" s="2" t="s">
        <v>169</v>
      </c>
      <c r="B510" s="2" t="s">
        <v>4059</v>
      </c>
      <c r="C510" s="2" t="s">
        <v>37</v>
      </c>
      <c r="D510">
        <v>27468</v>
      </c>
      <c r="E510">
        <v>27468</v>
      </c>
      <c r="F510">
        <v>4</v>
      </c>
      <c r="G510" s="2" t="s">
        <v>55</v>
      </c>
      <c r="H510" s="2" t="s">
        <v>157</v>
      </c>
      <c r="I510" s="2" t="s">
        <v>158</v>
      </c>
      <c r="J510" s="2" t="s">
        <v>159</v>
      </c>
      <c r="K510">
        <v>1</v>
      </c>
      <c r="L510" s="2" t="s">
        <v>313</v>
      </c>
      <c r="N510">
        <v>5130</v>
      </c>
      <c r="O510">
        <v>554.04</v>
      </c>
      <c r="P510">
        <v>0</v>
      </c>
      <c r="Q510" s="2" t="s">
        <v>185</v>
      </c>
      <c r="R510" s="2" t="s">
        <v>127</v>
      </c>
      <c r="T510">
        <v>0</v>
      </c>
      <c r="V510">
        <f t="shared" si="14"/>
        <v>855</v>
      </c>
      <c r="W510" t="str">
        <f t="shared" si="15"/>
        <v>OK</v>
      </c>
    </row>
    <row r="511" spans="1:23" x14ac:dyDescent="0.2">
      <c r="A511" s="2" t="s">
        <v>1874</v>
      </c>
      <c r="B511" s="2" t="s">
        <v>4060</v>
      </c>
      <c r="C511" s="2" t="s">
        <v>37</v>
      </c>
      <c r="D511">
        <v>57899</v>
      </c>
      <c r="E511">
        <v>57899</v>
      </c>
      <c r="F511">
        <v>4</v>
      </c>
      <c r="G511" s="2" t="s">
        <v>822</v>
      </c>
      <c r="H511" s="2" t="s">
        <v>39</v>
      </c>
      <c r="I511" s="2" t="s">
        <v>123</v>
      </c>
      <c r="J511" s="2" t="s">
        <v>124</v>
      </c>
      <c r="K511">
        <v>1</v>
      </c>
      <c r="L511" s="2" t="s">
        <v>532</v>
      </c>
      <c r="M511">
        <v>13</v>
      </c>
      <c r="N511">
        <v>6750</v>
      </c>
      <c r="O511">
        <v>810</v>
      </c>
      <c r="P511">
        <v>1125</v>
      </c>
      <c r="Q511" s="2" t="s">
        <v>116</v>
      </c>
      <c r="R511" s="2" t="s">
        <v>127</v>
      </c>
      <c r="S511">
        <v>1</v>
      </c>
      <c r="T511">
        <v>1</v>
      </c>
      <c r="U511">
        <v>10</v>
      </c>
      <c r="V511">
        <f t="shared" si="14"/>
        <v>1125</v>
      </c>
      <c r="W511" t="str">
        <f t="shared" si="15"/>
        <v>OK</v>
      </c>
    </row>
    <row r="512" spans="1:23" x14ac:dyDescent="0.2">
      <c r="A512" s="2" t="s">
        <v>1707</v>
      </c>
      <c r="B512" s="2" t="s">
        <v>4064</v>
      </c>
      <c r="C512" s="2" t="s">
        <v>37</v>
      </c>
      <c r="D512">
        <v>27468</v>
      </c>
      <c r="E512">
        <v>27468</v>
      </c>
      <c r="F512">
        <v>2</v>
      </c>
      <c r="G512" s="2" t="s">
        <v>55</v>
      </c>
      <c r="H512" s="2" t="s">
        <v>39</v>
      </c>
      <c r="I512" s="2" t="s">
        <v>123</v>
      </c>
      <c r="J512" s="2" t="s">
        <v>124</v>
      </c>
      <c r="K512">
        <v>1</v>
      </c>
      <c r="L512" s="2" t="s">
        <v>1959</v>
      </c>
      <c r="N512">
        <v>5979.6</v>
      </c>
      <c r="O512">
        <v>645.79999999999995</v>
      </c>
      <c r="P512">
        <v>0</v>
      </c>
      <c r="Q512" s="2" t="s">
        <v>126</v>
      </c>
      <c r="R512" s="2" t="s">
        <v>127</v>
      </c>
      <c r="S512">
        <v>1</v>
      </c>
      <c r="T512">
        <v>1</v>
      </c>
      <c r="U512">
        <v>10</v>
      </c>
      <c r="V512">
        <f t="shared" si="14"/>
        <v>996.6</v>
      </c>
      <c r="W512" t="str">
        <f t="shared" si="15"/>
        <v>OK</v>
      </c>
    </row>
    <row r="513" spans="1:23" x14ac:dyDescent="0.2">
      <c r="A513" s="2" t="s">
        <v>284</v>
      </c>
      <c r="B513" s="2" t="s">
        <v>4065</v>
      </c>
      <c r="C513" s="2" t="s">
        <v>37</v>
      </c>
      <c r="D513">
        <v>8540</v>
      </c>
      <c r="E513">
        <v>37755</v>
      </c>
      <c r="F513">
        <v>1</v>
      </c>
      <c r="G513" s="2" t="s">
        <v>69</v>
      </c>
      <c r="H513" s="2" t="s">
        <v>39</v>
      </c>
      <c r="I513" s="2" t="s">
        <v>123</v>
      </c>
      <c r="J513" s="2" t="s">
        <v>124</v>
      </c>
      <c r="K513">
        <v>1</v>
      </c>
      <c r="L513" s="2" t="s">
        <v>588</v>
      </c>
      <c r="M513">
        <v>102</v>
      </c>
      <c r="N513">
        <v>4900</v>
      </c>
      <c r="O513">
        <v>490</v>
      </c>
      <c r="P513">
        <v>816.67</v>
      </c>
      <c r="Q513" s="2" t="s">
        <v>248</v>
      </c>
      <c r="R513" s="2" t="s">
        <v>42</v>
      </c>
      <c r="S513">
        <v>1</v>
      </c>
      <c r="T513">
        <v>1</v>
      </c>
      <c r="U513">
        <v>10</v>
      </c>
      <c r="V513">
        <f t="shared" si="14"/>
        <v>816.67</v>
      </c>
      <c r="W513" t="str">
        <f t="shared" si="15"/>
        <v>OK</v>
      </c>
    </row>
    <row r="514" spans="1:23" x14ac:dyDescent="0.2">
      <c r="A514" s="2" t="s">
        <v>588</v>
      </c>
      <c r="B514" s="2" t="s">
        <v>4066</v>
      </c>
      <c r="C514" s="2" t="s">
        <v>37</v>
      </c>
      <c r="D514">
        <v>27468</v>
      </c>
      <c r="E514">
        <v>27468</v>
      </c>
      <c r="F514">
        <v>4</v>
      </c>
      <c r="G514" s="2" t="s">
        <v>55</v>
      </c>
      <c r="H514" s="2" t="s">
        <v>208</v>
      </c>
      <c r="I514" s="2" t="s">
        <v>209</v>
      </c>
      <c r="J514" s="2" t="s">
        <v>210</v>
      </c>
      <c r="K514">
        <v>1</v>
      </c>
      <c r="L514" s="2" t="s">
        <v>1122</v>
      </c>
      <c r="N514">
        <v>5080</v>
      </c>
      <c r="O514">
        <v>548.64</v>
      </c>
      <c r="P514">
        <v>0</v>
      </c>
      <c r="Q514" s="2" t="s">
        <v>1327</v>
      </c>
      <c r="R514" s="2" t="s">
        <v>134</v>
      </c>
      <c r="T514">
        <v>0</v>
      </c>
      <c r="U514">
        <v>11</v>
      </c>
      <c r="V514">
        <f t="shared" si="14"/>
        <v>846.67</v>
      </c>
      <c r="W514" t="str">
        <f t="shared" si="15"/>
        <v>OK</v>
      </c>
    </row>
    <row r="515" spans="1:23" x14ac:dyDescent="0.2">
      <c r="A515" s="2" t="s">
        <v>1487</v>
      </c>
      <c r="B515" s="2" t="s">
        <v>4068</v>
      </c>
      <c r="C515" s="2" t="s">
        <v>37</v>
      </c>
      <c r="D515">
        <v>19568</v>
      </c>
      <c r="E515">
        <v>19568</v>
      </c>
      <c r="F515">
        <v>4</v>
      </c>
      <c r="G515" s="2" t="s">
        <v>49</v>
      </c>
      <c r="H515" s="2" t="s">
        <v>208</v>
      </c>
      <c r="I515" s="2" t="s">
        <v>209</v>
      </c>
      <c r="J515" s="2" t="s">
        <v>210</v>
      </c>
      <c r="K515">
        <v>1</v>
      </c>
      <c r="L515" s="2" t="s">
        <v>277</v>
      </c>
      <c r="M515">
        <v>24</v>
      </c>
      <c r="N515">
        <v>300</v>
      </c>
      <c r="O515">
        <v>32.4</v>
      </c>
      <c r="P515">
        <v>50</v>
      </c>
      <c r="Q515" s="2" t="s">
        <v>116</v>
      </c>
      <c r="R515" s="2" t="s">
        <v>109</v>
      </c>
      <c r="T515">
        <v>0</v>
      </c>
      <c r="U515">
        <v>11</v>
      </c>
      <c r="V515">
        <f t="shared" ref="V515:V578" si="16">IF(P515=0,ROUND((N515/120)*20,2),P515)</f>
        <v>50</v>
      </c>
      <c r="W515" t="str">
        <f t="shared" ref="W515:W578" si="17">IF(V515&lt;O515,"CHECK!","OK")</f>
        <v>OK</v>
      </c>
    </row>
    <row r="516" spans="1:23" x14ac:dyDescent="0.2">
      <c r="A516" s="2" t="s">
        <v>276</v>
      </c>
      <c r="B516" s="2" t="s">
        <v>4070</v>
      </c>
      <c r="C516" s="2" t="s">
        <v>37</v>
      </c>
      <c r="D516">
        <v>27483</v>
      </c>
      <c r="E516">
        <v>27483</v>
      </c>
      <c r="F516">
        <v>1</v>
      </c>
      <c r="G516" s="2" t="s">
        <v>75</v>
      </c>
      <c r="H516" s="2" t="s">
        <v>39</v>
      </c>
      <c r="I516" s="2" t="s">
        <v>123</v>
      </c>
      <c r="J516" s="2" t="s">
        <v>124</v>
      </c>
      <c r="K516">
        <v>1</v>
      </c>
      <c r="L516" s="2" t="s">
        <v>313</v>
      </c>
      <c r="N516">
        <v>3680</v>
      </c>
      <c r="O516">
        <v>441.6</v>
      </c>
      <c r="P516">
        <v>0</v>
      </c>
      <c r="Q516" s="2" t="s">
        <v>116</v>
      </c>
      <c r="R516" s="2" t="s">
        <v>42</v>
      </c>
      <c r="S516">
        <v>1</v>
      </c>
      <c r="T516">
        <v>1</v>
      </c>
      <c r="U516">
        <v>10</v>
      </c>
      <c r="V516">
        <f t="shared" si="16"/>
        <v>613.33000000000004</v>
      </c>
      <c r="W516" t="str">
        <f t="shared" si="17"/>
        <v>OK</v>
      </c>
    </row>
    <row r="517" spans="1:23" x14ac:dyDescent="0.2">
      <c r="A517" s="2" t="s">
        <v>185</v>
      </c>
      <c r="B517" s="2" t="s">
        <v>4072</v>
      </c>
      <c r="C517" s="2" t="s">
        <v>37</v>
      </c>
      <c r="D517">
        <v>19568</v>
      </c>
      <c r="E517">
        <v>19568</v>
      </c>
      <c r="F517">
        <v>4</v>
      </c>
      <c r="G517" s="2" t="s">
        <v>49</v>
      </c>
      <c r="H517" s="2" t="s">
        <v>157</v>
      </c>
      <c r="I517" s="2" t="s">
        <v>158</v>
      </c>
      <c r="J517" s="2" t="s">
        <v>159</v>
      </c>
      <c r="K517">
        <v>1</v>
      </c>
      <c r="L517" s="2" t="s">
        <v>410</v>
      </c>
      <c r="M517">
        <v>24</v>
      </c>
      <c r="N517">
        <v>5940</v>
      </c>
      <c r="O517">
        <v>641.52</v>
      </c>
      <c r="P517">
        <v>990.01</v>
      </c>
      <c r="Q517" s="2" t="s">
        <v>116</v>
      </c>
      <c r="R517" s="2" t="s">
        <v>127</v>
      </c>
      <c r="T517">
        <v>0</v>
      </c>
      <c r="V517">
        <f t="shared" si="16"/>
        <v>990.01</v>
      </c>
      <c r="W517" t="str">
        <f t="shared" si="17"/>
        <v>OK</v>
      </c>
    </row>
    <row r="518" spans="1:23" x14ac:dyDescent="0.2">
      <c r="A518" s="2" t="s">
        <v>1959</v>
      </c>
      <c r="B518" s="2" t="s">
        <v>4074</v>
      </c>
      <c r="C518" s="2" t="s">
        <v>37</v>
      </c>
      <c r="D518">
        <v>27483</v>
      </c>
      <c r="E518">
        <v>27483</v>
      </c>
      <c r="F518">
        <v>1</v>
      </c>
      <c r="G518" s="2" t="s">
        <v>75</v>
      </c>
      <c r="H518" s="2" t="s">
        <v>39</v>
      </c>
      <c r="I518" s="2" t="s">
        <v>123</v>
      </c>
      <c r="J518" s="2" t="s">
        <v>124</v>
      </c>
      <c r="K518">
        <v>1</v>
      </c>
      <c r="L518" s="2" t="s">
        <v>961</v>
      </c>
      <c r="N518">
        <v>5435</v>
      </c>
      <c r="O518">
        <v>652.20000000000005</v>
      </c>
      <c r="P518">
        <v>0</v>
      </c>
      <c r="Q518" s="2" t="s">
        <v>116</v>
      </c>
      <c r="R518" s="2" t="s">
        <v>127</v>
      </c>
      <c r="S518">
        <v>1</v>
      </c>
      <c r="T518">
        <v>1</v>
      </c>
      <c r="U518">
        <v>10</v>
      </c>
      <c r="V518">
        <f t="shared" si="16"/>
        <v>905.83</v>
      </c>
      <c r="W518" t="str">
        <f t="shared" si="17"/>
        <v>OK</v>
      </c>
    </row>
    <row r="519" spans="1:23" x14ac:dyDescent="0.2">
      <c r="A519" s="2" t="s">
        <v>1959</v>
      </c>
      <c r="B519" s="2" t="s">
        <v>4075</v>
      </c>
      <c r="C519" s="2" t="s">
        <v>37</v>
      </c>
      <c r="D519">
        <v>8540</v>
      </c>
      <c r="E519">
        <v>47807</v>
      </c>
      <c r="F519">
        <v>1</v>
      </c>
      <c r="G519" s="2" t="s">
        <v>72</v>
      </c>
      <c r="H519" s="2" t="s">
        <v>39</v>
      </c>
      <c r="I519" s="2" t="s">
        <v>123</v>
      </c>
      <c r="J519" s="2" t="s">
        <v>124</v>
      </c>
      <c r="K519">
        <v>1</v>
      </c>
      <c r="L519" s="2" t="s">
        <v>185</v>
      </c>
      <c r="M519">
        <v>102</v>
      </c>
      <c r="N519">
        <v>7470</v>
      </c>
      <c r="O519">
        <v>747</v>
      </c>
      <c r="P519">
        <v>1244.99</v>
      </c>
      <c r="Q519" s="2" t="s">
        <v>133</v>
      </c>
      <c r="R519" s="2" t="s">
        <v>127</v>
      </c>
      <c r="S519">
        <v>1</v>
      </c>
      <c r="T519">
        <v>1</v>
      </c>
      <c r="U519">
        <v>10</v>
      </c>
      <c r="V519">
        <f t="shared" si="16"/>
        <v>1244.99</v>
      </c>
      <c r="W519" t="str">
        <f t="shared" si="17"/>
        <v>OK</v>
      </c>
    </row>
    <row r="520" spans="1:23" x14ac:dyDescent="0.2">
      <c r="A520" s="2" t="s">
        <v>598</v>
      </c>
      <c r="B520" s="2" t="s">
        <v>4076</v>
      </c>
      <c r="C520" s="2" t="s">
        <v>37</v>
      </c>
      <c r="D520">
        <v>36566</v>
      </c>
      <c r="E520">
        <v>36566</v>
      </c>
      <c r="F520">
        <v>4</v>
      </c>
      <c r="G520" s="2" t="s">
        <v>1074</v>
      </c>
      <c r="H520" s="2" t="s">
        <v>39</v>
      </c>
      <c r="I520" s="2" t="s">
        <v>123</v>
      </c>
      <c r="J520" s="2" t="s">
        <v>124</v>
      </c>
      <c r="K520">
        <v>1</v>
      </c>
      <c r="L520" s="2" t="s">
        <v>276</v>
      </c>
      <c r="M520">
        <v>13</v>
      </c>
      <c r="N520">
        <v>5070</v>
      </c>
      <c r="O520">
        <v>608.4</v>
      </c>
      <c r="P520">
        <v>845</v>
      </c>
      <c r="Q520" s="2" t="s">
        <v>126</v>
      </c>
      <c r="R520" s="2" t="s">
        <v>127</v>
      </c>
      <c r="S520">
        <v>1</v>
      </c>
      <c r="T520">
        <v>1</v>
      </c>
      <c r="U520">
        <v>10</v>
      </c>
      <c r="V520">
        <f t="shared" si="16"/>
        <v>845</v>
      </c>
      <c r="W520" t="str">
        <f t="shared" si="17"/>
        <v>OK</v>
      </c>
    </row>
    <row r="521" spans="1:23" x14ac:dyDescent="0.2">
      <c r="A521" s="2" t="s">
        <v>284</v>
      </c>
      <c r="B521" s="2" t="s">
        <v>4077</v>
      </c>
      <c r="C521" s="2" t="s">
        <v>37</v>
      </c>
      <c r="D521">
        <v>37729</v>
      </c>
      <c r="E521">
        <v>37729</v>
      </c>
      <c r="F521">
        <v>4</v>
      </c>
      <c r="G521" s="2" t="s">
        <v>1585</v>
      </c>
      <c r="H521" s="2" t="s">
        <v>208</v>
      </c>
      <c r="I521" s="2" t="s">
        <v>209</v>
      </c>
      <c r="J521" s="2" t="s">
        <v>210</v>
      </c>
      <c r="K521">
        <v>1</v>
      </c>
      <c r="L521" s="2" t="s">
        <v>588</v>
      </c>
      <c r="M521">
        <v>13</v>
      </c>
      <c r="N521">
        <v>375</v>
      </c>
      <c r="O521">
        <v>45</v>
      </c>
      <c r="P521">
        <v>62.5</v>
      </c>
      <c r="Q521" s="2" t="s">
        <v>133</v>
      </c>
      <c r="R521" s="2" t="s">
        <v>109</v>
      </c>
      <c r="T521">
        <v>0</v>
      </c>
      <c r="U521">
        <v>11</v>
      </c>
      <c r="V521">
        <f t="shared" si="16"/>
        <v>62.5</v>
      </c>
      <c r="W521" t="str">
        <f t="shared" si="17"/>
        <v>OK</v>
      </c>
    </row>
    <row r="522" spans="1:23" x14ac:dyDescent="0.2">
      <c r="A522" s="2" t="s">
        <v>235</v>
      </c>
      <c r="B522" s="2" t="s">
        <v>4078</v>
      </c>
      <c r="C522" s="2" t="s">
        <v>37</v>
      </c>
      <c r="D522">
        <v>8540</v>
      </c>
      <c r="E522">
        <v>47807</v>
      </c>
      <c r="F522">
        <v>1</v>
      </c>
      <c r="G522" s="2" t="s">
        <v>72</v>
      </c>
      <c r="H522" s="2" t="s">
        <v>39</v>
      </c>
      <c r="I522" s="2" t="s">
        <v>123</v>
      </c>
      <c r="J522" s="2" t="s">
        <v>124</v>
      </c>
      <c r="K522">
        <v>1</v>
      </c>
      <c r="L522" s="2" t="s">
        <v>344</v>
      </c>
      <c r="M522">
        <v>102</v>
      </c>
      <c r="N522">
        <v>44895</v>
      </c>
      <c r="O522">
        <v>4489.5</v>
      </c>
      <c r="P522">
        <v>7482.52</v>
      </c>
      <c r="Q522" s="2" t="s">
        <v>494</v>
      </c>
      <c r="R522" s="2" t="s">
        <v>127</v>
      </c>
      <c r="S522">
        <v>1</v>
      </c>
      <c r="T522">
        <v>1</v>
      </c>
      <c r="U522">
        <v>10</v>
      </c>
      <c r="V522">
        <f t="shared" si="16"/>
        <v>7482.52</v>
      </c>
      <c r="W522" t="str">
        <f t="shared" si="17"/>
        <v>OK</v>
      </c>
    </row>
    <row r="523" spans="1:23" x14ac:dyDescent="0.2">
      <c r="A523" s="2" t="s">
        <v>1707</v>
      </c>
      <c r="B523" s="2" t="s">
        <v>4080</v>
      </c>
      <c r="C523" s="2" t="s">
        <v>37</v>
      </c>
      <c r="D523">
        <v>27468</v>
      </c>
      <c r="E523">
        <v>27468</v>
      </c>
      <c r="F523">
        <v>4</v>
      </c>
      <c r="G523" s="2" t="s">
        <v>55</v>
      </c>
      <c r="H523" s="2" t="s">
        <v>157</v>
      </c>
      <c r="I523" s="2" t="s">
        <v>158</v>
      </c>
      <c r="J523" s="2" t="s">
        <v>159</v>
      </c>
      <c r="K523">
        <v>1</v>
      </c>
      <c r="L523" s="2" t="s">
        <v>1959</v>
      </c>
      <c r="N523">
        <v>3335</v>
      </c>
      <c r="O523">
        <v>360.18</v>
      </c>
      <c r="P523">
        <v>0</v>
      </c>
      <c r="Q523" s="2" t="s">
        <v>116</v>
      </c>
      <c r="R523" s="2" t="s">
        <v>42</v>
      </c>
      <c r="T523">
        <v>0</v>
      </c>
      <c r="V523">
        <f t="shared" si="16"/>
        <v>555.83000000000004</v>
      </c>
      <c r="W523" t="str">
        <f t="shared" si="17"/>
        <v>OK</v>
      </c>
    </row>
    <row r="524" spans="1:23" x14ac:dyDescent="0.2">
      <c r="A524" s="2" t="s">
        <v>277</v>
      </c>
      <c r="B524" s="2" t="s">
        <v>4083</v>
      </c>
      <c r="C524" s="2" t="s">
        <v>37</v>
      </c>
      <c r="D524">
        <v>27468</v>
      </c>
      <c r="E524">
        <v>27468</v>
      </c>
      <c r="F524">
        <v>1</v>
      </c>
      <c r="G524" s="2" t="s">
        <v>55</v>
      </c>
      <c r="H524" s="2" t="s">
        <v>39</v>
      </c>
      <c r="I524" s="2" t="s">
        <v>123</v>
      </c>
      <c r="J524" s="2" t="s">
        <v>124</v>
      </c>
      <c r="K524">
        <v>1</v>
      </c>
      <c r="L524" s="2" t="s">
        <v>799</v>
      </c>
      <c r="N524">
        <v>3635.7</v>
      </c>
      <c r="O524">
        <v>436.28</v>
      </c>
      <c r="P524">
        <v>0</v>
      </c>
      <c r="Q524" s="2" t="s">
        <v>133</v>
      </c>
      <c r="R524" s="2" t="s">
        <v>42</v>
      </c>
      <c r="S524">
        <v>1</v>
      </c>
      <c r="T524">
        <v>1</v>
      </c>
      <c r="U524">
        <v>10</v>
      </c>
      <c r="V524">
        <f t="shared" si="16"/>
        <v>605.95000000000005</v>
      </c>
      <c r="W524" t="str">
        <f t="shared" si="17"/>
        <v>OK</v>
      </c>
    </row>
    <row r="525" spans="1:23" x14ac:dyDescent="0.2">
      <c r="A525" s="2" t="s">
        <v>169</v>
      </c>
      <c r="B525" s="2" t="s">
        <v>4084</v>
      </c>
      <c r="C525" s="2" t="s">
        <v>37</v>
      </c>
      <c r="D525">
        <v>56881</v>
      </c>
      <c r="E525">
        <v>64763</v>
      </c>
      <c r="F525">
        <v>4</v>
      </c>
      <c r="G525" s="2" t="s">
        <v>878</v>
      </c>
      <c r="H525" s="2" t="s">
        <v>39</v>
      </c>
      <c r="I525" s="2" t="s">
        <v>123</v>
      </c>
      <c r="J525" s="2" t="s">
        <v>124</v>
      </c>
      <c r="K525">
        <v>1</v>
      </c>
      <c r="L525" s="2" t="s">
        <v>313</v>
      </c>
      <c r="M525">
        <v>15</v>
      </c>
      <c r="N525">
        <v>10180</v>
      </c>
      <c r="O525">
        <v>1696.67</v>
      </c>
      <c r="P525">
        <v>1696.67</v>
      </c>
      <c r="Q525" s="2" t="s">
        <v>133</v>
      </c>
      <c r="R525" s="2" t="s">
        <v>127</v>
      </c>
      <c r="S525">
        <v>1</v>
      </c>
      <c r="T525">
        <v>1</v>
      </c>
      <c r="U525">
        <v>10</v>
      </c>
      <c r="V525">
        <f t="shared" si="16"/>
        <v>1696.67</v>
      </c>
      <c r="W525" t="str">
        <f t="shared" si="17"/>
        <v>OK</v>
      </c>
    </row>
    <row r="526" spans="1:23" x14ac:dyDescent="0.2">
      <c r="A526" s="2" t="s">
        <v>169</v>
      </c>
      <c r="B526" s="2" t="s">
        <v>4085</v>
      </c>
      <c r="C526" s="2" t="s">
        <v>37</v>
      </c>
      <c r="D526">
        <v>27483</v>
      </c>
      <c r="E526">
        <v>27483</v>
      </c>
      <c r="F526">
        <v>1</v>
      </c>
      <c r="G526" s="2" t="s">
        <v>75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313</v>
      </c>
      <c r="N526">
        <v>3890</v>
      </c>
      <c r="O526">
        <v>466.8</v>
      </c>
      <c r="P526">
        <v>0</v>
      </c>
      <c r="Q526" s="2" t="s">
        <v>116</v>
      </c>
      <c r="R526" s="2" t="s">
        <v>42</v>
      </c>
      <c r="S526">
        <v>1</v>
      </c>
      <c r="T526">
        <v>1</v>
      </c>
      <c r="U526">
        <v>10</v>
      </c>
      <c r="V526">
        <f t="shared" si="16"/>
        <v>648.33000000000004</v>
      </c>
      <c r="W526" t="str">
        <f t="shared" si="17"/>
        <v>OK</v>
      </c>
    </row>
    <row r="527" spans="1:23" x14ac:dyDescent="0.2">
      <c r="A527" s="2" t="s">
        <v>313</v>
      </c>
      <c r="B527" s="2" t="s">
        <v>4086</v>
      </c>
      <c r="C527" s="2" t="s">
        <v>37</v>
      </c>
      <c r="D527">
        <v>27468</v>
      </c>
      <c r="E527">
        <v>27468</v>
      </c>
      <c r="F527">
        <v>4</v>
      </c>
      <c r="G527" s="2" t="s">
        <v>55</v>
      </c>
      <c r="H527" s="2" t="s">
        <v>157</v>
      </c>
      <c r="I527" s="2" t="s">
        <v>158</v>
      </c>
      <c r="J527" s="2" t="s">
        <v>159</v>
      </c>
      <c r="K527">
        <v>1</v>
      </c>
      <c r="L527" s="2" t="s">
        <v>255</v>
      </c>
      <c r="N527">
        <v>5207</v>
      </c>
      <c r="O527">
        <v>559.69000000000005</v>
      </c>
      <c r="P527">
        <v>0</v>
      </c>
      <c r="Q527" s="2" t="s">
        <v>185</v>
      </c>
      <c r="R527" s="2" t="s">
        <v>127</v>
      </c>
      <c r="T527">
        <v>0</v>
      </c>
      <c r="V527">
        <f t="shared" si="16"/>
        <v>867.83</v>
      </c>
      <c r="W527" t="str">
        <f t="shared" si="17"/>
        <v>OK</v>
      </c>
    </row>
    <row r="528" spans="1:23" x14ac:dyDescent="0.2">
      <c r="A528" s="2" t="s">
        <v>1959</v>
      </c>
      <c r="B528" s="2" t="s">
        <v>4087</v>
      </c>
      <c r="C528" s="2" t="s">
        <v>37</v>
      </c>
      <c r="D528">
        <v>27468</v>
      </c>
      <c r="E528">
        <v>27468</v>
      </c>
      <c r="F528">
        <v>4</v>
      </c>
      <c r="G528" s="2" t="s">
        <v>55</v>
      </c>
      <c r="H528" s="2" t="s">
        <v>157</v>
      </c>
      <c r="I528" s="2" t="s">
        <v>158</v>
      </c>
      <c r="J528" s="2" t="s">
        <v>159</v>
      </c>
      <c r="K528">
        <v>1</v>
      </c>
      <c r="L528" s="2" t="s">
        <v>185</v>
      </c>
      <c r="N528">
        <v>10024.299999999999</v>
      </c>
      <c r="O528">
        <v>1082.6199999999999</v>
      </c>
      <c r="P528">
        <v>0</v>
      </c>
      <c r="Q528" s="2" t="s">
        <v>116</v>
      </c>
      <c r="R528" s="2" t="s">
        <v>127</v>
      </c>
      <c r="T528">
        <v>0</v>
      </c>
      <c r="V528">
        <f t="shared" si="16"/>
        <v>1670.72</v>
      </c>
      <c r="W528" t="str">
        <f t="shared" si="17"/>
        <v>OK</v>
      </c>
    </row>
    <row r="529" spans="1:23" x14ac:dyDescent="0.2">
      <c r="A529" s="2" t="s">
        <v>1874</v>
      </c>
      <c r="B529" s="2" t="s">
        <v>4090</v>
      </c>
      <c r="C529" s="2" t="s">
        <v>37</v>
      </c>
      <c r="D529">
        <v>36615</v>
      </c>
      <c r="E529">
        <v>36615</v>
      </c>
      <c r="F529">
        <v>4</v>
      </c>
      <c r="G529" s="2" t="s">
        <v>773</v>
      </c>
      <c r="H529" s="2" t="s">
        <v>39</v>
      </c>
      <c r="I529" s="2" t="s">
        <v>123</v>
      </c>
      <c r="J529" s="2" t="s">
        <v>124</v>
      </c>
      <c r="K529">
        <v>1</v>
      </c>
      <c r="L529" s="2" t="s">
        <v>1959</v>
      </c>
      <c r="M529">
        <v>13</v>
      </c>
      <c r="N529">
        <v>28350</v>
      </c>
      <c r="O529">
        <v>3402</v>
      </c>
      <c r="P529">
        <v>4725</v>
      </c>
      <c r="Q529" s="2" t="s">
        <v>116</v>
      </c>
      <c r="R529" s="2" t="s">
        <v>127</v>
      </c>
      <c r="S529">
        <v>1</v>
      </c>
      <c r="T529">
        <v>1</v>
      </c>
      <c r="U529">
        <v>10</v>
      </c>
      <c r="V529">
        <f t="shared" si="16"/>
        <v>4725</v>
      </c>
      <c r="W529" t="str">
        <f t="shared" si="17"/>
        <v>OK</v>
      </c>
    </row>
    <row r="530" spans="1:23" x14ac:dyDescent="0.2">
      <c r="A530" s="2" t="s">
        <v>142</v>
      </c>
      <c r="B530" s="2" t="s">
        <v>4092</v>
      </c>
      <c r="C530" s="2" t="s">
        <v>37</v>
      </c>
      <c r="D530">
        <v>19568</v>
      </c>
      <c r="E530">
        <v>19568</v>
      </c>
      <c r="F530">
        <v>1</v>
      </c>
      <c r="G530" s="2" t="s">
        <v>49</v>
      </c>
      <c r="H530" s="2" t="s">
        <v>39</v>
      </c>
      <c r="I530" s="2" t="s">
        <v>123</v>
      </c>
      <c r="J530" s="2" t="s">
        <v>124</v>
      </c>
      <c r="K530">
        <v>1</v>
      </c>
      <c r="L530" s="2" t="s">
        <v>598</v>
      </c>
      <c r="M530">
        <v>25</v>
      </c>
      <c r="N530">
        <v>6345</v>
      </c>
      <c r="O530">
        <v>761.4</v>
      </c>
      <c r="P530">
        <v>1057.5</v>
      </c>
      <c r="Q530" s="2" t="s">
        <v>215</v>
      </c>
      <c r="R530" s="2" t="s">
        <v>127</v>
      </c>
      <c r="S530">
        <v>1</v>
      </c>
      <c r="T530">
        <v>1</v>
      </c>
      <c r="U530">
        <v>10</v>
      </c>
      <c r="V530">
        <f t="shared" si="16"/>
        <v>1057.5</v>
      </c>
      <c r="W530" t="str">
        <f t="shared" si="17"/>
        <v>OK</v>
      </c>
    </row>
    <row r="531" spans="1:23" x14ac:dyDescent="0.2">
      <c r="A531" s="2" t="s">
        <v>532</v>
      </c>
      <c r="B531" s="2" t="s">
        <v>4093</v>
      </c>
      <c r="C531" s="2" t="s">
        <v>37</v>
      </c>
      <c r="D531">
        <v>56881</v>
      </c>
      <c r="E531">
        <v>64763</v>
      </c>
      <c r="F531">
        <v>4</v>
      </c>
      <c r="G531" s="2" t="s">
        <v>878</v>
      </c>
      <c r="H531" s="2" t="s">
        <v>39</v>
      </c>
      <c r="I531" s="2" t="s">
        <v>123</v>
      </c>
      <c r="J531" s="2" t="s">
        <v>124</v>
      </c>
      <c r="K531">
        <v>1</v>
      </c>
      <c r="L531" s="2" t="s">
        <v>961</v>
      </c>
      <c r="M531">
        <v>15</v>
      </c>
      <c r="N531">
        <v>31239</v>
      </c>
      <c r="O531">
        <v>5206.5</v>
      </c>
      <c r="P531">
        <v>5206.5</v>
      </c>
      <c r="Q531" s="2" t="s">
        <v>133</v>
      </c>
      <c r="R531" s="2" t="s">
        <v>127</v>
      </c>
      <c r="S531">
        <v>1</v>
      </c>
      <c r="T531">
        <v>1</v>
      </c>
      <c r="U531">
        <v>10</v>
      </c>
      <c r="V531">
        <f t="shared" si="16"/>
        <v>5206.5</v>
      </c>
      <c r="W531" t="str">
        <f t="shared" si="17"/>
        <v>OK</v>
      </c>
    </row>
    <row r="532" spans="1:23" x14ac:dyDescent="0.2">
      <c r="A532" s="2" t="s">
        <v>200</v>
      </c>
      <c r="B532" s="2" t="s">
        <v>4094</v>
      </c>
      <c r="C532" s="2" t="s">
        <v>37</v>
      </c>
      <c r="D532">
        <v>27468</v>
      </c>
      <c r="E532">
        <v>27468</v>
      </c>
      <c r="F532">
        <v>1</v>
      </c>
      <c r="G532" s="2" t="s">
        <v>55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313</v>
      </c>
      <c r="N532">
        <v>13246</v>
      </c>
      <c r="O532">
        <v>1589.52</v>
      </c>
      <c r="P532">
        <v>0</v>
      </c>
      <c r="Q532" s="2" t="s">
        <v>133</v>
      </c>
      <c r="R532" s="2" t="s">
        <v>127</v>
      </c>
      <c r="S532">
        <v>1</v>
      </c>
      <c r="T532">
        <v>1</v>
      </c>
      <c r="U532">
        <v>10</v>
      </c>
      <c r="V532">
        <f t="shared" si="16"/>
        <v>2207.67</v>
      </c>
      <c r="W532" t="str">
        <f t="shared" si="17"/>
        <v>OK</v>
      </c>
    </row>
    <row r="533" spans="1:23" x14ac:dyDescent="0.2">
      <c r="A533" s="2" t="s">
        <v>344</v>
      </c>
      <c r="B533" s="2" t="s">
        <v>4095</v>
      </c>
      <c r="C533" s="2" t="s">
        <v>37</v>
      </c>
      <c r="D533">
        <v>27468</v>
      </c>
      <c r="E533">
        <v>27468</v>
      </c>
      <c r="F533">
        <v>1</v>
      </c>
      <c r="G533" s="2" t="s">
        <v>55</v>
      </c>
      <c r="H533" s="2" t="s">
        <v>39</v>
      </c>
      <c r="I533" s="2" t="s">
        <v>123</v>
      </c>
      <c r="J533" s="2" t="s">
        <v>124</v>
      </c>
      <c r="K533">
        <v>1</v>
      </c>
      <c r="L533" s="2" t="s">
        <v>1487</v>
      </c>
      <c r="N533">
        <v>43000</v>
      </c>
      <c r="O533">
        <v>6733.8</v>
      </c>
      <c r="P533">
        <v>0</v>
      </c>
      <c r="Q533" s="2" t="s">
        <v>116</v>
      </c>
      <c r="R533" s="2" t="s">
        <v>127</v>
      </c>
      <c r="S533">
        <v>1</v>
      </c>
      <c r="T533">
        <v>1</v>
      </c>
      <c r="U533">
        <v>10</v>
      </c>
      <c r="V533">
        <f t="shared" si="16"/>
        <v>7166.67</v>
      </c>
      <c r="W533" t="str">
        <f t="shared" si="17"/>
        <v>OK</v>
      </c>
    </row>
    <row r="534" spans="1:23" x14ac:dyDescent="0.2">
      <c r="A534" s="2" t="s">
        <v>598</v>
      </c>
      <c r="B534" s="2" t="s">
        <v>4096</v>
      </c>
      <c r="C534" s="2" t="s">
        <v>37</v>
      </c>
      <c r="D534">
        <v>27468</v>
      </c>
      <c r="E534">
        <v>27468</v>
      </c>
      <c r="F534">
        <v>2</v>
      </c>
      <c r="G534" s="2" t="s">
        <v>55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276</v>
      </c>
      <c r="N534">
        <v>3237.9</v>
      </c>
      <c r="O534">
        <v>349.69</v>
      </c>
      <c r="P534">
        <v>0</v>
      </c>
      <c r="Q534" s="2" t="s">
        <v>116</v>
      </c>
      <c r="R534" s="2" t="s">
        <v>42</v>
      </c>
      <c r="S534">
        <v>1</v>
      </c>
      <c r="T534">
        <v>1</v>
      </c>
      <c r="U534">
        <v>10</v>
      </c>
      <c r="V534">
        <f t="shared" si="16"/>
        <v>539.65</v>
      </c>
      <c r="W534" t="str">
        <f t="shared" si="17"/>
        <v>OK</v>
      </c>
    </row>
    <row r="535" spans="1:23" x14ac:dyDescent="0.2">
      <c r="A535" s="2" t="s">
        <v>276</v>
      </c>
      <c r="B535" s="2" t="s">
        <v>4097</v>
      </c>
      <c r="C535" s="2" t="s">
        <v>37</v>
      </c>
      <c r="D535">
        <v>27468</v>
      </c>
      <c r="E535">
        <v>27468</v>
      </c>
      <c r="F535">
        <v>1</v>
      </c>
      <c r="G535" s="2" t="s">
        <v>55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313</v>
      </c>
      <c r="N535">
        <v>7275</v>
      </c>
      <c r="O535">
        <v>873</v>
      </c>
      <c r="P535">
        <v>0</v>
      </c>
      <c r="Q535" s="2" t="s">
        <v>126</v>
      </c>
      <c r="R535" s="2" t="s">
        <v>127</v>
      </c>
      <c r="S535">
        <v>1</v>
      </c>
      <c r="T535">
        <v>1</v>
      </c>
      <c r="U535">
        <v>10</v>
      </c>
      <c r="V535">
        <f t="shared" si="16"/>
        <v>1212.5</v>
      </c>
      <c r="W535" t="str">
        <f t="shared" si="17"/>
        <v>OK</v>
      </c>
    </row>
    <row r="536" spans="1:23" x14ac:dyDescent="0.2">
      <c r="A536" s="2" t="s">
        <v>142</v>
      </c>
      <c r="B536" s="2" t="s">
        <v>4098</v>
      </c>
      <c r="C536" s="2" t="s">
        <v>37</v>
      </c>
      <c r="D536">
        <v>42888</v>
      </c>
      <c r="E536">
        <v>42888</v>
      </c>
      <c r="F536">
        <v>4</v>
      </c>
      <c r="G536" s="2" t="s">
        <v>221</v>
      </c>
      <c r="H536" s="2" t="s">
        <v>39</v>
      </c>
      <c r="I536" s="2" t="s">
        <v>123</v>
      </c>
      <c r="J536" s="2" t="s">
        <v>124</v>
      </c>
      <c r="K536">
        <v>1</v>
      </c>
      <c r="L536" s="2" t="s">
        <v>200</v>
      </c>
      <c r="M536">
        <v>13</v>
      </c>
      <c r="N536">
        <v>3300</v>
      </c>
      <c r="O536">
        <v>396</v>
      </c>
      <c r="P536">
        <v>550</v>
      </c>
      <c r="Q536" s="2" t="s">
        <v>126</v>
      </c>
      <c r="R536" s="2" t="s">
        <v>42</v>
      </c>
      <c r="S536">
        <v>1</v>
      </c>
      <c r="T536">
        <v>1</v>
      </c>
      <c r="U536">
        <v>10</v>
      </c>
      <c r="V536">
        <f t="shared" si="16"/>
        <v>550</v>
      </c>
      <c r="W536" t="str">
        <f t="shared" si="17"/>
        <v>OK</v>
      </c>
    </row>
    <row r="537" spans="1:23" x14ac:dyDescent="0.2">
      <c r="A537" s="2" t="s">
        <v>125</v>
      </c>
      <c r="B537" s="2" t="s">
        <v>4099</v>
      </c>
      <c r="C537" s="2" t="s">
        <v>37</v>
      </c>
      <c r="D537">
        <v>37730</v>
      </c>
      <c r="E537">
        <v>37730</v>
      </c>
      <c r="F537">
        <v>4</v>
      </c>
      <c r="G537" s="2" t="s">
        <v>1428</v>
      </c>
      <c r="H537" s="2" t="s">
        <v>157</v>
      </c>
      <c r="I537" s="2" t="s">
        <v>158</v>
      </c>
      <c r="J537" s="2" t="s">
        <v>159</v>
      </c>
      <c r="K537">
        <v>1</v>
      </c>
      <c r="L537" s="2" t="s">
        <v>235</v>
      </c>
      <c r="M537">
        <v>13</v>
      </c>
      <c r="N537">
        <v>5086</v>
      </c>
      <c r="O537">
        <v>610.32000000000005</v>
      </c>
      <c r="P537">
        <v>847.67</v>
      </c>
      <c r="Q537" s="2" t="s">
        <v>185</v>
      </c>
      <c r="R537" s="2" t="s">
        <v>127</v>
      </c>
      <c r="T537">
        <v>0</v>
      </c>
      <c r="V537">
        <f t="shared" si="16"/>
        <v>847.67</v>
      </c>
      <c r="W537" t="str">
        <f t="shared" si="17"/>
        <v>OK</v>
      </c>
    </row>
    <row r="538" spans="1:23" x14ac:dyDescent="0.2">
      <c r="A538" s="2" t="s">
        <v>235</v>
      </c>
      <c r="B538" s="2" t="s">
        <v>4101</v>
      </c>
      <c r="C538" s="2" t="s">
        <v>37</v>
      </c>
      <c r="D538">
        <v>8540</v>
      </c>
      <c r="E538">
        <v>37745</v>
      </c>
      <c r="F538">
        <v>1</v>
      </c>
      <c r="G538" s="2" t="s">
        <v>52</v>
      </c>
      <c r="H538" s="2" t="s">
        <v>39</v>
      </c>
      <c r="I538" s="2" t="s">
        <v>123</v>
      </c>
      <c r="J538" s="2" t="s">
        <v>124</v>
      </c>
      <c r="K538">
        <v>1</v>
      </c>
      <c r="L538" s="2" t="s">
        <v>281</v>
      </c>
      <c r="M538">
        <v>102</v>
      </c>
      <c r="N538">
        <v>6000</v>
      </c>
      <c r="O538">
        <v>600</v>
      </c>
      <c r="P538">
        <v>999.97</v>
      </c>
      <c r="Q538" s="2" t="s">
        <v>248</v>
      </c>
      <c r="R538" s="2" t="s">
        <v>127</v>
      </c>
      <c r="S538">
        <v>1</v>
      </c>
      <c r="T538">
        <v>1</v>
      </c>
      <c r="U538">
        <v>10</v>
      </c>
      <c r="V538">
        <f t="shared" si="16"/>
        <v>999.97</v>
      </c>
      <c r="W538" t="str">
        <f t="shared" si="17"/>
        <v>OK</v>
      </c>
    </row>
    <row r="539" spans="1:23" x14ac:dyDescent="0.2">
      <c r="A539" s="2" t="s">
        <v>284</v>
      </c>
      <c r="B539" s="2" t="s">
        <v>4102</v>
      </c>
      <c r="C539" s="2" t="s">
        <v>37</v>
      </c>
      <c r="D539">
        <v>27483</v>
      </c>
      <c r="E539">
        <v>27483</v>
      </c>
      <c r="F539">
        <v>4</v>
      </c>
      <c r="G539" s="2" t="s">
        <v>75</v>
      </c>
      <c r="H539" s="2" t="s">
        <v>582</v>
      </c>
      <c r="I539" s="2" t="s">
        <v>209</v>
      </c>
      <c r="J539" s="2" t="s">
        <v>210</v>
      </c>
      <c r="K539">
        <v>1</v>
      </c>
      <c r="L539" s="2" t="s">
        <v>344</v>
      </c>
      <c r="N539">
        <v>5055</v>
      </c>
      <c r="O539">
        <v>545.94000000000005</v>
      </c>
      <c r="P539">
        <v>0</v>
      </c>
      <c r="Q539" s="2" t="s">
        <v>116</v>
      </c>
      <c r="R539" s="2" t="s">
        <v>583</v>
      </c>
      <c r="T539">
        <v>0</v>
      </c>
      <c r="U539">
        <v>11</v>
      </c>
      <c r="V539">
        <f t="shared" si="16"/>
        <v>842.5</v>
      </c>
      <c r="W539" t="str">
        <f t="shared" si="17"/>
        <v>OK</v>
      </c>
    </row>
    <row r="540" spans="1:23" x14ac:dyDescent="0.2">
      <c r="A540" s="2" t="s">
        <v>1874</v>
      </c>
      <c r="B540" s="2" t="s">
        <v>4104</v>
      </c>
      <c r="C540" s="2" t="s">
        <v>37</v>
      </c>
      <c r="D540">
        <v>27468</v>
      </c>
      <c r="E540">
        <v>27468</v>
      </c>
      <c r="F540">
        <v>1</v>
      </c>
      <c r="G540" s="2" t="s">
        <v>55</v>
      </c>
      <c r="H540" s="2" t="s">
        <v>39</v>
      </c>
      <c r="I540" s="2" t="s">
        <v>123</v>
      </c>
      <c r="J540" s="2" t="s">
        <v>124</v>
      </c>
      <c r="K540">
        <v>1</v>
      </c>
      <c r="L540" s="2" t="s">
        <v>532</v>
      </c>
      <c r="N540">
        <v>12499.5</v>
      </c>
      <c r="O540">
        <v>1499.94</v>
      </c>
      <c r="P540">
        <v>0</v>
      </c>
      <c r="Q540" s="2" t="s">
        <v>133</v>
      </c>
      <c r="R540" s="2" t="s">
        <v>127</v>
      </c>
      <c r="S540">
        <v>1</v>
      </c>
      <c r="T540">
        <v>1</v>
      </c>
      <c r="U540">
        <v>10</v>
      </c>
      <c r="V540">
        <f t="shared" si="16"/>
        <v>2083.25</v>
      </c>
      <c r="W540" t="str">
        <f t="shared" si="17"/>
        <v>OK</v>
      </c>
    </row>
    <row r="541" spans="1:23" x14ac:dyDescent="0.2">
      <c r="A541" s="2" t="s">
        <v>277</v>
      </c>
      <c r="B541" s="2" t="s">
        <v>4106</v>
      </c>
      <c r="C541" s="2" t="s">
        <v>37</v>
      </c>
      <c r="D541">
        <v>27483</v>
      </c>
      <c r="E541">
        <v>27483</v>
      </c>
      <c r="F541">
        <v>1</v>
      </c>
      <c r="G541" s="2" t="s">
        <v>75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2391</v>
      </c>
      <c r="N541">
        <v>1990</v>
      </c>
      <c r="O541">
        <v>238.8</v>
      </c>
      <c r="P541">
        <v>0</v>
      </c>
      <c r="Q541" s="2" t="s">
        <v>133</v>
      </c>
      <c r="R541" s="2" t="s">
        <v>42</v>
      </c>
      <c r="S541">
        <v>1</v>
      </c>
      <c r="T541">
        <v>1</v>
      </c>
      <c r="U541">
        <v>10</v>
      </c>
      <c r="V541">
        <f t="shared" si="16"/>
        <v>331.67</v>
      </c>
      <c r="W541" t="str">
        <f t="shared" si="17"/>
        <v>OK</v>
      </c>
    </row>
    <row r="542" spans="1:23" x14ac:dyDescent="0.2">
      <c r="A542" s="2" t="s">
        <v>150</v>
      </c>
      <c r="B542" s="2" t="s">
        <v>4107</v>
      </c>
      <c r="C542" s="2" t="s">
        <v>37</v>
      </c>
      <c r="D542">
        <v>27468</v>
      </c>
      <c r="E542">
        <v>27468</v>
      </c>
      <c r="F542">
        <v>4</v>
      </c>
      <c r="G542" s="2" t="s">
        <v>55</v>
      </c>
      <c r="H542" s="2" t="s">
        <v>157</v>
      </c>
      <c r="I542" s="2" t="s">
        <v>158</v>
      </c>
      <c r="J542" s="2" t="s">
        <v>159</v>
      </c>
      <c r="K542">
        <v>1</v>
      </c>
      <c r="L542" s="2" t="s">
        <v>313</v>
      </c>
      <c r="N542">
        <v>5000</v>
      </c>
      <c r="O542">
        <v>540</v>
      </c>
      <c r="P542">
        <v>0</v>
      </c>
      <c r="Q542" s="2" t="s">
        <v>185</v>
      </c>
      <c r="R542" s="2" t="s">
        <v>42</v>
      </c>
      <c r="T542">
        <v>0</v>
      </c>
      <c r="V542">
        <f t="shared" si="16"/>
        <v>833.33</v>
      </c>
      <c r="W542" t="str">
        <f t="shared" si="17"/>
        <v>OK</v>
      </c>
    </row>
    <row r="543" spans="1:23" x14ac:dyDescent="0.2">
      <c r="A543" s="2" t="s">
        <v>344</v>
      </c>
      <c r="B543" s="2" t="s">
        <v>4108</v>
      </c>
      <c r="C543" s="2" t="s">
        <v>37</v>
      </c>
      <c r="D543">
        <v>27468</v>
      </c>
      <c r="E543">
        <v>27468</v>
      </c>
      <c r="F543">
        <v>1</v>
      </c>
      <c r="G543" s="2" t="s">
        <v>55</v>
      </c>
      <c r="H543" s="2" t="s">
        <v>39</v>
      </c>
      <c r="I543" s="2" t="s">
        <v>123</v>
      </c>
      <c r="J543" s="2" t="s">
        <v>124</v>
      </c>
      <c r="K543">
        <v>1</v>
      </c>
      <c r="L543" s="2" t="s">
        <v>588</v>
      </c>
      <c r="N543">
        <v>11822</v>
      </c>
      <c r="O543">
        <v>1418.64</v>
      </c>
      <c r="P543">
        <v>0</v>
      </c>
      <c r="Q543" s="2" t="s">
        <v>133</v>
      </c>
      <c r="R543" s="2" t="s">
        <v>127</v>
      </c>
      <c r="S543">
        <v>1</v>
      </c>
      <c r="T543">
        <v>1</v>
      </c>
      <c r="U543">
        <v>10</v>
      </c>
      <c r="V543">
        <f t="shared" si="16"/>
        <v>1970.33</v>
      </c>
      <c r="W543" t="str">
        <f t="shared" si="17"/>
        <v>OK</v>
      </c>
    </row>
    <row r="544" spans="1:23" x14ac:dyDescent="0.2">
      <c r="A544" s="2" t="s">
        <v>276</v>
      </c>
      <c r="B544" s="2" t="s">
        <v>4109</v>
      </c>
      <c r="C544" s="2" t="s">
        <v>37</v>
      </c>
      <c r="D544">
        <v>8540</v>
      </c>
      <c r="E544">
        <v>47807</v>
      </c>
      <c r="F544">
        <v>1</v>
      </c>
      <c r="G544" s="2" t="s">
        <v>72</v>
      </c>
      <c r="H544" s="2" t="s">
        <v>39</v>
      </c>
      <c r="I544" s="2" t="s">
        <v>123</v>
      </c>
      <c r="J544" s="2" t="s">
        <v>124</v>
      </c>
      <c r="K544">
        <v>1</v>
      </c>
      <c r="L544" s="2" t="s">
        <v>255</v>
      </c>
      <c r="M544">
        <v>102</v>
      </c>
      <c r="N544">
        <v>13745</v>
      </c>
      <c r="O544">
        <v>1374.5</v>
      </c>
      <c r="P544">
        <v>2290.83</v>
      </c>
      <c r="Q544" s="2" t="s">
        <v>185</v>
      </c>
      <c r="R544" s="2" t="s">
        <v>127</v>
      </c>
      <c r="S544">
        <v>1</v>
      </c>
      <c r="T544">
        <v>1</v>
      </c>
      <c r="U544">
        <v>10</v>
      </c>
      <c r="V544">
        <f t="shared" si="16"/>
        <v>2290.83</v>
      </c>
      <c r="W544" t="str">
        <f t="shared" si="17"/>
        <v>OK</v>
      </c>
    </row>
    <row r="545" spans="1:23" x14ac:dyDescent="0.2">
      <c r="A545" s="2" t="s">
        <v>1874</v>
      </c>
      <c r="B545" s="2" t="s">
        <v>4110</v>
      </c>
      <c r="C545" s="2" t="s">
        <v>37</v>
      </c>
      <c r="D545">
        <v>27468</v>
      </c>
      <c r="E545">
        <v>27468</v>
      </c>
      <c r="F545">
        <v>4</v>
      </c>
      <c r="G545" s="2" t="s">
        <v>55</v>
      </c>
      <c r="H545" s="2" t="s">
        <v>157</v>
      </c>
      <c r="I545" s="2" t="s">
        <v>158</v>
      </c>
      <c r="J545" s="2" t="s">
        <v>159</v>
      </c>
      <c r="K545">
        <v>1</v>
      </c>
      <c r="L545" s="2" t="s">
        <v>532</v>
      </c>
      <c r="N545">
        <v>8470</v>
      </c>
      <c r="O545">
        <v>914.76</v>
      </c>
      <c r="P545">
        <v>0</v>
      </c>
      <c r="Q545" s="2" t="s">
        <v>116</v>
      </c>
      <c r="R545" s="2" t="s">
        <v>127</v>
      </c>
      <c r="T545">
        <v>0</v>
      </c>
      <c r="V545">
        <f t="shared" si="16"/>
        <v>1411.67</v>
      </c>
      <c r="W545" t="str">
        <f t="shared" si="17"/>
        <v>OK</v>
      </c>
    </row>
    <row r="546" spans="1:23" x14ac:dyDescent="0.2">
      <c r="A546" s="2" t="s">
        <v>1122</v>
      </c>
      <c r="B546" s="2" t="s">
        <v>4111</v>
      </c>
      <c r="C546" s="2" t="s">
        <v>37</v>
      </c>
      <c r="D546">
        <v>27468</v>
      </c>
      <c r="E546">
        <v>27468</v>
      </c>
      <c r="F546">
        <v>1</v>
      </c>
      <c r="G546" s="2" t="s">
        <v>55</v>
      </c>
      <c r="H546" s="2" t="s">
        <v>39</v>
      </c>
      <c r="I546" s="2" t="s">
        <v>123</v>
      </c>
      <c r="J546" s="2" t="s">
        <v>124</v>
      </c>
      <c r="K546">
        <v>1</v>
      </c>
      <c r="L546" s="2" t="s">
        <v>277</v>
      </c>
      <c r="N546">
        <v>5401.3</v>
      </c>
      <c r="O546">
        <v>648.16</v>
      </c>
      <c r="P546">
        <v>0</v>
      </c>
      <c r="Q546" s="2" t="s">
        <v>133</v>
      </c>
      <c r="R546" s="2" t="s">
        <v>127</v>
      </c>
      <c r="S546">
        <v>1</v>
      </c>
      <c r="T546">
        <v>1</v>
      </c>
      <c r="U546">
        <v>10</v>
      </c>
      <c r="V546">
        <f t="shared" si="16"/>
        <v>900.22</v>
      </c>
      <c r="W546" t="str">
        <f t="shared" si="17"/>
        <v>OK</v>
      </c>
    </row>
    <row r="547" spans="1:23" x14ac:dyDescent="0.2">
      <c r="A547" s="2" t="s">
        <v>150</v>
      </c>
      <c r="B547" s="2" t="s">
        <v>4112</v>
      </c>
      <c r="C547" s="2" t="s">
        <v>37</v>
      </c>
      <c r="D547">
        <v>27468</v>
      </c>
      <c r="E547">
        <v>27468</v>
      </c>
      <c r="F547">
        <v>1</v>
      </c>
      <c r="G547" s="2" t="s">
        <v>55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200</v>
      </c>
      <c r="N547">
        <v>21356</v>
      </c>
      <c r="O547">
        <v>3344.35</v>
      </c>
      <c r="P547">
        <v>0</v>
      </c>
      <c r="Q547" s="2" t="s">
        <v>185</v>
      </c>
      <c r="R547" s="2" t="s">
        <v>127</v>
      </c>
      <c r="S547">
        <v>1</v>
      </c>
      <c r="T547">
        <v>1</v>
      </c>
      <c r="U547">
        <v>10</v>
      </c>
      <c r="V547">
        <f t="shared" si="16"/>
        <v>3559.33</v>
      </c>
      <c r="W547" t="str">
        <f t="shared" si="17"/>
        <v>OK</v>
      </c>
    </row>
    <row r="548" spans="1:23" x14ac:dyDescent="0.2">
      <c r="A548" s="2" t="s">
        <v>281</v>
      </c>
      <c r="B548" s="2" t="s">
        <v>4113</v>
      </c>
      <c r="C548" s="2" t="s">
        <v>37</v>
      </c>
      <c r="D548">
        <v>8540</v>
      </c>
      <c r="E548">
        <v>37745</v>
      </c>
      <c r="F548">
        <v>1</v>
      </c>
      <c r="G548" s="2" t="s">
        <v>52</v>
      </c>
      <c r="H548" s="2" t="s">
        <v>39</v>
      </c>
      <c r="I548" s="2" t="s">
        <v>123</v>
      </c>
      <c r="J548" s="2" t="s">
        <v>124</v>
      </c>
      <c r="K548">
        <v>1</v>
      </c>
      <c r="L548" s="2" t="s">
        <v>532</v>
      </c>
      <c r="M548">
        <v>102</v>
      </c>
      <c r="N548">
        <v>8410</v>
      </c>
      <c r="O548">
        <v>841</v>
      </c>
      <c r="P548">
        <v>1401.66</v>
      </c>
      <c r="Q548" s="2" t="s">
        <v>248</v>
      </c>
      <c r="R548" s="2" t="s">
        <v>127</v>
      </c>
      <c r="S548">
        <v>1</v>
      </c>
      <c r="T548">
        <v>1</v>
      </c>
      <c r="U548">
        <v>10</v>
      </c>
      <c r="V548">
        <f t="shared" si="16"/>
        <v>1401.66</v>
      </c>
      <c r="W548" t="str">
        <f t="shared" si="17"/>
        <v>OK</v>
      </c>
    </row>
    <row r="549" spans="1:23" x14ac:dyDescent="0.2">
      <c r="A549" s="2" t="s">
        <v>200</v>
      </c>
      <c r="B549" s="2" t="s">
        <v>4114</v>
      </c>
      <c r="C549" s="2" t="s">
        <v>37</v>
      </c>
      <c r="D549">
        <v>27468</v>
      </c>
      <c r="E549">
        <v>27468</v>
      </c>
      <c r="F549">
        <v>1</v>
      </c>
      <c r="G549" s="2" t="s">
        <v>55</v>
      </c>
      <c r="H549" s="2" t="s">
        <v>39</v>
      </c>
      <c r="I549" s="2" t="s">
        <v>123</v>
      </c>
      <c r="J549" s="2" t="s">
        <v>124</v>
      </c>
      <c r="K549">
        <v>1</v>
      </c>
      <c r="L549" s="2" t="s">
        <v>125</v>
      </c>
      <c r="N549">
        <v>12576</v>
      </c>
      <c r="O549">
        <v>1969.4</v>
      </c>
      <c r="P549">
        <v>0</v>
      </c>
      <c r="Q549" s="2" t="s">
        <v>133</v>
      </c>
      <c r="R549" s="2" t="s">
        <v>127</v>
      </c>
      <c r="S549">
        <v>1</v>
      </c>
      <c r="T549">
        <v>1</v>
      </c>
      <c r="U549">
        <v>10</v>
      </c>
      <c r="V549">
        <f t="shared" si="16"/>
        <v>2096</v>
      </c>
      <c r="W549" t="str">
        <f t="shared" si="17"/>
        <v>OK</v>
      </c>
    </row>
    <row r="550" spans="1:23" x14ac:dyDescent="0.2">
      <c r="A550" s="2" t="s">
        <v>185</v>
      </c>
      <c r="B550" s="2" t="s">
        <v>4115</v>
      </c>
      <c r="C550" s="2" t="s">
        <v>37</v>
      </c>
      <c r="D550">
        <v>36615</v>
      </c>
      <c r="E550">
        <v>36615</v>
      </c>
      <c r="F550">
        <v>4</v>
      </c>
      <c r="G550" s="2" t="s">
        <v>773</v>
      </c>
      <c r="H550" s="2" t="s">
        <v>39</v>
      </c>
      <c r="I550" s="2" t="s">
        <v>123</v>
      </c>
      <c r="J550" s="2" t="s">
        <v>124</v>
      </c>
      <c r="K550">
        <v>1</v>
      </c>
      <c r="L550" s="2" t="s">
        <v>3117</v>
      </c>
      <c r="M550">
        <v>13</v>
      </c>
      <c r="N550">
        <v>5850</v>
      </c>
      <c r="O550">
        <v>702</v>
      </c>
      <c r="P550">
        <v>975</v>
      </c>
      <c r="Q550" s="2" t="s">
        <v>126</v>
      </c>
      <c r="R550" s="2" t="s">
        <v>127</v>
      </c>
      <c r="S550">
        <v>1</v>
      </c>
      <c r="T550">
        <v>1</v>
      </c>
      <c r="U550">
        <v>10</v>
      </c>
      <c r="V550">
        <f t="shared" si="16"/>
        <v>975</v>
      </c>
      <c r="W550" t="str">
        <f t="shared" si="17"/>
        <v>OK</v>
      </c>
    </row>
    <row r="551" spans="1:23" x14ac:dyDescent="0.2">
      <c r="A551" s="2" t="s">
        <v>150</v>
      </c>
      <c r="B551" s="2" t="s">
        <v>4116</v>
      </c>
      <c r="C551" s="2" t="s">
        <v>37</v>
      </c>
      <c r="D551">
        <v>19568</v>
      </c>
      <c r="E551">
        <v>19568</v>
      </c>
      <c r="F551">
        <v>1</v>
      </c>
      <c r="G551" s="2" t="s">
        <v>49</v>
      </c>
      <c r="H551" s="2" t="s">
        <v>39</v>
      </c>
      <c r="I551" s="2" t="s">
        <v>123</v>
      </c>
      <c r="J551" s="2" t="s">
        <v>124</v>
      </c>
      <c r="K551">
        <v>1</v>
      </c>
      <c r="L551" s="2" t="s">
        <v>276</v>
      </c>
      <c r="M551">
        <v>25</v>
      </c>
      <c r="N551">
        <v>5240</v>
      </c>
      <c r="O551">
        <v>628.79999999999995</v>
      </c>
      <c r="P551">
        <v>873.33</v>
      </c>
      <c r="Q551" s="2" t="s">
        <v>116</v>
      </c>
      <c r="R551" s="2" t="s">
        <v>127</v>
      </c>
      <c r="S551">
        <v>1</v>
      </c>
      <c r="T551">
        <v>1</v>
      </c>
      <c r="U551">
        <v>10</v>
      </c>
      <c r="V551">
        <f t="shared" si="16"/>
        <v>873.33</v>
      </c>
      <c r="W551" t="str">
        <f t="shared" si="17"/>
        <v>OK</v>
      </c>
    </row>
    <row r="552" spans="1:23" x14ac:dyDescent="0.2">
      <c r="A552" s="2" t="s">
        <v>313</v>
      </c>
      <c r="B552" s="2" t="s">
        <v>4117</v>
      </c>
      <c r="C552" s="2" t="s">
        <v>37</v>
      </c>
      <c r="D552">
        <v>27468</v>
      </c>
      <c r="E552">
        <v>27468</v>
      </c>
      <c r="F552">
        <v>1</v>
      </c>
      <c r="G552" s="2" t="s">
        <v>55</v>
      </c>
      <c r="H552" s="2" t="s">
        <v>39</v>
      </c>
      <c r="I552" s="2" t="s">
        <v>123</v>
      </c>
      <c r="J552" s="2" t="s">
        <v>124</v>
      </c>
      <c r="K552">
        <v>1</v>
      </c>
      <c r="L552" s="2" t="s">
        <v>284</v>
      </c>
      <c r="N552">
        <v>6550</v>
      </c>
      <c r="O552">
        <v>786</v>
      </c>
      <c r="P552">
        <v>0</v>
      </c>
      <c r="Q552" s="2" t="s">
        <v>133</v>
      </c>
      <c r="R552" s="2" t="s">
        <v>127</v>
      </c>
      <c r="S552">
        <v>1</v>
      </c>
      <c r="T552">
        <v>1</v>
      </c>
      <c r="U552">
        <v>10</v>
      </c>
      <c r="V552">
        <f t="shared" si="16"/>
        <v>1091.67</v>
      </c>
      <c r="W552" t="str">
        <f t="shared" si="17"/>
        <v>OK</v>
      </c>
    </row>
    <row r="553" spans="1:23" x14ac:dyDescent="0.2">
      <c r="A553" s="2" t="s">
        <v>964</v>
      </c>
      <c r="B553" s="2" t="s">
        <v>4118</v>
      </c>
      <c r="C553" s="2" t="s">
        <v>37</v>
      </c>
      <c r="D553">
        <v>27468</v>
      </c>
      <c r="E553">
        <v>27468</v>
      </c>
      <c r="F553">
        <v>4</v>
      </c>
      <c r="G553" s="2" t="s">
        <v>55</v>
      </c>
      <c r="H553" s="2" t="s">
        <v>157</v>
      </c>
      <c r="I553" s="2" t="s">
        <v>158</v>
      </c>
      <c r="J553" s="2" t="s">
        <v>159</v>
      </c>
      <c r="K553">
        <v>1</v>
      </c>
      <c r="L553" s="2" t="s">
        <v>1508</v>
      </c>
      <c r="N553">
        <v>5712.5</v>
      </c>
      <c r="O553">
        <v>616.95000000000005</v>
      </c>
      <c r="P553">
        <v>0</v>
      </c>
      <c r="Q553" s="2" t="s">
        <v>116</v>
      </c>
      <c r="R553" s="2" t="s">
        <v>127</v>
      </c>
      <c r="T553">
        <v>0</v>
      </c>
      <c r="V553">
        <f t="shared" si="16"/>
        <v>952.08</v>
      </c>
      <c r="W553" t="str">
        <f t="shared" si="17"/>
        <v>OK</v>
      </c>
    </row>
    <row r="554" spans="1:23" x14ac:dyDescent="0.2">
      <c r="A554" s="2" t="s">
        <v>200</v>
      </c>
      <c r="B554" s="2" t="s">
        <v>4119</v>
      </c>
      <c r="C554" s="2" t="s">
        <v>37</v>
      </c>
      <c r="D554">
        <v>27468</v>
      </c>
      <c r="E554">
        <v>27468</v>
      </c>
      <c r="F554">
        <v>4</v>
      </c>
      <c r="G554" s="2" t="s">
        <v>55</v>
      </c>
      <c r="H554" s="2" t="s">
        <v>157</v>
      </c>
      <c r="I554" s="2" t="s">
        <v>158</v>
      </c>
      <c r="J554" s="2" t="s">
        <v>159</v>
      </c>
      <c r="K554">
        <v>1</v>
      </c>
      <c r="L554" s="2" t="s">
        <v>125</v>
      </c>
      <c r="N554">
        <v>4750</v>
      </c>
      <c r="O554">
        <v>513</v>
      </c>
      <c r="P554">
        <v>0</v>
      </c>
      <c r="Q554" s="2" t="s">
        <v>185</v>
      </c>
      <c r="R554" s="2" t="s">
        <v>42</v>
      </c>
      <c r="T554">
        <v>0</v>
      </c>
      <c r="V554">
        <f t="shared" si="16"/>
        <v>791.67</v>
      </c>
      <c r="W554" t="str">
        <f t="shared" si="17"/>
        <v>OK</v>
      </c>
    </row>
    <row r="555" spans="1:23" x14ac:dyDescent="0.2">
      <c r="A555" s="2" t="s">
        <v>313</v>
      </c>
      <c r="B555" s="2" t="s">
        <v>4122</v>
      </c>
      <c r="C555" s="2" t="s">
        <v>37</v>
      </c>
      <c r="D555">
        <v>27468</v>
      </c>
      <c r="E555">
        <v>27468</v>
      </c>
      <c r="F555">
        <v>1</v>
      </c>
      <c r="G555" s="2" t="s">
        <v>55</v>
      </c>
      <c r="H555" s="2" t="s">
        <v>39</v>
      </c>
      <c r="I555" s="2" t="s">
        <v>123</v>
      </c>
      <c r="J555" s="2" t="s">
        <v>124</v>
      </c>
      <c r="K555">
        <v>1</v>
      </c>
      <c r="L555" s="2" t="s">
        <v>255</v>
      </c>
      <c r="N555">
        <v>5577.98</v>
      </c>
      <c r="O555">
        <v>669.36</v>
      </c>
      <c r="P555">
        <v>0</v>
      </c>
      <c r="Q555" s="2" t="s">
        <v>185</v>
      </c>
      <c r="R555" s="2" t="s">
        <v>127</v>
      </c>
      <c r="S555">
        <v>1</v>
      </c>
      <c r="T555">
        <v>1</v>
      </c>
      <c r="U555">
        <v>10</v>
      </c>
      <c r="V555">
        <f t="shared" si="16"/>
        <v>929.66</v>
      </c>
      <c r="W555" t="str">
        <f t="shared" si="17"/>
        <v>OK</v>
      </c>
    </row>
    <row r="556" spans="1:23" x14ac:dyDescent="0.2">
      <c r="A556" s="2" t="s">
        <v>142</v>
      </c>
      <c r="B556" s="2" t="s">
        <v>4123</v>
      </c>
      <c r="C556" s="2" t="s">
        <v>37</v>
      </c>
      <c r="D556">
        <v>27468</v>
      </c>
      <c r="E556">
        <v>27468</v>
      </c>
      <c r="F556">
        <v>1</v>
      </c>
      <c r="G556" s="2" t="s">
        <v>55</v>
      </c>
      <c r="H556" s="2" t="s">
        <v>39</v>
      </c>
      <c r="I556" s="2" t="s">
        <v>123</v>
      </c>
      <c r="J556" s="2" t="s">
        <v>124</v>
      </c>
      <c r="K556">
        <v>1</v>
      </c>
      <c r="L556" s="2" t="s">
        <v>150</v>
      </c>
      <c r="N556">
        <v>8109.34</v>
      </c>
      <c r="O556">
        <v>973.12</v>
      </c>
      <c r="P556">
        <v>0</v>
      </c>
      <c r="Q556" s="2" t="s">
        <v>133</v>
      </c>
      <c r="R556" s="2" t="s">
        <v>127</v>
      </c>
      <c r="S556">
        <v>1</v>
      </c>
      <c r="T556">
        <v>1</v>
      </c>
      <c r="U556">
        <v>10</v>
      </c>
      <c r="V556">
        <f t="shared" si="16"/>
        <v>1351.56</v>
      </c>
      <c r="W556" t="str">
        <f t="shared" si="17"/>
        <v>OK</v>
      </c>
    </row>
    <row r="557" spans="1:23" x14ac:dyDescent="0.2">
      <c r="A557" s="2" t="s">
        <v>313</v>
      </c>
      <c r="B557" s="2" t="s">
        <v>4124</v>
      </c>
      <c r="C557" s="2" t="s">
        <v>37</v>
      </c>
      <c r="D557">
        <v>27468</v>
      </c>
      <c r="E557">
        <v>27468</v>
      </c>
      <c r="F557">
        <v>4</v>
      </c>
      <c r="G557" s="2" t="s">
        <v>55</v>
      </c>
      <c r="H557" s="2" t="s">
        <v>157</v>
      </c>
      <c r="I557" s="2" t="s">
        <v>158</v>
      </c>
      <c r="J557" s="2" t="s">
        <v>159</v>
      </c>
      <c r="K557">
        <v>1</v>
      </c>
      <c r="L557" s="2" t="s">
        <v>255</v>
      </c>
      <c r="N557">
        <v>5156.5</v>
      </c>
      <c r="O557">
        <v>556.9</v>
      </c>
      <c r="P557">
        <v>0</v>
      </c>
      <c r="Q557" s="2" t="s">
        <v>185</v>
      </c>
      <c r="R557" s="2" t="s">
        <v>127</v>
      </c>
      <c r="T557">
        <v>0</v>
      </c>
      <c r="V557">
        <f t="shared" si="16"/>
        <v>859.42</v>
      </c>
      <c r="W557" t="str">
        <f t="shared" si="17"/>
        <v>OK</v>
      </c>
    </row>
    <row r="558" spans="1:23" x14ac:dyDescent="0.2">
      <c r="A558" s="2" t="s">
        <v>598</v>
      </c>
      <c r="B558" s="2" t="s">
        <v>4126</v>
      </c>
      <c r="C558" s="2" t="s">
        <v>37</v>
      </c>
      <c r="D558">
        <v>27483</v>
      </c>
      <c r="E558">
        <v>27483</v>
      </c>
      <c r="F558">
        <v>4</v>
      </c>
      <c r="G558" s="2" t="s">
        <v>75</v>
      </c>
      <c r="H558" s="2" t="s">
        <v>157</v>
      </c>
      <c r="I558" s="2" t="s">
        <v>158</v>
      </c>
      <c r="J558" s="2" t="s">
        <v>159</v>
      </c>
      <c r="K558">
        <v>1</v>
      </c>
      <c r="L558" s="2" t="s">
        <v>169</v>
      </c>
      <c r="N558">
        <v>360</v>
      </c>
      <c r="O558">
        <v>38.880000000000003</v>
      </c>
      <c r="P558">
        <v>0</v>
      </c>
      <c r="Q558" s="2" t="s">
        <v>185</v>
      </c>
      <c r="R558" s="2" t="s">
        <v>42</v>
      </c>
      <c r="T558">
        <v>0</v>
      </c>
      <c r="V558">
        <f t="shared" si="16"/>
        <v>60</v>
      </c>
      <c r="W558" t="str">
        <f t="shared" si="17"/>
        <v>OK</v>
      </c>
    </row>
    <row r="559" spans="1:23" x14ac:dyDescent="0.2">
      <c r="A559" s="2" t="s">
        <v>200</v>
      </c>
      <c r="B559" s="2" t="s">
        <v>4128</v>
      </c>
      <c r="C559" s="2" t="s">
        <v>37</v>
      </c>
      <c r="D559">
        <v>8540</v>
      </c>
      <c r="E559">
        <v>37745</v>
      </c>
      <c r="F559">
        <v>1</v>
      </c>
      <c r="G559" s="2" t="s">
        <v>52</v>
      </c>
      <c r="H559" s="2" t="s">
        <v>39</v>
      </c>
      <c r="I559" s="2" t="s">
        <v>123</v>
      </c>
      <c r="J559" s="2" t="s">
        <v>124</v>
      </c>
      <c r="K559">
        <v>1</v>
      </c>
      <c r="L559" s="2" t="s">
        <v>284</v>
      </c>
      <c r="M559">
        <v>102</v>
      </c>
      <c r="N559">
        <v>14460</v>
      </c>
      <c r="O559">
        <v>1446</v>
      </c>
      <c r="P559">
        <v>2410.0100000000002</v>
      </c>
      <c r="Q559" s="2" t="s">
        <v>126</v>
      </c>
      <c r="R559" s="2" t="s">
        <v>127</v>
      </c>
      <c r="S559">
        <v>1</v>
      </c>
      <c r="T559">
        <v>1</v>
      </c>
      <c r="U559">
        <v>10</v>
      </c>
      <c r="V559">
        <f t="shared" si="16"/>
        <v>2410.0100000000002</v>
      </c>
      <c r="W559" t="str">
        <f t="shared" si="17"/>
        <v>OK</v>
      </c>
    </row>
    <row r="560" spans="1:23" x14ac:dyDescent="0.2">
      <c r="A560" s="2" t="s">
        <v>1122</v>
      </c>
      <c r="B560" s="2" t="s">
        <v>4130</v>
      </c>
      <c r="C560" s="2" t="s">
        <v>37</v>
      </c>
      <c r="D560">
        <v>27468</v>
      </c>
      <c r="E560">
        <v>27468</v>
      </c>
      <c r="F560">
        <v>4</v>
      </c>
      <c r="G560" s="2" t="s">
        <v>55</v>
      </c>
      <c r="H560" s="2" t="s">
        <v>208</v>
      </c>
      <c r="I560" s="2" t="s">
        <v>209</v>
      </c>
      <c r="J560" s="2" t="s">
        <v>210</v>
      </c>
      <c r="K560">
        <v>1</v>
      </c>
      <c r="L560" s="2" t="s">
        <v>277</v>
      </c>
      <c r="N560">
        <v>6495.55</v>
      </c>
      <c r="O560">
        <v>701.52</v>
      </c>
      <c r="P560">
        <v>0</v>
      </c>
      <c r="Q560" s="2" t="s">
        <v>133</v>
      </c>
      <c r="R560" s="2" t="s">
        <v>134</v>
      </c>
      <c r="T560">
        <v>0</v>
      </c>
      <c r="U560">
        <v>11</v>
      </c>
      <c r="V560">
        <f t="shared" si="16"/>
        <v>1082.5899999999999</v>
      </c>
      <c r="W560" t="str">
        <f t="shared" si="17"/>
        <v>OK</v>
      </c>
    </row>
    <row r="561" spans="1:23" x14ac:dyDescent="0.2">
      <c r="A561" s="2" t="s">
        <v>598</v>
      </c>
      <c r="B561" s="2" t="s">
        <v>4132</v>
      </c>
      <c r="C561" s="2" t="s">
        <v>37</v>
      </c>
      <c r="D561">
        <v>27468</v>
      </c>
      <c r="E561">
        <v>27468</v>
      </c>
      <c r="F561">
        <v>1</v>
      </c>
      <c r="G561" s="2" t="s">
        <v>55</v>
      </c>
      <c r="H561" s="2" t="s">
        <v>39</v>
      </c>
      <c r="I561" s="2" t="s">
        <v>123</v>
      </c>
      <c r="J561" s="2" t="s">
        <v>124</v>
      </c>
      <c r="K561">
        <v>1</v>
      </c>
      <c r="L561" s="2" t="s">
        <v>169</v>
      </c>
      <c r="N561">
        <v>7180</v>
      </c>
      <c r="O561">
        <v>861.6</v>
      </c>
      <c r="P561">
        <v>0</v>
      </c>
      <c r="Q561" s="2" t="s">
        <v>185</v>
      </c>
      <c r="R561" s="2" t="s">
        <v>127</v>
      </c>
      <c r="S561">
        <v>1</v>
      </c>
      <c r="T561">
        <v>1</v>
      </c>
      <c r="U561">
        <v>10</v>
      </c>
      <c r="V561">
        <f t="shared" si="16"/>
        <v>1196.67</v>
      </c>
      <c r="W561" t="str">
        <f t="shared" si="17"/>
        <v>OK</v>
      </c>
    </row>
    <row r="562" spans="1:23" x14ac:dyDescent="0.2">
      <c r="A562" s="2" t="s">
        <v>169</v>
      </c>
      <c r="B562" s="2" t="s">
        <v>4133</v>
      </c>
      <c r="C562" s="2" t="s">
        <v>37</v>
      </c>
      <c r="D562">
        <v>27468</v>
      </c>
      <c r="E562">
        <v>27468</v>
      </c>
      <c r="F562">
        <v>2</v>
      </c>
      <c r="G562" s="2" t="s">
        <v>55</v>
      </c>
      <c r="H562" s="2" t="s">
        <v>39</v>
      </c>
      <c r="I562" s="2" t="s">
        <v>123</v>
      </c>
      <c r="J562" s="2" t="s">
        <v>124</v>
      </c>
      <c r="K562">
        <v>1</v>
      </c>
      <c r="L562" s="2" t="s">
        <v>276</v>
      </c>
      <c r="N562">
        <v>490.5</v>
      </c>
      <c r="O562">
        <v>52.97</v>
      </c>
      <c r="P562">
        <v>0</v>
      </c>
      <c r="Q562" s="2" t="s">
        <v>116</v>
      </c>
      <c r="R562" s="2" t="s">
        <v>42</v>
      </c>
      <c r="S562">
        <v>1</v>
      </c>
      <c r="T562">
        <v>1</v>
      </c>
      <c r="U562">
        <v>10</v>
      </c>
      <c r="V562">
        <f t="shared" si="16"/>
        <v>81.75</v>
      </c>
      <c r="W562" t="str">
        <f t="shared" si="17"/>
        <v>OK</v>
      </c>
    </row>
    <row r="563" spans="1:23" x14ac:dyDescent="0.2">
      <c r="A563" s="2" t="s">
        <v>276</v>
      </c>
      <c r="B563" s="2" t="s">
        <v>4134</v>
      </c>
      <c r="C563" s="2" t="s">
        <v>37</v>
      </c>
      <c r="D563">
        <v>8540</v>
      </c>
      <c r="E563">
        <v>37745</v>
      </c>
      <c r="F563">
        <v>1</v>
      </c>
      <c r="G563" s="2" t="s">
        <v>52</v>
      </c>
      <c r="H563" s="2" t="s">
        <v>39</v>
      </c>
      <c r="I563" s="2" t="s">
        <v>123</v>
      </c>
      <c r="J563" s="2" t="s">
        <v>124</v>
      </c>
      <c r="K563">
        <v>1</v>
      </c>
      <c r="L563" s="2" t="s">
        <v>284</v>
      </c>
      <c r="M563">
        <v>102</v>
      </c>
      <c r="N563">
        <v>27300</v>
      </c>
      <c r="O563">
        <v>2730</v>
      </c>
      <c r="P563">
        <v>4550</v>
      </c>
      <c r="Q563" s="2" t="s">
        <v>185</v>
      </c>
      <c r="R563" s="2" t="s">
        <v>127</v>
      </c>
      <c r="S563">
        <v>1</v>
      </c>
      <c r="T563">
        <v>1</v>
      </c>
      <c r="U563">
        <v>10</v>
      </c>
      <c r="V563">
        <f t="shared" si="16"/>
        <v>4550</v>
      </c>
      <c r="W563" t="str">
        <f t="shared" si="17"/>
        <v>OK</v>
      </c>
    </row>
    <row r="564" spans="1:23" x14ac:dyDescent="0.2">
      <c r="A564" s="2" t="s">
        <v>1487</v>
      </c>
      <c r="B564" s="2" t="s">
        <v>4135</v>
      </c>
      <c r="C564" s="2" t="s">
        <v>37</v>
      </c>
      <c r="D564">
        <v>8540</v>
      </c>
      <c r="E564">
        <v>37745</v>
      </c>
      <c r="F564">
        <v>1</v>
      </c>
      <c r="G564" s="2" t="s">
        <v>52</v>
      </c>
      <c r="H564" s="2" t="s">
        <v>39</v>
      </c>
      <c r="I564" s="2" t="s">
        <v>123</v>
      </c>
      <c r="J564" s="2" t="s">
        <v>124</v>
      </c>
      <c r="K564">
        <v>1</v>
      </c>
      <c r="L564" s="2" t="s">
        <v>1874</v>
      </c>
      <c r="M564">
        <v>102</v>
      </c>
      <c r="N564">
        <v>10320</v>
      </c>
      <c r="O564">
        <v>1032</v>
      </c>
      <c r="P564">
        <v>1720</v>
      </c>
      <c r="Q564" s="2" t="s">
        <v>133</v>
      </c>
      <c r="R564" s="2" t="s">
        <v>127</v>
      </c>
      <c r="S564">
        <v>1</v>
      </c>
      <c r="T564">
        <v>1</v>
      </c>
      <c r="U564">
        <v>10</v>
      </c>
      <c r="V564">
        <f t="shared" si="16"/>
        <v>1720</v>
      </c>
      <c r="W564" t="str">
        <f t="shared" si="17"/>
        <v>OK</v>
      </c>
    </row>
    <row r="565" spans="1:23" x14ac:dyDescent="0.2">
      <c r="A565" s="2" t="s">
        <v>344</v>
      </c>
      <c r="B565" s="2" t="s">
        <v>4137</v>
      </c>
      <c r="C565" s="2" t="s">
        <v>37</v>
      </c>
      <c r="D565">
        <v>8540</v>
      </c>
      <c r="E565">
        <v>37745</v>
      </c>
      <c r="F565">
        <v>1</v>
      </c>
      <c r="G565" s="2" t="s">
        <v>52</v>
      </c>
      <c r="H565" s="2" t="s">
        <v>39</v>
      </c>
      <c r="I565" s="2" t="s">
        <v>123</v>
      </c>
      <c r="J565" s="2" t="s">
        <v>124</v>
      </c>
      <c r="K565">
        <v>1</v>
      </c>
      <c r="L565" s="2" t="s">
        <v>799</v>
      </c>
      <c r="M565">
        <v>102</v>
      </c>
      <c r="N565">
        <v>8450</v>
      </c>
      <c r="O565">
        <v>845</v>
      </c>
      <c r="P565">
        <v>1408.33</v>
      </c>
      <c r="Q565" s="2" t="s">
        <v>126</v>
      </c>
      <c r="R565" s="2" t="s">
        <v>127</v>
      </c>
      <c r="S565">
        <v>1</v>
      </c>
      <c r="T565">
        <v>1</v>
      </c>
      <c r="U565">
        <v>10</v>
      </c>
      <c r="V565">
        <f t="shared" si="16"/>
        <v>1408.33</v>
      </c>
      <c r="W565" t="str">
        <f t="shared" si="17"/>
        <v>OK</v>
      </c>
    </row>
    <row r="566" spans="1:23" x14ac:dyDescent="0.2">
      <c r="A566" s="2" t="s">
        <v>281</v>
      </c>
      <c r="B566" s="2" t="s">
        <v>4138</v>
      </c>
      <c r="C566" s="2" t="s">
        <v>37</v>
      </c>
      <c r="D566">
        <v>8540</v>
      </c>
      <c r="E566">
        <v>37745</v>
      </c>
      <c r="F566">
        <v>1</v>
      </c>
      <c r="G566" s="2" t="s">
        <v>52</v>
      </c>
      <c r="H566" s="2" t="s">
        <v>39</v>
      </c>
      <c r="I566" s="2" t="s">
        <v>123</v>
      </c>
      <c r="J566" s="2" t="s">
        <v>124</v>
      </c>
      <c r="K566">
        <v>1</v>
      </c>
      <c r="L566" s="2" t="s">
        <v>277</v>
      </c>
      <c r="M566">
        <v>102</v>
      </c>
      <c r="N566">
        <v>21010</v>
      </c>
      <c r="O566">
        <v>2101</v>
      </c>
      <c r="P566">
        <v>3501.66</v>
      </c>
      <c r="Q566" s="2" t="s">
        <v>126</v>
      </c>
      <c r="R566" s="2" t="s">
        <v>127</v>
      </c>
      <c r="S566">
        <v>1</v>
      </c>
      <c r="T566">
        <v>1</v>
      </c>
      <c r="U566">
        <v>10</v>
      </c>
      <c r="V566">
        <f t="shared" si="16"/>
        <v>3501.66</v>
      </c>
      <c r="W566" t="str">
        <f t="shared" si="17"/>
        <v>OK</v>
      </c>
    </row>
    <row r="567" spans="1:23" x14ac:dyDescent="0.2">
      <c r="A567" s="2" t="s">
        <v>169</v>
      </c>
      <c r="B567" s="2" t="s">
        <v>4142</v>
      </c>
      <c r="C567" s="2" t="s">
        <v>37</v>
      </c>
      <c r="D567">
        <v>27468</v>
      </c>
      <c r="E567">
        <v>27468</v>
      </c>
      <c r="F567">
        <v>1</v>
      </c>
      <c r="G567" s="2" t="s">
        <v>55</v>
      </c>
      <c r="H567" s="2" t="s">
        <v>39</v>
      </c>
      <c r="I567" s="2" t="s">
        <v>123</v>
      </c>
      <c r="J567" s="2" t="s">
        <v>124</v>
      </c>
      <c r="K567">
        <v>1</v>
      </c>
      <c r="L567" s="2" t="s">
        <v>215</v>
      </c>
      <c r="N567">
        <v>6005.1</v>
      </c>
      <c r="O567">
        <v>720.61</v>
      </c>
      <c r="P567">
        <v>0</v>
      </c>
      <c r="Q567" s="2" t="s">
        <v>116</v>
      </c>
      <c r="R567" s="2" t="s">
        <v>127</v>
      </c>
      <c r="S567">
        <v>1</v>
      </c>
      <c r="T567">
        <v>1</v>
      </c>
      <c r="U567">
        <v>10</v>
      </c>
      <c r="V567">
        <f t="shared" si="16"/>
        <v>1000.85</v>
      </c>
      <c r="W567" t="str">
        <f t="shared" si="17"/>
        <v>OK</v>
      </c>
    </row>
    <row r="568" spans="1:23" x14ac:dyDescent="0.2">
      <c r="A568" s="2" t="s">
        <v>150</v>
      </c>
      <c r="B568" s="2" t="s">
        <v>4143</v>
      </c>
      <c r="C568" s="2" t="s">
        <v>37</v>
      </c>
      <c r="D568">
        <v>27468</v>
      </c>
      <c r="E568">
        <v>27468</v>
      </c>
      <c r="F568">
        <v>4</v>
      </c>
      <c r="G568" s="2" t="s">
        <v>55</v>
      </c>
      <c r="H568" s="2" t="s">
        <v>157</v>
      </c>
      <c r="I568" s="2" t="s">
        <v>158</v>
      </c>
      <c r="J568" s="2" t="s">
        <v>159</v>
      </c>
      <c r="K568">
        <v>1</v>
      </c>
      <c r="L568" s="2" t="s">
        <v>200</v>
      </c>
      <c r="N568">
        <v>7936.99</v>
      </c>
      <c r="O568">
        <v>857.19</v>
      </c>
      <c r="P568">
        <v>0</v>
      </c>
      <c r="Q568" s="2" t="s">
        <v>185</v>
      </c>
      <c r="R568" s="2" t="s">
        <v>127</v>
      </c>
      <c r="T568">
        <v>0</v>
      </c>
      <c r="V568">
        <f t="shared" si="16"/>
        <v>1322.83</v>
      </c>
      <c r="W568" t="str">
        <f t="shared" si="17"/>
        <v>OK</v>
      </c>
    </row>
    <row r="569" spans="1:23" x14ac:dyDescent="0.2">
      <c r="A569" s="2" t="s">
        <v>1707</v>
      </c>
      <c r="B569" s="2" t="s">
        <v>4145</v>
      </c>
      <c r="C569" s="2" t="s">
        <v>37</v>
      </c>
      <c r="D569">
        <v>27468</v>
      </c>
      <c r="E569">
        <v>27468</v>
      </c>
      <c r="F569">
        <v>1</v>
      </c>
      <c r="G569" s="2" t="s">
        <v>55</v>
      </c>
      <c r="H569" s="2" t="s">
        <v>39</v>
      </c>
      <c r="I569" s="2" t="s">
        <v>123</v>
      </c>
      <c r="J569" s="2" t="s">
        <v>124</v>
      </c>
      <c r="K569">
        <v>1</v>
      </c>
      <c r="L569" s="2" t="s">
        <v>1959</v>
      </c>
      <c r="N569">
        <v>11159</v>
      </c>
      <c r="O569">
        <v>1339.08</v>
      </c>
      <c r="P569">
        <v>0</v>
      </c>
      <c r="Q569" s="2" t="s">
        <v>116</v>
      </c>
      <c r="R569" s="2" t="s">
        <v>127</v>
      </c>
      <c r="S569">
        <v>1</v>
      </c>
      <c r="T569">
        <v>1</v>
      </c>
      <c r="U569">
        <v>10</v>
      </c>
      <c r="V569">
        <f t="shared" si="16"/>
        <v>1859.83</v>
      </c>
      <c r="W569" t="str">
        <f t="shared" si="17"/>
        <v>OK</v>
      </c>
    </row>
    <row r="570" spans="1:23" x14ac:dyDescent="0.2">
      <c r="A570" s="2" t="s">
        <v>532</v>
      </c>
      <c r="B570" s="2" t="s">
        <v>4146</v>
      </c>
      <c r="C570" s="2" t="s">
        <v>37</v>
      </c>
      <c r="D570">
        <v>27468</v>
      </c>
      <c r="E570">
        <v>27468</v>
      </c>
      <c r="F570">
        <v>4</v>
      </c>
      <c r="G570" s="2" t="s">
        <v>55</v>
      </c>
      <c r="H570" s="2" t="s">
        <v>157</v>
      </c>
      <c r="I570" s="2" t="s">
        <v>158</v>
      </c>
      <c r="J570" s="2" t="s">
        <v>159</v>
      </c>
      <c r="K570">
        <v>1</v>
      </c>
      <c r="L570" s="2" t="s">
        <v>185</v>
      </c>
      <c r="N570">
        <v>860.88</v>
      </c>
      <c r="O570">
        <v>92.98</v>
      </c>
      <c r="P570">
        <v>0</v>
      </c>
      <c r="Q570" s="2" t="s">
        <v>116</v>
      </c>
      <c r="R570" s="2" t="s">
        <v>42</v>
      </c>
      <c r="T570">
        <v>0</v>
      </c>
      <c r="V570">
        <f t="shared" si="16"/>
        <v>143.47999999999999</v>
      </c>
      <c r="W570" t="str">
        <f t="shared" si="17"/>
        <v>OK</v>
      </c>
    </row>
    <row r="571" spans="1:23" x14ac:dyDescent="0.2">
      <c r="A571" s="2" t="s">
        <v>276</v>
      </c>
      <c r="B571" s="2" t="s">
        <v>4147</v>
      </c>
      <c r="C571" s="2" t="s">
        <v>37</v>
      </c>
      <c r="D571">
        <v>27468</v>
      </c>
      <c r="E571">
        <v>27468</v>
      </c>
      <c r="F571">
        <v>4</v>
      </c>
      <c r="G571" s="2" t="s">
        <v>55</v>
      </c>
      <c r="H571" s="2" t="s">
        <v>157</v>
      </c>
      <c r="I571" s="2" t="s">
        <v>158</v>
      </c>
      <c r="J571" s="2" t="s">
        <v>159</v>
      </c>
      <c r="K571">
        <v>1</v>
      </c>
      <c r="L571" s="2" t="s">
        <v>215</v>
      </c>
      <c r="N571">
        <v>458</v>
      </c>
      <c r="O571">
        <v>49.46</v>
      </c>
      <c r="P571">
        <v>0</v>
      </c>
      <c r="Q571" s="2" t="s">
        <v>116</v>
      </c>
      <c r="R571" s="2" t="s">
        <v>42</v>
      </c>
      <c r="T571">
        <v>0</v>
      </c>
      <c r="V571">
        <f t="shared" si="16"/>
        <v>76.33</v>
      </c>
      <c r="W571" t="str">
        <f t="shared" si="17"/>
        <v>OK</v>
      </c>
    </row>
    <row r="572" spans="1:23" x14ac:dyDescent="0.2">
      <c r="A572" s="2" t="s">
        <v>961</v>
      </c>
      <c r="B572" s="2" t="s">
        <v>4148</v>
      </c>
      <c r="C572" s="2" t="s">
        <v>37</v>
      </c>
      <c r="D572">
        <v>8381</v>
      </c>
      <c r="E572">
        <v>34012</v>
      </c>
      <c r="F572">
        <v>4</v>
      </c>
      <c r="G572" s="2" t="s">
        <v>1883</v>
      </c>
      <c r="H572" s="2" t="s">
        <v>157</v>
      </c>
      <c r="I572" s="2" t="s">
        <v>158</v>
      </c>
      <c r="J572" s="2" t="s">
        <v>159</v>
      </c>
      <c r="K572">
        <v>1</v>
      </c>
      <c r="L572" s="2" t="s">
        <v>185</v>
      </c>
      <c r="M572">
        <v>18</v>
      </c>
      <c r="N572">
        <v>530</v>
      </c>
      <c r="O572">
        <v>68.900000000000006</v>
      </c>
      <c r="P572">
        <v>88.33</v>
      </c>
      <c r="Q572" s="2" t="s">
        <v>133</v>
      </c>
      <c r="R572" s="2" t="s">
        <v>42</v>
      </c>
      <c r="T572">
        <v>0</v>
      </c>
      <c r="V572">
        <f t="shared" si="16"/>
        <v>88.33</v>
      </c>
      <c r="W572" t="str">
        <f t="shared" si="17"/>
        <v>OK</v>
      </c>
    </row>
    <row r="573" spans="1:23" x14ac:dyDescent="0.2">
      <c r="A573" s="2" t="s">
        <v>1707</v>
      </c>
      <c r="B573" s="2" t="s">
        <v>4149</v>
      </c>
      <c r="C573" s="2" t="s">
        <v>37</v>
      </c>
      <c r="D573">
        <v>19568</v>
      </c>
      <c r="E573">
        <v>19568</v>
      </c>
      <c r="F573">
        <v>4</v>
      </c>
      <c r="G573" s="2" t="s">
        <v>49</v>
      </c>
      <c r="H573" s="2" t="s">
        <v>157</v>
      </c>
      <c r="I573" s="2" t="s">
        <v>158</v>
      </c>
      <c r="J573" s="2" t="s">
        <v>159</v>
      </c>
      <c r="K573">
        <v>1</v>
      </c>
      <c r="L573" s="2" t="s">
        <v>1959</v>
      </c>
      <c r="M573">
        <v>24</v>
      </c>
      <c r="N573">
        <v>5930</v>
      </c>
      <c r="O573">
        <v>640.44000000000005</v>
      </c>
      <c r="P573">
        <v>988.34</v>
      </c>
      <c r="Q573" s="2" t="s">
        <v>116</v>
      </c>
      <c r="R573" s="2" t="s">
        <v>127</v>
      </c>
      <c r="T573">
        <v>0</v>
      </c>
      <c r="V573">
        <f t="shared" si="16"/>
        <v>988.34</v>
      </c>
      <c r="W573" t="str">
        <f t="shared" si="17"/>
        <v>OK</v>
      </c>
    </row>
    <row r="574" spans="1:23" x14ac:dyDescent="0.2">
      <c r="A574" s="2" t="s">
        <v>313</v>
      </c>
      <c r="B574" s="2" t="s">
        <v>4150</v>
      </c>
      <c r="C574" s="2" t="s">
        <v>37</v>
      </c>
      <c r="D574">
        <v>8540</v>
      </c>
      <c r="E574">
        <v>47807</v>
      </c>
      <c r="F574">
        <v>1</v>
      </c>
      <c r="G574" s="2" t="s">
        <v>72</v>
      </c>
      <c r="H574" s="2" t="s">
        <v>39</v>
      </c>
      <c r="I574" s="2" t="s">
        <v>123</v>
      </c>
      <c r="J574" s="2" t="s">
        <v>124</v>
      </c>
      <c r="K574">
        <v>1</v>
      </c>
      <c r="L574" s="2" t="s">
        <v>2391</v>
      </c>
      <c r="M574">
        <v>102</v>
      </c>
      <c r="N574">
        <v>9635</v>
      </c>
      <c r="O574">
        <v>963.5</v>
      </c>
      <c r="P574">
        <v>1605.84</v>
      </c>
      <c r="Q574" s="2" t="s">
        <v>494</v>
      </c>
      <c r="R574" s="2" t="s">
        <v>127</v>
      </c>
      <c r="S574">
        <v>1</v>
      </c>
      <c r="T574">
        <v>1</v>
      </c>
      <c r="U574">
        <v>10</v>
      </c>
      <c r="V574">
        <f t="shared" si="16"/>
        <v>1605.84</v>
      </c>
      <c r="W574" t="str">
        <f t="shared" si="17"/>
        <v>OK</v>
      </c>
    </row>
    <row r="575" spans="1:23" x14ac:dyDescent="0.2">
      <c r="A575" s="2" t="s">
        <v>1145</v>
      </c>
      <c r="B575" s="2" t="s">
        <v>4151</v>
      </c>
      <c r="C575" s="2" t="s">
        <v>37</v>
      </c>
      <c r="D575">
        <v>19568</v>
      </c>
      <c r="E575">
        <v>19568</v>
      </c>
      <c r="F575">
        <v>1</v>
      </c>
      <c r="G575" s="2" t="s">
        <v>49</v>
      </c>
      <c r="H575" s="2" t="s">
        <v>39</v>
      </c>
      <c r="I575" s="2" t="s">
        <v>123</v>
      </c>
      <c r="J575" s="2" t="s">
        <v>124</v>
      </c>
      <c r="K575">
        <v>1</v>
      </c>
      <c r="L575" s="2" t="s">
        <v>2391</v>
      </c>
      <c r="M575">
        <v>25</v>
      </c>
      <c r="N575">
        <v>21345</v>
      </c>
      <c r="O575">
        <v>2561.4</v>
      </c>
      <c r="P575">
        <v>3557.5</v>
      </c>
      <c r="Q575" s="2" t="s">
        <v>133</v>
      </c>
      <c r="R575" s="2" t="s">
        <v>127</v>
      </c>
      <c r="S575">
        <v>1</v>
      </c>
      <c r="T575">
        <v>1</v>
      </c>
      <c r="U575">
        <v>10</v>
      </c>
      <c r="V575">
        <f t="shared" si="16"/>
        <v>3557.5</v>
      </c>
      <c r="W575" t="str">
        <f t="shared" si="17"/>
        <v>OK</v>
      </c>
    </row>
    <row r="576" spans="1:23" x14ac:dyDescent="0.2">
      <c r="A576" s="2" t="s">
        <v>169</v>
      </c>
      <c r="B576" s="2" t="s">
        <v>4152</v>
      </c>
      <c r="C576" s="2" t="s">
        <v>37</v>
      </c>
      <c r="D576">
        <v>19568</v>
      </c>
      <c r="E576">
        <v>19568</v>
      </c>
      <c r="F576">
        <v>1</v>
      </c>
      <c r="G576" s="2" t="s">
        <v>49</v>
      </c>
      <c r="H576" s="2" t="s">
        <v>39</v>
      </c>
      <c r="I576" s="2" t="s">
        <v>123</v>
      </c>
      <c r="J576" s="2" t="s">
        <v>124</v>
      </c>
      <c r="K576">
        <v>1</v>
      </c>
      <c r="L576" s="2" t="s">
        <v>313</v>
      </c>
      <c r="M576">
        <v>25</v>
      </c>
      <c r="N576">
        <v>4300</v>
      </c>
      <c r="O576">
        <v>516</v>
      </c>
      <c r="P576">
        <v>716.67</v>
      </c>
      <c r="Q576" s="2" t="s">
        <v>185</v>
      </c>
      <c r="R576" s="2" t="s">
        <v>42</v>
      </c>
      <c r="S576">
        <v>1</v>
      </c>
      <c r="T576">
        <v>1</v>
      </c>
      <c r="U576">
        <v>10</v>
      </c>
      <c r="V576">
        <f t="shared" si="16"/>
        <v>716.67</v>
      </c>
      <c r="W576" t="str">
        <f t="shared" si="17"/>
        <v>OK</v>
      </c>
    </row>
    <row r="577" spans="1:23" x14ac:dyDescent="0.2">
      <c r="A577" s="2" t="s">
        <v>313</v>
      </c>
      <c r="B577" s="2" t="s">
        <v>4153</v>
      </c>
      <c r="C577" s="2" t="s">
        <v>37</v>
      </c>
      <c r="D577">
        <v>27468</v>
      </c>
      <c r="E577">
        <v>27468</v>
      </c>
      <c r="F577">
        <v>1</v>
      </c>
      <c r="G577" s="2" t="s">
        <v>55</v>
      </c>
      <c r="H577" s="2" t="s">
        <v>39</v>
      </c>
      <c r="I577" s="2" t="s">
        <v>123</v>
      </c>
      <c r="J577" s="2" t="s">
        <v>124</v>
      </c>
      <c r="K577">
        <v>1</v>
      </c>
      <c r="L577" s="2" t="s">
        <v>255</v>
      </c>
      <c r="N577">
        <v>7027.4</v>
      </c>
      <c r="O577">
        <v>843.29</v>
      </c>
      <c r="P577">
        <v>0</v>
      </c>
      <c r="Q577" s="2" t="s">
        <v>116</v>
      </c>
      <c r="R577" s="2" t="s">
        <v>127</v>
      </c>
      <c r="S577">
        <v>1</v>
      </c>
      <c r="T577">
        <v>1</v>
      </c>
      <c r="U577">
        <v>10</v>
      </c>
      <c r="V577">
        <f t="shared" si="16"/>
        <v>1171.23</v>
      </c>
      <c r="W577" t="str">
        <f t="shared" si="17"/>
        <v>OK</v>
      </c>
    </row>
    <row r="578" spans="1:23" x14ac:dyDescent="0.2">
      <c r="A578" s="2" t="s">
        <v>1959</v>
      </c>
      <c r="B578" s="2" t="s">
        <v>4154</v>
      </c>
      <c r="C578" s="2" t="s">
        <v>37</v>
      </c>
      <c r="D578">
        <v>19568</v>
      </c>
      <c r="E578">
        <v>19568</v>
      </c>
      <c r="F578">
        <v>4</v>
      </c>
      <c r="G578" s="2" t="s">
        <v>49</v>
      </c>
      <c r="H578" s="2" t="s">
        <v>157</v>
      </c>
      <c r="I578" s="2" t="s">
        <v>158</v>
      </c>
      <c r="J578" s="2" t="s">
        <v>159</v>
      </c>
      <c r="K578">
        <v>1</v>
      </c>
      <c r="L578" s="2" t="s">
        <v>3117</v>
      </c>
      <c r="M578">
        <v>24</v>
      </c>
      <c r="N578">
        <v>2240</v>
      </c>
      <c r="O578">
        <v>241.92</v>
      </c>
      <c r="P578">
        <v>373.34</v>
      </c>
      <c r="Q578" s="2" t="s">
        <v>116</v>
      </c>
      <c r="R578" s="2" t="s">
        <v>42</v>
      </c>
      <c r="T578">
        <v>0</v>
      </c>
      <c r="V578">
        <f t="shared" si="16"/>
        <v>373.34</v>
      </c>
      <c r="W578" t="str">
        <f t="shared" si="17"/>
        <v>OK</v>
      </c>
    </row>
    <row r="579" spans="1:23" x14ac:dyDescent="0.2">
      <c r="A579" s="2" t="s">
        <v>277</v>
      </c>
      <c r="B579" s="2" t="s">
        <v>4155</v>
      </c>
      <c r="C579" s="2" t="s">
        <v>37</v>
      </c>
      <c r="D579">
        <v>27468</v>
      </c>
      <c r="E579">
        <v>27468</v>
      </c>
      <c r="F579">
        <v>4</v>
      </c>
      <c r="G579" s="2" t="s">
        <v>55</v>
      </c>
      <c r="H579" s="2" t="s">
        <v>157</v>
      </c>
      <c r="I579" s="2" t="s">
        <v>158</v>
      </c>
      <c r="J579" s="2" t="s">
        <v>159</v>
      </c>
      <c r="K579">
        <v>1</v>
      </c>
      <c r="L579" s="2" t="s">
        <v>2391</v>
      </c>
      <c r="N579">
        <v>5986</v>
      </c>
      <c r="O579">
        <v>646.49</v>
      </c>
      <c r="P579">
        <v>0</v>
      </c>
      <c r="Q579" s="2" t="s">
        <v>116</v>
      </c>
      <c r="R579" s="2" t="s">
        <v>127</v>
      </c>
      <c r="T579">
        <v>0</v>
      </c>
      <c r="V579">
        <f t="shared" ref="V579:V642" si="18">IF(P579=0,ROUND((N579/120)*20,2),P579)</f>
        <v>997.67</v>
      </c>
      <c r="W579" t="str">
        <f t="shared" ref="W579:W642" si="19">IF(V579&lt;O579,"CHECK!","OK")</f>
        <v>OK</v>
      </c>
    </row>
    <row r="580" spans="1:23" x14ac:dyDescent="0.2">
      <c r="A580" s="2" t="s">
        <v>532</v>
      </c>
      <c r="B580" s="2" t="s">
        <v>4157</v>
      </c>
      <c r="C580" s="2" t="s">
        <v>37</v>
      </c>
      <c r="D580">
        <v>27468</v>
      </c>
      <c r="E580">
        <v>27468</v>
      </c>
      <c r="F580">
        <v>4</v>
      </c>
      <c r="G580" s="2" t="s">
        <v>55</v>
      </c>
      <c r="H580" s="2" t="s">
        <v>208</v>
      </c>
      <c r="I580" s="2" t="s">
        <v>209</v>
      </c>
      <c r="J580" s="2" t="s">
        <v>210</v>
      </c>
      <c r="K580">
        <v>1</v>
      </c>
      <c r="L580" s="2" t="s">
        <v>1508</v>
      </c>
      <c r="N580">
        <v>5325</v>
      </c>
      <c r="O580">
        <v>575.1</v>
      </c>
      <c r="P580">
        <v>0</v>
      </c>
      <c r="Q580" s="2" t="s">
        <v>126</v>
      </c>
      <c r="R580" s="2" t="s">
        <v>134</v>
      </c>
      <c r="T580">
        <v>0</v>
      </c>
      <c r="U580">
        <v>11</v>
      </c>
      <c r="V580">
        <f t="shared" si="18"/>
        <v>887.5</v>
      </c>
      <c r="W580" t="str">
        <f t="shared" si="19"/>
        <v>OK</v>
      </c>
    </row>
    <row r="581" spans="1:23" x14ac:dyDescent="0.2">
      <c r="A581" s="2" t="s">
        <v>588</v>
      </c>
      <c r="B581" s="2" t="s">
        <v>4158</v>
      </c>
      <c r="C581" s="2" t="s">
        <v>37</v>
      </c>
      <c r="D581">
        <v>1063</v>
      </c>
      <c r="E581">
        <v>1063</v>
      </c>
      <c r="F581">
        <v>4</v>
      </c>
      <c r="G581" s="2" t="s">
        <v>424</v>
      </c>
      <c r="H581" s="2" t="s">
        <v>157</v>
      </c>
      <c r="I581" s="2" t="s">
        <v>158</v>
      </c>
      <c r="J581" s="2" t="s">
        <v>159</v>
      </c>
      <c r="K581">
        <v>1</v>
      </c>
      <c r="L581" s="2" t="s">
        <v>1122</v>
      </c>
      <c r="M581">
        <v>13</v>
      </c>
      <c r="N581">
        <v>12930</v>
      </c>
      <c r="O581">
        <v>1551.6</v>
      </c>
      <c r="P581">
        <v>2155</v>
      </c>
      <c r="Q581" s="2" t="s">
        <v>185</v>
      </c>
      <c r="R581" s="2" t="s">
        <v>127</v>
      </c>
      <c r="T581">
        <v>0</v>
      </c>
      <c r="V581">
        <f t="shared" si="18"/>
        <v>2155</v>
      </c>
      <c r="W581" t="str">
        <f t="shared" si="19"/>
        <v>OK</v>
      </c>
    </row>
    <row r="582" spans="1:23" x14ac:dyDescent="0.2">
      <c r="A582" s="2" t="s">
        <v>532</v>
      </c>
      <c r="B582" s="2" t="s">
        <v>4159</v>
      </c>
      <c r="C582" s="2" t="s">
        <v>37</v>
      </c>
      <c r="D582">
        <v>8540</v>
      </c>
      <c r="E582">
        <v>37745</v>
      </c>
      <c r="F582">
        <v>1</v>
      </c>
      <c r="G582" s="2" t="s">
        <v>52</v>
      </c>
      <c r="H582" s="2" t="s">
        <v>39</v>
      </c>
      <c r="I582" s="2" t="s">
        <v>123</v>
      </c>
      <c r="J582" s="2" t="s">
        <v>124</v>
      </c>
      <c r="K582">
        <v>1</v>
      </c>
      <c r="L582" s="2" t="s">
        <v>185</v>
      </c>
      <c r="M582">
        <v>102</v>
      </c>
      <c r="N582">
        <v>16700</v>
      </c>
      <c r="O582">
        <v>1670</v>
      </c>
      <c r="P582">
        <v>2783.33</v>
      </c>
      <c r="Q582" s="2" t="s">
        <v>126</v>
      </c>
      <c r="R582" s="2" t="s">
        <v>127</v>
      </c>
      <c r="S582">
        <v>1</v>
      </c>
      <c r="T582">
        <v>1</v>
      </c>
      <c r="U582">
        <v>10</v>
      </c>
      <c r="V582">
        <f t="shared" si="18"/>
        <v>2783.33</v>
      </c>
      <c r="W582" t="str">
        <f t="shared" si="19"/>
        <v>OK</v>
      </c>
    </row>
    <row r="583" spans="1:23" x14ac:dyDescent="0.2">
      <c r="A583" s="2" t="s">
        <v>215</v>
      </c>
      <c r="B583" s="2" t="s">
        <v>4160</v>
      </c>
      <c r="C583" s="2" t="s">
        <v>37</v>
      </c>
      <c r="D583">
        <v>27468</v>
      </c>
      <c r="E583">
        <v>27468</v>
      </c>
      <c r="F583">
        <v>4</v>
      </c>
      <c r="G583" s="2" t="s">
        <v>55</v>
      </c>
      <c r="H583" s="2" t="s">
        <v>157</v>
      </c>
      <c r="I583" s="2" t="s">
        <v>158</v>
      </c>
      <c r="J583" s="2" t="s">
        <v>159</v>
      </c>
      <c r="K583">
        <v>1</v>
      </c>
      <c r="L583" s="2" t="s">
        <v>281</v>
      </c>
      <c r="N583">
        <v>5850</v>
      </c>
      <c r="O583">
        <v>631.79999999999995</v>
      </c>
      <c r="P583">
        <v>0</v>
      </c>
      <c r="Q583" s="2" t="s">
        <v>185</v>
      </c>
      <c r="R583" s="2" t="s">
        <v>127</v>
      </c>
      <c r="T583">
        <v>0</v>
      </c>
      <c r="V583">
        <f t="shared" si="18"/>
        <v>975</v>
      </c>
      <c r="W583" t="str">
        <f t="shared" si="19"/>
        <v>OK</v>
      </c>
    </row>
    <row r="584" spans="1:23" x14ac:dyDescent="0.2">
      <c r="A584" s="2" t="s">
        <v>313</v>
      </c>
      <c r="B584" s="2" t="s">
        <v>4163</v>
      </c>
      <c r="C584" s="2" t="s">
        <v>37</v>
      </c>
      <c r="D584">
        <v>33804</v>
      </c>
      <c r="E584">
        <v>33804</v>
      </c>
      <c r="F584">
        <v>4</v>
      </c>
      <c r="G584" s="2" t="s">
        <v>86</v>
      </c>
      <c r="H584" s="2" t="s">
        <v>157</v>
      </c>
      <c r="I584" s="2" t="s">
        <v>158</v>
      </c>
      <c r="J584" s="2" t="s">
        <v>159</v>
      </c>
      <c r="K584">
        <v>1</v>
      </c>
      <c r="L584" s="2" t="s">
        <v>284</v>
      </c>
      <c r="M584">
        <v>13</v>
      </c>
      <c r="N584">
        <v>15750</v>
      </c>
      <c r="O584">
        <v>1890</v>
      </c>
      <c r="P584">
        <v>2625</v>
      </c>
      <c r="Q584" s="2" t="s">
        <v>185</v>
      </c>
      <c r="R584" s="2" t="s">
        <v>127</v>
      </c>
      <c r="T584">
        <v>0</v>
      </c>
      <c r="V584">
        <f t="shared" si="18"/>
        <v>2625</v>
      </c>
      <c r="W584" t="str">
        <f t="shared" si="19"/>
        <v>OK</v>
      </c>
    </row>
    <row r="585" spans="1:23" x14ac:dyDescent="0.2">
      <c r="A585" s="2" t="s">
        <v>284</v>
      </c>
      <c r="B585" s="2" t="s">
        <v>4164</v>
      </c>
      <c r="C585" s="2" t="s">
        <v>37</v>
      </c>
      <c r="D585">
        <v>8540</v>
      </c>
      <c r="E585">
        <v>37745</v>
      </c>
      <c r="F585">
        <v>1</v>
      </c>
      <c r="G585" s="2" t="s">
        <v>52</v>
      </c>
      <c r="H585" s="2" t="s">
        <v>39</v>
      </c>
      <c r="I585" s="2" t="s">
        <v>123</v>
      </c>
      <c r="J585" s="2" t="s">
        <v>124</v>
      </c>
      <c r="K585">
        <v>1</v>
      </c>
      <c r="L585" s="2" t="s">
        <v>344</v>
      </c>
      <c r="M585">
        <v>102</v>
      </c>
      <c r="N585">
        <v>7135</v>
      </c>
      <c r="O585">
        <v>713.5</v>
      </c>
      <c r="P585">
        <v>1189.18</v>
      </c>
      <c r="Q585" s="2" t="s">
        <v>133</v>
      </c>
      <c r="R585" s="2" t="s">
        <v>127</v>
      </c>
      <c r="S585">
        <v>1</v>
      </c>
      <c r="T585">
        <v>1</v>
      </c>
      <c r="U585">
        <v>10</v>
      </c>
      <c r="V585">
        <f t="shared" si="18"/>
        <v>1189.18</v>
      </c>
      <c r="W585" t="str">
        <f t="shared" si="19"/>
        <v>OK</v>
      </c>
    </row>
    <row r="586" spans="1:23" x14ac:dyDescent="0.2">
      <c r="A586" s="2" t="s">
        <v>313</v>
      </c>
      <c r="B586" s="2" t="s">
        <v>4166</v>
      </c>
      <c r="C586" s="2" t="s">
        <v>37</v>
      </c>
      <c r="D586">
        <v>27468</v>
      </c>
      <c r="E586">
        <v>27468</v>
      </c>
      <c r="F586">
        <v>1</v>
      </c>
      <c r="G586" s="2" t="s">
        <v>55</v>
      </c>
      <c r="H586" s="2" t="s">
        <v>39</v>
      </c>
      <c r="I586" s="2" t="s">
        <v>123</v>
      </c>
      <c r="J586" s="2" t="s">
        <v>124</v>
      </c>
      <c r="K586">
        <v>1</v>
      </c>
      <c r="L586" s="2" t="s">
        <v>255</v>
      </c>
      <c r="N586">
        <v>6960</v>
      </c>
      <c r="O586">
        <v>835.2</v>
      </c>
      <c r="P586">
        <v>0</v>
      </c>
      <c r="Q586" s="2" t="s">
        <v>116</v>
      </c>
      <c r="R586" s="2" t="s">
        <v>127</v>
      </c>
      <c r="S586">
        <v>1</v>
      </c>
      <c r="T586">
        <v>1</v>
      </c>
      <c r="U586">
        <v>10</v>
      </c>
      <c r="V586">
        <f t="shared" si="18"/>
        <v>1160</v>
      </c>
      <c r="W586" t="str">
        <f t="shared" si="19"/>
        <v>OK</v>
      </c>
    </row>
    <row r="587" spans="1:23" x14ac:dyDescent="0.2">
      <c r="A587" s="2" t="s">
        <v>215</v>
      </c>
      <c r="B587" s="2" t="s">
        <v>4168</v>
      </c>
      <c r="C587" s="2" t="s">
        <v>37</v>
      </c>
      <c r="D587">
        <v>8540</v>
      </c>
      <c r="E587">
        <v>37755</v>
      </c>
      <c r="F587">
        <v>1</v>
      </c>
      <c r="G587" s="2" t="s">
        <v>69</v>
      </c>
      <c r="H587" s="2" t="s">
        <v>39</v>
      </c>
      <c r="I587" s="2" t="s">
        <v>123</v>
      </c>
      <c r="J587" s="2" t="s">
        <v>124</v>
      </c>
      <c r="K587">
        <v>1</v>
      </c>
      <c r="L587" s="2" t="s">
        <v>1122</v>
      </c>
      <c r="M587">
        <v>102</v>
      </c>
      <c r="N587">
        <v>3650</v>
      </c>
      <c r="O587">
        <v>365</v>
      </c>
      <c r="P587">
        <v>608.33000000000004</v>
      </c>
      <c r="Q587" s="2" t="s">
        <v>126</v>
      </c>
      <c r="R587" s="2" t="s">
        <v>42</v>
      </c>
      <c r="S587">
        <v>1</v>
      </c>
      <c r="T587">
        <v>1</v>
      </c>
      <c r="U587">
        <v>10</v>
      </c>
      <c r="V587">
        <f t="shared" si="18"/>
        <v>608.33000000000004</v>
      </c>
      <c r="W587" t="str">
        <f t="shared" si="19"/>
        <v>OK</v>
      </c>
    </row>
    <row r="588" spans="1:23" x14ac:dyDescent="0.2">
      <c r="A588" s="2" t="s">
        <v>150</v>
      </c>
      <c r="B588" s="2" t="s">
        <v>4169</v>
      </c>
      <c r="C588" s="2" t="s">
        <v>37</v>
      </c>
      <c r="D588">
        <v>27468</v>
      </c>
      <c r="E588">
        <v>27468</v>
      </c>
      <c r="F588">
        <v>1</v>
      </c>
      <c r="G588" s="2" t="s">
        <v>55</v>
      </c>
      <c r="H588" s="2" t="s">
        <v>39</v>
      </c>
      <c r="I588" s="2" t="s">
        <v>123</v>
      </c>
      <c r="J588" s="2" t="s">
        <v>124</v>
      </c>
      <c r="K588">
        <v>1</v>
      </c>
      <c r="L588" s="2" t="s">
        <v>313</v>
      </c>
      <c r="N588">
        <v>5272.8</v>
      </c>
      <c r="O588">
        <v>632.74</v>
      </c>
      <c r="P588">
        <v>0</v>
      </c>
      <c r="Q588" s="2" t="s">
        <v>126</v>
      </c>
      <c r="R588" s="2" t="s">
        <v>127</v>
      </c>
      <c r="S588">
        <v>1</v>
      </c>
      <c r="T588">
        <v>1</v>
      </c>
      <c r="U588">
        <v>10</v>
      </c>
      <c r="V588">
        <f t="shared" si="18"/>
        <v>878.8</v>
      </c>
      <c r="W588" t="str">
        <f t="shared" si="19"/>
        <v>OK</v>
      </c>
    </row>
    <row r="589" spans="1:23" x14ac:dyDescent="0.2">
      <c r="A589" s="2" t="s">
        <v>588</v>
      </c>
      <c r="B589" s="2" t="s">
        <v>4170</v>
      </c>
      <c r="C589" s="2" t="s">
        <v>37</v>
      </c>
      <c r="D589">
        <v>8540</v>
      </c>
      <c r="E589">
        <v>37755</v>
      </c>
      <c r="F589">
        <v>1</v>
      </c>
      <c r="G589" s="2" t="s">
        <v>69</v>
      </c>
      <c r="H589" s="2" t="s">
        <v>39</v>
      </c>
      <c r="I589" s="2" t="s">
        <v>123</v>
      </c>
      <c r="J589" s="2" t="s">
        <v>124</v>
      </c>
      <c r="K589">
        <v>1</v>
      </c>
      <c r="L589" s="2" t="s">
        <v>277</v>
      </c>
      <c r="M589">
        <v>102</v>
      </c>
      <c r="N589">
        <v>56000</v>
      </c>
      <c r="O589">
        <v>5600</v>
      </c>
      <c r="P589">
        <v>9333.33</v>
      </c>
      <c r="Q589" s="2" t="s">
        <v>126</v>
      </c>
      <c r="R589" s="2" t="s">
        <v>127</v>
      </c>
      <c r="S589">
        <v>1</v>
      </c>
      <c r="T589">
        <v>1</v>
      </c>
      <c r="U589">
        <v>10</v>
      </c>
      <c r="V589">
        <f t="shared" si="18"/>
        <v>9333.33</v>
      </c>
      <c r="W589" t="str">
        <f t="shared" si="19"/>
        <v>OK</v>
      </c>
    </row>
    <row r="590" spans="1:23" x14ac:dyDescent="0.2">
      <c r="A590" s="2" t="s">
        <v>284</v>
      </c>
      <c r="B590" s="2" t="s">
        <v>4171</v>
      </c>
      <c r="C590" s="2" t="s">
        <v>37</v>
      </c>
      <c r="D590">
        <v>33801</v>
      </c>
      <c r="E590">
        <v>33801</v>
      </c>
      <c r="F590">
        <v>4</v>
      </c>
      <c r="G590" s="2" t="s">
        <v>476</v>
      </c>
      <c r="H590" s="2" t="s">
        <v>39</v>
      </c>
      <c r="I590" s="2" t="s">
        <v>123</v>
      </c>
      <c r="J590" s="2" t="s">
        <v>124</v>
      </c>
      <c r="K590">
        <v>1</v>
      </c>
      <c r="L590" s="2" t="s">
        <v>344</v>
      </c>
      <c r="M590">
        <v>13</v>
      </c>
      <c r="N590">
        <v>15300</v>
      </c>
      <c r="O590">
        <v>1836</v>
      </c>
      <c r="P590">
        <v>2550</v>
      </c>
      <c r="Q590" s="2" t="s">
        <v>126</v>
      </c>
      <c r="R590" s="2" t="s">
        <v>127</v>
      </c>
      <c r="S590">
        <v>1</v>
      </c>
      <c r="T590">
        <v>1</v>
      </c>
      <c r="U590">
        <v>10</v>
      </c>
      <c r="V590">
        <f t="shared" si="18"/>
        <v>2550</v>
      </c>
      <c r="W590" t="str">
        <f t="shared" si="19"/>
        <v>OK</v>
      </c>
    </row>
    <row r="591" spans="1:23" x14ac:dyDescent="0.2">
      <c r="A591" s="2" t="s">
        <v>964</v>
      </c>
      <c r="B591" s="2" t="s">
        <v>4175</v>
      </c>
      <c r="C591" s="2" t="s">
        <v>37</v>
      </c>
      <c r="D591">
        <v>8540</v>
      </c>
      <c r="E591">
        <v>37755</v>
      </c>
      <c r="F591">
        <v>1</v>
      </c>
      <c r="G591" s="2" t="s">
        <v>69</v>
      </c>
      <c r="H591" s="2" t="s">
        <v>39</v>
      </c>
      <c r="I591" s="2" t="s">
        <v>123</v>
      </c>
      <c r="J591" s="2" t="s">
        <v>124</v>
      </c>
      <c r="K591">
        <v>1</v>
      </c>
      <c r="L591" s="2" t="s">
        <v>1713</v>
      </c>
      <c r="M591">
        <v>102</v>
      </c>
      <c r="N591">
        <v>13605</v>
      </c>
      <c r="O591">
        <v>1360.5</v>
      </c>
      <c r="P591">
        <v>2267.4899999999998</v>
      </c>
      <c r="Q591" s="2" t="s">
        <v>133</v>
      </c>
      <c r="R591" s="2" t="s">
        <v>127</v>
      </c>
      <c r="S591">
        <v>1</v>
      </c>
      <c r="T591">
        <v>1</v>
      </c>
      <c r="U591">
        <v>10</v>
      </c>
      <c r="V591">
        <f t="shared" si="18"/>
        <v>2267.4899999999998</v>
      </c>
      <c r="W591" t="str">
        <f t="shared" si="19"/>
        <v>OK</v>
      </c>
    </row>
    <row r="592" spans="1:23" x14ac:dyDescent="0.2">
      <c r="A592" s="2" t="s">
        <v>598</v>
      </c>
      <c r="B592" s="2" t="s">
        <v>4176</v>
      </c>
      <c r="C592" s="2" t="s">
        <v>37</v>
      </c>
      <c r="D592">
        <v>27468</v>
      </c>
      <c r="E592">
        <v>27468</v>
      </c>
      <c r="F592">
        <v>1</v>
      </c>
      <c r="G592" s="2" t="s">
        <v>55</v>
      </c>
      <c r="H592" s="2" t="s">
        <v>39</v>
      </c>
      <c r="I592" s="2" t="s">
        <v>123</v>
      </c>
      <c r="J592" s="2" t="s">
        <v>124</v>
      </c>
      <c r="K592">
        <v>1</v>
      </c>
      <c r="L592" s="2" t="s">
        <v>150</v>
      </c>
      <c r="N592">
        <v>26227</v>
      </c>
      <c r="O592">
        <v>3147.24</v>
      </c>
      <c r="P592">
        <v>0</v>
      </c>
      <c r="Q592" s="2" t="s">
        <v>126</v>
      </c>
      <c r="R592" s="2" t="s">
        <v>127</v>
      </c>
      <c r="S592">
        <v>1</v>
      </c>
      <c r="T592">
        <v>1</v>
      </c>
      <c r="U592">
        <v>10</v>
      </c>
      <c r="V592">
        <f t="shared" si="18"/>
        <v>4371.17</v>
      </c>
      <c r="W592" t="str">
        <f t="shared" si="19"/>
        <v>OK</v>
      </c>
    </row>
    <row r="593" spans="1:23" x14ac:dyDescent="0.2">
      <c r="A593" s="2" t="s">
        <v>150</v>
      </c>
      <c r="B593" s="2" t="s">
        <v>4178</v>
      </c>
      <c r="C593" s="2" t="s">
        <v>37</v>
      </c>
      <c r="D593">
        <v>8540</v>
      </c>
      <c r="E593">
        <v>37745</v>
      </c>
      <c r="F593">
        <v>1</v>
      </c>
      <c r="G593" s="2" t="s">
        <v>52</v>
      </c>
      <c r="H593" s="2" t="s">
        <v>39</v>
      </c>
      <c r="I593" s="2" t="s">
        <v>123</v>
      </c>
      <c r="J593" s="2" t="s">
        <v>124</v>
      </c>
      <c r="K593">
        <v>1</v>
      </c>
      <c r="L593" s="2" t="s">
        <v>235</v>
      </c>
      <c r="M593">
        <v>102</v>
      </c>
      <c r="N593">
        <v>10170</v>
      </c>
      <c r="O593">
        <v>1017</v>
      </c>
      <c r="P593">
        <v>1695</v>
      </c>
      <c r="Q593" s="2" t="s">
        <v>185</v>
      </c>
      <c r="R593" s="2" t="s">
        <v>127</v>
      </c>
      <c r="S593">
        <v>1</v>
      </c>
      <c r="T593">
        <v>1</v>
      </c>
      <c r="U593">
        <v>10</v>
      </c>
      <c r="V593">
        <f t="shared" si="18"/>
        <v>1695</v>
      </c>
      <c r="W593" t="str">
        <f t="shared" si="19"/>
        <v>OK</v>
      </c>
    </row>
    <row r="594" spans="1:23" x14ac:dyDescent="0.2">
      <c r="A594" s="2" t="s">
        <v>1874</v>
      </c>
      <c r="B594" s="2" t="s">
        <v>4181</v>
      </c>
      <c r="C594" s="2" t="s">
        <v>37</v>
      </c>
      <c r="D594">
        <v>62519</v>
      </c>
      <c r="E594">
        <v>62522</v>
      </c>
      <c r="F594">
        <v>4</v>
      </c>
      <c r="G594" s="2" t="s">
        <v>729</v>
      </c>
      <c r="H594" s="2" t="s">
        <v>157</v>
      </c>
      <c r="I594" s="2" t="s">
        <v>158</v>
      </c>
      <c r="J594" s="2" t="s">
        <v>159</v>
      </c>
      <c r="K594">
        <v>1</v>
      </c>
      <c r="L594" s="2" t="s">
        <v>1713</v>
      </c>
      <c r="N594">
        <v>185</v>
      </c>
      <c r="O594">
        <v>19.98</v>
      </c>
      <c r="P594">
        <v>0</v>
      </c>
      <c r="Q594" s="2" t="s">
        <v>116</v>
      </c>
      <c r="R594" s="2" t="s">
        <v>42</v>
      </c>
      <c r="T594">
        <v>0</v>
      </c>
      <c r="V594">
        <f t="shared" si="18"/>
        <v>30.83</v>
      </c>
      <c r="W594" t="str">
        <f t="shared" si="19"/>
        <v>OK</v>
      </c>
    </row>
    <row r="595" spans="1:23" x14ac:dyDescent="0.2">
      <c r="A595" s="2" t="s">
        <v>532</v>
      </c>
      <c r="B595" s="2" t="s">
        <v>4182</v>
      </c>
      <c r="C595" s="2" t="s">
        <v>37</v>
      </c>
      <c r="D595">
        <v>19568</v>
      </c>
      <c r="E595">
        <v>19568</v>
      </c>
      <c r="F595">
        <v>4</v>
      </c>
      <c r="G595" s="2" t="s">
        <v>49</v>
      </c>
      <c r="H595" s="2" t="s">
        <v>157</v>
      </c>
      <c r="I595" s="2" t="s">
        <v>158</v>
      </c>
      <c r="J595" s="2" t="s">
        <v>159</v>
      </c>
      <c r="K595">
        <v>1</v>
      </c>
      <c r="L595" s="2" t="s">
        <v>964</v>
      </c>
      <c r="M595">
        <v>24</v>
      </c>
      <c r="N595">
        <v>5005</v>
      </c>
      <c r="O595">
        <v>540.54</v>
      </c>
      <c r="P595">
        <v>834.17</v>
      </c>
      <c r="Q595" s="2" t="s">
        <v>116</v>
      </c>
      <c r="R595" s="2" t="s">
        <v>127</v>
      </c>
      <c r="T595">
        <v>0</v>
      </c>
      <c r="V595">
        <f t="shared" si="18"/>
        <v>834.17</v>
      </c>
      <c r="W595" t="str">
        <f t="shared" si="19"/>
        <v>OK</v>
      </c>
    </row>
    <row r="596" spans="1:23" x14ac:dyDescent="0.2">
      <c r="A596" s="2" t="s">
        <v>1487</v>
      </c>
      <c r="B596" s="2" t="s">
        <v>4183</v>
      </c>
      <c r="C596" s="2" t="s">
        <v>37</v>
      </c>
      <c r="D596">
        <v>19568</v>
      </c>
      <c r="E596">
        <v>19568</v>
      </c>
      <c r="F596">
        <v>4</v>
      </c>
      <c r="G596" s="2" t="s">
        <v>49</v>
      </c>
      <c r="H596" s="2" t="s">
        <v>208</v>
      </c>
      <c r="I596" s="2" t="s">
        <v>209</v>
      </c>
      <c r="J596" s="2" t="s">
        <v>210</v>
      </c>
      <c r="K596">
        <v>1</v>
      </c>
      <c r="L596" s="2" t="s">
        <v>277</v>
      </c>
      <c r="M596">
        <v>24</v>
      </c>
      <c r="N596">
        <v>2690</v>
      </c>
      <c r="O596">
        <v>290.52</v>
      </c>
      <c r="P596">
        <v>448.33</v>
      </c>
      <c r="Q596" s="2" t="s">
        <v>133</v>
      </c>
      <c r="R596" s="2" t="s">
        <v>109</v>
      </c>
      <c r="T596">
        <v>0</v>
      </c>
      <c r="U596">
        <v>11</v>
      </c>
      <c r="V596">
        <f t="shared" si="18"/>
        <v>448.33</v>
      </c>
      <c r="W596" t="str">
        <f t="shared" si="19"/>
        <v>OK</v>
      </c>
    </row>
    <row r="597" spans="1:23" x14ac:dyDescent="0.2">
      <c r="A597" s="2" t="s">
        <v>277</v>
      </c>
      <c r="B597" s="2" t="s">
        <v>4184</v>
      </c>
      <c r="C597" s="2" t="s">
        <v>37</v>
      </c>
      <c r="D597">
        <v>27468</v>
      </c>
      <c r="E597">
        <v>27468</v>
      </c>
      <c r="F597">
        <v>4</v>
      </c>
      <c r="G597" s="2" t="s">
        <v>55</v>
      </c>
      <c r="H597" s="2" t="s">
        <v>157</v>
      </c>
      <c r="I597" s="2" t="s">
        <v>123</v>
      </c>
      <c r="J597" s="2" t="s">
        <v>159</v>
      </c>
      <c r="K597">
        <v>1</v>
      </c>
      <c r="L597" s="2" t="s">
        <v>2391</v>
      </c>
      <c r="N597">
        <v>3442.5</v>
      </c>
      <c r="O597">
        <v>371.79</v>
      </c>
      <c r="P597">
        <v>0</v>
      </c>
      <c r="Q597" s="2" t="s">
        <v>116</v>
      </c>
      <c r="R597" s="2" t="s">
        <v>42</v>
      </c>
      <c r="T597">
        <v>0</v>
      </c>
      <c r="V597">
        <f t="shared" si="18"/>
        <v>573.75</v>
      </c>
      <c r="W597" t="str">
        <f t="shared" si="19"/>
        <v>OK</v>
      </c>
    </row>
    <row r="598" spans="1:23" x14ac:dyDescent="0.2">
      <c r="A598" s="2" t="s">
        <v>142</v>
      </c>
      <c r="B598" s="2" t="s">
        <v>4188</v>
      </c>
      <c r="C598" s="2" t="s">
        <v>37</v>
      </c>
      <c r="D598">
        <v>27468</v>
      </c>
      <c r="E598">
        <v>27468</v>
      </c>
      <c r="F598">
        <v>4</v>
      </c>
      <c r="G598" s="2" t="s">
        <v>55</v>
      </c>
      <c r="H598" s="2" t="s">
        <v>157</v>
      </c>
      <c r="I598" s="2" t="s">
        <v>158</v>
      </c>
      <c r="J598" s="2" t="s">
        <v>159</v>
      </c>
      <c r="K598">
        <v>1</v>
      </c>
      <c r="L598" s="2" t="s">
        <v>191</v>
      </c>
      <c r="N598">
        <v>1048.8800000000001</v>
      </c>
      <c r="O598">
        <v>113.28</v>
      </c>
      <c r="P598">
        <v>0</v>
      </c>
      <c r="Q598" s="2" t="s">
        <v>215</v>
      </c>
      <c r="R598" s="2" t="s">
        <v>42</v>
      </c>
      <c r="T598">
        <v>0</v>
      </c>
      <c r="V598">
        <f t="shared" si="18"/>
        <v>174.81</v>
      </c>
      <c r="W598" t="str">
        <f t="shared" si="19"/>
        <v>OK</v>
      </c>
    </row>
    <row r="599" spans="1:23" x14ac:dyDescent="0.2">
      <c r="A599" s="2" t="s">
        <v>169</v>
      </c>
      <c r="B599" s="2" t="s">
        <v>4189</v>
      </c>
      <c r="C599" s="2" t="s">
        <v>37</v>
      </c>
      <c r="D599">
        <v>8540</v>
      </c>
      <c r="E599">
        <v>37755</v>
      </c>
      <c r="F599">
        <v>1</v>
      </c>
      <c r="G599" s="2" t="s">
        <v>69</v>
      </c>
      <c r="H599" s="2" t="s">
        <v>39</v>
      </c>
      <c r="I599" s="2" t="s">
        <v>123</v>
      </c>
      <c r="J599" s="2" t="s">
        <v>124</v>
      </c>
      <c r="K599">
        <v>1</v>
      </c>
      <c r="L599" s="2" t="s">
        <v>200</v>
      </c>
      <c r="M599">
        <v>102</v>
      </c>
      <c r="N599">
        <v>25800</v>
      </c>
      <c r="O599">
        <v>2580</v>
      </c>
      <c r="P599">
        <v>4300</v>
      </c>
      <c r="Q599" s="2" t="s">
        <v>185</v>
      </c>
      <c r="R599" s="2" t="s">
        <v>127</v>
      </c>
      <c r="S599">
        <v>1</v>
      </c>
      <c r="T599">
        <v>1</v>
      </c>
      <c r="U599">
        <v>10</v>
      </c>
      <c r="V599">
        <f t="shared" si="18"/>
        <v>4300</v>
      </c>
      <c r="W599" t="str">
        <f t="shared" si="19"/>
        <v>OK</v>
      </c>
    </row>
    <row r="600" spans="1:23" x14ac:dyDescent="0.2">
      <c r="A600" s="2" t="s">
        <v>313</v>
      </c>
      <c r="B600" s="2" t="s">
        <v>4190</v>
      </c>
      <c r="C600" s="2" t="s">
        <v>37</v>
      </c>
      <c r="D600">
        <v>27468</v>
      </c>
      <c r="E600">
        <v>27468</v>
      </c>
      <c r="F600">
        <v>4</v>
      </c>
      <c r="G600" s="2" t="s">
        <v>55</v>
      </c>
      <c r="H600" s="2" t="s">
        <v>157</v>
      </c>
      <c r="I600" s="2" t="s">
        <v>158</v>
      </c>
      <c r="J600" s="2" t="s">
        <v>159</v>
      </c>
      <c r="K600">
        <v>1</v>
      </c>
      <c r="L600" s="2" t="s">
        <v>255</v>
      </c>
      <c r="N600">
        <v>5699</v>
      </c>
      <c r="O600">
        <v>615.49</v>
      </c>
      <c r="P600">
        <v>0</v>
      </c>
      <c r="Q600" s="2" t="s">
        <v>185</v>
      </c>
      <c r="R600" s="2" t="s">
        <v>127</v>
      </c>
      <c r="T600">
        <v>0</v>
      </c>
      <c r="V600">
        <f t="shared" si="18"/>
        <v>949.83</v>
      </c>
      <c r="W600" t="str">
        <f t="shared" si="19"/>
        <v>OK</v>
      </c>
    </row>
    <row r="601" spans="1:23" x14ac:dyDescent="0.2">
      <c r="A601" s="2" t="s">
        <v>200</v>
      </c>
      <c r="B601" s="2" t="s">
        <v>4191</v>
      </c>
      <c r="C601" s="2" t="s">
        <v>37</v>
      </c>
      <c r="D601">
        <v>27468</v>
      </c>
      <c r="E601">
        <v>27468</v>
      </c>
      <c r="F601">
        <v>1</v>
      </c>
      <c r="G601" s="2" t="s">
        <v>55</v>
      </c>
      <c r="H601" s="2" t="s">
        <v>39</v>
      </c>
      <c r="I601" s="2" t="s">
        <v>123</v>
      </c>
      <c r="J601" s="2" t="s">
        <v>124</v>
      </c>
      <c r="K601">
        <v>1</v>
      </c>
      <c r="L601" s="2" t="s">
        <v>284</v>
      </c>
      <c r="N601">
        <v>5856.5</v>
      </c>
      <c r="O601">
        <v>702.78</v>
      </c>
      <c r="P601">
        <v>0</v>
      </c>
      <c r="Q601" s="2" t="s">
        <v>116</v>
      </c>
      <c r="R601" s="2" t="s">
        <v>127</v>
      </c>
      <c r="S601">
        <v>1</v>
      </c>
      <c r="T601">
        <v>1</v>
      </c>
      <c r="U601">
        <v>10</v>
      </c>
      <c r="V601">
        <f t="shared" si="18"/>
        <v>976.08</v>
      </c>
      <c r="W601" t="str">
        <f t="shared" si="19"/>
        <v>OK</v>
      </c>
    </row>
    <row r="602" spans="1:23" x14ac:dyDescent="0.2">
      <c r="A602" s="2" t="s">
        <v>200</v>
      </c>
      <c r="B602" s="2" t="s">
        <v>4193</v>
      </c>
      <c r="C602" s="2" t="s">
        <v>37</v>
      </c>
      <c r="D602">
        <v>27468</v>
      </c>
      <c r="E602">
        <v>27468</v>
      </c>
      <c r="F602">
        <v>1</v>
      </c>
      <c r="G602" s="2" t="s">
        <v>55</v>
      </c>
      <c r="H602" s="2" t="s">
        <v>39</v>
      </c>
      <c r="I602" s="2" t="s">
        <v>123</v>
      </c>
      <c r="J602" s="2" t="s">
        <v>124</v>
      </c>
      <c r="K602">
        <v>1</v>
      </c>
      <c r="L602" s="2" t="s">
        <v>125</v>
      </c>
      <c r="N602">
        <v>388.5</v>
      </c>
      <c r="O602">
        <v>46.62</v>
      </c>
      <c r="P602">
        <v>0</v>
      </c>
      <c r="Q602" s="2" t="s">
        <v>185</v>
      </c>
      <c r="R602" s="2" t="s">
        <v>42</v>
      </c>
      <c r="S602">
        <v>1</v>
      </c>
      <c r="T602">
        <v>1</v>
      </c>
      <c r="U602">
        <v>10</v>
      </c>
      <c r="V602">
        <f t="shared" si="18"/>
        <v>64.75</v>
      </c>
      <c r="W602" t="str">
        <f t="shared" si="19"/>
        <v>OK</v>
      </c>
    </row>
    <row r="603" spans="1:23" x14ac:dyDescent="0.2">
      <c r="A603" s="2" t="s">
        <v>277</v>
      </c>
      <c r="B603" s="2" t="s">
        <v>4196</v>
      </c>
      <c r="C603" s="2" t="s">
        <v>37</v>
      </c>
      <c r="D603">
        <v>27483</v>
      </c>
      <c r="E603">
        <v>27483</v>
      </c>
      <c r="F603">
        <v>1</v>
      </c>
      <c r="G603" s="2" t="s">
        <v>75</v>
      </c>
      <c r="H603" s="2" t="s">
        <v>39</v>
      </c>
      <c r="I603" s="2" t="s">
        <v>123</v>
      </c>
      <c r="J603" s="2" t="s">
        <v>124</v>
      </c>
      <c r="K603">
        <v>1</v>
      </c>
      <c r="L603" s="2" t="s">
        <v>2391</v>
      </c>
      <c r="N603">
        <v>6940</v>
      </c>
      <c r="O603">
        <v>832.8</v>
      </c>
      <c r="P603">
        <v>0</v>
      </c>
      <c r="Q603" s="2" t="s">
        <v>133</v>
      </c>
      <c r="R603" s="2" t="s">
        <v>127</v>
      </c>
      <c r="S603">
        <v>1</v>
      </c>
      <c r="T603">
        <v>1</v>
      </c>
      <c r="U603">
        <v>10</v>
      </c>
      <c r="V603">
        <f t="shared" si="18"/>
        <v>1156.67</v>
      </c>
      <c r="W603" t="str">
        <f t="shared" si="19"/>
        <v>OK</v>
      </c>
    </row>
    <row r="604" spans="1:23" x14ac:dyDescent="0.2">
      <c r="A604" s="2" t="s">
        <v>142</v>
      </c>
      <c r="B604" s="2" t="s">
        <v>4199</v>
      </c>
      <c r="C604" s="2" t="s">
        <v>37</v>
      </c>
      <c r="D604">
        <v>27468</v>
      </c>
      <c r="E604">
        <v>27468</v>
      </c>
      <c r="F604">
        <v>4</v>
      </c>
      <c r="G604" s="2" t="s">
        <v>55</v>
      </c>
      <c r="H604" s="2" t="s">
        <v>157</v>
      </c>
      <c r="I604" s="2" t="s">
        <v>158</v>
      </c>
      <c r="J604" s="2" t="s">
        <v>159</v>
      </c>
      <c r="K604">
        <v>1</v>
      </c>
      <c r="L604" s="2" t="s">
        <v>598</v>
      </c>
      <c r="N604">
        <v>5950.4</v>
      </c>
      <c r="O604">
        <v>641.99</v>
      </c>
      <c r="P604">
        <v>0</v>
      </c>
      <c r="Q604" s="2" t="s">
        <v>215</v>
      </c>
      <c r="R604" s="2" t="s">
        <v>127</v>
      </c>
      <c r="T604">
        <v>0</v>
      </c>
      <c r="V604">
        <f t="shared" si="18"/>
        <v>991.73</v>
      </c>
      <c r="W604" t="str">
        <f t="shared" si="19"/>
        <v>OK</v>
      </c>
    </row>
    <row r="605" spans="1:23" x14ac:dyDescent="0.2">
      <c r="A605" s="2" t="s">
        <v>276</v>
      </c>
      <c r="B605" s="2" t="s">
        <v>4200</v>
      </c>
      <c r="C605" s="2" t="s">
        <v>37</v>
      </c>
      <c r="D605">
        <v>27468</v>
      </c>
      <c r="E605">
        <v>27468</v>
      </c>
      <c r="F605">
        <v>1</v>
      </c>
      <c r="G605" s="2" t="s">
        <v>55</v>
      </c>
      <c r="H605" s="2" t="s">
        <v>39</v>
      </c>
      <c r="I605" s="2" t="s">
        <v>123</v>
      </c>
      <c r="J605" s="2" t="s">
        <v>124</v>
      </c>
      <c r="K605">
        <v>1</v>
      </c>
      <c r="L605" s="2" t="s">
        <v>235</v>
      </c>
      <c r="N605">
        <v>9455</v>
      </c>
      <c r="O605">
        <v>1134.5999999999999</v>
      </c>
      <c r="P605">
        <v>0</v>
      </c>
      <c r="Q605" s="2" t="s">
        <v>116</v>
      </c>
      <c r="R605" s="2" t="s">
        <v>127</v>
      </c>
      <c r="S605">
        <v>1</v>
      </c>
      <c r="T605">
        <v>1</v>
      </c>
      <c r="U605">
        <v>10</v>
      </c>
      <c r="V605">
        <f t="shared" si="18"/>
        <v>1575.83</v>
      </c>
      <c r="W605" t="str">
        <f t="shared" si="19"/>
        <v>OK</v>
      </c>
    </row>
    <row r="606" spans="1:23" x14ac:dyDescent="0.2">
      <c r="A606" s="2" t="s">
        <v>284</v>
      </c>
      <c r="B606" s="2" t="s">
        <v>4202</v>
      </c>
      <c r="C606" s="2" t="s">
        <v>37</v>
      </c>
      <c r="D606">
        <v>36566</v>
      </c>
      <c r="E606">
        <v>36566</v>
      </c>
      <c r="F606">
        <v>4</v>
      </c>
      <c r="G606" s="2" t="s">
        <v>1074</v>
      </c>
      <c r="H606" s="2" t="s">
        <v>157</v>
      </c>
      <c r="I606" s="2" t="s">
        <v>158</v>
      </c>
      <c r="J606" s="2" t="s">
        <v>159</v>
      </c>
      <c r="K606">
        <v>1</v>
      </c>
      <c r="L606" s="2" t="s">
        <v>235</v>
      </c>
      <c r="M606">
        <v>15</v>
      </c>
      <c r="N606">
        <v>7100</v>
      </c>
      <c r="O606">
        <v>1183.33</v>
      </c>
      <c r="P606">
        <v>1183.33</v>
      </c>
      <c r="Q606" s="2" t="s">
        <v>185</v>
      </c>
      <c r="R606" s="2" t="s">
        <v>127</v>
      </c>
      <c r="T606">
        <v>0</v>
      </c>
      <c r="V606">
        <f t="shared" si="18"/>
        <v>1183.33</v>
      </c>
      <c r="W606" t="str">
        <f t="shared" si="19"/>
        <v>OK</v>
      </c>
    </row>
    <row r="607" spans="1:23" x14ac:dyDescent="0.2">
      <c r="A607" s="2" t="s">
        <v>964</v>
      </c>
      <c r="B607" s="2" t="s">
        <v>4206</v>
      </c>
      <c r="C607" s="2" t="s">
        <v>37</v>
      </c>
      <c r="D607">
        <v>27468</v>
      </c>
      <c r="E607">
        <v>27468</v>
      </c>
      <c r="F607">
        <v>1</v>
      </c>
      <c r="G607" s="2" t="s">
        <v>55</v>
      </c>
      <c r="H607" s="2" t="s">
        <v>39</v>
      </c>
      <c r="I607" s="2" t="s">
        <v>123</v>
      </c>
      <c r="J607" s="2" t="s">
        <v>124</v>
      </c>
      <c r="K607">
        <v>1</v>
      </c>
      <c r="L607" s="2" t="s">
        <v>1713</v>
      </c>
      <c r="N607">
        <v>9432</v>
      </c>
      <c r="O607">
        <v>1131.8399999999999</v>
      </c>
      <c r="P607">
        <v>0</v>
      </c>
      <c r="Q607" s="2" t="s">
        <v>126</v>
      </c>
      <c r="R607" s="2" t="s">
        <v>127</v>
      </c>
      <c r="S607">
        <v>1</v>
      </c>
      <c r="T607">
        <v>1</v>
      </c>
      <c r="U607">
        <v>10</v>
      </c>
      <c r="V607">
        <f t="shared" si="18"/>
        <v>1572</v>
      </c>
      <c r="W607" t="str">
        <f t="shared" si="19"/>
        <v>OK</v>
      </c>
    </row>
    <row r="608" spans="1:23" x14ac:dyDescent="0.2">
      <c r="A608" s="2" t="s">
        <v>1707</v>
      </c>
      <c r="B608" s="2" t="s">
        <v>4209</v>
      </c>
      <c r="C608" s="2" t="s">
        <v>37</v>
      </c>
      <c r="D608">
        <v>27468</v>
      </c>
      <c r="E608">
        <v>27468</v>
      </c>
      <c r="F608">
        <v>4</v>
      </c>
      <c r="G608" s="2" t="s">
        <v>55</v>
      </c>
      <c r="H608" s="2" t="s">
        <v>157</v>
      </c>
      <c r="I608" s="2" t="s">
        <v>158</v>
      </c>
      <c r="J608" s="2" t="s">
        <v>159</v>
      </c>
      <c r="K608">
        <v>1</v>
      </c>
      <c r="L608" s="2" t="s">
        <v>1959</v>
      </c>
      <c r="N608">
        <v>4802</v>
      </c>
      <c r="O608">
        <v>518.62</v>
      </c>
      <c r="P608">
        <v>0</v>
      </c>
      <c r="Q608" s="2" t="s">
        <v>116</v>
      </c>
      <c r="R608" s="2" t="s">
        <v>42</v>
      </c>
      <c r="T608">
        <v>0</v>
      </c>
      <c r="V608">
        <f t="shared" si="18"/>
        <v>800.33</v>
      </c>
      <c r="W608" t="str">
        <f t="shared" si="19"/>
        <v>OK</v>
      </c>
    </row>
    <row r="609" spans="1:23" x14ac:dyDescent="0.2">
      <c r="A609" s="2" t="s">
        <v>276</v>
      </c>
      <c r="B609" s="2" t="s">
        <v>4211</v>
      </c>
      <c r="C609" s="2" t="s">
        <v>37</v>
      </c>
      <c r="D609">
        <v>33204</v>
      </c>
      <c r="E609">
        <v>33204</v>
      </c>
      <c r="F609">
        <v>4</v>
      </c>
      <c r="G609" s="2" t="s">
        <v>926</v>
      </c>
      <c r="H609" s="2" t="s">
        <v>157</v>
      </c>
      <c r="I609" s="2" t="s">
        <v>158</v>
      </c>
      <c r="J609" s="2" t="s">
        <v>159</v>
      </c>
      <c r="K609">
        <v>1</v>
      </c>
      <c r="L609" s="2" t="s">
        <v>344</v>
      </c>
      <c r="M609">
        <v>13</v>
      </c>
      <c r="N609">
        <v>14100</v>
      </c>
      <c r="O609">
        <v>1692</v>
      </c>
      <c r="P609">
        <v>2349.9699999999998</v>
      </c>
      <c r="Q609" s="2" t="s">
        <v>185</v>
      </c>
      <c r="R609" s="2" t="s">
        <v>127</v>
      </c>
      <c r="T609">
        <v>0</v>
      </c>
      <c r="V609">
        <f t="shared" si="18"/>
        <v>2349.9699999999998</v>
      </c>
      <c r="W609" t="str">
        <f t="shared" si="19"/>
        <v>OK</v>
      </c>
    </row>
    <row r="610" spans="1:23" x14ac:dyDescent="0.2">
      <c r="A610" s="2" t="s">
        <v>799</v>
      </c>
      <c r="B610" s="2" t="s">
        <v>4212</v>
      </c>
      <c r="C610" s="2" t="s">
        <v>37</v>
      </c>
      <c r="D610">
        <v>27468</v>
      </c>
      <c r="E610">
        <v>27468</v>
      </c>
      <c r="F610">
        <v>1</v>
      </c>
      <c r="G610" s="2" t="s">
        <v>55</v>
      </c>
      <c r="H610" s="2" t="s">
        <v>39</v>
      </c>
      <c r="I610" s="2" t="s">
        <v>123</v>
      </c>
      <c r="J610" s="2" t="s">
        <v>124</v>
      </c>
      <c r="K610">
        <v>1</v>
      </c>
      <c r="L610" s="2" t="s">
        <v>1874</v>
      </c>
      <c r="N610">
        <v>7490</v>
      </c>
      <c r="O610">
        <v>898.8</v>
      </c>
      <c r="P610">
        <v>0</v>
      </c>
      <c r="Q610" s="2" t="s">
        <v>126</v>
      </c>
      <c r="R610" s="2" t="s">
        <v>127</v>
      </c>
      <c r="S610">
        <v>1</v>
      </c>
      <c r="T610">
        <v>1</v>
      </c>
      <c r="U610">
        <v>10</v>
      </c>
      <c r="V610">
        <f t="shared" si="18"/>
        <v>1248.33</v>
      </c>
      <c r="W610" t="str">
        <f t="shared" si="19"/>
        <v>OK</v>
      </c>
    </row>
    <row r="611" spans="1:23" x14ac:dyDescent="0.2">
      <c r="A611" s="2" t="s">
        <v>1487</v>
      </c>
      <c r="B611" s="2" t="s">
        <v>4213</v>
      </c>
      <c r="C611" s="2" t="s">
        <v>37</v>
      </c>
      <c r="D611">
        <v>8540</v>
      </c>
      <c r="E611">
        <v>37745</v>
      </c>
      <c r="F611">
        <v>1</v>
      </c>
      <c r="G611" s="2" t="s">
        <v>52</v>
      </c>
      <c r="H611" s="2" t="s">
        <v>39</v>
      </c>
      <c r="I611" s="2" t="s">
        <v>123</v>
      </c>
      <c r="J611" s="2" t="s">
        <v>124</v>
      </c>
      <c r="K611">
        <v>1</v>
      </c>
      <c r="L611" s="2" t="s">
        <v>588</v>
      </c>
      <c r="M611">
        <v>102</v>
      </c>
      <c r="N611">
        <v>4650</v>
      </c>
      <c r="O611">
        <v>465</v>
      </c>
      <c r="P611">
        <v>774.99</v>
      </c>
      <c r="Q611" s="2" t="s">
        <v>494</v>
      </c>
      <c r="R611" s="2" t="s">
        <v>42</v>
      </c>
      <c r="S611">
        <v>1</v>
      </c>
      <c r="T611">
        <v>1</v>
      </c>
      <c r="U611">
        <v>10</v>
      </c>
      <c r="V611">
        <f t="shared" si="18"/>
        <v>774.99</v>
      </c>
      <c r="W611" t="str">
        <f t="shared" si="19"/>
        <v>OK</v>
      </c>
    </row>
    <row r="612" spans="1:23" x14ac:dyDescent="0.2">
      <c r="A612" s="2" t="s">
        <v>200</v>
      </c>
      <c r="B612" s="2" t="s">
        <v>4214</v>
      </c>
      <c r="C612" s="2" t="s">
        <v>37</v>
      </c>
      <c r="D612">
        <v>27468</v>
      </c>
      <c r="E612">
        <v>27468</v>
      </c>
      <c r="F612">
        <v>4</v>
      </c>
      <c r="G612" s="2" t="s">
        <v>55</v>
      </c>
      <c r="H612" s="2" t="s">
        <v>208</v>
      </c>
      <c r="I612" s="2" t="s">
        <v>209</v>
      </c>
      <c r="J612" s="2" t="s">
        <v>210</v>
      </c>
      <c r="K612">
        <v>1</v>
      </c>
      <c r="L612" s="2" t="s">
        <v>284</v>
      </c>
      <c r="N612">
        <v>7100</v>
      </c>
      <c r="O612">
        <v>766.8</v>
      </c>
      <c r="P612">
        <v>0</v>
      </c>
      <c r="Q612" s="2" t="s">
        <v>185</v>
      </c>
      <c r="R612" s="2" t="s">
        <v>134</v>
      </c>
      <c r="T612">
        <v>0</v>
      </c>
      <c r="U612">
        <v>11</v>
      </c>
      <c r="V612">
        <f t="shared" si="18"/>
        <v>1183.33</v>
      </c>
      <c r="W612" t="str">
        <f t="shared" si="19"/>
        <v>OK</v>
      </c>
    </row>
    <row r="613" spans="1:23" x14ac:dyDescent="0.2">
      <c r="A613" s="2" t="s">
        <v>169</v>
      </c>
      <c r="B613" s="2" t="s">
        <v>4215</v>
      </c>
      <c r="C613" s="2" t="s">
        <v>37</v>
      </c>
      <c r="D613">
        <v>19568</v>
      </c>
      <c r="E613">
        <v>19568</v>
      </c>
      <c r="F613">
        <v>1</v>
      </c>
      <c r="G613" s="2" t="s">
        <v>49</v>
      </c>
      <c r="H613" s="2" t="s">
        <v>39</v>
      </c>
      <c r="I613" s="2" t="s">
        <v>123</v>
      </c>
      <c r="J613" s="2" t="s">
        <v>124</v>
      </c>
      <c r="K613">
        <v>1</v>
      </c>
      <c r="L613" s="2" t="s">
        <v>284</v>
      </c>
      <c r="M613">
        <v>25</v>
      </c>
      <c r="N613">
        <v>3505</v>
      </c>
      <c r="O613">
        <v>420.6</v>
      </c>
      <c r="P613">
        <v>584.16</v>
      </c>
      <c r="Q613" s="2" t="s">
        <v>185</v>
      </c>
      <c r="R613" s="2" t="s">
        <v>42</v>
      </c>
      <c r="S613">
        <v>1</v>
      </c>
      <c r="T613">
        <v>1</v>
      </c>
      <c r="U613">
        <v>10</v>
      </c>
      <c r="V613">
        <f t="shared" si="18"/>
        <v>584.16</v>
      </c>
      <c r="W613" t="str">
        <f t="shared" si="19"/>
        <v>OK</v>
      </c>
    </row>
    <row r="614" spans="1:23" x14ac:dyDescent="0.2">
      <c r="A614" s="2" t="s">
        <v>142</v>
      </c>
      <c r="B614" s="2" t="s">
        <v>4216</v>
      </c>
      <c r="C614" s="2" t="s">
        <v>37</v>
      </c>
      <c r="D614">
        <v>8540</v>
      </c>
      <c r="E614">
        <v>37745</v>
      </c>
      <c r="F614">
        <v>1</v>
      </c>
      <c r="G614" s="2" t="s">
        <v>52</v>
      </c>
      <c r="H614" s="2" t="s">
        <v>39</v>
      </c>
      <c r="I614" s="2" t="s">
        <v>123</v>
      </c>
      <c r="J614" s="2" t="s">
        <v>124</v>
      </c>
      <c r="K614">
        <v>1</v>
      </c>
      <c r="L614" s="2" t="s">
        <v>185</v>
      </c>
      <c r="M614">
        <v>102</v>
      </c>
      <c r="N614">
        <v>6650</v>
      </c>
      <c r="O614">
        <v>665</v>
      </c>
      <c r="P614">
        <v>1108.3399999999999</v>
      </c>
      <c r="Q614" s="2" t="s">
        <v>126</v>
      </c>
      <c r="R614" s="2" t="s">
        <v>127</v>
      </c>
      <c r="S614">
        <v>1</v>
      </c>
      <c r="T614">
        <v>1</v>
      </c>
      <c r="U614">
        <v>10</v>
      </c>
      <c r="V614">
        <f t="shared" si="18"/>
        <v>1108.3399999999999</v>
      </c>
      <c r="W614" t="str">
        <f t="shared" si="19"/>
        <v>OK</v>
      </c>
    </row>
    <row r="615" spans="1:23" x14ac:dyDescent="0.2">
      <c r="A615" s="2" t="s">
        <v>215</v>
      </c>
      <c r="B615" s="2" t="s">
        <v>4217</v>
      </c>
      <c r="C615" s="2" t="s">
        <v>37</v>
      </c>
      <c r="D615">
        <v>27468</v>
      </c>
      <c r="E615">
        <v>27468</v>
      </c>
      <c r="F615">
        <v>1</v>
      </c>
      <c r="G615" s="2" t="s">
        <v>55</v>
      </c>
      <c r="H615" s="2" t="s">
        <v>39</v>
      </c>
      <c r="I615" s="2" t="s">
        <v>123</v>
      </c>
      <c r="J615" s="2" t="s">
        <v>124</v>
      </c>
      <c r="K615">
        <v>1</v>
      </c>
      <c r="L615" s="2" t="s">
        <v>588</v>
      </c>
      <c r="N615">
        <v>1740</v>
      </c>
      <c r="O615">
        <v>208.8</v>
      </c>
      <c r="P615">
        <v>0</v>
      </c>
      <c r="Q615" s="2" t="s">
        <v>133</v>
      </c>
      <c r="R615" s="2" t="s">
        <v>42</v>
      </c>
      <c r="S615">
        <v>1</v>
      </c>
      <c r="T615">
        <v>1</v>
      </c>
      <c r="U615">
        <v>10</v>
      </c>
      <c r="V615">
        <f t="shared" si="18"/>
        <v>290</v>
      </c>
      <c r="W615" t="str">
        <f t="shared" si="19"/>
        <v>OK</v>
      </c>
    </row>
    <row r="616" spans="1:23" x14ac:dyDescent="0.2">
      <c r="A616" s="2" t="s">
        <v>235</v>
      </c>
      <c r="B616" s="2" t="s">
        <v>4218</v>
      </c>
      <c r="C616" s="2" t="s">
        <v>37</v>
      </c>
      <c r="D616">
        <v>19568</v>
      </c>
      <c r="E616">
        <v>19568</v>
      </c>
      <c r="F616">
        <v>4</v>
      </c>
      <c r="G616" s="2" t="s">
        <v>49</v>
      </c>
      <c r="H616" s="2" t="s">
        <v>157</v>
      </c>
      <c r="I616" s="2" t="s">
        <v>158</v>
      </c>
      <c r="J616" s="2" t="s">
        <v>159</v>
      </c>
      <c r="K616">
        <v>1</v>
      </c>
      <c r="L616" s="2" t="s">
        <v>2391</v>
      </c>
      <c r="M616">
        <v>24</v>
      </c>
      <c r="N616">
        <v>340</v>
      </c>
      <c r="O616">
        <v>36.72</v>
      </c>
      <c r="P616">
        <v>56.67</v>
      </c>
      <c r="Q616" s="2" t="s">
        <v>116</v>
      </c>
      <c r="R616" s="2" t="s">
        <v>42</v>
      </c>
      <c r="T616">
        <v>0</v>
      </c>
      <c r="V616">
        <f t="shared" si="18"/>
        <v>56.67</v>
      </c>
      <c r="W616" t="str">
        <f t="shared" si="19"/>
        <v>OK</v>
      </c>
    </row>
    <row r="617" spans="1:23" x14ac:dyDescent="0.2">
      <c r="A617" s="2" t="s">
        <v>150</v>
      </c>
      <c r="B617" s="2" t="s">
        <v>4219</v>
      </c>
      <c r="C617" s="2" t="s">
        <v>37</v>
      </c>
      <c r="D617">
        <v>27468</v>
      </c>
      <c r="E617">
        <v>27468</v>
      </c>
      <c r="F617">
        <v>1</v>
      </c>
      <c r="G617" s="2" t="s">
        <v>55</v>
      </c>
      <c r="H617" s="2" t="s">
        <v>39</v>
      </c>
      <c r="I617" s="2" t="s">
        <v>123</v>
      </c>
      <c r="J617" s="2" t="s">
        <v>124</v>
      </c>
      <c r="K617">
        <v>1</v>
      </c>
      <c r="L617" s="2" t="s">
        <v>200</v>
      </c>
      <c r="N617">
        <v>13016.5</v>
      </c>
      <c r="O617">
        <v>1561.98</v>
      </c>
      <c r="P617">
        <v>0</v>
      </c>
      <c r="Q617" s="2" t="s">
        <v>133</v>
      </c>
      <c r="R617" s="2" t="s">
        <v>127</v>
      </c>
      <c r="S617">
        <v>1</v>
      </c>
      <c r="T617">
        <v>1</v>
      </c>
      <c r="U617">
        <v>10</v>
      </c>
      <c r="V617">
        <f t="shared" si="18"/>
        <v>2169.42</v>
      </c>
      <c r="W617" t="str">
        <f t="shared" si="19"/>
        <v>OK</v>
      </c>
    </row>
    <row r="618" spans="1:23" x14ac:dyDescent="0.2">
      <c r="A618" s="2" t="s">
        <v>215</v>
      </c>
      <c r="B618" s="2" t="s">
        <v>4220</v>
      </c>
      <c r="C618" s="2" t="s">
        <v>37</v>
      </c>
      <c r="D618">
        <v>27468</v>
      </c>
      <c r="E618">
        <v>27468</v>
      </c>
      <c r="F618">
        <v>4</v>
      </c>
      <c r="G618" s="2" t="s">
        <v>55</v>
      </c>
      <c r="H618" s="2" t="s">
        <v>157</v>
      </c>
      <c r="I618" s="2" t="s">
        <v>158</v>
      </c>
      <c r="J618" s="2" t="s">
        <v>159</v>
      </c>
      <c r="K618">
        <v>1</v>
      </c>
      <c r="L618" s="2" t="s">
        <v>281</v>
      </c>
      <c r="N618">
        <v>8500</v>
      </c>
      <c r="O618">
        <v>918</v>
      </c>
      <c r="P618">
        <v>0</v>
      </c>
      <c r="Q618" s="2" t="s">
        <v>185</v>
      </c>
      <c r="R618" s="2" t="s">
        <v>127</v>
      </c>
      <c r="T618">
        <v>0</v>
      </c>
      <c r="V618">
        <f t="shared" si="18"/>
        <v>1416.67</v>
      </c>
      <c r="W618" t="str">
        <f t="shared" si="19"/>
        <v>OK</v>
      </c>
    </row>
    <row r="619" spans="1:23" x14ac:dyDescent="0.2">
      <c r="A619" s="2" t="s">
        <v>142</v>
      </c>
      <c r="B619" s="2" t="s">
        <v>4221</v>
      </c>
      <c r="C619" s="2" t="s">
        <v>37</v>
      </c>
      <c r="D619">
        <v>8540</v>
      </c>
      <c r="E619">
        <v>37745</v>
      </c>
      <c r="F619">
        <v>1</v>
      </c>
      <c r="G619" s="2" t="s">
        <v>52</v>
      </c>
      <c r="H619" s="2" t="s">
        <v>39</v>
      </c>
      <c r="I619" s="2" t="s">
        <v>123</v>
      </c>
      <c r="J619" s="2" t="s">
        <v>124</v>
      </c>
      <c r="K619">
        <v>1</v>
      </c>
      <c r="L619" s="2" t="s">
        <v>276</v>
      </c>
      <c r="M619">
        <v>102</v>
      </c>
      <c r="N619">
        <v>93995</v>
      </c>
      <c r="O619">
        <v>9399.5</v>
      </c>
      <c r="P619">
        <v>15665.83</v>
      </c>
      <c r="Q619" s="2" t="s">
        <v>126</v>
      </c>
      <c r="R619" s="2" t="s">
        <v>127</v>
      </c>
      <c r="S619">
        <v>1</v>
      </c>
      <c r="T619">
        <v>1</v>
      </c>
      <c r="U619">
        <v>10</v>
      </c>
      <c r="V619">
        <f t="shared" si="18"/>
        <v>15665.83</v>
      </c>
      <c r="W619" t="str">
        <f t="shared" si="19"/>
        <v>OK</v>
      </c>
    </row>
    <row r="620" spans="1:23" x14ac:dyDescent="0.2">
      <c r="A620" s="2" t="s">
        <v>142</v>
      </c>
      <c r="B620" s="2" t="s">
        <v>4222</v>
      </c>
      <c r="C620" s="2" t="s">
        <v>37</v>
      </c>
      <c r="D620">
        <v>8540</v>
      </c>
      <c r="E620">
        <v>47807</v>
      </c>
      <c r="F620">
        <v>1</v>
      </c>
      <c r="G620" s="2" t="s">
        <v>72</v>
      </c>
      <c r="H620" s="2" t="s">
        <v>39</v>
      </c>
      <c r="I620" s="2" t="s">
        <v>123</v>
      </c>
      <c r="J620" s="2" t="s">
        <v>124</v>
      </c>
      <c r="K620">
        <v>1</v>
      </c>
      <c r="L620" s="2" t="s">
        <v>255</v>
      </c>
      <c r="M620">
        <v>102</v>
      </c>
      <c r="N620">
        <v>13214</v>
      </c>
      <c r="O620">
        <v>1321.4</v>
      </c>
      <c r="P620">
        <v>2202.34</v>
      </c>
      <c r="Q620" s="2" t="s">
        <v>133</v>
      </c>
      <c r="R620" s="2" t="s">
        <v>127</v>
      </c>
      <c r="S620">
        <v>1</v>
      </c>
      <c r="T620">
        <v>1</v>
      </c>
      <c r="U620">
        <v>10</v>
      </c>
      <c r="V620">
        <f t="shared" si="18"/>
        <v>2202.34</v>
      </c>
      <c r="W620" t="str">
        <f t="shared" si="19"/>
        <v>OK</v>
      </c>
    </row>
    <row r="621" spans="1:23" x14ac:dyDescent="0.2">
      <c r="A621" s="2" t="s">
        <v>588</v>
      </c>
      <c r="B621" s="2" t="s">
        <v>4223</v>
      </c>
      <c r="C621" s="2" t="s">
        <v>37</v>
      </c>
      <c r="D621">
        <v>27483</v>
      </c>
      <c r="E621">
        <v>27483</v>
      </c>
      <c r="F621">
        <v>4</v>
      </c>
      <c r="G621" s="2" t="s">
        <v>75</v>
      </c>
      <c r="H621" s="2" t="s">
        <v>208</v>
      </c>
      <c r="I621" s="2" t="s">
        <v>209</v>
      </c>
      <c r="J621" s="2" t="s">
        <v>210</v>
      </c>
      <c r="K621">
        <v>1</v>
      </c>
      <c r="L621" s="2" t="s">
        <v>1145</v>
      </c>
      <c r="N621">
        <v>6855</v>
      </c>
      <c r="O621">
        <v>740.34</v>
      </c>
      <c r="P621">
        <v>0</v>
      </c>
      <c r="Q621" s="2" t="s">
        <v>133</v>
      </c>
      <c r="R621" s="2" t="s">
        <v>134</v>
      </c>
      <c r="T621">
        <v>0</v>
      </c>
      <c r="U621">
        <v>11</v>
      </c>
      <c r="V621">
        <f t="shared" si="18"/>
        <v>1142.5</v>
      </c>
      <c r="W621" t="str">
        <f t="shared" si="19"/>
        <v>OK</v>
      </c>
    </row>
    <row r="622" spans="1:23" x14ac:dyDescent="0.2">
      <c r="A622" s="2" t="s">
        <v>532</v>
      </c>
      <c r="B622" s="2" t="s">
        <v>4224</v>
      </c>
      <c r="C622" s="2" t="s">
        <v>37</v>
      </c>
      <c r="D622">
        <v>61104</v>
      </c>
      <c r="E622">
        <v>61106</v>
      </c>
      <c r="F622">
        <v>4</v>
      </c>
      <c r="G622" s="2" t="s">
        <v>1299</v>
      </c>
      <c r="H622" s="2" t="s">
        <v>157</v>
      </c>
      <c r="I622" s="2" t="s">
        <v>158</v>
      </c>
      <c r="J622" s="2" t="s">
        <v>159</v>
      </c>
      <c r="K622">
        <v>1</v>
      </c>
      <c r="L622" s="2" t="s">
        <v>961</v>
      </c>
      <c r="M622">
        <v>13</v>
      </c>
      <c r="N622">
        <v>175.5</v>
      </c>
      <c r="O622">
        <v>21.06</v>
      </c>
      <c r="P622">
        <v>29.25</v>
      </c>
      <c r="Q622" s="2" t="s">
        <v>133</v>
      </c>
      <c r="R622" s="2" t="s">
        <v>42</v>
      </c>
      <c r="T622">
        <v>0</v>
      </c>
      <c r="V622">
        <f t="shared" si="18"/>
        <v>29.25</v>
      </c>
      <c r="W622" t="str">
        <f t="shared" si="19"/>
        <v>OK</v>
      </c>
    </row>
    <row r="623" spans="1:23" x14ac:dyDescent="0.2">
      <c r="A623" s="2" t="s">
        <v>532</v>
      </c>
      <c r="B623" s="2" t="s">
        <v>4225</v>
      </c>
      <c r="C623" s="2" t="s">
        <v>37</v>
      </c>
      <c r="D623">
        <v>27468</v>
      </c>
      <c r="E623">
        <v>27468</v>
      </c>
      <c r="F623">
        <v>1</v>
      </c>
      <c r="G623" s="2" t="s">
        <v>55</v>
      </c>
      <c r="H623" s="2" t="s">
        <v>39</v>
      </c>
      <c r="I623" s="2" t="s">
        <v>123</v>
      </c>
      <c r="J623" s="2" t="s">
        <v>124</v>
      </c>
      <c r="K623">
        <v>1</v>
      </c>
      <c r="L623" s="2" t="s">
        <v>961</v>
      </c>
      <c r="N623">
        <v>10535</v>
      </c>
      <c r="O623">
        <v>1264.2</v>
      </c>
      <c r="P623">
        <v>0</v>
      </c>
      <c r="Q623" s="2" t="s">
        <v>133</v>
      </c>
      <c r="R623" s="2" t="s">
        <v>127</v>
      </c>
      <c r="S623">
        <v>1</v>
      </c>
      <c r="T623">
        <v>1</v>
      </c>
      <c r="U623">
        <v>10</v>
      </c>
      <c r="V623">
        <f t="shared" si="18"/>
        <v>1755.83</v>
      </c>
      <c r="W623" t="str">
        <f t="shared" si="19"/>
        <v>OK</v>
      </c>
    </row>
    <row r="624" spans="1:23" x14ac:dyDescent="0.2">
      <c r="A624" s="2" t="s">
        <v>169</v>
      </c>
      <c r="B624" s="2" t="s">
        <v>4228</v>
      </c>
      <c r="C624" s="2" t="s">
        <v>37</v>
      </c>
      <c r="D624">
        <v>8540</v>
      </c>
      <c r="E624">
        <v>37745</v>
      </c>
      <c r="F624">
        <v>1</v>
      </c>
      <c r="G624" s="2" t="s">
        <v>52</v>
      </c>
      <c r="H624" s="2" t="s">
        <v>39</v>
      </c>
      <c r="I624" s="2" t="s">
        <v>123</v>
      </c>
      <c r="J624" s="2" t="s">
        <v>124</v>
      </c>
      <c r="K624">
        <v>1</v>
      </c>
      <c r="L624" s="2" t="s">
        <v>276</v>
      </c>
      <c r="M624">
        <v>102</v>
      </c>
      <c r="N624">
        <v>6600</v>
      </c>
      <c r="O624">
        <v>660</v>
      </c>
      <c r="P624">
        <v>1100</v>
      </c>
      <c r="Q624" s="2" t="s">
        <v>185</v>
      </c>
      <c r="R624" s="2" t="s">
        <v>127</v>
      </c>
      <c r="S624">
        <v>1</v>
      </c>
      <c r="T624">
        <v>1</v>
      </c>
      <c r="U624">
        <v>10</v>
      </c>
      <c r="V624">
        <f t="shared" si="18"/>
        <v>1100</v>
      </c>
      <c r="W624" t="str">
        <f t="shared" si="19"/>
        <v>OK</v>
      </c>
    </row>
    <row r="625" spans="1:23" x14ac:dyDescent="0.2">
      <c r="A625" s="2" t="s">
        <v>142</v>
      </c>
      <c r="B625" s="2" t="s">
        <v>4232</v>
      </c>
      <c r="C625" s="2" t="s">
        <v>37</v>
      </c>
      <c r="D625">
        <v>27468</v>
      </c>
      <c r="E625">
        <v>27468</v>
      </c>
      <c r="F625">
        <v>1</v>
      </c>
      <c r="G625" s="2" t="s">
        <v>55</v>
      </c>
      <c r="H625" s="2" t="s">
        <v>39</v>
      </c>
      <c r="I625" s="2" t="s">
        <v>123</v>
      </c>
      <c r="J625" s="2" t="s">
        <v>124</v>
      </c>
      <c r="K625">
        <v>1</v>
      </c>
      <c r="L625" s="2" t="s">
        <v>200</v>
      </c>
      <c r="N625">
        <v>5130</v>
      </c>
      <c r="O625">
        <v>615.6</v>
      </c>
      <c r="P625">
        <v>0</v>
      </c>
      <c r="Q625" s="2" t="s">
        <v>133</v>
      </c>
      <c r="R625" s="2" t="s">
        <v>127</v>
      </c>
      <c r="S625">
        <v>1</v>
      </c>
      <c r="T625">
        <v>1</v>
      </c>
      <c r="U625">
        <v>10</v>
      </c>
      <c r="V625">
        <f t="shared" si="18"/>
        <v>855</v>
      </c>
      <c r="W625" t="str">
        <f t="shared" si="19"/>
        <v>OK</v>
      </c>
    </row>
    <row r="626" spans="1:23" x14ac:dyDescent="0.2">
      <c r="A626" s="2" t="s">
        <v>276</v>
      </c>
      <c r="B626" s="2" t="s">
        <v>4234</v>
      </c>
      <c r="C626" s="2" t="s">
        <v>37</v>
      </c>
      <c r="D626">
        <v>27468</v>
      </c>
      <c r="E626">
        <v>27468</v>
      </c>
      <c r="F626">
        <v>2</v>
      </c>
      <c r="G626" s="2" t="s">
        <v>55</v>
      </c>
      <c r="H626" s="2" t="s">
        <v>39</v>
      </c>
      <c r="I626" s="2" t="s">
        <v>123</v>
      </c>
      <c r="J626" s="2" t="s">
        <v>124</v>
      </c>
      <c r="K626">
        <v>1</v>
      </c>
      <c r="L626" s="2" t="s">
        <v>313</v>
      </c>
      <c r="N626">
        <v>5350</v>
      </c>
      <c r="O626">
        <v>577.79999999999995</v>
      </c>
      <c r="P626">
        <v>0</v>
      </c>
      <c r="Q626" s="2" t="s">
        <v>133</v>
      </c>
      <c r="R626" s="2" t="s">
        <v>127</v>
      </c>
      <c r="S626">
        <v>1</v>
      </c>
      <c r="T626">
        <v>1</v>
      </c>
      <c r="U626">
        <v>10</v>
      </c>
      <c r="V626">
        <f t="shared" si="18"/>
        <v>891.67</v>
      </c>
      <c r="W626" t="str">
        <f t="shared" si="19"/>
        <v>OK</v>
      </c>
    </row>
    <row r="627" spans="1:23" x14ac:dyDescent="0.2">
      <c r="A627" s="2" t="s">
        <v>344</v>
      </c>
      <c r="B627" s="2" t="s">
        <v>4235</v>
      </c>
      <c r="C627" s="2" t="s">
        <v>37</v>
      </c>
      <c r="D627">
        <v>27468</v>
      </c>
      <c r="E627">
        <v>27468</v>
      </c>
      <c r="F627">
        <v>1</v>
      </c>
      <c r="G627" s="2" t="s">
        <v>55</v>
      </c>
      <c r="H627" s="2" t="s">
        <v>39</v>
      </c>
      <c r="I627" s="2" t="s">
        <v>123</v>
      </c>
      <c r="J627" s="2" t="s">
        <v>124</v>
      </c>
      <c r="K627">
        <v>1</v>
      </c>
      <c r="L627" s="2" t="s">
        <v>1487</v>
      </c>
      <c r="N627">
        <v>32407</v>
      </c>
      <c r="O627">
        <v>5074.9399999999996</v>
      </c>
      <c r="P627">
        <v>0</v>
      </c>
      <c r="Q627" s="2" t="s">
        <v>133</v>
      </c>
      <c r="R627" s="2" t="s">
        <v>127</v>
      </c>
      <c r="S627">
        <v>1</v>
      </c>
      <c r="T627">
        <v>1</v>
      </c>
      <c r="U627">
        <v>10</v>
      </c>
      <c r="V627">
        <f t="shared" si="18"/>
        <v>5401.17</v>
      </c>
      <c r="W627" t="str">
        <f t="shared" si="19"/>
        <v>OK</v>
      </c>
    </row>
    <row r="628" spans="1:23" x14ac:dyDescent="0.2">
      <c r="A628" s="2" t="s">
        <v>1306</v>
      </c>
      <c r="B628" s="2" t="s">
        <v>4238</v>
      </c>
      <c r="C628" s="2" t="s">
        <v>37</v>
      </c>
      <c r="D628">
        <v>36566</v>
      </c>
      <c r="E628">
        <v>36566</v>
      </c>
      <c r="F628">
        <v>4</v>
      </c>
      <c r="G628" s="2" t="s">
        <v>1074</v>
      </c>
      <c r="H628" s="2" t="s">
        <v>39</v>
      </c>
      <c r="I628" s="2" t="s">
        <v>123</v>
      </c>
      <c r="J628" s="2" t="s">
        <v>124</v>
      </c>
      <c r="K628">
        <v>1</v>
      </c>
      <c r="L628" s="2" t="s">
        <v>281</v>
      </c>
      <c r="M628">
        <v>13</v>
      </c>
      <c r="N628">
        <v>6050</v>
      </c>
      <c r="O628">
        <v>726</v>
      </c>
      <c r="P628">
        <v>1008.33</v>
      </c>
      <c r="Q628" s="2" t="s">
        <v>3479</v>
      </c>
      <c r="R628" s="2" t="s">
        <v>127</v>
      </c>
      <c r="S628">
        <v>1</v>
      </c>
      <c r="T628">
        <v>1</v>
      </c>
      <c r="U628">
        <v>10</v>
      </c>
      <c r="V628">
        <f t="shared" si="18"/>
        <v>1008.33</v>
      </c>
      <c r="W628" t="str">
        <f t="shared" si="19"/>
        <v>OK</v>
      </c>
    </row>
    <row r="629" spans="1:23" x14ac:dyDescent="0.2">
      <c r="A629" s="2" t="s">
        <v>276</v>
      </c>
      <c r="B629" s="2" t="s">
        <v>4239</v>
      </c>
      <c r="C629" s="2" t="s">
        <v>37</v>
      </c>
      <c r="D629">
        <v>8540</v>
      </c>
      <c r="E629">
        <v>37745</v>
      </c>
      <c r="F629">
        <v>1</v>
      </c>
      <c r="G629" s="2" t="s">
        <v>52</v>
      </c>
      <c r="H629" s="2" t="s">
        <v>39</v>
      </c>
      <c r="I629" s="2" t="s">
        <v>123</v>
      </c>
      <c r="J629" s="2" t="s">
        <v>124</v>
      </c>
      <c r="K629">
        <v>1</v>
      </c>
      <c r="L629" s="2" t="s">
        <v>313</v>
      </c>
      <c r="M629">
        <v>102</v>
      </c>
      <c r="N629">
        <v>7535</v>
      </c>
      <c r="O629">
        <v>753.5</v>
      </c>
      <c r="P629">
        <v>1255.83</v>
      </c>
      <c r="Q629" s="2" t="s">
        <v>126</v>
      </c>
      <c r="R629" s="2" t="s">
        <v>127</v>
      </c>
      <c r="S629">
        <v>1</v>
      </c>
      <c r="T629">
        <v>1</v>
      </c>
      <c r="U629">
        <v>10</v>
      </c>
      <c r="V629">
        <f t="shared" si="18"/>
        <v>1255.83</v>
      </c>
      <c r="W629" t="str">
        <f t="shared" si="19"/>
        <v>OK</v>
      </c>
    </row>
    <row r="630" spans="1:23" x14ac:dyDescent="0.2">
      <c r="A630" s="2" t="s">
        <v>142</v>
      </c>
      <c r="B630" s="2" t="s">
        <v>4240</v>
      </c>
      <c r="C630" s="2" t="s">
        <v>37</v>
      </c>
      <c r="D630">
        <v>27468</v>
      </c>
      <c r="E630">
        <v>27468</v>
      </c>
      <c r="F630">
        <v>4</v>
      </c>
      <c r="G630" s="2" t="s">
        <v>55</v>
      </c>
      <c r="H630" s="2" t="s">
        <v>157</v>
      </c>
      <c r="I630" s="2" t="s">
        <v>158</v>
      </c>
      <c r="J630" s="2" t="s">
        <v>159</v>
      </c>
      <c r="K630">
        <v>1</v>
      </c>
      <c r="L630" s="2" t="s">
        <v>598</v>
      </c>
      <c r="N630">
        <v>6110</v>
      </c>
      <c r="O630">
        <v>659.88</v>
      </c>
      <c r="P630">
        <v>0</v>
      </c>
      <c r="Q630" s="2" t="s">
        <v>215</v>
      </c>
      <c r="R630" s="2" t="s">
        <v>127</v>
      </c>
      <c r="T630">
        <v>0</v>
      </c>
      <c r="V630">
        <f t="shared" si="18"/>
        <v>1018.33</v>
      </c>
      <c r="W630" t="str">
        <f t="shared" si="19"/>
        <v>OK</v>
      </c>
    </row>
    <row r="631" spans="1:23" x14ac:dyDescent="0.2">
      <c r="A631" s="2" t="s">
        <v>215</v>
      </c>
      <c r="B631" s="2" t="s">
        <v>4241</v>
      </c>
      <c r="C631" s="2" t="s">
        <v>37</v>
      </c>
      <c r="D631">
        <v>8540</v>
      </c>
      <c r="E631">
        <v>37745</v>
      </c>
      <c r="F631">
        <v>1</v>
      </c>
      <c r="G631" s="2" t="s">
        <v>52</v>
      </c>
      <c r="H631" s="2" t="s">
        <v>39</v>
      </c>
      <c r="I631" s="2" t="s">
        <v>123</v>
      </c>
      <c r="J631" s="2" t="s">
        <v>124</v>
      </c>
      <c r="K631">
        <v>1</v>
      </c>
      <c r="L631" s="2" t="s">
        <v>588</v>
      </c>
      <c r="M631">
        <v>102</v>
      </c>
      <c r="N631">
        <v>5300</v>
      </c>
      <c r="O631">
        <v>530</v>
      </c>
      <c r="P631">
        <v>883.33</v>
      </c>
      <c r="Q631" s="2" t="s">
        <v>494</v>
      </c>
      <c r="R631" s="2" t="s">
        <v>127</v>
      </c>
      <c r="S631">
        <v>1</v>
      </c>
      <c r="T631">
        <v>1</v>
      </c>
      <c r="U631">
        <v>10</v>
      </c>
      <c r="V631">
        <f t="shared" si="18"/>
        <v>883.33</v>
      </c>
      <c r="W631" t="str">
        <f t="shared" si="19"/>
        <v>OK</v>
      </c>
    </row>
    <row r="632" spans="1:23" x14ac:dyDescent="0.2">
      <c r="A632" s="2" t="s">
        <v>142</v>
      </c>
      <c r="B632" s="2" t="s">
        <v>4244</v>
      </c>
      <c r="C632" s="2" t="s">
        <v>37</v>
      </c>
      <c r="D632">
        <v>19568</v>
      </c>
      <c r="E632">
        <v>19568</v>
      </c>
      <c r="F632">
        <v>1</v>
      </c>
      <c r="G632" s="2" t="s">
        <v>49</v>
      </c>
      <c r="H632" s="2" t="s">
        <v>39</v>
      </c>
      <c r="I632" s="2" t="s">
        <v>123</v>
      </c>
      <c r="J632" s="2" t="s">
        <v>124</v>
      </c>
      <c r="K632">
        <v>1</v>
      </c>
      <c r="L632" s="2" t="s">
        <v>598</v>
      </c>
      <c r="M632">
        <v>25</v>
      </c>
      <c r="N632">
        <v>1985</v>
      </c>
      <c r="O632">
        <v>238.2</v>
      </c>
      <c r="P632">
        <v>330.84</v>
      </c>
      <c r="Q632" s="2" t="s">
        <v>133</v>
      </c>
      <c r="R632" s="2" t="s">
        <v>42</v>
      </c>
      <c r="S632">
        <v>1</v>
      </c>
      <c r="T632">
        <v>1</v>
      </c>
      <c r="U632">
        <v>10</v>
      </c>
      <c r="V632">
        <f t="shared" si="18"/>
        <v>330.84</v>
      </c>
      <c r="W632" t="str">
        <f t="shared" si="19"/>
        <v>OK</v>
      </c>
    </row>
    <row r="633" spans="1:23" x14ac:dyDescent="0.2">
      <c r="A633" s="2" t="s">
        <v>169</v>
      </c>
      <c r="B633" s="2" t="s">
        <v>4245</v>
      </c>
      <c r="C633" s="2" t="s">
        <v>37</v>
      </c>
      <c r="D633">
        <v>27468</v>
      </c>
      <c r="E633">
        <v>27468</v>
      </c>
      <c r="F633">
        <v>1</v>
      </c>
      <c r="G633" s="2" t="s">
        <v>55</v>
      </c>
      <c r="H633" s="2" t="s">
        <v>39</v>
      </c>
      <c r="I633" s="2" t="s">
        <v>123</v>
      </c>
      <c r="J633" s="2" t="s">
        <v>124</v>
      </c>
      <c r="K633">
        <v>1</v>
      </c>
      <c r="L633" s="2" t="s">
        <v>313</v>
      </c>
      <c r="N633">
        <v>12449</v>
      </c>
      <c r="O633">
        <v>1493.88</v>
      </c>
      <c r="P633">
        <v>0</v>
      </c>
      <c r="Q633" s="2" t="s">
        <v>116</v>
      </c>
      <c r="R633" s="2" t="s">
        <v>127</v>
      </c>
      <c r="S633">
        <v>1</v>
      </c>
      <c r="T633">
        <v>1</v>
      </c>
      <c r="U633">
        <v>10</v>
      </c>
      <c r="V633">
        <f t="shared" si="18"/>
        <v>2074.83</v>
      </c>
      <c r="W633" t="str">
        <f t="shared" si="19"/>
        <v>OK</v>
      </c>
    </row>
    <row r="634" spans="1:23" x14ac:dyDescent="0.2">
      <c r="A634" s="2" t="s">
        <v>1874</v>
      </c>
      <c r="B634" s="2" t="s">
        <v>4248</v>
      </c>
      <c r="C634" s="2" t="s">
        <v>37</v>
      </c>
      <c r="D634">
        <v>8540</v>
      </c>
      <c r="E634">
        <v>37755</v>
      </c>
      <c r="F634">
        <v>1</v>
      </c>
      <c r="G634" s="2" t="s">
        <v>69</v>
      </c>
      <c r="H634" s="2" t="s">
        <v>39</v>
      </c>
      <c r="I634" s="2" t="s">
        <v>123</v>
      </c>
      <c r="J634" s="2" t="s">
        <v>124</v>
      </c>
      <c r="K634">
        <v>1</v>
      </c>
      <c r="L634" s="2" t="s">
        <v>961</v>
      </c>
      <c r="M634">
        <v>102</v>
      </c>
      <c r="N634">
        <v>25570</v>
      </c>
      <c r="O634">
        <v>2557</v>
      </c>
      <c r="P634">
        <v>4261.6400000000003</v>
      </c>
      <c r="Q634" s="2" t="s">
        <v>133</v>
      </c>
      <c r="R634" s="2" t="s">
        <v>127</v>
      </c>
      <c r="S634">
        <v>1</v>
      </c>
      <c r="T634">
        <v>1</v>
      </c>
      <c r="U634">
        <v>10</v>
      </c>
      <c r="V634">
        <f t="shared" si="18"/>
        <v>4261.6400000000003</v>
      </c>
      <c r="W634" t="str">
        <f t="shared" si="19"/>
        <v>OK</v>
      </c>
    </row>
    <row r="635" spans="1:23" x14ac:dyDescent="0.2">
      <c r="A635" s="2" t="s">
        <v>964</v>
      </c>
      <c r="B635" s="2" t="s">
        <v>4249</v>
      </c>
      <c r="C635" s="2" t="s">
        <v>37</v>
      </c>
      <c r="D635">
        <v>8540</v>
      </c>
      <c r="E635">
        <v>37745</v>
      </c>
      <c r="F635">
        <v>1</v>
      </c>
      <c r="G635" s="2" t="s">
        <v>52</v>
      </c>
      <c r="H635" s="2" t="s">
        <v>39</v>
      </c>
      <c r="I635" s="2" t="s">
        <v>123</v>
      </c>
      <c r="J635" s="2" t="s">
        <v>124</v>
      </c>
      <c r="K635">
        <v>1</v>
      </c>
      <c r="L635" s="2" t="s">
        <v>1713</v>
      </c>
      <c r="M635">
        <v>102</v>
      </c>
      <c r="N635">
        <v>10820</v>
      </c>
      <c r="O635">
        <v>1082</v>
      </c>
      <c r="P635">
        <v>1803.33</v>
      </c>
      <c r="Q635" s="2" t="s">
        <v>133</v>
      </c>
      <c r="R635" s="2" t="s">
        <v>127</v>
      </c>
      <c r="S635">
        <v>1</v>
      </c>
      <c r="T635">
        <v>1</v>
      </c>
      <c r="U635">
        <v>10</v>
      </c>
      <c r="V635">
        <f t="shared" si="18"/>
        <v>1803.33</v>
      </c>
      <c r="W635" t="str">
        <f t="shared" si="19"/>
        <v>OK</v>
      </c>
    </row>
    <row r="636" spans="1:23" x14ac:dyDescent="0.2">
      <c r="A636" s="2" t="s">
        <v>169</v>
      </c>
      <c r="B636" s="2" t="s">
        <v>4251</v>
      </c>
      <c r="C636" s="2" t="s">
        <v>37</v>
      </c>
      <c r="D636">
        <v>27483</v>
      </c>
      <c r="E636">
        <v>27483</v>
      </c>
      <c r="F636">
        <v>2</v>
      </c>
      <c r="G636" s="2" t="s">
        <v>75</v>
      </c>
      <c r="H636" s="2" t="s">
        <v>39</v>
      </c>
      <c r="I636" s="2" t="s">
        <v>123</v>
      </c>
      <c r="J636" s="2" t="s">
        <v>124</v>
      </c>
      <c r="K636">
        <v>1</v>
      </c>
      <c r="L636" s="2" t="s">
        <v>276</v>
      </c>
      <c r="N636">
        <v>1900</v>
      </c>
      <c r="O636">
        <v>205.2</v>
      </c>
      <c r="P636">
        <v>0</v>
      </c>
      <c r="Q636" s="2" t="s">
        <v>116</v>
      </c>
      <c r="R636" s="2" t="s">
        <v>42</v>
      </c>
      <c r="S636">
        <v>1</v>
      </c>
      <c r="T636">
        <v>1</v>
      </c>
      <c r="U636">
        <v>10</v>
      </c>
      <c r="V636">
        <f t="shared" si="18"/>
        <v>316.67</v>
      </c>
      <c r="W636" t="str">
        <f t="shared" si="19"/>
        <v>OK</v>
      </c>
    </row>
    <row r="637" spans="1:23" x14ac:dyDescent="0.2">
      <c r="A637" s="2" t="s">
        <v>313</v>
      </c>
      <c r="B637" s="2" t="s">
        <v>4252</v>
      </c>
      <c r="C637" s="2" t="s">
        <v>37</v>
      </c>
      <c r="D637">
        <v>27468</v>
      </c>
      <c r="E637">
        <v>27468</v>
      </c>
      <c r="F637">
        <v>4</v>
      </c>
      <c r="G637" s="2" t="s">
        <v>55</v>
      </c>
      <c r="H637" s="2" t="s">
        <v>218</v>
      </c>
      <c r="I637" s="2" t="s">
        <v>552</v>
      </c>
      <c r="J637" s="2" t="s">
        <v>159</v>
      </c>
      <c r="K637">
        <v>1</v>
      </c>
      <c r="L637" s="2" t="s">
        <v>284</v>
      </c>
      <c r="N637">
        <v>8745</v>
      </c>
      <c r="O637">
        <v>944.46</v>
      </c>
      <c r="P637">
        <v>0</v>
      </c>
      <c r="Q637" s="2" t="s">
        <v>185</v>
      </c>
      <c r="R637" s="2" t="s">
        <v>553</v>
      </c>
      <c r="T637">
        <v>0</v>
      </c>
      <c r="V637">
        <f t="shared" si="18"/>
        <v>1457.5</v>
      </c>
      <c r="W637" t="str">
        <f t="shared" si="19"/>
        <v>OK</v>
      </c>
    </row>
    <row r="638" spans="1:23" x14ac:dyDescent="0.2">
      <c r="A638" s="2" t="s">
        <v>150</v>
      </c>
      <c r="B638" s="2" t="s">
        <v>4254</v>
      </c>
      <c r="C638" s="2" t="s">
        <v>37</v>
      </c>
      <c r="D638">
        <v>27468</v>
      </c>
      <c r="E638">
        <v>27468</v>
      </c>
      <c r="F638">
        <v>4</v>
      </c>
      <c r="G638" s="2" t="s">
        <v>55</v>
      </c>
      <c r="H638" s="2" t="s">
        <v>157</v>
      </c>
      <c r="I638" s="2" t="s">
        <v>158</v>
      </c>
      <c r="J638" s="2" t="s">
        <v>159</v>
      </c>
      <c r="K638">
        <v>1</v>
      </c>
      <c r="L638" s="2" t="s">
        <v>313</v>
      </c>
      <c r="N638">
        <v>5569</v>
      </c>
      <c r="O638">
        <v>601.45000000000005</v>
      </c>
      <c r="P638">
        <v>0</v>
      </c>
      <c r="Q638" s="2" t="s">
        <v>185</v>
      </c>
      <c r="R638" s="2" t="s">
        <v>127</v>
      </c>
      <c r="T638">
        <v>0</v>
      </c>
      <c r="V638">
        <f t="shared" si="18"/>
        <v>928.17</v>
      </c>
      <c r="W638" t="str">
        <f t="shared" si="19"/>
        <v>OK</v>
      </c>
    </row>
    <row r="639" spans="1:23" x14ac:dyDescent="0.2">
      <c r="A639" s="2" t="s">
        <v>588</v>
      </c>
      <c r="B639" s="2" t="s">
        <v>4256</v>
      </c>
      <c r="C639" s="2" t="s">
        <v>37</v>
      </c>
      <c r="D639">
        <v>15735</v>
      </c>
      <c r="E639">
        <v>15735</v>
      </c>
      <c r="F639">
        <v>4</v>
      </c>
      <c r="G639" s="2" t="s">
        <v>45</v>
      </c>
      <c r="H639" s="2" t="s">
        <v>208</v>
      </c>
      <c r="I639" s="2" t="s">
        <v>209</v>
      </c>
      <c r="J639" s="2" t="s">
        <v>210</v>
      </c>
      <c r="K639">
        <v>1</v>
      </c>
      <c r="L639" s="2" t="s">
        <v>277</v>
      </c>
      <c r="M639">
        <v>24</v>
      </c>
      <c r="N639">
        <v>1095</v>
      </c>
      <c r="O639">
        <v>118.26</v>
      </c>
      <c r="P639">
        <v>182.5</v>
      </c>
      <c r="Q639" s="2" t="s">
        <v>133</v>
      </c>
      <c r="R639" s="2" t="s">
        <v>109</v>
      </c>
      <c r="T639">
        <v>0</v>
      </c>
      <c r="U639">
        <v>11</v>
      </c>
      <c r="V639">
        <f t="shared" si="18"/>
        <v>182.5</v>
      </c>
      <c r="W639" t="str">
        <f t="shared" si="19"/>
        <v>OK</v>
      </c>
    </row>
    <row r="640" spans="1:23" x14ac:dyDescent="0.2">
      <c r="A640" s="2" t="s">
        <v>598</v>
      </c>
      <c r="B640" s="2" t="s">
        <v>4257</v>
      </c>
      <c r="C640" s="2" t="s">
        <v>37</v>
      </c>
      <c r="D640">
        <v>27468</v>
      </c>
      <c r="E640">
        <v>27468</v>
      </c>
      <c r="F640">
        <v>1</v>
      </c>
      <c r="G640" s="2" t="s">
        <v>55</v>
      </c>
      <c r="H640" s="2" t="s">
        <v>39</v>
      </c>
      <c r="I640" s="2" t="s">
        <v>123</v>
      </c>
      <c r="J640" s="2" t="s">
        <v>124</v>
      </c>
      <c r="K640">
        <v>1</v>
      </c>
      <c r="L640" s="2" t="s">
        <v>150</v>
      </c>
      <c r="N640">
        <v>790</v>
      </c>
      <c r="O640">
        <v>94.8</v>
      </c>
      <c r="P640">
        <v>0</v>
      </c>
      <c r="Q640" s="2" t="s">
        <v>185</v>
      </c>
      <c r="R640" s="2" t="s">
        <v>42</v>
      </c>
      <c r="S640">
        <v>1</v>
      </c>
      <c r="T640">
        <v>1</v>
      </c>
      <c r="U640">
        <v>10</v>
      </c>
      <c r="V640">
        <f t="shared" si="18"/>
        <v>131.66999999999999</v>
      </c>
      <c r="W640" t="str">
        <f t="shared" si="19"/>
        <v>OK</v>
      </c>
    </row>
    <row r="641" spans="1:23" x14ac:dyDescent="0.2">
      <c r="A641" s="2" t="s">
        <v>200</v>
      </c>
      <c r="B641" s="2" t="s">
        <v>4260</v>
      </c>
      <c r="C641" s="2" t="s">
        <v>37</v>
      </c>
      <c r="D641">
        <v>27468</v>
      </c>
      <c r="E641">
        <v>27468</v>
      </c>
      <c r="F641">
        <v>4</v>
      </c>
      <c r="G641" s="2" t="s">
        <v>55</v>
      </c>
      <c r="H641" s="2" t="s">
        <v>208</v>
      </c>
      <c r="I641" s="2" t="s">
        <v>209</v>
      </c>
      <c r="J641" s="2" t="s">
        <v>210</v>
      </c>
      <c r="K641">
        <v>1</v>
      </c>
      <c r="L641" s="2" t="s">
        <v>125</v>
      </c>
      <c r="N641">
        <v>6090</v>
      </c>
      <c r="O641">
        <v>657.72</v>
      </c>
      <c r="P641">
        <v>0</v>
      </c>
      <c r="Q641" s="2" t="s">
        <v>133</v>
      </c>
      <c r="R641" s="2" t="s">
        <v>134</v>
      </c>
      <c r="T641">
        <v>0</v>
      </c>
      <c r="U641">
        <v>11</v>
      </c>
      <c r="V641">
        <f t="shared" si="18"/>
        <v>1015</v>
      </c>
      <c r="W641" t="str">
        <f t="shared" si="19"/>
        <v>OK</v>
      </c>
    </row>
    <row r="642" spans="1:23" x14ac:dyDescent="0.2">
      <c r="A642" s="2" t="s">
        <v>1122</v>
      </c>
      <c r="B642" s="2" t="s">
        <v>4261</v>
      </c>
      <c r="C642" s="2" t="s">
        <v>37</v>
      </c>
      <c r="D642">
        <v>27609</v>
      </c>
      <c r="E642">
        <v>27609</v>
      </c>
      <c r="F642">
        <v>2</v>
      </c>
      <c r="G642" s="2" t="s">
        <v>101</v>
      </c>
      <c r="H642" s="2" t="s">
        <v>39</v>
      </c>
      <c r="I642" s="2" t="s">
        <v>123</v>
      </c>
      <c r="J642" s="2" t="s">
        <v>124</v>
      </c>
      <c r="K642">
        <v>1</v>
      </c>
      <c r="L642" s="2" t="s">
        <v>1145</v>
      </c>
      <c r="N642">
        <v>395</v>
      </c>
      <c r="O642">
        <v>42.66</v>
      </c>
      <c r="P642">
        <v>0</v>
      </c>
      <c r="Q642" s="2" t="s">
        <v>116</v>
      </c>
      <c r="R642" s="2" t="s">
        <v>42</v>
      </c>
      <c r="T642">
        <v>1</v>
      </c>
      <c r="U642">
        <v>10</v>
      </c>
      <c r="V642">
        <f t="shared" si="18"/>
        <v>65.83</v>
      </c>
      <c r="W642" t="str">
        <f t="shared" si="19"/>
        <v>OK</v>
      </c>
    </row>
    <row r="643" spans="1:23" x14ac:dyDescent="0.2">
      <c r="A643" s="2" t="s">
        <v>313</v>
      </c>
      <c r="B643" s="2" t="s">
        <v>4264</v>
      </c>
      <c r="C643" s="2" t="s">
        <v>37</v>
      </c>
      <c r="D643">
        <v>8540</v>
      </c>
      <c r="E643">
        <v>37745</v>
      </c>
      <c r="F643">
        <v>1</v>
      </c>
      <c r="G643" s="2" t="s">
        <v>52</v>
      </c>
      <c r="H643" s="2" t="s">
        <v>39</v>
      </c>
      <c r="I643" s="2" t="s">
        <v>123</v>
      </c>
      <c r="J643" s="2" t="s">
        <v>124</v>
      </c>
      <c r="K643">
        <v>1</v>
      </c>
      <c r="L643" s="2" t="s">
        <v>284</v>
      </c>
      <c r="M643">
        <v>102</v>
      </c>
      <c r="N643">
        <v>11455</v>
      </c>
      <c r="O643">
        <v>1145.5</v>
      </c>
      <c r="P643">
        <v>1909.16</v>
      </c>
      <c r="Q643" s="2" t="s">
        <v>185</v>
      </c>
      <c r="R643" s="2" t="s">
        <v>127</v>
      </c>
      <c r="S643">
        <v>1</v>
      </c>
      <c r="T643">
        <v>1</v>
      </c>
      <c r="U643">
        <v>10</v>
      </c>
      <c r="V643">
        <f t="shared" ref="V643:V706" si="20">IF(P643=0,ROUND((N643/120)*20,2),P643)</f>
        <v>1909.16</v>
      </c>
      <c r="W643" t="str">
        <f t="shared" ref="W643:W706" si="21">IF(V643&lt;O643,"CHECK!","OK")</f>
        <v>OK</v>
      </c>
    </row>
    <row r="644" spans="1:23" x14ac:dyDescent="0.2">
      <c r="A644" s="2" t="s">
        <v>215</v>
      </c>
      <c r="B644" s="2" t="s">
        <v>4265</v>
      </c>
      <c r="C644" s="2" t="s">
        <v>37</v>
      </c>
      <c r="D644">
        <v>9846</v>
      </c>
      <c r="E644">
        <v>53943</v>
      </c>
      <c r="F644">
        <v>1</v>
      </c>
      <c r="G644" s="2" t="s">
        <v>775</v>
      </c>
      <c r="H644" s="2" t="s">
        <v>39</v>
      </c>
      <c r="I644" s="2" t="s">
        <v>123</v>
      </c>
      <c r="J644" s="2" t="s">
        <v>124</v>
      </c>
      <c r="K644">
        <v>1</v>
      </c>
      <c r="L644" s="2" t="s">
        <v>799</v>
      </c>
      <c r="M644">
        <v>13</v>
      </c>
      <c r="N644">
        <v>355</v>
      </c>
      <c r="O644">
        <v>42.6</v>
      </c>
      <c r="P644">
        <v>59.17</v>
      </c>
      <c r="Q644" s="2" t="s">
        <v>133</v>
      </c>
      <c r="R644" s="2" t="s">
        <v>42</v>
      </c>
      <c r="S644">
        <v>1</v>
      </c>
      <c r="T644">
        <v>1</v>
      </c>
      <c r="U644">
        <v>10</v>
      </c>
      <c r="V644">
        <f t="shared" si="20"/>
        <v>59.17</v>
      </c>
      <c r="W644" t="str">
        <f t="shared" si="21"/>
        <v>OK</v>
      </c>
    </row>
    <row r="645" spans="1:23" x14ac:dyDescent="0.2">
      <c r="A645" s="2" t="s">
        <v>1145</v>
      </c>
      <c r="B645" s="2" t="s">
        <v>4266</v>
      </c>
      <c r="C645" s="2" t="s">
        <v>37</v>
      </c>
      <c r="D645">
        <v>3171</v>
      </c>
      <c r="E645">
        <v>36627</v>
      </c>
      <c r="F645">
        <v>1</v>
      </c>
      <c r="G645" s="2" t="s">
        <v>4267</v>
      </c>
      <c r="H645" s="2" t="s">
        <v>39</v>
      </c>
      <c r="I645" s="2" t="s">
        <v>123</v>
      </c>
      <c r="J645" s="2" t="s">
        <v>124</v>
      </c>
      <c r="K645">
        <v>1</v>
      </c>
      <c r="L645" s="2" t="s">
        <v>799</v>
      </c>
      <c r="M645">
        <v>13</v>
      </c>
      <c r="N645">
        <v>350</v>
      </c>
      <c r="O645">
        <v>42</v>
      </c>
      <c r="P645">
        <v>58.33</v>
      </c>
      <c r="Q645" s="2" t="s">
        <v>133</v>
      </c>
      <c r="R645" s="2" t="s">
        <v>42</v>
      </c>
      <c r="S645">
        <v>1</v>
      </c>
      <c r="T645">
        <v>1</v>
      </c>
      <c r="U645">
        <v>10</v>
      </c>
      <c r="V645">
        <f t="shared" si="20"/>
        <v>58.33</v>
      </c>
      <c r="W645" t="str">
        <f t="shared" si="21"/>
        <v>OK</v>
      </c>
    </row>
    <row r="646" spans="1:23" x14ac:dyDescent="0.2">
      <c r="A646" s="2" t="s">
        <v>1145</v>
      </c>
      <c r="B646" s="2" t="s">
        <v>4268</v>
      </c>
      <c r="C646" s="2" t="s">
        <v>37</v>
      </c>
      <c r="D646">
        <v>58820</v>
      </c>
      <c r="E646">
        <v>58820</v>
      </c>
      <c r="F646">
        <v>1</v>
      </c>
      <c r="G646" s="2" t="s">
        <v>820</v>
      </c>
      <c r="H646" s="2" t="s">
        <v>39</v>
      </c>
      <c r="I646" s="2" t="s">
        <v>123</v>
      </c>
      <c r="J646" s="2" t="s">
        <v>124</v>
      </c>
      <c r="K646">
        <v>1</v>
      </c>
      <c r="L646" s="2" t="s">
        <v>799</v>
      </c>
      <c r="M646">
        <v>13</v>
      </c>
      <c r="N646">
        <v>1310</v>
      </c>
      <c r="O646">
        <v>157.19999999999999</v>
      </c>
      <c r="P646">
        <v>218.33</v>
      </c>
      <c r="Q646" s="2" t="s">
        <v>133</v>
      </c>
      <c r="R646" s="2" t="s">
        <v>42</v>
      </c>
      <c r="S646">
        <v>1</v>
      </c>
      <c r="T646">
        <v>1</v>
      </c>
      <c r="U646">
        <v>10</v>
      </c>
      <c r="V646">
        <f t="shared" si="20"/>
        <v>218.33</v>
      </c>
      <c r="W646" t="str">
        <f t="shared" si="21"/>
        <v>OK</v>
      </c>
    </row>
    <row r="647" spans="1:23" x14ac:dyDescent="0.2">
      <c r="A647" s="2" t="s">
        <v>1707</v>
      </c>
      <c r="B647" s="2" t="s">
        <v>4272</v>
      </c>
      <c r="C647" s="2" t="s">
        <v>37</v>
      </c>
      <c r="D647">
        <v>62854</v>
      </c>
      <c r="E647">
        <v>62854</v>
      </c>
      <c r="F647">
        <v>4</v>
      </c>
      <c r="G647" s="2" t="s">
        <v>831</v>
      </c>
      <c r="H647" s="2" t="s">
        <v>39</v>
      </c>
      <c r="I647" s="2" t="s">
        <v>123</v>
      </c>
      <c r="J647" s="2" t="s">
        <v>124</v>
      </c>
      <c r="K647">
        <v>1</v>
      </c>
      <c r="L647" s="2" t="s">
        <v>1874</v>
      </c>
      <c r="M647">
        <v>13</v>
      </c>
      <c r="N647">
        <v>350</v>
      </c>
      <c r="O647">
        <v>42</v>
      </c>
      <c r="P647">
        <v>58.34</v>
      </c>
      <c r="Q647" s="2" t="s">
        <v>133</v>
      </c>
      <c r="R647" s="2" t="s">
        <v>42</v>
      </c>
      <c r="S647">
        <v>1</v>
      </c>
      <c r="T647">
        <v>1</v>
      </c>
      <c r="U647">
        <v>10</v>
      </c>
      <c r="V647">
        <f t="shared" si="20"/>
        <v>58.34</v>
      </c>
      <c r="W647" t="str">
        <f t="shared" si="21"/>
        <v>OK</v>
      </c>
    </row>
    <row r="648" spans="1:23" x14ac:dyDescent="0.2">
      <c r="A648" s="2" t="s">
        <v>532</v>
      </c>
      <c r="B648" s="2" t="s">
        <v>4274</v>
      </c>
      <c r="C648" s="2" t="s">
        <v>37</v>
      </c>
      <c r="D648">
        <v>36615</v>
      </c>
      <c r="E648">
        <v>36615</v>
      </c>
      <c r="F648">
        <v>4</v>
      </c>
      <c r="G648" s="2" t="s">
        <v>773</v>
      </c>
      <c r="H648" s="2" t="s">
        <v>39</v>
      </c>
      <c r="I648" s="2" t="s">
        <v>123</v>
      </c>
      <c r="J648" s="2" t="s">
        <v>124</v>
      </c>
      <c r="K648">
        <v>1</v>
      </c>
      <c r="L648" s="2" t="s">
        <v>410</v>
      </c>
      <c r="M648">
        <v>13</v>
      </c>
      <c r="N648">
        <v>4450</v>
      </c>
      <c r="O648">
        <v>534</v>
      </c>
      <c r="P648">
        <v>741.67</v>
      </c>
      <c r="Q648" s="2" t="s">
        <v>345</v>
      </c>
      <c r="R648" s="2" t="s">
        <v>42</v>
      </c>
      <c r="S648">
        <v>1</v>
      </c>
      <c r="T648">
        <v>1</v>
      </c>
      <c r="U648">
        <v>10</v>
      </c>
      <c r="V648">
        <f t="shared" si="20"/>
        <v>741.67</v>
      </c>
      <c r="W648" t="str">
        <f t="shared" si="21"/>
        <v>OK</v>
      </c>
    </row>
    <row r="649" spans="1:23" x14ac:dyDescent="0.2">
      <c r="A649" s="2" t="s">
        <v>771</v>
      </c>
      <c r="B649" s="2" t="s">
        <v>4275</v>
      </c>
      <c r="C649" s="2" t="s">
        <v>37</v>
      </c>
      <c r="D649">
        <v>6795</v>
      </c>
      <c r="E649">
        <v>45689</v>
      </c>
      <c r="F649">
        <v>4</v>
      </c>
      <c r="G649" s="2" t="s">
        <v>4276</v>
      </c>
      <c r="H649" s="2" t="s">
        <v>157</v>
      </c>
      <c r="I649" s="2" t="s">
        <v>158</v>
      </c>
      <c r="J649" s="2" t="s">
        <v>159</v>
      </c>
      <c r="K649">
        <v>1</v>
      </c>
      <c r="L649" s="2" t="s">
        <v>126</v>
      </c>
      <c r="M649">
        <v>108</v>
      </c>
      <c r="N649">
        <v>2545</v>
      </c>
      <c r="O649">
        <v>274.86</v>
      </c>
      <c r="P649">
        <v>424.16</v>
      </c>
      <c r="Q649" s="2" t="s">
        <v>345</v>
      </c>
      <c r="R649" s="2" t="s">
        <v>42</v>
      </c>
      <c r="T649">
        <v>0</v>
      </c>
      <c r="V649">
        <f t="shared" si="20"/>
        <v>424.16</v>
      </c>
      <c r="W649" t="str">
        <f t="shared" si="21"/>
        <v>OK</v>
      </c>
    </row>
    <row r="650" spans="1:23" x14ac:dyDescent="0.2">
      <c r="A650" s="2" t="s">
        <v>1145</v>
      </c>
      <c r="B650" s="2" t="s">
        <v>4278</v>
      </c>
      <c r="C650" s="2" t="s">
        <v>37</v>
      </c>
      <c r="D650">
        <v>6628</v>
      </c>
      <c r="E650">
        <v>33014</v>
      </c>
      <c r="F650">
        <v>4</v>
      </c>
      <c r="G650" s="2" t="s">
        <v>833</v>
      </c>
      <c r="H650" s="2" t="s">
        <v>157</v>
      </c>
      <c r="I650" s="2" t="s">
        <v>212</v>
      </c>
      <c r="J650" s="2" t="s">
        <v>245</v>
      </c>
      <c r="K650">
        <v>1</v>
      </c>
      <c r="L650" s="2" t="s">
        <v>799</v>
      </c>
      <c r="M650">
        <v>108</v>
      </c>
      <c r="N650">
        <v>190</v>
      </c>
      <c r="O650">
        <v>20.52</v>
      </c>
      <c r="P650">
        <v>31.67</v>
      </c>
      <c r="Q650" s="2" t="s">
        <v>185</v>
      </c>
      <c r="R650" s="2" t="s">
        <v>42</v>
      </c>
      <c r="T650">
        <v>0</v>
      </c>
      <c r="V650">
        <f t="shared" si="20"/>
        <v>31.67</v>
      </c>
      <c r="W650" t="str">
        <f t="shared" si="21"/>
        <v>OK</v>
      </c>
    </row>
    <row r="651" spans="1:23" x14ac:dyDescent="0.2">
      <c r="A651" s="2" t="s">
        <v>961</v>
      </c>
      <c r="B651" s="2" t="s">
        <v>4279</v>
      </c>
      <c r="C651" s="2" t="s">
        <v>37</v>
      </c>
      <c r="D651">
        <v>9608</v>
      </c>
      <c r="E651">
        <v>50570</v>
      </c>
      <c r="F651">
        <v>4</v>
      </c>
      <c r="G651" s="2" t="s">
        <v>177</v>
      </c>
      <c r="H651" s="2" t="s">
        <v>157</v>
      </c>
      <c r="I651" s="2" t="s">
        <v>158</v>
      </c>
      <c r="J651" s="2" t="s">
        <v>159</v>
      </c>
      <c r="K651">
        <v>1</v>
      </c>
      <c r="L651" s="2" t="s">
        <v>1713</v>
      </c>
      <c r="M651">
        <v>13</v>
      </c>
      <c r="N651">
        <v>757.12</v>
      </c>
      <c r="O651">
        <v>90.85</v>
      </c>
      <c r="P651">
        <v>126.19</v>
      </c>
      <c r="Q651" s="2" t="s">
        <v>133</v>
      </c>
      <c r="R651" s="2" t="s">
        <v>42</v>
      </c>
      <c r="T651">
        <v>0</v>
      </c>
      <c r="V651">
        <f t="shared" si="20"/>
        <v>126.19</v>
      </c>
      <c r="W651" t="str">
        <f t="shared" si="21"/>
        <v>OK</v>
      </c>
    </row>
    <row r="652" spans="1:23" x14ac:dyDescent="0.2">
      <c r="A652" s="2" t="s">
        <v>964</v>
      </c>
      <c r="B652" s="2" t="s">
        <v>4282</v>
      </c>
      <c r="C652" s="2" t="s">
        <v>37</v>
      </c>
      <c r="D652">
        <v>9608</v>
      </c>
      <c r="E652">
        <v>50570</v>
      </c>
      <c r="F652">
        <v>4</v>
      </c>
      <c r="G652" s="2" t="s">
        <v>177</v>
      </c>
      <c r="H652" s="2" t="s">
        <v>157</v>
      </c>
      <c r="I652" s="2" t="s">
        <v>158</v>
      </c>
      <c r="J652" s="2" t="s">
        <v>159</v>
      </c>
      <c r="K652">
        <v>1</v>
      </c>
      <c r="L652" s="2" t="s">
        <v>185</v>
      </c>
      <c r="M652">
        <v>13</v>
      </c>
      <c r="N652">
        <v>757.12</v>
      </c>
      <c r="O652">
        <v>90.85</v>
      </c>
      <c r="P652">
        <v>126.19</v>
      </c>
      <c r="Q652" s="2" t="s">
        <v>133</v>
      </c>
      <c r="R652" s="2" t="s">
        <v>42</v>
      </c>
      <c r="T652">
        <v>0</v>
      </c>
      <c r="V652">
        <f t="shared" si="20"/>
        <v>126.19</v>
      </c>
      <c r="W652" t="str">
        <f t="shared" si="21"/>
        <v>OK</v>
      </c>
    </row>
    <row r="653" spans="1:23" x14ac:dyDescent="0.2">
      <c r="A653" s="2" t="s">
        <v>125</v>
      </c>
      <c r="B653" s="2" t="s">
        <v>4284</v>
      </c>
      <c r="C653" s="2" t="s">
        <v>37</v>
      </c>
      <c r="D653">
        <v>9608</v>
      </c>
      <c r="E653">
        <v>49787</v>
      </c>
      <c r="F653">
        <v>4</v>
      </c>
      <c r="G653" s="2" t="s">
        <v>165</v>
      </c>
      <c r="H653" s="2" t="s">
        <v>157</v>
      </c>
      <c r="I653" s="2" t="s">
        <v>212</v>
      </c>
      <c r="J653" s="2" t="s">
        <v>245</v>
      </c>
      <c r="K653">
        <v>1</v>
      </c>
      <c r="L653" s="2" t="s">
        <v>2391</v>
      </c>
      <c r="M653">
        <v>13</v>
      </c>
      <c r="N653">
        <v>796.12</v>
      </c>
      <c r="O653">
        <v>95.53</v>
      </c>
      <c r="P653">
        <v>132.69</v>
      </c>
      <c r="Q653" s="2" t="s">
        <v>185</v>
      </c>
      <c r="R653" s="2" t="s">
        <v>42</v>
      </c>
      <c r="T653">
        <v>0</v>
      </c>
      <c r="V653">
        <f t="shared" si="20"/>
        <v>132.69</v>
      </c>
      <c r="W653" t="str">
        <f t="shared" si="21"/>
        <v>OK</v>
      </c>
    </row>
    <row r="654" spans="1:23" x14ac:dyDescent="0.2">
      <c r="A654" s="2" t="s">
        <v>961</v>
      </c>
      <c r="B654" s="2" t="s">
        <v>4286</v>
      </c>
      <c r="C654" s="2" t="s">
        <v>37</v>
      </c>
      <c r="D654">
        <v>9608</v>
      </c>
      <c r="E654">
        <v>50570</v>
      </c>
      <c r="F654">
        <v>4</v>
      </c>
      <c r="G654" s="2" t="s">
        <v>177</v>
      </c>
      <c r="H654" s="2" t="s">
        <v>157</v>
      </c>
      <c r="I654" s="2" t="s">
        <v>158</v>
      </c>
      <c r="J654" s="2" t="s">
        <v>159</v>
      </c>
      <c r="K654">
        <v>1</v>
      </c>
      <c r="L654" s="2" t="s">
        <v>410</v>
      </c>
      <c r="M654">
        <v>13</v>
      </c>
      <c r="N654">
        <v>757.12</v>
      </c>
      <c r="O654">
        <v>90.85</v>
      </c>
      <c r="P654">
        <v>126.19</v>
      </c>
      <c r="Q654" s="2" t="s">
        <v>133</v>
      </c>
      <c r="R654" s="2" t="s">
        <v>42</v>
      </c>
      <c r="T654">
        <v>0</v>
      </c>
      <c r="V654">
        <f t="shared" si="20"/>
        <v>126.19</v>
      </c>
      <c r="W654" t="str">
        <f t="shared" si="21"/>
        <v>OK</v>
      </c>
    </row>
    <row r="655" spans="1:23" x14ac:dyDescent="0.2">
      <c r="A655" s="2" t="s">
        <v>961</v>
      </c>
      <c r="B655" s="2" t="s">
        <v>4287</v>
      </c>
      <c r="C655" s="2" t="s">
        <v>37</v>
      </c>
      <c r="D655">
        <v>9608</v>
      </c>
      <c r="E655">
        <v>50570</v>
      </c>
      <c r="F655">
        <v>4</v>
      </c>
      <c r="G655" s="2" t="s">
        <v>177</v>
      </c>
      <c r="H655" s="2" t="s">
        <v>157</v>
      </c>
      <c r="I655" s="2" t="s">
        <v>158</v>
      </c>
      <c r="J655" s="2" t="s">
        <v>159</v>
      </c>
      <c r="K655">
        <v>1</v>
      </c>
      <c r="L655" s="2" t="s">
        <v>185</v>
      </c>
      <c r="M655">
        <v>13</v>
      </c>
      <c r="N655">
        <v>860.88</v>
      </c>
      <c r="O655">
        <v>103.31</v>
      </c>
      <c r="P655">
        <v>143.47999999999999</v>
      </c>
      <c r="Q655" s="2" t="s">
        <v>133</v>
      </c>
      <c r="R655" s="2" t="s">
        <v>42</v>
      </c>
      <c r="T655">
        <v>0</v>
      </c>
      <c r="V655">
        <f t="shared" si="20"/>
        <v>143.47999999999999</v>
      </c>
      <c r="W655" t="str">
        <f t="shared" si="21"/>
        <v>OK</v>
      </c>
    </row>
    <row r="656" spans="1:23" x14ac:dyDescent="0.2">
      <c r="A656" s="2" t="s">
        <v>169</v>
      </c>
      <c r="B656" s="2" t="s">
        <v>4288</v>
      </c>
      <c r="C656" s="2" t="s">
        <v>37</v>
      </c>
      <c r="D656">
        <v>9608</v>
      </c>
      <c r="E656">
        <v>50570</v>
      </c>
      <c r="F656">
        <v>4</v>
      </c>
      <c r="G656" s="2" t="s">
        <v>177</v>
      </c>
      <c r="H656" s="2" t="s">
        <v>157</v>
      </c>
      <c r="I656" s="2" t="s">
        <v>158</v>
      </c>
      <c r="J656" s="2" t="s">
        <v>159</v>
      </c>
      <c r="K656">
        <v>1</v>
      </c>
      <c r="L656" s="2" t="s">
        <v>313</v>
      </c>
      <c r="M656">
        <v>13</v>
      </c>
      <c r="N656">
        <v>860.88</v>
      </c>
      <c r="O656">
        <v>103.31</v>
      </c>
      <c r="P656">
        <v>143.47999999999999</v>
      </c>
      <c r="Q656" s="2" t="s">
        <v>185</v>
      </c>
      <c r="R656" s="2" t="s">
        <v>42</v>
      </c>
      <c r="T656">
        <v>0</v>
      </c>
      <c r="V656">
        <f t="shared" si="20"/>
        <v>143.47999999999999</v>
      </c>
      <c r="W656" t="str">
        <f t="shared" si="21"/>
        <v>OK</v>
      </c>
    </row>
    <row r="657" spans="1:23" x14ac:dyDescent="0.2">
      <c r="A657" s="2" t="s">
        <v>125</v>
      </c>
      <c r="B657" s="2" t="s">
        <v>4292</v>
      </c>
      <c r="C657" s="2" t="s">
        <v>37</v>
      </c>
      <c r="D657">
        <v>9608</v>
      </c>
      <c r="E657">
        <v>49787</v>
      </c>
      <c r="F657">
        <v>4</v>
      </c>
      <c r="G657" s="2" t="s">
        <v>165</v>
      </c>
      <c r="H657" s="2" t="s">
        <v>157</v>
      </c>
      <c r="I657" s="2" t="s">
        <v>158</v>
      </c>
      <c r="J657" s="2" t="s">
        <v>159</v>
      </c>
      <c r="K657">
        <v>1</v>
      </c>
      <c r="L657" s="2" t="s">
        <v>255</v>
      </c>
      <c r="M657">
        <v>13</v>
      </c>
      <c r="N657">
        <v>860.88</v>
      </c>
      <c r="O657">
        <v>103.31</v>
      </c>
      <c r="P657">
        <v>143.47999999999999</v>
      </c>
      <c r="Q657" s="2" t="s">
        <v>185</v>
      </c>
      <c r="R657" s="2" t="s">
        <v>42</v>
      </c>
      <c r="T657">
        <v>0</v>
      </c>
      <c r="V657">
        <f t="shared" si="20"/>
        <v>143.47999999999999</v>
      </c>
      <c r="W657" t="str">
        <f t="shared" si="21"/>
        <v>OK</v>
      </c>
    </row>
    <row r="658" spans="1:23" x14ac:dyDescent="0.2">
      <c r="A658" s="2" t="s">
        <v>1145</v>
      </c>
      <c r="B658" s="2" t="s">
        <v>4294</v>
      </c>
      <c r="C658" s="2" t="s">
        <v>37</v>
      </c>
      <c r="D658">
        <v>15735</v>
      </c>
      <c r="E658">
        <v>15735</v>
      </c>
      <c r="F658">
        <v>4</v>
      </c>
      <c r="G658" s="2" t="s">
        <v>45</v>
      </c>
      <c r="H658" s="2" t="s">
        <v>208</v>
      </c>
      <c r="I658" s="2" t="s">
        <v>209</v>
      </c>
      <c r="J658" s="2" t="s">
        <v>210</v>
      </c>
      <c r="K658">
        <v>1</v>
      </c>
      <c r="L658" s="2" t="s">
        <v>1707</v>
      </c>
      <c r="M658">
        <v>24</v>
      </c>
      <c r="N658">
        <v>3950</v>
      </c>
      <c r="O658">
        <v>426.6</v>
      </c>
      <c r="P658">
        <v>658.33</v>
      </c>
      <c r="Q658" s="2" t="s">
        <v>133</v>
      </c>
      <c r="R658" s="2" t="s">
        <v>109</v>
      </c>
      <c r="T658">
        <v>0</v>
      </c>
      <c r="U658">
        <v>11</v>
      </c>
      <c r="V658">
        <f t="shared" si="20"/>
        <v>658.33</v>
      </c>
      <c r="W658" t="str">
        <f t="shared" si="21"/>
        <v>OK</v>
      </c>
    </row>
    <row r="659" spans="1:23" x14ac:dyDescent="0.2">
      <c r="A659" s="2" t="s">
        <v>276</v>
      </c>
      <c r="B659" s="2" t="s">
        <v>4296</v>
      </c>
      <c r="C659" s="2" t="s">
        <v>37</v>
      </c>
      <c r="D659">
        <v>9608</v>
      </c>
      <c r="E659">
        <v>49787</v>
      </c>
      <c r="F659">
        <v>1</v>
      </c>
      <c r="G659" s="2" t="s">
        <v>165</v>
      </c>
      <c r="H659" s="2" t="s">
        <v>39</v>
      </c>
      <c r="I659" s="2" t="s">
        <v>123</v>
      </c>
      <c r="J659" s="2" t="s">
        <v>124</v>
      </c>
      <c r="K659">
        <v>1</v>
      </c>
      <c r="L659" s="2" t="s">
        <v>284</v>
      </c>
      <c r="M659">
        <v>13</v>
      </c>
      <c r="N659">
        <v>792.12</v>
      </c>
      <c r="O659">
        <v>95.05</v>
      </c>
      <c r="P659">
        <v>132.02000000000001</v>
      </c>
      <c r="Q659" s="2" t="s">
        <v>133</v>
      </c>
      <c r="R659" s="2" t="s">
        <v>42</v>
      </c>
      <c r="S659">
        <v>1</v>
      </c>
      <c r="T659">
        <v>1</v>
      </c>
      <c r="U659">
        <v>10</v>
      </c>
      <c r="V659">
        <f t="shared" si="20"/>
        <v>132.02000000000001</v>
      </c>
      <c r="W659" t="str">
        <f t="shared" si="21"/>
        <v>OK</v>
      </c>
    </row>
    <row r="660" spans="1:23" x14ac:dyDescent="0.2">
      <c r="A660" s="2" t="s">
        <v>142</v>
      </c>
      <c r="B660" s="2" t="s">
        <v>4297</v>
      </c>
      <c r="C660" s="2" t="s">
        <v>37</v>
      </c>
      <c r="D660">
        <v>5572</v>
      </c>
      <c r="E660">
        <v>41149</v>
      </c>
      <c r="F660">
        <v>4</v>
      </c>
      <c r="G660" s="2" t="s">
        <v>1437</v>
      </c>
      <c r="H660" s="2" t="s">
        <v>208</v>
      </c>
      <c r="I660" s="2" t="s">
        <v>209</v>
      </c>
      <c r="J660" s="2" t="s">
        <v>210</v>
      </c>
      <c r="K660">
        <v>1</v>
      </c>
      <c r="L660" s="2" t="s">
        <v>598</v>
      </c>
      <c r="M660">
        <v>13</v>
      </c>
      <c r="N660">
        <v>3040</v>
      </c>
      <c r="O660">
        <v>364.8</v>
      </c>
      <c r="P660">
        <v>506.67</v>
      </c>
      <c r="Q660" s="2" t="s">
        <v>185</v>
      </c>
      <c r="R660" s="2" t="s">
        <v>109</v>
      </c>
      <c r="T660">
        <v>0</v>
      </c>
      <c r="U660">
        <v>11</v>
      </c>
      <c r="V660">
        <f t="shared" si="20"/>
        <v>506.67</v>
      </c>
      <c r="W660" t="str">
        <f t="shared" si="21"/>
        <v>OK</v>
      </c>
    </row>
    <row r="661" spans="1:23" x14ac:dyDescent="0.2">
      <c r="A661" s="2" t="s">
        <v>200</v>
      </c>
      <c r="B661" s="2" t="s">
        <v>4301</v>
      </c>
      <c r="C661" s="2" t="s">
        <v>37</v>
      </c>
      <c r="D661">
        <v>23551</v>
      </c>
      <c r="E661">
        <v>23551</v>
      </c>
      <c r="F661">
        <v>4</v>
      </c>
      <c r="G661" s="2" t="s">
        <v>1416</v>
      </c>
      <c r="H661" s="2" t="s">
        <v>157</v>
      </c>
      <c r="I661" s="2" t="s">
        <v>212</v>
      </c>
      <c r="J661" s="2" t="s">
        <v>245</v>
      </c>
      <c r="K661">
        <v>1</v>
      </c>
      <c r="L661" s="2" t="s">
        <v>1306</v>
      </c>
      <c r="M661">
        <v>13</v>
      </c>
      <c r="N661">
        <v>3825</v>
      </c>
      <c r="O661">
        <v>459</v>
      </c>
      <c r="P661">
        <v>637.5</v>
      </c>
      <c r="Q661" s="2" t="s">
        <v>185</v>
      </c>
      <c r="R661" s="2" t="s">
        <v>42</v>
      </c>
      <c r="T661">
        <v>0</v>
      </c>
      <c r="V661">
        <f t="shared" si="20"/>
        <v>637.5</v>
      </c>
      <c r="W661" t="str">
        <f t="shared" si="21"/>
        <v>OK</v>
      </c>
    </row>
    <row r="662" spans="1:23" x14ac:dyDescent="0.2">
      <c r="A662" s="2" t="s">
        <v>1487</v>
      </c>
      <c r="B662" s="2" t="s">
        <v>4304</v>
      </c>
      <c r="C662" s="2" t="s">
        <v>37</v>
      </c>
      <c r="D662">
        <v>9608</v>
      </c>
      <c r="E662">
        <v>50570</v>
      </c>
      <c r="F662">
        <v>4</v>
      </c>
      <c r="G662" s="2" t="s">
        <v>177</v>
      </c>
      <c r="H662" s="2" t="s">
        <v>157</v>
      </c>
      <c r="I662" s="2" t="s">
        <v>158</v>
      </c>
      <c r="J662" s="2" t="s">
        <v>159</v>
      </c>
      <c r="K662">
        <v>1</v>
      </c>
      <c r="L662" s="2" t="s">
        <v>1122</v>
      </c>
      <c r="M662">
        <v>13</v>
      </c>
      <c r="N662">
        <v>757.12</v>
      </c>
      <c r="O662">
        <v>90.85</v>
      </c>
      <c r="P662">
        <v>126.19</v>
      </c>
      <c r="Q662" s="2" t="s">
        <v>133</v>
      </c>
      <c r="R662" s="2" t="s">
        <v>42</v>
      </c>
      <c r="T662">
        <v>0</v>
      </c>
      <c r="V662">
        <f t="shared" si="20"/>
        <v>126.19</v>
      </c>
      <c r="W662" t="str">
        <f t="shared" si="21"/>
        <v>OK</v>
      </c>
    </row>
    <row r="663" spans="1:23" x14ac:dyDescent="0.2">
      <c r="A663" s="2" t="s">
        <v>276</v>
      </c>
      <c r="B663" s="2" t="s">
        <v>4308</v>
      </c>
      <c r="C663" s="2" t="s">
        <v>37</v>
      </c>
      <c r="D663">
        <v>39094</v>
      </c>
      <c r="E663">
        <v>39094</v>
      </c>
      <c r="F663">
        <v>4</v>
      </c>
      <c r="G663" s="2" t="s">
        <v>153</v>
      </c>
      <c r="H663" s="2" t="s">
        <v>157</v>
      </c>
      <c r="I663" s="2" t="s">
        <v>158</v>
      </c>
      <c r="J663" s="2" t="s">
        <v>159</v>
      </c>
      <c r="K663">
        <v>1</v>
      </c>
      <c r="L663" s="2" t="s">
        <v>344</v>
      </c>
      <c r="M663">
        <v>45</v>
      </c>
      <c r="N663">
        <v>409.59</v>
      </c>
      <c r="O663">
        <v>61.44</v>
      </c>
      <c r="P663">
        <v>68.27</v>
      </c>
      <c r="Q663" s="2" t="s">
        <v>185</v>
      </c>
      <c r="R663" s="2" t="s">
        <v>42</v>
      </c>
      <c r="T663">
        <v>0</v>
      </c>
      <c r="V663">
        <f t="shared" si="20"/>
        <v>68.27</v>
      </c>
      <c r="W663" t="str">
        <f t="shared" si="21"/>
        <v>OK</v>
      </c>
    </row>
    <row r="664" spans="1:23" x14ac:dyDescent="0.2">
      <c r="A664" s="2" t="s">
        <v>142</v>
      </c>
      <c r="B664" s="2" t="s">
        <v>4310</v>
      </c>
      <c r="C664" s="2" t="s">
        <v>37</v>
      </c>
      <c r="D664">
        <v>9608</v>
      </c>
      <c r="E664">
        <v>50570</v>
      </c>
      <c r="F664">
        <v>4</v>
      </c>
      <c r="G664" s="2" t="s">
        <v>177</v>
      </c>
      <c r="H664" s="2" t="s">
        <v>157</v>
      </c>
      <c r="I664" s="2" t="s">
        <v>158</v>
      </c>
      <c r="J664" s="2" t="s">
        <v>159</v>
      </c>
      <c r="K664">
        <v>1</v>
      </c>
      <c r="L664" s="2" t="s">
        <v>598</v>
      </c>
      <c r="M664">
        <v>13</v>
      </c>
      <c r="N664">
        <v>757.12</v>
      </c>
      <c r="O664">
        <v>90.85</v>
      </c>
      <c r="P664">
        <v>126.19</v>
      </c>
      <c r="Q664" s="2" t="s">
        <v>185</v>
      </c>
      <c r="R664" s="2" t="s">
        <v>42</v>
      </c>
      <c r="T664">
        <v>0</v>
      </c>
      <c r="V664">
        <f t="shared" si="20"/>
        <v>126.19</v>
      </c>
      <c r="W664" t="str">
        <f t="shared" si="21"/>
        <v>OK</v>
      </c>
    </row>
    <row r="665" spans="1:23" x14ac:dyDescent="0.2">
      <c r="A665" s="2" t="s">
        <v>1145</v>
      </c>
      <c r="B665" s="2" t="s">
        <v>4312</v>
      </c>
      <c r="C665" s="2" t="s">
        <v>37</v>
      </c>
      <c r="D665">
        <v>41007</v>
      </c>
      <c r="E665">
        <v>41007</v>
      </c>
      <c r="F665">
        <v>4</v>
      </c>
      <c r="G665" s="2" t="s">
        <v>824</v>
      </c>
      <c r="H665" s="2" t="s">
        <v>157</v>
      </c>
      <c r="I665" s="2" t="s">
        <v>212</v>
      </c>
      <c r="J665" s="2" t="s">
        <v>245</v>
      </c>
      <c r="K665">
        <v>1</v>
      </c>
      <c r="L665" s="2" t="s">
        <v>799</v>
      </c>
      <c r="M665">
        <v>13</v>
      </c>
      <c r="N665">
        <v>200</v>
      </c>
      <c r="O665">
        <v>24</v>
      </c>
      <c r="P665">
        <v>33.32</v>
      </c>
      <c r="Q665" s="2" t="s">
        <v>185</v>
      </c>
      <c r="R665" s="2" t="s">
        <v>42</v>
      </c>
      <c r="T665">
        <v>0</v>
      </c>
      <c r="V665">
        <f t="shared" si="20"/>
        <v>33.32</v>
      </c>
      <c r="W665" t="str">
        <f t="shared" si="21"/>
        <v>OK</v>
      </c>
    </row>
    <row r="666" spans="1:23" x14ac:dyDescent="0.2">
      <c r="A666" s="2" t="s">
        <v>215</v>
      </c>
      <c r="B666" s="2" t="s">
        <v>4319</v>
      </c>
      <c r="C666" s="2" t="s">
        <v>37</v>
      </c>
      <c r="D666">
        <v>8540</v>
      </c>
      <c r="E666">
        <v>47807</v>
      </c>
      <c r="F666">
        <v>1</v>
      </c>
      <c r="G666" s="2" t="s">
        <v>72</v>
      </c>
      <c r="H666" s="2" t="s">
        <v>39</v>
      </c>
      <c r="I666" s="2" t="s">
        <v>123</v>
      </c>
      <c r="J666" s="2" t="s">
        <v>124</v>
      </c>
      <c r="K666">
        <v>1</v>
      </c>
      <c r="L666" s="2" t="s">
        <v>1874</v>
      </c>
      <c r="M666">
        <v>102</v>
      </c>
      <c r="N666">
        <v>7650</v>
      </c>
      <c r="O666">
        <v>765</v>
      </c>
      <c r="P666">
        <v>1275</v>
      </c>
      <c r="Q666" s="2" t="s">
        <v>116</v>
      </c>
      <c r="R666" s="2" t="s">
        <v>127</v>
      </c>
      <c r="S666">
        <v>1</v>
      </c>
      <c r="T666">
        <v>1</v>
      </c>
      <c r="U666">
        <v>10</v>
      </c>
      <c r="V666">
        <f t="shared" si="20"/>
        <v>1275</v>
      </c>
      <c r="W666" t="str">
        <f t="shared" si="21"/>
        <v>OK</v>
      </c>
    </row>
    <row r="667" spans="1:23" x14ac:dyDescent="0.2">
      <c r="A667" s="2" t="s">
        <v>281</v>
      </c>
      <c r="B667" s="2" t="s">
        <v>4323</v>
      </c>
      <c r="C667" s="2" t="s">
        <v>37</v>
      </c>
      <c r="D667">
        <v>19568</v>
      </c>
      <c r="E667">
        <v>19568</v>
      </c>
      <c r="F667">
        <v>1</v>
      </c>
      <c r="G667" s="2" t="s">
        <v>49</v>
      </c>
      <c r="H667" s="2" t="s">
        <v>39</v>
      </c>
      <c r="I667" s="2" t="s">
        <v>123</v>
      </c>
      <c r="J667" s="2" t="s">
        <v>124</v>
      </c>
      <c r="K667">
        <v>1</v>
      </c>
      <c r="L667" s="2" t="s">
        <v>1145</v>
      </c>
      <c r="M667">
        <v>25</v>
      </c>
      <c r="N667">
        <v>6760</v>
      </c>
      <c r="O667">
        <v>811.2</v>
      </c>
      <c r="P667">
        <v>1126.67</v>
      </c>
      <c r="Q667" s="2" t="s">
        <v>126</v>
      </c>
      <c r="R667" s="2" t="s">
        <v>127</v>
      </c>
      <c r="S667">
        <v>1</v>
      </c>
      <c r="T667">
        <v>1</v>
      </c>
      <c r="U667">
        <v>10</v>
      </c>
      <c r="V667">
        <f t="shared" si="20"/>
        <v>1126.67</v>
      </c>
      <c r="W667" t="str">
        <f t="shared" si="21"/>
        <v>OK</v>
      </c>
    </row>
    <row r="668" spans="1:23" x14ac:dyDescent="0.2">
      <c r="A668" s="2" t="s">
        <v>215</v>
      </c>
      <c r="B668" s="2" t="s">
        <v>4329</v>
      </c>
      <c r="C668" s="2" t="s">
        <v>37</v>
      </c>
      <c r="D668">
        <v>8540</v>
      </c>
      <c r="E668">
        <v>47807</v>
      </c>
      <c r="F668">
        <v>1</v>
      </c>
      <c r="G668" s="2" t="s">
        <v>72</v>
      </c>
      <c r="H668" s="2" t="s">
        <v>39</v>
      </c>
      <c r="I668" s="2" t="s">
        <v>123</v>
      </c>
      <c r="J668" s="2" t="s">
        <v>124</v>
      </c>
      <c r="K668">
        <v>1</v>
      </c>
      <c r="L668" s="2" t="s">
        <v>588</v>
      </c>
      <c r="M668">
        <v>102</v>
      </c>
      <c r="N668">
        <v>11712</v>
      </c>
      <c r="O668">
        <v>1171.2</v>
      </c>
      <c r="P668">
        <v>1951.99</v>
      </c>
      <c r="Q668" s="2" t="s">
        <v>126</v>
      </c>
      <c r="R668" s="2" t="s">
        <v>127</v>
      </c>
      <c r="S668">
        <v>1</v>
      </c>
      <c r="T668">
        <v>1</v>
      </c>
      <c r="U668">
        <v>10</v>
      </c>
      <c r="V668">
        <f t="shared" si="20"/>
        <v>1951.99</v>
      </c>
      <c r="W668" t="str">
        <f t="shared" si="21"/>
        <v>OK</v>
      </c>
    </row>
    <row r="669" spans="1:23" x14ac:dyDescent="0.2">
      <c r="A669" s="2" t="s">
        <v>215</v>
      </c>
      <c r="B669" s="2" t="s">
        <v>4331</v>
      </c>
      <c r="C669" s="2" t="s">
        <v>37</v>
      </c>
      <c r="D669">
        <v>18399</v>
      </c>
      <c r="E669">
        <v>18399</v>
      </c>
      <c r="F669">
        <v>1</v>
      </c>
      <c r="G669" s="2" t="s">
        <v>457</v>
      </c>
      <c r="H669" s="2" t="s">
        <v>39</v>
      </c>
      <c r="I669" s="2" t="s">
        <v>123</v>
      </c>
      <c r="J669" s="2" t="s">
        <v>124</v>
      </c>
      <c r="K669">
        <v>1</v>
      </c>
      <c r="L669" s="2" t="s">
        <v>281</v>
      </c>
      <c r="M669">
        <v>25</v>
      </c>
      <c r="N669">
        <v>3510</v>
      </c>
      <c r="O669">
        <v>421.2</v>
      </c>
      <c r="P669">
        <v>585</v>
      </c>
      <c r="Q669" s="2" t="s">
        <v>126</v>
      </c>
      <c r="R669" s="2" t="s">
        <v>42</v>
      </c>
      <c r="S669">
        <v>1</v>
      </c>
      <c r="T669">
        <v>1</v>
      </c>
      <c r="U669">
        <v>10</v>
      </c>
      <c r="V669">
        <f t="shared" si="20"/>
        <v>585</v>
      </c>
      <c r="W669" t="str">
        <f t="shared" si="21"/>
        <v>OK</v>
      </c>
    </row>
    <row r="670" spans="1:23" x14ac:dyDescent="0.2">
      <c r="A670" s="2" t="s">
        <v>1874</v>
      </c>
      <c r="B670" s="2" t="s">
        <v>4333</v>
      </c>
      <c r="C670" s="2" t="s">
        <v>37</v>
      </c>
      <c r="D670">
        <v>8387</v>
      </c>
      <c r="E670">
        <v>35265</v>
      </c>
      <c r="F670">
        <v>4</v>
      </c>
      <c r="G670" s="2" t="s">
        <v>4334</v>
      </c>
      <c r="H670" s="2" t="s">
        <v>157</v>
      </c>
      <c r="I670" s="2" t="s">
        <v>158</v>
      </c>
      <c r="J670" s="2" t="s">
        <v>159</v>
      </c>
      <c r="K670">
        <v>1</v>
      </c>
      <c r="L670" s="2" t="s">
        <v>1713</v>
      </c>
      <c r="M670">
        <v>18</v>
      </c>
      <c r="N670">
        <v>185.31</v>
      </c>
      <c r="O670">
        <v>24.09</v>
      </c>
      <c r="P670">
        <v>30.89</v>
      </c>
      <c r="Q670" s="2" t="s">
        <v>133</v>
      </c>
      <c r="R670" s="2" t="s">
        <v>127</v>
      </c>
      <c r="T670">
        <v>0</v>
      </c>
      <c r="V670">
        <f t="shared" si="20"/>
        <v>30.89</v>
      </c>
      <c r="W670" t="str">
        <f t="shared" si="21"/>
        <v>OK</v>
      </c>
    </row>
    <row r="671" spans="1:23" x14ac:dyDescent="0.2">
      <c r="A671" s="2" t="s">
        <v>277</v>
      </c>
      <c r="B671" s="2" t="s">
        <v>4335</v>
      </c>
      <c r="C671" s="2" t="s">
        <v>37</v>
      </c>
      <c r="D671">
        <v>41375</v>
      </c>
      <c r="E671">
        <v>41375</v>
      </c>
      <c r="F671">
        <v>1</v>
      </c>
      <c r="G671" s="2" t="s">
        <v>4336</v>
      </c>
      <c r="H671" s="2" t="s">
        <v>39</v>
      </c>
      <c r="I671" s="2" t="s">
        <v>123</v>
      </c>
      <c r="J671" s="2" t="s">
        <v>124</v>
      </c>
      <c r="K671">
        <v>1</v>
      </c>
      <c r="L671" s="2" t="s">
        <v>1707</v>
      </c>
      <c r="M671">
        <v>13</v>
      </c>
      <c r="N671">
        <v>65070</v>
      </c>
      <c r="O671">
        <v>7808.4</v>
      </c>
      <c r="P671">
        <v>10845</v>
      </c>
      <c r="Q671" s="2" t="s">
        <v>133</v>
      </c>
      <c r="R671" s="2" t="s">
        <v>127</v>
      </c>
      <c r="S671">
        <v>1</v>
      </c>
      <c r="T671">
        <v>1</v>
      </c>
      <c r="U671">
        <v>10</v>
      </c>
      <c r="V671">
        <f t="shared" si="20"/>
        <v>10845</v>
      </c>
      <c r="W671" t="str">
        <f t="shared" si="21"/>
        <v>OK</v>
      </c>
    </row>
    <row r="672" spans="1:23" x14ac:dyDescent="0.2">
      <c r="A672" s="2" t="s">
        <v>255</v>
      </c>
      <c r="B672" s="2" t="s">
        <v>4341</v>
      </c>
      <c r="C672" s="2" t="s">
        <v>37</v>
      </c>
      <c r="D672">
        <v>8381</v>
      </c>
      <c r="E672">
        <v>34012</v>
      </c>
      <c r="F672">
        <v>4</v>
      </c>
      <c r="G672" s="2" t="s">
        <v>1883</v>
      </c>
      <c r="H672" s="2" t="s">
        <v>157</v>
      </c>
      <c r="I672" s="2" t="s">
        <v>158</v>
      </c>
      <c r="J672" s="2" t="s">
        <v>159</v>
      </c>
      <c r="K672">
        <v>1</v>
      </c>
      <c r="L672" s="2" t="s">
        <v>344</v>
      </c>
      <c r="M672">
        <v>13</v>
      </c>
      <c r="N672">
        <v>4065</v>
      </c>
      <c r="O672">
        <v>487.8</v>
      </c>
      <c r="P672">
        <v>677.5</v>
      </c>
      <c r="Q672" s="2" t="s">
        <v>185</v>
      </c>
      <c r="R672" s="2" t="s">
        <v>42</v>
      </c>
      <c r="T672">
        <v>0</v>
      </c>
      <c r="V672">
        <f t="shared" si="20"/>
        <v>677.5</v>
      </c>
      <c r="W672" t="str">
        <f t="shared" si="21"/>
        <v>OK</v>
      </c>
    </row>
    <row r="673" spans="1:23" x14ac:dyDescent="0.2">
      <c r="A673" s="2" t="s">
        <v>169</v>
      </c>
      <c r="B673" s="2" t="s">
        <v>4343</v>
      </c>
      <c r="C673" s="2" t="s">
        <v>37</v>
      </c>
      <c r="D673">
        <v>3179</v>
      </c>
      <c r="E673">
        <v>41393</v>
      </c>
      <c r="F673">
        <v>4</v>
      </c>
      <c r="G673" s="2" t="s">
        <v>1529</v>
      </c>
      <c r="H673" s="2" t="s">
        <v>39</v>
      </c>
      <c r="I673" s="2" t="s">
        <v>123</v>
      </c>
      <c r="J673" s="2" t="s">
        <v>124</v>
      </c>
      <c r="K673">
        <v>1</v>
      </c>
      <c r="L673" s="2" t="s">
        <v>276</v>
      </c>
      <c r="M673">
        <v>13</v>
      </c>
      <c r="N673">
        <v>300</v>
      </c>
      <c r="O673">
        <v>36</v>
      </c>
      <c r="P673">
        <v>50</v>
      </c>
      <c r="Q673" s="2" t="s">
        <v>133</v>
      </c>
      <c r="R673" s="2" t="s">
        <v>42</v>
      </c>
      <c r="S673">
        <v>1</v>
      </c>
      <c r="T673">
        <v>1</v>
      </c>
      <c r="U673">
        <v>10</v>
      </c>
      <c r="V673">
        <f t="shared" si="20"/>
        <v>50</v>
      </c>
      <c r="W673" t="str">
        <f t="shared" si="21"/>
        <v>OK</v>
      </c>
    </row>
    <row r="674" spans="1:23" x14ac:dyDescent="0.2">
      <c r="A674" s="2" t="s">
        <v>169</v>
      </c>
      <c r="B674" s="2" t="s">
        <v>4344</v>
      </c>
      <c r="C674" s="2" t="s">
        <v>37</v>
      </c>
      <c r="D674">
        <v>3179</v>
      </c>
      <c r="E674">
        <v>41393</v>
      </c>
      <c r="F674">
        <v>4</v>
      </c>
      <c r="G674" s="2" t="s">
        <v>1529</v>
      </c>
      <c r="H674" s="2" t="s">
        <v>39</v>
      </c>
      <c r="I674" s="2" t="s">
        <v>123</v>
      </c>
      <c r="J674" s="2" t="s">
        <v>124</v>
      </c>
      <c r="K674">
        <v>1</v>
      </c>
      <c r="L674" s="2" t="s">
        <v>276</v>
      </c>
      <c r="M674">
        <v>13</v>
      </c>
      <c r="N674">
        <v>4379</v>
      </c>
      <c r="O674">
        <v>525.48</v>
      </c>
      <c r="P674">
        <v>729.84</v>
      </c>
      <c r="Q674" s="2" t="s">
        <v>133</v>
      </c>
      <c r="R674" s="2" t="s">
        <v>42</v>
      </c>
      <c r="S674">
        <v>1</v>
      </c>
      <c r="T674">
        <v>1</v>
      </c>
      <c r="U674">
        <v>10</v>
      </c>
      <c r="V674">
        <f t="shared" si="20"/>
        <v>729.84</v>
      </c>
      <c r="W674" t="str">
        <f t="shared" si="21"/>
        <v>OK</v>
      </c>
    </row>
    <row r="675" spans="1:23" x14ac:dyDescent="0.2">
      <c r="A675" s="2" t="s">
        <v>281</v>
      </c>
      <c r="B675" s="2" t="s">
        <v>4345</v>
      </c>
      <c r="C675" s="2" t="s">
        <v>37</v>
      </c>
      <c r="D675">
        <v>15736</v>
      </c>
      <c r="E675">
        <v>15736</v>
      </c>
      <c r="F675">
        <v>4</v>
      </c>
      <c r="G675" s="2" t="s">
        <v>2048</v>
      </c>
      <c r="H675" s="2" t="s">
        <v>157</v>
      </c>
      <c r="I675" s="2" t="s">
        <v>123</v>
      </c>
      <c r="J675" s="2" t="s">
        <v>159</v>
      </c>
      <c r="K675">
        <v>1</v>
      </c>
      <c r="L675" s="2" t="s">
        <v>1874</v>
      </c>
      <c r="M675">
        <v>24</v>
      </c>
      <c r="N675">
        <v>4300</v>
      </c>
      <c r="O675">
        <v>464.4</v>
      </c>
      <c r="P675">
        <v>716.66</v>
      </c>
      <c r="Q675" s="2" t="s">
        <v>133</v>
      </c>
      <c r="R675" s="2" t="s">
        <v>42</v>
      </c>
      <c r="T675">
        <v>0</v>
      </c>
      <c r="V675">
        <f t="shared" si="20"/>
        <v>716.66</v>
      </c>
      <c r="W675" t="str">
        <f t="shared" si="21"/>
        <v>OK</v>
      </c>
    </row>
    <row r="676" spans="1:23" x14ac:dyDescent="0.2">
      <c r="A676" s="2" t="s">
        <v>215</v>
      </c>
      <c r="B676" s="2" t="s">
        <v>4347</v>
      </c>
      <c r="C676" s="2" t="s">
        <v>37</v>
      </c>
      <c r="D676">
        <v>9286</v>
      </c>
      <c r="E676">
        <v>7572</v>
      </c>
      <c r="F676">
        <v>4</v>
      </c>
      <c r="G676" s="2" t="s">
        <v>2033</v>
      </c>
      <c r="H676" s="2" t="s">
        <v>157</v>
      </c>
      <c r="I676" s="2" t="s">
        <v>158</v>
      </c>
      <c r="J676" s="2" t="s">
        <v>159</v>
      </c>
      <c r="K676">
        <v>1</v>
      </c>
      <c r="L676" s="2" t="s">
        <v>1122</v>
      </c>
      <c r="M676">
        <v>13</v>
      </c>
      <c r="N676">
        <v>5150</v>
      </c>
      <c r="O676">
        <v>618</v>
      </c>
      <c r="P676">
        <v>858.33</v>
      </c>
      <c r="Q676" s="2" t="s">
        <v>185</v>
      </c>
      <c r="R676" s="2" t="s">
        <v>127</v>
      </c>
      <c r="T676">
        <v>0</v>
      </c>
      <c r="V676">
        <f t="shared" si="20"/>
        <v>858.33</v>
      </c>
      <c r="W676" t="str">
        <f t="shared" si="21"/>
        <v>OK</v>
      </c>
    </row>
    <row r="677" spans="1:23" x14ac:dyDescent="0.2">
      <c r="A677" s="2" t="s">
        <v>344</v>
      </c>
      <c r="B677" s="2" t="s">
        <v>4348</v>
      </c>
      <c r="C677" s="2" t="s">
        <v>37</v>
      </c>
      <c r="D677">
        <v>14197</v>
      </c>
      <c r="E677">
        <v>14197</v>
      </c>
      <c r="F677">
        <v>4</v>
      </c>
      <c r="G677" s="2" t="s">
        <v>2664</v>
      </c>
      <c r="H677" s="2" t="s">
        <v>208</v>
      </c>
      <c r="I677" s="2" t="s">
        <v>209</v>
      </c>
      <c r="J677" s="2" t="s">
        <v>210</v>
      </c>
      <c r="K677">
        <v>1</v>
      </c>
      <c r="L677" s="2" t="s">
        <v>277</v>
      </c>
      <c r="M677">
        <v>13</v>
      </c>
      <c r="N677">
        <v>1300</v>
      </c>
      <c r="O677">
        <v>156</v>
      </c>
      <c r="P677">
        <v>216.67</v>
      </c>
      <c r="Q677" s="2" t="s">
        <v>133</v>
      </c>
      <c r="R677" s="2" t="s">
        <v>109</v>
      </c>
      <c r="T677">
        <v>0</v>
      </c>
      <c r="U677">
        <v>11</v>
      </c>
      <c r="V677">
        <f t="shared" si="20"/>
        <v>216.67</v>
      </c>
      <c r="W677" t="str">
        <f t="shared" si="21"/>
        <v>OK</v>
      </c>
    </row>
    <row r="678" spans="1:23" x14ac:dyDescent="0.2">
      <c r="A678" s="2" t="s">
        <v>142</v>
      </c>
      <c r="B678" s="2" t="s">
        <v>4349</v>
      </c>
      <c r="C678" s="2" t="s">
        <v>37</v>
      </c>
      <c r="D678">
        <v>15744</v>
      </c>
      <c r="E678">
        <v>15744</v>
      </c>
      <c r="F678">
        <v>1</v>
      </c>
      <c r="G678" s="2" t="s">
        <v>1848</v>
      </c>
      <c r="H678" s="2" t="s">
        <v>39</v>
      </c>
      <c r="I678" s="2" t="s">
        <v>123</v>
      </c>
      <c r="J678" s="2" t="s">
        <v>124</v>
      </c>
      <c r="K678">
        <v>1</v>
      </c>
      <c r="L678" s="2" t="s">
        <v>255</v>
      </c>
      <c r="M678">
        <v>25</v>
      </c>
      <c r="N678">
        <v>2065</v>
      </c>
      <c r="O678">
        <v>247.8</v>
      </c>
      <c r="P678">
        <v>344.17</v>
      </c>
      <c r="Q678" s="2" t="s">
        <v>185</v>
      </c>
      <c r="R678" s="2" t="s">
        <v>42</v>
      </c>
      <c r="S678">
        <v>1</v>
      </c>
      <c r="T678">
        <v>1</v>
      </c>
      <c r="U678">
        <v>10</v>
      </c>
      <c r="V678">
        <f t="shared" si="20"/>
        <v>344.17</v>
      </c>
      <c r="W678" t="str">
        <f t="shared" si="21"/>
        <v>OK</v>
      </c>
    </row>
    <row r="679" spans="1:23" x14ac:dyDescent="0.2">
      <c r="A679" s="2" t="s">
        <v>169</v>
      </c>
      <c r="B679" s="2" t="s">
        <v>4350</v>
      </c>
      <c r="C679" s="2" t="s">
        <v>37</v>
      </c>
      <c r="D679">
        <v>27558</v>
      </c>
      <c r="E679">
        <v>27558</v>
      </c>
      <c r="F679">
        <v>1</v>
      </c>
      <c r="G679" s="2" t="s">
        <v>101</v>
      </c>
      <c r="H679" s="2" t="s">
        <v>39</v>
      </c>
      <c r="I679" s="2" t="s">
        <v>123</v>
      </c>
      <c r="J679" s="2" t="s">
        <v>124</v>
      </c>
      <c r="K679">
        <v>1</v>
      </c>
      <c r="L679" s="2" t="s">
        <v>200</v>
      </c>
      <c r="M679">
        <v>107</v>
      </c>
      <c r="N679">
        <v>1567.99</v>
      </c>
      <c r="O679">
        <v>188.16</v>
      </c>
      <c r="P679">
        <v>261.33</v>
      </c>
      <c r="Q679" s="2" t="s">
        <v>185</v>
      </c>
      <c r="R679" s="2" t="s">
        <v>42</v>
      </c>
      <c r="S679">
        <v>1</v>
      </c>
      <c r="T679">
        <v>1</v>
      </c>
      <c r="U679">
        <v>10</v>
      </c>
      <c r="V679">
        <f t="shared" si="20"/>
        <v>261.33</v>
      </c>
      <c r="W679" t="str">
        <f t="shared" si="21"/>
        <v>OK</v>
      </c>
    </row>
    <row r="680" spans="1:23" x14ac:dyDescent="0.2">
      <c r="A680" s="2" t="s">
        <v>150</v>
      </c>
      <c r="B680" s="2" t="s">
        <v>4351</v>
      </c>
      <c r="C680" s="2" t="s">
        <v>37</v>
      </c>
      <c r="D680">
        <v>27483</v>
      </c>
      <c r="E680">
        <v>27483</v>
      </c>
      <c r="F680">
        <v>1</v>
      </c>
      <c r="G680" s="2" t="s">
        <v>75</v>
      </c>
      <c r="H680" s="2" t="s">
        <v>39</v>
      </c>
      <c r="I680" s="2" t="s">
        <v>123</v>
      </c>
      <c r="J680" s="2" t="s">
        <v>124</v>
      </c>
      <c r="K680">
        <v>1</v>
      </c>
      <c r="L680" s="2" t="s">
        <v>200</v>
      </c>
      <c r="N680">
        <v>5530</v>
      </c>
      <c r="O680">
        <v>663.6</v>
      </c>
      <c r="P680">
        <v>0</v>
      </c>
      <c r="Q680" s="2" t="s">
        <v>185</v>
      </c>
      <c r="R680" s="2" t="s">
        <v>127</v>
      </c>
      <c r="S680">
        <v>1</v>
      </c>
      <c r="T680">
        <v>1</v>
      </c>
      <c r="U680">
        <v>10</v>
      </c>
      <c r="V680">
        <f t="shared" si="20"/>
        <v>921.67</v>
      </c>
      <c r="W680" t="str">
        <f t="shared" si="21"/>
        <v>OK</v>
      </c>
    </row>
    <row r="681" spans="1:23" x14ac:dyDescent="0.2">
      <c r="A681" s="2" t="s">
        <v>276</v>
      </c>
      <c r="B681" s="2" t="s">
        <v>4352</v>
      </c>
      <c r="C681" s="2" t="s">
        <v>37</v>
      </c>
      <c r="D681">
        <v>65816</v>
      </c>
      <c r="E681">
        <v>65816</v>
      </c>
      <c r="F681">
        <v>1</v>
      </c>
      <c r="G681" s="2" t="s">
        <v>4353</v>
      </c>
      <c r="H681" s="2" t="s">
        <v>4354</v>
      </c>
      <c r="I681" s="2" t="s">
        <v>209</v>
      </c>
      <c r="J681" s="2" t="s">
        <v>4355</v>
      </c>
      <c r="K681">
        <v>1</v>
      </c>
      <c r="L681" s="2" t="s">
        <v>125</v>
      </c>
      <c r="M681">
        <v>156</v>
      </c>
      <c r="N681">
        <v>10200</v>
      </c>
      <c r="O681">
        <v>1428</v>
      </c>
      <c r="P681">
        <v>1700</v>
      </c>
      <c r="Q681" s="2" t="s">
        <v>133</v>
      </c>
      <c r="R681" s="2" t="s">
        <v>134</v>
      </c>
      <c r="S681">
        <v>1</v>
      </c>
      <c r="T681">
        <v>2</v>
      </c>
      <c r="U681">
        <v>14</v>
      </c>
      <c r="V681">
        <f t="shared" si="20"/>
        <v>1700</v>
      </c>
      <c r="W681" t="str">
        <f t="shared" si="21"/>
        <v>OK</v>
      </c>
    </row>
    <row r="682" spans="1:23" x14ac:dyDescent="0.2">
      <c r="A682" s="2" t="s">
        <v>598</v>
      </c>
      <c r="B682" s="2" t="s">
        <v>4356</v>
      </c>
      <c r="C682" s="2" t="s">
        <v>37</v>
      </c>
      <c r="D682">
        <v>33799</v>
      </c>
      <c r="E682">
        <v>33799</v>
      </c>
      <c r="F682">
        <v>4</v>
      </c>
      <c r="G682" s="2" t="s">
        <v>1052</v>
      </c>
      <c r="H682" s="2" t="s">
        <v>39</v>
      </c>
      <c r="I682" s="2" t="s">
        <v>123</v>
      </c>
      <c r="J682" s="2" t="s">
        <v>124</v>
      </c>
      <c r="K682">
        <v>1</v>
      </c>
      <c r="L682" s="2" t="s">
        <v>169</v>
      </c>
      <c r="M682">
        <v>13</v>
      </c>
      <c r="N682">
        <v>6050</v>
      </c>
      <c r="O682">
        <v>726</v>
      </c>
      <c r="P682">
        <v>1008.33</v>
      </c>
      <c r="Q682" s="2" t="s">
        <v>185</v>
      </c>
      <c r="R682" s="2" t="s">
        <v>127</v>
      </c>
      <c r="S682">
        <v>1</v>
      </c>
      <c r="T682">
        <v>1</v>
      </c>
      <c r="U682">
        <v>10</v>
      </c>
      <c r="V682">
        <f t="shared" si="20"/>
        <v>1008.33</v>
      </c>
      <c r="W682" t="str">
        <f t="shared" si="21"/>
        <v>OK</v>
      </c>
    </row>
    <row r="683" spans="1:23" x14ac:dyDescent="0.2">
      <c r="A683" s="2" t="s">
        <v>150</v>
      </c>
      <c r="B683" s="2" t="s">
        <v>4357</v>
      </c>
      <c r="C683" s="2" t="s">
        <v>37</v>
      </c>
      <c r="D683">
        <v>33803</v>
      </c>
      <c r="E683">
        <v>33803</v>
      </c>
      <c r="F683">
        <v>4</v>
      </c>
      <c r="G683" s="2" t="s">
        <v>787</v>
      </c>
      <c r="H683" s="2" t="s">
        <v>39</v>
      </c>
      <c r="I683" s="2" t="s">
        <v>123</v>
      </c>
      <c r="J683" s="2" t="s">
        <v>124</v>
      </c>
      <c r="K683">
        <v>1</v>
      </c>
      <c r="L683" s="2" t="s">
        <v>255</v>
      </c>
      <c r="M683">
        <v>13</v>
      </c>
      <c r="N683">
        <v>17400</v>
      </c>
      <c r="O683">
        <v>2088</v>
      </c>
      <c r="P683">
        <v>2900</v>
      </c>
      <c r="Q683" s="2" t="s">
        <v>185</v>
      </c>
      <c r="R683" s="2" t="s">
        <v>127</v>
      </c>
      <c r="S683">
        <v>1</v>
      </c>
      <c r="T683">
        <v>1</v>
      </c>
      <c r="U683">
        <v>10</v>
      </c>
      <c r="V683">
        <f t="shared" si="20"/>
        <v>2900</v>
      </c>
      <c r="W683" t="str">
        <f t="shared" si="21"/>
        <v>OK</v>
      </c>
    </row>
    <row r="684" spans="1:23" x14ac:dyDescent="0.2">
      <c r="A684" s="2" t="s">
        <v>142</v>
      </c>
      <c r="B684" s="2" t="s">
        <v>4358</v>
      </c>
      <c r="C684" s="2" t="s">
        <v>37</v>
      </c>
      <c r="D684">
        <v>33810</v>
      </c>
      <c r="E684">
        <v>33810</v>
      </c>
      <c r="F684">
        <v>4</v>
      </c>
      <c r="G684" s="2" t="s">
        <v>1321</v>
      </c>
      <c r="H684" s="2" t="s">
        <v>39</v>
      </c>
      <c r="I684" s="2" t="s">
        <v>123</v>
      </c>
      <c r="J684" s="2" t="s">
        <v>124</v>
      </c>
      <c r="K684">
        <v>1</v>
      </c>
      <c r="L684" s="2" t="s">
        <v>313</v>
      </c>
      <c r="M684">
        <v>13</v>
      </c>
      <c r="N684">
        <v>28800</v>
      </c>
      <c r="O684">
        <v>3456</v>
      </c>
      <c r="P684">
        <v>4800</v>
      </c>
      <c r="Q684" s="2" t="s">
        <v>185</v>
      </c>
      <c r="R684" s="2" t="s">
        <v>127</v>
      </c>
      <c r="S684">
        <v>1</v>
      </c>
      <c r="T684">
        <v>1</v>
      </c>
      <c r="U684">
        <v>10</v>
      </c>
      <c r="V684">
        <f t="shared" si="20"/>
        <v>4800</v>
      </c>
      <c r="W684" t="str">
        <f t="shared" si="21"/>
        <v>OK</v>
      </c>
    </row>
    <row r="685" spans="1:23" x14ac:dyDescent="0.2">
      <c r="A685" s="2" t="s">
        <v>598</v>
      </c>
      <c r="B685" s="2" t="s">
        <v>4359</v>
      </c>
      <c r="C685" s="2" t="s">
        <v>37</v>
      </c>
      <c r="D685">
        <v>8749</v>
      </c>
      <c r="E685">
        <v>58080</v>
      </c>
      <c r="F685">
        <v>1</v>
      </c>
      <c r="G685" s="2" t="s">
        <v>4360</v>
      </c>
      <c r="H685" s="2" t="s">
        <v>39</v>
      </c>
      <c r="I685" s="2" t="s">
        <v>123</v>
      </c>
      <c r="J685" s="2" t="s">
        <v>124</v>
      </c>
      <c r="K685">
        <v>1</v>
      </c>
      <c r="L685" s="2" t="s">
        <v>200</v>
      </c>
      <c r="M685">
        <v>13</v>
      </c>
      <c r="N685">
        <v>19580</v>
      </c>
      <c r="O685">
        <v>2349.6</v>
      </c>
      <c r="P685">
        <v>3263.34</v>
      </c>
      <c r="Q685" s="2" t="s">
        <v>185</v>
      </c>
      <c r="R685" s="2" t="s">
        <v>127</v>
      </c>
      <c r="S685">
        <v>1</v>
      </c>
      <c r="T685">
        <v>1</v>
      </c>
      <c r="U685">
        <v>10</v>
      </c>
      <c r="V685">
        <f t="shared" si="20"/>
        <v>3263.34</v>
      </c>
      <c r="W685" t="str">
        <f t="shared" si="21"/>
        <v>OK</v>
      </c>
    </row>
    <row r="686" spans="1:23" x14ac:dyDescent="0.2">
      <c r="A686" s="2" t="s">
        <v>598</v>
      </c>
      <c r="B686" s="2" t="s">
        <v>4361</v>
      </c>
      <c r="C686" s="2" t="s">
        <v>37</v>
      </c>
      <c r="D686">
        <v>60579</v>
      </c>
      <c r="E686">
        <v>60580</v>
      </c>
      <c r="F686">
        <v>4</v>
      </c>
      <c r="G686" s="2" t="s">
        <v>4362</v>
      </c>
      <c r="H686" s="2" t="s">
        <v>39</v>
      </c>
      <c r="I686" s="2" t="s">
        <v>123</v>
      </c>
      <c r="J686" s="2" t="s">
        <v>124</v>
      </c>
      <c r="K686">
        <v>1</v>
      </c>
      <c r="L686" s="2" t="s">
        <v>169</v>
      </c>
      <c r="M686">
        <v>13</v>
      </c>
      <c r="N686">
        <v>225</v>
      </c>
      <c r="O686">
        <v>27</v>
      </c>
      <c r="P686">
        <v>37.5</v>
      </c>
      <c r="Q686" s="2" t="s">
        <v>185</v>
      </c>
      <c r="R686" s="2" t="s">
        <v>42</v>
      </c>
      <c r="S686">
        <v>1</v>
      </c>
      <c r="T686">
        <v>1</v>
      </c>
      <c r="U686">
        <v>10</v>
      </c>
      <c r="V686">
        <f t="shared" si="20"/>
        <v>37.5</v>
      </c>
      <c r="W686" t="str">
        <f t="shared" si="21"/>
        <v>OK</v>
      </c>
    </row>
    <row r="687" spans="1:23" x14ac:dyDescent="0.2">
      <c r="A687" s="2" t="s">
        <v>235</v>
      </c>
      <c r="B687" s="2" t="s">
        <v>4363</v>
      </c>
      <c r="C687" s="2" t="s">
        <v>37</v>
      </c>
      <c r="D687">
        <v>6063</v>
      </c>
      <c r="E687">
        <v>6063</v>
      </c>
      <c r="F687">
        <v>4</v>
      </c>
      <c r="G687" s="2" t="s">
        <v>4364</v>
      </c>
      <c r="H687" s="2" t="s">
        <v>157</v>
      </c>
      <c r="I687" s="2" t="s">
        <v>158</v>
      </c>
      <c r="J687" s="2" t="s">
        <v>159</v>
      </c>
      <c r="K687">
        <v>1</v>
      </c>
      <c r="L687" s="2" t="s">
        <v>281</v>
      </c>
      <c r="M687">
        <v>18</v>
      </c>
      <c r="N687">
        <v>3650</v>
      </c>
      <c r="O687">
        <v>474.5</v>
      </c>
      <c r="P687">
        <v>608.34</v>
      </c>
      <c r="Q687" s="2" t="s">
        <v>185</v>
      </c>
      <c r="R687" s="2" t="s">
        <v>42</v>
      </c>
      <c r="T687">
        <v>0</v>
      </c>
      <c r="V687">
        <f t="shared" si="20"/>
        <v>608.34</v>
      </c>
      <c r="W687" t="str">
        <f t="shared" si="21"/>
        <v>OK</v>
      </c>
    </row>
    <row r="688" spans="1:23" x14ac:dyDescent="0.2">
      <c r="A688" s="2" t="s">
        <v>215</v>
      </c>
      <c r="B688" s="2" t="s">
        <v>4365</v>
      </c>
      <c r="C688" s="2" t="s">
        <v>37</v>
      </c>
      <c r="D688">
        <v>14196</v>
      </c>
      <c r="E688">
        <v>14196</v>
      </c>
      <c r="F688">
        <v>4</v>
      </c>
      <c r="G688" s="2" t="s">
        <v>184</v>
      </c>
      <c r="H688" s="2" t="s">
        <v>157</v>
      </c>
      <c r="I688" s="2" t="s">
        <v>158</v>
      </c>
      <c r="J688" s="2" t="s">
        <v>159</v>
      </c>
      <c r="K688">
        <v>1</v>
      </c>
      <c r="L688" s="2" t="s">
        <v>1122</v>
      </c>
      <c r="M688">
        <v>13</v>
      </c>
      <c r="N688">
        <v>16800</v>
      </c>
      <c r="O688">
        <v>2016</v>
      </c>
      <c r="P688">
        <v>2800</v>
      </c>
      <c r="Q688" s="2" t="s">
        <v>185</v>
      </c>
      <c r="R688" s="2" t="s">
        <v>127</v>
      </c>
      <c r="T688">
        <v>0</v>
      </c>
      <c r="V688">
        <f t="shared" si="20"/>
        <v>2800</v>
      </c>
      <c r="W688" t="str">
        <f t="shared" si="21"/>
        <v>OK</v>
      </c>
    </row>
    <row r="689" spans="1:23" x14ac:dyDescent="0.2">
      <c r="A689" s="2" t="s">
        <v>588</v>
      </c>
      <c r="B689" s="2" t="s">
        <v>4366</v>
      </c>
      <c r="C689" s="2" t="s">
        <v>37</v>
      </c>
      <c r="D689">
        <v>14197</v>
      </c>
      <c r="E689">
        <v>14197</v>
      </c>
      <c r="F689">
        <v>4</v>
      </c>
      <c r="G689" s="2" t="s">
        <v>2664</v>
      </c>
      <c r="H689" s="2" t="s">
        <v>157</v>
      </c>
      <c r="I689" s="2" t="s">
        <v>158</v>
      </c>
      <c r="J689" s="2" t="s">
        <v>159</v>
      </c>
      <c r="K689">
        <v>1</v>
      </c>
      <c r="L689" s="2" t="s">
        <v>1122</v>
      </c>
      <c r="M689">
        <v>13</v>
      </c>
      <c r="N689">
        <v>12000</v>
      </c>
      <c r="O689">
        <v>1440</v>
      </c>
      <c r="P689">
        <v>2000</v>
      </c>
      <c r="Q689" s="2" t="s">
        <v>185</v>
      </c>
      <c r="R689" s="2" t="s">
        <v>127</v>
      </c>
      <c r="T689">
        <v>0</v>
      </c>
      <c r="V689">
        <f t="shared" si="20"/>
        <v>2000</v>
      </c>
      <c r="W689" t="str">
        <f t="shared" si="21"/>
        <v>OK</v>
      </c>
    </row>
    <row r="690" spans="1:23" x14ac:dyDescent="0.2">
      <c r="A690" s="2" t="s">
        <v>255</v>
      </c>
      <c r="B690" s="2" t="s">
        <v>4367</v>
      </c>
      <c r="C690" s="2" t="s">
        <v>37</v>
      </c>
      <c r="D690">
        <v>5240</v>
      </c>
      <c r="E690">
        <v>18080</v>
      </c>
      <c r="F690">
        <v>4</v>
      </c>
      <c r="G690" s="2" t="s">
        <v>1762</v>
      </c>
      <c r="H690" s="2" t="s">
        <v>157</v>
      </c>
      <c r="I690" s="2" t="s">
        <v>158</v>
      </c>
      <c r="J690" s="2" t="s">
        <v>159</v>
      </c>
      <c r="K690">
        <v>1</v>
      </c>
      <c r="L690" s="2" t="s">
        <v>281</v>
      </c>
      <c r="M690">
        <v>13</v>
      </c>
      <c r="N690">
        <v>3577.98</v>
      </c>
      <c r="O690">
        <v>429.36</v>
      </c>
      <c r="P690">
        <v>596.32000000000005</v>
      </c>
      <c r="Q690" s="2" t="s">
        <v>185</v>
      </c>
      <c r="R690" s="2" t="s">
        <v>42</v>
      </c>
      <c r="T690">
        <v>0</v>
      </c>
      <c r="V690">
        <f t="shared" si="20"/>
        <v>596.32000000000005</v>
      </c>
      <c r="W690" t="str">
        <f t="shared" si="21"/>
        <v>OK</v>
      </c>
    </row>
    <row r="691" spans="1:23" x14ac:dyDescent="0.2">
      <c r="A691" s="2" t="s">
        <v>255</v>
      </c>
      <c r="B691" s="2" t="s">
        <v>4369</v>
      </c>
      <c r="C691" s="2" t="s">
        <v>37</v>
      </c>
      <c r="D691">
        <v>8257</v>
      </c>
      <c r="E691">
        <v>33221</v>
      </c>
      <c r="F691">
        <v>4</v>
      </c>
      <c r="G691" s="2" t="s">
        <v>1239</v>
      </c>
      <c r="H691" s="2" t="s">
        <v>157</v>
      </c>
      <c r="I691" s="2" t="s">
        <v>158</v>
      </c>
      <c r="J691" s="2" t="s">
        <v>159</v>
      </c>
      <c r="K691">
        <v>1</v>
      </c>
      <c r="L691" s="2" t="s">
        <v>344</v>
      </c>
      <c r="M691">
        <v>13</v>
      </c>
      <c r="N691">
        <v>5250</v>
      </c>
      <c r="O691">
        <v>630</v>
      </c>
      <c r="P691">
        <v>875</v>
      </c>
      <c r="Q691" s="2" t="s">
        <v>185</v>
      </c>
      <c r="R691" s="2" t="s">
        <v>127</v>
      </c>
      <c r="T691">
        <v>0</v>
      </c>
      <c r="V691">
        <f t="shared" si="20"/>
        <v>875</v>
      </c>
      <c r="W691" t="str">
        <f t="shared" si="21"/>
        <v>OK</v>
      </c>
    </row>
    <row r="692" spans="1:23" x14ac:dyDescent="0.2">
      <c r="A692" s="2" t="s">
        <v>215</v>
      </c>
      <c r="B692" s="2" t="s">
        <v>4370</v>
      </c>
      <c r="C692" s="2" t="s">
        <v>37</v>
      </c>
      <c r="D692">
        <v>27483</v>
      </c>
      <c r="E692">
        <v>27483</v>
      </c>
      <c r="F692">
        <v>4</v>
      </c>
      <c r="G692" s="2" t="s">
        <v>75</v>
      </c>
      <c r="H692" s="2" t="s">
        <v>157</v>
      </c>
      <c r="I692" s="2" t="s">
        <v>158</v>
      </c>
      <c r="J692" s="2" t="s">
        <v>159</v>
      </c>
      <c r="K692">
        <v>1</v>
      </c>
      <c r="L692" s="2" t="s">
        <v>281</v>
      </c>
      <c r="N692">
        <v>5930</v>
      </c>
      <c r="O692">
        <v>640.44000000000005</v>
      </c>
      <c r="P692">
        <v>0</v>
      </c>
      <c r="Q692" s="2" t="s">
        <v>185</v>
      </c>
      <c r="R692" s="2" t="s">
        <v>127</v>
      </c>
      <c r="T692">
        <v>0</v>
      </c>
      <c r="V692">
        <f t="shared" si="20"/>
        <v>988.33</v>
      </c>
      <c r="W692" t="str">
        <f t="shared" si="21"/>
        <v>OK</v>
      </c>
    </row>
    <row r="693" spans="1:23" x14ac:dyDescent="0.2">
      <c r="A693" s="2" t="s">
        <v>215</v>
      </c>
      <c r="B693" s="2" t="s">
        <v>4393</v>
      </c>
      <c r="C693" s="2" t="s">
        <v>37</v>
      </c>
      <c r="D693">
        <v>58399</v>
      </c>
      <c r="E693">
        <v>58399</v>
      </c>
      <c r="F693">
        <v>4</v>
      </c>
      <c r="G693" s="2" t="s">
        <v>860</v>
      </c>
      <c r="H693" s="2" t="s">
        <v>157</v>
      </c>
      <c r="I693" s="2" t="s">
        <v>158</v>
      </c>
      <c r="J693" s="2" t="s">
        <v>159</v>
      </c>
      <c r="K693">
        <v>1</v>
      </c>
      <c r="L693" s="2" t="s">
        <v>588</v>
      </c>
      <c r="M693">
        <v>13</v>
      </c>
      <c r="N693">
        <v>3920</v>
      </c>
      <c r="O693">
        <v>470.4</v>
      </c>
      <c r="P693">
        <v>653.33000000000004</v>
      </c>
      <c r="Q693" s="2" t="s">
        <v>185</v>
      </c>
      <c r="R693" s="2" t="s">
        <v>42</v>
      </c>
      <c r="T693">
        <v>0</v>
      </c>
      <c r="V693">
        <f t="shared" si="20"/>
        <v>653.33000000000004</v>
      </c>
      <c r="W693" t="str">
        <f t="shared" si="21"/>
        <v>OK</v>
      </c>
    </row>
    <row r="694" spans="1:23" x14ac:dyDescent="0.2">
      <c r="A694" s="2" t="s">
        <v>215</v>
      </c>
      <c r="B694" s="2" t="s">
        <v>4396</v>
      </c>
      <c r="C694" s="2" t="s">
        <v>37</v>
      </c>
      <c r="D694">
        <v>59262</v>
      </c>
      <c r="E694">
        <v>59266</v>
      </c>
      <c r="F694">
        <v>4</v>
      </c>
      <c r="G694" s="2" t="s">
        <v>4397</v>
      </c>
      <c r="H694" s="2" t="s">
        <v>39</v>
      </c>
      <c r="I694" s="2" t="s">
        <v>123</v>
      </c>
      <c r="J694" s="2" t="s">
        <v>124</v>
      </c>
      <c r="K694">
        <v>1</v>
      </c>
      <c r="L694" s="2" t="s">
        <v>1306</v>
      </c>
      <c r="M694">
        <v>13</v>
      </c>
      <c r="N694">
        <v>315</v>
      </c>
      <c r="O694">
        <v>37.799999999999997</v>
      </c>
      <c r="P694">
        <v>52.49</v>
      </c>
      <c r="Q694" s="2" t="s">
        <v>133</v>
      </c>
      <c r="R694" s="2" t="s">
        <v>42</v>
      </c>
      <c r="S694">
        <v>1</v>
      </c>
      <c r="T694">
        <v>1</v>
      </c>
      <c r="U694">
        <v>10</v>
      </c>
      <c r="V694">
        <f t="shared" si="20"/>
        <v>52.49</v>
      </c>
      <c r="W694" t="str">
        <f t="shared" si="21"/>
        <v>OK</v>
      </c>
    </row>
    <row r="695" spans="1:23" x14ac:dyDescent="0.2">
      <c r="A695" s="2" t="s">
        <v>215</v>
      </c>
      <c r="B695" s="2" t="s">
        <v>4401</v>
      </c>
      <c r="C695" s="2" t="s">
        <v>37</v>
      </c>
      <c r="D695">
        <v>61565</v>
      </c>
      <c r="E695">
        <v>60873</v>
      </c>
      <c r="F695">
        <v>4</v>
      </c>
      <c r="G695" s="2" t="s">
        <v>1476</v>
      </c>
      <c r="H695" s="2" t="s">
        <v>157</v>
      </c>
      <c r="I695" s="2" t="s">
        <v>158</v>
      </c>
      <c r="J695" s="2" t="s">
        <v>159</v>
      </c>
      <c r="K695">
        <v>1</v>
      </c>
      <c r="L695" s="2" t="s">
        <v>1122</v>
      </c>
      <c r="M695">
        <v>13</v>
      </c>
      <c r="N695">
        <v>12400</v>
      </c>
      <c r="O695">
        <v>1488</v>
      </c>
      <c r="P695">
        <v>2066.67</v>
      </c>
      <c r="Q695" s="2" t="s">
        <v>185</v>
      </c>
      <c r="R695" s="2" t="s">
        <v>127</v>
      </c>
      <c r="T695">
        <v>0</v>
      </c>
      <c r="V695">
        <f t="shared" si="20"/>
        <v>2066.67</v>
      </c>
      <c r="W695" t="str">
        <f t="shared" si="21"/>
        <v>OK</v>
      </c>
    </row>
    <row r="696" spans="1:23" x14ac:dyDescent="0.2">
      <c r="A696" s="2" t="s">
        <v>215</v>
      </c>
      <c r="B696" s="2" t="s">
        <v>4403</v>
      </c>
      <c r="C696" s="2" t="s">
        <v>37</v>
      </c>
      <c r="D696">
        <v>6750</v>
      </c>
      <c r="E696">
        <v>25109</v>
      </c>
      <c r="F696">
        <v>1</v>
      </c>
      <c r="G696" s="2" t="s">
        <v>963</v>
      </c>
      <c r="H696" s="2" t="s">
        <v>39</v>
      </c>
      <c r="I696" s="2" t="s">
        <v>123</v>
      </c>
      <c r="J696" s="2" t="s">
        <v>124</v>
      </c>
      <c r="K696">
        <v>1</v>
      </c>
      <c r="L696" s="2" t="s">
        <v>1306</v>
      </c>
      <c r="M696">
        <v>45</v>
      </c>
      <c r="N696">
        <v>389.44</v>
      </c>
      <c r="O696">
        <v>58.33</v>
      </c>
      <c r="P696">
        <v>64.84</v>
      </c>
      <c r="Q696" s="2" t="s">
        <v>185</v>
      </c>
      <c r="R696" s="2" t="s">
        <v>127</v>
      </c>
      <c r="S696">
        <v>1</v>
      </c>
      <c r="T696">
        <v>1</v>
      </c>
      <c r="U696">
        <v>10</v>
      </c>
      <c r="V696">
        <f t="shared" si="20"/>
        <v>64.84</v>
      </c>
      <c r="W696" t="str">
        <f t="shared" si="21"/>
        <v>OK</v>
      </c>
    </row>
    <row r="697" spans="1:23" x14ac:dyDescent="0.2">
      <c r="A697" s="2" t="s">
        <v>588</v>
      </c>
      <c r="B697" s="2" t="s">
        <v>4406</v>
      </c>
      <c r="C697" s="2" t="s">
        <v>37</v>
      </c>
      <c r="D697">
        <v>27213</v>
      </c>
      <c r="E697">
        <v>27213</v>
      </c>
      <c r="F697">
        <v>1</v>
      </c>
      <c r="G697" s="2" t="s">
        <v>122</v>
      </c>
      <c r="H697" s="2" t="s">
        <v>39</v>
      </c>
      <c r="I697" s="2" t="s">
        <v>123</v>
      </c>
      <c r="J697" s="2" t="s">
        <v>124</v>
      </c>
      <c r="K697">
        <v>1</v>
      </c>
      <c r="L697" s="2" t="s">
        <v>1122</v>
      </c>
      <c r="M697">
        <v>13</v>
      </c>
      <c r="N697">
        <v>22000</v>
      </c>
      <c r="O697">
        <v>2640</v>
      </c>
      <c r="P697">
        <v>3666.67</v>
      </c>
      <c r="Q697" s="2" t="s">
        <v>116</v>
      </c>
      <c r="R697" s="2" t="s">
        <v>127</v>
      </c>
      <c r="S697">
        <v>1</v>
      </c>
      <c r="T697">
        <v>1</v>
      </c>
      <c r="U697">
        <v>10</v>
      </c>
      <c r="V697">
        <f t="shared" si="20"/>
        <v>3666.67</v>
      </c>
      <c r="W697" t="str">
        <f t="shared" si="21"/>
        <v>OK</v>
      </c>
    </row>
    <row r="698" spans="1:23" x14ac:dyDescent="0.2">
      <c r="A698" s="2" t="s">
        <v>1487</v>
      </c>
      <c r="B698" s="2" t="s">
        <v>4410</v>
      </c>
      <c r="C698" s="2" t="s">
        <v>37</v>
      </c>
      <c r="D698">
        <v>65817</v>
      </c>
      <c r="E698">
        <v>65817</v>
      </c>
      <c r="F698">
        <v>1</v>
      </c>
      <c r="G698" s="2" t="s">
        <v>1596</v>
      </c>
      <c r="H698" s="2" t="s">
        <v>4354</v>
      </c>
      <c r="I698" s="2" t="s">
        <v>209</v>
      </c>
      <c r="J698" s="2" t="s">
        <v>4355</v>
      </c>
      <c r="K698">
        <v>1</v>
      </c>
      <c r="L698" s="2" t="s">
        <v>1306</v>
      </c>
      <c r="M698">
        <v>182</v>
      </c>
      <c r="N698">
        <v>10400</v>
      </c>
      <c r="O698">
        <v>1733.33</v>
      </c>
      <c r="P698">
        <v>1733.33</v>
      </c>
      <c r="Q698" s="2" t="s">
        <v>133</v>
      </c>
      <c r="R698" s="2" t="s">
        <v>134</v>
      </c>
      <c r="S698">
        <v>1</v>
      </c>
      <c r="T698">
        <v>2</v>
      </c>
      <c r="U698">
        <v>14</v>
      </c>
      <c r="V698">
        <f t="shared" si="20"/>
        <v>1733.33</v>
      </c>
      <c r="W698" t="str">
        <f t="shared" si="21"/>
        <v>OK</v>
      </c>
    </row>
    <row r="699" spans="1:23" x14ac:dyDescent="0.2">
      <c r="A699" s="2" t="s">
        <v>1487</v>
      </c>
      <c r="B699" s="2" t="s">
        <v>4411</v>
      </c>
      <c r="C699" s="2" t="s">
        <v>37</v>
      </c>
      <c r="D699">
        <v>65817</v>
      </c>
      <c r="E699">
        <v>65817</v>
      </c>
      <c r="F699">
        <v>1</v>
      </c>
      <c r="G699" s="2" t="s">
        <v>1596</v>
      </c>
      <c r="H699" s="2" t="s">
        <v>4354</v>
      </c>
      <c r="I699" s="2" t="s">
        <v>209</v>
      </c>
      <c r="J699" s="2" t="s">
        <v>4355</v>
      </c>
      <c r="K699">
        <v>1</v>
      </c>
      <c r="L699" s="2" t="s">
        <v>1306</v>
      </c>
      <c r="M699">
        <v>182</v>
      </c>
      <c r="N699">
        <v>4100</v>
      </c>
      <c r="O699">
        <v>683.33</v>
      </c>
      <c r="P699">
        <v>683.33</v>
      </c>
      <c r="Q699" s="2" t="s">
        <v>133</v>
      </c>
      <c r="R699" s="2" t="s">
        <v>109</v>
      </c>
      <c r="S699">
        <v>1</v>
      </c>
      <c r="T699">
        <v>2</v>
      </c>
      <c r="U699">
        <v>14</v>
      </c>
      <c r="V699">
        <f t="shared" si="20"/>
        <v>683.33</v>
      </c>
      <c r="W699" t="str">
        <f t="shared" si="21"/>
        <v>OK</v>
      </c>
    </row>
    <row r="700" spans="1:23" x14ac:dyDescent="0.2">
      <c r="A700" s="2" t="s">
        <v>150</v>
      </c>
      <c r="B700" s="2" t="s">
        <v>4412</v>
      </c>
      <c r="C700" s="2" t="s">
        <v>37</v>
      </c>
      <c r="D700">
        <v>27483</v>
      </c>
      <c r="E700">
        <v>27483</v>
      </c>
      <c r="F700">
        <v>1</v>
      </c>
      <c r="G700" s="2" t="s">
        <v>75</v>
      </c>
      <c r="H700" s="2" t="s">
        <v>39</v>
      </c>
      <c r="I700" s="2" t="s">
        <v>123</v>
      </c>
      <c r="J700" s="2" t="s">
        <v>124</v>
      </c>
      <c r="K700">
        <v>1</v>
      </c>
      <c r="L700" s="2" t="s">
        <v>200</v>
      </c>
      <c r="N700">
        <v>5880</v>
      </c>
      <c r="O700">
        <v>705.6</v>
      </c>
      <c r="P700">
        <v>0</v>
      </c>
      <c r="Q700" s="2" t="s">
        <v>185</v>
      </c>
      <c r="R700" s="2" t="s">
        <v>127</v>
      </c>
      <c r="S700">
        <v>1</v>
      </c>
      <c r="T700">
        <v>1</v>
      </c>
      <c r="U700">
        <v>10</v>
      </c>
      <c r="V700">
        <f t="shared" si="20"/>
        <v>980</v>
      </c>
      <c r="W700" t="str">
        <f t="shared" si="21"/>
        <v>OK</v>
      </c>
    </row>
    <row r="701" spans="1:23" x14ac:dyDescent="0.2">
      <c r="A701" s="2" t="s">
        <v>125</v>
      </c>
      <c r="B701" s="2" t="s">
        <v>4413</v>
      </c>
      <c r="C701" s="2" t="s">
        <v>37</v>
      </c>
      <c r="D701">
        <v>8129</v>
      </c>
      <c r="E701">
        <v>26149</v>
      </c>
      <c r="F701">
        <v>1</v>
      </c>
      <c r="G701" s="2" t="s">
        <v>4414</v>
      </c>
      <c r="H701" s="2" t="s">
        <v>39</v>
      </c>
      <c r="I701" s="2" t="s">
        <v>123</v>
      </c>
      <c r="J701" s="2" t="s">
        <v>124</v>
      </c>
      <c r="K701">
        <v>1</v>
      </c>
      <c r="L701" s="2" t="s">
        <v>235</v>
      </c>
      <c r="M701">
        <v>13</v>
      </c>
      <c r="N701">
        <v>179</v>
      </c>
      <c r="O701">
        <v>21.48</v>
      </c>
      <c r="P701">
        <v>29.83</v>
      </c>
      <c r="Q701" s="2" t="s">
        <v>185</v>
      </c>
      <c r="R701" s="2" t="s">
        <v>42</v>
      </c>
      <c r="S701">
        <v>1</v>
      </c>
      <c r="T701">
        <v>1</v>
      </c>
      <c r="U701">
        <v>10</v>
      </c>
      <c r="V701">
        <f t="shared" si="20"/>
        <v>29.83</v>
      </c>
      <c r="W701" t="str">
        <f t="shared" si="21"/>
        <v>OK</v>
      </c>
    </row>
    <row r="702" spans="1:23" x14ac:dyDescent="0.2">
      <c r="A702" s="2" t="s">
        <v>276</v>
      </c>
      <c r="B702" s="2" t="s">
        <v>4415</v>
      </c>
      <c r="C702" s="2" t="s">
        <v>37</v>
      </c>
      <c r="D702">
        <v>33799</v>
      </c>
      <c r="E702">
        <v>33799</v>
      </c>
      <c r="F702">
        <v>4</v>
      </c>
      <c r="G702" s="2" t="s">
        <v>1052</v>
      </c>
      <c r="H702" s="2" t="s">
        <v>39</v>
      </c>
      <c r="I702" s="2" t="s">
        <v>123</v>
      </c>
      <c r="J702" s="2" t="s">
        <v>124</v>
      </c>
      <c r="K702">
        <v>1</v>
      </c>
      <c r="L702" s="2" t="s">
        <v>200</v>
      </c>
      <c r="M702">
        <v>13</v>
      </c>
      <c r="N702">
        <v>11100</v>
      </c>
      <c r="O702">
        <v>1332</v>
      </c>
      <c r="P702">
        <v>1850</v>
      </c>
      <c r="Q702" s="2" t="s">
        <v>185</v>
      </c>
      <c r="R702" s="2" t="s">
        <v>127</v>
      </c>
      <c r="S702">
        <v>1</v>
      </c>
      <c r="T702">
        <v>1</v>
      </c>
      <c r="U702">
        <v>10</v>
      </c>
      <c r="V702">
        <f t="shared" si="20"/>
        <v>1850</v>
      </c>
      <c r="W702" t="str">
        <f t="shared" si="21"/>
        <v>OK</v>
      </c>
    </row>
    <row r="703" spans="1:23" x14ac:dyDescent="0.2">
      <c r="A703" s="2" t="s">
        <v>598</v>
      </c>
      <c r="B703" s="2" t="s">
        <v>4416</v>
      </c>
      <c r="C703" s="2" t="s">
        <v>37</v>
      </c>
      <c r="D703">
        <v>36615</v>
      </c>
      <c r="E703">
        <v>36615</v>
      </c>
      <c r="F703">
        <v>4</v>
      </c>
      <c r="G703" s="2" t="s">
        <v>773</v>
      </c>
      <c r="H703" s="2" t="s">
        <v>39</v>
      </c>
      <c r="I703" s="2" t="s">
        <v>123</v>
      </c>
      <c r="J703" s="2" t="s">
        <v>124</v>
      </c>
      <c r="K703">
        <v>1</v>
      </c>
      <c r="L703" s="2" t="s">
        <v>313</v>
      </c>
      <c r="M703">
        <v>13</v>
      </c>
      <c r="N703">
        <v>7900</v>
      </c>
      <c r="O703">
        <v>948</v>
      </c>
      <c r="P703">
        <v>1316.67</v>
      </c>
      <c r="Q703" s="2" t="s">
        <v>185</v>
      </c>
      <c r="R703" s="2" t="s">
        <v>127</v>
      </c>
      <c r="S703">
        <v>1</v>
      </c>
      <c r="T703">
        <v>1</v>
      </c>
      <c r="U703">
        <v>10</v>
      </c>
      <c r="V703">
        <f t="shared" si="20"/>
        <v>1316.67</v>
      </c>
      <c r="W703" t="str">
        <f t="shared" si="21"/>
        <v>OK</v>
      </c>
    </row>
    <row r="704" spans="1:23" x14ac:dyDescent="0.2">
      <c r="A704" s="2" t="s">
        <v>276</v>
      </c>
      <c r="B704" s="2" t="s">
        <v>4417</v>
      </c>
      <c r="C704" s="2" t="s">
        <v>37</v>
      </c>
      <c r="D704">
        <v>9699</v>
      </c>
      <c r="E704">
        <v>53938</v>
      </c>
      <c r="F704">
        <v>1</v>
      </c>
      <c r="G704" s="2" t="s">
        <v>2186</v>
      </c>
      <c r="H704" s="2" t="s">
        <v>39</v>
      </c>
      <c r="I704" s="2" t="s">
        <v>123</v>
      </c>
      <c r="J704" s="2" t="s">
        <v>124</v>
      </c>
      <c r="K704">
        <v>1</v>
      </c>
      <c r="L704" s="2" t="s">
        <v>313</v>
      </c>
      <c r="M704">
        <v>13</v>
      </c>
      <c r="N704">
        <v>178.6</v>
      </c>
      <c r="O704">
        <v>21.43</v>
      </c>
      <c r="P704">
        <v>29.78</v>
      </c>
      <c r="Q704" s="2" t="s">
        <v>185</v>
      </c>
      <c r="R704" s="2" t="s">
        <v>42</v>
      </c>
      <c r="S704">
        <v>1</v>
      </c>
      <c r="T704">
        <v>1</v>
      </c>
      <c r="U704">
        <v>10</v>
      </c>
      <c r="V704">
        <f t="shared" si="20"/>
        <v>29.78</v>
      </c>
      <c r="W704" t="str">
        <f t="shared" si="21"/>
        <v>OK</v>
      </c>
    </row>
    <row r="705" spans="1:23" x14ac:dyDescent="0.2">
      <c r="A705" s="2" t="s">
        <v>598</v>
      </c>
      <c r="B705" s="2" t="s">
        <v>4418</v>
      </c>
      <c r="C705" s="2" t="s">
        <v>37</v>
      </c>
      <c r="D705">
        <v>58719</v>
      </c>
      <c r="E705">
        <v>58719</v>
      </c>
      <c r="F705">
        <v>4</v>
      </c>
      <c r="G705" s="2" t="s">
        <v>1561</v>
      </c>
      <c r="H705" s="2" t="s">
        <v>39</v>
      </c>
      <c r="I705" s="2" t="s">
        <v>123</v>
      </c>
      <c r="J705" s="2" t="s">
        <v>124</v>
      </c>
      <c r="K705">
        <v>1</v>
      </c>
      <c r="L705" s="2" t="s">
        <v>276</v>
      </c>
      <c r="M705">
        <v>13</v>
      </c>
      <c r="N705">
        <v>6555</v>
      </c>
      <c r="O705">
        <v>786.6</v>
      </c>
      <c r="P705">
        <v>1092.5</v>
      </c>
      <c r="Q705" s="2" t="s">
        <v>185</v>
      </c>
      <c r="R705" s="2" t="s">
        <v>127</v>
      </c>
      <c r="S705">
        <v>1</v>
      </c>
      <c r="T705">
        <v>1</v>
      </c>
      <c r="U705">
        <v>10</v>
      </c>
      <c r="V705">
        <f t="shared" si="20"/>
        <v>1092.5</v>
      </c>
      <c r="W705" t="str">
        <f t="shared" si="21"/>
        <v>OK</v>
      </c>
    </row>
    <row r="706" spans="1:23" x14ac:dyDescent="0.2">
      <c r="A706" s="2" t="s">
        <v>191</v>
      </c>
      <c r="B706" s="2" t="s">
        <v>4419</v>
      </c>
      <c r="C706" s="2" t="s">
        <v>37</v>
      </c>
      <c r="D706">
        <v>27609</v>
      </c>
      <c r="E706">
        <v>27609</v>
      </c>
      <c r="F706">
        <v>1</v>
      </c>
      <c r="G706" s="2" t="s">
        <v>101</v>
      </c>
      <c r="H706" s="2" t="s">
        <v>39</v>
      </c>
      <c r="I706" s="2" t="s">
        <v>123</v>
      </c>
      <c r="J706" s="2" t="s">
        <v>124</v>
      </c>
      <c r="K706">
        <v>1</v>
      </c>
      <c r="L706" s="2" t="s">
        <v>255</v>
      </c>
      <c r="N706">
        <v>980</v>
      </c>
      <c r="O706">
        <v>117.6</v>
      </c>
      <c r="P706">
        <v>0</v>
      </c>
      <c r="Q706" s="2" t="s">
        <v>185</v>
      </c>
      <c r="R706" s="2" t="s">
        <v>42</v>
      </c>
      <c r="S706">
        <v>1</v>
      </c>
      <c r="T706">
        <v>1</v>
      </c>
      <c r="U706">
        <v>10</v>
      </c>
      <c r="V706">
        <f t="shared" si="20"/>
        <v>163.33000000000001</v>
      </c>
      <c r="W706" t="str">
        <f t="shared" si="21"/>
        <v>OK</v>
      </c>
    </row>
    <row r="707" spans="1:23" x14ac:dyDescent="0.2">
      <c r="A707" s="2" t="s">
        <v>284</v>
      </c>
      <c r="B707" s="2" t="s">
        <v>4420</v>
      </c>
      <c r="C707" s="2" t="s">
        <v>37</v>
      </c>
      <c r="D707">
        <v>27483</v>
      </c>
      <c r="E707">
        <v>27483</v>
      </c>
      <c r="F707">
        <v>1</v>
      </c>
      <c r="G707" s="2" t="s">
        <v>75</v>
      </c>
      <c r="H707" s="2" t="s">
        <v>39</v>
      </c>
      <c r="I707" s="2" t="s">
        <v>123</v>
      </c>
      <c r="J707" s="2" t="s">
        <v>124</v>
      </c>
      <c r="K707">
        <v>1</v>
      </c>
      <c r="L707" s="2" t="s">
        <v>1487</v>
      </c>
      <c r="N707">
        <v>6130</v>
      </c>
      <c r="O707">
        <v>735.6</v>
      </c>
      <c r="P707">
        <v>0</v>
      </c>
      <c r="Q707" s="2" t="s">
        <v>116</v>
      </c>
      <c r="R707" s="2" t="s">
        <v>127</v>
      </c>
      <c r="S707">
        <v>1</v>
      </c>
      <c r="T707">
        <v>1</v>
      </c>
      <c r="U707">
        <v>10</v>
      </c>
      <c r="V707">
        <f t="shared" ref="V707:V770" si="22">IF(P707=0,ROUND((N707/120)*20,2),P707)</f>
        <v>1021.67</v>
      </c>
      <c r="W707" t="str">
        <f t="shared" ref="W707:W770" si="23">IF(V707&lt;O707,"CHECK!","OK")</f>
        <v>OK</v>
      </c>
    </row>
    <row r="708" spans="1:23" x14ac:dyDescent="0.2">
      <c r="A708" s="2" t="s">
        <v>344</v>
      </c>
      <c r="B708" s="2" t="s">
        <v>4421</v>
      </c>
      <c r="C708" s="2" t="s">
        <v>37</v>
      </c>
      <c r="D708">
        <v>27483</v>
      </c>
      <c r="E708">
        <v>27483</v>
      </c>
      <c r="F708">
        <v>1</v>
      </c>
      <c r="G708" s="2" t="s">
        <v>75</v>
      </c>
      <c r="H708" s="2" t="s">
        <v>39</v>
      </c>
      <c r="I708" s="2" t="s">
        <v>123</v>
      </c>
      <c r="J708" s="2" t="s">
        <v>124</v>
      </c>
      <c r="K708">
        <v>1</v>
      </c>
      <c r="L708" s="2" t="s">
        <v>215</v>
      </c>
      <c r="N708">
        <v>11155</v>
      </c>
      <c r="O708">
        <v>1338.6</v>
      </c>
      <c r="P708">
        <v>0</v>
      </c>
      <c r="Q708" s="2" t="s">
        <v>116</v>
      </c>
      <c r="R708" s="2" t="s">
        <v>127</v>
      </c>
      <c r="S708">
        <v>1</v>
      </c>
      <c r="T708">
        <v>1</v>
      </c>
      <c r="U708">
        <v>10</v>
      </c>
      <c r="V708">
        <f t="shared" si="22"/>
        <v>1859.17</v>
      </c>
      <c r="W708" t="str">
        <f t="shared" si="23"/>
        <v>OK</v>
      </c>
    </row>
    <row r="709" spans="1:23" x14ac:dyDescent="0.2">
      <c r="A709" s="2" t="s">
        <v>215</v>
      </c>
      <c r="B709" s="2" t="s">
        <v>4422</v>
      </c>
      <c r="C709" s="2" t="s">
        <v>37</v>
      </c>
      <c r="D709">
        <v>27483</v>
      </c>
      <c r="E709">
        <v>27483</v>
      </c>
      <c r="F709">
        <v>1</v>
      </c>
      <c r="G709" s="2" t="s">
        <v>75</v>
      </c>
      <c r="H709" s="2" t="s">
        <v>39</v>
      </c>
      <c r="I709" s="2" t="s">
        <v>123</v>
      </c>
      <c r="J709" s="2" t="s">
        <v>124</v>
      </c>
      <c r="K709">
        <v>1</v>
      </c>
      <c r="L709" s="2" t="s">
        <v>588</v>
      </c>
      <c r="N709">
        <v>5915</v>
      </c>
      <c r="O709">
        <v>709.8</v>
      </c>
      <c r="P709">
        <v>0</v>
      </c>
      <c r="Q709" s="2" t="s">
        <v>116</v>
      </c>
      <c r="R709" s="2" t="s">
        <v>127</v>
      </c>
      <c r="S709">
        <v>1</v>
      </c>
      <c r="T709">
        <v>1</v>
      </c>
      <c r="U709">
        <v>10</v>
      </c>
      <c r="V709">
        <f t="shared" si="22"/>
        <v>985.83</v>
      </c>
      <c r="W709" t="str">
        <f t="shared" si="23"/>
        <v>OK</v>
      </c>
    </row>
    <row r="710" spans="1:23" x14ac:dyDescent="0.2">
      <c r="A710" s="2" t="s">
        <v>284</v>
      </c>
      <c r="B710" s="2" t="s">
        <v>4423</v>
      </c>
      <c r="C710" s="2" t="s">
        <v>37</v>
      </c>
      <c r="D710">
        <v>8540</v>
      </c>
      <c r="E710">
        <v>37747</v>
      </c>
      <c r="F710">
        <v>1</v>
      </c>
      <c r="G710" s="2" t="s">
        <v>1341</v>
      </c>
      <c r="H710" s="2" t="s">
        <v>39</v>
      </c>
      <c r="I710" s="2" t="s">
        <v>123</v>
      </c>
      <c r="J710" s="2" t="s">
        <v>124</v>
      </c>
      <c r="K710">
        <v>1</v>
      </c>
      <c r="L710" s="2" t="s">
        <v>1487</v>
      </c>
      <c r="M710">
        <v>102</v>
      </c>
      <c r="N710">
        <v>6550</v>
      </c>
      <c r="O710">
        <v>655</v>
      </c>
      <c r="P710">
        <v>1091.67</v>
      </c>
      <c r="Q710" s="2" t="s">
        <v>116</v>
      </c>
      <c r="R710" s="2" t="s">
        <v>127</v>
      </c>
      <c r="S710">
        <v>1</v>
      </c>
      <c r="T710">
        <v>1</v>
      </c>
      <c r="U710">
        <v>10</v>
      </c>
      <c r="V710">
        <f t="shared" si="22"/>
        <v>1091.67</v>
      </c>
      <c r="W710" t="str">
        <f t="shared" si="23"/>
        <v>OK</v>
      </c>
    </row>
    <row r="711" spans="1:23" x14ac:dyDescent="0.2">
      <c r="A711" s="2" t="s">
        <v>277</v>
      </c>
      <c r="B711" s="2" t="s">
        <v>4424</v>
      </c>
      <c r="C711" s="2" t="s">
        <v>37</v>
      </c>
      <c r="D711">
        <v>8540</v>
      </c>
      <c r="E711">
        <v>37753</v>
      </c>
      <c r="F711">
        <v>1</v>
      </c>
      <c r="G711" s="2" t="s">
        <v>1267</v>
      </c>
      <c r="H711" s="2" t="s">
        <v>39</v>
      </c>
      <c r="I711" s="2" t="s">
        <v>123</v>
      </c>
      <c r="J711" s="2" t="s">
        <v>124</v>
      </c>
      <c r="K711">
        <v>1</v>
      </c>
      <c r="L711" s="2" t="s">
        <v>1959</v>
      </c>
      <c r="M711">
        <v>102</v>
      </c>
      <c r="N711">
        <v>13050</v>
      </c>
      <c r="O711">
        <v>1305</v>
      </c>
      <c r="P711">
        <v>2175</v>
      </c>
      <c r="Q711" s="2" t="s">
        <v>116</v>
      </c>
      <c r="R711" s="2" t="s">
        <v>127</v>
      </c>
      <c r="S711">
        <v>1</v>
      </c>
      <c r="T711">
        <v>1</v>
      </c>
      <c r="U711">
        <v>10</v>
      </c>
      <c r="V711">
        <f t="shared" si="22"/>
        <v>2175</v>
      </c>
      <c r="W711" t="str">
        <f t="shared" si="23"/>
        <v>OK</v>
      </c>
    </row>
    <row r="712" spans="1:23" x14ac:dyDescent="0.2">
      <c r="A712" s="2" t="s">
        <v>150</v>
      </c>
      <c r="B712" s="2" t="s">
        <v>4425</v>
      </c>
      <c r="C712" s="2" t="s">
        <v>37</v>
      </c>
      <c r="D712">
        <v>8540</v>
      </c>
      <c r="E712">
        <v>37755</v>
      </c>
      <c r="F712">
        <v>1</v>
      </c>
      <c r="G712" s="2" t="s">
        <v>69</v>
      </c>
      <c r="H712" s="2" t="s">
        <v>39</v>
      </c>
      <c r="I712" s="2" t="s">
        <v>123</v>
      </c>
      <c r="J712" s="2" t="s">
        <v>124</v>
      </c>
      <c r="K712">
        <v>1</v>
      </c>
      <c r="L712" s="2" t="s">
        <v>125</v>
      </c>
      <c r="M712">
        <v>102</v>
      </c>
      <c r="N712">
        <v>18580</v>
      </c>
      <c r="O712">
        <v>1858</v>
      </c>
      <c r="P712">
        <v>3096.66</v>
      </c>
      <c r="Q712" s="2" t="s">
        <v>185</v>
      </c>
      <c r="R712" s="2" t="s">
        <v>127</v>
      </c>
      <c r="S712">
        <v>1</v>
      </c>
      <c r="T712">
        <v>1</v>
      </c>
      <c r="U712">
        <v>10</v>
      </c>
      <c r="V712">
        <f t="shared" si="22"/>
        <v>3096.66</v>
      </c>
      <c r="W712" t="str">
        <f t="shared" si="23"/>
        <v>OK</v>
      </c>
    </row>
    <row r="713" spans="1:23" x14ac:dyDescent="0.2">
      <c r="A713" s="2" t="s">
        <v>235</v>
      </c>
      <c r="B713" s="2" t="s">
        <v>4426</v>
      </c>
      <c r="C713" s="2" t="s">
        <v>37</v>
      </c>
      <c r="D713">
        <v>8540</v>
      </c>
      <c r="E713">
        <v>37755</v>
      </c>
      <c r="F713">
        <v>1</v>
      </c>
      <c r="G713" s="2" t="s">
        <v>69</v>
      </c>
      <c r="H713" s="2" t="s">
        <v>39</v>
      </c>
      <c r="I713" s="2" t="s">
        <v>123</v>
      </c>
      <c r="J713" s="2" t="s">
        <v>124</v>
      </c>
      <c r="K713">
        <v>1</v>
      </c>
      <c r="L713" s="2" t="s">
        <v>1487</v>
      </c>
      <c r="M713">
        <v>102</v>
      </c>
      <c r="N713">
        <v>68785</v>
      </c>
      <c r="O713">
        <v>6878.5</v>
      </c>
      <c r="P713">
        <v>11464.16</v>
      </c>
      <c r="Q713" s="2" t="s">
        <v>494</v>
      </c>
      <c r="R713" s="2" t="s">
        <v>127</v>
      </c>
      <c r="S713">
        <v>1</v>
      </c>
      <c r="T713">
        <v>1</v>
      </c>
      <c r="U713">
        <v>10</v>
      </c>
      <c r="V713">
        <f t="shared" si="22"/>
        <v>11464.16</v>
      </c>
      <c r="W713" t="str">
        <f t="shared" si="23"/>
        <v>OK</v>
      </c>
    </row>
    <row r="714" spans="1:23" x14ac:dyDescent="0.2">
      <c r="A714" s="2" t="s">
        <v>255</v>
      </c>
      <c r="B714" s="2" t="s">
        <v>4427</v>
      </c>
      <c r="C714" s="2" t="s">
        <v>37</v>
      </c>
      <c r="D714">
        <v>8541</v>
      </c>
      <c r="E714">
        <v>37762</v>
      </c>
      <c r="F714">
        <v>1</v>
      </c>
      <c r="G714" s="2" t="s">
        <v>66</v>
      </c>
      <c r="H714" s="2" t="s">
        <v>39</v>
      </c>
      <c r="I714" s="2" t="s">
        <v>123</v>
      </c>
      <c r="J714" s="2" t="s">
        <v>124</v>
      </c>
      <c r="K714">
        <v>1</v>
      </c>
      <c r="L714" s="2" t="s">
        <v>235</v>
      </c>
      <c r="M714">
        <v>102</v>
      </c>
      <c r="N714">
        <v>11700</v>
      </c>
      <c r="O714">
        <v>1170</v>
      </c>
      <c r="P714">
        <v>1950</v>
      </c>
      <c r="Q714" s="2" t="s">
        <v>494</v>
      </c>
      <c r="R714" s="2" t="s">
        <v>127</v>
      </c>
      <c r="S714">
        <v>1</v>
      </c>
      <c r="T714">
        <v>1</v>
      </c>
      <c r="U714">
        <v>10</v>
      </c>
      <c r="V714">
        <f t="shared" si="22"/>
        <v>1950</v>
      </c>
      <c r="W714" t="str">
        <f t="shared" si="23"/>
        <v>OK</v>
      </c>
    </row>
    <row r="715" spans="1:23" x14ac:dyDescent="0.2">
      <c r="A715" s="2" t="s">
        <v>169</v>
      </c>
      <c r="B715" s="2" t="s">
        <v>4428</v>
      </c>
      <c r="C715" s="2" t="s">
        <v>37</v>
      </c>
      <c r="D715">
        <v>8540</v>
      </c>
      <c r="E715">
        <v>47807</v>
      </c>
      <c r="F715">
        <v>1</v>
      </c>
      <c r="G715" s="2" t="s">
        <v>72</v>
      </c>
      <c r="H715" s="2" t="s">
        <v>39</v>
      </c>
      <c r="I715" s="2" t="s">
        <v>123</v>
      </c>
      <c r="J715" s="2" t="s">
        <v>124</v>
      </c>
      <c r="K715">
        <v>1</v>
      </c>
      <c r="L715" s="2" t="s">
        <v>125</v>
      </c>
      <c r="M715">
        <v>102</v>
      </c>
      <c r="N715">
        <v>3375</v>
      </c>
      <c r="O715">
        <v>337.5</v>
      </c>
      <c r="P715">
        <v>562.5</v>
      </c>
      <c r="Q715" s="2" t="s">
        <v>185</v>
      </c>
      <c r="R715" s="2" t="s">
        <v>42</v>
      </c>
      <c r="S715">
        <v>1</v>
      </c>
      <c r="T715">
        <v>1</v>
      </c>
      <c r="U715">
        <v>10</v>
      </c>
      <c r="V715">
        <f t="shared" si="22"/>
        <v>562.5</v>
      </c>
      <c r="W715" t="str">
        <f t="shared" si="23"/>
        <v>OK</v>
      </c>
    </row>
    <row r="716" spans="1:23" x14ac:dyDescent="0.2">
      <c r="A716" s="2" t="s">
        <v>276</v>
      </c>
      <c r="B716" s="2" t="s">
        <v>4429</v>
      </c>
      <c r="C716" s="2" t="s">
        <v>37</v>
      </c>
      <c r="D716">
        <v>8540</v>
      </c>
      <c r="E716">
        <v>47807</v>
      </c>
      <c r="F716">
        <v>1</v>
      </c>
      <c r="G716" s="2" t="s">
        <v>72</v>
      </c>
      <c r="H716" s="2" t="s">
        <v>39</v>
      </c>
      <c r="I716" s="2" t="s">
        <v>123</v>
      </c>
      <c r="J716" s="2" t="s">
        <v>124</v>
      </c>
      <c r="K716">
        <v>1</v>
      </c>
      <c r="L716" s="2" t="s">
        <v>313</v>
      </c>
      <c r="M716">
        <v>102</v>
      </c>
      <c r="N716">
        <v>22440</v>
      </c>
      <c r="O716">
        <v>2244</v>
      </c>
      <c r="P716">
        <v>3739.99</v>
      </c>
      <c r="Q716" s="2" t="s">
        <v>185</v>
      </c>
      <c r="R716" s="2" t="s">
        <v>127</v>
      </c>
      <c r="S716">
        <v>1</v>
      </c>
      <c r="T716">
        <v>1</v>
      </c>
      <c r="U716">
        <v>10</v>
      </c>
      <c r="V716">
        <f t="shared" si="22"/>
        <v>3739.99</v>
      </c>
      <c r="W716" t="str">
        <f t="shared" si="23"/>
        <v>OK</v>
      </c>
    </row>
    <row r="717" spans="1:23" x14ac:dyDescent="0.2">
      <c r="A717" s="2" t="s">
        <v>169</v>
      </c>
      <c r="B717" s="2" t="s">
        <v>4430</v>
      </c>
      <c r="C717" s="2" t="s">
        <v>37</v>
      </c>
      <c r="D717">
        <v>59564</v>
      </c>
      <c r="E717">
        <v>59564</v>
      </c>
      <c r="F717">
        <v>4</v>
      </c>
      <c r="G717" s="2" t="s">
        <v>4431</v>
      </c>
      <c r="H717" s="2" t="s">
        <v>1357</v>
      </c>
      <c r="I717" s="2" t="s">
        <v>123</v>
      </c>
      <c r="J717" s="2" t="s">
        <v>159</v>
      </c>
      <c r="K717">
        <v>1</v>
      </c>
      <c r="L717" s="2" t="s">
        <v>200</v>
      </c>
      <c r="M717">
        <v>116</v>
      </c>
      <c r="N717">
        <v>190330</v>
      </c>
      <c r="O717">
        <v>30452.799999999999</v>
      </c>
      <c r="P717">
        <v>31721.67</v>
      </c>
      <c r="Q717" s="2" t="s">
        <v>185</v>
      </c>
      <c r="R717" s="2" t="s">
        <v>127</v>
      </c>
      <c r="T717">
        <v>0</v>
      </c>
      <c r="U717">
        <v>13</v>
      </c>
      <c r="V717">
        <f t="shared" si="22"/>
        <v>31721.67</v>
      </c>
      <c r="W717" t="str">
        <f t="shared" si="23"/>
        <v>OK</v>
      </c>
    </row>
    <row r="718" spans="1:23" x14ac:dyDescent="0.2">
      <c r="A718" s="2" t="s">
        <v>284</v>
      </c>
      <c r="B718" s="2" t="s">
        <v>4432</v>
      </c>
      <c r="C718" s="2" t="s">
        <v>37</v>
      </c>
      <c r="D718">
        <v>23311</v>
      </c>
      <c r="E718">
        <v>23311</v>
      </c>
      <c r="F718">
        <v>1</v>
      </c>
      <c r="G718" s="2" t="s">
        <v>789</v>
      </c>
      <c r="H718" s="2" t="s">
        <v>39</v>
      </c>
      <c r="I718" s="2" t="s">
        <v>123</v>
      </c>
      <c r="J718" s="2" t="s">
        <v>124</v>
      </c>
      <c r="K718">
        <v>1</v>
      </c>
      <c r="L718" s="2" t="s">
        <v>1487</v>
      </c>
      <c r="M718">
        <v>18</v>
      </c>
      <c r="N718">
        <v>7755</v>
      </c>
      <c r="O718">
        <v>1008.15</v>
      </c>
      <c r="P718">
        <v>1292.5</v>
      </c>
      <c r="Q718" s="2" t="s">
        <v>133</v>
      </c>
      <c r="R718" s="2" t="s">
        <v>127</v>
      </c>
      <c r="S718">
        <v>1</v>
      </c>
      <c r="T718">
        <v>1</v>
      </c>
      <c r="U718">
        <v>10</v>
      </c>
      <c r="V718">
        <f t="shared" si="22"/>
        <v>1292.5</v>
      </c>
      <c r="W718" t="str">
        <f t="shared" si="23"/>
        <v>OK</v>
      </c>
    </row>
    <row r="719" spans="1:23" x14ac:dyDescent="0.2">
      <c r="A719" s="2" t="s">
        <v>215</v>
      </c>
      <c r="B719" s="2" t="s">
        <v>4433</v>
      </c>
      <c r="C719" s="2" t="s">
        <v>37</v>
      </c>
      <c r="D719">
        <v>33804</v>
      </c>
      <c r="E719">
        <v>33804</v>
      </c>
      <c r="F719">
        <v>4</v>
      </c>
      <c r="G719" s="2" t="s">
        <v>86</v>
      </c>
      <c r="H719" s="2" t="s">
        <v>39</v>
      </c>
      <c r="I719" s="2" t="s">
        <v>123</v>
      </c>
      <c r="J719" s="2" t="s">
        <v>124</v>
      </c>
      <c r="K719">
        <v>1</v>
      </c>
      <c r="L719" s="2" t="s">
        <v>588</v>
      </c>
      <c r="M719">
        <v>13</v>
      </c>
      <c r="N719">
        <v>10520</v>
      </c>
      <c r="O719">
        <v>1262.4000000000001</v>
      </c>
      <c r="P719">
        <v>1753.33</v>
      </c>
      <c r="Q719" s="2" t="s">
        <v>185</v>
      </c>
      <c r="R719" s="2" t="s">
        <v>127</v>
      </c>
      <c r="S719">
        <v>1</v>
      </c>
      <c r="T719">
        <v>1</v>
      </c>
      <c r="U719">
        <v>10</v>
      </c>
      <c r="V719">
        <f t="shared" si="22"/>
        <v>1753.33</v>
      </c>
      <c r="W719" t="str">
        <f t="shared" si="23"/>
        <v>OK</v>
      </c>
    </row>
    <row r="720" spans="1:23" x14ac:dyDescent="0.2">
      <c r="A720" s="2" t="s">
        <v>235</v>
      </c>
      <c r="B720" s="2" t="s">
        <v>4434</v>
      </c>
      <c r="C720" s="2" t="s">
        <v>37</v>
      </c>
      <c r="D720">
        <v>9608</v>
      </c>
      <c r="E720">
        <v>50570</v>
      </c>
      <c r="F720">
        <v>1</v>
      </c>
      <c r="G720" s="2" t="s">
        <v>177</v>
      </c>
      <c r="H720" s="2" t="s">
        <v>39</v>
      </c>
      <c r="I720" s="2" t="s">
        <v>123</v>
      </c>
      <c r="J720" s="2" t="s">
        <v>124</v>
      </c>
      <c r="K720">
        <v>1</v>
      </c>
      <c r="L720" s="2" t="s">
        <v>1145</v>
      </c>
      <c r="M720">
        <v>13</v>
      </c>
      <c r="N720">
        <v>860.88</v>
      </c>
      <c r="O720">
        <v>103.31</v>
      </c>
      <c r="P720">
        <v>143.47999999999999</v>
      </c>
      <c r="Q720" s="2" t="s">
        <v>133</v>
      </c>
      <c r="R720" s="2" t="s">
        <v>42</v>
      </c>
      <c r="S720">
        <v>1</v>
      </c>
      <c r="T720">
        <v>1</v>
      </c>
      <c r="U720">
        <v>10</v>
      </c>
      <c r="V720">
        <f t="shared" si="22"/>
        <v>143.47999999999999</v>
      </c>
      <c r="W720" t="str">
        <f t="shared" si="23"/>
        <v>OK</v>
      </c>
    </row>
    <row r="721" spans="1:23" x14ac:dyDescent="0.2">
      <c r="A721" s="2" t="s">
        <v>169</v>
      </c>
      <c r="B721" s="2" t="s">
        <v>4435</v>
      </c>
      <c r="C721" s="2" t="s">
        <v>37</v>
      </c>
      <c r="D721">
        <v>57899</v>
      </c>
      <c r="E721">
        <v>57899</v>
      </c>
      <c r="F721">
        <v>4</v>
      </c>
      <c r="G721" s="2" t="s">
        <v>822</v>
      </c>
      <c r="H721" s="2" t="s">
        <v>39</v>
      </c>
      <c r="I721" s="2" t="s">
        <v>123</v>
      </c>
      <c r="J721" s="2" t="s">
        <v>124</v>
      </c>
      <c r="K721">
        <v>1</v>
      </c>
      <c r="L721" s="2" t="s">
        <v>313</v>
      </c>
      <c r="M721">
        <v>13</v>
      </c>
      <c r="N721">
        <v>8350</v>
      </c>
      <c r="O721">
        <v>1002</v>
      </c>
      <c r="P721">
        <v>1391.67</v>
      </c>
      <c r="Q721" s="2" t="s">
        <v>116</v>
      </c>
      <c r="R721" s="2" t="s">
        <v>127</v>
      </c>
      <c r="S721">
        <v>1</v>
      </c>
      <c r="T721">
        <v>1</v>
      </c>
      <c r="U721">
        <v>10</v>
      </c>
      <c r="V721">
        <f t="shared" si="22"/>
        <v>1391.67</v>
      </c>
      <c r="W721" t="str">
        <f t="shared" si="23"/>
        <v>OK</v>
      </c>
    </row>
    <row r="722" spans="1:23" x14ac:dyDescent="0.2">
      <c r="A722" s="2" t="s">
        <v>1707</v>
      </c>
      <c r="B722" s="2" t="s">
        <v>4436</v>
      </c>
      <c r="C722" s="2" t="s">
        <v>37</v>
      </c>
      <c r="D722">
        <v>1060</v>
      </c>
      <c r="E722">
        <v>64254</v>
      </c>
      <c r="F722">
        <v>1</v>
      </c>
      <c r="G722" s="2" t="s">
        <v>4437</v>
      </c>
      <c r="H722" s="2" t="s">
        <v>39</v>
      </c>
      <c r="I722" s="2" t="s">
        <v>123</v>
      </c>
      <c r="J722" s="2" t="s">
        <v>124</v>
      </c>
      <c r="K722">
        <v>1</v>
      </c>
      <c r="L722" s="2" t="s">
        <v>1959</v>
      </c>
      <c r="M722">
        <v>13</v>
      </c>
      <c r="N722">
        <v>6740</v>
      </c>
      <c r="O722">
        <v>808.8</v>
      </c>
      <c r="P722">
        <v>1123.33</v>
      </c>
      <c r="Q722" s="2" t="s">
        <v>133</v>
      </c>
      <c r="R722" s="2" t="s">
        <v>127</v>
      </c>
      <c r="S722">
        <v>1</v>
      </c>
      <c r="T722">
        <v>1</v>
      </c>
      <c r="U722">
        <v>10</v>
      </c>
      <c r="V722">
        <f t="shared" si="22"/>
        <v>1123.33</v>
      </c>
      <c r="W722" t="str">
        <f t="shared" si="23"/>
        <v>OK</v>
      </c>
    </row>
    <row r="723" spans="1:23" x14ac:dyDescent="0.2">
      <c r="A723" s="2" t="s">
        <v>1707</v>
      </c>
      <c r="B723" s="2" t="s">
        <v>4438</v>
      </c>
      <c r="C723" s="2" t="s">
        <v>37</v>
      </c>
      <c r="D723">
        <v>1060</v>
      </c>
      <c r="E723">
        <v>64254</v>
      </c>
      <c r="F723">
        <v>1</v>
      </c>
      <c r="G723" s="2" t="s">
        <v>4437</v>
      </c>
      <c r="H723" s="2" t="s">
        <v>39</v>
      </c>
      <c r="I723" s="2" t="s">
        <v>123</v>
      </c>
      <c r="J723" s="2" t="s">
        <v>124</v>
      </c>
      <c r="K723">
        <v>1</v>
      </c>
      <c r="L723" s="2" t="s">
        <v>1959</v>
      </c>
      <c r="M723">
        <v>13</v>
      </c>
      <c r="N723">
        <v>7400</v>
      </c>
      <c r="O723">
        <v>888</v>
      </c>
      <c r="P723">
        <v>1233.32</v>
      </c>
      <c r="Q723" s="2" t="s">
        <v>133</v>
      </c>
      <c r="R723" s="2" t="s">
        <v>127</v>
      </c>
      <c r="S723">
        <v>1</v>
      </c>
      <c r="T723">
        <v>1</v>
      </c>
      <c r="U723">
        <v>10</v>
      </c>
      <c r="V723">
        <f t="shared" si="22"/>
        <v>1233.32</v>
      </c>
      <c r="W723" t="str">
        <f t="shared" si="23"/>
        <v>OK</v>
      </c>
    </row>
    <row r="724" spans="1:23" x14ac:dyDescent="0.2">
      <c r="A724" s="2" t="s">
        <v>200</v>
      </c>
      <c r="B724" s="2" t="s">
        <v>4439</v>
      </c>
      <c r="C724" s="2" t="s">
        <v>37</v>
      </c>
      <c r="D724">
        <v>64994</v>
      </c>
      <c r="E724">
        <v>65218</v>
      </c>
      <c r="F724">
        <v>4</v>
      </c>
      <c r="G724" s="2" t="s">
        <v>3457</v>
      </c>
      <c r="H724" s="2" t="s">
        <v>39</v>
      </c>
      <c r="I724" s="2" t="s">
        <v>123</v>
      </c>
      <c r="J724" s="2" t="s">
        <v>124</v>
      </c>
      <c r="K724">
        <v>1</v>
      </c>
      <c r="L724" s="2" t="s">
        <v>125</v>
      </c>
      <c r="M724">
        <v>13</v>
      </c>
      <c r="N724">
        <v>318.93</v>
      </c>
      <c r="O724">
        <v>38.270000000000003</v>
      </c>
      <c r="P724">
        <v>53.15</v>
      </c>
      <c r="Q724" s="2" t="s">
        <v>185</v>
      </c>
      <c r="R724" s="2" t="s">
        <v>42</v>
      </c>
      <c r="S724">
        <v>1</v>
      </c>
      <c r="T724">
        <v>1</v>
      </c>
      <c r="U724">
        <v>10</v>
      </c>
      <c r="V724">
        <f t="shared" si="22"/>
        <v>53.15</v>
      </c>
      <c r="W724" t="str">
        <f t="shared" si="23"/>
        <v>OK</v>
      </c>
    </row>
    <row r="725" spans="1:23" x14ac:dyDescent="0.2">
      <c r="A725" s="2" t="s">
        <v>169</v>
      </c>
      <c r="B725" s="2" t="s">
        <v>4440</v>
      </c>
      <c r="C725" s="2" t="s">
        <v>37</v>
      </c>
      <c r="D725">
        <v>9796</v>
      </c>
      <c r="E725">
        <v>57999</v>
      </c>
      <c r="F725">
        <v>1</v>
      </c>
      <c r="G725" s="2" t="s">
        <v>4441</v>
      </c>
      <c r="H725" s="2" t="s">
        <v>39</v>
      </c>
      <c r="I725" s="2" t="s">
        <v>123</v>
      </c>
      <c r="J725" s="2" t="s">
        <v>124</v>
      </c>
      <c r="K725">
        <v>1</v>
      </c>
      <c r="L725" s="2" t="s">
        <v>200</v>
      </c>
      <c r="M725">
        <v>15</v>
      </c>
      <c r="N725">
        <v>5100</v>
      </c>
      <c r="O725">
        <v>850</v>
      </c>
      <c r="P725">
        <v>850</v>
      </c>
      <c r="Q725" s="2" t="s">
        <v>116</v>
      </c>
      <c r="R725" s="2" t="s">
        <v>127</v>
      </c>
      <c r="S725">
        <v>1</v>
      </c>
      <c r="T725">
        <v>1</v>
      </c>
      <c r="U725">
        <v>10</v>
      </c>
      <c r="V725">
        <f t="shared" si="22"/>
        <v>850</v>
      </c>
      <c r="W725" t="str">
        <f t="shared" si="23"/>
        <v>OK</v>
      </c>
    </row>
    <row r="726" spans="1:23" x14ac:dyDescent="0.2">
      <c r="A726" s="2" t="s">
        <v>313</v>
      </c>
      <c r="B726" s="2" t="s">
        <v>4442</v>
      </c>
      <c r="C726" s="2" t="s">
        <v>37</v>
      </c>
      <c r="D726">
        <v>59449</v>
      </c>
      <c r="E726">
        <v>59450</v>
      </c>
      <c r="F726">
        <v>1</v>
      </c>
      <c r="G726" s="2" t="s">
        <v>1395</v>
      </c>
      <c r="H726" s="2" t="s">
        <v>39</v>
      </c>
      <c r="I726" s="2" t="s">
        <v>123</v>
      </c>
      <c r="J726" s="2" t="s">
        <v>124</v>
      </c>
      <c r="K726">
        <v>1</v>
      </c>
      <c r="L726" s="2" t="s">
        <v>588</v>
      </c>
      <c r="M726">
        <v>115</v>
      </c>
      <c r="N726">
        <v>44550</v>
      </c>
      <c r="O726">
        <v>7128</v>
      </c>
      <c r="P726">
        <v>7425</v>
      </c>
      <c r="Q726" s="2" t="s">
        <v>185</v>
      </c>
      <c r="R726" s="2" t="s">
        <v>127</v>
      </c>
      <c r="S726">
        <v>1</v>
      </c>
      <c r="T726">
        <v>1</v>
      </c>
      <c r="U726">
        <v>10</v>
      </c>
      <c r="V726">
        <f t="shared" si="22"/>
        <v>7425</v>
      </c>
      <c r="W726" t="str">
        <f t="shared" si="23"/>
        <v>OK</v>
      </c>
    </row>
    <row r="727" spans="1:23" x14ac:dyDescent="0.2">
      <c r="A727" s="2" t="s">
        <v>277</v>
      </c>
      <c r="B727" s="2" t="s">
        <v>4443</v>
      </c>
      <c r="C727" s="2" t="s">
        <v>37</v>
      </c>
      <c r="D727">
        <v>27483</v>
      </c>
      <c r="E727">
        <v>27483</v>
      </c>
      <c r="F727">
        <v>1</v>
      </c>
      <c r="G727" s="2" t="s">
        <v>75</v>
      </c>
      <c r="H727" s="2" t="s">
        <v>39</v>
      </c>
      <c r="I727" s="2" t="s">
        <v>123</v>
      </c>
      <c r="J727" s="2" t="s">
        <v>124</v>
      </c>
      <c r="K727">
        <v>1</v>
      </c>
      <c r="L727" s="2" t="s">
        <v>2391</v>
      </c>
      <c r="N727">
        <v>6560</v>
      </c>
      <c r="O727">
        <v>787.2</v>
      </c>
      <c r="P727">
        <v>0</v>
      </c>
      <c r="Q727" s="2" t="s">
        <v>133</v>
      </c>
      <c r="R727" s="2" t="s">
        <v>127</v>
      </c>
      <c r="S727">
        <v>1</v>
      </c>
      <c r="T727">
        <v>1</v>
      </c>
      <c r="U727">
        <v>10</v>
      </c>
      <c r="V727">
        <f t="shared" si="22"/>
        <v>1093.33</v>
      </c>
      <c r="W727" t="str">
        <f t="shared" si="23"/>
        <v>OK</v>
      </c>
    </row>
    <row r="728" spans="1:23" x14ac:dyDescent="0.2">
      <c r="A728" s="2" t="s">
        <v>1707</v>
      </c>
      <c r="B728" s="2" t="s">
        <v>4444</v>
      </c>
      <c r="C728" s="2" t="s">
        <v>37</v>
      </c>
      <c r="D728">
        <v>53951</v>
      </c>
      <c r="E728">
        <v>53951</v>
      </c>
      <c r="F728">
        <v>1</v>
      </c>
      <c r="G728" s="2" t="s">
        <v>1742</v>
      </c>
      <c r="H728" s="2" t="s">
        <v>39</v>
      </c>
      <c r="I728" s="2" t="s">
        <v>123</v>
      </c>
      <c r="J728" s="2" t="s">
        <v>124</v>
      </c>
      <c r="K728">
        <v>1</v>
      </c>
      <c r="L728" s="2" t="s">
        <v>532</v>
      </c>
      <c r="M728">
        <v>13</v>
      </c>
      <c r="N728">
        <v>5770</v>
      </c>
      <c r="O728">
        <v>692.4</v>
      </c>
      <c r="P728">
        <v>961.67</v>
      </c>
      <c r="Q728" s="2" t="s">
        <v>133</v>
      </c>
      <c r="R728" s="2" t="s">
        <v>127</v>
      </c>
      <c r="S728">
        <v>1</v>
      </c>
      <c r="T728">
        <v>1</v>
      </c>
      <c r="U728">
        <v>10</v>
      </c>
      <c r="V728">
        <f t="shared" si="22"/>
        <v>961.67</v>
      </c>
      <c r="W728" t="str">
        <f t="shared" si="23"/>
        <v>OK</v>
      </c>
    </row>
    <row r="729" spans="1:23" x14ac:dyDescent="0.2">
      <c r="A729" s="2" t="s">
        <v>344</v>
      </c>
      <c r="B729" s="2" t="s">
        <v>4445</v>
      </c>
      <c r="C729" s="2" t="s">
        <v>37</v>
      </c>
      <c r="D729">
        <v>39094</v>
      </c>
      <c r="E729">
        <v>39094</v>
      </c>
      <c r="F729">
        <v>1</v>
      </c>
      <c r="G729" s="2" t="s">
        <v>153</v>
      </c>
      <c r="H729" s="2" t="s">
        <v>39</v>
      </c>
      <c r="I729" s="2" t="s">
        <v>123</v>
      </c>
      <c r="J729" s="2" t="s">
        <v>124</v>
      </c>
      <c r="K729">
        <v>1</v>
      </c>
      <c r="L729" s="2" t="s">
        <v>1306</v>
      </c>
      <c r="M729">
        <v>45</v>
      </c>
      <c r="N729">
        <v>320.13</v>
      </c>
      <c r="O729">
        <v>48.02</v>
      </c>
      <c r="P729">
        <v>53.36</v>
      </c>
      <c r="Q729" s="2" t="s">
        <v>133</v>
      </c>
      <c r="R729" s="2" t="s">
        <v>42</v>
      </c>
      <c r="S729">
        <v>1</v>
      </c>
      <c r="T729">
        <v>1</v>
      </c>
      <c r="U729">
        <v>10</v>
      </c>
      <c r="V729">
        <f t="shared" si="22"/>
        <v>53.36</v>
      </c>
      <c r="W729" t="str">
        <f t="shared" si="23"/>
        <v>OK</v>
      </c>
    </row>
    <row r="730" spans="1:23" x14ac:dyDescent="0.2">
      <c r="A730" s="2" t="s">
        <v>1707</v>
      </c>
      <c r="B730" s="2" t="s">
        <v>4446</v>
      </c>
      <c r="C730" s="2" t="s">
        <v>37</v>
      </c>
      <c r="D730">
        <v>5572</v>
      </c>
      <c r="E730">
        <v>41149</v>
      </c>
      <c r="F730">
        <v>4</v>
      </c>
      <c r="G730" s="2" t="s">
        <v>1437</v>
      </c>
      <c r="H730" s="2" t="s">
        <v>39</v>
      </c>
      <c r="I730" s="2" t="s">
        <v>123</v>
      </c>
      <c r="J730" s="2" t="s">
        <v>124</v>
      </c>
      <c r="K730">
        <v>1</v>
      </c>
      <c r="L730" s="2" t="s">
        <v>1874</v>
      </c>
      <c r="M730">
        <v>13</v>
      </c>
      <c r="N730">
        <v>730</v>
      </c>
      <c r="O730">
        <v>87.6</v>
      </c>
      <c r="P730">
        <v>121.67</v>
      </c>
      <c r="Q730" s="2" t="s">
        <v>133</v>
      </c>
      <c r="R730" s="2" t="s">
        <v>42</v>
      </c>
      <c r="S730">
        <v>1</v>
      </c>
      <c r="T730">
        <v>1</v>
      </c>
      <c r="U730">
        <v>10</v>
      </c>
      <c r="V730">
        <f t="shared" si="22"/>
        <v>121.67</v>
      </c>
      <c r="W730" t="str">
        <f t="shared" si="23"/>
        <v>OK</v>
      </c>
    </row>
    <row r="731" spans="1:23" x14ac:dyDescent="0.2">
      <c r="A731" s="2" t="s">
        <v>799</v>
      </c>
      <c r="B731" s="2" t="s">
        <v>4447</v>
      </c>
      <c r="C731" s="2" t="s">
        <v>37</v>
      </c>
      <c r="D731">
        <v>33799</v>
      </c>
      <c r="E731">
        <v>33799</v>
      </c>
      <c r="F731">
        <v>4</v>
      </c>
      <c r="G731" s="2" t="s">
        <v>1052</v>
      </c>
      <c r="H731" s="2" t="s">
        <v>39</v>
      </c>
      <c r="I731" s="2" t="s">
        <v>123</v>
      </c>
      <c r="J731" s="2" t="s">
        <v>124</v>
      </c>
      <c r="K731">
        <v>1</v>
      </c>
      <c r="L731" s="2" t="s">
        <v>1874</v>
      </c>
      <c r="M731">
        <v>15</v>
      </c>
      <c r="N731">
        <v>48400</v>
      </c>
      <c r="O731">
        <v>8066.67</v>
      </c>
      <c r="P731">
        <v>8066.67</v>
      </c>
      <c r="Q731" s="2" t="s">
        <v>126</v>
      </c>
      <c r="R731" s="2" t="s">
        <v>127</v>
      </c>
      <c r="S731">
        <v>1</v>
      </c>
      <c r="T731">
        <v>1</v>
      </c>
      <c r="U731">
        <v>10</v>
      </c>
      <c r="V731">
        <f t="shared" si="22"/>
        <v>8066.67</v>
      </c>
      <c r="W731" t="str">
        <f t="shared" si="23"/>
        <v>OK</v>
      </c>
    </row>
    <row r="732" spans="1:23" x14ac:dyDescent="0.2">
      <c r="A732" s="2" t="s">
        <v>964</v>
      </c>
      <c r="B732" s="2" t="s">
        <v>4448</v>
      </c>
      <c r="C732" s="2" t="s">
        <v>37</v>
      </c>
      <c r="D732">
        <v>3171</v>
      </c>
      <c r="E732">
        <v>36627</v>
      </c>
      <c r="F732">
        <v>1</v>
      </c>
      <c r="G732" s="2" t="s">
        <v>4267</v>
      </c>
      <c r="H732" s="2" t="s">
        <v>39</v>
      </c>
      <c r="I732" s="2" t="s">
        <v>123</v>
      </c>
      <c r="J732" s="2" t="s">
        <v>124</v>
      </c>
      <c r="K732">
        <v>1</v>
      </c>
      <c r="L732" s="2" t="s">
        <v>1508</v>
      </c>
      <c r="M732">
        <v>13</v>
      </c>
      <c r="N732">
        <v>320</v>
      </c>
      <c r="O732">
        <v>38.4</v>
      </c>
      <c r="P732">
        <v>53.33</v>
      </c>
      <c r="Q732" s="2" t="s">
        <v>133</v>
      </c>
      <c r="R732" s="2" t="s">
        <v>42</v>
      </c>
      <c r="S732">
        <v>1</v>
      </c>
      <c r="T732">
        <v>1</v>
      </c>
      <c r="U732">
        <v>10</v>
      </c>
      <c r="V732">
        <f t="shared" si="22"/>
        <v>53.33</v>
      </c>
      <c r="W732" t="str">
        <f t="shared" si="23"/>
        <v>OK</v>
      </c>
    </row>
    <row r="733" spans="1:23" x14ac:dyDescent="0.2">
      <c r="A733" s="2" t="s">
        <v>2391</v>
      </c>
      <c r="B733" s="2" t="s">
        <v>4450</v>
      </c>
      <c r="C733" s="2" t="s">
        <v>37</v>
      </c>
      <c r="D733">
        <v>15735</v>
      </c>
      <c r="E733">
        <v>15735</v>
      </c>
      <c r="F733">
        <v>1</v>
      </c>
      <c r="G733" s="2" t="s">
        <v>45</v>
      </c>
      <c r="H733" s="2" t="s">
        <v>39</v>
      </c>
      <c r="I733" s="2" t="s">
        <v>123</v>
      </c>
      <c r="J733" s="2" t="s">
        <v>124</v>
      </c>
      <c r="K733">
        <v>1</v>
      </c>
      <c r="L733" s="2" t="s">
        <v>1959</v>
      </c>
      <c r="M733">
        <v>25</v>
      </c>
      <c r="N733">
        <v>11140</v>
      </c>
      <c r="O733">
        <v>1336.8</v>
      </c>
      <c r="P733">
        <v>1856.67</v>
      </c>
      <c r="Q733" s="2" t="s">
        <v>126</v>
      </c>
      <c r="R733" s="2" t="s">
        <v>127</v>
      </c>
      <c r="S733">
        <v>1</v>
      </c>
      <c r="T733">
        <v>1</v>
      </c>
      <c r="U733">
        <v>10</v>
      </c>
      <c r="V733">
        <f t="shared" si="22"/>
        <v>1856.67</v>
      </c>
      <c r="W733" t="str">
        <f t="shared" si="23"/>
        <v>OK</v>
      </c>
    </row>
    <row r="734" spans="1:23" x14ac:dyDescent="0.2">
      <c r="A734" s="2" t="s">
        <v>313</v>
      </c>
      <c r="B734" s="2" t="s">
        <v>4451</v>
      </c>
      <c r="C734" s="2" t="s">
        <v>37</v>
      </c>
      <c r="D734">
        <v>62124</v>
      </c>
      <c r="E734">
        <v>62124</v>
      </c>
      <c r="F734">
        <v>4</v>
      </c>
      <c r="G734" s="2" t="s">
        <v>4452</v>
      </c>
      <c r="H734" s="2" t="s">
        <v>39</v>
      </c>
      <c r="I734" s="2" t="s">
        <v>123</v>
      </c>
      <c r="J734" s="2" t="s">
        <v>124</v>
      </c>
      <c r="K734">
        <v>1</v>
      </c>
      <c r="L734" s="2" t="s">
        <v>255</v>
      </c>
      <c r="M734">
        <v>13</v>
      </c>
      <c r="N734">
        <v>247.5</v>
      </c>
      <c r="O734">
        <v>29.7</v>
      </c>
      <c r="P734">
        <v>41.25</v>
      </c>
      <c r="Q734" s="2" t="s">
        <v>133</v>
      </c>
      <c r="R734" s="2" t="s">
        <v>42</v>
      </c>
      <c r="S734">
        <v>1</v>
      </c>
      <c r="T734">
        <v>1</v>
      </c>
      <c r="U734">
        <v>10</v>
      </c>
      <c r="V734">
        <f t="shared" si="22"/>
        <v>41.25</v>
      </c>
      <c r="W734" t="str">
        <f t="shared" si="23"/>
        <v>OK</v>
      </c>
    </row>
    <row r="735" spans="1:23" x14ac:dyDescent="0.2">
      <c r="A735" s="2" t="s">
        <v>313</v>
      </c>
      <c r="B735" s="2" t="s">
        <v>4453</v>
      </c>
      <c r="C735" s="2" t="s">
        <v>37</v>
      </c>
      <c r="D735">
        <v>44699</v>
      </c>
      <c r="E735">
        <v>44699</v>
      </c>
      <c r="F735">
        <v>1</v>
      </c>
      <c r="G735" s="2" t="s">
        <v>1077</v>
      </c>
      <c r="H735" s="2" t="s">
        <v>39</v>
      </c>
      <c r="I735" s="2" t="s">
        <v>123</v>
      </c>
      <c r="J735" s="2" t="s">
        <v>124</v>
      </c>
      <c r="K735">
        <v>1</v>
      </c>
      <c r="L735" s="2" t="s">
        <v>235</v>
      </c>
      <c r="M735">
        <v>102</v>
      </c>
      <c r="N735">
        <v>13400</v>
      </c>
      <c r="O735">
        <v>1340</v>
      </c>
      <c r="P735">
        <v>2233.34</v>
      </c>
      <c r="Q735" s="2" t="s">
        <v>133</v>
      </c>
      <c r="R735" s="2" t="s">
        <v>127</v>
      </c>
      <c r="S735">
        <v>1</v>
      </c>
      <c r="T735">
        <v>1</v>
      </c>
      <c r="U735">
        <v>10</v>
      </c>
      <c r="V735">
        <f t="shared" si="22"/>
        <v>2233.34</v>
      </c>
      <c r="W735" t="str">
        <f t="shared" si="23"/>
        <v>OK</v>
      </c>
    </row>
    <row r="736" spans="1:23" x14ac:dyDescent="0.2">
      <c r="A736" s="2" t="s">
        <v>588</v>
      </c>
      <c r="B736" s="2" t="s">
        <v>4455</v>
      </c>
      <c r="C736" s="2" t="s">
        <v>37</v>
      </c>
      <c r="D736">
        <v>6628</v>
      </c>
      <c r="E736">
        <v>33014</v>
      </c>
      <c r="F736">
        <v>1</v>
      </c>
      <c r="G736" s="2" t="s">
        <v>833</v>
      </c>
      <c r="H736" s="2" t="s">
        <v>39</v>
      </c>
      <c r="I736" s="2" t="s">
        <v>123</v>
      </c>
      <c r="J736" s="2" t="s">
        <v>124</v>
      </c>
      <c r="K736">
        <v>1</v>
      </c>
      <c r="L736" s="2" t="s">
        <v>277</v>
      </c>
      <c r="M736">
        <v>140</v>
      </c>
      <c r="N736">
        <v>1467</v>
      </c>
      <c r="O736">
        <v>176.04</v>
      </c>
      <c r="P736">
        <v>244.5</v>
      </c>
      <c r="Q736" s="2" t="s">
        <v>345</v>
      </c>
      <c r="R736" s="2" t="s">
        <v>42</v>
      </c>
      <c r="S736">
        <v>1</v>
      </c>
      <c r="T736">
        <v>1</v>
      </c>
      <c r="U736">
        <v>10</v>
      </c>
      <c r="V736">
        <f t="shared" si="22"/>
        <v>244.5</v>
      </c>
      <c r="W736" t="str">
        <f t="shared" si="23"/>
        <v>OK</v>
      </c>
    </row>
    <row r="737" spans="1:23" x14ac:dyDescent="0.2">
      <c r="A737" s="2" t="s">
        <v>313</v>
      </c>
      <c r="B737" s="2" t="s">
        <v>4456</v>
      </c>
      <c r="C737" s="2" t="s">
        <v>37</v>
      </c>
      <c r="D737">
        <v>62365</v>
      </c>
      <c r="E737">
        <v>62366</v>
      </c>
      <c r="F737">
        <v>1</v>
      </c>
      <c r="G737" s="2" t="s">
        <v>1687</v>
      </c>
      <c r="H737" s="2" t="s">
        <v>39</v>
      </c>
      <c r="I737" s="2" t="s">
        <v>123</v>
      </c>
      <c r="J737" s="2" t="s">
        <v>124</v>
      </c>
      <c r="K737">
        <v>1</v>
      </c>
      <c r="L737" s="2" t="s">
        <v>125</v>
      </c>
      <c r="M737">
        <v>13</v>
      </c>
      <c r="N737">
        <v>14000</v>
      </c>
      <c r="O737">
        <v>1680</v>
      </c>
      <c r="P737">
        <v>2333.33</v>
      </c>
      <c r="Q737" s="2" t="s">
        <v>133</v>
      </c>
      <c r="R737" s="2" t="s">
        <v>127</v>
      </c>
      <c r="S737">
        <v>1</v>
      </c>
      <c r="T737">
        <v>1</v>
      </c>
      <c r="U737">
        <v>10</v>
      </c>
      <c r="V737">
        <f t="shared" si="22"/>
        <v>2333.33</v>
      </c>
      <c r="W737" t="str">
        <f t="shared" si="23"/>
        <v>OK</v>
      </c>
    </row>
    <row r="738" spans="1:23" x14ac:dyDescent="0.2">
      <c r="A738" s="2" t="s">
        <v>1487</v>
      </c>
      <c r="B738" s="2" t="s">
        <v>4459</v>
      </c>
      <c r="C738" s="2" t="s">
        <v>37</v>
      </c>
      <c r="D738">
        <v>62365</v>
      </c>
      <c r="E738">
        <v>62366</v>
      </c>
      <c r="F738">
        <v>1</v>
      </c>
      <c r="G738" s="2" t="s">
        <v>1687</v>
      </c>
      <c r="H738" s="2" t="s">
        <v>39</v>
      </c>
      <c r="I738" s="2" t="s">
        <v>123</v>
      </c>
      <c r="J738" s="2" t="s">
        <v>124</v>
      </c>
      <c r="K738">
        <v>1</v>
      </c>
      <c r="L738" s="2" t="s">
        <v>281</v>
      </c>
      <c r="M738">
        <v>13</v>
      </c>
      <c r="N738">
        <v>4400</v>
      </c>
      <c r="O738">
        <v>528</v>
      </c>
      <c r="P738">
        <v>733.33</v>
      </c>
      <c r="Q738" s="2" t="s">
        <v>345</v>
      </c>
      <c r="R738" s="2" t="s">
        <v>42</v>
      </c>
      <c r="S738">
        <v>1</v>
      </c>
      <c r="T738">
        <v>2</v>
      </c>
      <c r="U738">
        <v>10</v>
      </c>
      <c r="V738">
        <f t="shared" si="22"/>
        <v>733.33</v>
      </c>
      <c r="W738" t="str">
        <f t="shared" si="23"/>
        <v>OK</v>
      </c>
    </row>
    <row r="739" spans="1:23" x14ac:dyDescent="0.2">
      <c r="A739" s="2" t="s">
        <v>277</v>
      </c>
      <c r="B739" s="2" t="s">
        <v>4463</v>
      </c>
      <c r="C739" s="2" t="s">
        <v>37</v>
      </c>
      <c r="D739">
        <v>8749</v>
      </c>
      <c r="E739">
        <v>58080</v>
      </c>
      <c r="F739">
        <v>1</v>
      </c>
      <c r="G739" s="2" t="s">
        <v>4360</v>
      </c>
      <c r="H739" s="2" t="s">
        <v>39</v>
      </c>
      <c r="I739" s="2" t="s">
        <v>123</v>
      </c>
      <c r="J739" s="2" t="s">
        <v>124</v>
      </c>
      <c r="K739">
        <v>1</v>
      </c>
      <c r="L739" s="2" t="s">
        <v>2391</v>
      </c>
      <c r="M739">
        <v>13</v>
      </c>
      <c r="N739">
        <v>5155</v>
      </c>
      <c r="O739">
        <v>618.6</v>
      </c>
      <c r="P739">
        <v>859.16</v>
      </c>
      <c r="Q739" s="2" t="s">
        <v>345</v>
      </c>
      <c r="R739" s="2" t="s">
        <v>127</v>
      </c>
      <c r="S739">
        <v>1</v>
      </c>
      <c r="T739">
        <v>1</v>
      </c>
      <c r="U739">
        <v>10</v>
      </c>
      <c r="V739">
        <f t="shared" si="22"/>
        <v>859.16</v>
      </c>
      <c r="W739" t="str">
        <f t="shared" si="23"/>
        <v>OK</v>
      </c>
    </row>
    <row r="740" spans="1:23" x14ac:dyDescent="0.2">
      <c r="A740" s="2" t="s">
        <v>1145</v>
      </c>
      <c r="B740" s="2" t="s">
        <v>4464</v>
      </c>
      <c r="C740" s="2" t="s">
        <v>37</v>
      </c>
      <c r="D740">
        <v>9949</v>
      </c>
      <c r="E740">
        <v>55156</v>
      </c>
      <c r="F740">
        <v>1</v>
      </c>
      <c r="G740" s="2" t="s">
        <v>61</v>
      </c>
      <c r="H740" s="2" t="s">
        <v>39</v>
      </c>
      <c r="I740" s="2" t="s">
        <v>123</v>
      </c>
      <c r="J740" s="2" t="s">
        <v>124</v>
      </c>
      <c r="K740">
        <v>1</v>
      </c>
      <c r="L740" s="2" t="s">
        <v>277</v>
      </c>
      <c r="M740">
        <v>13</v>
      </c>
      <c r="N740">
        <v>31000</v>
      </c>
      <c r="O740">
        <v>3720</v>
      </c>
      <c r="P740">
        <v>5166.67</v>
      </c>
      <c r="Q740" s="2" t="s">
        <v>133</v>
      </c>
      <c r="R740" s="2" t="s">
        <v>127</v>
      </c>
      <c r="S740">
        <v>1</v>
      </c>
      <c r="T740">
        <v>1</v>
      </c>
      <c r="U740">
        <v>10</v>
      </c>
      <c r="V740">
        <f t="shared" si="22"/>
        <v>5166.67</v>
      </c>
      <c r="W740" t="str">
        <f t="shared" si="23"/>
        <v>OK</v>
      </c>
    </row>
    <row r="741" spans="1:23" x14ac:dyDescent="0.2">
      <c r="A741" s="2" t="s">
        <v>281</v>
      </c>
      <c r="B741" s="2" t="s">
        <v>4465</v>
      </c>
      <c r="C741" s="2" t="s">
        <v>37</v>
      </c>
      <c r="D741">
        <v>40510</v>
      </c>
      <c r="E741">
        <v>40510</v>
      </c>
      <c r="F741">
        <v>1</v>
      </c>
      <c r="G741" s="2" t="s">
        <v>1388</v>
      </c>
      <c r="H741" s="2" t="s">
        <v>39</v>
      </c>
      <c r="I741" s="2" t="s">
        <v>123</v>
      </c>
      <c r="J741" s="2" t="s">
        <v>124</v>
      </c>
      <c r="K741">
        <v>1</v>
      </c>
      <c r="L741" s="2" t="s">
        <v>277</v>
      </c>
      <c r="M741">
        <v>15</v>
      </c>
      <c r="N741">
        <v>32000</v>
      </c>
      <c r="O741">
        <v>5333.33</v>
      </c>
      <c r="P741">
        <v>5333.33</v>
      </c>
      <c r="Q741" s="2" t="s">
        <v>345</v>
      </c>
      <c r="R741" s="2" t="s">
        <v>127</v>
      </c>
      <c r="S741">
        <v>1</v>
      </c>
      <c r="T741">
        <v>1</v>
      </c>
      <c r="U741">
        <v>10</v>
      </c>
      <c r="V741">
        <f t="shared" si="22"/>
        <v>5333.33</v>
      </c>
      <c r="W741" t="str">
        <f t="shared" si="23"/>
        <v>OK</v>
      </c>
    </row>
    <row r="742" spans="1:23" x14ac:dyDescent="0.2">
      <c r="A742" s="2" t="s">
        <v>281</v>
      </c>
      <c r="B742" s="2" t="s">
        <v>4467</v>
      </c>
      <c r="C742" s="2" t="s">
        <v>37</v>
      </c>
      <c r="D742">
        <v>33802</v>
      </c>
      <c r="E742">
        <v>33802</v>
      </c>
      <c r="F742">
        <v>4</v>
      </c>
      <c r="G742" s="2" t="s">
        <v>3835</v>
      </c>
      <c r="H742" s="2" t="s">
        <v>39</v>
      </c>
      <c r="I742" s="2" t="s">
        <v>123</v>
      </c>
      <c r="J742" s="2" t="s">
        <v>124</v>
      </c>
      <c r="K742">
        <v>1</v>
      </c>
      <c r="L742" s="2" t="s">
        <v>1707</v>
      </c>
      <c r="M742">
        <v>13</v>
      </c>
      <c r="N742">
        <v>20700</v>
      </c>
      <c r="O742">
        <v>2484</v>
      </c>
      <c r="P742">
        <v>3450</v>
      </c>
      <c r="Q742" s="2" t="s">
        <v>126</v>
      </c>
      <c r="R742" s="2" t="s">
        <v>127</v>
      </c>
      <c r="S742">
        <v>1</v>
      </c>
      <c r="T742">
        <v>1</v>
      </c>
      <c r="U742">
        <v>10</v>
      </c>
      <c r="V742">
        <f t="shared" si="22"/>
        <v>3450</v>
      </c>
      <c r="W742" t="str">
        <f t="shared" si="23"/>
        <v>OK</v>
      </c>
    </row>
    <row r="743" spans="1:23" x14ac:dyDescent="0.2">
      <c r="A743" s="2" t="s">
        <v>277</v>
      </c>
      <c r="B743" s="2" t="s">
        <v>4468</v>
      </c>
      <c r="C743" s="2" t="s">
        <v>37</v>
      </c>
      <c r="D743">
        <v>8540</v>
      </c>
      <c r="E743">
        <v>37753</v>
      </c>
      <c r="F743">
        <v>1</v>
      </c>
      <c r="G743" s="2" t="s">
        <v>1267</v>
      </c>
      <c r="H743" s="2" t="s">
        <v>39</v>
      </c>
      <c r="I743" s="2" t="s">
        <v>123</v>
      </c>
      <c r="J743" s="2" t="s">
        <v>124</v>
      </c>
      <c r="K743">
        <v>1</v>
      </c>
      <c r="L743" s="2" t="s">
        <v>532</v>
      </c>
      <c r="M743">
        <v>102</v>
      </c>
      <c r="N743">
        <v>22315</v>
      </c>
      <c r="O743">
        <v>2231.5</v>
      </c>
      <c r="P743">
        <v>3718.9</v>
      </c>
      <c r="Q743" s="2" t="s">
        <v>126</v>
      </c>
      <c r="R743" s="2" t="s">
        <v>127</v>
      </c>
      <c r="S743">
        <v>1</v>
      </c>
      <c r="T743">
        <v>1</v>
      </c>
      <c r="U743">
        <v>10</v>
      </c>
      <c r="V743">
        <f t="shared" si="22"/>
        <v>3718.9</v>
      </c>
      <c r="W743" t="str">
        <f t="shared" si="23"/>
        <v>OK</v>
      </c>
    </row>
    <row r="744" spans="1:23" x14ac:dyDescent="0.2">
      <c r="A744" s="2" t="s">
        <v>961</v>
      </c>
      <c r="B744" s="2" t="s">
        <v>4469</v>
      </c>
      <c r="C744" s="2" t="s">
        <v>37</v>
      </c>
      <c r="D744">
        <v>44699</v>
      </c>
      <c r="E744">
        <v>44699</v>
      </c>
      <c r="F744">
        <v>1</v>
      </c>
      <c r="G744" s="2" t="s">
        <v>1077</v>
      </c>
      <c r="H744" s="2" t="s">
        <v>39</v>
      </c>
      <c r="I744" s="2" t="s">
        <v>123</v>
      </c>
      <c r="J744" s="2" t="s">
        <v>124</v>
      </c>
      <c r="K744">
        <v>1</v>
      </c>
      <c r="L744" s="2" t="s">
        <v>185</v>
      </c>
      <c r="M744">
        <v>102</v>
      </c>
      <c r="N744">
        <v>13830</v>
      </c>
      <c r="O744">
        <v>1383</v>
      </c>
      <c r="P744">
        <v>2305</v>
      </c>
      <c r="Q744" s="2" t="s">
        <v>133</v>
      </c>
      <c r="R744" s="2" t="s">
        <v>127</v>
      </c>
      <c r="S744">
        <v>1</v>
      </c>
      <c r="T744">
        <v>1</v>
      </c>
      <c r="U744">
        <v>10</v>
      </c>
      <c r="V744">
        <f t="shared" si="22"/>
        <v>2305</v>
      </c>
      <c r="W744" t="str">
        <f t="shared" si="23"/>
        <v>OK</v>
      </c>
    </row>
    <row r="745" spans="1:23" x14ac:dyDescent="0.2">
      <c r="A745" s="2" t="s">
        <v>1487</v>
      </c>
      <c r="B745" s="2" t="s">
        <v>4470</v>
      </c>
      <c r="C745" s="2" t="s">
        <v>37</v>
      </c>
      <c r="D745">
        <v>63451</v>
      </c>
      <c r="E745">
        <v>63451</v>
      </c>
      <c r="F745">
        <v>4</v>
      </c>
      <c r="G745" s="2" t="s">
        <v>4471</v>
      </c>
      <c r="H745" s="2" t="s">
        <v>208</v>
      </c>
      <c r="I745" s="2" t="s">
        <v>209</v>
      </c>
      <c r="J745" s="2" t="s">
        <v>210</v>
      </c>
      <c r="K745">
        <v>1</v>
      </c>
      <c r="L745" s="2" t="s">
        <v>588</v>
      </c>
      <c r="M745">
        <v>108</v>
      </c>
      <c r="N745">
        <v>325</v>
      </c>
      <c r="O745">
        <v>35.1</v>
      </c>
      <c r="P745">
        <v>54.17</v>
      </c>
      <c r="Q745" s="2" t="s">
        <v>133</v>
      </c>
      <c r="R745" s="2" t="s">
        <v>109</v>
      </c>
      <c r="T745">
        <v>0</v>
      </c>
      <c r="U745">
        <v>11</v>
      </c>
      <c r="V745">
        <f t="shared" si="22"/>
        <v>54.17</v>
      </c>
      <c r="W745" t="str">
        <f t="shared" si="23"/>
        <v>OK</v>
      </c>
    </row>
    <row r="746" spans="1:23" x14ac:dyDescent="0.2">
      <c r="A746" s="2" t="s">
        <v>1487</v>
      </c>
      <c r="B746" s="2" t="s">
        <v>4473</v>
      </c>
      <c r="C746" s="2" t="s">
        <v>37</v>
      </c>
      <c r="D746">
        <v>33799</v>
      </c>
      <c r="E746">
        <v>33799</v>
      </c>
      <c r="F746">
        <v>4</v>
      </c>
      <c r="G746" s="2" t="s">
        <v>1052</v>
      </c>
      <c r="H746" s="2" t="s">
        <v>39</v>
      </c>
      <c r="I746" s="2" t="s">
        <v>123</v>
      </c>
      <c r="J746" s="2" t="s">
        <v>124</v>
      </c>
      <c r="K746">
        <v>1</v>
      </c>
      <c r="L746" s="2" t="s">
        <v>1306</v>
      </c>
      <c r="M746">
        <v>15</v>
      </c>
      <c r="N746">
        <v>28825</v>
      </c>
      <c r="O746">
        <v>4804.17</v>
      </c>
      <c r="P746">
        <v>4804.17</v>
      </c>
      <c r="Q746" s="2" t="s">
        <v>133</v>
      </c>
      <c r="R746" s="2" t="s">
        <v>127</v>
      </c>
      <c r="S746">
        <v>1</v>
      </c>
      <c r="T746">
        <v>1</v>
      </c>
      <c r="U746">
        <v>10</v>
      </c>
      <c r="V746">
        <f t="shared" si="22"/>
        <v>4804.17</v>
      </c>
      <c r="W746" t="str">
        <f t="shared" si="23"/>
        <v>OK</v>
      </c>
    </row>
    <row r="747" spans="1:23" x14ac:dyDescent="0.2">
      <c r="A747" s="2" t="s">
        <v>1874</v>
      </c>
      <c r="B747" s="2" t="s">
        <v>4474</v>
      </c>
      <c r="C747" s="2" t="s">
        <v>37</v>
      </c>
      <c r="D747">
        <v>27483</v>
      </c>
      <c r="E747">
        <v>27483</v>
      </c>
      <c r="F747">
        <v>1</v>
      </c>
      <c r="G747" s="2" t="s">
        <v>75</v>
      </c>
      <c r="H747" s="2" t="s">
        <v>39</v>
      </c>
      <c r="I747" s="2" t="s">
        <v>123</v>
      </c>
      <c r="J747" s="2" t="s">
        <v>124</v>
      </c>
      <c r="K747">
        <v>1</v>
      </c>
      <c r="L747" s="2" t="s">
        <v>532</v>
      </c>
      <c r="N747">
        <v>5695</v>
      </c>
      <c r="O747">
        <v>683.4</v>
      </c>
      <c r="P747">
        <v>0</v>
      </c>
      <c r="Q747" s="2" t="s">
        <v>116</v>
      </c>
      <c r="R747" s="2" t="s">
        <v>127</v>
      </c>
      <c r="S747">
        <v>1</v>
      </c>
      <c r="T747">
        <v>1</v>
      </c>
      <c r="U747">
        <v>10</v>
      </c>
      <c r="V747">
        <f t="shared" si="22"/>
        <v>949.17</v>
      </c>
      <c r="W747" t="str">
        <f t="shared" si="23"/>
        <v>OK</v>
      </c>
    </row>
    <row r="748" spans="1:23" x14ac:dyDescent="0.2">
      <c r="A748" s="2" t="s">
        <v>277</v>
      </c>
      <c r="B748" s="2" t="s">
        <v>4475</v>
      </c>
      <c r="C748" s="2" t="s">
        <v>37</v>
      </c>
      <c r="D748">
        <v>6403</v>
      </c>
      <c r="E748">
        <v>5759</v>
      </c>
      <c r="F748">
        <v>1</v>
      </c>
      <c r="G748" s="2" t="s">
        <v>4476</v>
      </c>
      <c r="H748" s="2" t="s">
        <v>39</v>
      </c>
      <c r="I748" s="2" t="s">
        <v>123</v>
      </c>
      <c r="J748" s="2" t="s">
        <v>124</v>
      </c>
      <c r="K748">
        <v>1</v>
      </c>
      <c r="L748" s="2" t="s">
        <v>1874</v>
      </c>
      <c r="M748">
        <v>13</v>
      </c>
      <c r="N748">
        <v>870</v>
      </c>
      <c r="O748">
        <v>104.4</v>
      </c>
      <c r="P748">
        <v>145</v>
      </c>
      <c r="Q748" s="2" t="s">
        <v>133</v>
      </c>
      <c r="R748" s="2" t="s">
        <v>42</v>
      </c>
      <c r="S748">
        <v>1</v>
      </c>
      <c r="T748">
        <v>1</v>
      </c>
      <c r="U748">
        <v>10</v>
      </c>
      <c r="V748">
        <f t="shared" si="22"/>
        <v>145</v>
      </c>
      <c r="W748" t="str">
        <f t="shared" si="23"/>
        <v>OK</v>
      </c>
    </row>
    <row r="749" spans="1:23" x14ac:dyDescent="0.2">
      <c r="A749" s="2" t="s">
        <v>255</v>
      </c>
      <c r="B749" s="2" t="s">
        <v>4477</v>
      </c>
      <c r="C749" s="2" t="s">
        <v>37</v>
      </c>
      <c r="D749">
        <v>27483</v>
      </c>
      <c r="E749">
        <v>27483</v>
      </c>
      <c r="F749">
        <v>1</v>
      </c>
      <c r="G749" s="2" t="s">
        <v>75</v>
      </c>
      <c r="H749" s="2" t="s">
        <v>39</v>
      </c>
      <c r="I749" s="2" t="s">
        <v>123</v>
      </c>
      <c r="J749" s="2" t="s">
        <v>124</v>
      </c>
      <c r="K749">
        <v>1</v>
      </c>
      <c r="L749" s="2" t="s">
        <v>344</v>
      </c>
      <c r="N749">
        <v>6325</v>
      </c>
      <c r="O749">
        <v>759</v>
      </c>
      <c r="P749">
        <v>0</v>
      </c>
      <c r="Q749" s="2" t="s">
        <v>116</v>
      </c>
      <c r="R749" s="2" t="s">
        <v>127</v>
      </c>
      <c r="S749">
        <v>1</v>
      </c>
      <c r="T749">
        <v>1</v>
      </c>
      <c r="U749">
        <v>10</v>
      </c>
      <c r="V749">
        <f t="shared" si="22"/>
        <v>1054.17</v>
      </c>
      <c r="W749" t="str">
        <f t="shared" si="23"/>
        <v>OK</v>
      </c>
    </row>
    <row r="750" spans="1:23" x14ac:dyDescent="0.2">
      <c r="A750" s="2" t="s">
        <v>255</v>
      </c>
      <c r="B750" s="2" t="s">
        <v>4478</v>
      </c>
      <c r="C750" s="2" t="s">
        <v>37</v>
      </c>
      <c r="D750">
        <v>9955</v>
      </c>
      <c r="E750">
        <v>43725</v>
      </c>
      <c r="F750">
        <v>1</v>
      </c>
      <c r="G750" s="2" t="s">
        <v>4479</v>
      </c>
      <c r="H750" s="2" t="s">
        <v>39</v>
      </c>
      <c r="I750" s="2" t="s">
        <v>123</v>
      </c>
      <c r="J750" s="2" t="s">
        <v>124</v>
      </c>
      <c r="K750">
        <v>1</v>
      </c>
      <c r="L750" s="2" t="s">
        <v>277</v>
      </c>
      <c r="M750">
        <v>136</v>
      </c>
      <c r="N750">
        <v>3850</v>
      </c>
      <c r="O750">
        <v>385</v>
      </c>
      <c r="P750">
        <v>641.66999999999996</v>
      </c>
      <c r="Q750" s="2" t="s">
        <v>133</v>
      </c>
      <c r="R750" s="2" t="s">
        <v>42</v>
      </c>
      <c r="S750">
        <v>1</v>
      </c>
      <c r="T750">
        <v>1</v>
      </c>
      <c r="U750">
        <v>10</v>
      </c>
      <c r="V750">
        <f t="shared" si="22"/>
        <v>641.66999999999996</v>
      </c>
      <c r="W750" t="str">
        <f t="shared" si="23"/>
        <v>OK</v>
      </c>
    </row>
    <row r="751" spans="1:23" x14ac:dyDescent="0.2">
      <c r="A751" s="2" t="s">
        <v>150</v>
      </c>
      <c r="B751" s="2" t="s">
        <v>4480</v>
      </c>
      <c r="C751" s="2" t="s">
        <v>37</v>
      </c>
      <c r="D751">
        <v>37323</v>
      </c>
      <c r="E751">
        <v>37323</v>
      </c>
      <c r="F751">
        <v>1</v>
      </c>
      <c r="G751" s="2" t="s">
        <v>2573</v>
      </c>
      <c r="H751" s="2" t="s">
        <v>39</v>
      </c>
      <c r="I751" s="2" t="s">
        <v>123</v>
      </c>
      <c r="J751" s="2" t="s">
        <v>124</v>
      </c>
      <c r="K751">
        <v>1</v>
      </c>
      <c r="L751" s="2" t="s">
        <v>276</v>
      </c>
      <c r="M751">
        <v>13</v>
      </c>
      <c r="N751">
        <v>3840</v>
      </c>
      <c r="O751">
        <v>460.8</v>
      </c>
      <c r="P751">
        <v>640</v>
      </c>
      <c r="Q751" s="2" t="s">
        <v>133</v>
      </c>
      <c r="R751" s="2" t="s">
        <v>42</v>
      </c>
      <c r="S751">
        <v>1</v>
      </c>
      <c r="T751">
        <v>1</v>
      </c>
      <c r="U751">
        <v>10</v>
      </c>
      <c r="V751">
        <f t="shared" si="22"/>
        <v>640</v>
      </c>
      <c r="W751" t="str">
        <f t="shared" si="23"/>
        <v>OK</v>
      </c>
    </row>
    <row r="752" spans="1:23" x14ac:dyDescent="0.2">
      <c r="A752" s="2" t="s">
        <v>200</v>
      </c>
      <c r="B752" s="2" t="s">
        <v>4481</v>
      </c>
      <c r="C752" s="2" t="s">
        <v>37</v>
      </c>
      <c r="D752">
        <v>15735</v>
      </c>
      <c r="E752">
        <v>15735</v>
      </c>
      <c r="F752">
        <v>1</v>
      </c>
      <c r="G752" s="2" t="s">
        <v>45</v>
      </c>
      <c r="H752" s="2" t="s">
        <v>39</v>
      </c>
      <c r="I752" s="2" t="s">
        <v>123</v>
      </c>
      <c r="J752" s="2" t="s">
        <v>124</v>
      </c>
      <c r="K752">
        <v>1</v>
      </c>
      <c r="L752" s="2" t="s">
        <v>125</v>
      </c>
      <c r="M752">
        <v>25</v>
      </c>
      <c r="N752">
        <v>4585</v>
      </c>
      <c r="O752">
        <v>550.20000000000005</v>
      </c>
      <c r="P752">
        <v>764.17</v>
      </c>
      <c r="Q752" s="2" t="s">
        <v>126</v>
      </c>
      <c r="R752" s="2" t="s">
        <v>42</v>
      </c>
      <c r="S752">
        <v>1</v>
      </c>
      <c r="T752">
        <v>1</v>
      </c>
      <c r="U752">
        <v>10</v>
      </c>
      <c r="V752">
        <f t="shared" si="22"/>
        <v>764.17</v>
      </c>
      <c r="W752" t="str">
        <f t="shared" si="23"/>
        <v>OK</v>
      </c>
    </row>
    <row r="753" spans="1:23" x14ac:dyDescent="0.2">
      <c r="A753" s="2" t="s">
        <v>598</v>
      </c>
      <c r="B753" s="2" t="s">
        <v>4482</v>
      </c>
      <c r="C753" s="2" t="s">
        <v>37</v>
      </c>
      <c r="D753">
        <v>33802</v>
      </c>
      <c r="E753">
        <v>33802</v>
      </c>
      <c r="F753">
        <v>4</v>
      </c>
      <c r="G753" s="2" t="s">
        <v>3835</v>
      </c>
      <c r="H753" s="2" t="s">
        <v>39</v>
      </c>
      <c r="I753" s="2" t="s">
        <v>123</v>
      </c>
      <c r="J753" s="2" t="s">
        <v>124</v>
      </c>
      <c r="K753">
        <v>1</v>
      </c>
      <c r="L753" s="2" t="s">
        <v>284</v>
      </c>
      <c r="M753">
        <v>13</v>
      </c>
      <c r="N753">
        <v>5830</v>
      </c>
      <c r="O753">
        <v>699.6</v>
      </c>
      <c r="P753">
        <v>971.66</v>
      </c>
      <c r="Q753" s="2" t="s">
        <v>133</v>
      </c>
      <c r="R753" s="2" t="s">
        <v>127</v>
      </c>
      <c r="S753">
        <v>1</v>
      </c>
      <c r="T753">
        <v>1</v>
      </c>
      <c r="U753">
        <v>10</v>
      </c>
      <c r="V753">
        <f t="shared" si="22"/>
        <v>971.66</v>
      </c>
      <c r="W753" t="str">
        <f t="shared" si="23"/>
        <v>OK</v>
      </c>
    </row>
    <row r="754" spans="1:23" x14ac:dyDescent="0.2">
      <c r="A754" s="2" t="s">
        <v>598</v>
      </c>
      <c r="B754" s="2" t="s">
        <v>4483</v>
      </c>
      <c r="C754" s="2" t="s">
        <v>37</v>
      </c>
      <c r="D754">
        <v>61565</v>
      </c>
      <c r="E754">
        <v>60873</v>
      </c>
      <c r="F754">
        <v>1</v>
      </c>
      <c r="G754" s="2" t="s">
        <v>1476</v>
      </c>
      <c r="H754" s="2" t="s">
        <v>39</v>
      </c>
      <c r="I754" s="2" t="s">
        <v>123</v>
      </c>
      <c r="J754" s="2" t="s">
        <v>124</v>
      </c>
      <c r="K754">
        <v>1</v>
      </c>
      <c r="L754" s="2" t="s">
        <v>169</v>
      </c>
      <c r="M754">
        <v>13</v>
      </c>
      <c r="N754">
        <v>13200</v>
      </c>
      <c r="O754">
        <v>1584</v>
      </c>
      <c r="P754">
        <v>2200</v>
      </c>
      <c r="Q754" s="2" t="s">
        <v>345</v>
      </c>
      <c r="R754" s="2" t="s">
        <v>127</v>
      </c>
      <c r="S754">
        <v>1</v>
      </c>
      <c r="T754">
        <v>1</v>
      </c>
      <c r="U754">
        <v>10</v>
      </c>
      <c r="V754">
        <f t="shared" si="22"/>
        <v>2200</v>
      </c>
      <c r="W754" t="str">
        <f t="shared" si="23"/>
        <v>OK</v>
      </c>
    </row>
    <row r="755" spans="1:23" x14ac:dyDescent="0.2">
      <c r="A755" s="2" t="s">
        <v>284</v>
      </c>
      <c r="B755" s="2" t="s">
        <v>4484</v>
      </c>
      <c r="C755" s="2" t="s">
        <v>37</v>
      </c>
      <c r="D755">
        <v>8540</v>
      </c>
      <c r="E755">
        <v>47807</v>
      </c>
      <c r="F755">
        <v>1</v>
      </c>
      <c r="G755" s="2" t="s">
        <v>72</v>
      </c>
      <c r="H755" s="2" t="s">
        <v>39</v>
      </c>
      <c r="I755" s="2" t="s">
        <v>123</v>
      </c>
      <c r="J755" s="2" t="s">
        <v>124</v>
      </c>
      <c r="K755">
        <v>1</v>
      </c>
      <c r="L755" s="2" t="s">
        <v>235</v>
      </c>
      <c r="M755">
        <v>102</v>
      </c>
      <c r="N755">
        <v>30500</v>
      </c>
      <c r="O755">
        <v>3050</v>
      </c>
      <c r="P755">
        <v>5083.33</v>
      </c>
      <c r="Q755" s="2" t="s">
        <v>133</v>
      </c>
      <c r="R755" s="2" t="s">
        <v>127</v>
      </c>
      <c r="S755">
        <v>1</v>
      </c>
      <c r="T755">
        <v>1</v>
      </c>
      <c r="U755">
        <v>10</v>
      </c>
      <c r="V755">
        <f t="shared" si="22"/>
        <v>5083.33</v>
      </c>
      <c r="W755" t="str">
        <f t="shared" si="23"/>
        <v>OK</v>
      </c>
    </row>
    <row r="756" spans="1:23" x14ac:dyDescent="0.2">
      <c r="A756" s="2" t="s">
        <v>313</v>
      </c>
      <c r="B756" s="2" t="s">
        <v>4485</v>
      </c>
      <c r="C756" s="2" t="s">
        <v>37</v>
      </c>
      <c r="D756">
        <v>44699</v>
      </c>
      <c r="E756">
        <v>44699</v>
      </c>
      <c r="F756">
        <v>1</v>
      </c>
      <c r="G756" s="2" t="s">
        <v>1077</v>
      </c>
      <c r="H756" s="2" t="s">
        <v>39</v>
      </c>
      <c r="I756" s="2" t="s">
        <v>123</v>
      </c>
      <c r="J756" s="2" t="s">
        <v>124</v>
      </c>
      <c r="K756">
        <v>1</v>
      </c>
      <c r="L756" s="2" t="s">
        <v>235</v>
      </c>
      <c r="M756">
        <v>102</v>
      </c>
      <c r="N756">
        <v>21430</v>
      </c>
      <c r="O756">
        <v>2143</v>
      </c>
      <c r="P756">
        <v>3571.67</v>
      </c>
      <c r="Q756" s="2" t="s">
        <v>133</v>
      </c>
      <c r="R756" s="2" t="s">
        <v>127</v>
      </c>
      <c r="S756">
        <v>1</v>
      </c>
      <c r="T756">
        <v>1</v>
      </c>
      <c r="U756">
        <v>10</v>
      </c>
      <c r="V756">
        <f t="shared" si="22"/>
        <v>3571.67</v>
      </c>
      <c r="W756" t="str">
        <f t="shared" si="23"/>
        <v>OK</v>
      </c>
    </row>
    <row r="757" spans="1:23" x14ac:dyDescent="0.2">
      <c r="A757" s="2" t="s">
        <v>215</v>
      </c>
      <c r="B757" s="2" t="s">
        <v>4486</v>
      </c>
      <c r="C757" s="2" t="s">
        <v>37</v>
      </c>
      <c r="D757">
        <v>40510</v>
      </c>
      <c r="E757">
        <v>40510</v>
      </c>
      <c r="F757">
        <v>1</v>
      </c>
      <c r="G757" s="2" t="s">
        <v>1388</v>
      </c>
      <c r="H757" s="2" t="s">
        <v>39</v>
      </c>
      <c r="I757" s="2" t="s">
        <v>123</v>
      </c>
      <c r="J757" s="2" t="s">
        <v>124</v>
      </c>
      <c r="K757">
        <v>1</v>
      </c>
      <c r="L757" s="2" t="s">
        <v>281</v>
      </c>
      <c r="M757">
        <v>15</v>
      </c>
      <c r="N757">
        <v>60990</v>
      </c>
      <c r="O757">
        <v>10165</v>
      </c>
      <c r="P757">
        <v>10165</v>
      </c>
      <c r="Q757" s="2" t="s">
        <v>133</v>
      </c>
      <c r="R757" s="2" t="s">
        <v>127</v>
      </c>
      <c r="S757">
        <v>1</v>
      </c>
      <c r="T757">
        <v>1</v>
      </c>
      <c r="U757">
        <v>10</v>
      </c>
      <c r="V757">
        <f t="shared" si="22"/>
        <v>10165</v>
      </c>
      <c r="W757" t="str">
        <f t="shared" si="23"/>
        <v>OK</v>
      </c>
    </row>
    <row r="758" spans="1:23" x14ac:dyDescent="0.2">
      <c r="A758" s="2" t="s">
        <v>1122</v>
      </c>
      <c r="B758" s="2" t="s">
        <v>4488</v>
      </c>
      <c r="C758" s="2" t="s">
        <v>37</v>
      </c>
      <c r="D758">
        <v>8540</v>
      </c>
      <c r="E758">
        <v>37753</v>
      </c>
      <c r="F758">
        <v>1</v>
      </c>
      <c r="G758" s="2" t="s">
        <v>1267</v>
      </c>
      <c r="H758" s="2" t="s">
        <v>39</v>
      </c>
      <c r="I758" s="2" t="s">
        <v>123</v>
      </c>
      <c r="J758" s="2" t="s">
        <v>124</v>
      </c>
      <c r="K758">
        <v>1</v>
      </c>
      <c r="L758" s="2" t="s">
        <v>2042</v>
      </c>
      <c r="M758">
        <v>102</v>
      </c>
      <c r="N758">
        <v>26890</v>
      </c>
      <c r="O758">
        <v>2689</v>
      </c>
      <c r="P758">
        <v>4481.67</v>
      </c>
      <c r="Q758" s="2" t="s">
        <v>2045</v>
      </c>
      <c r="R758" s="2" t="s">
        <v>127</v>
      </c>
      <c r="S758">
        <v>1</v>
      </c>
      <c r="T758">
        <v>1</v>
      </c>
      <c r="U758">
        <v>10</v>
      </c>
      <c r="V758">
        <f t="shared" si="22"/>
        <v>4481.67</v>
      </c>
      <c r="W758" t="str">
        <f t="shared" si="23"/>
        <v>OK</v>
      </c>
    </row>
    <row r="759" spans="1:23" x14ac:dyDescent="0.2">
      <c r="A759" s="2" t="s">
        <v>235</v>
      </c>
      <c r="B759" s="2" t="s">
        <v>4489</v>
      </c>
      <c r="C759" s="2" t="s">
        <v>37</v>
      </c>
      <c r="D759">
        <v>36615</v>
      </c>
      <c r="E759">
        <v>36615</v>
      </c>
      <c r="F759">
        <v>4</v>
      </c>
      <c r="G759" s="2" t="s">
        <v>773</v>
      </c>
      <c r="H759" s="2" t="s">
        <v>39</v>
      </c>
      <c r="I759" s="2" t="s">
        <v>123</v>
      </c>
      <c r="J759" s="2" t="s">
        <v>124</v>
      </c>
      <c r="K759">
        <v>1</v>
      </c>
      <c r="L759" s="2" t="s">
        <v>1487</v>
      </c>
      <c r="M759">
        <v>13</v>
      </c>
      <c r="N759">
        <v>22500</v>
      </c>
      <c r="O759">
        <v>2700</v>
      </c>
      <c r="P759">
        <v>3750</v>
      </c>
      <c r="Q759" s="2" t="s">
        <v>133</v>
      </c>
      <c r="R759" s="2" t="s">
        <v>127</v>
      </c>
      <c r="S759">
        <v>1</v>
      </c>
      <c r="T759">
        <v>1</v>
      </c>
      <c r="U759">
        <v>10</v>
      </c>
      <c r="V759">
        <f t="shared" si="22"/>
        <v>3750</v>
      </c>
      <c r="W759" t="str">
        <f t="shared" si="23"/>
        <v>OK</v>
      </c>
    </row>
    <row r="760" spans="1:23" x14ac:dyDescent="0.2">
      <c r="A760" s="2" t="s">
        <v>1145</v>
      </c>
      <c r="B760" s="2" t="s">
        <v>4490</v>
      </c>
      <c r="C760" s="2" t="s">
        <v>37</v>
      </c>
      <c r="D760">
        <v>58193</v>
      </c>
      <c r="E760">
        <v>65906</v>
      </c>
      <c r="F760">
        <v>1</v>
      </c>
      <c r="G760" s="2" t="s">
        <v>4491</v>
      </c>
      <c r="H760" s="2" t="s">
        <v>39</v>
      </c>
      <c r="I760" s="2" t="s">
        <v>123</v>
      </c>
      <c r="J760" s="2" t="s">
        <v>124</v>
      </c>
      <c r="K760">
        <v>1</v>
      </c>
      <c r="L760" s="2" t="s">
        <v>2391</v>
      </c>
      <c r="M760">
        <v>13</v>
      </c>
      <c r="N760">
        <v>267.97000000000003</v>
      </c>
      <c r="O760">
        <v>32.159999999999997</v>
      </c>
      <c r="P760">
        <v>44.66</v>
      </c>
      <c r="Q760" s="2" t="s">
        <v>345</v>
      </c>
      <c r="R760" s="2" t="s">
        <v>42</v>
      </c>
      <c r="S760">
        <v>1</v>
      </c>
      <c r="T760">
        <v>1</v>
      </c>
      <c r="U760">
        <v>10</v>
      </c>
      <c r="V760">
        <f t="shared" si="22"/>
        <v>44.66</v>
      </c>
      <c r="W760" t="str">
        <f t="shared" si="23"/>
        <v>OK</v>
      </c>
    </row>
    <row r="761" spans="1:23" x14ac:dyDescent="0.2">
      <c r="A761" s="2" t="s">
        <v>281</v>
      </c>
      <c r="B761" s="2" t="s">
        <v>4492</v>
      </c>
      <c r="C761" s="2" t="s">
        <v>37</v>
      </c>
      <c r="D761">
        <v>1070</v>
      </c>
      <c r="E761">
        <v>1070</v>
      </c>
      <c r="F761">
        <v>1</v>
      </c>
      <c r="G761" s="2" t="s">
        <v>2267</v>
      </c>
      <c r="H761" s="2" t="s">
        <v>39</v>
      </c>
      <c r="I761" s="2" t="s">
        <v>123</v>
      </c>
      <c r="J761" s="2" t="s">
        <v>124</v>
      </c>
      <c r="K761">
        <v>1</v>
      </c>
      <c r="L761" s="2" t="s">
        <v>1145</v>
      </c>
      <c r="M761">
        <v>13</v>
      </c>
      <c r="N761">
        <v>24690</v>
      </c>
      <c r="O761">
        <v>2962.8</v>
      </c>
      <c r="P761">
        <v>4115</v>
      </c>
      <c r="Q761" s="2" t="s">
        <v>133</v>
      </c>
      <c r="R761" s="2" t="s">
        <v>127</v>
      </c>
      <c r="S761">
        <v>1</v>
      </c>
      <c r="T761">
        <v>1</v>
      </c>
      <c r="U761">
        <v>10</v>
      </c>
      <c r="V761">
        <f t="shared" si="22"/>
        <v>4115</v>
      </c>
      <c r="W761" t="str">
        <f t="shared" si="23"/>
        <v>OK</v>
      </c>
    </row>
    <row r="762" spans="1:23" x14ac:dyDescent="0.2">
      <c r="A762" s="2" t="s">
        <v>2391</v>
      </c>
      <c r="B762" s="2" t="s">
        <v>4493</v>
      </c>
      <c r="C762" s="2" t="s">
        <v>37</v>
      </c>
      <c r="D762">
        <v>27213</v>
      </c>
      <c r="E762">
        <v>27213</v>
      </c>
      <c r="F762">
        <v>4</v>
      </c>
      <c r="G762" s="2" t="s">
        <v>122</v>
      </c>
      <c r="H762" s="2" t="s">
        <v>39</v>
      </c>
      <c r="I762" s="2" t="s">
        <v>123</v>
      </c>
      <c r="J762" s="2" t="s">
        <v>124</v>
      </c>
      <c r="K762">
        <v>1</v>
      </c>
      <c r="L762" s="2" t="s">
        <v>1874</v>
      </c>
      <c r="M762">
        <v>13</v>
      </c>
      <c r="N762">
        <v>1200</v>
      </c>
      <c r="O762">
        <v>144</v>
      </c>
      <c r="P762">
        <v>200</v>
      </c>
      <c r="Q762" s="2" t="s">
        <v>116</v>
      </c>
      <c r="R762" s="2" t="s">
        <v>42</v>
      </c>
      <c r="S762">
        <v>1</v>
      </c>
      <c r="T762">
        <v>1</v>
      </c>
      <c r="U762">
        <v>10</v>
      </c>
      <c r="V762">
        <f t="shared" si="22"/>
        <v>200</v>
      </c>
      <c r="W762" t="str">
        <f t="shared" si="23"/>
        <v>OK</v>
      </c>
    </row>
    <row r="763" spans="1:23" x14ac:dyDescent="0.2">
      <c r="A763" s="2" t="s">
        <v>961</v>
      </c>
      <c r="B763" s="2" t="s">
        <v>4494</v>
      </c>
      <c r="C763" s="2" t="s">
        <v>37</v>
      </c>
      <c r="D763">
        <v>67163</v>
      </c>
      <c r="E763">
        <v>67163</v>
      </c>
      <c r="F763">
        <v>1</v>
      </c>
      <c r="G763" s="2" t="s">
        <v>915</v>
      </c>
      <c r="H763" s="2" t="s">
        <v>39</v>
      </c>
      <c r="I763" s="2" t="s">
        <v>123</v>
      </c>
      <c r="J763" s="2" t="s">
        <v>124</v>
      </c>
      <c r="K763">
        <v>1</v>
      </c>
      <c r="L763" s="2" t="s">
        <v>410</v>
      </c>
      <c r="M763">
        <v>13</v>
      </c>
      <c r="N763">
        <v>4750</v>
      </c>
      <c r="O763">
        <v>570</v>
      </c>
      <c r="P763">
        <v>791.66</v>
      </c>
      <c r="Q763" s="2" t="s">
        <v>133</v>
      </c>
      <c r="R763" s="2" t="s">
        <v>42</v>
      </c>
      <c r="S763">
        <v>1</v>
      </c>
      <c r="T763">
        <v>1</v>
      </c>
      <c r="U763">
        <v>10</v>
      </c>
      <c r="V763">
        <f t="shared" si="22"/>
        <v>791.66</v>
      </c>
      <c r="W763" t="str">
        <f t="shared" si="23"/>
        <v>OK</v>
      </c>
    </row>
    <row r="764" spans="1:23" x14ac:dyDescent="0.2">
      <c r="A764" s="2" t="s">
        <v>277</v>
      </c>
      <c r="B764" s="2" t="s">
        <v>4499</v>
      </c>
      <c r="C764" s="2" t="s">
        <v>37</v>
      </c>
      <c r="D764">
        <v>64989</v>
      </c>
      <c r="E764">
        <v>63705</v>
      </c>
      <c r="F764">
        <v>1</v>
      </c>
      <c r="G764" s="2" t="s">
        <v>4500</v>
      </c>
      <c r="H764" s="2" t="s">
        <v>39</v>
      </c>
      <c r="I764" s="2" t="s">
        <v>123</v>
      </c>
      <c r="J764" s="2" t="s">
        <v>124</v>
      </c>
      <c r="K764">
        <v>1</v>
      </c>
      <c r="L764" s="2" t="s">
        <v>1874</v>
      </c>
      <c r="M764">
        <v>13</v>
      </c>
      <c r="N764">
        <v>329</v>
      </c>
      <c r="O764">
        <v>39.479999999999997</v>
      </c>
      <c r="P764">
        <v>54.83</v>
      </c>
      <c r="Q764" s="2" t="s">
        <v>133</v>
      </c>
      <c r="R764" s="2" t="s">
        <v>42</v>
      </c>
      <c r="S764">
        <v>1</v>
      </c>
      <c r="T764">
        <v>1</v>
      </c>
      <c r="U764">
        <v>10</v>
      </c>
      <c r="V764">
        <f t="shared" si="22"/>
        <v>54.83</v>
      </c>
      <c r="W764" t="str">
        <f t="shared" si="23"/>
        <v>OK</v>
      </c>
    </row>
    <row r="765" spans="1:23" x14ac:dyDescent="0.2">
      <c r="A765" s="2" t="s">
        <v>313</v>
      </c>
      <c r="B765" s="2" t="s">
        <v>4501</v>
      </c>
      <c r="C765" s="2" t="s">
        <v>37</v>
      </c>
      <c r="D765">
        <v>59449</v>
      </c>
      <c r="E765">
        <v>59450</v>
      </c>
      <c r="F765">
        <v>1</v>
      </c>
      <c r="G765" s="2" t="s">
        <v>1395</v>
      </c>
      <c r="H765" s="2" t="s">
        <v>39</v>
      </c>
      <c r="I765" s="2" t="s">
        <v>123</v>
      </c>
      <c r="J765" s="2" t="s">
        <v>124</v>
      </c>
      <c r="K765">
        <v>1</v>
      </c>
      <c r="L765" s="2" t="s">
        <v>588</v>
      </c>
      <c r="M765">
        <v>115</v>
      </c>
      <c r="N765">
        <v>62450</v>
      </c>
      <c r="O765">
        <v>9992</v>
      </c>
      <c r="P765">
        <v>10408.34</v>
      </c>
      <c r="Q765" s="2" t="s">
        <v>133</v>
      </c>
      <c r="R765" s="2" t="s">
        <v>127</v>
      </c>
      <c r="S765">
        <v>1</v>
      </c>
      <c r="T765">
        <v>1</v>
      </c>
      <c r="U765">
        <v>10</v>
      </c>
      <c r="V765">
        <f t="shared" si="22"/>
        <v>10408.34</v>
      </c>
      <c r="W765" t="str">
        <f t="shared" si="23"/>
        <v>OK</v>
      </c>
    </row>
    <row r="766" spans="1:23" x14ac:dyDescent="0.2">
      <c r="A766" s="2" t="s">
        <v>1874</v>
      </c>
      <c r="B766" s="2" t="s">
        <v>4502</v>
      </c>
      <c r="C766" s="2" t="s">
        <v>37</v>
      </c>
      <c r="D766">
        <v>56881</v>
      </c>
      <c r="E766">
        <v>64763</v>
      </c>
      <c r="F766">
        <v>4</v>
      </c>
      <c r="G766" s="2" t="s">
        <v>878</v>
      </c>
      <c r="H766" s="2" t="s">
        <v>39</v>
      </c>
      <c r="I766" s="2" t="s">
        <v>123</v>
      </c>
      <c r="J766" s="2" t="s">
        <v>124</v>
      </c>
      <c r="K766">
        <v>1</v>
      </c>
      <c r="L766" s="2" t="s">
        <v>532</v>
      </c>
      <c r="M766">
        <v>15</v>
      </c>
      <c r="N766">
        <v>22847.5</v>
      </c>
      <c r="O766">
        <v>3807.91</v>
      </c>
      <c r="P766">
        <v>3807.91</v>
      </c>
      <c r="Q766" s="2" t="s">
        <v>133</v>
      </c>
      <c r="R766" s="2" t="s">
        <v>127</v>
      </c>
      <c r="S766">
        <v>1</v>
      </c>
      <c r="T766">
        <v>1</v>
      </c>
      <c r="U766">
        <v>10</v>
      </c>
      <c r="V766">
        <f t="shared" si="22"/>
        <v>3807.91</v>
      </c>
      <c r="W766" t="str">
        <f t="shared" si="23"/>
        <v>OK</v>
      </c>
    </row>
    <row r="767" spans="1:23" x14ac:dyDescent="0.2">
      <c r="A767" s="2" t="s">
        <v>200</v>
      </c>
      <c r="B767" s="2" t="s">
        <v>4503</v>
      </c>
      <c r="C767" s="2" t="s">
        <v>37</v>
      </c>
      <c r="D767">
        <v>59254</v>
      </c>
      <c r="E767">
        <v>59255</v>
      </c>
      <c r="F767">
        <v>1</v>
      </c>
      <c r="G767" s="2" t="s">
        <v>1546</v>
      </c>
      <c r="H767" s="2" t="s">
        <v>39</v>
      </c>
      <c r="I767" s="2" t="s">
        <v>123</v>
      </c>
      <c r="J767" s="2" t="s">
        <v>124</v>
      </c>
      <c r="K767">
        <v>1</v>
      </c>
      <c r="L767" s="2" t="s">
        <v>255</v>
      </c>
      <c r="M767">
        <v>102</v>
      </c>
      <c r="N767">
        <v>8660</v>
      </c>
      <c r="O767">
        <v>866</v>
      </c>
      <c r="P767">
        <v>1443.33</v>
      </c>
      <c r="Q767" s="2" t="s">
        <v>133</v>
      </c>
      <c r="R767" s="2" t="s">
        <v>127</v>
      </c>
      <c r="S767">
        <v>1</v>
      </c>
      <c r="T767">
        <v>1</v>
      </c>
      <c r="U767">
        <v>10</v>
      </c>
      <c r="V767">
        <f t="shared" si="22"/>
        <v>1443.33</v>
      </c>
      <c r="W767" t="str">
        <f t="shared" si="23"/>
        <v>OK</v>
      </c>
    </row>
    <row r="768" spans="1:23" x14ac:dyDescent="0.2">
      <c r="A768" s="2" t="s">
        <v>169</v>
      </c>
      <c r="B768" s="2" t="s">
        <v>4510</v>
      </c>
      <c r="C768" s="2" t="s">
        <v>37</v>
      </c>
      <c r="D768">
        <v>56881</v>
      </c>
      <c r="E768">
        <v>64763</v>
      </c>
      <c r="F768">
        <v>4</v>
      </c>
      <c r="G768" s="2" t="s">
        <v>878</v>
      </c>
      <c r="H768" s="2" t="s">
        <v>39</v>
      </c>
      <c r="I768" s="2" t="s">
        <v>123</v>
      </c>
      <c r="J768" s="2" t="s">
        <v>124</v>
      </c>
      <c r="K768">
        <v>1</v>
      </c>
      <c r="L768" s="2" t="s">
        <v>313</v>
      </c>
      <c r="M768">
        <v>15</v>
      </c>
      <c r="N768">
        <v>18768</v>
      </c>
      <c r="O768">
        <v>3128</v>
      </c>
      <c r="P768">
        <v>3128</v>
      </c>
      <c r="Q768" s="2" t="s">
        <v>133</v>
      </c>
      <c r="R768" s="2" t="s">
        <v>127</v>
      </c>
      <c r="S768">
        <v>1</v>
      </c>
      <c r="T768">
        <v>1</v>
      </c>
      <c r="U768">
        <v>10</v>
      </c>
      <c r="V768">
        <f t="shared" si="22"/>
        <v>3128</v>
      </c>
      <c r="W768" t="str">
        <f t="shared" si="23"/>
        <v>OK</v>
      </c>
    </row>
    <row r="769" spans="1:23" x14ac:dyDescent="0.2">
      <c r="A769" s="2" t="s">
        <v>169</v>
      </c>
      <c r="B769" s="2" t="s">
        <v>4511</v>
      </c>
      <c r="C769" s="2" t="s">
        <v>37</v>
      </c>
      <c r="D769">
        <v>27213</v>
      </c>
      <c r="E769">
        <v>27213</v>
      </c>
      <c r="F769">
        <v>1</v>
      </c>
      <c r="G769" s="2" t="s">
        <v>122</v>
      </c>
      <c r="H769" s="2" t="s">
        <v>130</v>
      </c>
      <c r="I769" s="2" t="s">
        <v>141</v>
      </c>
      <c r="J769" s="2" t="s">
        <v>146</v>
      </c>
      <c r="K769">
        <v>1</v>
      </c>
      <c r="L769" s="2" t="s">
        <v>200</v>
      </c>
      <c r="M769">
        <v>13</v>
      </c>
      <c r="N769">
        <v>30700</v>
      </c>
      <c r="O769">
        <v>3684</v>
      </c>
      <c r="P769">
        <v>5116.67</v>
      </c>
      <c r="Q769" s="2" t="s">
        <v>133</v>
      </c>
      <c r="R769" s="2" t="s">
        <v>3432</v>
      </c>
      <c r="S769">
        <v>1</v>
      </c>
      <c r="T769">
        <v>1</v>
      </c>
      <c r="U769">
        <v>10</v>
      </c>
      <c r="V769">
        <f t="shared" si="22"/>
        <v>5116.67</v>
      </c>
      <c r="W769" t="str">
        <f t="shared" si="23"/>
        <v>OK</v>
      </c>
    </row>
    <row r="770" spans="1:23" x14ac:dyDescent="0.2">
      <c r="A770" s="2" t="s">
        <v>142</v>
      </c>
      <c r="B770" s="2" t="s">
        <v>4512</v>
      </c>
      <c r="C770" s="2" t="s">
        <v>37</v>
      </c>
      <c r="D770">
        <v>8540</v>
      </c>
      <c r="E770">
        <v>37755</v>
      </c>
      <c r="F770">
        <v>1</v>
      </c>
      <c r="G770" s="2" t="s">
        <v>69</v>
      </c>
      <c r="H770" s="2" t="s">
        <v>39</v>
      </c>
      <c r="I770" s="2" t="s">
        <v>123</v>
      </c>
      <c r="J770" s="2" t="s">
        <v>124</v>
      </c>
      <c r="K770">
        <v>1</v>
      </c>
      <c r="L770" s="2" t="s">
        <v>598</v>
      </c>
      <c r="M770">
        <v>102</v>
      </c>
      <c r="N770">
        <v>18940</v>
      </c>
      <c r="O770">
        <v>1894</v>
      </c>
      <c r="P770">
        <v>3156.66</v>
      </c>
      <c r="Q770" s="2" t="s">
        <v>126</v>
      </c>
      <c r="R770" s="2" t="s">
        <v>127</v>
      </c>
      <c r="S770">
        <v>1</v>
      </c>
      <c r="T770">
        <v>1</v>
      </c>
      <c r="U770">
        <v>10</v>
      </c>
      <c r="V770">
        <f t="shared" si="22"/>
        <v>3156.66</v>
      </c>
      <c r="W770" t="str">
        <f t="shared" si="23"/>
        <v>OK</v>
      </c>
    </row>
    <row r="771" spans="1:23" x14ac:dyDescent="0.2">
      <c r="A771" s="2" t="s">
        <v>200</v>
      </c>
      <c r="B771" s="2" t="s">
        <v>4513</v>
      </c>
      <c r="C771" s="2" t="s">
        <v>37</v>
      </c>
      <c r="D771">
        <v>58820</v>
      </c>
      <c r="E771">
        <v>58820</v>
      </c>
      <c r="F771">
        <v>1</v>
      </c>
      <c r="G771" s="2" t="s">
        <v>820</v>
      </c>
      <c r="H771" s="2" t="s">
        <v>39</v>
      </c>
      <c r="I771" s="2" t="s">
        <v>123</v>
      </c>
      <c r="J771" s="2" t="s">
        <v>124</v>
      </c>
      <c r="K771">
        <v>1</v>
      </c>
      <c r="L771" s="2" t="s">
        <v>125</v>
      </c>
      <c r="M771">
        <v>13</v>
      </c>
      <c r="N771">
        <v>6710</v>
      </c>
      <c r="O771">
        <v>805.2</v>
      </c>
      <c r="P771">
        <v>1118.33</v>
      </c>
      <c r="Q771" s="2" t="s">
        <v>133</v>
      </c>
      <c r="R771" s="2" t="s">
        <v>127</v>
      </c>
      <c r="S771">
        <v>1</v>
      </c>
      <c r="T771">
        <v>1</v>
      </c>
      <c r="U771">
        <v>10</v>
      </c>
      <c r="V771">
        <f t="shared" ref="V771:V834" si="24">IF(P771=0,ROUND((N771/120)*20,2),P771)</f>
        <v>1118.33</v>
      </c>
      <c r="W771" t="str">
        <f t="shared" ref="W771:W834" si="25">IF(V771&lt;O771,"CHECK!","OK")</f>
        <v>OK</v>
      </c>
    </row>
    <row r="772" spans="1:23" x14ac:dyDescent="0.2">
      <c r="A772" s="2" t="s">
        <v>1959</v>
      </c>
      <c r="B772" s="2" t="s">
        <v>4514</v>
      </c>
      <c r="C772" s="2" t="s">
        <v>37</v>
      </c>
      <c r="D772">
        <v>8253</v>
      </c>
      <c r="E772">
        <v>33024</v>
      </c>
      <c r="F772">
        <v>1</v>
      </c>
      <c r="G772" s="2" t="s">
        <v>93</v>
      </c>
      <c r="H772" s="2" t="s">
        <v>39</v>
      </c>
      <c r="I772" s="2" t="s">
        <v>123</v>
      </c>
      <c r="J772" s="2" t="s">
        <v>124</v>
      </c>
      <c r="K772">
        <v>1</v>
      </c>
      <c r="L772" s="2" t="s">
        <v>961</v>
      </c>
      <c r="M772">
        <v>72</v>
      </c>
      <c r="N772">
        <v>12553</v>
      </c>
      <c r="O772">
        <v>2008.48</v>
      </c>
      <c r="P772">
        <v>2092.17</v>
      </c>
      <c r="Q772" s="2" t="s">
        <v>133</v>
      </c>
      <c r="R772" s="2" t="s">
        <v>127</v>
      </c>
      <c r="S772">
        <v>1</v>
      </c>
      <c r="T772">
        <v>1</v>
      </c>
      <c r="U772">
        <v>10</v>
      </c>
      <c r="V772">
        <f t="shared" si="24"/>
        <v>2092.17</v>
      </c>
      <c r="W772" t="str">
        <f t="shared" si="25"/>
        <v>OK</v>
      </c>
    </row>
    <row r="773" spans="1:23" x14ac:dyDescent="0.2">
      <c r="A773" s="2" t="s">
        <v>142</v>
      </c>
      <c r="B773" s="2" t="s">
        <v>4515</v>
      </c>
      <c r="C773" s="2" t="s">
        <v>37</v>
      </c>
      <c r="D773">
        <v>58399</v>
      </c>
      <c r="E773">
        <v>58399</v>
      </c>
      <c r="F773">
        <v>4</v>
      </c>
      <c r="G773" s="2" t="s">
        <v>860</v>
      </c>
      <c r="H773" s="2" t="s">
        <v>39</v>
      </c>
      <c r="I773" s="2" t="s">
        <v>123</v>
      </c>
      <c r="J773" s="2" t="s">
        <v>124</v>
      </c>
      <c r="K773">
        <v>1</v>
      </c>
      <c r="L773" s="2" t="s">
        <v>276</v>
      </c>
      <c r="M773">
        <v>13</v>
      </c>
      <c r="N773">
        <v>20085</v>
      </c>
      <c r="O773">
        <v>2410.1999999999998</v>
      </c>
      <c r="P773">
        <v>3347.5</v>
      </c>
      <c r="Q773" s="2" t="s">
        <v>133</v>
      </c>
      <c r="R773" s="2" t="s">
        <v>127</v>
      </c>
      <c r="S773">
        <v>1</v>
      </c>
      <c r="T773">
        <v>1</v>
      </c>
      <c r="U773">
        <v>10</v>
      </c>
      <c r="V773">
        <f t="shared" si="24"/>
        <v>3347.5</v>
      </c>
      <c r="W773" t="str">
        <f t="shared" si="25"/>
        <v>OK</v>
      </c>
    </row>
    <row r="774" spans="1:23" x14ac:dyDescent="0.2">
      <c r="A774" s="2" t="s">
        <v>1707</v>
      </c>
      <c r="B774" s="2" t="s">
        <v>4516</v>
      </c>
      <c r="C774" s="2" t="s">
        <v>37</v>
      </c>
      <c r="D774">
        <v>62644</v>
      </c>
      <c r="E774">
        <v>59597</v>
      </c>
      <c r="F774">
        <v>1</v>
      </c>
      <c r="G774" s="2" t="s">
        <v>2539</v>
      </c>
      <c r="H774" s="2" t="s">
        <v>39</v>
      </c>
      <c r="I774" s="2" t="s">
        <v>123</v>
      </c>
      <c r="J774" s="2" t="s">
        <v>124</v>
      </c>
      <c r="K774">
        <v>1</v>
      </c>
      <c r="L774" s="2" t="s">
        <v>1874</v>
      </c>
      <c r="M774">
        <v>13</v>
      </c>
      <c r="N774">
        <v>1442</v>
      </c>
      <c r="O774">
        <v>173.04</v>
      </c>
      <c r="P774">
        <v>240.33</v>
      </c>
      <c r="Q774" s="2" t="s">
        <v>133</v>
      </c>
      <c r="R774" s="2" t="s">
        <v>42</v>
      </c>
      <c r="S774">
        <v>1</v>
      </c>
      <c r="T774">
        <v>1</v>
      </c>
      <c r="U774">
        <v>10</v>
      </c>
      <c r="V774">
        <f t="shared" si="24"/>
        <v>240.33</v>
      </c>
      <c r="W774" t="str">
        <f t="shared" si="25"/>
        <v>OK</v>
      </c>
    </row>
    <row r="775" spans="1:23" x14ac:dyDescent="0.2">
      <c r="A775" s="2" t="s">
        <v>200</v>
      </c>
      <c r="B775" s="2" t="s">
        <v>4517</v>
      </c>
      <c r="C775" s="2" t="s">
        <v>37</v>
      </c>
      <c r="D775">
        <v>56329</v>
      </c>
      <c r="E775">
        <v>56332</v>
      </c>
      <c r="F775">
        <v>4</v>
      </c>
      <c r="G775" s="2" t="s">
        <v>4518</v>
      </c>
      <c r="H775" s="2" t="s">
        <v>39</v>
      </c>
      <c r="I775" s="2" t="s">
        <v>123</v>
      </c>
      <c r="J775" s="2" t="s">
        <v>124</v>
      </c>
      <c r="K775">
        <v>1</v>
      </c>
      <c r="L775" s="2" t="s">
        <v>284</v>
      </c>
      <c r="M775">
        <v>13</v>
      </c>
      <c r="N775">
        <v>229.5</v>
      </c>
      <c r="O775">
        <v>27.54</v>
      </c>
      <c r="P775">
        <v>38.25</v>
      </c>
      <c r="Q775" s="2" t="s">
        <v>345</v>
      </c>
      <c r="R775" s="2" t="s">
        <v>42</v>
      </c>
      <c r="S775">
        <v>1</v>
      </c>
      <c r="T775">
        <v>1</v>
      </c>
      <c r="U775">
        <v>10</v>
      </c>
      <c r="V775">
        <f t="shared" si="24"/>
        <v>38.25</v>
      </c>
      <c r="W775" t="str">
        <f t="shared" si="25"/>
        <v>OK</v>
      </c>
    </row>
    <row r="776" spans="1:23" x14ac:dyDescent="0.2">
      <c r="A776" s="2" t="s">
        <v>277</v>
      </c>
      <c r="B776" s="2" t="s">
        <v>4519</v>
      </c>
      <c r="C776" s="2" t="s">
        <v>37</v>
      </c>
      <c r="D776">
        <v>8253</v>
      </c>
      <c r="E776">
        <v>33024</v>
      </c>
      <c r="F776">
        <v>1</v>
      </c>
      <c r="G776" s="2" t="s">
        <v>93</v>
      </c>
      <c r="H776" s="2" t="s">
        <v>39</v>
      </c>
      <c r="I776" s="2" t="s">
        <v>123</v>
      </c>
      <c r="J776" s="2" t="s">
        <v>124</v>
      </c>
      <c r="K776">
        <v>1</v>
      </c>
      <c r="L776" s="2" t="s">
        <v>2391</v>
      </c>
      <c r="M776">
        <v>72</v>
      </c>
      <c r="N776">
        <v>20972</v>
      </c>
      <c r="O776">
        <v>3355.52</v>
      </c>
      <c r="P776">
        <v>3495.33</v>
      </c>
      <c r="Q776" s="2" t="s">
        <v>133</v>
      </c>
      <c r="R776" s="2" t="s">
        <v>127</v>
      </c>
      <c r="S776">
        <v>1</v>
      </c>
      <c r="T776">
        <v>1</v>
      </c>
      <c r="U776">
        <v>10</v>
      </c>
      <c r="V776">
        <f t="shared" si="24"/>
        <v>3495.33</v>
      </c>
      <c r="W776" t="str">
        <f t="shared" si="25"/>
        <v>OK</v>
      </c>
    </row>
    <row r="777" spans="1:23" x14ac:dyDescent="0.2">
      <c r="A777" s="2" t="s">
        <v>1874</v>
      </c>
      <c r="B777" s="2" t="s">
        <v>4522</v>
      </c>
      <c r="C777" s="2" t="s">
        <v>37</v>
      </c>
      <c r="D777">
        <v>56881</v>
      </c>
      <c r="E777">
        <v>64763</v>
      </c>
      <c r="F777">
        <v>4</v>
      </c>
      <c r="G777" s="2" t="s">
        <v>878</v>
      </c>
      <c r="H777" s="2" t="s">
        <v>39</v>
      </c>
      <c r="I777" s="2" t="s">
        <v>123</v>
      </c>
      <c r="J777" s="2" t="s">
        <v>124</v>
      </c>
      <c r="K777">
        <v>1</v>
      </c>
      <c r="L777" s="2" t="s">
        <v>532</v>
      </c>
      <c r="M777">
        <v>15</v>
      </c>
      <c r="N777">
        <v>14060</v>
      </c>
      <c r="O777">
        <v>2343.33</v>
      </c>
      <c r="P777">
        <v>2343.33</v>
      </c>
      <c r="Q777" s="2" t="s">
        <v>133</v>
      </c>
      <c r="R777" s="2" t="s">
        <v>127</v>
      </c>
      <c r="S777">
        <v>1</v>
      </c>
      <c r="T777">
        <v>1</v>
      </c>
      <c r="U777">
        <v>10</v>
      </c>
      <c r="V777">
        <f t="shared" si="24"/>
        <v>2343.33</v>
      </c>
      <c r="W777" t="str">
        <f t="shared" si="25"/>
        <v>OK</v>
      </c>
    </row>
    <row r="778" spans="1:23" x14ac:dyDescent="0.2">
      <c r="A778" s="2" t="s">
        <v>215</v>
      </c>
      <c r="B778" s="2" t="s">
        <v>4523</v>
      </c>
      <c r="C778" s="2" t="s">
        <v>37</v>
      </c>
      <c r="D778">
        <v>9955</v>
      </c>
      <c r="E778">
        <v>43725</v>
      </c>
      <c r="F778">
        <v>1</v>
      </c>
      <c r="G778" s="2" t="s">
        <v>4479</v>
      </c>
      <c r="H778" s="2" t="s">
        <v>39</v>
      </c>
      <c r="I778" s="2" t="s">
        <v>123</v>
      </c>
      <c r="J778" s="2" t="s">
        <v>124</v>
      </c>
      <c r="K778">
        <v>1</v>
      </c>
      <c r="L778" s="2" t="s">
        <v>281</v>
      </c>
      <c r="M778">
        <v>136</v>
      </c>
      <c r="N778">
        <v>12020</v>
      </c>
      <c r="O778">
        <v>1202</v>
      </c>
      <c r="P778">
        <v>2003.31</v>
      </c>
      <c r="Q778" s="2" t="s">
        <v>133</v>
      </c>
      <c r="R778" s="2" t="s">
        <v>127</v>
      </c>
      <c r="S778">
        <v>1</v>
      </c>
      <c r="T778">
        <v>1</v>
      </c>
      <c r="U778">
        <v>10</v>
      </c>
      <c r="V778">
        <f t="shared" si="24"/>
        <v>2003.31</v>
      </c>
      <c r="W778" t="str">
        <f t="shared" si="25"/>
        <v>OK</v>
      </c>
    </row>
    <row r="779" spans="1:23" x14ac:dyDescent="0.2">
      <c r="A779" s="2" t="s">
        <v>235</v>
      </c>
      <c r="B779" s="2" t="s">
        <v>4524</v>
      </c>
      <c r="C779" s="2" t="s">
        <v>37</v>
      </c>
      <c r="D779">
        <v>19568</v>
      </c>
      <c r="E779">
        <v>19568</v>
      </c>
      <c r="F779">
        <v>1</v>
      </c>
      <c r="G779" s="2" t="s">
        <v>49</v>
      </c>
      <c r="H779" s="2" t="s">
        <v>39</v>
      </c>
      <c r="I779" s="2" t="s">
        <v>123</v>
      </c>
      <c r="J779" s="2" t="s">
        <v>124</v>
      </c>
      <c r="K779">
        <v>1</v>
      </c>
      <c r="L779" s="2" t="s">
        <v>215</v>
      </c>
      <c r="M779">
        <v>25</v>
      </c>
      <c r="N779">
        <v>6560</v>
      </c>
      <c r="O779">
        <v>787.2</v>
      </c>
      <c r="P779">
        <v>1093.33</v>
      </c>
      <c r="Q779" s="2" t="s">
        <v>116</v>
      </c>
      <c r="R779" s="2" t="s">
        <v>127</v>
      </c>
      <c r="S779">
        <v>1</v>
      </c>
      <c r="T779">
        <v>1</v>
      </c>
      <c r="U779">
        <v>10</v>
      </c>
      <c r="V779">
        <f t="shared" si="24"/>
        <v>1093.33</v>
      </c>
      <c r="W779" t="str">
        <f t="shared" si="25"/>
        <v>OK</v>
      </c>
    </row>
    <row r="780" spans="1:23" x14ac:dyDescent="0.2">
      <c r="A780" s="2" t="s">
        <v>200</v>
      </c>
      <c r="B780" s="2" t="s">
        <v>4525</v>
      </c>
      <c r="C780" s="2" t="s">
        <v>37</v>
      </c>
      <c r="D780">
        <v>56881</v>
      </c>
      <c r="E780">
        <v>64763</v>
      </c>
      <c r="F780">
        <v>4</v>
      </c>
      <c r="G780" s="2" t="s">
        <v>878</v>
      </c>
      <c r="H780" s="2" t="s">
        <v>39</v>
      </c>
      <c r="I780" s="2" t="s">
        <v>123</v>
      </c>
      <c r="J780" s="2" t="s">
        <v>124</v>
      </c>
      <c r="K780">
        <v>1</v>
      </c>
      <c r="L780" s="2" t="s">
        <v>313</v>
      </c>
      <c r="M780">
        <v>15</v>
      </c>
      <c r="N780">
        <v>20313.7</v>
      </c>
      <c r="O780">
        <v>3385.61</v>
      </c>
      <c r="P780">
        <v>3385.61</v>
      </c>
      <c r="Q780" s="2" t="s">
        <v>133</v>
      </c>
      <c r="R780" s="2" t="s">
        <v>127</v>
      </c>
      <c r="S780">
        <v>1</v>
      </c>
      <c r="T780">
        <v>1</v>
      </c>
      <c r="U780">
        <v>10</v>
      </c>
      <c r="V780">
        <f t="shared" si="24"/>
        <v>3385.61</v>
      </c>
      <c r="W780" t="str">
        <f t="shared" si="25"/>
        <v>OK</v>
      </c>
    </row>
    <row r="781" spans="1:23" x14ac:dyDescent="0.2">
      <c r="A781" s="2" t="s">
        <v>1122</v>
      </c>
      <c r="B781" s="2" t="s">
        <v>4526</v>
      </c>
      <c r="C781" s="2" t="s">
        <v>37</v>
      </c>
      <c r="D781">
        <v>6628</v>
      </c>
      <c r="E781">
        <v>54499</v>
      </c>
      <c r="F781">
        <v>1</v>
      </c>
      <c r="G781" s="2" t="s">
        <v>2102</v>
      </c>
      <c r="H781" s="2" t="s">
        <v>39</v>
      </c>
      <c r="I781" s="2" t="s">
        <v>123</v>
      </c>
      <c r="J781" s="2" t="s">
        <v>124</v>
      </c>
      <c r="K781">
        <v>1</v>
      </c>
      <c r="L781" s="2" t="s">
        <v>799</v>
      </c>
      <c r="M781">
        <v>140</v>
      </c>
      <c r="N781">
        <v>3990</v>
      </c>
      <c r="O781">
        <v>478.8</v>
      </c>
      <c r="P781">
        <v>665</v>
      </c>
      <c r="Q781" s="2" t="s">
        <v>133</v>
      </c>
      <c r="R781" s="2" t="s">
        <v>42</v>
      </c>
      <c r="S781">
        <v>1</v>
      </c>
      <c r="T781">
        <v>1</v>
      </c>
      <c r="U781">
        <v>10</v>
      </c>
      <c r="V781">
        <f t="shared" si="24"/>
        <v>665</v>
      </c>
      <c r="W781" t="str">
        <f t="shared" si="25"/>
        <v>OK</v>
      </c>
    </row>
    <row r="782" spans="1:23" x14ac:dyDescent="0.2">
      <c r="A782" s="2" t="s">
        <v>532</v>
      </c>
      <c r="B782" s="2" t="s">
        <v>4527</v>
      </c>
      <c r="C782" s="2" t="s">
        <v>37</v>
      </c>
      <c r="D782">
        <v>52329</v>
      </c>
      <c r="E782">
        <v>52329</v>
      </c>
      <c r="F782">
        <v>4</v>
      </c>
      <c r="G782" s="2" t="s">
        <v>4528</v>
      </c>
      <c r="H782" s="2" t="s">
        <v>39</v>
      </c>
      <c r="I782" s="2" t="s">
        <v>123</v>
      </c>
      <c r="J782" s="2" t="s">
        <v>124</v>
      </c>
      <c r="K782">
        <v>1</v>
      </c>
      <c r="L782" s="2" t="s">
        <v>961</v>
      </c>
      <c r="M782">
        <v>13</v>
      </c>
      <c r="N782">
        <v>19949.5</v>
      </c>
      <c r="O782">
        <v>2393.94</v>
      </c>
      <c r="P782">
        <v>3324.92</v>
      </c>
      <c r="Q782" s="2" t="s">
        <v>133</v>
      </c>
      <c r="R782" s="2" t="s">
        <v>127</v>
      </c>
      <c r="S782">
        <v>1</v>
      </c>
      <c r="T782">
        <v>1</v>
      </c>
      <c r="U782">
        <v>10</v>
      </c>
      <c r="V782">
        <f t="shared" si="24"/>
        <v>3324.92</v>
      </c>
      <c r="W782" t="str">
        <f t="shared" si="25"/>
        <v>OK</v>
      </c>
    </row>
    <row r="783" spans="1:23" x14ac:dyDescent="0.2">
      <c r="A783" s="2" t="s">
        <v>191</v>
      </c>
      <c r="B783" s="2" t="s">
        <v>4531</v>
      </c>
      <c r="C783" s="2" t="s">
        <v>37</v>
      </c>
      <c r="D783">
        <v>37729</v>
      </c>
      <c r="E783">
        <v>37729</v>
      </c>
      <c r="F783">
        <v>4</v>
      </c>
      <c r="G783" s="2" t="s">
        <v>1585</v>
      </c>
      <c r="H783" s="2" t="s">
        <v>157</v>
      </c>
      <c r="I783" s="2" t="s">
        <v>158</v>
      </c>
      <c r="J783" s="2" t="s">
        <v>159</v>
      </c>
      <c r="K783">
        <v>1</v>
      </c>
      <c r="L783" s="2" t="s">
        <v>276</v>
      </c>
      <c r="M783">
        <v>13</v>
      </c>
      <c r="N783">
        <v>2990</v>
      </c>
      <c r="O783">
        <v>358.8</v>
      </c>
      <c r="P783">
        <v>498.33</v>
      </c>
      <c r="Q783" s="2" t="s">
        <v>185</v>
      </c>
      <c r="R783" s="2" t="s">
        <v>42</v>
      </c>
      <c r="T783">
        <v>0</v>
      </c>
      <c r="V783">
        <f t="shared" si="24"/>
        <v>498.33</v>
      </c>
      <c r="W783" t="str">
        <f t="shared" si="25"/>
        <v>OK</v>
      </c>
    </row>
    <row r="784" spans="1:23" x14ac:dyDescent="0.2">
      <c r="A784" s="2" t="s">
        <v>191</v>
      </c>
      <c r="B784" s="2" t="s">
        <v>4532</v>
      </c>
      <c r="C784" s="2" t="s">
        <v>37</v>
      </c>
      <c r="D784">
        <v>59433</v>
      </c>
      <c r="E784">
        <v>59433</v>
      </c>
      <c r="F784">
        <v>4</v>
      </c>
      <c r="G784" s="2" t="s">
        <v>4533</v>
      </c>
      <c r="H784" s="2" t="s">
        <v>157</v>
      </c>
      <c r="I784" s="2" t="s">
        <v>158</v>
      </c>
      <c r="J784" s="2" t="s">
        <v>159</v>
      </c>
      <c r="K784">
        <v>1</v>
      </c>
      <c r="L784" s="2" t="s">
        <v>276</v>
      </c>
      <c r="M784">
        <v>13</v>
      </c>
      <c r="N784">
        <v>5292</v>
      </c>
      <c r="O784">
        <v>635.04</v>
      </c>
      <c r="P784">
        <v>881.99</v>
      </c>
      <c r="Q784" s="2" t="s">
        <v>185</v>
      </c>
      <c r="R784" s="2" t="s">
        <v>127</v>
      </c>
      <c r="T784">
        <v>0</v>
      </c>
      <c r="V784">
        <f t="shared" si="24"/>
        <v>881.99</v>
      </c>
      <c r="W784" t="str">
        <f t="shared" si="25"/>
        <v>OK</v>
      </c>
    </row>
    <row r="785" spans="1:23" x14ac:dyDescent="0.2">
      <c r="A785" s="2" t="s">
        <v>200</v>
      </c>
      <c r="B785" s="2" t="s">
        <v>4534</v>
      </c>
      <c r="C785" s="2" t="s">
        <v>37</v>
      </c>
      <c r="D785">
        <v>8808</v>
      </c>
      <c r="E785">
        <v>41418</v>
      </c>
      <c r="F785">
        <v>4</v>
      </c>
      <c r="G785" s="2" t="s">
        <v>4535</v>
      </c>
      <c r="H785" s="2" t="s">
        <v>157</v>
      </c>
      <c r="I785" s="2" t="s">
        <v>158</v>
      </c>
      <c r="J785" s="2" t="s">
        <v>159</v>
      </c>
      <c r="K785">
        <v>1</v>
      </c>
      <c r="L785" s="2" t="s">
        <v>235</v>
      </c>
      <c r="M785">
        <v>18</v>
      </c>
      <c r="N785">
        <v>499</v>
      </c>
      <c r="O785">
        <v>64.87</v>
      </c>
      <c r="P785">
        <v>83.17</v>
      </c>
      <c r="Q785" s="2" t="s">
        <v>185</v>
      </c>
      <c r="R785" s="2" t="s">
        <v>42</v>
      </c>
      <c r="T785">
        <v>0</v>
      </c>
      <c r="V785">
        <f t="shared" si="24"/>
        <v>83.17</v>
      </c>
      <c r="W785" t="str">
        <f t="shared" si="25"/>
        <v>OK</v>
      </c>
    </row>
    <row r="786" spans="1:23" x14ac:dyDescent="0.2">
      <c r="A786" s="2" t="s">
        <v>284</v>
      </c>
      <c r="B786" s="2" t="s">
        <v>4536</v>
      </c>
      <c r="C786" s="2" t="s">
        <v>37</v>
      </c>
      <c r="D786">
        <v>27213</v>
      </c>
      <c r="E786">
        <v>27213</v>
      </c>
      <c r="F786">
        <v>4</v>
      </c>
      <c r="G786" s="2" t="s">
        <v>122</v>
      </c>
      <c r="H786" s="2" t="s">
        <v>157</v>
      </c>
      <c r="I786" s="2" t="s">
        <v>158</v>
      </c>
      <c r="J786" s="2" t="s">
        <v>159</v>
      </c>
      <c r="K786">
        <v>1</v>
      </c>
      <c r="L786" s="2" t="s">
        <v>235</v>
      </c>
      <c r="M786">
        <v>13</v>
      </c>
      <c r="N786">
        <v>10955</v>
      </c>
      <c r="O786">
        <v>1314.6</v>
      </c>
      <c r="P786">
        <v>1825.83</v>
      </c>
      <c r="Q786" s="2" t="s">
        <v>185</v>
      </c>
      <c r="R786" s="2" t="s">
        <v>127</v>
      </c>
      <c r="T786">
        <v>0</v>
      </c>
      <c r="V786">
        <f t="shared" si="24"/>
        <v>1825.83</v>
      </c>
      <c r="W786" t="str">
        <f t="shared" si="25"/>
        <v>OK</v>
      </c>
    </row>
    <row r="787" spans="1:23" x14ac:dyDescent="0.2">
      <c r="A787" s="2" t="s">
        <v>150</v>
      </c>
      <c r="B787" s="2" t="s">
        <v>4537</v>
      </c>
      <c r="C787" s="2" t="s">
        <v>37</v>
      </c>
      <c r="D787">
        <v>28009</v>
      </c>
      <c r="E787">
        <v>28009</v>
      </c>
      <c r="F787">
        <v>4</v>
      </c>
      <c r="G787" s="2" t="s">
        <v>4538</v>
      </c>
      <c r="H787" s="2" t="s">
        <v>157</v>
      </c>
      <c r="I787" s="2" t="s">
        <v>158</v>
      </c>
      <c r="J787" s="2" t="s">
        <v>159</v>
      </c>
      <c r="K787">
        <v>1</v>
      </c>
      <c r="L787" s="2" t="s">
        <v>200</v>
      </c>
      <c r="M787">
        <v>13</v>
      </c>
      <c r="N787">
        <v>6210</v>
      </c>
      <c r="O787">
        <v>745.2</v>
      </c>
      <c r="P787">
        <v>1035</v>
      </c>
      <c r="Q787" s="2" t="s">
        <v>185</v>
      </c>
      <c r="R787" s="2" t="s">
        <v>127</v>
      </c>
      <c r="T787">
        <v>0</v>
      </c>
      <c r="V787">
        <f t="shared" si="24"/>
        <v>1035</v>
      </c>
      <c r="W787" t="str">
        <f t="shared" si="25"/>
        <v>OK</v>
      </c>
    </row>
    <row r="788" spans="1:23" x14ac:dyDescent="0.2">
      <c r="A788" s="2" t="s">
        <v>125</v>
      </c>
      <c r="B788" s="2" t="s">
        <v>4539</v>
      </c>
      <c r="C788" s="2" t="s">
        <v>37</v>
      </c>
      <c r="D788">
        <v>33619</v>
      </c>
      <c r="E788">
        <v>33619</v>
      </c>
      <c r="F788">
        <v>4</v>
      </c>
      <c r="G788" s="2" t="s">
        <v>119</v>
      </c>
      <c r="H788" s="2" t="s">
        <v>157</v>
      </c>
      <c r="I788" s="2" t="s">
        <v>158</v>
      </c>
      <c r="J788" s="2" t="s">
        <v>159</v>
      </c>
      <c r="K788">
        <v>1</v>
      </c>
      <c r="L788" s="2" t="s">
        <v>235</v>
      </c>
      <c r="M788">
        <v>13</v>
      </c>
      <c r="N788">
        <v>465.3</v>
      </c>
      <c r="O788">
        <v>55.84</v>
      </c>
      <c r="P788">
        <v>77.55</v>
      </c>
      <c r="Q788" s="2" t="s">
        <v>185</v>
      </c>
      <c r="R788" s="2" t="s">
        <v>42</v>
      </c>
      <c r="T788">
        <v>0</v>
      </c>
      <c r="V788">
        <f t="shared" si="24"/>
        <v>77.55</v>
      </c>
      <c r="W788" t="str">
        <f t="shared" si="25"/>
        <v>OK</v>
      </c>
    </row>
    <row r="789" spans="1:23" x14ac:dyDescent="0.2">
      <c r="A789" s="2" t="s">
        <v>191</v>
      </c>
      <c r="B789" s="2" t="s">
        <v>4540</v>
      </c>
      <c r="C789" s="2" t="s">
        <v>37</v>
      </c>
      <c r="D789">
        <v>37729</v>
      </c>
      <c r="E789">
        <v>37729</v>
      </c>
      <c r="F789">
        <v>4</v>
      </c>
      <c r="G789" s="2" t="s">
        <v>1585</v>
      </c>
      <c r="H789" s="2" t="s">
        <v>157</v>
      </c>
      <c r="I789" s="2" t="s">
        <v>158</v>
      </c>
      <c r="J789" s="2" t="s">
        <v>159</v>
      </c>
      <c r="K789">
        <v>1</v>
      </c>
      <c r="L789" s="2" t="s">
        <v>200</v>
      </c>
      <c r="M789">
        <v>13</v>
      </c>
      <c r="N789">
        <v>6975</v>
      </c>
      <c r="O789">
        <v>837</v>
      </c>
      <c r="P789">
        <v>1162.5</v>
      </c>
      <c r="Q789" s="2" t="s">
        <v>185</v>
      </c>
      <c r="R789" s="2" t="s">
        <v>127</v>
      </c>
      <c r="T789">
        <v>0</v>
      </c>
      <c r="V789">
        <f t="shared" si="24"/>
        <v>1162.5</v>
      </c>
      <c r="W789" t="str">
        <f t="shared" si="25"/>
        <v>OK</v>
      </c>
    </row>
    <row r="790" spans="1:23" x14ac:dyDescent="0.2">
      <c r="A790" s="2" t="s">
        <v>276</v>
      </c>
      <c r="B790" s="2" t="s">
        <v>4541</v>
      </c>
      <c r="C790" s="2" t="s">
        <v>37</v>
      </c>
      <c r="D790">
        <v>58818</v>
      </c>
      <c r="E790">
        <v>58818</v>
      </c>
      <c r="F790">
        <v>4</v>
      </c>
      <c r="G790" s="2" t="s">
        <v>1470</v>
      </c>
      <c r="H790" s="2" t="s">
        <v>157</v>
      </c>
      <c r="I790" s="2" t="s">
        <v>158</v>
      </c>
      <c r="J790" s="2" t="s">
        <v>159</v>
      </c>
      <c r="K790">
        <v>1</v>
      </c>
      <c r="L790" s="2" t="s">
        <v>235</v>
      </c>
      <c r="M790">
        <v>13</v>
      </c>
      <c r="N790">
        <v>3164</v>
      </c>
      <c r="O790">
        <v>379.68</v>
      </c>
      <c r="P790">
        <v>527.32000000000005</v>
      </c>
      <c r="Q790" s="2" t="s">
        <v>185</v>
      </c>
      <c r="R790" s="2" t="s">
        <v>42</v>
      </c>
      <c r="T790">
        <v>0</v>
      </c>
      <c r="V790">
        <f t="shared" si="24"/>
        <v>527.32000000000005</v>
      </c>
      <c r="W790" t="str">
        <f t="shared" si="25"/>
        <v>OK</v>
      </c>
    </row>
    <row r="791" spans="1:23" x14ac:dyDescent="0.2">
      <c r="A791" s="2" t="s">
        <v>255</v>
      </c>
      <c r="B791" s="2" t="s">
        <v>4542</v>
      </c>
      <c r="C791" s="2" t="s">
        <v>37</v>
      </c>
      <c r="D791">
        <v>15735</v>
      </c>
      <c r="E791">
        <v>15735</v>
      </c>
      <c r="F791">
        <v>4</v>
      </c>
      <c r="G791" s="2" t="s">
        <v>45</v>
      </c>
      <c r="H791" s="2" t="s">
        <v>157</v>
      </c>
      <c r="I791" s="2" t="s">
        <v>158</v>
      </c>
      <c r="J791" s="2" t="s">
        <v>159</v>
      </c>
      <c r="K791">
        <v>1</v>
      </c>
      <c r="L791" s="2" t="s">
        <v>235</v>
      </c>
      <c r="M791">
        <v>24</v>
      </c>
      <c r="N791">
        <v>4080</v>
      </c>
      <c r="O791">
        <v>440.64</v>
      </c>
      <c r="P791">
        <v>680</v>
      </c>
      <c r="Q791" s="2" t="s">
        <v>185</v>
      </c>
      <c r="R791" s="2" t="s">
        <v>42</v>
      </c>
      <c r="T791">
        <v>0</v>
      </c>
      <c r="V791">
        <f t="shared" si="24"/>
        <v>680</v>
      </c>
      <c r="W791" t="str">
        <f t="shared" si="25"/>
        <v>OK</v>
      </c>
    </row>
    <row r="792" spans="1:23" x14ac:dyDescent="0.2">
      <c r="A792" s="2" t="s">
        <v>200</v>
      </c>
      <c r="B792" s="2" t="s">
        <v>4543</v>
      </c>
      <c r="C792" s="2" t="s">
        <v>37</v>
      </c>
      <c r="D792">
        <v>15736</v>
      </c>
      <c r="E792">
        <v>15736</v>
      </c>
      <c r="F792">
        <v>4</v>
      </c>
      <c r="G792" s="2" t="s">
        <v>2048</v>
      </c>
      <c r="H792" s="2" t="s">
        <v>157</v>
      </c>
      <c r="I792" s="2" t="s">
        <v>158</v>
      </c>
      <c r="J792" s="2" t="s">
        <v>159</v>
      </c>
      <c r="K792">
        <v>1</v>
      </c>
      <c r="L792" s="2" t="s">
        <v>235</v>
      </c>
      <c r="M792">
        <v>24</v>
      </c>
      <c r="N792">
        <v>2670</v>
      </c>
      <c r="O792">
        <v>288.36</v>
      </c>
      <c r="P792">
        <v>445.01</v>
      </c>
      <c r="Q792" s="2" t="s">
        <v>185</v>
      </c>
      <c r="R792" s="2" t="s">
        <v>42</v>
      </c>
      <c r="T792">
        <v>0</v>
      </c>
      <c r="V792">
        <f t="shared" si="24"/>
        <v>445.01</v>
      </c>
      <c r="W792" t="str">
        <f t="shared" si="25"/>
        <v>OK</v>
      </c>
    </row>
    <row r="793" spans="1:23" x14ac:dyDescent="0.2">
      <c r="A793" s="2" t="s">
        <v>284</v>
      </c>
      <c r="B793" s="2" t="s">
        <v>4544</v>
      </c>
      <c r="C793" s="2" t="s">
        <v>37</v>
      </c>
      <c r="D793">
        <v>15737</v>
      </c>
      <c r="E793">
        <v>15737</v>
      </c>
      <c r="F793">
        <v>4</v>
      </c>
      <c r="G793" s="2" t="s">
        <v>835</v>
      </c>
      <c r="H793" s="2" t="s">
        <v>157</v>
      </c>
      <c r="I793" s="2" t="s">
        <v>158</v>
      </c>
      <c r="J793" s="2" t="s">
        <v>159</v>
      </c>
      <c r="K793">
        <v>1</v>
      </c>
      <c r="L793" s="2" t="s">
        <v>235</v>
      </c>
      <c r="M793">
        <v>24</v>
      </c>
      <c r="N793">
        <v>7600</v>
      </c>
      <c r="O793">
        <v>820.8</v>
      </c>
      <c r="P793">
        <v>1266.6600000000001</v>
      </c>
      <c r="Q793" s="2" t="s">
        <v>185</v>
      </c>
      <c r="R793" s="2" t="s">
        <v>127</v>
      </c>
      <c r="T793">
        <v>0</v>
      </c>
      <c r="V793">
        <f t="shared" si="24"/>
        <v>1266.6600000000001</v>
      </c>
      <c r="W793" t="str">
        <f t="shared" si="25"/>
        <v>OK</v>
      </c>
    </row>
    <row r="794" spans="1:23" x14ac:dyDescent="0.2">
      <c r="A794" s="2" t="s">
        <v>284</v>
      </c>
      <c r="B794" s="2" t="s">
        <v>4547</v>
      </c>
      <c r="C794" s="2" t="s">
        <v>37</v>
      </c>
      <c r="D794">
        <v>3270</v>
      </c>
      <c r="E794">
        <v>13654</v>
      </c>
      <c r="F794">
        <v>4</v>
      </c>
      <c r="G794" s="2" t="s">
        <v>4548</v>
      </c>
      <c r="H794" s="2" t="s">
        <v>157</v>
      </c>
      <c r="I794" s="2" t="s">
        <v>158</v>
      </c>
      <c r="J794" s="2" t="s">
        <v>159</v>
      </c>
      <c r="K794">
        <v>1</v>
      </c>
      <c r="L794" s="2" t="s">
        <v>1306</v>
      </c>
      <c r="M794">
        <v>13</v>
      </c>
      <c r="N794">
        <v>4946</v>
      </c>
      <c r="O794">
        <v>593.52</v>
      </c>
      <c r="P794">
        <v>824.33</v>
      </c>
      <c r="Q794" s="2" t="s">
        <v>185</v>
      </c>
      <c r="R794" s="2" t="s">
        <v>42</v>
      </c>
      <c r="T794">
        <v>0</v>
      </c>
      <c r="V794">
        <f t="shared" si="24"/>
        <v>824.33</v>
      </c>
      <c r="W794" t="str">
        <f t="shared" si="25"/>
        <v>OK</v>
      </c>
    </row>
    <row r="795" spans="1:23" x14ac:dyDescent="0.2">
      <c r="A795" s="2" t="s">
        <v>344</v>
      </c>
      <c r="B795" s="2" t="s">
        <v>4549</v>
      </c>
      <c r="C795" s="2" t="s">
        <v>37</v>
      </c>
      <c r="D795">
        <v>47804</v>
      </c>
      <c r="E795">
        <v>47804</v>
      </c>
      <c r="F795">
        <v>4</v>
      </c>
      <c r="G795" s="2" t="s">
        <v>2216</v>
      </c>
      <c r="H795" s="2" t="s">
        <v>157</v>
      </c>
      <c r="I795" s="2" t="s">
        <v>212</v>
      </c>
      <c r="J795" s="2" t="s">
        <v>245</v>
      </c>
      <c r="K795">
        <v>1</v>
      </c>
      <c r="L795" s="2" t="s">
        <v>1306</v>
      </c>
      <c r="M795">
        <v>13</v>
      </c>
      <c r="N795">
        <v>3770</v>
      </c>
      <c r="O795">
        <v>452.4</v>
      </c>
      <c r="P795">
        <v>628.33000000000004</v>
      </c>
      <c r="Q795" s="2" t="s">
        <v>185</v>
      </c>
      <c r="R795" s="2" t="s">
        <v>42</v>
      </c>
      <c r="T795">
        <v>0</v>
      </c>
      <c r="V795">
        <f t="shared" si="24"/>
        <v>628.33000000000004</v>
      </c>
      <c r="W795" t="str">
        <f t="shared" si="25"/>
        <v>OK</v>
      </c>
    </row>
    <row r="796" spans="1:23" x14ac:dyDescent="0.2">
      <c r="A796" s="2" t="s">
        <v>235</v>
      </c>
      <c r="B796" s="2" t="s">
        <v>4550</v>
      </c>
      <c r="C796" s="2" t="s">
        <v>37</v>
      </c>
      <c r="D796">
        <v>9608</v>
      </c>
      <c r="E796">
        <v>50570</v>
      </c>
      <c r="F796">
        <v>4</v>
      </c>
      <c r="G796" s="2" t="s">
        <v>177</v>
      </c>
      <c r="H796" s="2" t="s">
        <v>157</v>
      </c>
      <c r="I796" s="2" t="s">
        <v>158</v>
      </c>
      <c r="J796" s="2" t="s">
        <v>159</v>
      </c>
      <c r="K796">
        <v>1</v>
      </c>
      <c r="L796" s="2" t="s">
        <v>1306</v>
      </c>
      <c r="M796">
        <v>13</v>
      </c>
      <c r="N796">
        <v>757.12</v>
      </c>
      <c r="O796">
        <v>90.85</v>
      </c>
      <c r="P796">
        <v>126.19</v>
      </c>
      <c r="Q796" s="2" t="s">
        <v>133</v>
      </c>
      <c r="R796" s="2" t="s">
        <v>42</v>
      </c>
      <c r="T796">
        <v>0</v>
      </c>
      <c r="V796">
        <f t="shared" si="24"/>
        <v>126.19</v>
      </c>
      <c r="W796" t="str">
        <f t="shared" si="25"/>
        <v>OK</v>
      </c>
    </row>
    <row r="797" spans="1:23" x14ac:dyDescent="0.2">
      <c r="A797" s="2" t="s">
        <v>1487</v>
      </c>
      <c r="B797" s="2" t="s">
        <v>4551</v>
      </c>
      <c r="C797" s="2" t="s">
        <v>37</v>
      </c>
      <c r="D797">
        <v>58399</v>
      </c>
      <c r="E797">
        <v>58399</v>
      </c>
      <c r="F797">
        <v>4</v>
      </c>
      <c r="G797" s="2" t="s">
        <v>860</v>
      </c>
      <c r="H797" s="2" t="s">
        <v>157</v>
      </c>
      <c r="I797" s="2" t="s">
        <v>158</v>
      </c>
      <c r="J797" s="2" t="s">
        <v>159</v>
      </c>
      <c r="K797">
        <v>1</v>
      </c>
      <c r="L797" s="2" t="s">
        <v>588</v>
      </c>
      <c r="M797">
        <v>13</v>
      </c>
      <c r="N797">
        <v>1570</v>
      </c>
      <c r="O797">
        <v>188.4</v>
      </c>
      <c r="P797">
        <v>261.66000000000003</v>
      </c>
      <c r="Q797" s="2" t="s">
        <v>185</v>
      </c>
      <c r="R797" s="2" t="s">
        <v>42</v>
      </c>
      <c r="T797">
        <v>0</v>
      </c>
      <c r="V797">
        <f t="shared" si="24"/>
        <v>261.66000000000003</v>
      </c>
      <c r="W797" t="str">
        <f t="shared" si="25"/>
        <v>OK</v>
      </c>
    </row>
    <row r="798" spans="1:23" x14ac:dyDescent="0.2">
      <c r="A798" s="2" t="s">
        <v>1487</v>
      </c>
      <c r="B798" s="2" t="s">
        <v>4552</v>
      </c>
      <c r="C798" s="2" t="s">
        <v>37</v>
      </c>
      <c r="D798">
        <v>58820</v>
      </c>
      <c r="E798">
        <v>58820</v>
      </c>
      <c r="F798">
        <v>4</v>
      </c>
      <c r="G798" s="2" t="s">
        <v>820</v>
      </c>
      <c r="H798" s="2" t="s">
        <v>157</v>
      </c>
      <c r="I798" s="2" t="s">
        <v>158</v>
      </c>
      <c r="J798" s="2" t="s">
        <v>159</v>
      </c>
      <c r="K798">
        <v>1</v>
      </c>
      <c r="L798" s="2" t="s">
        <v>588</v>
      </c>
      <c r="M798">
        <v>13</v>
      </c>
      <c r="N798">
        <v>1850</v>
      </c>
      <c r="O798">
        <v>222</v>
      </c>
      <c r="P798">
        <v>308.33</v>
      </c>
      <c r="Q798" s="2" t="s">
        <v>185</v>
      </c>
      <c r="R798" s="2" t="s">
        <v>42</v>
      </c>
      <c r="T798">
        <v>0</v>
      </c>
      <c r="V798">
        <f t="shared" si="24"/>
        <v>308.33</v>
      </c>
      <c r="W798" t="str">
        <f t="shared" si="25"/>
        <v>OK</v>
      </c>
    </row>
    <row r="799" spans="1:23" x14ac:dyDescent="0.2">
      <c r="A799" s="2" t="s">
        <v>1487</v>
      </c>
      <c r="B799" s="2" t="s">
        <v>4553</v>
      </c>
      <c r="C799" s="2" t="s">
        <v>37</v>
      </c>
      <c r="D799">
        <v>18399</v>
      </c>
      <c r="E799">
        <v>18399</v>
      </c>
      <c r="F799">
        <v>4</v>
      </c>
      <c r="G799" s="2" t="s">
        <v>457</v>
      </c>
      <c r="H799" s="2" t="s">
        <v>157</v>
      </c>
      <c r="I799" s="2" t="s">
        <v>158</v>
      </c>
      <c r="J799" s="2" t="s">
        <v>159</v>
      </c>
      <c r="K799">
        <v>1</v>
      </c>
      <c r="L799" s="2" t="s">
        <v>588</v>
      </c>
      <c r="M799">
        <v>24</v>
      </c>
      <c r="N799">
        <v>2040</v>
      </c>
      <c r="O799">
        <v>220.32</v>
      </c>
      <c r="P799">
        <v>340</v>
      </c>
      <c r="Q799" s="2" t="s">
        <v>185</v>
      </c>
      <c r="R799" s="2" t="s">
        <v>42</v>
      </c>
      <c r="T799">
        <v>0</v>
      </c>
      <c r="V799">
        <f t="shared" si="24"/>
        <v>340</v>
      </c>
      <c r="W799" t="str">
        <f t="shared" si="25"/>
        <v>OK</v>
      </c>
    </row>
    <row r="800" spans="1:23" x14ac:dyDescent="0.2">
      <c r="A800" s="2" t="s">
        <v>1487</v>
      </c>
      <c r="B800" s="2" t="s">
        <v>4554</v>
      </c>
      <c r="C800" s="2" t="s">
        <v>37</v>
      </c>
      <c r="D800">
        <v>18399</v>
      </c>
      <c r="E800">
        <v>18399</v>
      </c>
      <c r="F800">
        <v>4</v>
      </c>
      <c r="G800" s="2" t="s">
        <v>457</v>
      </c>
      <c r="H800" s="2" t="s">
        <v>157</v>
      </c>
      <c r="I800" s="2" t="s">
        <v>158</v>
      </c>
      <c r="J800" s="2" t="s">
        <v>159</v>
      </c>
      <c r="K800">
        <v>1</v>
      </c>
      <c r="L800" s="2" t="s">
        <v>588</v>
      </c>
      <c r="M800">
        <v>24</v>
      </c>
      <c r="N800">
        <v>1390</v>
      </c>
      <c r="O800">
        <v>150.12</v>
      </c>
      <c r="P800">
        <v>231.67</v>
      </c>
      <c r="Q800" s="2" t="s">
        <v>185</v>
      </c>
      <c r="R800" s="2" t="s">
        <v>42</v>
      </c>
      <c r="T800">
        <v>0</v>
      </c>
      <c r="V800">
        <f t="shared" si="24"/>
        <v>231.67</v>
      </c>
      <c r="W800" t="str">
        <f t="shared" si="25"/>
        <v>OK</v>
      </c>
    </row>
    <row r="801" spans="1:23" x14ac:dyDescent="0.2">
      <c r="A801" s="2" t="s">
        <v>215</v>
      </c>
      <c r="B801" s="2" t="s">
        <v>4555</v>
      </c>
      <c r="C801" s="2" t="s">
        <v>37</v>
      </c>
      <c r="D801">
        <v>8381</v>
      </c>
      <c r="E801">
        <v>34012</v>
      </c>
      <c r="F801">
        <v>4</v>
      </c>
      <c r="G801" s="2" t="s">
        <v>1883</v>
      </c>
      <c r="H801" s="2" t="s">
        <v>157</v>
      </c>
      <c r="I801" s="2" t="s">
        <v>158</v>
      </c>
      <c r="J801" s="2" t="s">
        <v>159</v>
      </c>
      <c r="K801">
        <v>1</v>
      </c>
      <c r="L801" s="2" t="s">
        <v>281</v>
      </c>
      <c r="M801">
        <v>13</v>
      </c>
      <c r="N801">
        <v>5418.5</v>
      </c>
      <c r="O801">
        <v>650.22</v>
      </c>
      <c r="P801">
        <v>903.08</v>
      </c>
      <c r="Q801" s="2" t="s">
        <v>185</v>
      </c>
      <c r="R801" s="2" t="s">
        <v>127</v>
      </c>
      <c r="T801">
        <v>0</v>
      </c>
      <c r="V801">
        <f t="shared" si="24"/>
        <v>903.08</v>
      </c>
      <c r="W801" t="str">
        <f t="shared" si="25"/>
        <v>OK</v>
      </c>
    </row>
    <row r="802" spans="1:23" x14ac:dyDescent="0.2">
      <c r="A802" s="2" t="s">
        <v>200</v>
      </c>
      <c r="B802" s="2" t="s">
        <v>4556</v>
      </c>
      <c r="C802" s="2" t="s">
        <v>37</v>
      </c>
      <c r="D802">
        <v>9608</v>
      </c>
      <c r="E802">
        <v>50570</v>
      </c>
      <c r="F802">
        <v>4</v>
      </c>
      <c r="G802" s="2" t="s">
        <v>177</v>
      </c>
      <c r="H802" s="2" t="s">
        <v>157</v>
      </c>
      <c r="I802" s="2" t="s">
        <v>158</v>
      </c>
      <c r="J802" s="2" t="s">
        <v>159</v>
      </c>
      <c r="K802">
        <v>1</v>
      </c>
      <c r="L802" s="2" t="s">
        <v>281</v>
      </c>
      <c r="M802">
        <v>13</v>
      </c>
      <c r="N802">
        <v>796.12</v>
      </c>
      <c r="O802">
        <v>95.53</v>
      </c>
      <c r="P802">
        <v>132.69</v>
      </c>
      <c r="Q802" s="2" t="s">
        <v>133</v>
      </c>
      <c r="R802" s="2" t="s">
        <v>42</v>
      </c>
      <c r="T802">
        <v>0</v>
      </c>
      <c r="V802">
        <f t="shared" si="24"/>
        <v>132.69</v>
      </c>
      <c r="W802" t="str">
        <f t="shared" si="25"/>
        <v>OK</v>
      </c>
    </row>
    <row r="803" spans="1:23" x14ac:dyDescent="0.2">
      <c r="A803" s="2" t="s">
        <v>284</v>
      </c>
      <c r="B803" s="2" t="s">
        <v>4557</v>
      </c>
      <c r="C803" s="2" t="s">
        <v>37</v>
      </c>
      <c r="D803">
        <v>9608</v>
      </c>
      <c r="E803">
        <v>50570</v>
      </c>
      <c r="F803">
        <v>4</v>
      </c>
      <c r="G803" s="2" t="s">
        <v>177</v>
      </c>
      <c r="H803" s="2" t="s">
        <v>157</v>
      </c>
      <c r="I803" s="2" t="s">
        <v>158</v>
      </c>
      <c r="J803" s="2" t="s">
        <v>159</v>
      </c>
      <c r="K803">
        <v>1</v>
      </c>
      <c r="L803" s="2" t="s">
        <v>281</v>
      </c>
      <c r="M803">
        <v>13</v>
      </c>
      <c r="N803">
        <v>970.88</v>
      </c>
      <c r="O803">
        <v>116.51</v>
      </c>
      <c r="P803">
        <v>161.81</v>
      </c>
      <c r="Q803" s="2" t="s">
        <v>133</v>
      </c>
      <c r="R803" s="2" t="s">
        <v>42</v>
      </c>
      <c r="T803">
        <v>0</v>
      </c>
      <c r="V803">
        <f t="shared" si="24"/>
        <v>161.81</v>
      </c>
      <c r="W803" t="str">
        <f t="shared" si="25"/>
        <v>OK</v>
      </c>
    </row>
    <row r="804" spans="1:23" x14ac:dyDescent="0.2">
      <c r="A804" s="2" t="s">
        <v>215</v>
      </c>
      <c r="B804" s="2" t="s">
        <v>4558</v>
      </c>
      <c r="C804" s="2" t="s">
        <v>37</v>
      </c>
      <c r="D804">
        <v>8393</v>
      </c>
      <c r="E804">
        <v>55187</v>
      </c>
      <c r="F804">
        <v>4</v>
      </c>
      <c r="G804" s="2" t="s">
        <v>1557</v>
      </c>
      <c r="H804" s="2" t="s">
        <v>157</v>
      </c>
      <c r="I804" s="2" t="s">
        <v>158</v>
      </c>
      <c r="J804" s="2" t="s">
        <v>159</v>
      </c>
      <c r="K804">
        <v>1</v>
      </c>
      <c r="L804" s="2" t="s">
        <v>588</v>
      </c>
      <c r="M804">
        <v>13</v>
      </c>
      <c r="N804">
        <v>330</v>
      </c>
      <c r="O804">
        <v>39.6</v>
      </c>
      <c r="P804">
        <v>55</v>
      </c>
      <c r="Q804" s="2" t="s">
        <v>185</v>
      </c>
      <c r="R804" s="2" t="s">
        <v>42</v>
      </c>
      <c r="T804">
        <v>0</v>
      </c>
      <c r="V804">
        <f t="shared" si="24"/>
        <v>55</v>
      </c>
      <c r="W804" t="str">
        <f t="shared" si="25"/>
        <v>OK</v>
      </c>
    </row>
    <row r="805" spans="1:23" x14ac:dyDescent="0.2">
      <c r="A805" s="2" t="s">
        <v>313</v>
      </c>
      <c r="B805" s="2" t="s">
        <v>4559</v>
      </c>
      <c r="C805" s="2" t="s">
        <v>37</v>
      </c>
      <c r="D805">
        <v>5997</v>
      </c>
      <c r="E805">
        <v>35736</v>
      </c>
      <c r="F805">
        <v>4</v>
      </c>
      <c r="G805" s="2" t="s">
        <v>4560</v>
      </c>
      <c r="H805" s="2" t="s">
        <v>157</v>
      </c>
      <c r="I805" s="2" t="s">
        <v>158</v>
      </c>
      <c r="J805" s="2" t="s">
        <v>159</v>
      </c>
      <c r="K805">
        <v>1</v>
      </c>
      <c r="L805" s="2" t="s">
        <v>588</v>
      </c>
      <c r="M805">
        <v>74</v>
      </c>
      <c r="N805">
        <v>220</v>
      </c>
      <c r="O805">
        <v>30.8</v>
      </c>
      <c r="P805">
        <v>36.659999999999997</v>
      </c>
      <c r="Q805" s="2" t="s">
        <v>185</v>
      </c>
      <c r="R805" s="2" t="s">
        <v>42</v>
      </c>
      <c r="T805">
        <v>0</v>
      </c>
      <c r="V805">
        <f t="shared" si="24"/>
        <v>36.659999999999997</v>
      </c>
      <c r="W805" t="str">
        <f t="shared" si="25"/>
        <v>OK</v>
      </c>
    </row>
    <row r="806" spans="1:23" x14ac:dyDescent="0.2">
      <c r="A806" s="2" t="s">
        <v>281</v>
      </c>
      <c r="B806" s="2" t="s">
        <v>4561</v>
      </c>
      <c r="C806" s="2" t="s">
        <v>37</v>
      </c>
      <c r="D806">
        <v>45753</v>
      </c>
      <c r="E806">
        <v>45753</v>
      </c>
      <c r="F806">
        <v>4</v>
      </c>
      <c r="G806" s="2" t="s">
        <v>1516</v>
      </c>
      <c r="H806" s="2" t="s">
        <v>157</v>
      </c>
      <c r="I806" s="2" t="s">
        <v>158</v>
      </c>
      <c r="J806" s="2" t="s">
        <v>159</v>
      </c>
      <c r="K806">
        <v>1</v>
      </c>
      <c r="L806" s="2" t="s">
        <v>1707</v>
      </c>
      <c r="M806">
        <v>13</v>
      </c>
      <c r="N806">
        <v>6500</v>
      </c>
      <c r="O806">
        <v>780</v>
      </c>
      <c r="P806">
        <v>1083.3399999999999</v>
      </c>
      <c r="Q806" s="2" t="s">
        <v>133</v>
      </c>
      <c r="R806" s="2" t="s">
        <v>127</v>
      </c>
      <c r="T806">
        <v>0</v>
      </c>
      <c r="V806">
        <f t="shared" si="24"/>
        <v>1083.3399999999999</v>
      </c>
      <c r="W806" t="str">
        <f t="shared" si="25"/>
        <v>OK</v>
      </c>
    </row>
    <row r="807" spans="1:23" x14ac:dyDescent="0.2">
      <c r="A807" s="2" t="s">
        <v>1487</v>
      </c>
      <c r="B807" s="2" t="s">
        <v>4562</v>
      </c>
      <c r="C807" s="2" t="s">
        <v>37</v>
      </c>
      <c r="D807">
        <v>69310</v>
      </c>
      <c r="E807">
        <v>65189</v>
      </c>
      <c r="F807">
        <v>4</v>
      </c>
      <c r="G807" s="2" t="s">
        <v>2783</v>
      </c>
      <c r="H807" s="2" t="s">
        <v>157</v>
      </c>
      <c r="I807" s="2" t="s">
        <v>212</v>
      </c>
      <c r="J807" s="2" t="s">
        <v>245</v>
      </c>
      <c r="K807">
        <v>1</v>
      </c>
      <c r="L807" s="2" t="s">
        <v>2391</v>
      </c>
      <c r="M807">
        <v>13</v>
      </c>
      <c r="N807">
        <v>217.97</v>
      </c>
      <c r="O807">
        <v>26.16</v>
      </c>
      <c r="P807">
        <v>36.33</v>
      </c>
      <c r="Q807" s="2" t="s">
        <v>185</v>
      </c>
      <c r="R807" s="2" t="s">
        <v>42</v>
      </c>
      <c r="T807">
        <v>0</v>
      </c>
      <c r="V807">
        <f t="shared" si="24"/>
        <v>36.33</v>
      </c>
      <c r="W807" t="str">
        <f t="shared" si="25"/>
        <v>OK</v>
      </c>
    </row>
    <row r="808" spans="1:23" x14ac:dyDescent="0.2">
      <c r="A808" s="2" t="s">
        <v>281</v>
      </c>
      <c r="B808" s="2" t="s">
        <v>4563</v>
      </c>
      <c r="C808" s="2" t="s">
        <v>37</v>
      </c>
      <c r="D808">
        <v>65816</v>
      </c>
      <c r="E808">
        <v>65816</v>
      </c>
      <c r="F808">
        <v>4</v>
      </c>
      <c r="G808" s="2" t="s">
        <v>4353</v>
      </c>
      <c r="H808" s="2" t="s">
        <v>157</v>
      </c>
      <c r="I808" s="2" t="s">
        <v>158</v>
      </c>
      <c r="J808" s="2" t="s">
        <v>159</v>
      </c>
      <c r="K808">
        <v>1</v>
      </c>
      <c r="L808" s="2" t="s">
        <v>2391</v>
      </c>
      <c r="M808">
        <v>74</v>
      </c>
      <c r="N808">
        <v>5000</v>
      </c>
      <c r="O808">
        <v>700</v>
      </c>
      <c r="P808">
        <v>833.33</v>
      </c>
      <c r="Q808" s="2" t="s">
        <v>133</v>
      </c>
      <c r="R808" s="2" t="s">
        <v>42</v>
      </c>
      <c r="T808">
        <v>0</v>
      </c>
      <c r="V808">
        <f t="shared" si="24"/>
        <v>833.33</v>
      </c>
      <c r="W808" t="str">
        <f t="shared" si="25"/>
        <v>OK</v>
      </c>
    </row>
    <row r="809" spans="1:23" x14ac:dyDescent="0.2">
      <c r="A809" s="2" t="s">
        <v>1145</v>
      </c>
      <c r="B809" s="2" t="s">
        <v>4564</v>
      </c>
      <c r="C809" s="2" t="s">
        <v>37</v>
      </c>
      <c r="D809">
        <v>69382</v>
      </c>
      <c r="E809">
        <v>65601</v>
      </c>
      <c r="F809">
        <v>4</v>
      </c>
      <c r="G809" s="2" t="s">
        <v>3396</v>
      </c>
      <c r="H809" s="2" t="s">
        <v>157</v>
      </c>
      <c r="I809" s="2" t="s">
        <v>158</v>
      </c>
      <c r="J809" s="2" t="s">
        <v>159</v>
      </c>
      <c r="K809">
        <v>1</v>
      </c>
      <c r="L809" s="2" t="s">
        <v>2391</v>
      </c>
      <c r="M809">
        <v>108</v>
      </c>
      <c r="N809">
        <v>400.2</v>
      </c>
      <c r="O809">
        <v>43.22</v>
      </c>
      <c r="P809">
        <v>66.7</v>
      </c>
      <c r="Q809" s="2" t="s">
        <v>133</v>
      </c>
      <c r="R809" s="2" t="s">
        <v>42</v>
      </c>
      <c r="T809">
        <v>0</v>
      </c>
      <c r="V809">
        <f t="shared" si="24"/>
        <v>66.7</v>
      </c>
      <c r="W809" t="str">
        <f t="shared" si="25"/>
        <v>OK</v>
      </c>
    </row>
    <row r="810" spans="1:23" x14ac:dyDescent="0.2">
      <c r="A810" s="2" t="s">
        <v>964</v>
      </c>
      <c r="B810" s="2" t="s">
        <v>4565</v>
      </c>
      <c r="C810" s="2" t="s">
        <v>37</v>
      </c>
      <c r="D810">
        <v>1315</v>
      </c>
      <c r="E810">
        <v>29970</v>
      </c>
      <c r="F810">
        <v>4</v>
      </c>
      <c r="G810" s="2" t="s">
        <v>2853</v>
      </c>
      <c r="H810" s="2" t="s">
        <v>157</v>
      </c>
      <c r="I810" s="2" t="s">
        <v>158</v>
      </c>
      <c r="J810" s="2" t="s">
        <v>159</v>
      </c>
      <c r="K810">
        <v>1</v>
      </c>
      <c r="L810" s="2" t="s">
        <v>1713</v>
      </c>
      <c r="M810">
        <v>13</v>
      </c>
      <c r="N810">
        <v>844.95</v>
      </c>
      <c r="O810">
        <v>101.39</v>
      </c>
      <c r="P810">
        <v>140.82</v>
      </c>
      <c r="Q810" s="2" t="s">
        <v>133</v>
      </c>
      <c r="R810" s="2" t="s">
        <v>42</v>
      </c>
      <c r="T810">
        <v>0</v>
      </c>
      <c r="V810">
        <f t="shared" si="24"/>
        <v>140.82</v>
      </c>
      <c r="W810" t="str">
        <f t="shared" si="25"/>
        <v>OK</v>
      </c>
    </row>
    <row r="811" spans="1:23" x14ac:dyDescent="0.2">
      <c r="A811" s="2" t="s">
        <v>1959</v>
      </c>
      <c r="B811" s="2" t="s">
        <v>4566</v>
      </c>
      <c r="C811" s="2" t="s">
        <v>37</v>
      </c>
      <c r="D811">
        <v>5572</v>
      </c>
      <c r="E811">
        <v>41149</v>
      </c>
      <c r="F811">
        <v>4</v>
      </c>
      <c r="G811" s="2" t="s">
        <v>1437</v>
      </c>
      <c r="H811" s="2" t="s">
        <v>157</v>
      </c>
      <c r="I811" s="2" t="s">
        <v>158</v>
      </c>
      <c r="J811" s="2" t="s">
        <v>159</v>
      </c>
      <c r="K811">
        <v>1</v>
      </c>
      <c r="L811" s="2" t="s">
        <v>185</v>
      </c>
      <c r="M811">
        <v>13</v>
      </c>
      <c r="N811">
        <v>6280</v>
      </c>
      <c r="O811">
        <v>753.6</v>
      </c>
      <c r="P811">
        <v>1046.67</v>
      </c>
      <c r="Q811" s="2" t="s">
        <v>133</v>
      </c>
      <c r="R811" s="2" t="s">
        <v>127</v>
      </c>
      <c r="T811">
        <v>0</v>
      </c>
      <c r="V811">
        <f t="shared" si="24"/>
        <v>1046.67</v>
      </c>
      <c r="W811" t="str">
        <f t="shared" si="25"/>
        <v>OK</v>
      </c>
    </row>
    <row r="812" spans="1:23" x14ac:dyDescent="0.2">
      <c r="A812" s="2" t="s">
        <v>1707</v>
      </c>
      <c r="B812" s="2" t="s">
        <v>4567</v>
      </c>
      <c r="C812" s="2" t="s">
        <v>37</v>
      </c>
      <c r="D812">
        <v>23311</v>
      </c>
      <c r="E812">
        <v>23311</v>
      </c>
      <c r="F812">
        <v>4</v>
      </c>
      <c r="G812" s="2" t="s">
        <v>789</v>
      </c>
      <c r="H812" s="2" t="s">
        <v>157</v>
      </c>
      <c r="I812" s="2" t="s">
        <v>158</v>
      </c>
      <c r="J812" s="2" t="s">
        <v>159</v>
      </c>
      <c r="K812">
        <v>1</v>
      </c>
      <c r="L812" s="2" t="s">
        <v>1874</v>
      </c>
      <c r="M812">
        <v>18</v>
      </c>
      <c r="N812">
        <v>12160</v>
      </c>
      <c r="O812">
        <v>1580.8</v>
      </c>
      <c r="P812">
        <v>2026.67</v>
      </c>
      <c r="Q812" s="2" t="s">
        <v>133</v>
      </c>
      <c r="R812" s="2" t="s">
        <v>127</v>
      </c>
      <c r="T812">
        <v>0</v>
      </c>
      <c r="V812">
        <f t="shared" si="24"/>
        <v>2026.67</v>
      </c>
      <c r="W812" t="str">
        <f t="shared" si="25"/>
        <v>OK</v>
      </c>
    </row>
    <row r="813" spans="1:23" x14ac:dyDescent="0.2">
      <c r="A813" s="2" t="s">
        <v>961</v>
      </c>
      <c r="B813" s="2" t="s">
        <v>4568</v>
      </c>
      <c r="C813" s="2" t="s">
        <v>37</v>
      </c>
      <c r="D813">
        <v>15735</v>
      </c>
      <c r="E813">
        <v>15735</v>
      </c>
      <c r="F813">
        <v>4</v>
      </c>
      <c r="G813" s="2" t="s">
        <v>45</v>
      </c>
      <c r="H813" s="2" t="s">
        <v>157</v>
      </c>
      <c r="I813" s="2" t="s">
        <v>158</v>
      </c>
      <c r="J813" s="2" t="s">
        <v>159</v>
      </c>
      <c r="K813">
        <v>1</v>
      </c>
      <c r="L813" s="2" t="s">
        <v>185</v>
      </c>
      <c r="M813">
        <v>24</v>
      </c>
      <c r="N813">
        <v>2580</v>
      </c>
      <c r="O813">
        <v>278.64</v>
      </c>
      <c r="P813">
        <v>430</v>
      </c>
      <c r="Q813" s="2" t="s">
        <v>116</v>
      </c>
      <c r="R813" s="2" t="s">
        <v>42</v>
      </c>
      <c r="T813">
        <v>0</v>
      </c>
      <c r="V813">
        <f t="shared" si="24"/>
        <v>430</v>
      </c>
      <c r="W813" t="str">
        <f t="shared" si="25"/>
        <v>OK</v>
      </c>
    </row>
    <row r="814" spans="1:23" x14ac:dyDescent="0.2">
      <c r="A814" s="2" t="s">
        <v>1874</v>
      </c>
      <c r="B814" s="2" t="s">
        <v>4569</v>
      </c>
      <c r="C814" s="2" t="s">
        <v>37</v>
      </c>
      <c r="D814">
        <v>61565</v>
      </c>
      <c r="E814">
        <v>60873</v>
      </c>
      <c r="F814">
        <v>4</v>
      </c>
      <c r="G814" s="2" t="s">
        <v>1476</v>
      </c>
      <c r="H814" s="2" t="s">
        <v>157</v>
      </c>
      <c r="I814" s="2" t="s">
        <v>158</v>
      </c>
      <c r="J814" s="2" t="s">
        <v>159</v>
      </c>
      <c r="K814">
        <v>1</v>
      </c>
      <c r="L814" s="2" t="s">
        <v>532</v>
      </c>
      <c r="M814">
        <v>13</v>
      </c>
      <c r="N814">
        <v>11800</v>
      </c>
      <c r="O814">
        <v>1416</v>
      </c>
      <c r="P814">
        <v>1966.67</v>
      </c>
      <c r="Q814" s="2" t="s">
        <v>133</v>
      </c>
      <c r="R814" s="2" t="s">
        <v>127</v>
      </c>
      <c r="T814">
        <v>0</v>
      </c>
      <c r="V814">
        <f t="shared" si="24"/>
        <v>1966.67</v>
      </c>
      <c r="W814" t="str">
        <f t="shared" si="25"/>
        <v>OK</v>
      </c>
    </row>
    <row r="815" spans="1:23" x14ac:dyDescent="0.2">
      <c r="A815" s="2" t="s">
        <v>1306</v>
      </c>
      <c r="B815" s="2" t="s">
        <v>4570</v>
      </c>
      <c r="C815" s="2" t="s">
        <v>37</v>
      </c>
      <c r="D815">
        <v>3179</v>
      </c>
      <c r="E815">
        <v>44569</v>
      </c>
      <c r="F815">
        <v>4</v>
      </c>
      <c r="G815" s="2" t="s">
        <v>4571</v>
      </c>
      <c r="H815" s="2" t="s">
        <v>157</v>
      </c>
      <c r="I815" s="2" t="s">
        <v>158</v>
      </c>
      <c r="J815" s="2" t="s">
        <v>159</v>
      </c>
      <c r="K815">
        <v>1</v>
      </c>
      <c r="L815" s="2" t="s">
        <v>532</v>
      </c>
      <c r="M815">
        <v>13</v>
      </c>
      <c r="N815">
        <v>336.99</v>
      </c>
      <c r="O815">
        <v>40.44</v>
      </c>
      <c r="P815">
        <v>56.16</v>
      </c>
      <c r="Q815" s="2" t="s">
        <v>133</v>
      </c>
      <c r="R815" s="2" t="s">
        <v>42</v>
      </c>
      <c r="T815">
        <v>0</v>
      </c>
      <c r="V815">
        <f t="shared" si="24"/>
        <v>56.16</v>
      </c>
      <c r="W815" t="str">
        <f t="shared" si="25"/>
        <v>OK</v>
      </c>
    </row>
    <row r="816" spans="1:23" x14ac:dyDescent="0.2">
      <c r="A816" s="2" t="s">
        <v>281</v>
      </c>
      <c r="B816" s="2" t="s">
        <v>4572</v>
      </c>
      <c r="C816" s="2" t="s">
        <v>37</v>
      </c>
      <c r="D816">
        <v>9955</v>
      </c>
      <c r="E816">
        <v>47831</v>
      </c>
      <c r="F816">
        <v>4</v>
      </c>
      <c r="G816" s="2" t="s">
        <v>4573</v>
      </c>
      <c r="H816" s="2" t="s">
        <v>157</v>
      </c>
      <c r="I816" s="2" t="s">
        <v>158</v>
      </c>
      <c r="J816" s="2" t="s">
        <v>159</v>
      </c>
      <c r="K816">
        <v>1</v>
      </c>
      <c r="L816" s="2" t="s">
        <v>1959</v>
      </c>
      <c r="M816">
        <v>13</v>
      </c>
      <c r="N816">
        <v>299</v>
      </c>
      <c r="O816">
        <v>35.880000000000003</v>
      </c>
      <c r="P816">
        <v>49.83</v>
      </c>
      <c r="Q816" s="2" t="s">
        <v>133</v>
      </c>
      <c r="R816" s="2" t="s">
        <v>42</v>
      </c>
      <c r="T816">
        <v>0</v>
      </c>
      <c r="V816">
        <f t="shared" si="24"/>
        <v>49.83</v>
      </c>
      <c r="W816" t="str">
        <f t="shared" si="25"/>
        <v>OK</v>
      </c>
    </row>
    <row r="817" spans="1:23" x14ac:dyDescent="0.2">
      <c r="A817" s="2" t="s">
        <v>532</v>
      </c>
      <c r="B817" s="2" t="s">
        <v>4574</v>
      </c>
      <c r="C817" s="2" t="s">
        <v>37</v>
      </c>
      <c r="D817">
        <v>55833</v>
      </c>
      <c r="E817">
        <v>55834</v>
      </c>
      <c r="F817">
        <v>4</v>
      </c>
      <c r="G817" s="2" t="s">
        <v>1856</v>
      </c>
      <c r="H817" s="2" t="s">
        <v>157</v>
      </c>
      <c r="I817" s="2" t="s">
        <v>123</v>
      </c>
      <c r="J817" s="2" t="s">
        <v>159</v>
      </c>
      <c r="K817">
        <v>1</v>
      </c>
      <c r="L817" s="2" t="s">
        <v>964</v>
      </c>
      <c r="M817">
        <v>13</v>
      </c>
      <c r="N817">
        <v>186</v>
      </c>
      <c r="O817">
        <v>22.32</v>
      </c>
      <c r="P817">
        <v>31</v>
      </c>
      <c r="Q817" s="2" t="s">
        <v>133</v>
      </c>
      <c r="R817" s="2" t="s">
        <v>42</v>
      </c>
      <c r="T817">
        <v>0</v>
      </c>
      <c r="V817">
        <f t="shared" si="24"/>
        <v>31</v>
      </c>
      <c r="W817" t="str">
        <f t="shared" si="25"/>
        <v>OK</v>
      </c>
    </row>
    <row r="818" spans="1:23" x14ac:dyDescent="0.2">
      <c r="A818" s="2" t="s">
        <v>961</v>
      </c>
      <c r="B818" s="2" t="s">
        <v>4575</v>
      </c>
      <c r="C818" s="2" t="s">
        <v>37</v>
      </c>
      <c r="D818">
        <v>9608</v>
      </c>
      <c r="E818">
        <v>49787</v>
      </c>
      <c r="F818">
        <v>4</v>
      </c>
      <c r="G818" s="2" t="s">
        <v>165</v>
      </c>
      <c r="H818" s="2" t="s">
        <v>157</v>
      </c>
      <c r="I818" s="2" t="s">
        <v>158</v>
      </c>
      <c r="J818" s="2" t="s">
        <v>159</v>
      </c>
      <c r="K818">
        <v>1</v>
      </c>
      <c r="L818" s="2" t="s">
        <v>185</v>
      </c>
      <c r="M818">
        <v>13</v>
      </c>
      <c r="N818">
        <v>860.93</v>
      </c>
      <c r="O818">
        <v>103.31</v>
      </c>
      <c r="P818">
        <v>143.49</v>
      </c>
      <c r="Q818" s="2" t="s">
        <v>133</v>
      </c>
      <c r="R818" s="2" t="s">
        <v>42</v>
      </c>
      <c r="T818">
        <v>0</v>
      </c>
      <c r="V818">
        <f t="shared" si="24"/>
        <v>143.49</v>
      </c>
      <c r="W818" t="str">
        <f t="shared" si="25"/>
        <v>OK</v>
      </c>
    </row>
    <row r="819" spans="1:23" x14ac:dyDescent="0.2">
      <c r="A819" s="2" t="s">
        <v>1959</v>
      </c>
      <c r="B819" s="2" t="s">
        <v>4576</v>
      </c>
      <c r="C819" s="2" t="s">
        <v>37</v>
      </c>
      <c r="D819">
        <v>8253</v>
      </c>
      <c r="E819">
        <v>33024</v>
      </c>
      <c r="F819">
        <v>4</v>
      </c>
      <c r="G819" s="2" t="s">
        <v>93</v>
      </c>
      <c r="H819" s="2" t="s">
        <v>157</v>
      </c>
      <c r="I819" s="2" t="s">
        <v>158</v>
      </c>
      <c r="J819" s="2" t="s">
        <v>159</v>
      </c>
      <c r="K819">
        <v>1</v>
      </c>
      <c r="L819" s="2" t="s">
        <v>3117</v>
      </c>
      <c r="M819">
        <v>13</v>
      </c>
      <c r="N819">
        <v>2386</v>
      </c>
      <c r="O819">
        <v>286.32</v>
      </c>
      <c r="P819">
        <v>397.66</v>
      </c>
      <c r="Q819" s="2" t="s">
        <v>133</v>
      </c>
      <c r="R819" s="2" t="s">
        <v>42</v>
      </c>
      <c r="T819">
        <v>0</v>
      </c>
      <c r="V819">
        <f t="shared" si="24"/>
        <v>397.66</v>
      </c>
      <c r="W819" t="str">
        <f t="shared" si="25"/>
        <v>OK</v>
      </c>
    </row>
    <row r="820" spans="1:23" x14ac:dyDescent="0.2">
      <c r="A820" s="2" t="s">
        <v>1707</v>
      </c>
      <c r="B820" s="2" t="s">
        <v>4577</v>
      </c>
      <c r="C820" s="2" t="s">
        <v>37</v>
      </c>
      <c r="D820">
        <v>8238</v>
      </c>
      <c r="E820">
        <v>50006</v>
      </c>
      <c r="F820">
        <v>4</v>
      </c>
      <c r="G820" s="2" t="s">
        <v>179</v>
      </c>
      <c r="H820" s="2" t="s">
        <v>157</v>
      </c>
      <c r="I820" s="2" t="s">
        <v>158</v>
      </c>
      <c r="J820" s="2" t="s">
        <v>159</v>
      </c>
      <c r="K820">
        <v>1</v>
      </c>
      <c r="L820" s="2" t="s">
        <v>532</v>
      </c>
      <c r="M820">
        <v>19</v>
      </c>
      <c r="N820">
        <v>388.9</v>
      </c>
      <c r="O820">
        <v>46.67</v>
      </c>
      <c r="P820">
        <v>64.819999999999993</v>
      </c>
      <c r="Q820" s="2" t="s">
        <v>133</v>
      </c>
      <c r="R820" s="2" t="s">
        <v>42</v>
      </c>
      <c r="T820">
        <v>0</v>
      </c>
      <c r="V820">
        <f t="shared" si="24"/>
        <v>64.819999999999993</v>
      </c>
      <c r="W820" t="str">
        <f t="shared" si="25"/>
        <v>OK</v>
      </c>
    </row>
    <row r="821" spans="1:23" x14ac:dyDescent="0.2">
      <c r="A821" s="2" t="s">
        <v>961</v>
      </c>
      <c r="B821" s="2" t="s">
        <v>4578</v>
      </c>
      <c r="C821" s="2" t="s">
        <v>37</v>
      </c>
      <c r="D821">
        <v>56169</v>
      </c>
      <c r="E821">
        <v>56169</v>
      </c>
      <c r="F821">
        <v>4</v>
      </c>
      <c r="G821" s="2" t="s">
        <v>4579</v>
      </c>
      <c r="H821" s="2" t="s">
        <v>157</v>
      </c>
      <c r="I821" s="2" t="s">
        <v>158</v>
      </c>
      <c r="J821" s="2" t="s">
        <v>159</v>
      </c>
      <c r="K821">
        <v>1</v>
      </c>
      <c r="L821" s="2" t="s">
        <v>410</v>
      </c>
      <c r="M821">
        <v>13</v>
      </c>
      <c r="N821">
        <v>178.65</v>
      </c>
      <c r="O821">
        <v>21.44</v>
      </c>
      <c r="P821">
        <v>29.77</v>
      </c>
      <c r="Q821" s="2" t="s">
        <v>133</v>
      </c>
      <c r="R821" s="2" t="s">
        <v>42</v>
      </c>
      <c r="T821">
        <v>0</v>
      </c>
      <c r="V821">
        <f t="shared" si="24"/>
        <v>29.77</v>
      </c>
      <c r="W821" t="str">
        <f t="shared" si="25"/>
        <v>OK</v>
      </c>
    </row>
    <row r="822" spans="1:23" x14ac:dyDescent="0.2">
      <c r="A822" s="2" t="s">
        <v>142</v>
      </c>
      <c r="B822" s="2" t="s">
        <v>4580</v>
      </c>
      <c r="C822" s="2" t="s">
        <v>37</v>
      </c>
      <c r="D822">
        <v>5240</v>
      </c>
      <c r="E822">
        <v>18096</v>
      </c>
      <c r="F822">
        <v>4</v>
      </c>
      <c r="G822" s="2" t="s">
        <v>4581</v>
      </c>
      <c r="H822" s="2" t="s">
        <v>157</v>
      </c>
      <c r="I822" s="2" t="s">
        <v>158</v>
      </c>
      <c r="J822" s="2" t="s">
        <v>159</v>
      </c>
      <c r="K822">
        <v>1</v>
      </c>
      <c r="L822" s="2" t="s">
        <v>532</v>
      </c>
      <c r="M822">
        <v>13</v>
      </c>
      <c r="N822">
        <v>399</v>
      </c>
      <c r="O822">
        <v>47.88</v>
      </c>
      <c r="P822">
        <v>66.5</v>
      </c>
      <c r="Q822" s="2" t="s">
        <v>133</v>
      </c>
      <c r="R822" s="2" t="s">
        <v>42</v>
      </c>
      <c r="T822">
        <v>0</v>
      </c>
      <c r="V822">
        <f t="shared" si="24"/>
        <v>66.5</v>
      </c>
      <c r="W822" t="str">
        <f t="shared" si="25"/>
        <v>OK</v>
      </c>
    </row>
    <row r="823" spans="1:23" x14ac:dyDescent="0.2">
      <c r="A823" s="2" t="s">
        <v>142</v>
      </c>
      <c r="B823" s="2" t="s">
        <v>4600</v>
      </c>
      <c r="C823" s="2" t="s">
        <v>37</v>
      </c>
      <c r="D823">
        <v>6240</v>
      </c>
      <c r="E823">
        <v>23817</v>
      </c>
      <c r="F823">
        <v>1</v>
      </c>
      <c r="G823" s="2" t="s">
        <v>1293</v>
      </c>
      <c r="H823" s="2" t="s">
        <v>39</v>
      </c>
      <c r="I823" s="2" t="s">
        <v>123</v>
      </c>
      <c r="J823" s="2" t="s">
        <v>124</v>
      </c>
      <c r="K823">
        <v>1</v>
      </c>
      <c r="L823" s="2" t="s">
        <v>191</v>
      </c>
      <c r="M823">
        <v>13</v>
      </c>
      <c r="N823">
        <v>3953</v>
      </c>
      <c r="O823">
        <v>474.36</v>
      </c>
      <c r="P823">
        <v>658.83</v>
      </c>
      <c r="Q823" s="2" t="s">
        <v>133</v>
      </c>
      <c r="R823" s="2" t="s">
        <v>42</v>
      </c>
      <c r="S823">
        <v>1</v>
      </c>
      <c r="T823">
        <v>1</v>
      </c>
      <c r="U823">
        <v>10</v>
      </c>
      <c r="V823">
        <f t="shared" si="24"/>
        <v>658.83</v>
      </c>
      <c r="W823" t="str">
        <f t="shared" si="25"/>
        <v>OK</v>
      </c>
    </row>
    <row r="824" spans="1:23" x14ac:dyDescent="0.2">
      <c r="A824" s="2" t="s">
        <v>150</v>
      </c>
      <c r="B824" s="2" t="s">
        <v>4603</v>
      </c>
      <c r="C824" s="2" t="s">
        <v>37</v>
      </c>
      <c r="D824">
        <v>7181</v>
      </c>
      <c r="E824">
        <v>28449</v>
      </c>
      <c r="F824">
        <v>1</v>
      </c>
      <c r="G824" s="2" t="s">
        <v>1423</v>
      </c>
      <c r="H824" s="2" t="s">
        <v>39</v>
      </c>
      <c r="I824" s="2" t="s">
        <v>123</v>
      </c>
      <c r="J824" s="2" t="s">
        <v>124</v>
      </c>
      <c r="K824">
        <v>1</v>
      </c>
      <c r="L824" s="2" t="s">
        <v>200</v>
      </c>
      <c r="M824">
        <v>13</v>
      </c>
      <c r="N824">
        <v>178.2</v>
      </c>
      <c r="O824">
        <v>21.38</v>
      </c>
      <c r="P824">
        <v>29.7</v>
      </c>
      <c r="Q824" s="2" t="s">
        <v>185</v>
      </c>
      <c r="R824" s="2" t="s">
        <v>42</v>
      </c>
      <c r="S824">
        <v>1</v>
      </c>
      <c r="T824">
        <v>1</v>
      </c>
      <c r="U824">
        <v>10</v>
      </c>
      <c r="V824">
        <f t="shared" si="24"/>
        <v>29.7</v>
      </c>
      <c r="W824" t="str">
        <f t="shared" si="25"/>
        <v>OK</v>
      </c>
    </row>
    <row r="825" spans="1:23" x14ac:dyDescent="0.2">
      <c r="A825" s="2" t="s">
        <v>169</v>
      </c>
      <c r="B825" s="2" t="s">
        <v>4627</v>
      </c>
      <c r="C825" s="2" t="s">
        <v>37</v>
      </c>
      <c r="D825">
        <v>9608</v>
      </c>
      <c r="E825">
        <v>49787</v>
      </c>
      <c r="F825">
        <v>4</v>
      </c>
      <c r="G825" s="2" t="s">
        <v>165</v>
      </c>
      <c r="H825" s="2" t="s">
        <v>157</v>
      </c>
      <c r="I825" s="2" t="s">
        <v>158</v>
      </c>
      <c r="J825" s="2" t="s">
        <v>159</v>
      </c>
      <c r="K825">
        <v>1</v>
      </c>
      <c r="L825" s="2" t="s">
        <v>125</v>
      </c>
      <c r="M825">
        <v>13</v>
      </c>
      <c r="N825">
        <v>879</v>
      </c>
      <c r="O825">
        <v>105.48</v>
      </c>
      <c r="P825">
        <v>146.5</v>
      </c>
      <c r="Q825" s="2" t="s">
        <v>185</v>
      </c>
      <c r="R825" s="2" t="s">
        <v>42</v>
      </c>
      <c r="T825">
        <v>0</v>
      </c>
      <c r="V825">
        <f t="shared" si="24"/>
        <v>146.5</v>
      </c>
      <c r="W825" t="str">
        <f t="shared" si="25"/>
        <v>OK</v>
      </c>
    </row>
    <row r="826" spans="1:23" x14ac:dyDescent="0.2">
      <c r="A826" s="2" t="s">
        <v>200</v>
      </c>
      <c r="B826" s="2" t="s">
        <v>4640</v>
      </c>
      <c r="C826" s="2" t="s">
        <v>37</v>
      </c>
      <c r="D826">
        <v>9949</v>
      </c>
      <c r="E826">
        <v>55156</v>
      </c>
      <c r="F826">
        <v>4</v>
      </c>
      <c r="G826" s="2" t="s">
        <v>61</v>
      </c>
      <c r="H826" s="2" t="s">
        <v>157</v>
      </c>
      <c r="I826" s="2" t="s">
        <v>158</v>
      </c>
      <c r="J826" s="2" t="s">
        <v>159</v>
      </c>
      <c r="K826">
        <v>1</v>
      </c>
      <c r="L826" s="2" t="s">
        <v>125</v>
      </c>
      <c r="M826">
        <v>13</v>
      </c>
      <c r="N826">
        <v>5950</v>
      </c>
      <c r="O826">
        <v>714</v>
      </c>
      <c r="P826">
        <v>991.67</v>
      </c>
      <c r="Q826" s="2" t="s">
        <v>185</v>
      </c>
      <c r="R826" s="2" t="s">
        <v>127</v>
      </c>
      <c r="T826">
        <v>0</v>
      </c>
      <c r="V826">
        <f t="shared" si="24"/>
        <v>991.67</v>
      </c>
      <c r="W826" t="str">
        <f t="shared" si="25"/>
        <v>OK</v>
      </c>
    </row>
    <row r="827" spans="1:23" x14ac:dyDescent="0.2">
      <c r="A827" s="2" t="s">
        <v>191</v>
      </c>
      <c r="B827" s="2" t="s">
        <v>4645</v>
      </c>
      <c r="C827" s="2" t="s">
        <v>37</v>
      </c>
      <c r="D827">
        <v>9608</v>
      </c>
      <c r="E827">
        <v>57873</v>
      </c>
      <c r="F827">
        <v>4</v>
      </c>
      <c r="G827" s="2" t="s">
        <v>868</v>
      </c>
      <c r="H827" s="2" t="s">
        <v>157</v>
      </c>
      <c r="I827" s="2" t="s">
        <v>158</v>
      </c>
      <c r="J827" s="2" t="s">
        <v>159</v>
      </c>
      <c r="K827">
        <v>1</v>
      </c>
      <c r="L827" s="2" t="s">
        <v>169</v>
      </c>
      <c r="M827">
        <v>13</v>
      </c>
      <c r="N827">
        <v>879</v>
      </c>
      <c r="O827">
        <v>105.48</v>
      </c>
      <c r="P827">
        <v>146.5</v>
      </c>
      <c r="Q827" s="2" t="s">
        <v>185</v>
      </c>
      <c r="R827" s="2" t="s">
        <v>42</v>
      </c>
      <c r="T827">
        <v>0</v>
      </c>
      <c r="V827">
        <f t="shared" si="24"/>
        <v>146.5</v>
      </c>
      <c r="W827" t="str">
        <f t="shared" si="25"/>
        <v>OK</v>
      </c>
    </row>
    <row r="828" spans="1:23" x14ac:dyDescent="0.2">
      <c r="A828" s="2" t="s">
        <v>598</v>
      </c>
      <c r="B828" s="2" t="s">
        <v>4648</v>
      </c>
      <c r="C828" s="2" t="s">
        <v>37</v>
      </c>
      <c r="D828">
        <v>9228</v>
      </c>
      <c r="E828">
        <v>58107</v>
      </c>
      <c r="F828">
        <v>4</v>
      </c>
      <c r="G828" s="2" t="s">
        <v>1626</v>
      </c>
      <c r="H828" s="2" t="s">
        <v>157</v>
      </c>
      <c r="I828" s="2" t="s">
        <v>123</v>
      </c>
      <c r="J828" s="2" t="s">
        <v>159</v>
      </c>
      <c r="K828">
        <v>1</v>
      </c>
      <c r="L828" s="2" t="s">
        <v>276</v>
      </c>
      <c r="M828">
        <v>13</v>
      </c>
      <c r="N828">
        <v>250</v>
      </c>
      <c r="O828">
        <v>30</v>
      </c>
      <c r="P828">
        <v>41.67</v>
      </c>
      <c r="Q828" s="2" t="s">
        <v>185</v>
      </c>
      <c r="R828" s="2" t="s">
        <v>42</v>
      </c>
      <c r="T828">
        <v>0</v>
      </c>
      <c r="V828">
        <f t="shared" si="24"/>
        <v>41.67</v>
      </c>
      <c r="W828" t="str">
        <f t="shared" si="25"/>
        <v>OK</v>
      </c>
    </row>
    <row r="829" spans="1:23" x14ac:dyDescent="0.2">
      <c r="A829" s="2" t="s">
        <v>169</v>
      </c>
      <c r="B829" s="2" t="s">
        <v>4657</v>
      </c>
      <c r="C829" s="2" t="s">
        <v>37</v>
      </c>
      <c r="D829">
        <v>8510</v>
      </c>
      <c r="E829">
        <v>44715</v>
      </c>
      <c r="F829">
        <v>4</v>
      </c>
      <c r="G829" s="2" t="s">
        <v>2107</v>
      </c>
      <c r="H829" s="2" t="s">
        <v>157</v>
      </c>
      <c r="I829" s="2" t="s">
        <v>158</v>
      </c>
      <c r="J829" s="2" t="s">
        <v>159</v>
      </c>
      <c r="K829">
        <v>1</v>
      </c>
      <c r="L829" s="2" t="s">
        <v>313</v>
      </c>
      <c r="M829">
        <v>74</v>
      </c>
      <c r="N829">
        <v>510.48</v>
      </c>
      <c r="O829">
        <v>47.49</v>
      </c>
      <c r="P829">
        <v>60.1</v>
      </c>
      <c r="Q829" s="2" t="s">
        <v>185</v>
      </c>
      <c r="R829" s="2" t="s">
        <v>42</v>
      </c>
      <c r="T829">
        <v>0</v>
      </c>
      <c r="V829">
        <f t="shared" si="24"/>
        <v>60.1</v>
      </c>
      <c r="W829" t="str">
        <f t="shared" si="25"/>
        <v>OK</v>
      </c>
    </row>
    <row r="830" spans="1:23" x14ac:dyDescent="0.2">
      <c r="A830" s="2" t="s">
        <v>255</v>
      </c>
      <c r="B830" s="2" t="s">
        <v>4684</v>
      </c>
      <c r="C830" s="2" t="s">
        <v>37</v>
      </c>
      <c r="D830">
        <v>8867</v>
      </c>
      <c r="E830">
        <v>42251</v>
      </c>
      <c r="F830">
        <v>1</v>
      </c>
      <c r="G830" s="2" t="s">
        <v>944</v>
      </c>
      <c r="H830" s="2" t="s">
        <v>39</v>
      </c>
      <c r="I830" s="2" t="s">
        <v>123</v>
      </c>
      <c r="J830" s="2" t="s">
        <v>124</v>
      </c>
      <c r="K830">
        <v>1</v>
      </c>
      <c r="L830" s="2" t="s">
        <v>235</v>
      </c>
      <c r="M830">
        <v>13</v>
      </c>
      <c r="N830">
        <v>32555</v>
      </c>
      <c r="O830">
        <v>3906.6</v>
      </c>
      <c r="P830">
        <v>5425.83</v>
      </c>
      <c r="Q830" s="2" t="s">
        <v>185</v>
      </c>
      <c r="R830" s="2" t="s">
        <v>127</v>
      </c>
      <c r="S830">
        <v>1</v>
      </c>
      <c r="T830">
        <v>1</v>
      </c>
      <c r="U830">
        <v>10</v>
      </c>
      <c r="V830">
        <f t="shared" si="24"/>
        <v>5425.83</v>
      </c>
      <c r="W830" t="str">
        <f t="shared" si="25"/>
        <v>OK</v>
      </c>
    </row>
    <row r="831" spans="1:23" x14ac:dyDescent="0.2">
      <c r="A831" s="2" t="s">
        <v>125</v>
      </c>
      <c r="B831" s="2" t="s">
        <v>4701</v>
      </c>
      <c r="C831" s="2" t="s">
        <v>37</v>
      </c>
      <c r="D831">
        <v>9608</v>
      </c>
      <c r="E831">
        <v>55332</v>
      </c>
      <c r="F831">
        <v>4</v>
      </c>
      <c r="G831" s="2" t="s">
        <v>173</v>
      </c>
      <c r="H831" s="2" t="s">
        <v>157</v>
      </c>
      <c r="I831" s="2" t="s">
        <v>212</v>
      </c>
      <c r="J831" s="2" t="s">
        <v>245</v>
      </c>
      <c r="K831">
        <v>1</v>
      </c>
      <c r="L831" s="2" t="s">
        <v>255</v>
      </c>
      <c r="M831">
        <v>13</v>
      </c>
      <c r="N831">
        <v>2582.64</v>
      </c>
      <c r="O831">
        <v>309.92</v>
      </c>
      <c r="P831">
        <v>430.44</v>
      </c>
      <c r="Q831" s="2" t="s">
        <v>185</v>
      </c>
      <c r="R831" s="2" t="s">
        <v>42</v>
      </c>
      <c r="T831">
        <v>0</v>
      </c>
      <c r="V831">
        <f t="shared" si="24"/>
        <v>430.44</v>
      </c>
      <c r="W831" t="str">
        <f t="shared" si="25"/>
        <v>OK</v>
      </c>
    </row>
    <row r="832" spans="1:23" x14ac:dyDescent="0.2">
      <c r="A832" s="2" t="s">
        <v>284</v>
      </c>
      <c r="B832" s="2" t="s">
        <v>4711</v>
      </c>
      <c r="C832" s="2" t="s">
        <v>37</v>
      </c>
      <c r="D832">
        <v>61565</v>
      </c>
      <c r="E832">
        <v>60873</v>
      </c>
      <c r="F832">
        <v>4</v>
      </c>
      <c r="G832" s="2" t="s">
        <v>1476</v>
      </c>
      <c r="H832" s="2" t="s">
        <v>157</v>
      </c>
      <c r="I832" s="2" t="s">
        <v>158</v>
      </c>
      <c r="J832" s="2" t="s">
        <v>159</v>
      </c>
      <c r="K832">
        <v>1</v>
      </c>
      <c r="L832" s="2" t="s">
        <v>1487</v>
      </c>
      <c r="M832">
        <v>13</v>
      </c>
      <c r="N832">
        <v>2500</v>
      </c>
      <c r="O832">
        <v>300</v>
      </c>
      <c r="P832">
        <v>416.67</v>
      </c>
      <c r="Q832" s="2" t="s">
        <v>133</v>
      </c>
      <c r="R832" s="2" t="s">
        <v>42</v>
      </c>
      <c r="T832">
        <v>0</v>
      </c>
      <c r="V832">
        <f t="shared" si="24"/>
        <v>416.67</v>
      </c>
      <c r="W832" t="str">
        <f t="shared" si="25"/>
        <v>OK</v>
      </c>
    </row>
    <row r="833" spans="1:23" x14ac:dyDescent="0.2">
      <c r="A833" s="2" t="s">
        <v>284</v>
      </c>
      <c r="B833" s="2" t="s">
        <v>4712</v>
      </c>
      <c r="C833" s="2" t="s">
        <v>37</v>
      </c>
      <c r="D833">
        <v>8173</v>
      </c>
      <c r="E833">
        <v>63871</v>
      </c>
      <c r="F833">
        <v>4</v>
      </c>
      <c r="G833" s="2" t="s">
        <v>4713</v>
      </c>
      <c r="H833" s="2" t="s">
        <v>39</v>
      </c>
      <c r="I833" s="2" t="s">
        <v>123</v>
      </c>
      <c r="J833" s="2" t="s">
        <v>124</v>
      </c>
      <c r="K833">
        <v>1</v>
      </c>
      <c r="L833" s="2" t="s">
        <v>255</v>
      </c>
      <c r="M833">
        <v>13</v>
      </c>
      <c r="N833">
        <v>475</v>
      </c>
      <c r="O833">
        <v>57</v>
      </c>
      <c r="P833">
        <v>79.150000000000006</v>
      </c>
      <c r="Q833" s="2" t="s">
        <v>185</v>
      </c>
      <c r="R833" s="2" t="s">
        <v>42</v>
      </c>
      <c r="S833">
        <v>1</v>
      </c>
      <c r="T833">
        <v>1</v>
      </c>
      <c r="U833">
        <v>10</v>
      </c>
      <c r="V833">
        <f t="shared" si="24"/>
        <v>79.150000000000006</v>
      </c>
      <c r="W833" t="str">
        <f t="shared" si="25"/>
        <v>OK</v>
      </c>
    </row>
    <row r="834" spans="1:23" x14ac:dyDescent="0.2">
      <c r="A834" s="2" t="s">
        <v>255</v>
      </c>
      <c r="B834" s="2" t="s">
        <v>4722</v>
      </c>
      <c r="C834" s="2" t="s">
        <v>37</v>
      </c>
      <c r="D834">
        <v>6628</v>
      </c>
      <c r="E834">
        <v>33014</v>
      </c>
      <c r="F834">
        <v>4</v>
      </c>
      <c r="G834" s="2" t="s">
        <v>833</v>
      </c>
      <c r="H834" s="2" t="s">
        <v>39</v>
      </c>
      <c r="I834" s="2" t="s">
        <v>123</v>
      </c>
      <c r="J834" s="2" t="s">
        <v>124</v>
      </c>
      <c r="K834">
        <v>1</v>
      </c>
      <c r="L834" s="2" t="s">
        <v>344</v>
      </c>
      <c r="M834">
        <v>108</v>
      </c>
      <c r="N834">
        <v>388.8</v>
      </c>
      <c r="O834">
        <v>41.99</v>
      </c>
      <c r="P834">
        <v>64.8</v>
      </c>
      <c r="Q834" s="2" t="s">
        <v>185</v>
      </c>
      <c r="R834" s="2" t="s">
        <v>42</v>
      </c>
      <c r="T834">
        <v>1</v>
      </c>
      <c r="U834">
        <v>10</v>
      </c>
      <c r="V834">
        <f t="shared" si="24"/>
        <v>64.8</v>
      </c>
      <c r="W834" t="str">
        <f t="shared" si="25"/>
        <v>OK</v>
      </c>
    </row>
    <row r="835" spans="1:23" x14ac:dyDescent="0.2">
      <c r="A835" s="2" t="s">
        <v>169</v>
      </c>
      <c r="B835" s="2" t="s">
        <v>4747</v>
      </c>
      <c r="C835" s="2" t="s">
        <v>37</v>
      </c>
      <c r="D835">
        <v>27213</v>
      </c>
      <c r="E835">
        <v>27213</v>
      </c>
      <c r="F835">
        <v>4</v>
      </c>
      <c r="G835" s="2" t="s">
        <v>122</v>
      </c>
      <c r="H835" s="2" t="s">
        <v>39</v>
      </c>
      <c r="I835" s="2" t="s">
        <v>123</v>
      </c>
      <c r="J835" s="2" t="s">
        <v>124</v>
      </c>
      <c r="K835">
        <v>1</v>
      </c>
      <c r="L835" s="2" t="s">
        <v>200</v>
      </c>
      <c r="M835">
        <v>13</v>
      </c>
      <c r="N835">
        <v>7610</v>
      </c>
      <c r="O835">
        <v>913.2</v>
      </c>
      <c r="P835">
        <v>1268.33</v>
      </c>
      <c r="Q835" s="2" t="s">
        <v>133</v>
      </c>
      <c r="R835" s="2" t="s">
        <v>127</v>
      </c>
      <c r="T835">
        <v>1</v>
      </c>
      <c r="U835">
        <v>10</v>
      </c>
      <c r="V835">
        <f t="shared" ref="V835:V869" si="26">IF(P835=0,ROUND((N835/120)*20,2),P835)</f>
        <v>1268.33</v>
      </c>
      <c r="W835" t="str">
        <f t="shared" ref="W835:W869" si="27">IF(V835&lt;O835,"CHECK!","OK")</f>
        <v>OK</v>
      </c>
    </row>
    <row r="836" spans="1:23" x14ac:dyDescent="0.2">
      <c r="A836" s="2" t="s">
        <v>142</v>
      </c>
      <c r="B836" s="2" t="s">
        <v>4753</v>
      </c>
      <c r="C836" s="2" t="s">
        <v>37</v>
      </c>
      <c r="D836">
        <v>8749</v>
      </c>
      <c r="E836">
        <v>40512</v>
      </c>
      <c r="F836">
        <v>4</v>
      </c>
      <c r="G836" s="2" t="s">
        <v>4754</v>
      </c>
      <c r="H836" s="2" t="s">
        <v>39</v>
      </c>
      <c r="I836" s="2" t="s">
        <v>123</v>
      </c>
      <c r="J836" s="2" t="s">
        <v>124</v>
      </c>
      <c r="K836">
        <v>1</v>
      </c>
      <c r="L836" s="2" t="s">
        <v>200</v>
      </c>
      <c r="M836">
        <v>13</v>
      </c>
      <c r="N836">
        <v>7490</v>
      </c>
      <c r="O836">
        <v>898.8</v>
      </c>
      <c r="P836">
        <v>1248.3399999999999</v>
      </c>
      <c r="Q836" s="2" t="s">
        <v>345</v>
      </c>
      <c r="R836" s="2" t="s">
        <v>127</v>
      </c>
      <c r="S836">
        <v>1</v>
      </c>
      <c r="T836">
        <v>1</v>
      </c>
      <c r="U836">
        <v>10</v>
      </c>
      <c r="V836">
        <f t="shared" si="26"/>
        <v>1248.3399999999999</v>
      </c>
      <c r="W836" t="str">
        <f t="shared" si="27"/>
        <v>OK</v>
      </c>
    </row>
    <row r="837" spans="1:23" x14ac:dyDescent="0.2">
      <c r="A837" s="2" t="s">
        <v>142</v>
      </c>
      <c r="B837" s="2" t="s">
        <v>4755</v>
      </c>
      <c r="C837" s="2" t="s">
        <v>37</v>
      </c>
      <c r="D837">
        <v>58749</v>
      </c>
      <c r="E837">
        <v>58749</v>
      </c>
      <c r="F837">
        <v>4</v>
      </c>
      <c r="G837" s="2" t="s">
        <v>782</v>
      </c>
      <c r="H837" s="2" t="s">
        <v>157</v>
      </c>
      <c r="I837" s="2" t="s">
        <v>158</v>
      </c>
      <c r="J837" s="2" t="s">
        <v>159</v>
      </c>
      <c r="K837">
        <v>1</v>
      </c>
      <c r="L837" s="2" t="s">
        <v>313</v>
      </c>
      <c r="M837">
        <v>13</v>
      </c>
      <c r="N837">
        <v>7110</v>
      </c>
      <c r="O837">
        <v>853.2</v>
      </c>
      <c r="P837">
        <v>1185</v>
      </c>
      <c r="Q837" s="2" t="s">
        <v>185</v>
      </c>
      <c r="R837" s="2" t="s">
        <v>127</v>
      </c>
      <c r="T837">
        <v>0</v>
      </c>
      <c r="V837">
        <f t="shared" si="26"/>
        <v>1185</v>
      </c>
      <c r="W837" t="str">
        <f t="shared" si="27"/>
        <v>OK</v>
      </c>
    </row>
    <row r="838" spans="1:23" x14ac:dyDescent="0.2">
      <c r="A838" s="2" t="s">
        <v>1122</v>
      </c>
      <c r="B838" s="2" t="s">
        <v>4817</v>
      </c>
      <c r="C838" s="2" t="s">
        <v>37</v>
      </c>
      <c r="D838">
        <v>8540</v>
      </c>
      <c r="E838">
        <v>37753</v>
      </c>
      <c r="F838">
        <v>1</v>
      </c>
      <c r="G838" s="2" t="s">
        <v>1267</v>
      </c>
      <c r="H838" s="2" t="s">
        <v>39</v>
      </c>
      <c r="I838" s="2" t="s">
        <v>123</v>
      </c>
      <c r="J838" s="2" t="s">
        <v>124</v>
      </c>
      <c r="K838">
        <v>1</v>
      </c>
      <c r="L838" s="2" t="s">
        <v>1874</v>
      </c>
      <c r="M838">
        <v>102</v>
      </c>
      <c r="N838">
        <v>16680</v>
      </c>
      <c r="O838">
        <v>1668</v>
      </c>
      <c r="P838">
        <v>2780.01</v>
      </c>
      <c r="Q838" s="2" t="s">
        <v>126</v>
      </c>
      <c r="R838" s="2" t="s">
        <v>127</v>
      </c>
      <c r="S838">
        <v>1</v>
      </c>
      <c r="T838">
        <v>1</v>
      </c>
      <c r="U838">
        <v>10</v>
      </c>
      <c r="V838">
        <f t="shared" si="26"/>
        <v>2780.01</v>
      </c>
      <c r="W838" t="str">
        <f t="shared" si="27"/>
        <v>OK</v>
      </c>
    </row>
    <row r="839" spans="1:23" x14ac:dyDescent="0.2">
      <c r="A839" s="2" t="s">
        <v>185</v>
      </c>
      <c r="B839" s="2" t="s">
        <v>4818</v>
      </c>
      <c r="C839" s="2" t="s">
        <v>37</v>
      </c>
      <c r="D839">
        <v>8540</v>
      </c>
      <c r="E839">
        <v>37756</v>
      </c>
      <c r="F839">
        <v>1</v>
      </c>
      <c r="G839" s="2" t="s">
        <v>1348</v>
      </c>
      <c r="H839" s="2" t="s">
        <v>39</v>
      </c>
      <c r="I839" s="2" t="s">
        <v>123</v>
      </c>
      <c r="J839" s="2" t="s">
        <v>124</v>
      </c>
      <c r="K839">
        <v>1</v>
      </c>
      <c r="L839" s="2" t="s">
        <v>3839</v>
      </c>
      <c r="M839">
        <v>102</v>
      </c>
      <c r="N839">
        <v>15586</v>
      </c>
      <c r="O839">
        <v>1558.6</v>
      </c>
      <c r="P839">
        <v>2597.65</v>
      </c>
      <c r="Q839" s="2" t="s">
        <v>126</v>
      </c>
      <c r="R839" s="2" t="s">
        <v>127</v>
      </c>
      <c r="S839">
        <v>1</v>
      </c>
      <c r="T839">
        <v>1</v>
      </c>
      <c r="U839">
        <v>10</v>
      </c>
      <c r="V839">
        <f t="shared" si="26"/>
        <v>2597.65</v>
      </c>
      <c r="W839" t="str">
        <f t="shared" si="27"/>
        <v>OK</v>
      </c>
    </row>
    <row r="840" spans="1:23" x14ac:dyDescent="0.2">
      <c r="A840" s="2" t="s">
        <v>799</v>
      </c>
      <c r="B840" s="2" t="s">
        <v>4819</v>
      </c>
      <c r="C840" s="2" t="s">
        <v>37</v>
      </c>
      <c r="D840">
        <v>14196</v>
      </c>
      <c r="E840">
        <v>14196</v>
      </c>
      <c r="F840">
        <v>1</v>
      </c>
      <c r="G840" s="2" t="s">
        <v>184</v>
      </c>
      <c r="H840" s="2" t="s">
        <v>39</v>
      </c>
      <c r="I840" s="2" t="s">
        <v>123</v>
      </c>
      <c r="J840" s="2" t="s">
        <v>124</v>
      </c>
      <c r="K840">
        <v>1</v>
      </c>
      <c r="L840" s="2" t="s">
        <v>1959</v>
      </c>
      <c r="M840">
        <v>13</v>
      </c>
      <c r="N840">
        <v>3200</v>
      </c>
      <c r="O840">
        <v>384</v>
      </c>
      <c r="P840">
        <v>533.33000000000004</v>
      </c>
      <c r="Q840" s="2" t="s">
        <v>345</v>
      </c>
      <c r="R840" s="2" t="s">
        <v>42</v>
      </c>
      <c r="S840">
        <v>1</v>
      </c>
      <c r="T840">
        <v>1</v>
      </c>
      <c r="U840">
        <v>10</v>
      </c>
      <c r="V840">
        <f t="shared" si="26"/>
        <v>533.33000000000004</v>
      </c>
      <c r="W840" t="str">
        <f t="shared" si="27"/>
        <v>OK</v>
      </c>
    </row>
    <row r="841" spans="1:23" x14ac:dyDescent="0.2">
      <c r="A841" s="2" t="s">
        <v>200</v>
      </c>
      <c r="B841" s="2" t="s">
        <v>4824</v>
      </c>
      <c r="C841" s="2" t="s">
        <v>37</v>
      </c>
      <c r="D841">
        <v>8540</v>
      </c>
      <c r="E841">
        <v>47807</v>
      </c>
      <c r="F841">
        <v>1</v>
      </c>
      <c r="G841" s="2" t="s">
        <v>72</v>
      </c>
      <c r="H841" s="2" t="s">
        <v>39</v>
      </c>
      <c r="I841" s="2" t="s">
        <v>123</v>
      </c>
      <c r="J841" s="2" t="s">
        <v>124</v>
      </c>
      <c r="K841">
        <v>1</v>
      </c>
      <c r="L841" s="2" t="s">
        <v>284</v>
      </c>
      <c r="M841">
        <v>102</v>
      </c>
      <c r="N841">
        <v>6425</v>
      </c>
      <c r="O841">
        <v>642.5</v>
      </c>
      <c r="P841">
        <v>1070.83</v>
      </c>
      <c r="Q841" s="2" t="s">
        <v>185</v>
      </c>
      <c r="R841" s="2" t="s">
        <v>127</v>
      </c>
      <c r="S841">
        <v>1</v>
      </c>
      <c r="T841">
        <v>1</v>
      </c>
      <c r="U841">
        <v>10</v>
      </c>
      <c r="V841">
        <f t="shared" si="26"/>
        <v>1070.83</v>
      </c>
      <c r="W841" t="str">
        <f t="shared" si="27"/>
        <v>OK</v>
      </c>
    </row>
    <row r="842" spans="1:23" x14ac:dyDescent="0.2">
      <c r="A842" s="2" t="s">
        <v>142</v>
      </c>
      <c r="B842" s="2" t="s">
        <v>4841</v>
      </c>
      <c r="C842" s="2" t="s">
        <v>37</v>
      </c>
      <c r="D842">
        <v>1070</v>
      </c>
      <c r="E842">
        <v>1070</v>
      </c>
      <c r="F842">
        <v>1</v>
      </c>
      <c r="G842" s="2" t="s">
        <v>2267</v>
      </c>
      <c r="H842" s="2" t="s">
        <v>39</v>
      </c>
      <c r="I842" s="2" t="s">
        <v>123</v>
      </c>
      <c r="J842" s="2" t="s">
        <v>124</v>
      </c>
      <c r="K842">
        <v>1</v>
      </c>
      <c r="L842" s="2" t="s">
        <v>169</v>
      </c>
      <c r="M842">
        <v>13</v>
      </c>
      <c r="N842">
        <v>29840</v>
      </c>
      <c r="O842">
        <v>3580.8</v>
      </c>
      <c r="P842">
        <v>4973.33</v>
      </c>
      <c r="Q842" s="2" t="s">
        <v>345</v>
      </c>
      <c r="R842" s="2" t="s">
        <v>127</v>
      </c>
      <c r="S842">
        <v>1</v>
      </c>
      <c r="T842">
        <v>1</v>
      </c>
      <c r="U842">
        <v>10</v>
      </c>
      <c r="V842">
        <f t="shared" si="26"/>
        <v>4973.33</v>
      </c>
      <c r="W842" t="str">
        <f t="shared" si="27"/>
        <v>OK</v>
      </c>
    </row>
    <row r="843" spans="1:23" x14ac:dyDescent="0.2">
      <c r="A843" s="2" t="s">
        <v>255</v>
      </c>
      <c r="B843" s="2" t="s">
        <v>4859</v>
      </c>
      <c r="C843" s="2" t="s">
        <v>37</v>
      </c>
      <c r="D843">
        <v>56881</v>
      </c>
      <c r="E843">
        <v>64763</v>
      </c>
      <c r="F843">
        <v>4</v>
      </c>
      <c r="G843" s="2" t="s">
        <v>878</v>
      </c>
      <c r="H843" s="2" t="s">
        <v>39</v>
      </c>
      <c r="I843" s="2" t="s">
        <v>123</v>
      </c>
      <c r="J843" s="2" t="s">
        <v>124</v>
      </c>
      <c r="K843">
        <v>1</v>
      </c>
      <c r="L843" s="2" t="s">
        <v>1487</v>
      </c>
      <c r="M843">
        <v>15</v>
      </c>
      <c r="N843">
        <v>34485</v>
      </c>
      <c r="O843">
        <v>5747.5</v>
      </c>
      <c r="P843">
        <v>5747.5</v>
      </c>
      <c r="Q843" s="2" t="s">
        <v>185</v>
      </c>
      <c r="R843" s="2" t="s">
        <v>127</v>
      </c>
      <c r="S843">
        <v>1</v>
      </c>
      <c r="T843">
        <v>1</v>
      </c>
      <c r="U843">
        <v>10</v>
      </c>
      <c r="V843">
        <f t="shared" si="26"/>
        <v>5747.5</v>
      </c>
      <c r="W843" t="str">
        <f t="shared" si="27"/>
        <v>OK</v>
      </c>
    </row>
    <row r="844" spans="1:23" x14ac:dyDescent="0.2">
      <c r="A844" s="2" t="s">
        <v>961</v>
      </c>
      <c r="B844" s="2" t="s">
        <v>4909</v>
      </c>
      <c r="C844" s="2" t="s">
        <v>37</v>
      </c>
      <c r="D844">
        <v>61104</v>
      </c>
      <c r="E844">
        <v>64672</v>
      </c>
      <c r="F844">
        <v>4</v>
      </c>
      <c r="G844" s="2" t="s">
        <v>1853</v>
      </c>
      <c r="H844" s="2" t="s">
        <v>157</v>
      </c>
      <c r="I844" s="2" t="s">
        <v>158</v>
      </c>
      <c r="J844" s="2" t="s">
        <v>159</v>
      </c>
      <c r="K844">
        <v>1</v>
      </c>
      <c r="L844" s="2" t="s">
        <v>2193</v>
      </c>
      <c r="M844">
        <v>13</v>
      </c>
      <c r="N844">
        <v>223.5</v>
      </c>
      <c r="O844">
        <v>26.82</v>
      </c>
      <c r="P844">
        <v>37.25</v>
      </c>
      <c r="Q844" s="2" t="s">
        <v>133</v>
      </c>
      <c r="R844" s="2" t="s">
        <v>42</v>
      </c>
      <c r="T844">
        <v>0</v>
      </c>
      <c r="V844">
        <f t="shared" si="26"/>
        <v>37.25</v>
      </c>
      <c r="W844" t="str">
        <f t="shared" si="27"/>
        <v>OK</v>
      </c>
    </row>
    <row r="845" spans="1:23" x14ac:dyDescent="0.2">
      <c r="A845" s="2" t="s">
        <v>771</v>
      </c>
      <c r="B845" s="2" t="s">
        <v>4919</v>
      </c>
      <c r="C845" s="2" t="s">
        <v>37</v>
      </c>
      <c r="D845">
        <v>9229</v>
      </c>
      <c r="E845">
        <v>60884</v>
      </c>
      <c r="F845">
        <v>4</v>
      </c>
      <c r="G845" s="2" t="s">
        <v>1479</v>
      </c>
      <c r="H845" s="2" t="s">
        <v>157</v>
      </c>
      <c r="I845" s="2" t="s">
        <v>158</v>
      </c>
      <c r="J845" s="2" t="s">
        <v>159</v>
      </c>
      <c r="K845">
        <v>1</v>
      </c>
      <c r="L845" s="2" t="s">
        <v>3117</v>
      </c>
      <c r="M845">
        <v>13</v>
      </c>
      <c r="N845">
        <v>556.79999999999995</v>
      </c>
      <c r="O845">
        <v>66.819999999999993</v>
      </c>
      <c r="P845">
        <v>92.8</v>
      </c>
      <c r="Q845" s="2" t="s">
        <v>133</v>
      </c>
      <c r="R845" s="2" t="s">
        <v>42</v>
      </c>
      <c r="T845">
        <v>0</v>
      </c>
      <c r="V845">
        <f t="shared" si="26"/>
        <v>92.8</v>
      </c>
      <c r="W845" t="str">
        <f t="shared" si="27"/>
        <v>OK</v>
      </c>
    </row>
    <row r="846" spans="1:23" x14ac:dyDescent="0.2">
      <c r="A846" s="2" t="s">
        <v>1959</v>
      </c>
      <c r="B846" s="2" t="s">
        <v>4923</v>
      </c>
      <c r="C846" s="2" t="s">
        <v>37</v>
      </c>
      <c r="D846">
        <v>33802</v>
      </c>
      <c r="E846">
        <v>33802</v>
      </c>
      <c r="F846">
        <v>4</v>
      </c>
      <c r="G846" s="2" t="s">
        <v>3835</v>
      </c>
      <c r="H846" s="2" t="s">
        <v>157</v>
      </c>
      <c r="I846" s="2" t="s">
        <v>158</v>
      </c>
      <c r="J846" s="2" t="s">
        <v>159</v>
      </c>
      <c r="K846">
        <v>1</v>
      </c>
      <c r="L846" s="2" t="s">
        <v>3264</v>
      </c>
      <c r="M846">
        <v>13</v>
      </c>
      <c r="N846">
        <v>10500</v>
      </c>
      <c r="O846">
        <v>1260</v>
      </c>
      <c r="P846">
        <v>1750</v>
      </c>
      <c r="Q846" s="2" t="s">
        <v>126</v>
      </c>
      <c r="R846" s="2" t="s">
        <v>127</v>
      </c>
      <c r="T846">
        <v>0</v>
      </c>
      <c r="V846">
        <f t="shared" si="26"/>
        <v>1750</v>
      </c>
      <c r="W846" t="str">
        <f t="shared" si="27"/>
        <v>OK</v>
      </c>
    </row>
    <row r="847" spans="1:23" x14ac:dyDescent="0.2">
      <c r="A847" s="2" t="s">
        <v>961</v>
      </c>
      <c r="B847" s="2" t="s">
        <v>4948</v>
      </c>
      <c r="C847" s="2" t="s">
        <v>37</v>
      </c>
      <c r="D847">
        <v>53951</v>
      </c>
      <c r="E847">
        <v>53951</v>
      </c>
      <c r="F847">
        <v>4</v>
      </c>
      <c r="G847" s="2" t="s">
        <v>1742</v>
      </c>
      <c r="H847" s="2" t="s">
        <v>157</v>
      </c>
      <c r="I847" s="2" t="s">
        <v>158</v>
      </c>
      <c r="J847" s="2" t="s">
        <v>159</v>
      </c>
      <c r="K847">
        <v>1</v>
      </c>
      <c r="L847" s="2" t="s">
        <v>964</v>
      </c>
      <c r="M847">
        <v>13</v>
      </c>
      <c r="N847">
        <v>22620</v>
      </c>
      <c r="O847">
        <v>2714.4</v>
      </c>
      <c r="P847">
        <v>3770.01</v>
      </c>
      <c r="Q847" s="2" t="s">
        <v>133</v>
      </c>
      <c r="R847" s="2" t="s">
        <v>127</v>
      </c>
      <c r="T847">
        <v>0</v>
      </c>
      <c r="V847">
        <f t="shared" si="26"/>
        <v>3770.01</v>
      </c>
      <c r="W847" t="str">
        <f t="shared" si="27"/>
        <v>OK</v>
      </c>
    </row>
    <row r="848" spans="1:23" x14ac:dyDescent="0.2">
      <c r="A848" s="2" t="s">
        <v>1874</v>
      </c>
      <c r="B848" s="2" t="s">
        <v>4958</v>
      </c>
      <c r="C848" s="2" t="s">
        <v>37</v>
      </c>
      <c r="D848">
        <v>23311</v>
      </c>
      <c r="E848">
        <v>23311</v>
      </c>
      <c r="F848">
        <v>4</v>
      </c>
      <c r="G848" s="2" t="s">
        <v>789</v>
      </c>
      <c r="H848" s="2" t="s">
        <v>157</v>
      </c>
      <c r="I848" s="2" t="s">
        <v>212</v>
      </c>
      <c r="J848" s="2" t="s">
        <v>245</v>
      </c>
      <c r="K848">
        <v>1</v>
      </c>
      <c r="L848" s="2" t="s">
        <v>961</v>
      </c>
      <c r="M848">
        <v>18</v>
      </c>
      <c r="N848">
        <v>4805</v>
      </c>
      <c r="O848">
        <v>624.65</v>
      </c>
      <c r="P848">
        <v>800.83</v>
      </c>
      <c r="Q848" s="2" t="s">
        <v>133</v>
      </c>
      <c r="R848" s="2" t="s">
        <v>42</v>
      </c>
      <c r="T848">
        <v>0</v>
      </c>
      <c r="V848">
        <f t="shared" si="26"/>
        <v>800.83</v>
      </c>
      <c r="W848" t="str">
        <f t="shared" si="27"/>
        <v>OK</v>
      </c>
    </row>
    <row r="849" spans="1:23" x14ac:dyDescent="0.2">
      <c r="A849" s="2" t="s">
        <v>532</v>
      </c>
      <c r="B849" s="2" t="s">
        <v>4969</v>
      </c>
      <c r="C849" s="2" t="s">
        <v>37</v>
      </c>
      <c r="D849">
        <v>27559</v>
      </c>
      <c r="E849">
        <v>27559</v>
      </c>
      <c r="F849">
        <v>4</v>
      </c>
      <c r="G849" s="2" t="s">
        <v>101</v>
      </c>
      <c r="H849" s="2" t="s">
        <v>157</v>
      </c>
      <c r="I849" s="2" t="s">
        <v>158</v>
      </c>
      <c r="J849" s="2" t="s">
        <v>159</v>
      </c>
      <c r="K849">
        <v>1</v>
      </c>
      <c r="L849" s="2" t="s">
        <v>2193</v>
      </c>
      <c r="M849">
        <v>108</v>
      </c>
      <c r="N849">
        <v>595</v>
      </c>
      <c r="O849">
        <v>64.260000000000005</v>
      </c>
      <c r="P849">
        <v>99.17</v>
      </c>
      <c r="Q849" s="2" t="s">
        <v>133</v>
      </c>
      <c r="R849" s="2" t="s">
        <v>42</v>
      </c>
      <c r="T849">
        <v>0</v>
      </c>
      <c r="V849">
        <f t="shared" si="26"/>
        <v>99.17</v>
      </c>
      <c r="W849" t="str">
        <f t="shared" si="27"/>
        <v>OK</v>
      </c>
    </row>
    <row r="850" spans="1:23" x14ac:dyDescent="0.2">
      <c r="A850" s="2" t="s">
        <v>235</v>
      </c>
      <c r="B850" s="2" t="s">
        <v>5034</v>
      </c>
      <c r="C850" s="2" t="s">
        <v>37</v>
      </c>
      <c r="D850">
        <v>61565</v>
      </c>
      <c r="E850">
        <v>6596</v>
      </c>
      <c r="F850">
        <v>1</v>
      </c>
      <c r="G850" s="2" t="s">
        <v>1367</v>
      </c>
      <c r="H850" s="2" t="s">
        <v>39</v>
      </c>
      <c r="I850" s="2" t="s">
        <v>123</v>
      </c>
      <c r="J850" s="2" t="s">
        <v>124</v>
      </c>
      <c r="K850">
        <v>1</v>
      </c>
      <c r="L850" s="2" t="s">
        <v>1487</v>
      </c>
      <c r="M850">
        <v>13</v>
      </c>
      <c r="N850">
        <v>14400</v>
      </c>
      <c r="O850">
        <v>1728</v>
      </c>
      <c r="P850">
        <v>2400</v>
      </c>
      <c r="Q850" s="2" t="s">
        <v>133</v>
      </c>
      <c r="R850" s="2" t="s">
        <v>127</v>
      </c>
      <c r="S850">
        <v>1</v>
      </c>
      <c r="T850">
        <v>1</v>
      </c>
      <c r="U850">
        <v>10</v>
      </c>
      <c r="V850">
        <f t="shared" si="26"/>
        <v>2400</v>
      </c>
      <c r="W850" t="str">
        <f t="shared" si="27"/>
        <v>OK</v>
      </c>
    </row>
    <row r="851" spans="1:23" x14ac:dyDescent="0.2">
      <c r="A851" s="2" t="s">
        <v>169</v>
      </c>
      <c r="B851" s="2" t="s">
        <v>5039</v>
      </c>
      <c r="C851" s="2" t="s">
        <v>37</v>
      </c>
      <c r="D851">
        <v>8540</v>
      </c>
      <c r="E851">
        <v>37749</v>
      </c>
      <c r="F851">
        <v>1</v>
      </c>
      <c r="G851" s="2" t="s">
        <v>1003</v>
      </c>
      <c r="H851" s="2" t="s">
        <v>39</v>
      </c>
      <c r="I851" s="2" t="s">
        <v>123</v>
      </c>
      <c r="J851" s="2" t="s">
        <v>124</v>
      </c>
      <c r="K851">
        <v>1</v>
      </c>
      <c r="L851" s="2" t="s">
        <v>1306</v>
      </c>
      <c r="M851">
        <v>102</v>
      </c>
      <c r="N851">
        <v>9320</v>
      </c>
      <c r="O851">
        <v>932</v>
      </c>
      <c r="P851">
        <v>1553.34</v>
      </c>
      <c r="Q851" s="2" t="s">
        <v>494</v>
      </c>
      <c r="R851" s="2" t="s">
        <v>127</v>
      </c>
      <c r="S851">
        <v>1</v>
      </c>
      <c r="T851">
        <v>1</v>
      </c>
      <c r="U851">
        <v>10</v>
      </c>
      <c r="V851">
        <f t="shared" si="26"/>
        <v>1553.34</v>
      </c>
      <c r="W851" t="str">
        <f t="shared" si="27"/>
        <v>OK</v>
      </c>
    </row>
    <row r="852" spans="1:23" x14ac:dyDescent="0.2">
      <c r="A852" s="2" t="s">
        <v>235</v>
      </c>
      <c r="B852" s="2" t="s">
        <v>5040</v>
      </c>
      <c r="C852" s="2" t="s">
        <v>37</v>
      </c>
      <c r="D852">
        <v>8540</v>
      </c>
      <c r="E852">
        <v>37750</v>
      </c>
      <c r="F852">
        <v>1</v>
      </c>
      <c r="G852" s="2" t="s">
        <v>1992</v>
      </c>
      <c r="H852" s="2" t="s">
        <v>39</v>
      </c>
      <c r="I852" s="2" t="s">
        <v>123</v>
      </c>
      <c r="J852" s="2" t="s">
        <v>124</v>
      </c>
      <c r="K852">
        <v>1</v>
      </c>
      <c r="L852" s="2" t="s">
        <v>1122</v>
      </c>
      <c r="M852">
        <v>102</v>
      </c>
      <c r="N852">
        <v>10221</v>
      </c>
      <c r="O852">
        <v>1022.1</v>
      </c>
      <c r="P852">
        <v>1703.48</v>
      </c>
      <c r="Q852" s="2" t="s">
        <v>494</v>
      </c>
      <c r="R852" s="2" t="s">
        <v>127</v>
      </c>
      <c r="S852">
        <v>1</v>
      </c>
      <c r="T852">
        <v>2</v>
      </c>
      <c r="U852">
        <v>10</v>
      </c>
      <c r="V852">
        <f t="shared" si="26"/>
        <v>1703.48</v>
      </c>
      <c r="W852" t="str">
        <f t="shared" si="27"/>
        <v>OK</v>
      </c>
    </row>
    <row r="853" spans="1:23" x14ac:dyDescent="0.2">
      <c r="A853" s="2" t="s">
        <v>200</v>
      </c>
      <c r="B853" s="2" t="s">
        <v>5046</v>
      </c>
      <c r="C853" s="2" t="s">
        <v>37</v>
      </c>
      <c r="D853">
        <v>59773</v>
      </c>
      <c r="E853">
        <v>59774</v>
      </c>
      <c r="F853">
        <v>4</v>
      </c>
      <c r="G853" s="2" t="s">
        <v>5047</v>
      </c>
      <c r="H853" s="2" t="s">
        <v>157</v>
      </c>
      <c r="I853" s="2" t="s">
        <v>123</v>
      </c>
      <c r="J853" s="2" t="s">
        <v>159</v>
      </c>
      <c r="K853">
        <v>1</v>
      </c>
      <c r="L853" s="2" t="s">
        <v>235</v>
      </c>
      <c r="M853">
        <v>24</v>
      </c>
      <c r="N853">
        <v>4994</v>
      </c>
      <c r="O853">
        <v>539.35</v>
      </c>
      <c r="P853">
        <v>832.33</v>
      </c>
      <c r="Q853" s="2" t="s">
        <v>185</v>
      </c>
      <c r="R853" s="2" t="s">
        <v>42</v>
      </c>
      <c r="T853">
        <v>0</v>
      </c>
      <c r="V853">
        <f t="shared" si="26"/>
        <v>832.33</v>
      </c>
      <c r="W853" t="str">
        <f t="shared" si="27"/>
        <v>OK</v>
      </c>
    </row>
    <row r="854" spans="1:23" x14ac:dyDescent="0.2">
      <c r="A854" s="2" t="s">
        <v>276</v>
      </c>
      <c r="B854" s="2" t="s">
        <v>5049</v>
      </c>
      <c r="C854" s="2" t="s">
        <v>37</v>
      </c>
      <c r="D854">
        <v>3344</v>
      </c>
      <c r="E854">
        <v>26344</v>
      </c>
      <c r="F854">
        <v>6</v>
      </c>
      <c r="G854" s="2" t="s">
        <v>1766</v>
      </c>
      <c r="H854" s="2" t="s">
        <v>39</v>
      </c>
      <c r="I854" s="2" t="s">
        <v>123</v>
      </c>
      <c r="J854" s="2" t="s">
        <v>124</v>
      </c>
      <c r="K854">
        <v>1</v>
      </c>
      <c r="L854" s="2" t="s">
        <v>125</v>
      </c>
      <c r="M854">
        <v>19</v>
      </c>
      <c r="N854">
        <v>218.4</v>
      </c>
      <c r="O854">
        <v>26.21</v>
      </c>
      <c r="P854">
        <v>36.409999999999997</v>
      </c>
      <c r="Q854" s="2" t="s">
        <v>185</v>
      </c>
      <c r="R854" s="2" t="s">
        <v>42</v>
      </c>
      <c r="S854">
        <v>1</v>
      </c>
      <c r="T854">
        <v>1</v>
      </c>
      <c r="U854">
        <v>10</v>
      </c>
      <c r="V854">
        <f t="shared" si="26"/>
        <v>36.409999999999997</v>
      </c>
      <c r="W854" t="str">
        <f t="shared" si="27"/>
        <v>OK</v>
      </c>
    </row>
    <row r="855" spans="1:23" x14ac:dyDescent="0.2">
      <c r="A855" s="2" t="s">
        <v>150</v>
      </c>
      <c r="B855" s="2" t="s">
        <v>5050</v>
      </c>
      <c r="C855" s="2" t="s">
        <v>37</v>
      </c>
      <c r="D855">
        <v>45751</v>
      </c>
      <c r="E855">
        <v>45751</v>
      </c>
      <c r="F855">
        <v>1</v>
      </c>
      <c r="G855" s="2" t="s">
        <v>1997</v>
      </c>
      <c r="H855" s="2" t="s">
        <v>39</v>
      </c>
      <c r="I855" s="2" t="s">
        <v>123</v>
      </c>
      <c r="J855" s="2" t="s">
        <v>124</v>
      </c>
      <c r="K855">
        <v>1</v>
      </c>
      <c r="L855" s="2" t="s">
        <v>1487</v>
      </c>
      <c r="M855">
        <v>15</v>
      </c>
      <c r="N855">
        <v>11500</v>
      </c>
      <c r="O855">
        <v>1916.67</v>
      </c>
      <c r="P855">
        <v>1916.67</v>
      </c>
      <c r="Q855" s="2" t="s">
        <v>185</v>
      </c>
      <c r="R855" s="2" t="s">
        <v>127</v>
      </c>
      <c r="S855">
        <v>1</v>
      </c>
      <c r="T855">
        <v>1</v>
      </c>
      <c r="U855">
        <v>10</v>
      </c>
      <c r="V855">
        <f t="shared" si="26"/>
        <v>1916.67</v>
      </c>
      <c r="W855" t="str">
        <f t="shared" si="27"/>
        <v>OK</v>
      </c>
    </row>
    <row r="856" spans="1:23" x14ac:dyDescent="0.2">
      <c r="A856" s="2" t="s">
        <v>1874</v>
      </c>
      <c r="B856" s="2" t="s">
        <v>5051</v>
      </c>
      <c r="C856" s="2" t="s">
        <v>37</v>
      </c>
      <c r="D856">
        <v>3344</v>
      </c>
      <c r="E856">
        <v>18005</v>
      </c>
      <c r="F856">
        <v>4</v>
      </c>
      <c r="G856" s="2" t="s">
        <v>2680</v>
      </c>
      <c r="H856" s="2" t="s">
        <v>157</v>
      </c>
      <c r="I856" s="2" t="s">
        <v>158</v>
      </c>
      <c r="J856" s="2" t="s">
        <v>159</v>
      </c>
      <c r="K856">
        <v>1</v>
      </c>
      <c r="L856" s="2" t="s">
        <v>494</v>
      </c>
      <c r="M856">
        <v>19</v>
      </c>
      <c r="N856">
        <v>247.2</v>
      </c>
      <c r="O856">
        <v>29.66</v>
      </c>
      <c r="P856">
        <v>41.24</v>
      </c>
      <c r="Q856" s="2" t="s">
        <v>133</v>
      </c>
      <c r="R856" s="2" t="s">
        <v>42</v>
      </c>
      <c r="T856">
        <v>0</v>
      </c>
      <c r="V856">
        <f t="shared" si="26"/>
        <v>41.24</v>
      </c>
      <c r="W856" t="str">
        <f t="shared" si="27"/>
        <v>OK</v>
      </c>
    </row>
    <row r="857" spans="1:23" x14ac:dyDescent="0.2">
      <c r="A857" s="2" t="s">
        <v>255</v>
      </c>
      <c r="B857" s="2" t="s">
        <v>5052</v>
      </c>
      <c r="C857" s="2" t="s">
        <v>37</v>
      </c>
      <c r="D857">
        <v>36566</v>
      </c>
      <c r="E857">
        <v>36566</v>
      </c>
      <c r="F857">
        <v>4</v>
      </c>
      <c r="G857" s="2" t="s">
        <v>1074</v>
      </c>
      <c r="H857" s="2" t="s">
        <v>39</v>
      </c>
      <c r="I857" s="2" t="s">
        <v>123</v>
      </c>
      <c r="J857" s="2" t="s">
        <v>124</v>
      </c>
      <c r="K857">
        <v>1</v>
      </c>
      <c r="L857" s="2" t="s">
        <v>215</v>
      </c>
      <c r="M857">
        <v>13</v>
      </c>
      <c r="N857">
        <v>5330</v>
      </c>
      <c r="O857">
        <v>639.6</v>
      </c>
      <c r="P857">
        <v>888.33</v>
      </c>
      <c r="Q857" s="2" t="s">
        <v>185</v>
      </c>
      <c r="R857" s="2" t="s">
        <v>127</v>
      </c>
      <c r="S857">
        <v>1</v>
      </c>
      <c r="T857">
        <v>1</v>
      </c>
      <c r="U857">
        <v>10</v>
      </c>
      <c r="V857">
        <f t="shared" si="26"/>
        <v>888.33</v>
      </c>
      <c r="W857" t="str">
        <f t="shared" si="27"/>
        <v>OK</v>
      </c>
    </row>
    <row r="858" spans="1:23" x14ac:dyDescent="0.2">
      <c r="A858" s="2" t="s">
        <v>276</v>
      </c>
      <c r="B858" s="2" t="s">
        <v>5058</v>
      </c>
      <c r="C858" s="2" t="s">
        <v>37</v>
      </c>
      <c r="D858">
        <v>9608</v>
      </c>
      <c r="E858">
        <v>56147</v>
      </c>
      <c r="F858">
        <v>4</v>
      </c>
      <c r="G858" s="2" t="s">
        <v>1460</v>
      </c>
      <c r="H858" s="2" t="s">
        <v>157</v>
      </c>
      <c r="I858" s="2" t="s">
        <v>158</v>
      </c>
      <c r="J858" s="2" t="s">
        <v>159</v>
      </c>
      <c r="K858">
        <v>1</v>
      </c>
      <c r="L858" s="2" t="s">
        <v>313</v>
      </c>
      <c r="M858">
        <v>13</v>
      </c>
      <c r="N858">
        <v>1721.76</v>
      </c>
      <c r="O858">
        <v>206.61</v>
      </c>
      <c r="P858">
        <v>286.95999999999998</v>
      </c>
      <c r="Q858" s="2" t="s">
        <v>185</v>
      </c>
      <c r="R858" s="2" t="s">
        <v>42</v>
      </c>
      <c r="T858">
        <v>0</v>
      </c>
      <c r="V858">
        <f t="shared" si="26"/>
        <v>286.95999999999998</v>
      </c>
      <c r="W858" t="str">
        <f t="shared" si="27"/>
        <v>OK</v>
      </c>
    </row>
    <row r="859" spans="1:23" x14ac:dyDescent="0.2">
      <c r="A859" s="2" t="s">
        <v>276</v>
      </c>
      <c r="B859" s="2" t="s">
        <v>5059</v>
      </c>
      <c r="C859" s="2" t="s">
        <v>37</v>
      </c>
      <c r="D859">
        <v>9608</v>
      </c>
      <c r="E859">
        <v>56147</v>
      </c>
      <c r="F859">
        <v>4</v>
      </c>
      <c r="G859" s="2" t="s">
        <v>1460</v>
      </c>
      <c r="H859" s="2" t="s">
        <v>157</v>
      </c>
      <c r="I859" s="2" t="s">
        <v>158</v>
      </c>
      <c r="J859" s="2" t="s">
        <v>159</v>
      </c>
      <c r="K859">
        <v>1</v>
      </c>
      <c r="L859" s="2" t="s">
        <v>313</v>
      </c>
      <c r="M859">
        <v>13</v>
      </c>
      <c r="N859">
        <v>1721.76</v>
      </c>
      <c r="O859">
        <v>206.61</v>
      </c>
      <c r="P859">
        <v>286.95999999999998</v>
      </c>
      <c r="Q859" s="2" t="s">
        <v>185</v>
      </c>
      <c r="R859" s="2" t="s">
        <v>42</v>
      </c>
      <c r="T859">
        <v>0</v>
      </c>
      <c r="V859">
        <f t="shared" si="26"/>
        <v>286.95999999999998</v>
      </c>
      <c r="W859" t="str">
        <f t="shared" si="27"/>
        <v>OK</v>
      </c>
    </row>
    <row r="860" spans="1:23" x14ac:dyDescent="0.2">
      <c r="A860" s="2" t="s">
        <v>200</v>
      </c>
      <c r="B860" s="2" t="s">
        <v>5080</v>
      </c>
      <c r="C860" s="2" t="s">
        <v>37</v>
      </c>
      <c r="D860">
        <v>67163</v>
      </c>
      <c r="E860">
        <v>67163</v>
      </c>
      <c r="F860">
        <v>4</v>
      </c>
      <c r="G860" s="2" t="s">
        <v>915</v>
      </c>
      <c r="H860" s="2" t="s">
        <v>157</v>
      </c>
      <c r="I860" s="2" t="s">
        <v>158</v>
      </c>
      <c r="J860" s="2" t="s">
        <v>159</v>
      </c>
      <c r="K860">
        <v>1</v>
      </c>
      <c r="L860" s="2" t="s">
        <v>284</v>
      </c>
      <c r="M860">
        <v>13</v>
      </c>
      <c r="N860">
        <v>14720</v>
      </c>
      <c r="O860">
        <v>1766.4</v>
      </c>
      <c r="P860">
        <v>2453.34</v>
      </c>
      <c r="Q860" s="2" t="s">
        <v>185</v>
      </c>
      <c r="R860" s="2" t="s">
        <v>127</v>
      </c>
      <c r="T860">
        <v>0</v>
      </c>
      <c r="V860">
        <f t="shared" si="26"/>
        <v>2453.34</v>
      </c>
      <c r="W860" t="str">
        <f t="shared" si="27"/>
        <v>OK</v>
      </c>
    </row>
    <row r="861" spans="1:23" x14ac:dyDescent="0.2">
      <c r="A861" s="2" t="s">
        <v>185</v>
      </c>
      <c r="B861" s="2" t="s">
        <v>5088</v>
      </c>
      <c r="C861" s="2" t="s">
        <v>37</v>
      </c>
      <c r="D861">
        <v>5055</v>
      </c>
      <c r="E861">
        <v>16541</v>
      </c>
      <c r="F861">
        <v>4</v>
      </c>
      <c r="G861" s="2" t="s">
        <v>2140</v>
      </c>
      <c r="H861" s="2" t="s">
        <v>157</v>
      </c>
      <c r="I861" s="2" t="s">
        <v>158</v>
      </c>
      <c r="J861" s="2" t="s">
        <v>159</v>
      </c>
      <c r="K861">
        <v>1</v>
      </c>
      <c r="L861" s="2" t="s">
        <v>2193</v>
      </c>
      <c r="M861">
        <v>13</v>
      </c>
      <c r="N861">
        <v>252.5</v>
      </c>
      <c r="O861">
        <v>30.3</v>
      </c>
      <c r="P861">
        <v>42.08</v>
      </c>
      <c r="Q861" s="2" t="s">
        <v>133</v>
      </c>
      <c r="R861" s="2" t="s">
        <v>42</v>
      </c>
      <c r="T861">
        <v>0</v>
      </c>
      <c r="V861">
        <f t="shared" si="26"/>
        <v>42.08</v>
      </c>
      <c r="W861" t="str">
        <f t="shared" si="27"/>
        <v>OK</v>
      </c>
    </row>
    <row r="862" spans="1:23" x14ac:dyDescent="0.2">
      <c r="A862" s="2" t="s">
        <v>185</v>
      </c>
      <c r="B862" s="2" t="s">
        <v>5092</v>
      </c>
      <c r="C862" s="2" t="s">
        <v>37</v>
      </c>
      <c r="D862">
        <v>5688</v>
      </c>
      <c r="E862">
        <v>27837</v>
      </c>
      <c r="F862">
        <v>4</v>
      </c>
      <c r="G862" s="2" t="s">
        <v>2437</v>
      </c>
      <c r="H862" s="2" t="s">
        <v>157</v>
      </c>
      <c r="I862" s="2" t="s">
        <v>158</v>
      </c>
      <c r="J862" s="2" t="s">
        <v>159</v>
      </c>
      <c r="K862">
        <v>1</v>
      </c>
      <c r="L862" s="2" t="s">
        <v>1713</v>
      </c>
      <c r="M862">
        <v>13</v>
      </c>
      <c r="N862">
        <v>1104.96</v>
      </c>
      <c r="O862">
        <v>132.6</v>
      </c>
      <c r="P862">
        <v>184.17</v>
      </c>
      <c r="Q862" s="2" t="s">
        <v>133</v>
      </c>
      <c r="R862" s="2" t="s">
        <v>42</v>
      </c>
      <c r="T862">
        <v>0</v>
      </c>
      <c r="V862">
        <f t="shared" si="26"/>
        <v>184.17</v>
      </c>
      <c r="W862" t="str">
        <f t="shared" si="27"/>
        <v>OK</v>
      </c>
    </row>
    <row r="863" spans="1:23" x14ac:dyDescent="0.2">
      <c r="A863" s="2" t="s">
        <v>1306</v>
      </c>
      <c r="B863" s="2" t="s">
        <v>5140</v>
      </c>
      <c r="C863" s="2" t="s">
        <v>37</v>
      </c>
      <c r="D863">
        <v>8258</v>
      </c>
      <c r="E863">
        <v>33250</v>
      </c>
      <c r="F863">
        <v>4</v>
      </c>
      <c r="G863" s="2" t="s">
        <v>5141</v>
      </c>
      <c r="H863" s="2" t="s">
        <v>157</v>
      </c>
      <c r="I863" s="2" t="s">
        <v>158</v>
      </c>
      <c r="J863" s="2" t="s">
        <v>159</v>
      </c>
      <c r="K863">
        <v>1</v>
      </c>
      <c r="L863" s="2" t="s">
        <v>1713</v>
      </c>
      <c r="M863">
        <v>18</v>
      </c>
      <c r="N863">
        <v>329.73</v>
      </c>
      <c r="O863">
        <v>42.86</v>
      </c>
      <c r="P863">
        <v>54.95</v>
      </c>
      <c r="Q863" s="2" t="s">
        <v>133</v>
      </c>
      <c r="R863" s="2" t="s">
        <v>42</v>
      </c>
      <c r="T863">
        <v>0</v>
      </c>
      <c r="V863">
        <f t="shared" si="26"/>
        <v>54.95</v>
      </c>
      <c r="W863" t="str">
        <f t="shared" si="27"/>
        <v>OK</v>
      </c>
    </row>
    <row r="864" spans="1:23" x14ac:dyDescent="0.2">
      <c r="A864" s="2" t="s">
        <v>1145</v>
      </c>
      <c r="B864" s="2" t="s">
        <v>5150</v>
      </c>
      <c r="C864" s="2" t="s">
        <v>37</v>
      </c>
      <c r="D864">
        <v>5869</v>
      </c>
      <c r="E864">
        <v>27188</v>
      </c>
      <c r="F864">
        <v>4</v>
      </c>
      <c r="G864" s="2" t="s">
        <v>5151</v>
      </c>
      <c r="H864" s="2" t="s">
        <v>157</v>
      </c>
      <c r="I864" s="2" t="s">
        <v>158</v>
      </c>
      <c r="J864" s="2" t="s">
        <v>159</v>
      </c>
      <c r="K864">
        <v>1</v>
      </c>
      <c r="L864" s="2" t="s">
        <v>1713</v>
      </c>
      <c r="M864">
        <v>13</v>
      </c>
      <c r="N864">
        <v>235.53</v>
      </c>
      <c r="O864">
        <v>28.26</v>
      </c>
      <c r="P864">
        <v>39.25</v>
      </c>
      <c r="Q864" s="2" t="s">
        <v>133</v>
      </c>
      <c r="R864" s="2" t="s">
        <v>42</v>
      </c>
      <c r="T864">
        <v>0</v>
      </c>
      <c r="V864">
        <f t="shared" si="26"/>
        <v>39.25</v>
      </c>
      <c r="W864" t="str">
        <f t="shared" si="27"/>
        <v>OK</v>
      </c>
    </row>
    <row r="865" spans="1:23" x14ac:dyDescent="0.2">
      <c r="A865" s="2" t="s">
        <v>277</v>
      </c>
      <c r="B865" s="2" t="s">
        <v>5153</v>
      </c>
      <c r="C865" s="2" t="s">
        <v>37</v>
      </c>
      <c r="D865">
        <v>5688</v>
      </c>
      <c r="E865">
        <v>41683</v>
      </c>
      <c r="F865">
        <v>4</v>
      </c>
      <c r="G865" s="2" t="s">
        <v>5117</v>
      </c>
      <c r="H865" s="2" t="s">
        <v>157</v>
      </c>
      <c r="I865" s="2" t="s">
        <v>158</v>
      </c>
      <c r="J865" s="2" t="s">
        <v>159</v>
      </c>
      <c r="K865">
        <v>1</v>
      </c>
      <c r="L865" s="2" t="s">
        <v>1713</v>
      </c>
      <c r="M865">
        <v>13</v>
      </c>
      <c r="N865">
        <v>699</v>
      </c>
      <c r="O865">
        <v>83.88</v>
      </c>
      <c r="P865">
        <v>116.5</v>
      </c>
      <c r="Q865" s="2" t="s">
        <v>133</v>
      </c>
      <c r="R865" s="2" t="s">
        <v>42</v>
      </c>
      <c r="T865">
        <v>0</v>
      </c>
      <c r="V865">
        <f t="shared" si="26"/>
        <v>116.5</v>
      </c>
      <c r="W865" t="str">
        <f t="shared" si="27"/>
        <v>OK</v>
      </c>
    </row>
    <row r="866" spans="1:23" x14ac:dyDescent="0.2">
      <c r="A866" s="2" t="s">
        <v>1707</v>
      </c>
      <c r="B866" s="2" t="s">
        <v>5154</v>
      </c>
      <c r="C866" s="2" t="s">
        <v>37</v>
      </c>
      <c r="D866">
        <v>8697</v>
      </c>
      <c r="E866">
        <v>55281</v>
      </c>
      <c r="F866">
        <v>4</v>
      </c>
      <c r="G866" s="2" t="s">
        <v>2691</v>
      </c>
      <c r="H866" s="2" t="s">
        <v>157</v>
      </c>
      <c r="I866" s="2" t="s">
        <v>158</v>
      </c>
      <c r="J866" s="2" t="s">
        <v>159</v>
      </c>
      <c r="K866">
        <v>1</v>
      </c>
      <c r="L866" s="2" t="s">
        <v>1713</v>
      </c>
      <c r="M866">
        <v>13</v>
      </c>
      <c r="N866">
        <v>689.84</v>
      </c>
      <c r="O866">
        <v>82.78</v>
      </c>
      <c r="P866">
        <v>114.97</v>
      </c>
      <c r="Q866" s="2" t="s">
        <v>133</v>
      </c>
      <c r="R866" s="2" t="s">
        <v>42</v>
      </c>
      <c r="T866">
        <v>0</v>
      </c>
      <c r="V866">
        <f t="shared" si="26"/>
        <v>114.97</v>
      </c>
      <c r="W866" t="str">
        <f t="shared" si="27"/>
        <v>OK</v>
      </c>
    </row>
    <row r="867" spans="1:23" x14ac:dyDescent="0.2">
      <c r="A867" s="2" t="s">
        <v>1959</v>
      </c>
      <c r="B867" s="2" t="s">
        <v>5179</v>
      </c>
      <c r="C867" s="2" t="s">
        <v>37</v>
      </c>
      <c r="D867">
        <v>23337</v>
      </c>
      <c r="E867">
        <v>23337</v>
      </c>
      <c r="F867">
        <v>4</v>
      </c>
      <c r="G867" s="2" t="s">
        <v>190</v>
      </c>
      <c r="H867" s="2" t="s">
        <v>157</v>
      </c>
      <c r="I867" s="2" t="s">
        <v>212</v>
      </c>
      <c r="J867" s="2" t="s">
        <v>245</v>
      </c>
      <c r="K867">
        <v>1</v>
      </c>
      <c r="L867" s="2" t="s">
        <v>961</v>
      </c>
      <c r="M867">
        <v>24</v>
      </c>
      <c r="N867">
        <v>4816</v>
      </c>
      <c r="O867">
        <v>520.13</v>
      </c>
      <c r="P867">
        <v>802.67</v>
      </c>
      <c r="Q867" s="2" t="s">
        <v>133</v>
      </c>
      <c r="R867" s="2" t="s">
        <v>42</v>
      </c>
      <c r="T867">
        <v>0</v>
      </c>
      <c r="V867">
        <f t="shared" si="26"/>
        <v>802.67</v>
      </c>
      <c r="W867" t="str">
        <f t="shared" si="27"/>
        <v>OK</v>
      </c>
    </row>
    <row r="868" spans="1:23" x14ac:dyDescent="0.2">
      <c r="A868" s="2" t="s">
        <v>598</v>
      </c>
      <c r="B868" s="2" t="s">
        <v>5481</v>
      </c>
      <c r="C868" s="2" t="s">
        <v>37</v>
      </c>
      <c r="D868">
        <v>1315</v>
      </c>
      <c r="E868">
        <v>35448</v>
      </c>
      <c r="F868">
        <v>4</v>
      </c>
      <c r="G868" s="2" t="s">
        <v>2561</v>
      </c>
      <c r="H868" s="2" t="s">
        <v>157</v>
      </c>
      <c r="I868" s="2" t="s">
        <v>158</v>
      </c>
      <c r="J868" s="2" t="s">
        <v>159</v>
      </c>
      <c r="K868">
        <v>1</v>
      </c>
      <c r="L868" s="2" t="s">
        <v>200</v>
      </c>
      <c r="M868">
        <v>13</v>
      </c>
      <c r="N868">
        <v>314.98</v>
      </c>
      <c r="O868">
        <v>37.799999999999997</v>
      </c>
      <c r="P868">
        <v>52.5</v>
      </c>
      <c r="Q868" s="2" t="s">
        <v>185</v>
      </c>
      <c r="R868" s="2" t="s">
        <v>42</v>
      </c>
      <c r="T868">
        <v>0</v>
      </c>
      <c r="V868">
        <f t="shared" si="26"/>
        <v>52.5</v>
      </c>
      <c r="W868" t="str">
        <f t="shared" si="27"/>
        <v>OK</v>
      </c>
    </row>
    <row r="869" spans="1:23" x14ac:dyDescent="0.2">
      <c r="A869" s="2" t="s">
        <v>276</v>
      </c>
      <c r="B869" s="2" t="s">
        <v>5491</v>
      </c>
      <c r="C869" s="2" t="s">
        <v>37</v>
      </c>
      <c r="D869">
        <v>1315</v>
      </c>
      <c r="E869">
        <v>55798</v>
      </c>
      <c r="F869">
        <v>4</v>
      </c>
      <c r="G869" s="2" t="s">
        <v>5492</v>
      </c>
      <c r="H869" s="2" t="s">
        <v>157</v>
      </c>
      <c r="I869" s="2" t="s">
        <v>212</v>
      </c>
      <c r="J869" s="2" t="s">
        <v>245</v>
      </c>
      <c r="K869">
        <v>1</v>
      </c>
      <c r="L869" s="2" t="s">
        <v>200</v>
      </c>
      <c r="M869">
        <v>13</v>
      </c>
      <c r="N869">
        <v>1079.9000000000001</v>
      </c>
      <c r="O869">
        <v>129.59</v>
      </c>
      <c r="P869">
        <v>179.98</v>
      </c>
      <c r="Q869" s="2" t="s">
        <v>185</v>
      </c>
      <c r="R869" s="2" t="s">
        <v>42</v>
      </c>
      <c r="T869">
        <v>0</v>
      </c>
      <c r="V869">
        <f t="shared" si="26"/>
        <v>179.98</v>
      </c>
      <c r="W869" t="str">
        <f t="shared" si="27"/>
        <v>OK</v>
      </c>
    </row>
  </sheetData>
  <autoFilter ref="A1:W86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110</v>
      </c>
      <c r="B2" s="2" t="s">
        <v>321</v>
      </c>
      <c r="C2" s="2" t="s">
        <v>37</v>
      </c>
      <c r="D2">
        <v>8540</v>
      </c>
      <c r="E2">
        <v>37745</v>
      </c>
      <c r="F2">
        <v>1</v>
      </c>
      <c r="G2" s="2" t="s">
        <v>52</v>
      </c>
      <c r="H2" s="2" t="s">
        <v>39</v>
      </c>
      <c r="I2" s="2" t="s">
        <v>123</v>
      </c>
      <c r="J2" s="2" t="s">
        <v>124</v>
      </c>
      <c r="K2">
        <v>1</v>
      </c>
      <c r="L2" s="2" t="s">
        <v>206</v>
      </c>
      <c r="M2">
        <v>102</v>
      </c>
      <c r="N2">
        <v>23900</v>
      </c>
      <c r="O2">
        <v>2390</v>
      </c>
      <c r="P2">
        <v>3983.33</v>
      </c>
      <c r="Q2" s="2" t="s">
        <v>200</v>
      </c>
      <c r="R2" s="2" t="s">
        <v>127</v>
      </c>
      <c r="S2">
        <v>1</v>
      </c>
      <c r="T2">
        <v>2</v>
      </c>
      <c r="U2">
        <v>10</v>
      </c>
    </row>
    <row r="3" spans="1:21" x14ac:dyDescent="0.2">
      <c r="A3" s="2" t="s">
        <v>91</v>
      </c>
      <c r="B3" s="2" t="s">
        <v>769</v>
      </c>
      <c r="C3" s="2" t="s">
        <v>37</v>
      </c>
      <c r="D3">
        <v>8540</v>
      </c>
      <c r="E3">
        <v>37745</v>
      </c>
      <c r="F3">
        <v>1</v>
      </c>
      <c r="G3" s="2" t="s">
        <v>52</v>
      </c>
      <c r="H3" s="2" t="s">
        <v>39</v>
      </c>
      <c r="I3" s="2" t="s">
        <v>123</v>
      </c>
      <c r="J3" s="2" t="s">
        <v>124</v>
      </c>
      <c r="K3">
        <v>1</v>
      </c>
      <c r="L3" s="2" t="s">
        <v>43</v>
      </c>
      <c r="M3">
        <v>102</v>
      </c>
      <c r="N3">
        <v>12730</v>
      </c>
      <c r="O3">
        <v>1273</v>
      </c>
      <c r="P3">
        <v>2121.67</v>
      </c>
      <c r="Q3" s="2" t="s">
        <v>147</v>
      </c>
      <c r="R3" s="2" t="s">
        <v>127</v>
      </c>
      <c r="S3">
        <v>1</v>
      </c>
      <c r="T3">
        <v>2</v>
      </c>
      <c r="U3">
        <v>10</v>
      </c>
    </row>
    <row r="4" spans="1:21" x14ac:dyDescent="0.2">
      <c r="A4" s="2" t="s">
        <v>59</v>
      </c>
      <c r="B4" s="2" t="s">
        <v>1027</v>
      </c>
      <c r="C4" s="2" t="s">
        <v>37</v>
      </c>
      <c r="D4">
        <v>8540</v>
      </c>
      <c r="E4">
        <v>37745</v>
      </c>
      <c r="F4">
        <v>1</v>
      </c>
      <c r="G4" s="2" t="s">
        <v>52</v>
      </c>
      <c r="H4" s="2" t="s">
        <v>39</v>
      </c>
      <c r="I4" s="2" t="s">
        <v>123</v>
      </c>
      <c r="J4" s="2" t="s">
        <v>124</v>
      </c>
      <c r="K4">
        <v>1</v>
      </c>
      <c r="L4" s="2" t="s">
        <v>206</v>
      </c>
      <c r="M4">
        <v>102</v>
      </c>
      <c r="N4">
        <v>11060</v>
      </c>
      <c r="O4">
        <v>1106</v>
      </c>
      <c r="P4">
        <v>1843.34</v>
      </c>
      <c r="Q4" s="2" t="s">
        <v>200</v>
      </c>
      <c r="R4" s="2" t="s">
        <v>127</v>
      </c>
      <c r="S4">
        <v>1</v>
      </c>
      <c r="T4">
        <v>2</v>
      </c>
      <c r="U4">
        <v>10</v>
      </c>
    </row>
    <row r="5" spans="1:21" x14ac:dyDescent="0.2">
      <c r="A5" s="2" t="s">
        <v>147</v>
      </c>
      <c r="B5" s="2" t="s">
        <v>1098</v>
      </c>
      <c r="C5" s="2" t="s">
        <v>37</v>
      </c>
      <c r="D5">
        <v>8540</v>
      </c>
      <c r="E5">
        <v>37745</v>
      </c>
      <c r="F5">
        <v>1</v>
      </c>
      <c r="G5" s="2" t="s">
        <v>52</v>
      </c>
      <c r="H5" s="2" t="s">
        <v>39</v>
      </c>
      <c r="I5" s="2" t="s">
        <v>123</v>
      </c>
      <c r="J5" s="2" t="s">
        <v>124</v>
      </c>
      <c r="K5">
        <v>1</v>
      </c>
      <c r="L5" s="2" t="s">
        <v>56</v>
      </c>
      <c r="M5">
        <v>102</v>
      </c>
      <c r="N5">
        <v>10092</v>
      </c>
      <c r="O5">
        <v>1009.2</v>
      </c>
      <c r="P5">
        <v>1682</v>
      </c>
      <c r="Q5" s="2" t="s">
        <v>494</v>
      </c>
      <c r="R5" s="2" t="s">
        <v>127</v>
      </c>
      <c r="S5">
        <v>1</v>
      </c>
      <c r="T5">
        <v>2</v>
      </c>
      <c r="U5">
        <v>10</v>
      </c>
    </row>
    <row r="6" spans="1:21" x14ac:dyDescent="0.2">
      <c r="A6" s="2" t="s">
        <v>46</v>
      </c>
      <c r="B6" s="2" t="s">
        <v>1867</v>
      </c>
      <c r="C6" s="2" t="s">
        <v>37</v>
      </c>
      <c r="D6">
        <v>8540</v>
      </c>
      <c r="E6">
        <v>37745</v>
      </c>
      <c r="F6">
        <v>1</v>
      </c>
      <c r="G6" s="2" t="s">
        <v>52</v>
      </c>
      <c r="H6" s="2" t="s">
        <v>39</v>
      </c>
      <c r="I6" s="2" t="s">
        <v>123</v>
      </c>
      <c r="J6" s="2" t="s">
        <v>124</v>
      </c>
      <c r="K6">
        <v>1</v>
      </c>
      <c r="L6" s="2" t="s">
        <v>73</v>
      </c>
      <c r="M6">
        <v>102</v>
      </c>
      <c r="N6">
        <v>310</v>
      </c>
      <c r="O6">
        <v>31</v>
      </c>
      <c r="P6">
        <v>51.67</v>
      </c>
      <c r="Q6" s="2" t="s">
        <v>200</v>
      </c>
      <c r="R6" s="2" t="s">
        <v>42</v>
      </c>
      <c r="S6">
        <v>1</v>
      </c>
      <c r="T6">
        <v>2</v>
      </c>
      <c r="U6">
        <v>10</v>
      </c>
    </row>
    <row r="7" spans="1:21" x14ac:dyDescent="0.2">
      <c r="A7" s="2" t="s">
        <v>58</v>
      </c>
      <c r="B7" s="2" t="s">
        <v>1910</v>
      </c>
      <c r="C7" s="2" t="s">
        <v>37</v>
      </c>
      <c r="D7">
        <v>8540</v>
      </c>
      <c r="E7">
        <v>37745</v>
      </c>
      <c r="F7">
        <v>1</v>
      </c>
      <c r="G7" s="2" t="s">
        <v>52</v>
      </c>
      <c r="H7" s="2" t="s">
        <v>39</v>
      </c>
      <c r="I7" s="2" t="s">
        <v>123</v>
      </c>
      <c r="J7" s="2" t="s">
        <v>124</v>
      </c>
      <c r="K7">
        <v>1</v>
      </c>
      <c r="L7" s="2" t="s">
        <v>73</v>
      </c>
      <c r="M7">
        <v>102</v>
      </c>
      <c r="N7">
        <v>4800</v>
      </c>
      <c r="O7">
        <v>480</v>
      </c>
      <c r="P7">
        <v>800.01</v>
      </c>
      <c r="Q7" s="2" t="s">
        <v>200</v>
      </c>
      <c r="R7" s="2" t="s">
        <v>42</v>
      </c>
      <c r="S7">
        <v>1</v>
      </c>
      <c r="T7">
        <v>2</v>
      </c>
      <c r="U7">
        <v>10</v>
      </c>
    </row>
    <row r="8" spans="1:21" x14ac:dyDescent="0.2">
      <c r="A8" s="2" t="s">
        <v>67</v>
      </c>
      <c r="B8" s="2" t="s">
        <v>1915</v>
      </c>
      <c r="C8" s="2" t="s">
        <v>37</v>
      </c>
      <c r="D8">
        <v>8540</v>
      </c>
      <c r="E8">
        <v>37755</v>
      </c>
      <c r="F8">
        <v>1</v>
      </c>
      <c r="G8" s="2" t="s">
        <v>69</v>
      </c>
      <c r="H8" s="2" t="s">
        <v>39</v>
      </c>
      <c r="I8" s="2" t="s">
        <v>123</v>
      </c>
      <c r="J8" s="2" t="s">
        <v>124</v>
      </c>
      <c r="K8">
        <v>1</v>
      </c>
      <c r="L8" s="2" t="s">
        <v>73</v>
      </c>
      <c r="M8">
        <v>102</v>
      </c>
      <c r="N8">
        <v>8410</v>
      </c>
      <c r="O8">
        <v>841</v>
      </c>
      <c r="P8">
        <v>1401.67</v>
      </c>
      <c r="Q8" s="2" t="s">
        <v>200</v>
      </c>
      <c r="R8" s="2" t="s">
        <v>127</v>
      </c>
      <c r="S8">
        <v>1</v>
      </c>
      <c r="T8">
        <v>2</v>
      </c>
      <c r="U8">
        <v>10</v>
      </c>
    </row>
    <row r="9" spans="1:21" x14ac:dyDescent="0.2">
      <c r="A9" s="2" t="s">
        <v>56</v>
      </c>
      <c r="B9" s="2" t="s">
        <v>1947</v>
      </c>
      <c r="C9" s="2" t="s">
        <v>37</v>
      </c>
      <c r="D9">
        <v>8540</v>
      </c>
      <c r="E9">
        <v>37747</v>
      </c>
      <c r="F9">
        <v>1</v>
      </c>
      <c r="G9" s="2" t="s">
        <v>1341</v>
      </c>
      <c r="H9" s="2" t="s">
        <v>39</v>
      </c>
      <c r="I9" s="2" t="s">
        <v>123</v>
      </c>
      <c r="J9" s="2" t="s">
        <v>124</v>
      </c>
      <c r="K9">
        <v>1</v>
      </c>
      <c r="L9" s="2" t="s">
        <v>136</v>
      </c>
      <c r="M9">
        <v>102</v>
      </c>
      <c r="N9">
        <v>13155</v>
      </c>
      <c r="O9">
        <v>1315.5</v>
      </c>
      <c r="P9">
        <v>2192.48</v>
      </c>
      <c r="Q9" s="2" t="s">
        <v>200</v>
      </c>
      <c r="R9" s="2" t="s">
        <v>127</v>
      </c>
      <c r="S9">
        <v>1</v>
      </c>
      <c r="T9">
        <v>2</v>
      </c>
      <c r="U9">
        <v>10</v>
      </c>
    </row>
    <row r="10" spans="1:21" x14ac:dyDescent="0.2">
      <c r="A10" s="2" t="s">
        <v>59</v>
      </c>
      <c r="B10" s="2" t="s">
        <v>1986</v>
      </c>
      <c r="C10" s="2" t="s">
        <v>37</v>
      </c>
      <c r="D10">
        <v>8540</v>
      </c>
      <c r="E10">
        <v>37747</v>
      </c>
      <c r="F10">
        <v>1</v>
      </c>
      <c r="G10" s="2" t="s">
        <v>1341</v>
      </c>
      <c r="H10" s="2" t="s">
        <v>39</v>
      </c>
      <c r="I10" s="2" t="s">
        <v>123</v>
      </c>
      <c r="J10" s="2" t="s">
        <v>124</v>
      </c>
      <c r="K10">
        <v>1</v>
      </c>
      <c r="L10" s="2" t="s">
        <v>73</v>
      </c>
      <c r="M10">
        <v>102</v>
      </c>
      <c r="N10">
        <v>1424</v>
      </c>
      <c r="O10">
        <v>142.4</v>
      </c>
      <c r="P10">
        <v>237.34</v>
      </c>
      <c r="Q10" s="2" t="s">
        <v>200</v>
      </c>
      <c r="R10" s="2" t="s">
        <v>42</v>
      </c>
      <c r="S10">
        <v>1</v>
      </c>
      <c r="T10">
        <v>2</v>
      </c>
      <c r="U10">
        <v>10</v>
      </c>
    </row>
    <row r="11" spans="1:21" x14ac:dyDescent="0.2">
      <c r="A11" s="2" t="s">
        <v>59</v>
      </c>
      <c r="B11" s="2" t="s">
        <v>1990</v>
      </c>
      <c r="C11" s="2" t="s">
        <v>37</v>
      </c>
      <c r="D11">
        <v>8540</v>
      </c>
      <c r="E11">
        <v>37747</v>
      </c>
      <c r="F11">
        <v>1</v>
      </c>
      <c r="G11" s="2" t="s">
        <v>1341</v>
      </c>
      <c r="H11" s="2" t="s">
        <v>39</v>
      </c>
      <c r="I11" s="2" t="s">
        <v>123</v>
      </c>
      <c r="J11" s="2" t="s">
        <v>124</v>
      </c>
      <c r="K11">
        <v>1</v>
      </c>
      <c r="L11" s="2" t="s">
        <v>73</v>
      </c>
      <c r="M11">
        <v>102</v>
      </c>
      <c r="N11">
        <v>11597</v>
      </c>
      <c r="O11">
        <v>1159.7</v>
      </c>
      <c r="P11">
        <v>1932.83</v>
      </c>
      <c r="Q11" s="2" t="s">
        <v>200</v>
      </c>
      <c r="R11" s="2" t="s">
        <v>127</v>
      </c>
      <c r="S11">
        <v>1</v>
      </c>
      <c r="T11">
        <v>2</v>
      </c>
      <c r="U11">
        <v>10</v>
      </c>
    </row>
    <row r="12" spans="1:21" x14ac:dyDescent="0.2">
      <c r="A12" s="2" t="s">
        <v>64</v>
      </c>
      <c r="B12" s="2" t="s">
        <v>1991</v>
      </c>
      <c r="C12" s="2" t="s">
        <v>37</v>
      </c>
      <c r="D12">
        <v>8540</v>
      </c>
      <c r="E12">
        <v>37750</v>
      </c>
      <c r="F12">
        <v>1</v>
      </c>
      <c r="G12" s="2" t="s">
        <v>1992</v>
      </c>
      <c r="H12" s="2" t="s">
        <v>39</v>
      </c>
      <c r="I12" s="2" t="s">
        <v>123</v>
      </c>
      <c r="J12" s="2" t="s">
        <v>124</v>
      </c>
      <c r="K12">
        <v>1</v>
      </c>
      <c r="L12" s="2" t="s">
        <v>73</v>
      </c>
      <c r="M12">
        <v>102</v>
      </c>
      <c r="N12">
        <v>7070</v>
      </c>
      <c r="O12">
        <v>707</v>
      </c>
      <c r="P12">
        <v>1178.32</v>
      </c>
      <c r="Q12" s="2" t="s">
        <v>200</v>
      </c>
      <c r="R12" s="2" t="s">
        <v>127</v>
      </c>
      <c r="S12">
        <v>1</v>
      </c>
      <c r="T12">
        <v>2</v>
      </c>
      <c r="U12">
        <v>10</v>
      </c>
    </row>
    <row r="13" spans="1:21" x14ac:dyDescent="0.2">
      <c r="A13" s="2" t="s">
        <v>46</v>
      </c>
      <c r="B13" s="2" t="s">
        <v>311</v>
      </c>
      <c r="C13" s="2" t="s">
        <v>37</v>
      </c>
      <c r="D13">
        <v>27468</v>
      </c>
      <c r="E13">
        <v>27468</v>
      </c>
      <c r="F13">
        <v>1</v>
      </c>
      <c r="G13" s="2" t="s">
        <v>55</v>
      </c>
      <c r="H13" s="2" t="s">
        <v>39</v>
      </c>
      <c r="I13" s="2" t="s">
        <v>123</v>
      </c>
      <c r="J13" s="2" t="s">
        <v>124</v>
      </c>
      <c r="K13">
        <v>1</v>
      </c>
      <c r="L13" s="2" t="s">
        <v>59</v>
      </c>
      <c r="N13">
        <v>18320</v>
      </c>
      <c r="O13">
        <v>2198.4</v>
      </c>
      <c r="P13">
        <v>0</v>
      </c>
      <c r="Q13" s="2" t="s">
        <v>132</v>
      </c>
      <c r="R13" s="2" t="s">
        <v>127</v>
      </c>
      <c r="S13">
        <v>1</v>
      </c>
      <c r="T13">
        <v>4</v>
      </c>
      <c r="U13">
        <v>10</v>
      </c>
    </row>
    <row r="14" spans="1:21" x14ac:dyDescent="0.2">
      <c r="A14" s="2" t="s">
        <v>67</v>
      </c>
      <c r="B14" s="2" t="s">
        <v>112</v>
      </c>
      <c r="C14" s="2" t="s">
        <v>37</v>
      </c>
      <c r="D14">
        <v>27468</v>
      </c>
      <c r="E14">
        <v>27468</v>
      </c>
      <c r="F14">
        <v>2</v>
      </c>
      <c r="G14" s="2" t="s">
        <v>55</v>
      </c>
      <c r="H14" s="2" t="s">
        <v>113</v>
      </c>
      <c r="I14" s="2" t="s">
        <v>114</v>
      </c>
      <c r="J14" s="2" t="s">
        <v>115</v>
      </c>
      <c r="K14">
        <v>1</v>
      </c>
      <c r="L14" s="2" t="s">
        <v>47</v>
      </c>
      <c r="N14">
        <v>3413.6</v>
      </c>
      <c r="O14">
        <v>368.67</v>
      </c>
      <c r="P14">
        <v>0</v>
      </c>
      <c r="Q14" s="2" t="s">
        <v>116</v>
      </c>
      <c r="R14" s="2" t="s">
        <v>117</v>
      </c>
      <c r="T14">
        <v>1</v>
      </c>
      <c r="U14">
        <v>10</v>
      </c>
    </row>
    <row r="15" spans="1:21" x14ac:dyDescent="0.2">
      <c r="A15" s="2" t="s">
        <v>120</v>
      </c>
      <c r="B15" s="2" t="s">
        <v>121</v>
      </c>
      <c r="C15" s="2" t="s">
        <v>37</v>
      </c>
      <c r="D15">
        <v>27213</v>
      </c>
      <c r="E15">
        <v>27213</v>
      </c>
      <c r="F15">
        <v>4</v>
      </c>
      <c r="G15" s="2" t="s">
        <v>122</v>
      </c>
      <c r="H15" s="2" t="s">
        <v>39</v>
      </c>
      <c r="I15" s="2" t="s">
        <v>123</v>
      </c>
      <c r="J15" s="2" t="s">
        <v>124</v>
      </c>
      <c r="K15">
        <v>1</v>
      </c>
      <c r="L15" s="2" t="s">
        <v>125</v>
      </c>
      <c r="M15">
        <v>13</v>
      </c>
      <c r="N15">
        <v>10900</v>
      </c>
      <c r="O15">
        <v>1308</v>
      </c>
      <c r="P15">
        <v>1816.67</v>
      </c>
      <c r="Q15" s="2" t="s">
        <v>126</v>
      </c>
      <c r="R15" s="2" t="s">
        <v>127</v>
      </c>
      <c r="S15">
        <v>1</v>
      </c>
      <c r="T15">
        <v>1</v>
      </c>
      <c r="U15">
        <v>10</v>
      </c>
    </row>
    <row r="16" spans="1:21" x14ac:dyDescent="0.2">
      <c r="A16" s="2" t="s">
        <v>63</v>
      </c>
      <c r="B16" s="2" t="s">
        <v>128</v>
      </c>
      <c r="C16" s="2" t="s">
        <v>37</v>
      </c>
      <c r="D16">
        <v>5572</v>
      </c>
      <c r="E16">
        <v>63739</v>
      </c>
      <c r="F16">
        <v>4</v>
      </c>
      <c r="G16" s="2" t="s">
        <v>129</v>
      </c>
      <c r="H16" s="2" t="s">
        <v>130</v>
      </c>
      <c r="I16" s="2" t="s">
        <v>131</v>
      </c>
      <c r="J16" s="2" t="s">
        <v>108</v>
      </c>
      <c r="K16">
        <v>1</v>
      </c>
      <c r="L16" s="2" t="s">
        <v>132</v>
      </c>
      <c r="M16">
        <v>13</v>
      </c>
      <c r="N16">
        <v>10590</v>
      </c>
      <c r="O16">
        <v>1270.8</v>
      </c>
      <c r="P16">
        <v>1765</v>
      </c>
      <c r="Q16" s="2" t="s">
        <v>133</v>
      </c>
      <c r="R16" s="2" t="s">
        <v>134</v>
      </c>
      <c r="T16">
        <v>1</v>
      </c>
      <c r="U16">
        <v>10</v>
      </c>
    </row>
    <row r="17" spans="1:21" x14ac:dyDescent="0.2">
      <c r="A17" s="2" t="s">
        <v>50</v>
      </c>
      <c r="B17" s="2" t="s">
        <v>160</v>
      </c>
      <c r="C17" s="2" t="s">
        <v>37</v>
      </c>
      <c r="D17">
        <v>9463</v>
      </c>
      <c r="E17">
        <v>47020</v>
      </c>
      <c r="F17">
        <v>4</v>
      </c>
      <c r="G17" s="2" t="s">
        <v>161</v>
      </c>
      <c r="H17" s="2" t="s">
        <v>130</v>
      </c>
      <c r="I17" s="2" t="s">
        <v>131</v>
      </c>
      <c r="J17" s="2" t="s">
        <v>108</v>
      </c>
      <c r="K17">
        <v>1</v>
      </c>
      <c r="L17" s="2" t="s">
        <v>56</v>
      </c>
      <c r="M17">
        <v>18</v>
      </c>
      <c r="N17">
        <v>207</v>
      </c>
      <c r="O17">
        <v>26.91</v>
      </c>
      <c r="P17">
        <v>34.5</v>
      </c>
      <c r="Q17" s="2" t="s">
        <v>133</v>
      </c>
      <c r="R17" s="2" t="s">
        <v>134</v>
      </c>
      <c r="S17">
        <v>1</v>
      </c>
      <c r="T17">
        <v>1</v>
      </c>
      <c r="U17">
        <v>10</v>
      </c>
    </row>
    <row r="18" spans="1:21" x14ac:dyDescent="0.2">
      <c r="A18" s="2" t="s">
        <v>182</v>
      </c>
      <c r="B18" s="2" t="s">
        <v>183</v>
      </c>
      <c r="C18" s="2" t="s">
        <v>37</v>
      </c>
      <c r="D18">
        <v>14196</v>
      </c>
      <c r="E18">
        <v>14196</v>
      </c>
      <c r="F18">
        <v>1</v>
      </c>
      <c r="G18" s="2" t="s">
        <v>184</v>
      </c>
      <c r="H18" s="2" t="s">
        <v>39</v>
      </c>
      <c r="I18" s="2" t="s">
        <v>123</v>
      </c>
      <c r="J18" s="2" t="s">
        <v>124</v>
      </c>
      <c r="K18">
        <v>1</v>
      </c>
      <c r="L18" s="2" t="s">
        <v>47</v>
      </c>
      <c r="M18">
        <v>13</v>
      </c>
      <c r="N18">
        <v>10840</v>
      </c>
      <c r="O18">
        <v>1300.8</v>
      </c>
      <c r="P18">
        <v>1806.66</v>
      </c>
      <c r="Q18" s="2" t="s">
        <v>185</v>
      </c>
      <c r="R18" s="2" t="s">
        <v>127</v>
      </c>
      <c r="S18">
        <v>1</v>
      </c>
      <c r="T18">
        <v>1</v>
      </c>
      <c r="U18">
        <v>10</v>
      </c>
    </row>
    <row r="19" spans="1:21" x14ac:dyDescent="0.2">
      <c r="A19" s="2" t="s">
        <v>182</v>
      </c>
      <c r="B19" s="2" t="s">
        <v>194</v>
      </c>
      <c r="C19" s="2" t="s">
        <v>37</v>
      </c>
      <c r="D19">
        <v>6795</v>
      </c>
      <c r="E19">
        <v>58008</v>
      </c>
      <c r="F19">
        <v>0</v>
      </c>
      <c r="G19" s="2" t="s">
        <v>187</v>
      </c>
      <c r="H19" s="2" t="s">
        <v>39</v>
      </c>
      <c r="I19" s="2" t="s">
        <v>123</v>
      </c>
      <c r="J19" s="2" t="s">
        <v>124</v>
      </c>
      <c r="K19">
        <v>1</v>
      </c>
      <c r="L19" s="2" t="s">
        <v>56</v>
      </c>
      <c r="M19">
        <v>13</v>
      </c>
      <c r="N19">
        <v>3000</v>
      </c>
      <c r="O19">
        <v>360</v>
      </c>
      <c r="P19">
        <v>500</v>
      </c>
      <c r="Q19" s="2" t="s">
        <v>185</v>
      </c>
      <c r="R19" s="2" t="s">
        <v>42</v>
      </c>
      <c r="S19">
        <v>1</v>
      </c>
      <c r="T19">
        <v>1</v>
      </c>
      <c r="U19">
        <v>10</v>
      </c>
    </row>
    <row r="20" spans="1:21" x14ac:dyDescent="0.2">
      <c r="A20" s="2" t="s">
        <v>43</v>
      </c>
      <c r="B20" s="2" t="s">
        <v>199</v>
      </c>
      <c r="C20" s="2" t="s">
        <v>37</v>
      </c>
      <c r="D20">
        <v>8540</v>
      </c>
      <c r="E20">
        <v>37745</v>
      </c>
      <c r="F20">
        <v>1</v>
      </c>
      <c r="G20" s="2" t="s">
        <v>52</v>
      </c>
      <c r="H20" s="2" t="s">
        <v>39</v>
      </c>
      <c r="I20" s="2" t="s">
        <v>123</v>
      </c>
      <c r="J20" s="2" t="s">
        <v>124</v>
      </c>
      <c r="K20">
        <v>1</v>
      </c>
      <c r="L20" s="2" t="s">
        <v>46</v>
      </c>
      <c r="M20">
        <v>102</v>
      </c>
      <c r="N20">
        <v>7680</v>
      </c>
      <c r="O20">
        <v>768</v>
      </c>
      <c r="P20">
        <v>1280</v>
      </c>
      <c r="Q20" s="2" t="s">
        <v>200</v>
      </c>
      <c r="R20" s="2" t="s">
        <v>127</v>
      </c>
      <c r="S20">
        <v>1</v>
      </c>
      <c r="T20">
        <v>1</v>
      </c>
      <c r="U20">
        <v>10</v>
      </c>
    </row>
    <row r="21" spans="1:21" x14ac:dyDescent="0.2">
      <c r="A21" s="2" t="s">
        <v>110</v>
      </c>
      <c r="B21" s="2" t="s">
        <v>201</v>
      </c>
      <c r="C21" s="2" t="s">
        <v>37</v>
      </c>
      <c r="D21">
        <v>8540</v>
      </c>
      <c r="E21">
        <v>37745</v>
      </c>
      <c r="F21">
        <v>1</v>
      </c>
      <c r="G21" s="2" t="s">
        <v>52</v>
      </c>
      <c r="H21" s="2" t="s">
        <v>39</v>
      </c>
      <c r="I21" s="2" t="s">
        <v>123</v>
      </c>
      <c r="J21" s="2" t="s">
        <v>124</v>
      </c>
      <c r="K21">
        <v>1</v>
      </c>
      <c r="L21" s="2" t="s">
        <v>73</v>
      </c>
      <c r="M21">
        <v>102</v>
      </c>
      <c r="N21">
        <v>4150</v>
      </c>
      <c r="O21">
        <v>415</v>
      </c>
      <c r="P21">
        <v>691.67</v>
      </c>
      <c r="Q21" s="2" t="s">
        <v>200</v>
      </c>
      <c r="R21" s="2" t="s">
        <v>42</v>
      </c>
      <c r="S21">
        <v>1</v>
      </c>
      <c r="T21">
        <v>1</v>
      </c>
      <c r="U21">
        <v>10</v>
      </c>
    </row>
    <row r="22" spans="1:21" x14ac:dyDescent="0.2">
      <c r="A22" s="2" t="s">
        <v>63</v>
      </c>
      <c r="B22" s="2" t="s">
        <v>202</v>
      </c>
      <c r="C22" s="2" t="s">
        <v>37</v>
      </c>
      <c r="D22">
        <v>27468</v>
      </c>
      <c r="E22">
        <v>27468</v>
      </c>
      <c r="F22">
        <v>1</v>
      </c>
      <c r="G22" s="2" t="s">
        <v>55</v>
      </c>
      <c r="H22" s="2" t="s">
        <v>39</v>
      </c>
      <c r="I22" s="2" t="s">
        <v>123</v>
      </c>
      <c r="J22" s="2" t="s">
        <v>124</v>
      </c>
      <c r="K22">
        <v>1</v>
      </c>
      <c r="L22" s="2" t="s">
        <v>136</v>
      </c>
      <c r="N22">
        <v>205.5</v>
      </c>
      <c r="O22">
        <v>24.66</v>
      </c>
      <c r="P22">
        <v>0</v>
      </c>
      <c r="Q22" s="2" t="s">
        <v>185</v>
      </c>
      <c r="R22" s="2" t="s">
        <v>42</v>
      </c>
      <c r="S22">
        <v>1</v>
      </c>
      <c r="T22">
        <v>1</v>
      </c>
      <c r="U22">
        <v>10</v>
      </c>
    </row>
    <row r="23" spans="1:21" x14ac:dyDescent="0.2">
      <c r="A23" s="2" t="s">
        <v>103</v>
      </c>
      <c r="B23" s="2" t="s">
        <v>203</v>
      </c>
      <c r="C23" s="2" t="s">
        <v>37</v>
      </c>
      <c r="D23">
        <v>8540</v>
      </c>
      <c r="E23">
        <v>37745</v>
      </c>
      <c r="F23">
        <v>1</v>
      </c>
      <c r="G23" s="2" t="s">
        <v>52</v>
      </c>
      <c r="H23" s="2" t="s">
        <v>39</v>
      </c>
      <c r="I23" s="2" t="s">
        <v>123</v>
      </c>
      <c r="J23" s="2" t="s">
        <v>124</v>
      </c>
      <c r="K23">
        <v>1</v>
      </c>
      <c r="L23" s="2" t="s">
        <v>147</v>
      </c>
      <c r="M23">
        <v>102</v>
      </c>
      <c r="N23">
        <v>5350</v>
      </c>
      <c r="O23">
        <v>535</v>
      </c>
      <c r="P23">
        <v>891.67</v>
      </c>
      <c r="Q23" s="2" t="s">
        <v>200</v>
      </c>
      <c r="R23" s="2" t="s">
        <v>127</v>
      </c>
      <c r="S23">
        <v>1</v>
      </c>
      <c r="T23">
        <v>1</v>
      </c>
      <c r="U23">
        <v>10</v>
      </c>
    </row>
    <row r="24" spans="1:21" x14ac:dyDescent="0.2">
      <c r="A24" s="2" t="s">
        <v>64</v>
      </c>
      <c r="B24" s="2" t="s">
        <v>214</v>
      </c>
      <c r="C24" s="2" t="s">
        <v>37</v>
      </c>
      <c r="D24">
        <v>27468</v>
      </c>
      <c r="E24">
        <v>27468</v>
      </c>
      <c r="F24">
        <v>1</v>
      </c>
      <c r="G24" s="2" t="s">
        <v>55</v>
      </c>
      <c r="H24" s="2" t="s">
        <v>39</v>
      </c>
      <c r="I24" s="2" t="s">
        <v>123</v>
      </c>
      <c r="J24" s="2" t="s">
        <v>124</v>
      </c>
      <c r="K24">
        <v>1</v>
      </c>
      <c r="L24" s="2" t="s">
        <v>67</v>
      </c>
      <c r="N24">
        <v>21305</v>
      </c>
      <c r="O24">
        <v>2556.6</v>
      </c>
      <c r="P24">
        <v>0</v>
      </c>
      <c r="Q24" s="2" t="s">
        <v>215</v>
      </c>
      <c r="R24" s="2" t="s">
        <v>127</v>
      </c>
      <c r="S24">
        <v>1</v>
      </c>
      <c r="T24">
        <v>1</v>
      </c>
      <c r="U24">
        <v>10</v>
      </c>
    </row>
    <row r="25" spans="1:21" x14ac:dyDescent="0.2">
      <c r="A25" s="2" t="s">
        <v>53</v>
      </c>
      <c r="B25" s="2" t="s">
        <v>216</v>
      </c>
      <c r="C25" s="2" t="s">
        <v>37</v>
      </c>
      <c r="D25">
        <v>27468</v>
      </c>
      <c r="E25">
        <v>27468</v>
      </c>
      <c r="F25">
        <v>1</v>
      </c>
      <c r="G25" s="2" t="s">
        <v>55</v>
      </c>
      <c r="H25" s="2" t="s">
        <v>39</v>
      </c>
      <c r="I25" s="2" t="s">
        <v>123</v>
      </c>
      <c r="J25" s="2" t="s">
        <v>124</v>
      </c>
      <c r="K25">
        <v>1</v>
      </c>
      <c r="L25" s="2" t="s">
        <v>56</v>
      </c>
      <c r="N25">
        <v>6933</v>
      </c>
      <c r="O25">
        <v>831.96</v>
      </c>
      <c r="P25">
        <v>0</v>
      </c>
      <c r="Q25" s="2" t="s">
        <v>215</v>
      </c>
      <c r="R25" s="2" t="s">
        <v>127</v>
      </c>
      <c r="S25">
        <v>1</v>
      </c>
      <c r="T25">
        <v>1</v>
      </c>
      <c r="U25">
        <v>10</v>
      </c>
    </row>
    <row r="26" spans="1:21" x14ac:dyDescent="0.2">
      <c r="A26" s="2" t="s">
        <v>80</v>
      </c>
      <c r="B26" s="2" t="s">
        <v>220</v>
      </c>
      <c r="C26" s="2" t="s">
        <v>37</v>
      </c>
      <c r="D26">
        <v>42888</v>
      </c>
      <c r="E26">
        <v>42888</v>
      </c>
      <c r="F26">
        <v>4</v>
      </c>
      <c r="G26" s="2" t="s">
        <v>221</v>
      </c>
      <c r="H26" s="2" t="s">
        <v>39</v>
      </c>
      <c r="I26" s="2" t="s">
        <v>123</v>
      </c>
      <c r="J26" s="2" t="s">
        <v>124</v>
      </c>
      <c r="K26">
        <v>1</v>
      </c>
      <c r="L26" s="2" t="s">
        <v>47</v>
      </c>
      <c r="M26">
        <v>13</v>
      </c>
      <c r="N26">
        <v>14700</v>
      </c>
      <c r="O26">
        <v>1764</v>
      </c>
      <c r="P26">
        <v>2450</v>
      </c>
      <c r="Q26" s="2" t="s">
        <v>215</v>
      </c>
      <c r="R26" s="2" t="s">
        <v>127</v>
      </c>
      <c r="S26">
        <v>1</v>
      </c>
      <c r="T26">
        <v>1</v>
      </c>
      <c r="U26">
        <v>10</v>
      </c>
    </row>
    <row r="27" spans="1:21" x14ac:dyDescent="0.2">
      <c r="A27" s="2" t="s">
        <v>53</v>
      </c>
      <c r="B27" s="2" t="s">
        <v>224</v>
      </c>
      <c r="C27" s="2" t="s">
        <v>37</v>
      </c>
      <c r="D27">
        <v>27468</v>
      </c>
      <c r="E27">
        <v>27468</v>
      </c>
      <c r="F27">
        <v>1</v>
      </c>
      <c r="G27" s="2" t="s">
        <v>55</v>
      </c>
      <c r="H27" s="2" t="s">
        <v>39</v>
      </c>
      <c r="I27" s="2" t="s">
        <v>123</v>
      </c>
      <c r="J27" s="2" t="s">
        <v>124</v>
      </c>
      <c r="K27">
        <v>1</v>
      </c>
      <c r="L27" s="2" t="s">
        <v>56</v>
      </c>
      <c r="N27">
        <v>3620</v>
      </c>
      <c r="O27">
        <v>434.4</v>
      </c>
      <c r="P27">
        <v>0</v>
      </c>
      <c r="Q27" s="2" t="s">
        <v>215</v>
      </c>
      <c r="R27" s="2" t="s">
        <v>42</v>
      </c>
      <c r="S27">
        <v>1</v>
      </c>
      <c r="T27">
        <v>1</v>
      </c>
      <c r="U27">
        <v>10</v>
      </c>
    </row>
    <row r="28" spans="1:21" x14ac:dyDescent="0.2">
      <c r="A28" s="2" t="s">
        <v>53</v>
      </c>
      <c r="B28" s="2" t="s">
        <v>225</v>
      </c>
      <c r="C28" s="2" t="s">
        <v>37</v>
      </c>
      <c r="D28">
        <v>27468</v>
      </c>
      <c r="E28">
        <v>27468</v>
      </c>
      <c r="F28">
        <v>1</v>
      </c>
      <c r="G28" s="2" t="s">
        <v>55</v>
      </c>
      <c r="H28" s="2" t="s">
        <v>39</v>
      </c>
      <c r="I28" s="2" t="s">
        <v>123</v>
      </c>
      <c r="J28" s="2" t="s">
        <v>124</v>
      </c>
      <c r="K28">
        <v>1</v>
      </c>
      <c r="L28" s="2" t="s">
        <v>136</v>
      </c>
      <c r="N28">
        <v>12293</v>
      </c>
      <c r="O28">
        <v>1475.16</v>
      </c>
      <c r="P28">
        <v>0</v>
      </c>
      <c r="Q28" s="2" t="s">
        <v>185</v>
      </c>
      <c r="R28" s="2" t="s">
        <v>127</v>
      </c>
      <c r="S28">
        <v>1</v>
      </c>
      <c r="T28">
        <v>1</v>
      </c>
      <c r="U28">
        <v>10</v>
      </c>
    </row>
    <row r="29" spans="1:21" x14ac:dyDescent="0.2">
      <c r="A29" s="2" t="s">
        <v>110</v>
      </c>
      <c r="B29" s="2" t="s">
        <v>227</v>
      </c>
      <c r="C29" s="2" t="s">
        <v>37</v>
      </c>
      <c r="D29">
        <v>27483</v>
      </c>
      <c r="E29">
        <v>27483</v>
      </c>
      <c r="F29">
        <v>1</v>
      </c>
      <c r="G29" s="2" t="s">
        <v>75</v>
      </c>
      <c r="H29" s="2" t="s">
        <v>39</v>
      </c>
      <c r="I29" s="2" t="s">
        <v>123</v>
      </c>
      <c r="J29" s="2" t="s">
        <v>124</v>
      </c>
      <c r="K29">
        <v>1</v>
      </c>
      <c r="L29" s="2" t="s">
        <v>81</v>
      </c>
      <c r="N29">
        <v>5890</v>
      </c>
      <c r="O29">
        <v>706.8</v>
      </c>
      <c r="P29">
        <v>0</v>
      </c>
      <c r="Q29" s="2" t="s">
        <v>116</v>
      </c>
      <c r="R29" s="2" t="s">
        <v>127</v>
      </c>
      <c r="S29">
        <v>1</v>
      </c>
      <c r="T29">
        <v>1</v>
      </c>
      <c r="U29">
        <v>10</v>
      </c>
    </row>
    <row r="30" spans="1:21" x14ac:dyDescent="0.2">
      <c r="A30" s="2" t="s">
        <v>58</v>
      </c>
      <c r="B30" s="2" t="s">
        <v>228</v>
      </c>
      <c r="C30" s="2" t="s">
        <v>37</v>
      </c>
      <c r="D30">
        <v>8540</v>
      </c>
      <c r="E30">
        <v>47807</v>
      </c>
      <c r="F30">
        <v>1</v>
      </c>
      <c r="G30" s="2" t="s">
        <v>72</v>
      </c>
      <c r="H30" s="2" t="s">
        <v>39</v>
      </c>
      <c r="I30" s="2" t="s">
        <v>123</v>
      </c>
      <c r="J30" s="2" t="s">
        <v>124</v>
      </c>
      <c r="K30">
        <v>1</v>
      </c>
      <c r="L30" s="2" t="s">
        <v>59</v>
      </c>
      <c r="M30">
        <v>102</v>
      </c>
      <c r="N30">
        <v>12420</v>
      </c>
      <c r="O30">
        <v>1242</v>
      </c>
      <c r="P30">
        <v>2070</v>
      </c>
      <c r="Q30" s="2" t="s">
        <v>132</v>
      </c>
      <c r="R30" s="2" t="s">
        <v>127</v>
      </c>
      <c r="S30">
        <v>1</v>
      </c>
      <c r="T30">
        <v>1</v>
      </c>
      <c r="U30">
        <v>10</v>
      </c>
    </row>
    <row r="31" spans="1:21" x14ac:dyDescent="0.2">
      <c r="A31" s="2" t="s">
        <v>182</v>
      </c>
      <c r="B31" s="2" t="s">
        <v>232</v>
      </c>
      <c r="C31" s="2" t="s">
        <v>37</v>
      </c>
      <c r="D31">
        <v>27468</v>
      </c>
      <c r="E31">
        <v>27468</v>
      </c>
      <c r="F31">
        <v>1</v>
      </c>
      <c r="G31" s="2" t="s">
        <v>55</v>
      </c>
      <c r="H31" s="2" t="s">
        <v>39</v>
      </c>
      <c r="I31" s="2" t="s">
        <v>123</v>
      </c>
      <c r="J31" s="2" t="s">
        <v>124</v>
      </c>
      <c r="K31">
        <v>1</v>
      </c>
      <c r="L31" s="2" t="s">
        <v>104</v>
      </c>
      <c r="N31">
        <v>499.2</v>
      </c>
      <c r="O31">
        <v>59.9</v>
      </c>
      <c r="P31">
        <v>0</v>
      </c>
      <c r="Q31" s="2" t="s">
        <v>185</v>
      </c>
      <c r="R31" s="2" t="s">
        <v>42</v>
      </c>
      <c r="S31">
        <v>1</v>
      </c>
      <c r="T31">
        <v>1</v>
      </c>
      <c r="U31">
        <v>10</v>
      </c>
    </row>
    <row r="32" spans="1:21" x14ac:dyDescent="0.2">
      <c r="A32" s="2" t="s">
        <v>58</v>
      </c>
      <c r="B32" s="2" t="s">
        <v>236</v>
      </c>
      <c r="C32" s="2" t="s">
        <v>37</v>
      </c>
      <c r="D32">
        <v>19568</v>
      </c>
      <c r="E32">
        <v>19568</v>
      </c>
      <c r="F32">
        <v>1</v>
      </c>
      <c r="G32" s="2" t="s">
        <v>49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64</v>
      </c>
      <c r="M32">
        <v>25</v>
      </c>
      <c r="N32">
        <v>995</v>
      </c>
      <c r="O32">
        <v>119.4</v>
      </c>
      <c r="P32">
        <v>165.83</v>
      </c>
      <c r="Q32" s="2" t="s">
        <v>132</v>
      </c>
      <c r="R32" s="2" t="s">
        <v>42</v>
      </c>
      <c r="S32">
        <v>1</v>
      </c>
      <c r="T32">
        <v>1</v>
      </c>
      <c r="U32">
        <v>10</v>
      </c>
    </row>
    <row r="33" spans="1:21" x14ac:dyDescent="0.2">
      <c r="A33" s="2" t="s">
        <v>80</v>
      </c>
      <c r="B33" s="2" t="s">
        <v>239</v>
      </c>
      <c r="C33" s="2" t="s">
        <v>37</v>
      </c>
      <c r="D33">
        <v>27468</v>
      </c>
      <c r="E33">
        <v>27468</v>
      </c>
      <c r="F33">
        <v>1</v>
      </c>
      <c r="G33" s="2" t="s">
        <v>55</v>
      </c>
      <c r="H33" s="2" t="s">
        <v>39</v>
      </c>
      <c r="I33" s="2" t="s">
        <v>123</v>
      </c>
      <c r="J33" s="2" t="s">
        <v>124</v>
      </c>
      <c r="K33">
        <v>1</v>
      </c>
      <c r="L33" s="2" t="s">
        <v>50</v>
      </c>
      <c r="N33">
        <v>5420</v>
      </c>
      <c r="O33">
        <v>650.4</v>
      </c>
      <c r="P33">
        <v>0</v>
      </c>
      <c r="Q33" s="2" t="s">
        <v>185</v>
      </c>
      <c r="R33" s="2" t="s">
        <v>127</v>
      </c>
      <c r="S33">
        <v>1</v>
      </c>
      <c r="T33">
        <v>1</v>
      </c>
      <c r="U33">
        <v>10</v>
      </c>
    </row>
    <row r="34" spans="1:21" x14ac:dyDescent="0.2">
      <c r="A34" s="2" t="s">
        <v>53</v>
      </c>
      <c r="B34" s="2" t="s">
        <v>240</v>
      </c>
      <c r="C34" s="2" t="s">
        <v>37</v>
      </c>
      <c r="D34">
        <v>27468</v>
      </c>
      <c r="E34">
        <v>27468</v>
      </c>
      <c r="F34">
        <v>1</v>
      </c>
      <c r="G34" s="2" t="s">
        <v>55</v>
      </c>
      <c r="H34" s="2" t="s">
        <v>39</v>
      </c>
      <c r="I34" s="2" t="s">
        <v>123</v>
      </c>
      <c r="J34" s="2" t="s">
        <v>124</v>
      </c>
      <c r="K34">
        <v>1</v>
      </c>
      <c r="L34" s="2" t="s">
        <v>136</v>
      </c>
      <c r="N34">
        <v>8049</v>
      </c>
      <c r="O34">
        <v>965.88</v>
      </c>
      <c r="P34">
        <v>0</v>
      </c>
      <c r="Q34" s="2" t="s">
        <v>185</v>
      </c>
      <c r="R34" s="2" t="s">
        <v>127</v>
      </c>
      <c r="S34">
        <v>1</v>
      </c>
      <c r="T34">
        <v>1</v>
      </c>
      <c r="U34">
        <v>10</v>
      </c>
    </row>
    <row r="35" spans="1:21" x14ac:dyDescent="0.2">
      <c r="A35" s="2" t="s">
        <v>110</v>
      </c>
      <c r="B35" s="2" t="s">
        <v>241</v>
      </c>
      <c r="C35" s="2" t="s">
        <v>37</v>
      </c>
      <c r="D35">
        <v>8540</v>
      </c>
      <c r="E35">
        <v>37755</v>
      </c>
      <c r="F35">
        <v>1</v>
      </c>
      <c r="G35" s="2" t="s">
        <v>69</v>
      </c>
      <c r="H35" s="2" t="s">
        <v>39</v>
      </c>
      <c r="I35" s="2" t="s">
        <v>123</v>
      </c>
      <c r="J35" s="2" t="s">
        <v>124</v>
      </c>
      <c r="K35">
        <v>1</v>
      </c>
      <c r="L35" s="2" t="s">
        <v>73</v>
      </c>
      <c r="M35">
        <v>102</v>
      </c>
      <c r="N35">
        <v>8005</v>
      </c>
      <c r="O35">
        <v>800.5</v>
      </c>
      <c r="P35">
        <v>1334.17</v>
      </c>
      <c r="Q35" s="2" t="s">
        <v>185</v>
      </c>
      <c r="R35" s="2" t="s">
        <v>127</v>
      </c>
      <c r="S35">
        <v>1</v>
      </c>
      <c r="T35">
        <v>1</v>
      </c>
      <c r="U35">
        <v>10</v>
      </c>
    </row>
    <row r="36" spans="1:21" x14ac:dyDescent="0.2">
      <c r="A36" s="2" t="s">
        <v>63</v>
      </c>
      <c r="B36" s="2" t="s">
        <v>243</v>
      </c>
      <c r="C36" s="2" t="s">
        <v>37</v>
      </c>
      <c r="D36">
        <v>27468</v>
      </c>
      <c r="E36">
        <v>27468</v>
      </c>
      <c r="F36">
        <v>1</v>
      </c>
      <c r="G36" s="2" t="s">
        <v>55</v>
      </c>
      <c r="H36" s="2" t="s">
        <v>39</v>
      </c>
      <c r="I36" s="2" t="s">
        <v>123</v>
      </c>
      <c r="J36" s="2" t="s">
        <v>124</v>
      </c>
      <c r="K36">
        <v>1</v>
      </c>
      <c r="L36" s="2" t="s">
        <v>136</v>
      </c>
      <c r="N36">
        <v>12594.97</v>
      </c>
      <c r="O36">
        <v>1511.4</v>
      </c>
      <c r="P36">
        <v>0</v>
      </c>
      <c r="Q36" s="2" t="s">
        <v>185</v>
      </c>
      <c r="R36" s="2" t="s">
        <v>127</v>
      </c>
      <c r="S36">
        <v>1</v>
      </c>
      <c r="T36">
        <v>1</v>
      </c>
      <c r="U36">
        <v>10</v>
      </c>
    </row>
    <row r="37" spans="1:21" x14ac:dyDescent="0.2">
      <c r="A37" s="2" t="s">
        <v>67</v>
      </c>
      <c r="B37" s="2" t="s">
        <v>249</v>
      </c>
      <c r="C37" s="2" t="s">
        <v>37</v>
      </c>
      <c r="D37">
        <v>27468</v>
      </c>
      <c r="E37">
        <v>27468</v>
      </c>
      <c r="F37">
        <v>1</v>
      </c>
      <c r="G37" s="2" t="s">
        <v>55</v>
      </c>
      <c r="H37" s="2" t="s">
        <v>39</v>
      </c>
      <c r="I37" s="2" t="s">
        <v>123</v>
      </c>
      <c r="J37" s="2" t="s">
        <v>124</v>
      </c>
      <c r="K37">
        <v>1</v>
      </c>
      <c r="L37" s="2" t="s">
        <v>81</v>
      </c>
      <c r="N37">
        <v>22400</v>
      </c>
      <c r="O37">
        <v>2688</v>
      </c>
      <c r="P37">
        <v>0</v>
      </c>
      <c r="Q37" s="2" t="s">
        <v>185</v>
      </c>
      <c r="R37" s="2" t="s">
        <v>127</v>
      </c>
      <c r="S37">
        <v>1</v>
      </c>
      <c r="T37">
        <v>1</v>
      </c>
      <c r="U37">
        <v>10</v>
      </c>
    </row>
    <row r="38" spans="1:21" x14ac:dyDescent="0.2">
      <c r="A38" s="2" t="s">
        <v>43</v>
      </c>
      <c r="B38" s="2" t="s">
        <v>251</v>
      </c>
      <c r="C38" s="2" t="s">
        <v>37</v>
      </c>
      <c r="D38">
        <v>8540</v>
      </c>
      <c r="E38">
        <v>37745</v>
      </c>
      <c r="F38">
        <v>1</v>
      </c>
      <c r="G38" s="2" t="s">
        <v>52</v>
      </c>
      <c r="H38" s="2" t="s">
        <v>39</v>
      </c>
      <c r="I38" s="2" t="s">
        <v>123</v>
      </c>
      <c r="J38" s="2" t="s">
        <v>124</v>
      </c>
      <c r="K38">
        <v>1</v>
      </c>
      <c r="L38" s="2" t="s">
        <v>46</v>
      </c>
      <c r="M38">
        <v>102</v>
      </c>
      <c r="N38">
        <v>9552</v>
      </c>
      <c r="O38">
        <v>955.2</v>
      </c>
      <c r="P38">
        <v>1591.99</v>
      </c>
      <c r="Q38" s="2" t="s">
        <v>200</v>
      </c>
      <c r="R38" s="2" t="s">
        <v>127</v>
      </c>
      <c r="S38">
        <v>1</v>
      </c>
      <c r="T38">
        <v>1</v>
      </c>
      <c r="U38">
        <v>10</v>
      </c>
    </row>
    <row r="39" spans="1:21" x14ac:dyDescent="0.2">
      <c r="A39" s="2" t="s">
        <v>80</v>
      </c>
      <c r="B39" s="2" t="s">
        <v>256</v>
      </c>
      <c r="C39" s="2" t="s">
        <v>37</v>
      </c>
      <c r="D39">
        <v>27468</v>
      </c>
      <c r="E39">
        <v>27468</v>
      </c>
      <c r="F39">
        <v>2</v>
      </c>
      <c r="G39" s="2" t="s">
        <v>55</v>
      </c>
      <c r="H39" s="2" t="s">
        <v>39</v>
      </c>
      <c r="I39" s="2" t="s">
        <v>123</v>
      </c>
      <c r="J39" s="2" t="s">
        <v>124</v>
      </c>
      <c r="K39">
        <v>1</v>
      </c>
      <c r="L39" s="2" t="s">
        <v>80</v>
      </c>
      <c r="N39">
        <v>1055.2</v>
      </c>
      <c r="O39">
        <v>113.96</v>
      </c>
      <c r="P39">
        <v>0</v>
      </c>
      <c r="Q39" s="2" t="s">
        <v>132</v>
      </c>
      <c r="R39" s="2" t="s">
        <v>42</v>
      </c>
      <c r="S39">
        <v>1</v>
      </c>
      <c r="T39">
        <v>1</v>
      </c>
      <c r="U39">
        <v>10</v>
      </c>
    </row>
    <row r="40" spans="1:21" x14ac:dyDescent="0.2">
      <c r="A40" s="2" t="s">
        <v>171</v>
      </c>
      <c r="B40" s="2" t="s">
        <v>258</v>
      </c>
      <c r="C40" s="2" t="s">
        <v>37</v>
      </c>
      <c r="D40">
        <v>19568</v>
      </c>
      <c r="E40">
        <v>19568</v>
      </c>
      <c r="F40">
        <v>1</v>
      </c>
      <c r="G40" s="2" t="s">
        <v>49</v>
      </c>
      <c r="H40" s="2" t="s">
        <v>39</v>
      </c>
      <c r="I40" s="2" t="s">
        <v>123</v>
      </c>
      <c r="J40" s="2" t="s">
        <v>124</v>
      </c>
      <c r="K40">
        <v>1</v>
      </c>
      <c r="L40" s="2" t="s">
        <v>191</v>
      </c>
      <c r="M40">
        <v>25</v>
      </c>
      <c r="N40">
        <v>6440</v>
      </c>
      <c r="O40">
        <v>772.8</v>
      </c>
      <c r="P40">
        <v>1073.33</v>
      </c>
      <c r="Q40" s="2" t="s">
        <v>215</v>
      </c>
      <c r="R40" s="2" t="s">
        <v>127</v>
      </c>
      <c r="S40">
        <v>1</v>
      </c>
      <c r="T40">
        <v>1</v>
      </c>
      <c r="U40">
        <v>10</v>
      </c>
    </row>
    <row r="41" spans="1:21" x14ac:dyDescent="0.2">
      <c r="A41" s="2" t="s">
        <v>67</v>
      </c>
      <c r="B41" s="2" t="s">
        <v>260</v>
      </c>
      <c r="C41" s="2" t="s">
        <v>37</v>
      </c>
      <c r="D41">
        <v>27468</v>
      </c>
      <c r="E41">
        <v>27468</v>
      </c>
      <c r="F41">
        <v>1</v>
      </c>
      <c r="G41" s="2" t="s">
        <v>55</v>
      </c>
      <c r="H41" s="2" t="s">
        <v>39</v>
      </c>
      <c r="I41" s="2" t="s">
        <v>123</v>
      </c>
      <c r="J41" s="2" t="s">
        <v>124</v>
      </c>
      <c r="K41">
        <v>1</v>
      </c>
      <c r="L41" s="2" t="s">
        <v>81</v>
      </c>
      <c r="N41">
        <v>3954</v>
      </c>
      <c r="O41">
        <v>474.48</v>
      </c>
      <c r="P41">
        <v>0</v>
      </c>
      <c r="Q41" s="2" t="s">
        <v>185</v>
      </c>
      <c r="R41" s="2" t="s">
        <v>42</v>
      </c>
      <c r="S41">
        <v>1</v>
      </c>
      <c r="T41">
        <v>1</v>
      </c>
      <c r="U41">
        <v>10</v>
      </c>
    </row>
    <row r="42" spans="1:21" x14ac:dyDescent="0.2">
      <c r="A42" s="2" t="s">
        <v>67</v>
      </c>
      <c r="B42" s="2" t="s">
        <v>261</v>
      </c>
      <c r="C42" s="2" t="s">
        <v>37</v>
      </c>
      <c r="D42">
        <v>27468</v>
      </c>
      <c r="E42">
        <v>27468</v>
      </c>
      <c r="F42">
        <v>2</v>
      </c>
      <c r="G42" s="2" t="s">
        <v>55</v>
      </c>
      <c r="H42" s="2" t="s">
        <v>39</v>
      </c>
      <c r="I42" s="2" t="s">
        <v>123</v>
      </c>
      <c r="J42" s="2" t="s">
        <v>124</v>
      </c>
      <c r="K42">
        <v>1</v>
      </c>
      <c r="L42" s="2" t="s">
        <v>81</v>
      </c>
      <c r="N42">
        <v>5781</v>
      </c>
      <c r="O42">
        <v>624.35</v>
      </c>
      <c r="P42">
        <v>0</v>
      </c>
      <c r="Q42" s="2" t="s">
        <v>185</v>
      </c>
      <c r="R42" s="2" t="s">
        <v>127</v>
      </c>
      <c r="S42">
        <v>1</v>
      </c>
      <c r="T42">
        <v>1</v>
      </c>
      <c r="U42">
        <v>10</v>
      </c>
    </row>
    <row r="43" spans="1:21" x14ac:dyDescent="0.2">
      <c r="A43" s="2" t="s">
        <v>182</v>
      </c>
      <c r="B43" s="2" t="s">
        <v>263</v>
      </c>
      <c r="C43" s="2" t="s">
        <v>37</v>
      </c>
      <c r="D43">
        <v>27468</v>
      </c>
      <c r="E43">
        <v>27468</v>
      </c>
      <c r="F43">
        <v>1</v>
      </c>
      <c r="G43" s="2" t="s">
        <v>55</v>
      </c>
      <c r="H43" s="2" t="s">
        <v>39</v>
      </c>
      <c r="I43" s="2" t="s">
        <v>123</v>
      </c>
      <c r="J43" s="2" t="s">
        <v>124</v>
      </c>
      <c r="K43">
        <v>1</v>
      </c>
      <c r="L43" s="2" t="s">
        <v>104</v>
      </c>
      <c r="N43">
        <v>6565</v>
      </c>
      <c r="O43">
        <v>787.8</v>
      </c>
      <c r="P43">
        <v>0</v>
      </c>
      <c r="Q43" s="2" t="s">
        <v>215</v>
      </c>
      <c r="R43" s="2" t="s">
        <v>127</v>
      </c>
      <c r="S43">
        <v>1</v>
      </c>
      <c r="T43">
        <v>1</v>
      </c>
      <c r="U43">
        <v>10</v>
      </c>
    </row>
    <row r="44" spans="1:21" x14ac:dyDescent="0.2">
      <c r="A44" s="2" t="s">
        <v>81</v>
      </c>
      <c r="B44" s="2" t="s">
        <v>269</v>
      </c>
      <c r="C44" s="2" t="s">
        <v>37</v>
      </c>
      <c r="D44">
        <v>8540</v>
      </c>
      <c r="E44">
        <v>37745</v>
      </c>
      <c r="F44">
        <v>1</v>
      </c>
      <c r="G44" s="2" t="s">
        <v>52</v>
      </c>
      <c r="H44" s="2" t="s">
        <v>39</v>
      </c>
      <c r="I44" s="2" t="s">
        <v>123</v>
      </c>
      <c r="J44" s="2" t="s">
        <v>124</v>
      </c>
      <c r="K44">
        <v>1</v>
      </c>
      <c r="L44" s="2" t="s">
        <v>50</v>
      </c>
      <c r="M44">
        <v>102</v>
      </c>
      <c r="N44">
        <v>17354</v>
      </c>
      <c r="O44">
        <v>1735.4</v>
      </c>
      <c r="P44">
        <v>2892.33</v>
      </c>
      <c r="Q44" s="2" t="s">
        <v>215</v>
      </c>
      <c r="R44" s="2" t="s">
        <v>127</v>
      </c>
      <c r="S44">
        <v>1</v>
      </c>
      <c r="T44">
        <v>1</v>
      </c>
      <c r="U44">
        <v>10</v>
      </c>
    </row>
    <row r="45" spans="1:21" x14ac:dyDescent="0.2">
      <c r="A45" s="2" t="s">
        <v>67</v>
      </c>
      <c r="B45" s="2" t="s">
        <v>270</v>
      </c>
      <c r="C45" s="2" t="s">
        <v>37</v>
      </c>
      <c r="D45">
        <v>27468</v>
      </c>
      <c r="E45">
        <v>27468</v>
      </c>
      <c r="F45">
        <v>1</v>
      </c>
      <c r="G45" s="2" t="s">
        <v>55</v>
      </c>
      <c r="H45" s="2" t="s">
        <v>39</v>
      </c>
      <c r="I45" s="2" t="s">
        <v>123</v>
      </c>
      <c r="J45" s="2" t="s">
        <v>124</v>
      </c>
      <c r="K45">
        <v>1</v>
      </c>
      <c r="L45" s="2" t="s">
        <v>47</v>
      </c>
      <c r="N45">
        <v>7137.5</v>
      </c>
      <c r="O45">
        <v>856.5</v>
      </c>
      <c r="P45">
        <v>0</v>
      </c>
      <c r="Q45" s="2" t="s">
        <v>132</v>
      </c>
      <c r="R45" s="2" t="s">
        <v>127</v>
      </c>
      <c r="S45">
        <v>1</v>
      </c>
      <c r="T45">
        <v>1</v>
      </c>
      <c r="U45">
        <v>10</v>
      </c>
    </row>
    <row r="46" spans="1:21" x14ac:dyDescent="0.2">
      <c r="A46" s="2" t="s">
        <v>80</v>
      </c>
      <c r="B46" s="2" t="s">
        <v>271</v>
      </c>
      <c r="C46" s="2" t="s">
        <v>37</v>
      </c>
      <c r="D46">
        <v>27468</v>
      </c>
      <c r="E46">
        <v>27468</v>
      </c>
      <c r="F46">
        <v>1</v>
      </c>
      <c r="G46" s="2" t="s">
        <v>55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103</v>
      </c>
      <c r="N46">
        <v>30805.43</v>
      </c>
      <c r="O46">
        <v>5134.24</v>
      </c>
      <c r="P46">
        <v>0</v>
      </c>
      <c r="Q46" s="2" t="s">
        <v>215</v>
      </c>
      <c r="R46" s="2" t="s">
        <v>127</v>
      </c>
      <c r="S46">
        <v>1</v>
      </c>
      <c r="T46">
        <v>1</v>
      </c>
      <c r="U46">
        <v>10</v>
      </c>
    </row>
    <row r="47" spans="1:21" x14ac:dyDescent="0.2">
      <c r="A47" s="2" t="s">
        <v>147</v>
      </c>
      <c r="B47" s="2" t="s">
        <v>272</v>
      </c>
      <c r="C47" s="2" t="s">
        <v>37</v>
      </c>
      <c r="D47">
        <v>27468</v>
      </c>
      <c r="E47">
        <v>27468</v>
      </c>
      <c r="F47">
        <v>1</v>
      </c>
      <c r="G47" s="2" t="s">
        <v>55</v>
      </c>
      <c r="H47" s="2" t="s">
        <v>39</v>
      </c>
      <c r="I47" s="2" t="s">
        <v>123</v>
      </c>
      <c r="J47" s="2" t="s">
        <v>124</v>
      </c>
      <c r="K47">
        <v>1</v>
      </c>
      <c r="L47" s="2" t="s">
        <v>53</v>
      </c>
      <c r="N47">
        <v>16878</v>
      </c>
      <c r="O47">
        <v>2025.36</v>
      </c>
      <c r="P47">
        <v>0</v>
      </c>
      <c r="Q47" s="2" t="s">
        <v>185</v>
      </c>
      <c r="R47" s="2" t="s">
        <v>127</v>
      </c>
      <c r="S47">
        <v>1</v>
      </c>
      <c r="T47">
        <v>1</v>
      </c>
      <c r="U47">
        <v>10</v>
      </c>
    </row>
    <row r="48" spans="1:21" x14ac:dyDescent="0.2">
      <c r="A48" s="2" t="s">
        <v>103</v>
      </c>
      <c r="B48" s="2" t="s">
        <v>273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50</v>
      </c>
      <c r="N48">
        <v>6830</v>
      </c>
      <c r="O48">
        <v>819.6</v>
      </c>
      <c r="P48">
        <v>0</v>
      </c>
      <c r="Q48" s="2" t="s">
        <v>185</v>
      </c>
      <c r="R48" s="2" t="s">
        <v>127</v>
      </c>
      <c r="S48">
        <v>1</v>
      </c>
      <c r="T48">
        <v>1</v>
      </c>
      <c r="U48">
        <v>10</v>
      </c>
    </row>
    <row r="49" spans="1:21" x14ac:dyDescent="0.2">
      <c r="A49" s="2" t="s">
        <v>171</v>
      </c>
      <c r="B49" s="2" t="s">
        <v>275</v>
      </c>
      <c r="C49" s="2" t="s">
        <v>37</v>
      </c>
      <c r="D49">
        <v>8540</v>
      </c>
      <c r="E49">
        <v>37745</v>
      </c>
      <c r="F49">
        <v>1</v>
      </c>
      <c r="G49" s="2" t="s">
        <v>52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276</v>
      </c>
      <c r="M49">
        <v>102</v>
      </c>
      <c r="N49">
        <v>19550</v>
      </c>
      <c r="O49">
        <v>1955</v>
      </c>
      <c r="P49">
        <v>3258.34</v>
      </c>
      <c r="Q49" s="2" t="s">
        <v>277</v>
      </c>
      <c r="R49" s="2" t="s">
        <v>127</v>
      </c>
      <c r="S49">
        <v>1</v>
      </c>
      <c r="T49">
        <v>1</v>
      </c>
      <c r="U49">
        <v>10</v>
      </c>
    </row>
    <row r="50" spans="1:21" x14ac:dyDescent="0.2">
      <c r="A50" s="2" t="s">
        <v>206</v>
      </c>
      <c r="B50" s="2" t="s">
        <v>278</v>
      </c>
      <c r="C50" s="2" t="s">
        <v>37</v>
      </c>
      <c r="D50">
        <v>27468</v>
      </c>
      <c r="E50">
        <v>27468</v>
      </c>
      <c r="F50">
        <v>1</v>
      </c>
      <c r="G50" s="2" t="s">
        <v>55</v>
      </c>
      <c r="H50" s="2" t="s">
        <v>39</v>
      </c>
      <c r="I50" s="2" t="s">
        <v>123</v>
      </c>
      <c r="J50" s="2" t="s">
        <v>124</v>
      </c>
      <c r="K50">
        <v>1</v>
      </c>
      <c r="L50" s="2" t="s">
        <v>56</v>
      </c>
      <c r="N50">
        <v>1780</v>
      </c>
      <c r="O50">
        <v>213.6</v>
      </c>
      <c r="P50">
        <v>0</v>
      </c>
      <c r="Q50" s="2" t="s">
        <v>185</v>
      </c>
      <c r="R50" s="2" t="s">
        <v>42</v>
      </c>
      <c r="S50">
        <v>1</v>
      </c>
      <c r="T50">
        <v>1</v>
      </c>
      <c r="U50">
        <v>10</v>
      </c>
    </row>
    <row r="51" spans="1:21" x14ac:dyDescent="0.2">
      <c r="A51" s="2" t="s">
        <v>50</v>
      </c>
      <c r="B51" s="2" t="s">
        <v>290</v>
      </c>
      <c r="C51" s="2" t="s">
        <v>37</v>
      </c>
      <c r="D51">
        <v>27468</v>
      </c>
      <c r="E51">
        <v>27468</v>
      </c>
      <c r="F51">
        <v>1</v>
      </c>
      <c r="G51" s="2" t="s">
        <v>55</v>
      </c>
      <c r="H51" s="2" t="s">
        <v>39</v>
      </c>
      <c r="I51" s="2" t="s">
        <v>123</v>
      </c>
      <c r="J51" s="2" t="s">
        <v>124</v>
      </c>
      <c r="K51">
        <v>1</v>
      </c>
      <c r="L51" s="2" t="s">
        <v>171</v>
      </c>
      <c r="N51">
        <v>18350</v>
      </c>
      <c r="O51">
        <v>2202</v>
      </c>
      <c r="P51">
        <v>0</v>
      </c>
      <c r="Q51" s="2" t="s">
        <v>215</v>
      </c>
      <c r="R51" s="2" t="s">
        <v>127</v>
      </c>
      <c r="S51">
        <v>1</v>
      </c>
      <c r="T51">
        <v>1</v>
      </c>
      <c r="U51">
        <v>10</v>
      </c>
    </row>
    <row r="52" spans="1:21" x14ac:dyDescent="0.2">
      <c r="A52" s="2" t="s">
        <v>182</v>
      </c>
      <c r="B52" s="2" t="s">
        <v>292</v>
      </c>
      <c r="C52" s="2" t="s">
        <v>37</v>
      </c>
      <c r="D52">
        <v>27468</v>
      </c>
      <c r="E52">
        <v>27468</v>
      </c>
      <c r="F52">
        <v>1</v>
      </c>
      <c r="G52" s="2" t="s">
        <v>55</v>
      </c>
      <c r="H52" s="2" t="s">
        <v>39</v>
      </c>
      <c r="I52" s="2" t="s">
        <v>123</v>
      </c>
      <c r="J52" s="2" t="s">
        <v>124</v>
      </c>
      <c r="K52">
        <v>1</v>
      </c>
      <c r="L52" s="2" t="s">
        <v>47</v>
      </c>
      <c r="N52">
        <v>8200</v>
      </c>
      <c r="O52">
        <v>984</v>
      </c>
      <c r="P52">
        <v>0</v>
      </c>
      <c r="Q52" s="2" t="s">
        <v>185</v>
      </c>
      <c r="R52" s="2" t="s">
        <v>127</v>
      </c>
      <c r="S52">
        <v>1</v>
      </c>
      <c r="T52">
        <v>1</v>
      </c>
      <c r="U52">
        <v>10</v>
      </c>
    </row>
    <row r="53" spans="1:21" x14ac:dyDescent="0.2">
      <c r="A53" s="2" t="s">
        <v>43</v>
      </c>
      <c r="B53" s="2" t="s">
        <v>295</v>
      </c>
      <c r="C53" s="2" t="s">
        <v>37</v>
      </c>
      <c r="D53">
        <v>8540</v>
      </c>
      <c r="E53">
        <v>37745</v>
      </c>
      <c r="F53">
        <v>1</v>
      </c>
      <c r="G53" s="2" t="s">
        <v>52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59</v>
      </c>
      <c r="M53">
        <v>102</v>
      </c>
      <c r="N53">
        <v>8030</v>
      </c>
      <c r="O53">
        <v>803</v>
      </c>
      <c r="P53">
        <v>1338.33</v>
      </c>
      <c r="Q53" s="2" t="s">
        <v>200</v>
      </c>
      <c r="R53" s="2" t="s">
        <v>127</v>
      </c>
      <c r="S53">
        <v>1</v>
      </c>
      <c r="T53">
        <v>1</v>
      </c>
      <c r="U53">
        <v>10</v>
      </c>
    </row>
    <row r="54" spans="1:21" x14ac:dyDescent="0.2">
      <c r="A54" s="2" t="s">
        <v>64</v>
      </c>
      <c r="B54" s="2" t="s">
        <v>296</v>
      </c>
      <c r="C54" s="2" t="s">
        <v>37</v>
      </c>
      <c r="D54">
        <v>27468</v>
      </c>
      <c r="E54">
        <v>27468</v>
      </c>
      <c r="F54">
        <v>1</v>
      </c>
      <c r="G54" s="2" t="s">
        <v>55</v>
      </c>
      <c r="H54" s="2" t="s">
        <v>39</v>
      </c>
      <c r="I54" s="2" t="s">
        <v>123</v>
      </c>
      <c r="J54" s="2" t="s">
        <v>124</v>
      </c>
      <c r="K54">
        <v>1</v>
      </c>
      <c r="L54" s="2" t="s">
        <v>81</v>
      </c>
      <c r="N54">
        <v>47990</v>
      </c>
      <c r="O54">
        <v>7515.23</v>
      </c>
      <c r="P54">
        <v>0</v>
      </c>
      <c r="Q54" s="2" t="s">
        <v>215</v>
      </c>
      <c r="R54" s="2" t="s">
        <v>127</v>
      </c>
      <c r="S54">
        <v>1</v>
      </c>
      <c r="T54">
        <v>1</v>
      </c>
      <c r="U54">
        <v>10</v>
      </c>
    </row>
    <row r="55" spans="1:21" x14ac:dyDescent="0.2">
      <c r="A55" s="2" t="s">
        <v>58</v>
      </c>
      <c r="B55" s="2" t="s">
        <v>299</v>
      </c>
      <c r="C55" s="2" t="s">
        <v>37</v>
      </c>
      <c r="D55">
        <v>27468</v>
      </c>
      <c r="E55">
        <v>27468</v>
      </c>
      <c r="F55">
        <v>1</v>
      </c>
      <c r="G55" s="2" t="s">
        <v>55</v>
      </c>
      <c r="H55" s="2" t="s">
        <v>39</v>
      </c>
      <c r="I55" s="2" t="s">
        <v>123</v>
      </c>
      <c r="J55" s="2" t="s">
        <v>124</v>
      </c>
      <c r="K55">
        <v>1</v>
      </c>
      <c r="L55" s="2" t="s">
        <v>81</v>
      </c>
      <c r="N55">
        <v>3590</v>
      </c>
      <c r="O55">
        <v>430.8</v>
      </c>
      <c r="P55">
        <v>0</v>
      </c>
      <c r="Q55" s="2" t="s">
        <v>185</v>
      </c>
      <c r="R55" s="2" t="s">
        <v>42</v>
      </c>
      <c r="S55">
        <v>1</v>
      </c>
      <c r="T55">
        <v>1</v>
      </c>
      <c r="U55">
        <v>10</v>
      </c>
    </row>
    <row r="56" spans="1:21" x14ac:dyDescent="0.2">
      <c r="A56" s="2" t="s">
        <v>53</v>
      </c>
      <c r="B56" s="2" t="s">
        <v>300</v>
      </c>
      <c r="C56" s="2" t="s">
        <v>37</v>
      </c>
      <c r="D56">
        <v>27468</v>
      </c>
      <c r="E56">
        <v>27468</v>
      </c>
      <c r="F56">
        <v>1</v>
      </c>
      <c r="G56" s="2" t="s">
        <v>55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136</v>
      </c>
      <c r="N56">
        <v>7069.99</v>
      </c>
      <c r="O56">
        <v>848.4</v>
      </c>
      <c r="P56">
        <v>0</v>
      </c>
      <c r="Q56" s="2" t="s">
        <v>185</v>
      </c>
      <c r="R56" s="2" t="s">
        <v>127</v>
      </c>
      <c r="S56">
        <v>1</v>
      </c>
      <c r="T56">
        <v>1</v>
      </c>
      <c r="U56">
        <v>10</v>
      </c>
    </row>
    <row r="57" spans="1:21" x14ac:dyDescent="0.2">
      <c r="A57" s="2" t="s">
        <v>53</v>
      </c>
      <c r="B57" s="2" t="s">
        <v>303</v>
      </c>
      <c r="C57" s="2" t="s">
        <v>37</v>
      </c>
      <c r="D57">
        <v>8540</v>
      </c>
      <c r="E57">
        <v>37745</v>
      </c>
      <c r="F57">
        <v>1</v>
      </c>
      <c r="G57" s="2" t="s">
        <v>52</v>
      </c>
      <c r="H57" s="2" t="s">
        <v>39</v>
      </c>
      <c r="I57" s="2" t="s">
        <v>123</v>
      </c>
      <c r="J57" s="2" t="s">
        <v>124</v>
      </c>
      <c r="K57">
        <v>1</v>
      </c>
      <c r="L57" s="2" t="s">
        <v>136</v>
      </c>
      <c r="M57">
        <v>102</v>
      </c>
      <c r="N57">
        <v>6220</v>
      </c>
      <c r="O57">
        <v>622</v>
      </c>
      <c r="P57">
        <v>1036.6600000000001</v>
      </c>
      <c r="Q57" s="2" t="s">
        <v>185</v>
      </c>
      <c r="R57" s="2" t="s">
        <v>127</v>
      </c>
      <c r="S57">
        <v>1</v>
      </c>
      <c r="T57">
        <v>1</v>
      </c>
      <c r="U57">
        <v>10</v>
      </c>
    </row>
    <row r="58" spans="1:21" x14ac:dyDescent="0.2">
      <c r="A58" s="2" t="s">
        <v>103</v>
      </c>
      <c r="B58" s="2" t="s">
        <v>304</v>
      </c>
      <c r="C58" s="2" t="s">
        <v>37</v>
      </c>
      <c r="D58">
        <v>27468</v>
      </c>
      <c r="E58">
        <v>27468</v>
      </c>
      <c r="F58">
        <v>1</v>
      </c>
      <c r="G58" s="2" t="s">
        <v>55</v>
      </c>
      <c r="H58" s="2" t="s">
        <v>39</v>
      </c>
      <c r="I58" s="2" t="s">
        <v>123</v>
      </c>
      <c r="J58" s="2" t="s">
        <v>124</v>
      </c>
      <c r="K58">
        <v>1</v>
      </c>
      <c r="L58" s="2" t="s">
        <v>171</v>
      </c>
      <c r="N58">
        <v>11954</v>
      </c>
      <c r="O58">
        <v>1434.48</v>
      </c>
      <c r="P58">
        <v>0</v>
      </c>
      <c r="Q58" s="2" t="s">
        <v>215</v>
      </c>
      <c r="R58" s="2" t="s">
        <v>127</v>
      </c>
      <c r="S58">
        <v>1</v>
      </c>
      <c r="T58">
        <v>1</v>
      </c>
      <c r="U58">
        <v>10</v>
      </c>
    </row>
    <row r="59" spans="1:21" x14ac:dyDescent="0.2">
      <c r="A59" s="2" t="s">
        <v>233</v>
      </c>
      <c r="B59" s="2" t="s">
        <v>306</v>
      </c>
      <c r="C59" s="2" t="s">
        <v>37</v>
      </c>
      <c r="D59">
        <v>19568</v>
      </c>
      <c r="E59">
        <v>19568</v>
      </c>
      <c r="F59">
        <v>1</v>
      </c>
      <c r="G59" s="2" t="s">
        <v>49</v>
      </c>
      <c r="H59" s="2" t="s">
        <v>39</v>
      </c>
      <c r="I59" s="2" t="s">
        <v>123</v>
      </c>
      <c r="J59" s="2" t="s">
        <v>124</v>
      </c>
      <c r="K59">
        <v>1</v>
      </c>
      <c r="L59" s="2" t="s">
        <v>59</v>
      </c>
      <c r="M59">
        <v>25</v>
      </c>
      <c r="N59">
        <v>7000</v>
      </c>
      <c r="O59">
        <v>840</v>
      </c>
      <c r="P59">
        <v>1166.6600000000001</v>
      </c>
      <c r="Q59" s="2" t="s">
        <v>215</v>
      </c>
      <c r="R59" s="2" t="s">
        <v>127</v>
      </c>
      <c r="S59">
        <v>1</v>
      </c>
      <c r="T59">
        <v>1</v>
      </c>
      <c r="U59">
        <v>10</v>
      </c>
    </row>
    <row r="60" spans="1:21" x14ac:dyDescent="0.2">
      <c r="A60" s="2" t="s">
        <v>64</v>
      </c>
      <c r="B60" s="2" t="s">
        <v>308</v>
      </c>
      <c r="C60" s="2" t="s">
        <v>37</v>
      </c>
      <c r="D60">
        <v>27468</v>
      </c>
      <c r="E60">
        <v>27468</v>
      </c>
      <c r="F60">
        <v>1</v>
      </c>
      <c r="G60" s="2" t="s">
        <v>55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110</v>
      </c>
      <c r="N60">
        <v>3447</v>
      </c>
      <c r="O60">
        <v>413.64</v>
      </c>
      <c r="P60">
        <v>0</v>
      </c>
      <c r="Q60" s="2" t="s">
        <v>215</v>
      </c>
      <c r="R60" s="2" t="s">
        <v>42</v>
      </c>
      <c r="S60">
        <v>1</v>
      </c>
      <c r="T60">
        <v>1</v>
      </c>
      <c r="U60">
        <v>10</v>
      </c>
    </row>
    <row r="61" spans="1:21" x14ac:dyDescent="0.2">
      <c r="A61" s="2" t="s">
        <v>67</v>
      </c>
      <c r="B61" s="2" t="s">
        <v>309</v>
      </c>
      <c r="C61" s="2" t="s">
        <v>37</v>
      </c>
      <c r="D61">
        <v>27468</v>
      </c>
      <c r="E61">
        <v>27468</v>
      </c>
      <c r="F61">
        <v>1</v>
      </c>
      <c r="G61" s="2" t="s">
        <v>55</v>
      </c>
      <c r="H61" s="2" t="s">
        <v>39</v>
      </c>
      <c r="I61" s="2" t="s">
        <v>123</v>
      </c>
      <c r="J61" s="2" t="s">
        <v>124</v>
      </c>
      <c r="K61">
        <v>1</v>
      </c>
      <c r="L61" s="2" t="s">
        <v>81</v>
      </c>
      <c r="N61">
        <v>3276.35</v>
      </c>
      <c r="O61">
        <v>393.16</v>
      </c>
      <c r="P61">
        <v>0</v>
      </c>
      <c r="Q61" s="2" t="s">
        <v>185</v>
      </c>
      <c r="R61" s="2" t="s">
        <v>42</v>
      </c>
      <c r="S61">
        <v>1</v>
      </c>
      <c r="T61">
        <v>1</v>
      </c>
      <c r="U61">
        <v>10</v>
      </c>
    </row>
    <row r="62" spans="1:21" x14ac:dyDescent="0.2">
      <c r="A62" s="2" t="s">
        <v>132</v>
      </c>
      <c r="B62" s="2" t="s">
        <v>310</v>
      </c>
      <c r="C62" s="2" t="s">
        <v>37</v>
      </c>
      <c r="D62">
        <v>27468</v>
      </c>
      <c r="E62">
        <v>27468</v>
      </c>
      <c r="F62">
        <v>1</v>
      </c>
      <c r="G62" s="2" t="s">
        <v>55</v>
      </c>
      <c r="H62" s="2" t="s">
        <v>39</v>
      </c>
      <c r="I62" s="2" t="s">
        <v>123</v>
      </c>
      <c r="J62" s="2" t="s">
        <v>124</v>
      </c>
      <c r="K62">
        <v>1</v>
      </c>
      <c r="L62" s="2" t="s">
        <v>150</v>
      </c>
      <c r="N62">
        <v>12165.9</v>
      </c>
      <c r="O62">
        <v>1459.91</v>
      </c>
      <c r="P62">
        <v>0</v>
      </c>
      <c r="Q62" s="2" t="s">
        <v>215</v>
      </c>
      <c r="R62" s="2" t="s">
        <v>127</v>
      </c>
      <c r="S62">
        <v>1</v>
      </c>
      <c r="T62">
        <v>1</v>
      </c>
      <c r="U62">
        <v>10</v>
      </c>
    </row>
    <row r="63" spans="1:21" x14ac:dyDescent="0.2">
      <c r="A63" s="2" t="s">
        <v>315</v>
      </c>
      <c r="B63" s="2" t="s">
        <v>316</v>
      </c>
      <c r="C63" s="2" t="s">
        <v>37</v>
      </c>
      <c r="D63">
        <v>19568</v>
      </c>
      <c r="E63">
        <v>19568</v>
      </c>
      <c r="F63">
        <v>1</v>
      </c>
      <c r="G63" s="2" t="s">
        <v>49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120</v>
      </c>
      <c r="M63">
        <v>25</v>
      </c>
      <c r="N63">
        <v>2875</v>
      </c>
      <c r="O63">
        <v>345</v>
      </c>
      <c r="P63">
        <v>479.16</v>
      </c>
      <c r="Q63" s="2" t="s">
        <v>185</v>
      </c>
      <c r="R63" s="2" t="s">
        <v>42</v>
      </c>
      <c r="S63">
        <v>1</v>
      </c>
      <c r="T63">
        <v>1</v>
      </c>
      <c r="U63">
        <v>10</v>
      </c>
    </row>
    <row r="64" spans="1:21" x14ac:dyDescent="0.2">
      <c r="A64" s="2" t="s">
        <v>104</v>
      </c>
      <c r="B64" s="2" t="s">
        <v>317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103</v>
      </c>
      <c r="N64">
        <v>8124.5</v>
      </c>
      <c r="O64">
        <v>974.94</v>
      </c>
      <c r="P64">
        <v>0</v>
      </c>
      <c r="Q64" s="2" t="s">
        <v>185</v>
      </c>
      <c r="R64" s="2" t="s">
        <v>127</v>
      </c>
      <c r="S64">
        <v>1</v>
      </c>
      <c r="T64">
        <v>1</v>
      </c>
      <c r="U64">
        <v>10</v>
      </c>
    </row>
    <row r="65" spans="1:21" x14ac:dyDescent="0.2">
      <c r="A65" s="2" t="s">
        <v>43</v>
      </c>
      <c r="B65" s="2" t="s">
        <v>322</v>
      </c>
      <c r="C65" s="2" t="s">
        <v>37</v>
      </c>
      <c r="D65">
        <v>27468</v>
      </c>
      <c r="E65">
        <v>27468</v>
      </c>
      <c r="F65">
        <v>2</v>
      </c>
      <c r="G65" s="2" t="s">
        <v>55</v>
      </c>
      <c r="H65" s="2" t="s">
        <v>39</v>
      </c>
      <c r="I65" s="2" t="s">
        <v>123</v>
      </c>
      <c r="J65" s="2" t="s">
        <v>124</v>
      </c>
      <c r="K65">
        <v>1</v>
      </c>
      <c r="L65" s="2" t="s">
        <v>46</v>
      </c>
      <c r="N65">
        <v>947.5</v>
      </c>
      <c r="O65">
        <v>94.34</v>
      </c>
      <c r="P65">
        <v>0</v>
      </c>
      <c r="Q65" s="2" t="s">
        <v>132</v>
      </c>
      <c r="R65" s="2" t="s">
        <v>42</v>
      </c>
      <c r="S65">
        <v>1</v>
      </c>
      <c r="T65">
        <v>1</v>
      </c>
      <c r="U65">
        <v>10</v>
      </c>
    </row>
    <row r="66" spans="1:21" x14ac:dyDescent="0.2">
      <c r="A66" s="2" t="s">
        <v>67</v>
      </c>
      <c r="B66" s="2" t="s">
        <v>326</v>
      </c>
      <c r="C66" s="2" t="s">
        <v>37</v>
      </c>
      <c r="D66">
        <v>27468</v>
      </c>
      <c r="E66">
        <v>27468</v>
      </c>
      <c r="F66">
        <v>1</v>
      </c>
      <c r="G66" s="2" t="s">
        <v>55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81</v>
      </c>
      <c r="N66">
        <v>18203</v>
      </c>
      <c r="O66">
        <v>2184.36</v>
      </c>
      <c r="P66">
        <v>0</v>
      </c>
      <c r="Q66" s="2" t="s">
        <v>132</v>
      </c>
      <c r="R66" s="2" t="s">
        <v>127</v>
      </c>
      <c r="S66">
        <v>1</v>
      </c>
      <c r="T66">
        <v>1</v>
      </c>
      <c r="U66">
        <v>10</v>
      </c>
    </row>
    <row r="67" spans="1:21" x14ac:dyDescent="0.2">
      <c r="A67" s="2" t="s">
        <v>35</v>
      </c>
      <c r="B67" s="2" t="s">
        <v>328</v>
      </c>
      <c r="C67" s="2" t="s">
        <v>37</v>
      </c>
      <c r="D67">
        <v>8540</v>
      </c>
      <c r="E67">
        <v>37745</v>
      </c>
      <c r="F67">
        <v>1</v>
      </c>
      <c r="G67" s="2" t="s">
        <v>52</v>
      </c>
      <c r="H67" s="2" t="s">
        <v>39</v>
      </c>
      <c r="I67" s="2" t="s">
        <v>123</v>
      </c>
      <c r="J67" s="2" t="s">
        <v>124</v>
      </c>
      <c r="K67">
        <v>1</v>
      </c>
      <c r="L67" s="2" t="s">
        <v>46</v>
      </c>
      <c r="M67">
        <v>102</v>
      </c>
      <c r="N67">
        <v>18625</v>
      </c>
      <c r="O67">
        <v>1862.5</v>
      </c>
      <c r="P67">
        <v>3104.17</v>
      </c>
      <c r="Q67" s="2" t="s">
        <v>132</v>
      </c>
      <c r="R67" s="2" t="s">
        <v>127</v>
      </c>
      <c r="S67">
        <v>1</v>
      </c>
      <c r="T67">
        <v>1</v>
      </c>
      <c r="U67">
        <v>10</v>
      </c>
    </row>
    <row r="68" spans="1:21" x14ac:dyDescent="0.2">
      <c r="A68" s="2" t="s">
        <v>63</v>
      </c>
      <c r="B68" s="2" t="s">
        <v>330</v>
      </c>
      <c r="C68" s="2" t="s">
        <v>37</v>
      </c>
      <c r="D68">
        <v>8540</v>
      </c>
      <c r="E68">
        <v>37755</v>
      </c>
      <c r="F68">
        <v>1</v>
      </c>
      <c r="G68" s="2" t="s">
        <v>69</v>
      </c>
      <c r="H68" s="2" t="s">
        <v>39</v>
      </c>
      <c r="I68" s="2" t="s">
        <v>123</v>
      </c>
      <c r="J68" s="2" t="s">
        <v>124</v>
      </c>
      <c r="K68">
        <v>1</v>
      </c>
      <c r="L68" s="2" t="s">
        <v>315</v>
      </c>
      <c r="M68">
        <v>102</v>
      </c>
      <c r="N68">
        <v>19985</v>
      </c>
      <c r="O68">
        <v>1998.5</v>
      </c>
      <c r="P68">
        <v>3330.84</v>
      </c>
      <c r="Q68" s="2" t="s">
        <v>215</v>
      </c>
      <c r="R68" s="2" t="s">
        <v>127</v>
      </c>
      <c r="S68">
        <v>1</v>
      </c>
      <c r="T68">
        <v>1</v>
      </c>
      <c r="U68">
        <v>10</v>
      </c>
    </row>
    <row r="69" spans="1:21" x14ac:dyDescent="0.2">
      <c r="A69" s="2" t="s">
        <v>206</v>
      </c>
      <c r="B69" s="2" t="s">
        <v>333</v>
      </c>
      <c r="C69" s="2" t="s">
        <v>37</v>
      </c>
      <c r="D69">
        <v>8540</v>
      </c>
      <c r="E69">
        <v>37745</v>
      </c>
      <c r="F69">
        <v>1</v>
      </c>
      <c r="G69" s="2" t="s">
        <v>52</v>
      </c>
      <c r="H69" s="2" t="s">
        <v>39</v>
      </c>
      <c r="I69" s="2" t="s">
        <v>123</v>
      </c>
      <c r="J69" s="2" t="s">
        <v>124</v>
      </c>
      <c r="K69">
        <v>1</v>
      </c>
      <c r="L69" s="2" t="s">
        <v>53</v>
      </c>
      <c r="M69">
        <v>102</v>
      </c>
      <c r="N69">
        <v>5350</v>
      </c>
      <c r="O69">
        <v>535</v>
      </c>
      <c r="P69">
        <v>891.67</v>
      </c>
      <c r="Q69" s="2" t="s">
        <v>200</v>
      </c>
      <c r="R69" s="2" t="s">
        <v>127</v>
      </c>
      <c r="S69">
        <v>1</v>
      </c>
      <c r="T69">
        <v>1</v>
      </c>
      <c r="U69">
        <v>10</v>
      </c>
    </row>
    <row r="70" spans="1:21" x14ac:dyDescent="0.2">
      <c r="A70" s="2" t="s">
        <v>132</v>
      </c>
      <c r="B70" s="2" t="s">
        <v>343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344</v>
      </c>
      <c r="N70">
        <v>10047</v>
      </c>
      <c r="O70">
        <v>1205.6400000000001</v>
      </c>
      <c r="P70">
        <v>0</v>
      </c>
      <c r="Q70" s="2" t="s">
        <v>345</v>
      </c>
      <c r="R70" s="2" t="s">
        <v>127</v>
      </c>
      <c r="S70">
        <v>1</v>
      </c>
      <c r="T70">
        <v>1</v>
      </c>
      <c r="U70">
        <v>10</v>
      </c>
    </row>
    <row r="71" spans="1:21" x14ac:dyDescent="0.2">
      <c r="A71" s="2" t="s">
        <v>80</v>
      </c>
      <c r="B71" s="2" t="s">
        <v>346</v>
      </c>
      <c r="C71" s="2" t="s">
        <v>37</v>
      </c>
      <c r="D71">
        <v>27468</v>
      </c>
      <c r="E71">
        <v>27468</v>
      </c>
      <c r="F71">
        <v>2</v>
      </c>
      <c r="G71" s="2" t="s">
        <v>55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47</v>
      </c>
      <c r="N71">
        <v>2729</v>
      </c>
      <c r="O71">
        <v>294.73</v>
      </c>
      <c r="P71">
        <v>0</v>
      </c>
      <c r="Q71" s="2" t="s">
        <v>215</v>
      </c>
      <c r="R71" s="2" t="s">
        <v>42</v>
      </c>
      <c r="S71">
        <v>1</v>
      </c>
      <c r="T71">
        <v>1</v>
      </c>
      <c r="U71">
        <v>10</v>
      </c>
    </row>
    <row r="72" spans="1:21" x14ac:dyDescent="0.2">
      <c r="A72" s="2" t="s">
        <v>110</v>
      </c>
      <c r="B72" s="2" t="s">
        <v>348</v>
      </c>
      <c r="C72" s="2" t="s">
        <v>37</v>
      </c>
      <c r="D72">
        <v>27468</v>
      </c>
      <c r="E72">
        <v>27468</v>
      </c>
      <c r="F72">
        <v>1</v>
      </c>
      <c r="G72" s="2" t="s">
        <v>55</v>
      </c>
      <c r="H72" s="2" t="s">
        <v>39</v>
      </c>
      <c r="I72" s="2" t="s">
        <v>123</v>
      </c>
      <c r="J72" s="2" t="s">
        <v>124</v>
      </c>
      <c r="K72">
        <v>1</v>
      </c>
      <c r="L72" s="2" t="s">
        <v>81</v>
      </c>
      <c r="N72">
        <v>3640</v>
      </c>
      <c r="O72">
        <v>436.8</v>
      </c>
      <c r="P72">
        <v>0</v>
      </c>
      <c r="Q72" s="2" t="s">
        <v>185</v>
      </c>
      <c r="R72" s="2" t="s">
        <v>42</v>
      </c>
      <c r="S72">
        <v>1</v>
      </c>
      <c r="T72">
        <v>1</v>
      </c>
      <c r="U72">
        <v>10</v>
      </c>
    </row>
    <row r="73" spans="1:21" x14ac:dyDescent="0.2">
      <c r="A73" s="2" t="s">
        <v>73</v>
      </c>
      <c r="B73" s="2" t="s">
        <v>354</v>
      </c>
      <c r="C73" s="2" t="s">
        <v>37</v>
      </c>
      <c r="D73">
        <v>8540</v>
      </c>
      <c r="E73">
        <v>37745</v>
      </c>
      <c r="F73">
        <v>1</v>
      </c>
      <c r="G73" s="2" t="s">
        <v>52</v>
      </c>
      <c r="H73" s="2" t="s">
        <v>39</v>
      </c>
      <c r="I73" s="2" t="s">
        <v>123</v>
      </c>
      <c r="J73" s="2" t="s">
        <v>124</v>
      </c>
      <c r="K73">
        <v>1</v>
      </c>
      <c r="L73" s="2" t="s">
        <v>147</v>
      </c>
      <c r="M73">
        <v>102</v>
      </c>
      <c r="N73">
        <v>5200</v>
      </c>
      <c r="O73">
        <v>520</v>
      </c>
      <c r="P73">
        <v>866.67</v>
      </c>
      <c r="Q73" s="2" t="s">
        <v>355</v>
      </c>
      <c r="R73" s="2" t="s">
        <v>127</v>
      </c>
      <c r="S73">
        <v>1</v>
      </c>
      <c r="T73">
        <v>1</v>
      </c>
      <c r="U73">
        <v>10</v>
      </c>
    </row>
    <row r="74" spans="1:21" x14ac:dyDescent="0.2">
      <c r="A74" s="2" t="s">
        <v>63</v>
      </c>
      <c r="B74" s="2" t="s">
        <v>356</v>
      </c>
      <c r="C74" s="2" t="s">
        <v>37</v>
      </c>
      <c r="D74">
        <v>15620</v>
      </c>
      <c r="E74">
        <v>15620</v>
      </c>
      <c r="F74">
        <v>1</v>
      </c>
      <c r="G74" s="2" t="s">
        <v>357</v>
      </c>
      <c r="H74" s="2" t="s">
        <v>39</v>
      </c>
      <c r="I74" s="2" t="s">
        <v>123</v>
      </c>
      <c r="J74" s="2" t="s">
        <v>124</v>
      </c>
      <c r="K74">
        <v>1</v>
      </c>
      <c r="L74" s="2" t="s">
        <v>56</v>
      </c>
      <c r="M74">
        <v>25</v>
      </c>
      <c r="N74">
        <v>5045</v>
      </c>
      <c r="O74">
        <v>605.4</v>
      </c>
      <c r="P74">
        <v>840.84</v>
      </c>
      <c r="Q74" s="2" t="s">
        <v>185</v>
      </c>
      <c r="R74" s="2" t="s">
        <v>127</v>
      </c>
      <c r="S74">
        <v>1</v>
      </c>
      <c r="T74">
        <v>1</v>
      </c>
      <c r="U74">
        <v>10</v>
      </c>
    </row>
    <row r="75" spans="1:21" x14ac:dyDescent="0.2">
      <c r="A75" s="2" t="s">
        <v>171</v>
      </c>
      <c r="B75" s="2" t="s">
        <v>359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53</v>
      </c>
      <c r="N75">
        <v>2899.08</v>
      </c>
      <c r="O75">
        <v>347.89</v>
      </c>
      <c r="P75">
        <v>0</v>
      </c>
      <c r="Q75" s="2" t="s">
        <v>215</v>
      </c>
      <c r="R75" s="2" t="s">
        <v>42</v>
      </c>
      <c r="S75">
        <v>1</v>
      </c>
      <c r="T75">
        <v>1</v>
      </c>
      <c r="U75">
        <v>10</v>
      </c>
    </row>
    <row r="76" spans="1:21" x14ac:dyDescent="0.2">
      <c r="A76" s="2" t="s">
        <v>63</v>
      </c>
      <c r="B76" s="2" t="s">
        <v>361</v>
      </c>
      <c r="C76" s="2" t="s">
        <v>37</v>
      </c>
      <c r="D76">
        <v>27468</v>
      </c>
      <c r="E76">
        <v>27468</v>
      </c>
      <c r="F76">
        <v>1</v>
      </c>
      <c r="G76" s="2" t="s">
        <v>55</v>
      </c>
      <c r="H76" s="2" t="s">
        <v>39</v>
      </c>
      <c r="I76" s="2" t="s">
        <v>123</v>
      </c>
      <c r="J76" s="2" t="s">
        <v>124</v>
      </c>
      <c r="K76">
        <v>1</v>
      </c>
      <c r="L76" s="2" t="s">
        <v>136</v>
      </c>
      <c r="N76">
        <v>78579</v>
      </c>
      <c r="O76">
        <v>12305.47</v>
      </c>
      <c r="P76">
        <v>0</v>
      </c>
      <c r="Q76" s="2" t="s">
        <v>185</v>
      </c>
      <c r="R76" s="2" t="s">
        <v>127</v>
      </c>
      <c r="S76">
        <v>1</v>
      </c>
      <c r="T76">
        <v>1</v>
      </c>
      <c r="U76">
        <v>10</v>
      </c>
    </row>
    <row r="77" spans="1:21" x14ac:dyDescent="0.2">
      <c r="A77" s="2" t="s">
        <v>81</v>
      </c>
      <c r="B77" s="2" t="s">
        <v>366</v>
      </c>
      <c r="C77" s="2" t="s">
        <v>37</v>
      </c>
      <c r="D77">
        <v>27468</v>
      </c>
      <c r="E77">
        <v>27468</v>
      </c>
      <c r="F77">
        <v>1</v>
      </c>
      <c r="G77" s="2" t="s">
        <v>55</v>
      </c>
      <c r="H77" s="2" t="s">
        <v>39</v>
      </c>
      <c r="I77" s="2" t="s">
        <v>123</v>
      </c>
      <c r="J77" s="2" t="s">
        <v>124</v>
      </c>
      <c r="K77">
        <v>1</v>
      </c>
      <c r="L77" s="2" t="s">
        <v>73</v>
      </c>
      <c r="N77">
        <v>10995</v>
      </c>
      <c r="O77">
        <v>1319.4</v>
      </c>
      <c r="P77">
        <v>0</v>
      </c>
      <c r="Q77" s="2" t="s">
        <v>132</v>
      </c>
      <c r="R77" s="2" t="s">
        <v>127</v>
      </c>
      <c r="S77">
        <v>1</v>
      </c>
      <c r="T77">
        <v>1</v>
      </c>
      <c r="U77">
        <v>10</v>
      </c>
    </row>
    <row r="78" spans="1:21" x14ac:dyDescent="0.2">
      <c r="A78" s="2" t="s">
        <v>81</v>
      </c>
      <c r="B78" s="2" t="s">
        <v>367</v>
      </c>
      <c r="C78" s="2" t="s">
        <v>37</v>
      </c>
      <c r="D78">
        <v>27468</v>
      </c>
      <c r="E78">
        <v>27468</v>
      </c>
      <c r="F78">
        <v>1</v>
      </c>
      <c r="G78" s="2" t="s">
        <v>55</v>
      </c>
      <c r="H78" s="2" t="s">
        <v>39</v>
      </c>
      <c r="I78" s="2" t="s">
        <v>123</v>
      </c>
      <c r="J78" s="2" t="s">
        <v>124</v>
      </c>
      <c r="K78">
        <v>1</v>
      </c>
      <c r="L78" s="2" t="s">
        <v>171</v>
      </c>
      <c r="N78">
        <v>10370</v>
      </c>
      <c r="O78">
        <v>1623.94</v>
      </c>
      <c r="P78">
        <v>0</v>
      </c>
      <c r="Q78" s="2" t="s">
        <v>215</v>
      </c>
      <c r="R78" s="2" t="s">
        <v>127</v>
      </c>
      <c r="S78">
        <v>1</v>
      </c>
      <c r="T78">
        <v>1</v>
      </c>
      <c r="U78">
        <v>10</v>
      </c>
    </row>
    <row r="79" spans="1:21" x14ac:dyDescent="0.2">
      <c r="A79" s="2" t="s">
        <v>147</v>
      </c>
      <c r="B79" s="2" t="s">
        <v>378</v>
      </c>
      <c r="C79" s="2" t="s">
        <v>37</v>
      </c>
      <c r="D79">
        <v>27468</v>
      </c>
      <c r="E79">
        <v>27468</v>
      </c>
      <c r="F79">
        <v>2</v>
      </c>
      <c r="G79" s="2" t="s">
        <v>55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53</v>
      </c>
      <c r="N79">
        <v>8415</v>
      </c>
      <c r="O79">
        <v>908.82</v>
      </c>
      <c r="P79">
        <v>0</v>
      </c>
      <c r="Q79" s="2" t="s">
        <v>185</v>
      </c>
      <c r="R79" s="2" t="s">
        <v>127</v>
      </c>
      <c r="S79">
        <v>1</v>
      </c>
      <c r="T79">
        <v>1</v>
      </c>
      <c r="U79">
        <v>10</v>
      </c>
    </row>
    <row r="80" spans="1:21" x14ac:dyDescent="0.2">
      <c r="A80" s="2" t="s">
        <v>110</v>
      </c>
      <c r="B80" s="2" t="s">
        <v>381</v>
      </c>
      <c r="C80" s="2" t="s">
        <v>37</v>
      </c>
      <c r="D80">
        <v>27468</v>
      </c>
      <c r="E80">
        <v>27468</v>
      </c>
      <c r="F80">
        <v>1</v>
      </c>
      <c r="G80" s="2" t="s">
        <v>55</v>
      </c>
      <c r="H80" s="2" t="s">
        <v>39</v>
      </c>
      <c r="I80" s="2" t="s">
        <v>123</v>
      </c>
      <c r="J80" s="2" t="s">
        <v>124</v>
      </c>
      <c r="K80">
        <v>1</v>
      </c>
      <c r="L80" s="2" t="s">
        <v>76</v>
      </c>
      <c r="N80">
        <v>3307.9</v>
      </c>
      <c r="O80">
        <v>396.95</v>
      </c>
      <c r="P80">
        <v>0</v>
      </c>
      <c r="Q80" s="2" t="s">
        <v>215</v>
      </c>
      <c r="R80" s="2" t="s">
        <v>42</v>
      </c>
      <c r="S80">
        <v>1</v>
      </c>
      <c r="T80">
        <v>1</v>
      </c>
      <c r="U80">
        <v>10</v>
      </c>
    </row>
    <row r="81" spans="1:21" x14ac:dyDescent="0.2">
      <c r="A81" s="2" t="s">
        <v>147</v>
      </c>
      <c r="B81" s="2" t="s">
        <v>386</v>
      </c>
      <c r="C81" s="2" t="s">
        <v>37</v>
      </c>
      <c r="D81">
        <v>27468</v>
      </c>
      <c r="E81">
        <v>27468</v>
      </c>
      <c r="F81">
        <v>2</v>
      </c>
      <c r="G81" s="2" t="s">
        <v>55</v>
      </c>
      <c r="H81" s="2" t="s">
        <v>39</v>
      </c>
      <c r="I81" s="2" t="s">
        <v>123</v>
      </c>
      <c r="J81" s="2" t="s">
        <v>124</v>
      </c>
      <c r="K81">
        <v>1</v>
      </c>
      <c r="L81" s="2" t="s">
        <v>53</v>
      </c>
      <c r="N81">
        <v>7260</v>
      </c>
      <c r="O81">
        <v>784.08</v>
      </c>
      <c r="P81">
        <v>0</v>
      </c>
      <c r="Q81" s="2" t="s">
        <v>185</v>
      </c>
      <c r="R81" s="2" t="s">
        <v>127</v>
      </c>
      <c r="S81">
        <v>1</v>
      </c>
      <c r="T81">
        <v>1</v>
      </c>
      <c r="U81">
        <v>10</v>
      </c>
    </row>
    <row r="82" spans="1:21" x14ac:dyDescent="0.2">
      <c r="A82" s="2" t="s">
        <v>63</v>
      </c>
      <c r="B82" s="2" t="s">
        <v>387</v>
      </c>
      <c r="C82" s="2" t="s">
        <v>37</v>
      </c>
      <c r="D82">
        <v>8540</v>
      </c>
      <c r="E82">
        <v>37755</v>
      </c>
      <c r="F82">
        <v>1</v>
      </c>
      <c r="G82" s="2" t="s">
        <v>69</v>
      </c>
      <c r="H82" s="2" t="s">
        <v>39</v>
      </c>
      <c r="I82" s="2" t="s">
        <v>123</v>
      </c>
      <c r="J82" s="2" t="s">
        <v>124</v>
      </c>
      <c r="K82">
        <v>1</v>
      </c>
      <c r="L82" s="2" t="s">
        <v>136</v>
      </c>
      <c r="M82">
        <v>102</v>
      </c>
      <c r="N82">
        <v>10355</v>
      </c>
      <c r="O82">
        <v>1035.5</v>
      </c>
      <c r="P82">
        <v>1725.84</v>
      </c>
      <c r="Q82" s="2" t="s">
        <v>277</v>
      </c>
      <c r="R82" s="2" t="s">
        <v>127</v>
      </c>
      <c r="S82">
        <v>1</v>
      </c>
      <c r="T82">
        <v>1</v>
      </c>
      <c r="U82">
        <v>10</v>
      </c>
    </row>
    <row r="83" spans="1:21" x14ac:dyDescent="0.2">
      <c r="A83" s="2" t="s">
        <v>206</v>
      </c>
      <c r="B83" s="2" t="s">
        <v>388</v>
      </c>
      <c r="C83" s="2" t="s">
        <v>37</v>
      </c>
      <c r="D83">
        <v>27468</v>
      </c>
      <c r="E83">
        <v>27468</v>
      </c>
      <c r="F83">
        <v>1</v>
      </c>
      <c r="G83" s="2" t="s">
        <v>55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56</v>
      </c>
      <c r="N83">
        <v>469</v>
      </c>
      <c r="O83">
        <v>56.28</v>
      </c>
      <c r="P83">
        <v>0</v>
      </c>
      <c r="Q83" s="2" t="s">
        <v>185</v>
      </c>
      <c r="R83" s="2" t="s">
        <v>42</v>
      </c>
      <c r="S83">
        <v>1</v>
      </c>
      <c r="T83">
        <v>1</v>
      </c>
      <c r="U83">
        <v>10</v>
      </c>
    </row>
    <row r="84" spans="1:21" x14ac:dyDescent="0.2">
      <c r="A84" s="2" t="s">
        <v>103</v>
      </c>
      <c r="B84" s="2" t="s">
        <v>389</v>
      </c>
      <c r="C84" s="2" t="s">
        <v>37</v>
      </c>
      <c r="D84">
        <v>8381</v>
      </c>
      <c r="E84">
        <v>29001</v>
      </c>
      <c r="F84">
        <v>1</v>
      </c>
      <c r="G84" s="2" t="s">
        <v>390</v>
      </c>
      <c r="H84" s="2" t="s">
        <v>39</v>
      </c>
      <c r="I84" s="2" t="s">
        <v>123</v>
      </c>
      <c r="J84" s="2" t="s">
        <v>124</v>
      </c>
      <c r="K84">
        <v>1</v>
      </c>
      <c r="L84" s="2" t="s">
        <v>206</v>
      </c>
      <c r="M84">
        <v>13</v>
      </c>
      <c r="N84">
        <v>184.5</v>
      </c>
      <c r="O84">
        <v>22.14</v>
      </c>
      <c r="P84">
        <v>30.75</v>
      </c>
      <c r="Q84" s="2" t="s">
        <v>185</v>
      </c>
      <c r="R84" s="2" t="s">
        <v>42</v>
      </c>
      <c r="S84">
        <v>1</v>
      </c>
      <c r="T84">
        <v>1</v>
      </c>
      <c r="U84">
        <v>10</v>
      </c>
    </row>
    <row r="85" spans="1:21" x14ac:dyDescent="0.2">
      <c r="A85" s="2" t="s">
        <v>64</v>
      </c>
      <c r="B85" s="2" t="s">
        <v>394</v>
      </c>
      <c r="C85" s="2" t="s">
        <v>37</v>
      </c>
      <c r="D85">
        <v>8540</v>
      </c>
      <c r="E85">
        <v>37745</v>
      </c>
      <c r="F85">
        <v>1</v>
      </c>
      <c r="G85" s="2" t="s">
        <v>52</v>
      </c>
      <c r="H85" s="2" t="s">
        <v>39</v>
      </c>
      <c r="I85" s="2" t="s">
        <v>123</v>
      </c>
      <c r="J85" s="2" t="s">
        <v>124</v>
      </c>
      <c r="K85">
        <v>1</v>
      </c>
      <c r="L85" s="2" t="s">
        <v>81</v>
      </c>
      <c r="M85">
        <v>102</v>
      </c>
      <c r="N85">
        <v>3900</v>
      </c>
      <c r="O85">
        <v>390</v>
      </c>
      <c r="P85">
        <v>650</v>
      </c>
      <c r="Q85" s="2" t="s">
        <v>185</v>
      </c>
      <c r="R85" s="2" t="s">
        <v>42</v>
      </c>
      <c r="S85">
        <v>1</v>
      </c>
      <c r="T85">
        <v>1</v>
      </c>
      <c r="U85">
        <v>10</v>
      </c>
    </row>
    <row r="86" spans="1:21" x14ac:dyDescent="0.2">
      <c r="A86" s="2" t="s">
        <v>53</v>
      </c>
      <c r="B86" s="2" t="s">
        <v>403</v>
      </c>
      <c r="C86" s="2" t="s">
        <v>37</v>
      </c>
      <c r="D86">
        <v>27468</v>
      </c>
      <c r="E86">
        <v>27468</v>
      </c>
      <c r="F86">
        <v>2</v>
      </c>
      <c r="G86" s="2" t="s">
        <v>55</v>
      </c>
      <c r="H86" s="2" t="s">
        <v>39</v>
      </c>
      <c r="I86" s="2" t="s">
        <v>123</v>
      </c>
      <c r="J86" s="2" t="s">
        <v>124</v>
      </c>
      <c r="K86">
        <v>1</v>
      </c>
      <c r="L86" s="2" t="s">
        <v>56</v>
      </c>
      <c r="N86">
        <v>3680</v>
      </c>
      <c r="O86">
        <v>397.44</v>
      </c>
      <c r="P86">
        <v>0</v>
      </c>
      <c r="Q86" s="2" t="s">
        <v>215</v>
      </c>
      <c r="R86" s="2" t="s">
        <v>42</v>
      </c>
      <c r="S86">
        <v>1</v>
      </c>
      <c r="T86">
        <v>1</v>
      </c>
      <c r="U86">
        <v>10</v>
      </c>
    </row>
    <row r="87" spans="1:21" x14ac:dyDescent="0.2">
      <c r="A87" s="2" t="s">
        <v>67</v>
      </c>
      <c r="B87" s="2" t="s">
        <v>405</v>
      </c>
      <c r="C87" s="2" t="s">
        <v>37</v>
      </c>
      <c r="D87">
        <v>27468</v>
      </c>
      <c r="E87">
        <v>27468</v>
      </c>
      <c r="F87">
        <v>1</v>
      </c>
      <c r="G87" s="2" t="s">
        <v>55</v>
      </c>
      <c r="H87" s="2" t="s">
        <v>39</v>
      </c>
      <c r="I87" s="2" t="s">
        <v>123</v>
      </c>
      <c r="J87" s="2" t="s">
        <v>124</v>
      </c>
      <c r="K87">
        <v>1</v>
      </c>
      <c r="L87" s="2" t="s">
        <v>81</v>
      </c>
      <c r="N87">
        <v>3880</v>
      </c>
      <c r="O87">
        <v>465.6</v>
      </c>
      <c r="P87">
        <v>0</v>
      </c>
      <c r="Q87" s="2" t="s">
        <v>185</v>
      </c>
      <c r="R87" s="2" t="s">
        <v>42</v>
      </c>
      <c r="S87">
        <v>1</v>
      </c>
      <c r="T87">
        <v>1</v>
      </c>
      <c r="U87">
        <v>10</v>
      </c>
    </row>
    <row r="88" spans="1:21" x14ac:dyDescent="0.2">
      <c r="A88" s="2" t="s">
        <v>136</v>
      </c>
      <c r="B88" s="2" t="s">
        <v>406</v>
      </c>
      <c r="C88" s="2" t="s">
        <v>37</v>
      </c>
      <c r="D88">
        <v>19568</v>
      </c>
      <c r="E88">
        <v>19568</v>
      </c>
      <c r="F88">
        <v>1</v>
      </c>
      <c r="G88" s="2" t="s">
        <v>49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276</v>
      </c>
      <c r="M88">
        <v>25</v>
      </c>
      <c r="N88">
        <v>3385</v>
      </c>
      <c r="O88">
        <v>406.2</v>
      </c>
      <c r="P88">
        <v>564.16999999999996</v>
      </c>
      <c r="Q88" s="2" t="s">
        <v>126</v>
      </c>
      <c r="R88" s="2" t="s">
        <v>42</v>
      </c>
      <c r="S88">
        <v>1</v>
      </c>
      <c r="T88">
        <v>1</v>
      </c>
      <c r="U88">
        <v>10</v>
      </c>
    </row>
    <row r="89" spans="1:21" x14ac:dyDescent="0.2">
      <c r="A89" s="2" t="s">
        <v>80</v>
      </c>
      <c r="B89" s="2" t="s">
        <v>407</v>
      </c>
      <c r="C89" s="2" t="s">
        <v>37</v>
      </c>
      <c r="D89">
        <v>27468</v>
      </c>
      <c r="E89">
        <v>27468</v>
      </c>
      <c r="F89">
        <v>1</v>
      </c>
      <c r="G89" s="2" t="s">
        <v>55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103</v>
      </c>
      <c r="N89">
        <v>12820</v>
      </c>
      <c r="O89">
        <v>1538.4</v>
      </c>
      <c r="P89">
        <v>0</v>
      </c>
      <c r="Q89" s="2" t="s">
        <v>185</v>
      </c>
      <c r="R89" s="2" t="s">
        <v>127</v>
      </c>
      <c r="S89">
        <v>1</v>
      </c>
      <c r="T89">
        <v>1</v>
      </c>
      <c r="U89">
        <v>10</v>
      </c>
    </row>
    <row r="90" spans="1:21" x14ac:dyDescent="0.2">
      <c r="A90" s="2" t="s">
        <v>43</v>
      </c>
      <c r="B90" s="2" t="s">
        <v>414</v>
      </c>
      <c r="C90" s="2" t="s">
        <v>37</v>
      </c>
      <c r="D90">
        <v>27468</v>
      </c>
      <c r="E90">
        <v>27468</v>
      </c>
      <c r="F90">
        <v>1</v>
      </c>
      <c r="G90" s="2" t="s">
        <v>55</v>
      </c>
      <c r="H90" s="2" t="s">
        <v>39</v>
      </c>
      <c r="I90" s="2" t="s">
        <v>123</v>
      </c>
      <c r="J90" s="2" t="s">
        <v>124</v>
      </c>
      <c r="K90">
        <v>1</v>
      </c>
      <c r="L90" s="2" t="s">
        <v>46</v>
      </c>
      <c r="N90">
        <v>3660.4</v>
      </c>
      <c r="O90">
        <v>439.25</v>
      </c>
      <c r="P90">
        <v>0</v>
      </c>
      <c r="Q90" s="2" t="s">
        <v>215</v>
      </c>
      <c r="R90" s="2" t="s">
        <v>42</v>
      </c>
      <c r="S90">
        <v>1</v>
      </c>
      <c r="T90">
        <v>1</v>
      </c>
      <c r="U90">
        <v>10</v>
      </c>
    </row>
    <row r="91" spans="1:21" x14ac:dyDescent="0.2">
      <c r="A91" s="2" t="s">
        <v>67</v>
      </c>
      <c r="B91" s="2" t="s">
        <v>415</v>
      </c>
      <c r="C91" s="2" t="s">
        <v>37</v>
      </c>
      <c r="D91">
        <v>27468</v>
      </c>
      <c r="E91">
        <v>27468</v>
      </c>
      <c r="F91">
        <v>1</v>
      </c>
      <c r="G91" s="2" t="s">
        <v>55</v>
      </c>
      <c r="H91" s="2" t="s">
        <v>39</v>
      </c>
      <c r="I91" s="2" t="s">
        <v>123</v>
      </c>
      <c r="J91" s="2" t="s">
        <v>124</v>
      </c>
      <c r="K91">
        <v>1</v>
      </c>
      <c r="L91" s="2" t="s">
        <v>81</v>
      </c>
      <c r="N91">
        <v>9845</v>
      </c>
      <c r="O91">
        <v>1181.4000000000001</v>
      </c>
      <c r="P91">
        <v>0</v>
      </c>
      <c r="Q91" s="2" t="s">
        <v>185</v>
      </c>
      <c r="R91" s="2" t="s">
        <v>127</v>
      </c>
      <c r="S91">
        <v>1</v>
      </c>
      <c r="T91">
        <v>1</v>
      </c>
      <c r="U91">
        <v>10</v>
      </c>
    </row>
    <row r="92" spans="1:21" x14ac:dyDescent="0.2">
      <c r="A92" s="2" t="s">
        <v>59</v>
      </c>
      <c r="B92" s="2" t="s">
        <v>418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67</v>
      </c>
      <c r="N92">
        <v>4025</v>
      </c>
      <c r="O92">
        <v>483</v>
      </c>
      <c r="P92">
        <v>0</v>
      </c>
      <c r="Q92" s="2" t="s">
        <v>185</v>
      </c>
      <c r="R92" s="2" t="s">
        <v>42</v>
      </c>
      <c r="S92">
        <v>1</v>
      </c>
      <c r="T92">
        <v>1</v>
      </c>
      <c r="U92">
        <v>10</v>
      </c>
    </row>
    <row r="93" spans="1:21" x14ac:dyDescent="0.2">
      <c r="A93" s="2" t="s">
        <v>67</v>
      </c>
      <c r="B93" s="2" t="s">
        <v>419</v>
      </c>
      <c r="C93" s="2" t="s">
        <v>37</v>
      </c>
      <c r="D93">
        <v>27468</v>
      </c>
      <c r="E93">
        <v>27468</v>
      </c>
      <c r="F93">
        <v>1</v>
      </c>
      <c r="G93" s="2" t="s">
        <v>55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81</v>
      </c>
      <c r="N93">
        <v>33775.5</v>
      </c>
      <c r="O93">
        <v>5289.24</v>
      </c>
      <c r="P93">
        <v>0</v>
      </c>
      <c r="Q93" s="2" t="s">
        <v>185</v>
      </c>
      <c r="R93" s="2" t="s">
        <v>127</v>
      </c>
      <c r="S93">
        <v>1</v>
      </c>
      <c r="T93">
        <v>1</v>
      </c>
      <c r="U93">
        <v>10</v>
      </c>
    </row>
    <row r="94" spans="1:21" x14ac:dyDescent="0.2">
      <c r="A94" s="2" t="s">
        <v>67</v>
      </c>
      <c r="B94" s="2" t="s">
        <v>420</v>
      </c>
      <c r="C94" s="2" t="s">
        <v>37</v>
      </c>
      <c r="D94">
        <v>27468</v>
      </c>
      <c r="E94">
        <v>27468</v>
      </c>
      <c r="F94">
        <v>1</v>
      </c>
      <c r="G94" s="2" t="s">
        <v>55</v>
      </c>
      <c r="H94" s="2" t="s">
        <v>39</v>
      </c>
      <c r="I94" s="2" t="s">
        <v>123</v>
      </c>
      <c r="J94" s="2" t="s">
        <v>124</v>
      </c>
      <c r="K94">
        <v>1</v>
      </c>
      <c r="L94" s="2" t="s">
        <v>81</v>
      </c>
      <c r="N94">
        <v>4150</v>
      </c>
      <c r="O94">
        <v>498</v>
      </c>
      <c r="P94">
        <v>0</v>
      </c>
      <c r="Q94" s="2" t="s">
        <v>132</v>
      </c>
      <c r="R94" s="2" t="s">
        <v>42</v>
      </c>
      <c r="S94">
        <v>1</v>
      </c>
      <c r="T94">
        <v>1</v>
      </c>
      <c r="U94">
        <v>10</v>
      </c>
    </row>
    <row r="95" spans="1:21" x14ac:dyDescent="0.2">
      <c r="A95" s="2" t="s">
        <v>63</v>
      </c>
      <c r="B95" s="2" t="s">
        <v>421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39</v>
      </c>
      <c r="I95" s="2" t="s">
        <v>123</v>
      </c>
      <c r="J95" s="2" t="s">
        <v>124</v>
      </c>
      <c r="K95">
        <v>1</v>
      </c>
      <c r="L95" s="2" t="s">
        <v>136</v>
      </c>
      <c r="N95">
        <v>10204.9</v>
      </c>
      <c r="O95">
        <v>1224.5899999999999</v>
      </c>
      <c r="P95">
        <v>0</v>
      </c>
      <c r="Q95" s="2" t="s">
        <v>185</v>
      </c>
      <c r="R95" s="2" t="s">
        <v>127</v>
      </c>
      <c r="S95">
        <v>1</v>
      </c>
      <c r="T95">
        <v>1</v>
      </c>
      <c r="U95">
        <v>10</v>
      </c>
    </row>
    <row r="96" spans="1:21" x14ac:dyDescent="0.2">
      <c r="A96" s="2" t="s">
        <v>67</v>
      </c>
      <c r="B96" s="2" t="s">
        <v>425</v>
      </c>
      <c r="C96" s="2" t="s">
        <v>37</v>
      </c>
      <c r="D96">
        <v>27468</v>
      </c>
      <c r="E96">
        <v>27468</v>
      </c>
      <c r="F96">
        <v>2</v>
      </c>
      <c r="G96" s="2" t="s">
        <v>55</v>
      </c>
      <c r="H96" s="2" t="s">
        <v>39</v>
      </c>
      <c r="I96" s="2" t="s">
        <v>123</v>
      </c>
      <c r="J96" s="2" t="s">
        <v>124</v>
      </c>
      <c r="K96">
        <v>1</v>
      </c>
      <c r="L96" s="2" t="s">
        <v>81</v>
      </c>
      <c r="N96">
        <v>2240.88</v>
      </c>
      <c r="O96">
        <v>242.02</v>
      </c>
      <c r="P96">
        <v>0</v>
      </c>
      <c r="Q96" s="2" t="s">
        <v>132</v>
      </c>
      <c r="R96" s="2" t="s">
        <v>42</v>
      </c>
      <c r="S96">
        <v>1</v>
      </c>
      <c r="T96">
        <v>1</v>
      </c>
      <c r="U96">
        <v>10</v>
      </c>
    </row>
    <row r="97" spans="1:21" x14ac:dyDescent="0.2">
      <c r="A97" s="2" t="s">
        <v>206</v>
      </c>
      <c r="B97" s="2" t="s">
        <v>429</v>
      </c>
      <c r="C97" s="2" t="s">
        <v>37</v>
      </c>
      <c r="D97">
        <v>27468</v>
      </c>
      <c r="E97">
        <v>27468</v>
      </c>
      <c r="F97">
        <v>1</v>
      </c>
      <c r="G97" s="2" t="s">
        <v>55</v>
      </c>
      <c r="H97" s="2" t="s">
        <v>39</v>
      </c>
      <c r="I97" s="2" t="s">
        <v>123</v>
      </c>
      <c r="J97" s="2" t="s">
        <v>124</v>
      </c>
      <c r="K97">
        <v>1</v>
      </c>
      <c r="L97" s="2" t="s">
        <v>56</v>
      </c>
      <c r="N97">
        <v>220</v>
      </c>
      <c r="O97">
        <v>26.4</v>
      </c>
      <c r="P97">
        <v>0</v>
      </c>
      <c r="Q97" s="2" t="s">
        <v>185</v>
      </c>
      <c r="R97" s="2" t="s">
        <v>42</v>
      </c>
      <c r="S97">
        <v>1</v>
      </c>
      <c r="T97">
        <v>1</v>
      </c>
      <c r="U97">
        <v>10</v>
      </c>
    </row>
    <row r="98" spans="1:21" x14ac:dyDescent="0.2">
      <c r="A98" s="2" t="s">
        <v>80</v>
      </c>
      <c r="B98" s="2" t="s">
        <v>431</v>
      </c>
      <c r="C98" s="2" t="s">
        <v>37</v>
      </c>
      <c r="D98">
        <v>27468</v>
      </c>
      <c r="E98">
        <v>27468</v>
      </c>
      <c r="F98">
        <v>1</v>
      </c>
      <c r="G98" s="2" t="s">
        <v>55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103</v>
      </c>
      <c r="N98">
        <v>6490</v>
      </c>
      <c r="O98">
        <v>778.8</v>
      </c>
      <c r="P98">
        <v>0</v>
      </c>
      <c r="Q98" s="2" t="s">
        <v>185</v>
      </c>
      <c r="R98" s="2" t="s">
        <v>127</v>
      </c>
      <c r="S98">
        <v>1</v>
      </c>
      <c r="T98">
        <v>1</v>
      </c>
      <c r="U98">
        <v>10</v>
      </c>
    </row>
    <row r="99" spans="1:21" x14ac:dyDescent="0.2">
      <c r="A99" s="2" t="s">
        <v>80</v>
      </c>
      <c r="B99" s="2" t="s">
        <v>436</v>
      </c>
      <c r="C99" s="2" t="s">
        <v>37</v>
      </c>
      <c r="D99">
        <v>27468</v>
      </c>
      <c r="E99">
        <v>27468</v>
      </c>
      <c r="F99">
        <v>1</v>
      </c>
      <c r="G99" s="2" t="s">
        <v>55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171</v>
      </c>
      <c r="N99">
        <v>8605</v>
      </c>
      <c r="O99">
        <v>1032.5999999999999</v>
      </c>
      <c r="P99">
        <v>0</v>
      </c>
      <c r="Q99" s="2" t="s">
        <v>215</v>
      </c>
      <c r="R99" s="2" t="s">
        <v>127</v>
      </c>
      <c r="S99">
        <v>1</v>
      </c>
      <c r="T99">
        <v>1</v>
      </c>
      <c r="U99">
        <v>10</v>
      </c>
    </row>
    <row r="100" spans="1:21" x14ac:dyDescent="0.2">
      <c r="A100" s="2" t="s">
        <v>206</v>
      </c>
      <c r="B100" s="2" t="s">
        <v>437</v>
      </c>
      <c r="C100" s="2" t="s">
        <v>37</v>
      </c>
      <c r="D100">
        <v>27468</v>
      </c>
      <c r="E100">
        <v>27468</v>
      </c>
      <c r="F100">
        <v>1</v>
      </c>
      <c r="G100" s="2" t="s">
        <v>55</v>
      </c>
      <c r="H100" s="2" t="s">
        <v>39</v>
      </c>
      <c r="I100" s="2" t="s">
        <v>123</v>
      </c>
      <c r="J100" s="2" t="s">
        <v>124</v>
      </c>
      <c r="K100">
        <v>1</v>
      </c>
      <c r="L100" s="2" t="s">
        <v>56</v>
      </c>
      <c r="N100">
        <v>345</v>
      </c>
      <c r="O100">
        <v>41.4</v>
      </c>
      <c r="P100">
        <v>0</v>
      </c>
      <c r="Q100" s="2" t="s">
        <v>215</v>
      </c>
      <c r="R100" s="2" t="s">
        <v>42</v>
      </c>
      <c r="S100">
        <v>1</v>
      </c>
      <c r="T100">
        <v>1</v>
      </c>
      <c r="U100">
        <v>10</v>
      </c>
    </row>
    <row r="101" spans="1:21" x14ac:dyDescent="0.2">
      <c r="A101" s="2" t="s">
        <v>132</v>
      </c>
      <c r="B101" s="2" t="s">
        <v>439</v>
      </c>
      <c r="C101" s="2" t="s">
        <v>37</v>
      </c>
      <c r="D101">
        <v>27483</v>
      </c>
      <c r="E101">
        <v>27483</v>
      </c>
      <c r="F101">
        <v>1</v>
      </c>
      <c r="G101" s="2" t="s">
        <v>75</v>
      </c>
      <c r="H101" s="2" t="s">
        <v>39</v>
      </c>
      <c r="I101" s="2" t="s">
        <v>123</v>
      </c>
      <c r="J101" s="2" t="s">
        <v>124</v>
      </c>
      <c r="K101">
        <v>1</v>
      </c>
      <c r="L101" s="2" t="s">
        <v>169</v>
      </c>
      <c r="N101">
        <v>2940</v>
      </c>
      <c r="O101">
        <v>352.8</v>
      </c>
      <c r="P101">
        <v>0</v>
      </c>
      <c r="Q101" s="2" t="s">
        <v>126</v>
      </c>
      <c r="R101" s="2" t="s">
        <v>42</v>
      </c>
      <c r="S101">
        <v>1</v>
      </c>
      <c r="T101">
        <v>1</v>
      </c>
      <c r="U101">
        <v>10</v>
      </c>
    </row>
    <row r="102" spans="1:21" x14ac:dyDescent="0.2">
      <c r="A102" s="2" t="s">
        <v>53</v>
      </c>
      <c r="B102" s="2" t="s">
        <v>440</v>
      </c>
      <c r="C102" s="2" t="s">
        <v>37</v>
      </c>
      <c r="D102">
        <v>27468</v>
      </c>
      <c r="E102">
        <v>27468</v>
      </c>
      <c r="F102">
        <v>1</v>
      </c>
      <c r="G102" s="2" t="s">
        <v>55</v>
      </c>
      <c r="H102" s="2" t="s">
        <v>39</v>
      </c>
      <c r="I102" s="2" t="s">
        <v>123</v>
      </c>
      <c r="J102" s="2" t="s">
        <v>124</v>
      </c>
      <c r="K102">
        <v>1</v>
      </c>
      <c r="L102" s="2" t="s">
        <v>63</v>
      </c>
      <c r="N102">
        <v>3093.04</v>
      </c>
      <c r="O102">
        <v>371.16</v>
      </c>
      <c r="P102">
        <v>0</v>
      </c>
      <c r="Q102" s="2" t="s">
        <v>441</v>
      </c>
      <c r="R102" s="2" t="s">
        <v>42</v>
      </c>
      <c r="S102">
        <v>1</v>
      </c>
      <c r="T102">
        <v>1</v>
      </c>
      <c r="U102">
        <v>10</v>
      </c>
    </row>
    <row r="103" spans="1:21" x14ac:dyDescent="0.2">
      <c r="A103" s="2" t="s">
        <v>81</v>
      </c>
      <c r="B103" s="2" t="s">
        <v>442</v>
      </c>
      <c r="C103" s="2" t="s">
        <v>37</v>
      </c>
      <c r="D103">
        <v>27468</v>
      </c>
      <c r="E103">
        <v>27468</v>
      </c>
      <c r="F103">
        <v>1</v>
      </c>
      <c r="G103" s="2" t="s">
        <v>55</v>
      </c>
      <c r="H103" s="2" t="s">
        <v>39</v>
      </c>
      <c r="I103" s="2" t="s">
        <v>123</v>
      </c>
      <c r="J103" s="2" t="s">
        <v>124</v>
      </c>
      <c r="K103">
        <v>1</v>
      </c>
      <c r="L103" s="2" t="s">
        <v>104</v>
      </c>
      <c r="N103">
        <v>8035</v>
      </c>
      <c r="O103">
        <v>964.2</v>
      </c>
      <c r="P103">
        <v>0</v>
      </c>
      <c r="Q103" s="2" t="s">
        <v>215</v>
      </c>
      <c r="R103" s="2" t="s">
        <v>127</v>
      </c>
      <c r="S103">
        <v>1</v>
      </c>
      <c r="T103">
        <v>1</v>
      </c>
      <c r="U103">
        <v>10</v>
      </c>
    </row>
    <row r="104" spans="1:21" x14ac:dyDescent="0.2">
      <c r="A104" s="2" t="s">
        <v>59</v>
      </c>
      <c r="B104" s="2" t="s">
        <v>443</v>
      </c>
      <c r="C104" s="2" t="s">
        <v>37</v>
      </c>
      <c r="D104">
        <v>27468</v>
      </c>
      <c r="E104">
        <v>27468</v>
      </c>
      <c r="F104">
        <v>1</v>
      </c>
      <c r="G104" s="2" t="s">
        <v>55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67</v>
      </c>
      <c r="N104">
        <v>230</v>
      </c>
      <c r="O104">
        <v>27.6</v>
      </c>
      <c r="P104">
        <v>0</v>
      </c>
      <c r="Q104" s="2" t="s">
        <v>132</v>
      </c>
      <c r="R104" s="2" t="s">
        <v>42</v>
      </c>
      <c r="S104">
        <v>1</v>
      </c>
      <c r="T104">
        <v>1</v>
      </c>
      <c r="U104">
        <v>10</v>
      </c>
    </row>
    <row r="105" spans="1:21" x14ac:dyDescent="0.2">
      <c r="A105" s="2" t="s">
        <v>80</v>
      </c>
      <c r="B105" s="2" t="s">
        <v>445</v>
      </c>
      <c r="C105" s="2" t="s">
        <v>37</v>
      </c>
      <c r="D105">
        <v>27468</v>
      </c>
      <c r="E105">
        <v>27468</v>
      </c>
      <c r="F105">
        <v>1</v>
      </c>
      <c r="G105" s="2" t="s">
        <v>55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50</v>
      </c>
      <c r="N105">
        <v>7744.88</v>
      </c>
      <c r="O105">
        <v>929.39</v>
      </c>
      <c r="P105">
        <v>0</v>
      </c>
      <c r="Q105" s="2" t="s">
        <v>185</v>
      </c>
      <c r="R105" s="2" t="s">
        <v>127</v>
      </c>
      <c r="S105">
        <v>1</v>
      </c>
      <c r="T105">
        <v>1</v>
      </c>
      <c r="U105">
        <v>10</v>
      </c>
    </row>
    <row r="106" spans="1:21" x14ac:dyDescent="0.2">
      <c r="A106" s="2" t="s">
        <v>53</v>
      </c>
      <c r="B106" s="2" t="s">
        <v>447</v>
      </c>
      <c r="C106" s="2" t="s">
        <v>37</v>
      </c>
      <c r="D106">
        <v>27468</v>
      </c>
      <c r="E106">
        <v>27468</v>
      </c>
      <c r="F106">
        <v>1</v>
      </c>
      <c r="G106" s="2" t="s">
        <v>55</v>
      </c>
      <c r="H106" s="2" t="s">
        <v>39</v>
      </c>
      <c r="I106" s="2" t="s">
        <v>123</v>
      </c>
      <c r="J106" s="2" t="s">
        <v>124</v>
      </c>
      <c r="K106">
        <v>1</v>
      </c>
      <c r="L106" s="2" t="s">
        <v>315</v>
      </c>
      <c r="N106">
        <v>10160</v>
      </c>
      <c r="O106">
        <v>1219.2</v>
      </c>
      <c r="P106">
        <v>0</v>
      </c>
      <c r="Q106" s="2" t="s">
        <v>185</v>
      </c>
      <c r="R106" s="2" t="s">
        <v>127</v>
      </c>
      <c r="S106">
        <v>1</v>
      </c>
      <c r="T106">
        <v>1</v>
      </c>
      <c r="U106">
        <v>10</v>
      </c>
    </row>
    <row r="107" spans="1:21" x14ac:dyDescent="0.2">
      <c r="A107" s="2" t="s">
        <v>46</v>
      </c>
      <c r="B107" s="2" t="s">
        <v>450</v>
      </c>
      <c r="C107" s="2" t="s">
        <v>37</v>
      </c>
      <c r="D107">
        <v>27468</v>
      </c>
      <c r="E107">
        <v>27468</v>
      </c>
      <c r="F107">
        <v>1</v>
      </c>
      <c r="G107" s="2" t="s">
        <v>55</v>
      </c>
      <c r="H107" s="2" t="s">
        <v>39</v>
      </c>
      <c r="I107" s="2" t="s">
        <v>123</v>
      </c>
      <c r="J107" s="2" t="s">
        <v>124</v>
      </c>
      <c r="K107">
        <v>1</v>
      </c>
      <c r="L107" s="2" t="s">
        <v>59</v>
      </c>
      <c r="N107">
        <v>9243.57</v>
      </c>
      <c r="O107">
        <v>1109.23</v>
      </c>
      <c r="P107">
        <v>0</v>
      </c>
      <c r="Q107" s="2" t="s">
        <v>215</v>
      </c>
      <c r="R107" s="2" t="s">
        <v>127</v>
      </c>
      <c r="S107">
        <v>1</v>
      </c>
      <c r="T107">
        <v>1</v>
      </c>
      <c r="U107">
        <v>10</v>
      </c>
    </row>
    <row r="108" spans="1:21" x14ac:dyDescent="0.2">
      <c r="A108" s="2" t="s">
        <v>67</v>
      </c>
      <c r="B108" s="2" t="s">
        <v>453</v>
      </c>
      <c r="C108" s="2" t="s">
        <v>37</v>
      </c>
      <c r="D108">
        <v>27468</v>
      </c>
      <c r="E108">
        <v>27468</v>
      </c>
      <c r="F108">
        <v>1</v>
      </c>
      <c r="G108" s="2" t="s">
        <v>55</v>
      </c>
      <c r="H108" s="2" t="s">
        <v>39</v>
      </c>
      <c r="I108" s="2" t="s">
        <v>123</v>
      </c>
      <c r="J108" s="2" t="s">
        <v>124</v>
      </c>
      <c r="K108">
        <v>1</v>
      </c>
      <c r="L108" s="2" t="s">
        <v>103</v>
      </c>
      <c r="N108">
        <v>10925</v>
      </c>
      <c r="O108">
        <v>1311</v>
      </c>
      <c r="P108">
        <v>0</v>
      </c>
      <c r="Q108" s="2" t="s">
        <v>185</v>
      </c>
      <c r="R108" s="2" t="s">
        <v>127</v>
      </c>
      <c r="S108">
        <v>1</v>
      </c>
      <c r="T108">
        <v>1</v>
      </c>
      <c r="U108">
        <v>10</v>
      </c>
    </row>
    <row r="109" spans="1:21" x14ac:dyDescent="0.2">
      <c r="A109" s="2" t="s">
        <v>67</v>
      </c>
      <c r="B109" s="2" t="s">
        <v>463</v>
      </c>
      <c r="C109" s="2" t="s">
        <v>37</v>
      </c>
      <c r="D109">
        <v>27468</v>
      </c>
      <c r="E109">
        <v>27468</v>
      </c>
      <c r="F109">
        <v>1</v>
      </c>
      <c r="G109" s="2" t="s">
        <v>55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81</v>
      </c>
      <c r="N109">
        <v>9022</v>
      </c>
      <c r="O109">
        <v>1082.6400000000001</v>
      </c>
      <c r="P109">
        <v>0</v>
      </c>
      <c r="Q109" s="2" t="s">
        <v>215</v>
      </c>
      <c r="R109" s="2" t="s">
        <v>127</v>
      </c>
      <c r="S109">
        <v>1</v>
      </c>
      <c r="T109">
        <v>1</v>
      </c>
      <c r="U109">
        <v>10</v>
      </c>
    </row>
    <row r="110" spans="1:21" x14ac:dyDescent="0.2">
      <c r="A110" s="2" t="s">
        <v>67</v>
      </c>
      <c r="B110" s="2" t="s">
        <v>464</v>
      </c>
      <c r="C110" s="2" t="s">
        <v>37</v>
      </c>
      <c r="D110">
        <v>27468</v>
      </c>
      <c r="E110">
        <v>27468</v>
      </c>
      <c r="F110">
        <v>1</v>
      </c>
      <c r="G110" s="2" t="s">
        <v>55</v>
      </c>
      <c r="H110" s="2" t="s">
        <v>39</v>
      </c>
      <c r="I110" s="2" t="s">
        <v>123</v>
      </c>
      <c r="J110" s="2" t="s">
        <v>124</v>
      </c>
      <c r="K110">
        <v>1</v>
      </c>
      <c r="L110" s="2" t="s">
        <v>81</v>
      </c>
      <c r="N110">
        <v>1565.18</v>
      </c>
      <c r="O110">
        <v>187.82</v>
      </c>
      <c r="P110">
        <v>0</v>
      </c>
      <c r="Q110" s="2" t="s">
        <v>132</v>
      </c>
      <c r="R110" s="2" t="s">
        <v>42</v>
      </c>
      <c r="S110">
        <v>1</v>
      </c>
      <c r="T110">
        <v>1</v>
      </c>
      <c r="U110">
        <v>10</v>
      </c>
    </row>
    <row r="111" spans="1:21" x14ac:dyDescent="0.2">
      <c r="A111" s="2" t="s">
        <v>43</v>
      </c>
      <c r="B111" s="2" t="s">
        <v>467</v>
      </c>
      <c r="C111" s="2" t="s">
        <v>37</v>
      </c>
      <c r="D111">
        <v>27468</v>
      </c>
      <c r="E111">
        <v>27468</v>
      </c>
      <c r="F111">
        <v>1</v>
      </c>
      <c r="G111" s="2" t="s">
        <v>55</v>
      </c>
      <c r="H111" s="2" t="s">
        <v>39</v>
      </c>
      <c r="I111" s="2" t="s">
        <v>123</v>
      </c>
      <c r="J111" s="2" t="s">
        <v>124</v>
      </c>
      <c r="K111">
        <v>1</v>
      </c>
      <c r="L111" s="2" t="s">
        <v>58</v>
      </c>
      <c r="N111">
        <v>6375</v>
      </c>
      <c r="O111">
        <v>765</v>
      </c>
      <c r="P111">
        <v>0</v>
      </c>
      <c r="Q111" s="2" t="s">
        <v>215</v>
      </c>
      <c r="R111" s="2" t="s">
        <v>127</v>
      </c>
      <c r="S111">
        <v>1</v>
      </c>
      <c r="T111">
        <v>1</v>
      </c>
      <c r="U111">
        <v>10</v>
      </c>
    </row>
    <row r="112" spans="1:21" x14ac:dyDescent="0.2">
      <c r="A112" s="2" t="s">
        <v>171</v>
      </c>
      <c r="B112" s="2" t="s">
        <v>468</v>
      </c>
      <c r="C112" s="2" t="s">
        <v>37</v>
      </c>
      <c r="D112">
        <v>27468</v>
      </c>
      <c r="E112">
        <v>27468</v>
      </c>
      <c r="F112">
        <v>1</v>
      </c>
      <c r="G112" s="2" t="s">
        <v>55</v>
      </c>
      <c r="H112" s="2" t="s">
        <v>39</v>
      </c>
      <c r="I112" s="2" t="s">
        <v>123</v>
      </c>
      <c r="J112" s="2" t="s">
        <v>124</v>
      </c>
      <c r="K112">
        <v>1</v>
      </c>
      <c r="L112" s="2" t="s">
        <v>70</v>
      </c>
      <c r="N112">
        <v>3720</v>
      </c>
      <c r="O112">
        <v>446.4</v>
      </c>
      <c r="P112">
        <v>0</v>
      </c>
      <c r="Q112" s="2" t="s">
        <v>215</v>
      </c>
      <c r="R112" s="2" t="s">
        <v>42</v>
      </c>
      <c r="S112">
        <v>1</v>
      </c>
      <c r="T112">
        <v>1</v>
      </c>
      <c r="U112">
        <v>10</v>
      </c>
    </row>
    <row r="113" spans="1:21" x14ac:dyDescent="0.2">
      <c r="A113" s="2" t="s">
        <v>182</v>
      </c>
      <c r="B113" s="2" t="s">
        <v>479</v>
      </c>
      <c r="C113" s="2" t="s">
        <v>37</v>
      </c>
      <c r="D113">
        <v>27468</v>
      </c>
      <c r="E113">
        <v>27468</v>
      </c>
      <c r="F113">
        <v>1</v>
      </c>
      <c r="G113" s="2" t="s">
        <v>55</v>
      </c>
      <c r="H113" s="2" t="s">
        <v>39</v>
      </c>
      <c r="I113" s="2" t="s">
        <v>123</v>
      </c>
      <c r="J113" s="2" t="s">
        <v>124</v>
      </c>
      <c r="K113">
        <v>1</v>
      </c>
      <c r="L113" s="2" t="s">
        <v>104</v>
      </c>
      <c r="N113">
        <v>5774</v>
      </c>
      <c r="O113">
        <v>692.88</v>
      </c>
      <c r="P113">
        <v>0</v>
      </c>
      <c r="Q113" s="2" t="s">
        <v>215</v>
      </c>
      <c r="R113" s="2" t="s">
        <v>127</v>
      </c>
      <c r="S113">
        <v>1</v>
      </c>
      <c r="T113">
        <v>1</v>
      </c>
      <c r="U113">
        <v>10</v>
      </c>
    </row>
    <row r="114" spans="1:21" x14ac:dyDescent="0.2">
      <c r="A114" s="2" t="s">
        <v>182</v>
      </c>
      <c r="B114" s="2" t="s">
        <v>482</v>
      </c>
      <c r="C114" s="2" t="s">
        <v>37</v>
      </c>
      <c r="D114">
        <v>27468</v>
      </c>
      <c r="E114">
        <v>27468</v>
      </c>
      <c r="F114">
        <v>1</v>
      </c>
      <c r="G114" s="2" t="s">
        <v>55</v>
      </c>
      <c r="H114" s="2" t="s">
        <v>39</v>
      </c>
      <c r="I114" s="2" t="s">
        <v>123</v>
      </c>
      <c r="J114" s="2" t="s">
        <v>124</v>
      </c>
      <c r="K114">
        <v>1</v>
      </c>
      <c r="L114" s="2" t="s">
        <v>104</v>
      </c>
      <c r="N114">
        <v>10605.95</v>
      </c>
      <c r="O114">
        <v>1272.71</v>
      </c>
      <c r="P114">
        <v>0</v>
      </c>
      <c r="Q114" s="2" t="s">
        <v>215</v>
      </c>
      <c r="R114" s="2" t="s">
        <v>127</v>
      </c>
      <c r="S114">
        <v>1</v>
      </c>
      <c r="T114">
        <v>1</v>
      </c>
      <c r="U114">
        <v>10</v>
      </c>
    </row>
    <row r="115" spans="1:21" x14ac:dyDescent="0.2">
      <c r="A115" s="2" t="s">
        <v>53</v>
      </c>
      <c r="B115" s="2" t="s">
        <v>485</v>
      </c>
      <c r="C115" s="2" t="s">
        <v>37</v>
      </c>
      <c r="D115">
        <v>8540</v>
      </c>
      <c r="E115">
        <v>37745</v>
      </c>
      <c r="F115">
        <v>1</v>
      </c>
      <c r="G115" s="2" t="s">
        <v>52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136</v>
      </c>
      <c r="M115">
        <v>102</v>
      </c>
      <c r="N115">
        <v>10770</v>
      </c>
      <c r="O115">
        <v>1077</v>
      </c>
      <c r="P115">
        <v>1794.99</v>
      </c>
      <c r="Q115" s="2" t="s">
        <v>185</v>
      </c>
      <c r="R115" s="2" t="s">
        <v>127</v>
      </c>
      <c r="S115">
        <v>1</v>
      </c>
      <c r="T115">
        <v>1</v>
      </c>
      <c r="U115">
        <v>10</v>
      </c>
    </row>
    <row r="116" spans="1:21" x14ac:dyDescent="0.2">
      <c r="A116" s="2" t="s">
        <v>46</v>
      </c>
      <c r="B116" s="2" t="s">
        <v>488</v>
      </c>
      <c r="C116" s="2" t="s">
        <v>37</v>
      </c>
      <c r="D116">
        <v>27468</v>
      </c>
      <c r="E116">
        <v>27468</v>
      </c>
      <c r="F116">
        <v>1</v>
      </c>
      <c r="G116" s="2" t="s">
        <v>55</v>
      </c>
      <c r="H116" s="2" t="s">
        <v>39</v>
      </c>
      <c r="I116" s="2" t="s">
        <v>123</v>
      </c>
      <c r="J116" s="2" t="s">
        <v>124</v>
      </c>
      <c r="K116">
        <v>1</v>
      </c>
      <c r="L116" s="2" t="s">
        <v>81</v>
      </c>
      <c r="N116">
        <v>1095</v>
      </c>
      <c r="O116">
        <v>131.4</v>
      </c>
      <c r="P116">
        <v>0</v>
      </c>
      <c r="Q116" s="2" t="s">
        <v>185</v>
      </c>
      <c r="R116" s="2" t="s">
        <v>42</v>
      </c>
      <c r="S116">
        <v>1</v>
      </c>
      <c r="T116">
        <v>1</v>
      </c>
      <c r="U116">
        <v>10</v>
      </c>
    </row>
    <row r="117" spans="1:21" x14ac:dyDescent="0.2">
      <c r="A117" s="2" t="s">
        <v>103</v>
      </c>
      <c r="B117" s="2" t="s">
        <v>489</v>
      </c>
      <c r="C117" s="2" t="s">
        <v>37</v>
      </c>
      <c r="D117">
        <v>8540</v>
      </c>
      <c r="E117">
        <v>37745</v>
      </c>
      <c r="F117">
        <v>1</v>
      </c>
      <c r="G117" s="2" t="s">
        <v>52</v>
      </c>
      <c r="H117" s="2" t="s">
        <v>39</v>
      </c>
      <c r="I117" s="2" t="s">
        <v>123</v>
      </c>
      <c r="J117" s="2" t="s">
        <v>124</v>
      </c>
      <c r="K117">
        <v>1</v>
      </c>
      <c r="L117" s="2" t="s">
        <v>171</v>
      </c>
      <c r="M117">
        <v>102</v>
      </c>
      <c r="N117">
        <v>11700</v>
      </c>
      <c r="O117">
        <v>1170</v>
      </c>
      <c r="P117">
        <v>1950</v>
      </c>
      <c r="Q117" s="2" t="s">
        <v>200</v>
      </c>
      <c r="R117" s="2" t="s">
        <v>127</v>
      </c>
      <c r="S117">
        <v>1</v>
      </c>
      <c r="T117">
        <v>1</v>
      </c>
      <c r="U117">
        <v>10</v>
      </c>
    </row>
    <row r="118" spans="1:21" x14ac:dyDescent="0.2">
      <c r="A118" s="2" t="s">
        <v>80</v>
      </c>
      <c r="B118" s="2" t="s">
        <v>490</v>
      </c>
      <c r="C118" s="2" t="s">
        <v>37</v>
      </c>
      <c r="D118">
        <v>42888</v>
      </c>
      <c r="E118">
        <v>42888</v>
      </c>
      <c r="F118">
        <v>4</v>
      </c>
      <c r="G118" s="2" t="s">
        <v>221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47</v>
      </c>
      <c r="M118">
        <v>13</v>
      </c>
      <c r="N118">
        <v>3150</v>
      </c>
      <c r="O118">
        <v>378</v>
      </c>
      <c r="P118">
        <v>525</v>
      </c>
      <c r="Q118" s="2" t="s">
        <v>185</v>
      </c>
      <c r="R118" s="2" t="s">
        <v>42</v>
      </c>
      <c r="S118">
        <v>1</v>
      </c>
      <c r="T118">
        <v>1</v>
      </c>
      <c r="U118">
        <v>10</v>
      </c>
    </row>
    <row r="119" spans="1:21" x14ac:dyDescent="0.2">
      <c r="A119" s="2" t="s">
        <v>53</v>
      </c>
      <c r="B119" s="2" t="s">
        <v>491</v>
      </c>
      <c r="C119" s="2" t="s">
        <v>37</v>
      </c>
      <c r="D119">
        <v>27468</v>
      </c>
      <c r="E119">
        <v>27468</v>
      </c>
      <c r="F119">
        <v>1</v>
      </c>
      <c r="G119" s="2" t="s">
        <v>55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70</v>
      </c>
      <c r="N119">
        <v>6368</v>
      </c>
      <c r="O119">
        <v>764.16</v>
      </c>
      <c r="P119">
        <v>0</v>
      </c>
      <c r="Q119" s="2" t="s">
        <v>185</v>
      </c>
      <c r="R119" s="2" t="s">
        <v>127</v>
      </c>
      <c r="S119">
        <v>1</v>
      </c>
      <c r="T119">
        <v>1</v>
      </c>
      <c r="U119">
        <v>10</v>
      </c>
    </row>
    <row r="120" spans="1:21" x14ac:dyDescent="0.2">
      <c r="A120" s="2" t="s">
        <v>91</v>
      </c>
      <c r="B120" s="2" t="s">
        <v>496</v>
      </c>
      <c r="C120" s="2" t="s">
        <v>37</v>
      </c>
      <c r="D120">
        <v>27468</v>
      </c>
      <c r="E120">
        <v>27468</v>
      </c>
      <c r="F120">
        <v>1</v>
      </c>
      <c r="G120" s="2" t="s">
        <v>55</v>
      </c>
      <c r="H120" s="2" t="s">
        <v>39</v>
      </c>
      <c r="I120" s="2" t="s">
        <v>123</v>
      </c>
      <c r="J120" s="2" t="s">
        <v>124</v>
      </c>
      <c r="K120">
        <v>1</v>
      </c>
      <c r="L120" s="2" t="s">
        <v>46</v>
      </c>
      <c r="N120">
        <v>303</v>
      </c>
      <c r="O120">
        <v>36.36</v>
      </c>
      <c r="P120">
        <v>0</v>
      </c>
      <c r="Q120" s="2" t="s">
        <v>215</v>
      </c>
      <c r="R120" s="2" t="s">
        <v>42</v>
      </c>
      <c r="S120">
        <v>1</v>
      </c>
      <c r="T120">
        <v>1</v>
      </c>
      <c r="U120">
        <v>10</v>
      </c>
    </row>
    <row r="121" spans="1:21" x14ac:dyDescent="0.2">
      <c r="A121" s="2" t="s">
        <v>80</v>
      </c>
      <c r="B121" s="2" t="s">
        <v>497</v>
      </c>
      <c r="C121" s="2" t="s">
        <v>37</v>
      </c>
      <c r="D121">
        <v>27468</v>
      </c>
      <c r="E121">
        <v>27468</v>
      </c>
      <c r="F121">
        <v>1</v>
      </c>
      <c r="G121" s="2" t="s">
        <v>55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206</v>
      </c>
      <c r="N121">
        <v>879</v>
      </c>
      <c r="O121">
        <v>105.48</v>
      </c>
      <c r="P121">
        <v>0</v>
      </c>
      <c r="Q121" s="2" t="s">
        <v>185</v>
      </c>
      <c r="R121" s="2" t="s">
        <v>42</v>
      </c>
      <c r="S121">
        <v>1</v>
      </c>
      <c r="T121">
        <v>1</v>
      </c>
      <c r="U121">
        <v>10</v>
      </c>
    </row>
    <row r="122" spans="1:21" x14ac:dyDescent="0.2">
      <c r="A122" s="2" t="s">
        <v>53</v>
      </c>
      <c r="B122" s="2" t="s">
        <v>500</v>
      </c>
      <c r="C122" s="2" t="s">
        <v>37</v>
      </c>
      <c r="D122">
        <v>27468</v>
      </c>
      <c r="E122">
        <v>27468</v>
      </c>
      <c r="F122">
        <v>1</v>
      </c>
      <c r="G122" s="2" t="s">
        <v>55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136</v>
      </c>
      <c r="N122">
        <v>2555.3000000000002</v>
      </c>
      <c r="O122">
        <v>306.64</v>
      </c>
      <c r="P122">
        <v>0</v>
      </c>
      <c r="Q122" s="2" t="s">
        <v>185</v>
      </c>
      <c r="R122" s="2" t="s">
        <v>42</v>
      </c>
      <c r="S122">
        <v>1</v>
      </c>
      <c r="T122">
        <v>1</v>
      </c>
      <c r="U122">
        <v>10</v>
      </c>
    </row>
    <row r="123" spans="1:21" x14ac:dyDescent="0.2">
      <c r="A123" s="2" t="s">
        <v>132</v>
      </c>
      <c r="B123" s="2" t="s">
        <v>502</v>
      </c>
      <c r="C123" s="2" t="s">
        <v>37</v>
      </c>
      <c r="D123">
        <v>27468</v>
      </c>
      <c r="E123">
        <v>27468</v>
      </c>
      <c r="F123">
        <v>1</v>
      </c>
      <c r="G123" s="2" t="s">
        <v>55</v>
      </c>
      <c r="H123" s="2" t="s">
        <v>39</v>
      </c>
      <c r="I123" s="2" t="s">
        <v>123</v>
      </c>
      <c r="J123" s="2" t="s">
        <v>124</v>
      </c>
      <c r="K123">
        <v>1</v>
      </c>
      <c r="L123" s="2" t="s">
        <v>150</v>
      </c>
      <c r="N123">
        <v>5640.5</v>
      </c>
      <c r="O123">
        <v>676.86</v>
      </c>
      <c r="P123">
        <v>0</v>
      </c>
      <c r="Q123" s="2" t="s">
        <v>215</v>
      </c>
      <c r="R123" s="2" t="s">
        <v>127</v>
      </c>
      <c r="S123">
        <v>1</v>
      </c>
      <c r="T123">
        <v>1</v>
      </c>
      <c r="U123">
        <v>10</v>
      </c>
    </row>
    <row r="124" spans="1:21" x14ac:dyDescent="0.2">
      <c r="A124" s="2" t="s">
        <v>35</v>
      </c>
      <c r="B124" s="2" t="s">
        <v>507</v>
      </c>
      <c r="C124" s="2" t="s">
        <v>37</v>
      </c>
      <c r="D124">
        <v>8540</v>
      </c>
      <c r="E124">
        <v>37745</v>
      </c>
      <c r="F124">
        <v>1</v>
      </c>
      <c r="G124" s="2" t="s">
        <v>52</v>
      </c>
      <c r="H124" s="2" t="s">
        <v>39</v>
      </c>
      <c r="I124" s="2" t="s">
        <v>123</v>
      </c>
      <c r="J124" s="2" t="s">
        <v>124</v>
      </c>
      <c r="K124">
        <v>1</v>
      </c>
      <c r="L124" s="2" t="s">
        <v>64</v>
      </c>
      <c r="M124">
        <v>102</v>
      </c>
      <c r="N124">
        <v>7185</v>
      </c>
      <c r="O124">
        <v>718.5</v>
      </c>
      <c r="P124">
        <v>1197.5</v>
      </c>
      <c r="Q124" s="2" t="s">
        <v>200</v>
      </c>
      <c r="R124" s="2" t="s">
        <v>127</v>
      </c>
      <c r="S124">
        <v>1</v>
      </c>
      <c r="T124">
        <v>1</v>
      </c>
      <c r="U124">
        <v>10</v>
      </c>
    </row>
    <row r="125" spans="1:21" x14ac:dyDescent="0.2">
      <c r="A125" s="2" t="s">
        <v>206</v>
      </c>
      <c r="B125" s="2" t="s">
        <v>508</v>
      </c>
      <c r="C125" s="2" t="s">
        <v>37</v>
      </c>
      <c r="D125">
        <v>42888</v>
      </c>
      <c r="E125">
        <v>42888</v>
      </c>
      <c r="F125">
        <v>4</v>
      </c>
      <c r="G125" s="2" t="s">
        <v>221</v>
      </c>
      <c r="H125" s="2" t="s">
        <v>39</v>
      </c>
      <c r="I125" s="2" t="s">
        <v>123</v>
      </c>
      <c r="J125" s="2" t="s">
        <v>124</v>
      </c>
      <c r="K125">
        <v>1</v>
      </c>
      <c r="L125" s="2" t="s">
        <v>70</v>
      </c>
      <c r="M125">
        <v>13</v>
      </c>
      <c r="N125">
        <v>18400</v>
      </c>
      <c r="O125">
        <v>2208</v>
      </c>
      <c r="P125">
        <v>3066.67</v>
      </c>
      <c r="Q125" s="2" t="s">
        <v>215</v>
      </c>
      <c r="R125" s="2" t="s">
        <v>127</v>
      </c>
      <c r="T125">
        <v>1</v>
      </c>
      <c r="U125">
        <v>10</v>
      </c>
    </row>
    <row r="126" spans="1:21" x14ac:dyDescent="0.2">
      <c r="A126" s="2" t="s">
        <v>132</v>
      </c>
      <c r="B126" s="2" t="s">
        <v>510</v>
      </c>
      <c r="C126" s="2" t="s">
        <v>37</v>
      </c>
      <c r="D126">
        <v>27468</v>
      </c>
      <c r="E126">
        <v>27468</v>
      </c>
      <c r="F126">
        <v>1</v>
      </c>
      <c r="G126" s="2" t="s">
        <v>55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150</v>
      </c>
      <c r="N126">
        <v>6432.5</v>
      </c>
      <c r="O126">
        <v>771.9</v>
      </c>
      <c r="P126">
        <v>0</v>
      </c>
      <c r="Q126" s="2" t="s">
        <v>116</v>
      </c>
      <c r="R126" s="2" t="s">
        <v>127</v>
      </c>
      <c r="S126">
        <v>1</v>
      </c>
      <c r="T126">
        <v>1</v>
      </c>
      <c r="U126">
        <v>10</v>
      </c>
    </row>
    <row r="127" spans="1:21" x14ac:dyDescent="0.2">
      <c r="A127" s="2" t="s">
        <v>67</v>
      </c>
      <c r="B127" s="2" t="s">
        <v>514</v>
      </c>
      <c r="C127" s="2" t="s">
        <v>37</v>
      </c>
      <c r="D127">
        <v>27468</v>
      </c>
      <c r="E127">
        <v>27468</v>
      </c>
      <c r="F127">
        <v>1</v>
      </c>
      <c r="G127" s="2" t="s">
        <v>55</v>
      </c>
      <c r="H127" s="2" t="s">
        <v>39</v>
      </c>
      <c r="I127" s="2" t="s">
        <v>123</v>
      </c>
      <c r="J127" s="2" t="s">
        <v>124</v>
      </c>
      <c r="K127">
        <v>1</v>
      </c>
      <c r="L127" s="2" t="s">
        <v>81</v>
      </c>
      <c r="N127">
        <v>2909</v>
      </c>
      <c r="O127">
        <v>349.08</v>
      </c>
      <c r="P127">
        <v>0</v>
      </c>
      <c r="Q127" s="2" t="s">
        <v>185</v>
      </c>
      <c r="R127" s="2" t="s">
        <v>42</v>
      </c>
      <c r="S127">
        <v>1</v>
      </c>
      <c r="T127">
        <v>1</v>
      </c>
      <c r="U127">
        <v>10</v>
      </c>
    </row>
    <row r="128" spans="1:21" x14ac:dyDescent="0.2">
      <c r="A128" s="2" t="s">
        <v>147</v>
      </c>
      <c r="B128" s="2" t="s">
        <v>515</v>
      </c>
      <c r="C128" s="2" t="s">
        <v>37</v>
      </c>
      <c r="D128">
        <v>27468</v>
      </c>
      <c r="E128">
        <v>27468</v>
      </c>
      <c r="F128">
        <v>1</v>
      </c>
      <c r="G128" s="2" t="s">
        <v>55</v>
      </c>
      <c r="H128" s="2" t="s">
        <v>39</v>
      </c>
      <c r="I128" s="2" t="s">
        <v>123</v>
      </c>
      <c r="J128" s="2" t="s">
        <v>124</v>
      </c>
      <c r="K128">
        <v>1</v>
      </c>
      <c r="L128" s="2" t="s">
        <v>53</v>
      </c>
      <c r="N128">
        <v>6014.5</v>
      </c>
      <c r="O128">
        <v>721.74</v>
      </c>
      <c r="P128">
        <v>0</v>
      </c>
      <c r="Q128" s="2" t="s">
        <v>215</v>
      </c>
      <c r="R128" s="2" t="s">
        <v>127</v>
      </c>
      <c r="S128">
        <v>1</v>
      </c>
      <c r="T128">
        <v>1</v>
      </c>
      <c r="U128">
        <v>10</v>
      </c>
    </row>
    <row r="129" spans="1:21" x14ac:dyDescent="0.2">
      <c r="A129" s="2" t="s">
        <v>103</v>
      </c>
      <c r="B129" s="2" t="s">
        <v>518</v>
      </c>
      <c r="C129" s="2" t="s">
        <v>37</v>
      </c>
      <c r="D129">
        <v>27468</v>
      </c>
      <c r="E129">
        <v>27468</v>
      </c>
      <c r="F129">
        <v>1</v>
      </c>
      <c r="G129" s="2" t="s">
        <v>55</v>
      </c>
      <c r="H129" s="2" t="s">
        <v>39</v>
      </c>
      <c r="I129" s="2" t="s">
        <v>123</v>
      </c>
      <c r="J129" s="2" t="s">
        <v>124</v>
      </c>
      <c r="K129">
        <v>1</v>
      </c>
      <c r="L129" s="2" t="s">
        <v>171</v>
      </c>
      <c r="N129">
        <v>16115</v>
      </c>
      <c r="O129">
        <v>2523.61</v>
      </c>
      <c r="P129">
        <v>0</v>
      </c>
      <c r="Q129" s="2" t="s">
        <v>185</v>
      </c>
      <c r="R129" s="2" t="s">
        <v>127</v>
      </c>
      <c r="S129">
        <v>1</v>
      </c>
      <c r="T129">
        <v>1</v>
      </c>
      <c r="U129">
        <v>10</v>
      </c>
    </row>
    <row r="130" spans="1:21" x14ac:dyDescent="0.2">
      <c r="A130" s="2" t="s">
        <v>182</v>
      </c>
      <c r="B130" s="2" t="s">
        <v>521</v>
      </c>
      <c r="C130" s="2" t="s">
        <v>37</v>
      </c>
      <c r="D130">
        <v>27468</v>
      </c>
      <c r="E130">
        <v>27468</v>
      </c>
      <c r="F130">
        <v>1</v>
      </c>
      <c r="G130" s="2" t="s">
        <v>55</v>
      </c>
      <c r="H130" s="2" t="s">
        <v>39</v>
      </c>
      <c r="I130" s="2" t="s">
        <v>123</v>
      </c>
      <c r="J130" s="2" t="s">
        <v>124</v>
      </c>
      <c r="K130">
        <v>1</v>
      </c>
      <c r="L130" s="2" t="s">
        <v>104</v>
      </c>
      <c r="N130">
        <v>5833.88</v>
      </c>
      <c r="O130">
        <v>700.07</v>
      </c>
      <c r="P130">
        <v>0</v>
      </c>
      <c r="Q130" s="2" t="s">
        <v>215</v>
      </c>
      <c r="R130" s="2" t="s">
        <v>127</v>
      </c>
      <c r="S130">
        <v>1</v>
      </c>
      <c r="T130">
        <v>1</v>
      </c>
      <c r="U130">
        <v>10</v>
      </c>
    </row>
    <row r="131" spans="1:21" x14ac:dyDescent="0.2">
      <c r="A131" s="2" t="s">
        <v>91</v>
      </c>
      <c r="B131" s="2" t="s">
        <v>525</v>
      </c>
      <c r="C131" s="2" t="s">
        <v>37</v>
      </c>
      <c r="D131">
        <v>27468</v>
      </c>
      <c r="E131">
        <v>27468</v>
      </c>
      <c r="F131">
        <v>1</v>
      </c>
      <c r="G131" s="2" t="s">
        <v>55</v>
      </c>
      <c r="H131" s="2" t="s">
        <v>39</v>
      </c>
      <c r="I131" s="2" t="s">
        <v>123</v>
      </c>
      <c r="J131" s="2" t="s">
        <v>124</v>
      </c>
      <c r="K131">
        <v>1</v>
      </c>
      <c r="L131" s="2" t="s">
        <v>43</v>
      </c>
      <c r="N131">
        <v>1799.95</v>
      </c>
      <c r="O131">
        <v>215.99</v>
      </c>
      <c r="P131">
        <v>0</v>
      </c>
      <c r="Q131" s="2" t="s">
        <v>132</v>
      </c>
      <c r="R131" s="2" t="s">
        <v>42</v>
      </c>
      <c r="S131">
        <v>1</v>
      </c>
      <c r="T131">
        <v>1</v>
      </c>
      <c r="U131">
        <v>10</v>
      </c>
    </row>
    <row r="132" spans="1:21" x14ac:dyDescent="0.2">
      <c r="A132" s="2" t="s">
        <v>58</v>
      </c>
      <c r="B132" s="2" t="s">
        <v>530</v>
      </c>
      <c r="C132" s="2" t="s">
        <v>37</v>
      </c>
      <c r="D132">
        <v>8540</v>
      </c>
      <c r="E132">
        <v>47807</v>
      </c>
      <c r="F132">
        <v>1</v>
      </c>
      <c r="G132" s="2" t="s">
        <v>72</v>
      </c>
      <c r="H132" s="2" t="s">
        <v>39</v>
      </c>
      <c r="I132" s="2" t="s">
        <v>123</v>
      </c>
      <c r="J132" s="2" t="s">
        <v>124</v>
      </c>
      <c r="K132">
        <v>1</v>
      </c>
      <c r="L132" s="2" t="s">
        <v>142</v>
      </c>
      <c r="M132">
        <v>102</v>
      </c>
      <c r="N132">
        <v>7690</v>
      </c>
      <c r="O132">
        <v>769</v>
      </c>
      <c r="P132">
        <v>1281.6600000000001</v>
      </c>
      <c r="Q132" s="2" t="s">
        <v>215</v>
      </c>
      <c r="R132" s="2" t="s">
        <v>127</v>
      </c>
      <c r="S132">
        <v>1</v>
      </c>
      <c r="T132">
        <v>1</v>
      </c>
      <c r="U132">
        <v>10</v>
      </c>
    </row>
    <row r="133" spans="1:21" x14ac:dyDescent="0.2">
      <c r="A133" s="2" t="s">
        <v>53</v>
      </c>
      <c r="B133" s="2" t="s">
        <v>538</v>
      </c>
      <c r="C133" s="2" t="s">
        <v>37</v>
      </c>
      <c r="D133">
        <v>27468</v>
      </c>
      <c r="E133">
        <v>27468</v>
      </c>
      <c r="F133">
        <v>1</v>
      </c>
      <c r="G133" s="2" t="s">
        <v>55</v>
      </c>
      <c r="H133" s="2" t="s">
        <v>39</v>
      </c>
      <c r="I133" s="2" t="s">
        <v>123</v>
      </c>
      <c r="J133" s="2" t="s">
        <v>124</v>
      </c>
      <c r="K133">
        <v>1</v>
      </c>
      <c r="L133" s="2" t="s">
        <v>56</v>
      </c>
      <c r="N133">
        <v>13450</v>
      </c>
      <c r="O133">
        <v>1614</v>
      </c>
      <c r="P133">
        <v>0</v>
      </c>
      <c r="Q133" s="2" t="s">
        <v>185</v>
      </c>
      <c r="R133" s="2" t="s">
        <v>127</v>
      </c>
      <c r="S133">
        <v>1</v>
      </c>
      <c r="T133">
        <v>1</v>
      </c>
      <c r="U133">
        <v>10</v>
      </c>
    </row>
    <row r="134" spans="1:21" x14ac:dyDescent="0.2">
      <c r="A134" s="2" t="s">
        <v>63</v>
      </c>
      <c r="B134" s="2" t="s">
        <v>543</v>
      </c>
      <c r="C134" s="2" t="s">
        <v>37</v>
      </c>
      <c r="D134">
        <v>27468</v>
      </c>
      <c r="E134">
        <v>27468</v>
      </c>
      <c r="F134">
        <v>1</v>
      </c>
      <c r="G134" s="2" t="s">
        <v>55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136</v>
      </c>
      <c r="N134">
        <v>459</v>
      </c>
      <c r="O134">
        <v>55.08</v>
      </c>
      <c r="P134">
        <v>0</v>
      </c>
      <c r="Q134" s="2" t="s">
        <v>185</v>
      </c>
      <c r="R134" s="2" t="s">
        <v>42</v>
      </c>
      <c r="S134">
        <v>1</v>
      </c>
      <c r="T134">
        <v>1</v>
      </c>
      <c r="U134">
        <v>10</v>
      </c>
    </row>
    <row r="135" spans="1:21" x14ac:dyDescent="0.2">
      <c r="A135" s="2" t="s">
        <v>43</v>
      </c>
      <c r="B135" s="2" t="s">
        <v>544</v>
      </c>
      <c r="C135" s="2" t="s">
        <v>37</v>
      </c>
      <c r="D135">
        <v>8540</v>
      </c>
      <c r="E135">
        <v>47807</v>
      </c>
      <c r="F135">
        <v>1</v>
      </c>
      <c r="G135" s="2" t="s">
        <v>72</v>
      </c>
      <c r="H135" s="2" t="s">
        <v>39</v>
      </c>
      <c r="I135" s="2" t="s">
        <v>123</v>
      </c>
      <c r="J135" s="2" t="s">
        <v>124</v>
      </c>
      <c r="K135">
        <v>1</v>
      </c>
      <c r="L135" s="2" t="s">
        <v>67</v>
      </c>
      <c r="M135">
        <v>102</v>
      </c>
      <c r="N135">
        <v>10830</v>
      </c>
      <c r="O135">
        <v>1083</v>
      </c>
      <c r="P135">
        <v>1804.99</v>
      </c>
      <c r="Q135" s="2" t="s">
        <v>132</v>
      </c>
      <c r="R135" s="2" t="s">
        <v>127</v>
      </c>
      <c r="S135">
        <v>1</v>
      </c>
      <c r="T135">
        <v>1</v>
      </c>
      <c r="U135">
        <v>10</v>
      </c>
    </row>
    <row r="136" spans="1:21" x14ac:dyDescent="0.2">
      <c r="A136" s="2" t="s">
        <v>91</v>
      </c>
      <c r="B136" s="2" t="s">
        <v>547</v>
      </c>
      <c r="C136" s="2" t="s">
        <v>37</v>
      </c>
      <c r="D136">
        <v>27468</v>
      </c>
      <c r="E136">
        <v>27468</v>
      </c>
      <c r="F136">
        <v>1</v>
      </c>
      <c r="G136" s="2" t="s">
        <v>55</v>
      </c>
      <c r="H136" s="2" t="s">
        <v>39</v>
      </c>
      <c r="I136" s="2" t="s">
        <v>123</v>
      </c>
      <c r="J136" s="2" t="s">
        <v>124</v>
      </c>
      <c r="K136">
        <v>1</v>
      </c>
      <c r="L136" s="2" t="s">
        <v>43</v>
      </c>
      <c r="N136">
        <v>21743.99</v>
      </c>
      <c r="O136">
        <v>3405.11</v>
      </c>
      <c r="P136">
        <v>0</v>
      </c>
      <c r="Q136" s="2" t="s">
        <v>132</v>
      </c>
      <c r="R136" s="2" t="s">
        <v>127</v>
      </c>
      <c r="S136">
        <v>1</v>
      </c>
      <c r="T136">
        <v>1</v>
      </c>
      <c r="U136">
        <v>10</v>
      </c>
    </row>
    <row r="137" spans="1:21" x14ac:dyDescent="0.2">
      <c r="A137" s="2" t="s">
        <v>50</v>
      </c>
      <c r="B137" s="2" t="s">
        <v>549</v>
      </c>
      <c r="C137" s="2" t="s">
        <v>37</v>
      </c>
      <c r="D137">
        <v>27468</v>
      </c>
      <c r="E137">
        <v>27468</v>
      </c>
      <c r="F137">
        <v>1</v>
      </c>
      <c r="G137" s="2" t="s">
        <v>55</v>
      </c>
      <c r="H137" s="2" t="s">
        <v>39</v>
      </c>
      <c r="I137" s="2" t="s">
        <v>123</v>
      </c>
      <c r="J137" s="2" t="s">
        <v>124</v>
      </c>
      <c r="K137">
        <v>1</v>
      </c>
      <c r="L137" s="2" t="s">
        <v>171</v>
      </c>
      <c r="N137">
        <v>10349</v>
      </c>
      <c r="O137">
        <v>1241.8800000000001</v>
      </c>
      <c r="P137">
        <v>0</v>
      </c>
      <c r="Q137" s="2" t="s">
        <v>215</v>
      </c>
      <c r="R137" s="2" t="s">
        <v>127</v>
      </c>
      <c r="S137">
        <v>1</v>
      </c>
      <c r="T137">
        <v>1</v>
      </c>
      <c r="U137">
        <v>10</v>
      </c>
    </row>
    <row r="138" spans="1:21" x14ac:dyDescent="0.2">
      <c r="A138" s="2" t="s">
        <v>47</v>
      </c>
      <c r="B138" s="2" t="s">
        <v>555</v>
      </c>
      <c r="C138" s="2" t="s">
        <v>37</v>
      </c>
      <c r="D138">
        <v>19568</v>
      </c>
      <c r="E138">
        <v>19568</v>
      </c>
      <c r="F138">
        <v>4</v>
      </c>
      <c r="G138" s="2" t="s">
        <v>49</v>
      </c>
      <c r="H138" s="2" t="s">
        <v>39</v>
      </c>
      <c r="I138" s="2" t="s">
        <v>123</v>
      </c>
      <c r="J138" s="2" t="s">
        <v>124</v>
      </c>
      <c r="K138">
        <v>1</v>
      </c>
      <c r="L138" s="2" t="s">
        <v>50</v>
      </c>
      <c r="M138">
        <v>24</v>
      </c>
      <c r="N138">
        <v>2580</v>
      </c>
      <c r="O138">
        <v>278.64</v>
      </c>
      <c r="P138">
        <v>430</v>
      </c>
      <c r="Q138" s="2" t="s">
        <v>215</v>
      </c>
      <c r="R138" s="2" t="s">
        <v>42</v>
      </c>
      <c r="S138">
        <v>1</v>
      </c>
      <c r="T138">
        <v>1</v>
      </c>
      <c r="U138">
        <v>10</v>
      </c>
    </row>
    <row r="139" spans="1:21" x14ac:dyDescent="0.2">
      <c r="A139" s="2" t="s">
        <v>64</v>
      </c>
      <c r="B139" s="2" t="s">
        <v>556</v>
      </c>
      <c r="C139" s="2" t="s">
        <v>37</v>
      </c>
      <c r="D139">
        <v>27468</v>
      </c>
      <c r="E139">
        <v>27468</v>
      </c>
      <c r="F139">
        <v>1</v>
      </c>
      <c r="G139" s="2" t="s">
        <v>55</v>
      </c>
      <c r="H139" s="2" t="s">
        <v>39</v>
      </c>
      <c r="I139" s="2" t="s">
        <v>123</v>
      </c>
      <c r="J139" s="2" t="s">
        <v>124</v>
      </c>
      <c r="K139">
        <v>1</v>
      </c>
      <c r="L139" s="2" t="s">
        <v>59</v>
      </c>
      <c r="N139">
        <v>13850</v>
      </c>
      <c r="O139">
        <v>1662</v>
      </c>
      <c r="P139">
        <v>0</v>
      </c>
      <c r="Q139" s="2" t="s">
        <v>215</v>
      </c>
      <c r="R139" s="2" t="s">
        <v>127</v>
      </c>
      <c r="S139">
        <v>1</v>
      </c>
      <c r="T139">
        <v>1</v>
      </c>
      <c r="U139">
        <v>10</v>
      </c>
    </row>
    <row r="140" spans="1:21" x14ac:dyDescent="0.2">
      <c r="A140" s="2" t="s">
        <v>80</v>
      </c>
      <c r="B140" s="2" t="s">
        <v>558</v>
      </c>
      <c r="C140" s="2" t="s">
        <v>37</v>
      </c>
      <c r="D140">
        <v>27468</v>
      </c>
      <c r="E140">
        <v>27468</v>
      </c>
      <c r="F140">
        <v>1</v>
      </c>
      <c r="G140" s="2" t="s">
        <v>55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50</v>
      </c>
      <c r="N140">
        <v>5369</v>
      </c>
      <c r="O140">
        <v>644.28</v>
      </c>
      <c r="P140">
        <v>0</v>
      </c>
      <c r="Q140" s="2" t="s">
        <v>185</v>
      </c>
      <c r="R140" s="2" t="s">
        <v>127</v>
      </c>
      <c r="S140">
        <v>1</v>
      </c>
      <c r="T140">
        <v>1</v>
      </c>
      <c r="U140">
        <v>10</v>
      </c>
    </row>
    <row r="141" spans="1:21" x14ac:dyDescent="0.2">
      <c r="A141" s="2" t="s">
        <v>206</v>
      </c>
      <c r="B141" s="2" t="s">
        <v>560</v>
      </c>
      <c r="C141" s="2" t="s">
        <v>37</v>
      </c>
      <c r="D141">
        <v>27468</v>
      </c>
      <c r="E141">
        <v>27468</v>
      </c>
      <c r="F141">
        <v>1</v>
      </c>
      <c r="G141" s="2" t="s">
        <v>55</v>
      </c>
      <c r="H141" s="2" t="s">
        <v>39</v>
      </c>
      <c r="I141" s="2" t="s">
        <v>123</v>
      </c>
      <c r="J141" s="2" t="s">
        <v>124</v>
      </c>
      <c r="K141">
        <v>1</v>
      </c>
      <c r="L141" s="2" t="s">
        <v>53</v>
      </c>
      <c r="N141">
        <v>16230.9</v>
      </c>
      <c r="O141">
        <v>2537.83</v>
      </c>
      <c r="P141">
        <v>0</v>
      </c>
      <c r="Q141" s="2" t="s">
        <v>185</v>
      </c>
      <c r="R141" s="2" t="s">
        <v>127</v>
      </c>
      <c r="S141">
        <v>1</v>
      </c>
      <c r="T141">
        <v>1</v>
      </c>
      <c r="U141">
        <v>10</v>
      </c>
    </row>
    <row r="142" spans="1:21" x14ac:dyDescent="0.2">
      <c r="A142" s="2" t="s">
        <v>63</v>
      </c>
      <c r="B142" s="2" t="s">
        <v>562</v>
      </c>
      <c r="C142" s="2" t="s">
        <v>37</v>
      </c>
      <c r="D142">
        <v>27468</v>
      </c>
      <c r="E142">
        <v>27468</v>
      </c>
      <c r="F142">
        <v>1</v>
      </c>
      <c r="G142" s="2" t="s">
        <v>55</v>
      </c>
      <c r="H142" s="2" t="s">
        <v>39</v>
      </c>
      <c r="I142" s="2" t="s">
        <v>123</v>
      </c>
      <c r="J142" s="2" t="s">
        <v>124</v>
      </c>
      <c r="K142">
        <v>1</v>
      </c>
      <c r="L142" s="2" t="s">
        <v>136</v>
      </c>
      <c r="N142">
        <v>7145</v>
      </c>
      <c r="O142">
        <v>857.4</v>
      </c>
      <c r="P142">
        <v>0</v>
      </c>
      <c r="Q142" s="2" t="s">
        <v>185</v>
      </c>
      <c r="R142" s="2" t="s">
        <v>127</v>
      </c>
      <c r="S142">
        <v>1</v>
      </c>
      <c r="T142">
        <v>1</v>
      </c>
      <c r="U142">
        <v>10</v>
      </c>
    </row>
    <row r="143" spans="1:21" x14ac:dyDescent="0.2">
      <c r="A143" s="2" t="s">
        <v>104</v>
      </c>
      <c r="B143" s="2" t="s">
        <v>563</v>
      </c>
      <c r="C143" s="2" t="s">
        <v>37</v>
      </c>
      <c r="D143">
        <v>8540</v>
      </c>
      <c r="E143">
        <v>37745</v>
      </c>
      <c r="F143">
        <v>1</v>
      </c>
      <c r="G143" s="2" t="s">
        <v>52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206</v>
      </c>
      <c r="M143">
        <v>102</v>
      </c>
      <c r="N143">
        <v>10530</v>
      </c>
      <c r="O143">
        <v>1053</v>
      </c>
      <c r="P143">
        <v>1754.99</v>
      </c>
      <c r="Q143" s="2" t="s">
        <v>200</v>
      </c>
      <c r="R143" s="2" t="s">
        <v>127</v>
      </c>
      <c r="S143">
        <v>1</v>
      </c>
      <c r="T143">
        <v>1</v>
      </c>
      <c r="U143">
        <v>10</v>
      </c>
    </row>
    <row r="144" spans="1:21" x14ac:dyDescent="0.2">
      <c r="A144" s="2" t="s">
        <v>43</v>
      </c>
      <c r="B144" s="2" t="s">
        <v>566</v>
      </c>
      <c r="C144" s="2" t="s">
        <v>37</v>
      </c>
      <c r="D144">
        <v>27468</v>
      </c>
      <c r="E144">
        <v>27468</v>
      </c>
      <c r="F144">
        <v>1</v>
      </c>
      <c r="G144" s="2" t="s">
        <v>55</v>
      </c>
      <c r="H144" s="2" t="s">
        <v>39</v>
      </c>
      <c r="I144" s="2" t="s">
        <v>123</v>
      </c>
      <c r="J144" s="2" t="s">
        <v>124</v>
      </c>
      <c r="K144">
        <v>1</v>
      </c>
      <c r="L144" s="2" t="s">
        <v>46</v>
      </c>
      <c r="N144">
        <v>5143</v>
      </c>
      <c r="O144">
        <v>617.16</v>
      </c>
      <c r="P144">
        <v>0</v>
      </c>
      <c r="Q144" s="2" t="s">
        <v>215</v>
      </c>
      <c r="R144" s="2" t="s">
        <v>127</v>
      </c>
      <c r="S144">
        <v>1</v>
      </c>
      <c r="T144">
        <v>1</v>
      </c>
      <c r="U144">
        <v>10</v>
      </c>
    </row>
    <row r="145" spans="1:21" x14ac:dyDescent="0.2">
      <c r="A145" s="2" t="s">
        <v>206</v>
      </c>
      <c r="B145" s="2" t="s">
        <v>567</v>
      </c>
      <c r="C145" s="2" t="s">
        <v>37</v>
      </c>
      <c r="D145">
        <v>27483</v>
      </c>
      <c r="E145">
        <v>27483</v>
      </c>
      <c r="F145">
        <v>1</v>
      </c>
      <c r="G145" s="2" t="s">
        <v>75</v>
      </c>
      <c r="H145" s="2" t="s">
        <v>130</v>
      </c>
      <c r="I145" s="2" t="s">
        <v>131</v>
      </c>
      <c r="J145" s="2" t="s">
        <v>108</v>
      </c>
      <c r="K145">
        <v>1</v>
      </c>
      <c r="L145" s="2" t="s">
        <v>63</v>
      </c>
      <c r="N145">
        <v>3090</v>
      </c>
      <c r="O145">
        <v>370.8</v>
      </c>
      <c r="P145">
        <v>0</v>
      </c>
      <c r="Q145" s="2" t="s">
        <v>568</v>
      </c>
      <c r="R145" s="2" t="s">
        <v>134</v>
      </c>
      <c r="S145">
        <v>1</v>
      </c>
      <c r="T145">
        <v>1</v>
      </c>
      <c r="U145">
        <v>10</v>
      </c>
    </row>
    <row r="146" spans="1:21" x14ac:dyDescent="0.2">
      <c r="A146" s="2" t="s">
        <v>81</v>
      </c>
      <c r="B146" s="2" t="s">
        <v>569</v>
      </c>
      <c r="C146" s="2" t="s">
        <v>37</v>
      </c>
      <c r="D146">
        <v>8540</v>
      </c>
      <c r="E146">
        <v>37745</v>
      </c>
      <c r="F146">
        <v>1</v>
      </c>
      <c r="G146" s="2" t="s">
        <v>52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50</v>
      </c>
      <c r="M146">
        <v>102</v>
      </c>
      <c r="N146">
        <v>11900</v>
      </c>
      <c r="O146">
        <v>1190</v>
      </c>
      <c r="P146">
        <v>1983.33</v>
      </c>
      <c r="Q146" s="2" t="s">
        <v>494</v>
      </c>
      <c r="R146" s="2" t="s">
        <v>127</v>
      </c>
      <c r="S146">
        <v>1</v>
      </c>
      <c r="T146">
        <v>1</v>
      </c>
      <c r="U146">
        <v>10</v>
      </c>
    </row>
    <row r="147" spans="1:21" x14ac:dyDescent="0.2">
      <c r="A147" s="2" t="s">
        <v>206</v>
      </c>
      <c r="B147" s="2" t="s">
        <v>572</v>
      </c>
      <c r="C147" s="2" t="s">
        <v>37</v>
      </c>
      <c r="D147">
        <v>27483</v>
      </c>
      <c r="E147">
        <v>27483</v>
      </c>
      <c r="F147">
        <v>2</v>
      </c>
      <c r="G147" s="2" t="s">
        <v>75</v>
      </c>
      <c r="H147" s="2" t="s">
        <v>39</v>
      </c>
      <c r="I147" s="2" t="s">
        <v>123</v>
      </c>
      <c r="J147" s="2" t="s">
        <v>124</v>
      </c>
      <c r="K147">
        <v>1</v>
      </c>
      <c r="L147" s="2" t="s">
        <v>56</v>
      </c>
      <c r="N147">
        <v>5440</v>
      </c>
      <c r="O147">
        <v>587.52</v>
      </c>
      <c r="P147">
        <v>0</v>
      </c>
      <c r="Q147" s="2" t="s">
        <v>185</v>
      </c>
      <c r="R147" s="2" t="s">
        <v>127</v>
      </c>
      <c r="S147">
        <v>1</v>
      </c>
      <c r="T147">
        <v>1</v>
      </c>
      <c r="U147">
        <v>10</v>
      </c>
    </row>
    <row r="148" spans="1:21" x14ac:dyDescent="0.2">
      <c r="A148" s="2" t="s">
        <v>103</v>
      </c>
      <c r="B148" s="2" t="s">
        <v>579</v>
      </c>
      <c r="C148" s="2" t="s">
        <v>37</v>
      </c>
      <c r="D148">
        <v>27468</v>
      </c>
      <c r="E148">
        <v>27468</v>
      </c>
      <c r="F148">
        <v>2</v>
      </c>
      <c r="G148" s="2" t="s">
        <v>55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47</v>
      </c>
      <c r="N148">
        <v>3655</v>
      </c>
      <c r="O148">
        <v>394.74</v>
      </c>
      <c r="P148">
        <v>0</v>
      </c>
      <c r="Q148" s="2" t="s">
        <v>185</v>
      </c>
      <c r="R148" s="2" t="s">
        <v>42</v>
      </c>
      <c r="S148">
        <v>1</v>
      </c>
      <c r="T148">
        <v>1</v>
      </c>
      <c r="U148">
        <v>10</v>
      </c>
    </row>
    <row r="149" spans="1:21" x14ac:dyDescent="0.2">
      <c r="A149" s="2" t="s">
        <v>110</v>
      </c>
      <c r="B149" s="2" t="s">
        <v>580</v>
      </c>
      <c r="C149" s="2" t="s">
        <v>37</v>
      </c>
      <c r="D149">
        <v>27468</v>
      </c>
      <c r="E149">
        <v>27468</v>
      </c>
      <c r="F149">
        <v>1</v>
      </c>
      <c r="G149" s="2" t="s">
        <v>55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104</v>
      </c>
      <c r="N149">
        <v>33100</v>
      </c>
      <c r="O149">
        <v>5183.46</v>
      </c>
      <c r="P149">
        <v>0</v>
      </c>
      <c r="Q149" s="2" t="s">
        <v>215</v>
      </c>
      <c r="R149" s="2" t="s">
        <v>127</v>
      </c>
      <c r="S149">
        <v>1</v>
      </c>
      <c r="T149">
        <v>1</v>
      </c>
      <c r="U149">
        <v>10</v>
      </c>
    </row>
    <row r="150" spans="1:21" x14ac:dyDescent="0.2">
      <c r="A150" s="2" t="s">
        <v>110</v>
      </c>
      <c r="B150" s="2" t="s">
        <v>584</v>
      </c>
      <c r="C150" s="2" t="s">
        <v>37</v>
      </c>
      <c r="D150">
        <v>27468</v>
      </c>
      <c r="E150">
        <v>27468</v>
      </c>
      <c r="F150">
        <v>1</v>
      </c>
      <c r="G150" s="2" t="s">
        <v>55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76</v>
      </c>
      <c r="N150">
        <v>2951.6</v>
      </c>
      <c r="O150">
        <v>354.19</v>
      </c>
      <c r="P150">
        <v>0</v>
      </c>
      <c r="Q150" s="2" t="s">
        <v>345</v>
      </c>
      <c r="R150" s="2" t="s">
        <v>42</v>
      </c>
      <c r="S150">
        <v>1</v>
      </c>
      <c r="T150">
        <v>1</v>
      </c>
      <c r="U150">
        <v>10</v>
      </c>
    </row>
    <row r="151" spans="1:21" x14ac:dyDescent="0.2">
      <c r="A151" s="2" t="s">
        <v>58</v>
      </c>
      <c r="B151" s="2" t="s">
        <v>587</v>
      </c>
      <c r="C151" s="2" t="s">
        <v>37</v>
      </c>
      <c r="D151">
        <v>27468</v>
      </c>
      <c r="E151">
        <v>27468</v>
      </c>
      <c r="F151">
        <v>1</v>
      </c>
      <c r="G151" s="2" t="s">
        <v>55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588</v>
      </c>
      <c r="N151">
        <v>3720.85</v>
      </c>
      <c r="O151">
        <v>446.5</v>
      </c>
      <c r="P151">
        <v>0</v>
      </c>
      <c r="Q151" s="2" t="s">
        <v>116</v>
      </c>
      <c r="R151" s="2" t="s">
        <v>42</v>
      </c>
      <c r="S151">
        <v>1</v>
      </c>
      <c r="T151">
        <v>1</v>
      </c>
      <c r="U151">
        <v>10</v>
      </c>
    </row>
    <row r="152" spans="1:21" x14ac:dyDescent="0.2">
      <c r="A152" s="2" t="s">
        <v>206</v>
      </c>
      <c r="B152" s="2" t="s">
        <v>590</v>
      </c>
      <c r="C152" s="2" t="s">
        <v>37</v>
      </c>
      <c r="D152">
        <v>27468</v>
      </c>
      <c r="E152">
        <v>27468</v>
      </c>
      <c r="F152">
        <v>1</v>
      </c>
      <c r="G152" s="2" t="s">
        <v>55</v>
      </c>
      <c r="H152" s="2" t="s">
        <v>39</v>
      </c>
      <c r="I152" s="2" t="s">
        <v>123</v>
      </c>
      <c r="J152" s="2" t="s">
        <v>124</v>
      </c>
      <c r="K152">
        <v>1</v>
      </c>
      <c r="L152" s="2" t="s">
        <v>56</v>
      </c>
      <c r="N152">
        <v>10100</v>
      </c>
      <c r="O152">
        <v>1212</v>
      </c>
      <c r="P152">
        <v>0</v>
      </c>
      <c r="Q152" s="2" t="s">
        <v>185</v>
      </c>
      <c r="R152" s="2" t="s">
        <v>127</v>
      </c>
      <c r="S152">
        <v>1</v>
      </c>
      <c r="T152">
        <v>1</v>
      </c>
      <c r="U152">
        <v>10</v>
      </c>
    </row>
    <row r="153" spans="1:21" x14ac:dyDescent="0.2">
      <c r="A153" s="2" t="s">
        <v>91</v>
      </c>
      <c r="B153" s="2" t="s">
        <v>594</v>
      </c>
      <c r="C153" s="2" t="s">
        <v>37</v>
      </c>
      <c r="D153">
        <v>27468</v>
      </c>
      <c r="E153">
        <v>27468</v>
      </c>
      <c r="F153">
        <v>1</v>
      </c>
      <c r="G153" s="2" t="s">
        <v>55</v>
      </c>
      <c r="H153" s="2" t="s">
        <v>39</v>
      </c>
      <c r="I153" s="2" t="s">
        <v>123</v>
      </c>
      <c r="J153" s="2" t="s">
        <v>124</v>
      </c>
      <c r="K153">
        <v>1</v>
      </c>
      <c r="L153" s="2" t="s">
        <v>43</v>
      </c>
      <c r="N153">
        <v>15450</v>
      </c>
      <c r="O153">
        <v>2419.4699999999998</v>
      </c>
      <c r="P153">
        <v>0</v>
      </c>
      <c r="Q153" s="2" t="s">
        <v>215</v>
      </c>
      <c r="R153" s="2" t="s">
        <v>127</v>
      </c>
      <c r="S153">
        <v>1</v>
      </c>
      <c r="T153">
        <v>1</v>
      </c>
      <c r="U153">
        <v>10</v>
      </c>
    </row>
    <row r="154" spans="1:21" x14ac:dyDescent="0.2">
      <c r="A154" s="2" t="s">
        <v>63</v>
      </c>
      <c r="B154" s="2" t="s">
        <v>596</v>
      </c>
      <c r="C154" s="2" t="s">
        <v>37</v>
      </c>
      <c r="D154">
        <v>8540</v>
      </c>
      <c r="E154">
        <v>37755</v>
      </c>
      <c r="F154">
        <v>1</v>
      </c>
      <c r="G154" s="2" t="s">
        <v>69</v>
      </c>
      <c r="H154" s="2" t="s">
        <v>39</v>
      </c>
      <c r="I154" s="2" t="s">
        <v>123</v>
      </c>
      <c r="J154" s="2" t="s">
        <v>124</v>
      </c>
      <c r="K154">
        <v>1</v>
      </c>
      <c r="L154" s="2" t="s">
        <v>136</v>
      </c>
      <c r="M154">
        <v>102</v>
      </c>
      <c r="N154">
        <v>7290</v>
      </c>
      <c r="O154">
        <v>729</v>
      </c>
      <c r="P154">
        <v>1215</v>
      </c>
      <c r="Q154" s="2" t="s">
        <v>185</v>
      </c>
      <c r="R154" s="2" t="s">
        <v>127</v>
      </c>
      <c r="S154">
        <v>1</v>
      </c>
      <c r="T154">
        <v>1</v>
      </c>
      <c r="U154">
        <v>10</v>
      </c>
    </row>
    <row r="155" spans="1:21" x14ac:dyDescent="0.2">
      <c r="A155" s="2" t="s">
        <v>104</v>
      </c>
      <c r="B155" s="2" t="s">
        <v>601</v>
      </c>
      <c r="C155" s="2" t="s">
        <v>37</v>
      </c>
      <c r="D155">
        <v>8540</v>
      </c>
      <c r="E155">
        <v>37745</v>
      </c>
      <c r="F155">
        <v>1</v>
      </c>
      <c r="G155" s="2" t="s">
        <v>52</v>
      </c>
      <c r="H155" s="2" t="s">
        <v>39</v>
      </c>
      <c r="I155" s="2" t="s">
        <v>123</v>
      </c>
      <c r="J155" s="2" t="s">
        <v>124</v>
      </c>
      <c r="K155">
        <v>1</v>
      </c>
      <c r="L155" s="2" t="s">
        <v>80</v>
      </c>
      <c r="M155">
        <v>102</v>
      </c>
      <c r="N155">
        <v>13800</v>
      </c>
      <c r="O155">
        <v>1380</v>
      </c>
      <c r="P155">
        <v>2300</v>
      </c>
      <c r="Q155" s="2" t="s">
        <v>200</v>
      </c>
      <c r="R155" s="2" t="s">
        <v>127</v>
      </c>
      <c r="S155">
        <v>1</v>
      </c>
      <c r="T155">
        <v>1</v>
      </c>
      <c r="U155">
        <v>10</v>
      </c>
    </row>
    <row r="156" spans="1:21" x14ac:dyDescent="0.2">
      <c r="A156" s="2" t="s">
        <v>103</v>
      </c>
      <c r="B156" s="2" t="s">
        <v>602</v>
      </c>
      <c r="C156" s="2" t="s">
        <v>37</v>
      </c>
      <c r="D156">
        <v>27468</v>
      </c>
      <c r="E156">
        <v>27468</v>
      </c>
      <c r="F156">
        <v>1</v>
      </c>
      <c r="G156" s="2" t="s">
        <v>55</v>
      </c>
      <c r="H156" s="2" t="s">
        <v>39</v>
      </c>
      <c r="I156" s="2" t="s">
        <v>123</v>
      </c>
      <c r="J156" s="2" t="s">
        <v>124</v>
      </c>
      <c r="K156">
        <v>1</v>
      </c>
      <c r="L156" s="2" t="s">
        <v>171</v>
      </c>
      <c r="N156">
        <v>12170</v>
      </c>
      <c r="O156">
        <v>1460.4</v>
      </c>
      <c r="P156">
        <v>0</v>
      </c>
      <c r="Q156" s="2" t="s">
        <v>215</v>
      </c>
      <c r="R156" s="2" t="s">
        <v>127</v>
      </c>
      <c r="S156">
        <v>1</v>
      </c>
      <c r="T156">
        <v>1</v>
      </c>
      <c r="U156">
        <v>10</v>
      </c>
    </row>
    <row r="157" spans="1:21" x14ac:dyDescent="0.2">
      <c r="A157" s="2" t="s">
        <v>206</v>
      </c>
      <c r="B157" s="2" t="s">
        <v>604</v>
      </c>
      <c r="C157" s="2" t="s">
        <v>37</v>
      </c>
      <c r="D157">
        <v>27468</v>
      </c>
      <c r="E157">
        <v>27468</v>
      </c>
      <c r="F157">
        <v>1</v>
      </c>
      <c r="G157" s="2" t="s">
        <v>55</v>
      </c>
      <c r="H157" s="2" t="s">
        <v>39</v>
      </c>
      <c r="I157" s="2" t="s">
        <v>123</v>
      </c>
      <c r="J157" s="2" t="s">
        <v>124</v>
      </c>
      <c r="K157">
        <v>1</v>
      </c>
      <c r="L157" s="2" t="s">
        <v>56</v>
      </c>
      <c r="N157">
        <v>16000</v>
      </c>
      <c r="O157">
        <v>1920</v>
      </c>
      <c r="P157">
        <v>0</v>
      </c>
      <c r="Q157" s="2" t="s">
        <v>215</v>
      </c>
      <c r="R157" s="2" t="s">
        <v>127</v>
      </c>
      <c r="S157">
        <v>1</v>
      </c>
      <c r="T157">
        <v>1</v>
      </c>
      <c r="U157">
        <v>10</v>
      </c>
    </row>
    <row r="158" spans="1:21" x14ac:dyDescent="0.2">
      <c r="A158" s="2" t="s">
        <v>182</v>
      </c>
      <c r="B158" s="2" t="s">
        <v>605</v>
      </c>
      <c r="C158" s="2" t="s">
        <v>37</v>
      </c>
      <c r="D158">
        <v>8540</v>
      </c>
      <c r="E158">
        <v>37755</v>
      </c>
      <c r="F158">
        <v>1</v>
      </c>
      <c r="G158" s="2" t="s">
        <v>69</v>
      </c>
      <c r="H158" s="2" t="s">
        <v>39</v>
      </c>
      <c r="I158" s="2" t="s">
        <v>123</v>
      </c>
      <c r="J158" s="2" t="s">
        <v>124</v>
      </c>
      <c r="K158">
        <v>1</v>
      </c>
      <c r="L158" s="2" t="s">
        <v>104</v>
      </c>
      <c r="M158">
        <v>102</v>
      </c>
      <c r="N158">
        <v>54750</v>
      </c>
      <c r="O158">
        <v>5475</v>
      </c>
      <c r="P158">
        <v>9125</v>
      </c>
      <c r="Q158" s="2" t="s">
        <v>200</v>
      </c>
      <c r="R158" s="2" t="s">
        <v>127</v>
      </c>
      <c r="S158">
        <v>1</v>
      </c>
      <c r="T158">
        <v>1</v>
      </c>
      <c r="U158">
        <v>10</v>
      </c>
    </row>
    <row r="159" spans="1:21" x14ac:dyDescent="0.2">
      <c r="A159" s="2" t="s">
        <v>206</v>
      </c>
      <c r="B159" s="2" t="s">
        <v>606</v>
      </c>
      <c r="C159" s="2" t="s">
        <v>37</v>
      </c>
      <c r="D159">
        <v>27468</v>
      </c>
      <c r="E159">
        <v>27468</v>
      </c>
      <c r="F159">
        <v>1</v>
      </c>
      <c r="G159" s="2" t="s">
        <v>55</v>
      </c>
      <c r="H159" s="2" t="s">
        <v>39</v>
      </c>
      <c r="I159" s="2" t="s">
        <v>123</v>
      </c>
      <c r="J159" s="2" t="s">
        <v>124</v>
      </c>
      <c r="K159">
        <v>1</v>
      </c>
      <c r="L159" s="2" t="s">
        <v>150</v>
      </c>
      <c r="N159">
        <v>10700</v>
      </c>
      <c r="O159">
        <v>1675.62</v>
      </c>
      <c r="P159">
        <v>0</v>
      </c>
      <c r="Q159" s="2" t="s">
        <v>126</v>
      </c>
      <c r="R159" s="2" t="s">
        <v>127</v>
      </c>
      <c r="S159">
        <v>1</v>
      </c>
      <c r="T159">
        <v>1</v>
      </c>
      <c r="U159">
        <v>10</v>
      </c>
    </row>
    <row r="160" spans="1:21" x14ac:dyDescent="0.2">
      <c r="A160" s="2" t="s">
        <v>47</v>
      </c>
      <c r="B160" s="2" t="s">
        <v>607</v>
      </c>
      <c r="C160" s="2" t="s">
        <v>37</v>
      </c>
      <c r="D160">
        <v>19568</v>
      </c>
      <c r="E160">
        <v>19568</v>
      </c>
      <c r="F160">
        <v>4</v>
      </c>
      <c r="G160" s="2" t="s">
        <v>49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50</v>
      </c>
      <c r="M160">
        <v>24</v>
      </c>
      <c r="N160">
        <v>435</v>
      </c>
      <c r="O160">
        <v>46.98</v>
      </c>
      <c r="P160">
        <v>72.5</v>
      </c>
      <c r="Q160" s="2" t="s">
        <v>215</v>
      </c>
      <c r="R160" s="2" t="s">
        <v>42</v>
      </c>
      <c r="T160">
        <v>1</v>
      </c>
      <c r="U160">
        <v>10</v>
      </c>
    </row>
    <row r="161" spans="1:21" x14ac:dyDescent="0.2">
      <c r="A161" s="2" t="s">
        <v>46</v>
      </c>
      <c r="B161" s="2" t="s">
        <v>611</v>
      </c>
      <c r="C161" s="2" t="s">
        <v>37</v>
      </c>
      <c r="D161">
        <v>19568</v>
      </c>
      <c r="E161">
        <v>19568</v>
      </c>
      <c r="F161">
        <v>1</v>
      </c>
      <c r="G161" s="2" t="s">
        <v>49</v>
      </c>
      <c r="H161" s="2" t="s">
        <v>39</v>
      </c>
      <c r="I161" s="2" t="s">
        <v>123</v>
      </c>
      <c r="J161" s="2" t="s">
        <v>124</v>
      </c>
      <c r="K161">
        <v>1</v>
      </c>
      <c r="L161" s="2" t="s">
        <v>67</v>
      </c>
      <c r="M161">
        <v>25</v>
      </c>
      <c r="N161">
        <v>1260</v>
      </c>
      <c r="O161">
        <v>151.19999999999999</v>
      </c>
      <c r="P161">
        <v>210</v>
      </c>
      <c r="Q161" s="2" t="s">
        <v>132</v>
      </c>
      <c r="R161" s="2" t="s">
        <v>42</v>
      </c>
      <c r="S161">
        <v>1</v>
      </c>
      <c r="T161">
        <v>1</v>
      </c>
      <c r="U161">
        <v>10</v>
      </c>
    </row>
    <row r="162" spans="1:21" x14ac:dyDescent="0.2">
      <c r="A162" s="2" t="s">
        <v>81</v>
      </c>
      <c r="B162" s="2" t="s">
        <v>617</v>
      </c>
      <c r="C162" s="2" t="s">
        <v>37</v>
      </c>
      <c r="D162">
        <v>8540</v>
      </c>
      <c r="E162">
        <v>37745</v>
      </c>
      <c r="F162">
        <v>1</v>
      </c>
      <c r="G162" s="2" t="s">
        <v>52</v>
      </c>
      <c r="H162" s="2" t="s">
        <v>39</v>
      </c>
      <c r="I162" s="2" t="s">
        <v>123</v>
      </c>
      <c r="J162" s="2" t="s">
        <v>124</v>
      </c>
      <c r="K162">
        <v>1</v>
      </c>
      <c r="L162" s="2" t="s">
        <v>104</v>
      </c>
      <c r="M162">
        <v>102</v>
      </c>
      <c r="N162">
        <v>4700</v>
      </c>
      <c r="O162">
        <v>470</v>
      </c>
      <c r="P162">
        <v>783.33</v>
      </c>
      <c r="Q162" s="2" t="s">
        <v>215</v>
      </c>
      <c r="R162" s="2" t="s">
        <v>42</v>
      </c>
      <c r="S162">
        <v>1</v>
      </c>
      <c r="T162">
        <v>1</v>
      </c>
      <c r="U162">
        <v>10</v>
      </c>
    </row>
    <row r="163" spans="1:21" x14ac:dyDescent="0.2">
      <c r="A163" s="2" t="s">
        <v>171</v>
      </c>
      <c r="B163" s="2" t="s">
        <v>620</v>
      </c>
      <c r="C163" s="2" t="s">
        <v>37</v>
      </c>
      <c r="D163">
        <v>27468</v>
      </c>
      <c r="E163">
        <v>27468</v>
      </c>
      <c r="F163">
        <v>1</v>
      </c>
      <c r="G163" s="2" t="s">
        <v>55</v>
      </c>
      <c r="H163" s="2" t="s">
        <v>39</v>
      </c>
      <c r="I163" s="2" t="s">
        <v>123</v>
      </c>
      <c r="J163" s="2" t="s">
        <v>124</v>
      </c>
      <c r="K163">
        <v>1</v>
      </c>
      <c r="L163" s="2" t="s">
        <v>63</v>
      </c>
      <c r="N163">
        <v>10970</v>
      </c>
      <c r="O163">
        <v>1316.4</v>
      </c>
      <c r="P163">
        <v>0</v>
      </c>
      <c r="Q163" s="2" t="s">
        <v>185</v>
      </c>
      <c r="R163" s="2" t="s">
        <v>127</v>
      </c>
      <c r="S163">
        <v>1</v>
      </c>
      <c r="T163">
        <v>1</v>
      </c>
      <c r="U163">
        <v>10</v>
      </c>
    </row>
    <row r="164" spans="1:21" x14ac:dyDescent="0.2">
      <c r="A164" s="2" t="s">
        <v>35</v>
      </c>
      <c r="B164" s="2" t="s">
        <v>621</v>
      </c>
      <c r="C164" s="2" t="s">
        <v>37</v>
      </c>
      <c r="D164">
        <v>8540</v>
      </c>
      <c r="E164">
        <v>37745</v>
      </c>
      <c r="F164">
        <v>1</v>
      </c>
      <c r="G164" s="2" t="s">
        <v>52</v>
      </c>
      <c r="H164" s="2" t="s">
        <v>39</v>
      </c>
      <c r="I164" s="2" t="s">
        <v>123</v>
      </c>
      <c r="J164" s="2" t="s">
        <v>124</v>
      </c>
      <c r="K164">
        <v>1</v>
      </c>
      <c r="L164" s="2" t="s">
        <v>46</v>
      </c>
      <c r="M164">
        <v>102</v>
      </c>
      <c r="N164">
        <v>6150</v>
      </c>
      <c r="O164">
        <v>615</v>
      </c>
      <c r="P164">
        <v>1025</v>
      </c>
      <c r="Q164" s="2" t="s">
        <v>200</v>
      </c>
      <c r="R164" s="2" t="s">
        <v>127</v>
      </c>
      <c r="S164">
        <v>1</v>
      </c>
      <c r="T164">
        <v>1</v>
      </c>
      <c r="U164">
        <v>10</v>
      </c>
    </row>
    <row r="165" spans="1:21" x14ac:dyDescent="0.2">
      <c r="A165" s="2" t="s">
        <v>67</v>
      </c>
      <c r="B165" s="2" t="s">
        <v>623</v>
      </c>
      <c r="C165" s="2" t="s">
        <v>37</v>
      </c>
      <c r="D165">
        <v>19568</v>
      </c>
      <c r="E165">
        <v>19568</v>
      </c>
      <c r="F165">
        <v>1</v>
      </c>
      <c r="G165" s="2" t="s">
        <v>49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81</v>
      </c>
      <c r="M165">
        <v>25</v>
      </c>
      <c r="N165">
        <v>2875</v>
      </c>
      <c r="O165">
        <v>345</v>
      </c>
      <c r="P165">
        <v>479.17</v>
      </c>
      <c r="Q165" s="2" t="s">
        <v>185</v>
      </c>
      <c r="R165" s="2" t="s">
        <v>42</v>
      </c>
      <c r="S165">
        <v>1</v>
      </c>
      <c r="T165">
        <v>1</v>
      </c>
      <c r="U165">
        <v>10</v>
      </c>
    </row>
    <row r="166" spans="1:21" x14ac:dyDescent="0.2">
      <c r="A166" s="2" t="s">
        <v>76</v>
      </c>
      <c r="B166" s="2" t="s">
        <v>626</v>
      </c>
      <c r="C166" s="2" t="s">
        <v>37</v>
      </c>
      <c r="D166">
        <v>19568</v>
      </c>
      <c r="E166">
        <v>19568</v>
      </c>
      <c r="F166">
        <v>4</v>
      </c>
      <c r="G166" s="2" t="s">
        <v>49</v>
      </c>
      <c r="H166" s="2" t="s">
        <v>39</v>
      </c>
      <c r="I166" s="2" t="s">
        <v>123</v>
      </c>
      <c r="J166" s="2" t="s">
        <v>124</v>
      </c>
      <c r="K166">
        <v>1</v>
      </c>
      <c r="L166" s="2" t="s">
        <v>81</v>
      </c>
      <c r="M166">
        <v>24</v>
      </c>
      <c r="N166">
        <v>4270</v>
      </c>
      <c r="O166">
        <v>461.16</v>
      </c>
      <c r="P166">
        <v>711.67</v>
      </c>
      <c r="Q166" s="2" t="s">
        <v>132</v>
      </c>
      <c r="R166" s="2" t="s">
        <v>42</v>
      </c>
      <c r="S166">
        <v>1</v>
      </c>
      <c r="T166">
        <v>1</v>
      </c>
      <c r="U166">
        <v>10</v>
      </c>
    </row>
    <row r="167" spans="1:21" x14ac:dyDescent="0.2">
      <c r="A167" s="2" t="s">
        <v>64</v>
      </c>
      <c r="B167" s="2" t="s">
        <v>627</v>
      </c>
      <c r="C167" s="2" t="s">
        <v>37</v>
      </c>
      <c r="D167">
        <v>8540</v>
      </c>
      <c r="E167">
        <v>37745</v>
      </c>
      <c r="F167">
        <v>1</v>
      </c>
      <c r="G167" s="2" t="s">
        <v>52</v>
      </c>
      <c r="H167" s="2" t="s">
        <v>39</v>
      </c>
      <c r="I167" s="2" t="s">
        <v>123</v>
      </c>
      <c r="J167" s="2" t="s">
        <v>124</v>
      </c>
      <c r="K167">
        <v>1</v>
      </c>
      <c r="L167" s="2" t="s">
        <v>73</v>
      </c>
      <c r="M167">
        <v>102</v>
      </c>
      <c r="N167">
        <v>17205</v>
      </c>
      <c r="O167">
        <v>1720.5</v>
      </c>
      <c r="P167">
        <v>2867.49</v>
      </c>
      <c r="Q167" s="2" t="s">
        <v>200</v>
      </c>
      <c r="R167" s="2" t="s">
        <v>127</v>
      </c>
      <c r="S167">
        <v>1</v>
      </c>
      <c r="T167">
        <v>1</v>
      </c>
      <c r="U167">
        <v>10</v>
      </c>
    </row>
    <row r="168" spans="1:21" x14ac:dyDescent="0.2">
      <c r="A168" s="2" t="s">
        <v>171</v>
      </c>
      <c r="B168" s="2" t="s">
        <v>628</v>
      </c>
      <c r="C168" s="2" t="s">
        <v>37</v>
      </c>
      <c r="D168">
        <v>19568</v>
      </c>
      <c r="E168">
        <v>19568</v>
      </c>
      <c r="F168">
        <v>1</v>
      </c>
      <c r="G168" s="2" t="s">
        <v>49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56</v>
      </c>
      <c r="M168">
        <v>25</v>
      </c>
      <c r="N168">
        <v>29485</v>
      </c>
      <c r="O168">
        <v>3538.2</v>
      </c>
      <c r="P168">
        <v>4914.17</v>
      </c>
      <c r="Q168" s="2" t="s">
        <v>185</v>
      </c>
      <c r="R168" s="2" t="s">
        <v>127</v>
      </c>
      <c r="S168">
        <v>1</v>
      </c>
      <c r="T168">
        <v>1</v>
      </c>
      <c r="U168">
        <v>10</v>
      </c>
    </row>
    <row r="169" spans="1:21" x14ac:dyDescent="0.2">
      <c r="A169" s="2" t="s">
        <v>67</v>
      </c>
      <c r="B169" s="2" t="s">
        <v>629</v>
      </c>
      <c r="C169" s="2" t="s">
        <v>37</v>
      </c>
      <c r="D169">
        <v>27468</v>
      </c>
      <c r="E169">
        <v>27468</v>
      </c>
      <c r="F169">
        <v>1</v>
      </c>
      <c r="G169" s="2" t="s">
        <v>55</v>
      </c>
      <c r="H169" s="2" t="s">
        <v>39</v>
      </c>
      <c r="I169" s="2" t="s">
        <v>123</v>
      </c>
      <c r="J169" s="2" t="s">
        <v>124</v>
      </c>
      <c r="K169">
        <v>1</v>
      </c>
      <c r="L169" s="2" t="s">
        <v>81</v>
      </c>
      <c r="N169">
        <v>4672</v>
      </c>
      <c r="O169">
        <v>560.64</v>
      </c>
      <c r="P169">
        <v>0</v>
      </c>
      <c r="Q169" s="2" t="s">
        <v>185</v>
      </c>
      <c r="R169" s="2" t="s">
        <v>42</v>
      </c>
      <c r="S169">
        <v>1</v>
      </c>
      <c r="T169">
        <v>1</v>
      </c>
      <c r="U169">
        <v>10</v>
      </c>
    </row>
    <row r="170" spans="1:21" x14ac:dyDescent="0.2">
      <c r="A170" s="2" t="s">
        <v>67</v>
      </c>
      <c r="B170" s="2" t="s">
        <v>633</v>
      </c>
      <c r="C170" s="2" t="s">
        <v>37</v>
      </c>
      <c r="D170">
        <v>8540</v>
      </c>
      <c r="E170">
        <v>37745</v>
      </c>
      <c r="F170">
        <v>1</v>
      </c>
      <c r="G170" s="2" t="s">
        <v>52</v>
      </c>
      <c r="H170" s="2" t="s">
        <v>39</v>
      </c>
      <c r="I170" s="2" t="s">
        <v>123</v>
      </c>
      <c r="J170" s="2" t="s">
        <v>124</v>
      </c>
      <c r="K170">
        <v>1</v>
      </c>
      <c r="L170" s="2" t="s">
        <v>81</v>
      </c>
      <c r="M170">
        <v>102</v>
      </c>
      <c r="N170">
        <v>10793</v>
      </c>
      <c r="O170">
        <v>1079.3</v>
      </c>
      <c r="P170">
        <v>1798.83</v>
      </c>
      <c r="Q170" s="2" t="s">
        <v>215</v>
      </c>
      <c r="R170" s="2" t="s">
        <v>127</v>
      </c>
      <c r="S170">
        <v>1</v>
      </c>
      <c r="T170">
        <v>1</v>
      </c>
      <c r="U170">
        <v>10</v>
      </c>
    </row>
    <row r="171" spans="1:21" x14ac:dyDescent="0.2">
      <c r="A171" s="2" t="s">
        <v>80</v>
      </c>
      <c r="B171" s="2" t="s">
        <v>634</v>
      </c>
      <c r="C171" s="2" t="s">
        <v>37</v>
      </c>
      <c r="D171">
        <v>19568</v>
      </c>
      <c r="E171">
        <v>19568</v>
      </c>
      <c r="F171">
        <v>1</v>
      </c>
      <c r="G171" s="2" t="s">
        <v>49</v>
      </c>
      <c r="H171" s="2" t="s">
        <v>39</v>
      </c>
      <c r="I171" s="2" t="s">
        <v>123</v>
      </c>
      <c r="J171" s="2" t="s">
        <v>124</v>
      </c>
      <c r="K171">
        <v>1</v>
      </c>
      <c r="L171" s="2" t="s">
        <v>47</v>
      </c>
      <c r="M171">
        <v>25</v>
      </c>
      <c r="N171">
        <v>2880</v>
      </c>
      <c r="O171">
        <v>345.6</v>
      </c>
      <c r="P171">
        <v>480</v>
      </c>
      <c r="Q171" s="2" t="s">
        <v>185</v>
      </c>
      <c r="R171" s="2" t="s">
        <v>42</v>
      </c>
      <c r="S171">
        <v>1</v>
      </c>
      <c r="T171">
        <v>1</v>
      </c>
      <c r="U171">
        <v>10</v>
      </c>
    </row>
    <row r="172" spans="1:21" x14ac:dyDescent="0.2">
      <c r="A172" s="2" t="s">
        <v>171</v>
      </c>
      <c r="B172" s="2" t="s">
        <v>636</v>
      </c>
      <c r="C172" s="2" t="s">
        <v>37</v>
      </c>
      <c r="D172">
        <v>27468</v>
      </c>
      <c r="E172">
        <v>27468</v>
      </c>
      <c r="F172">
        <v>1</v>
      </c>
      <c r="G172" s="2" t="s">
        <v>55</v>
      </c>
      <c r="H172" s="2" t="s">
        <v>39</v>
      </c>
      <c r="I172" s="2" t="s">
        <v>123</v>
      </c>
      <c r="J172" s="2" t="s">
        <v>124</v>
      </c>
      <c r="K172">
        <v>1</v>
      </c>
      <c r="L172" s="2" t="s">
        <v>206</v>
      </c>
      <c r="N172">
        <v>7605</v>
      </c>
      <c r="O172">
        <v>912.6</v>
      </c>
      <c r="P172">
        <v>0</v>
      </c>
      <c r="Q172" s="2" t="s">
        <v>185</v>
      </c>
      <c r="R172" s="2" t="s">
        <v>127</v>
      </c>
      <c r="S172">
        <v>1</v>
      </c>
      <c r="T172">
        <v>1</v>
      </c>
      <c r="U172">
        <v>10</v>
      </c>
    </row>
    <row r="173" spans="1:21" x14ac:dyDescent="0.2">
      <c r="A173" s="2" t="s">
        <v>171</v>
      </c>
      <c r="B173" s="2" t="s">
        <v>637</v>
      </c>
      <c r="C173" s="2" t="s">
        <v>37</v>
      </c>
      <c r="D173">
        <v>27468</v>
      </c>
      <c r="E173">
        <v>27468</v>
      </c>
      <c r="F173">
        <v>1</v>
      </c>
      <c r="G173" s="2" t="s">
        <v>55</v>
      </c>
      <c r="H173" s="2" t="s">
        <v>39</v>
      </c>
      <c r="I173" s="2" t="s">
        <v>123</v>
      </c>
      <c r="J173" s="2" t="s">
        <v>124</v>
      </c>
      <c r="K173">
        <v>1</v>
      </c>
      <c r="L173" s="2" t="s">
        <v>206</v>
      </c>
      <c r="N173">
        <v>7320</v>
      </c>
      <c r="O173">
        <v>878.4</v>
      </c>
      <c r="P173">
        <v>0</v>
      </c>
      <c r="Q173" s="2" t="s">
        <v>185</v>
      </c>
      <c r="R173" s="2" t="s">
        <v>127</v>
      </c>
      <c r="S173">
        <v>1</v>
      </c>
      <c r="T173">
        <v>1</v>
      </c>
      <c r="U173">
        <v>10</v>
      </c>
    </row>
    <row r="174" spans="1:21" x14ac:dyDescent="0.2">
      <c r="A174" s="2" t="s">
        <v>103</v>
      </c>
      <c r="B174" s="2" t="s">
        <v>638</v>
      </c>
      <c r="C174" s="2" t="s">
        <v>37</v>
      </c>
      <c r="D174">
        <v>27468</v>
      </c>
      <c r="E174">
        <v>27468</v>
      </c>
      <c r="F174">
        <v>2</v>
      </c>
      <c r="G174" s="2" t="s">
        <v>55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50</v>
      </c>
      <c r="N174">
        <v>5900</v>
      </c>
      <c r="O174">
        <v>637.20000000000005</v>
      </c>
      <c r="P174">
        <v>0</v>
      </c>
      <c r="Q174" s="2" t="s">
        <v>215</v>
      </c>
      <c r="R174" s="2" t="s">
        <v>127</v>
      </c>
      <c r="S174">
        <v>1</v>
      </c>
      <c r="T174">
        <v>1</v>
      </c>
      <c r="U174">
        <v>10</v>
      </c>
    </row>
    <row r="175" spans="1:21" x14ac:dyDescent="0.2">
      <c r="A175" s="2" t="s">
        <v>43</v>
      </c>
      <c r="B175" s="2" t="s">
        <v>639</v>
      </c>
      <c r="C175" s="2" t="s">
        <v>37</v>
      </c>
      <c r="D175">
        <v>27468</v>
      </c>
      <c r="E175">
        <v>27468</v>
      </c>
      <c r="F175">
        <v>1</v>
      </c>
      <c r="G175" s="2" t="s">
        <v>55</v>
      </c>
      <c r="H175" s="2" t="s">
        <v>39</v>
      </c>
      <c r="I175" s="2" t="s">
        <v>123</v>
      </c>
      <c r="J175" s="2" t="s">
        <v>124</v>
      </c>
      <c r="K175">
        <v>1</v>
      </c>
      <c r="L175" s="2" t="s">
        <v>64</v>
      </c>
      <c r="N175">
        <v>950</v>
      </c>
      <c r="O175">
        <v>114</v>
      </c>
      <c r="P175">
        <v>0</v>
      </c>
      <c r="Q175" s="2" t="s">
        <v>116</v>
      </c>
      <c r="R175" s="2" t="s">
        <v>42</v>
      </c>
      <c r="S175">
        <v>1</v>
      </c>
      <c r="T175">
        <v>1</v>
      </c>
      <c r="U175">
        <v>10</v>
      </c>
    </row>
    <row r="176" spans="1:21" x14ac:dyDescent="0.2">
      <c r="A176" s="2" t="s">
        <v>206</v>
      </c>
      <c r="B176" s="2" t="s">
        <v>645</v>
      </c>
      <c r="C176" s="2" t="s">
        <v>37</v>
      </c>
      <c r="D176">
        <v>8540</v>
      </c>
      <c r="E176">
        <v>37745</v>
      </c>
      <c r="F176">
        <v>1</v>
      </c>
      <c r="G176" s="2" t="s">
        <v>52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315</v>
      </c>
      <c r="M176">
        <v>102</v>
      </c>
      <c r="N176">
        <v>11600</v>
      </c>
      <c r="O176">
        <v>1160</v>
      </c>
      <c r="P176">
        <v>1933.34</v>
      </c>
      <c r="Q176" s="2" t="s">
        <v>215</v>
      </c>
      <c r="R176" s="2" t="s">
        <v>127</v>
      </c>
      <c r="S176">
        <v>1</v>
      </c>
      <c r="T176">
        <v>1</v>
      </c>
      <c r="U176">
        <v>10</v>
      </c>
    </row>
    <row r="177" spans="1:21" x14ac:dyDescent="0.2">
      <c r="A177" s="2" t="s">
        <v>104</v>
      </c>
      <c r="B177" s="2" t="s">
        <v>647</v>
      </c>
      <c r="C177" s="2" t="s">
        <v>37</v>
      </c>
      <c r="D177">
        <v>27468</v>
      </c>
      <c r="E177">
        <v>27468</v>
      </c>
      <c r="F177">
        <v>1</v>
      </c>
      <c r="G177" s="2" t="s">
        <v>55</v>
      </c>
      <c r="H177" s="2" t="s">
        <v>39</v>
      </c>
      <c r="I177" s="2" t="s">
        <v>123</v>
      </c>
      <c r="J177" s="2" t="s">
        <v>124</v>
      </c>
      <c r="K177">
        <v>1</v>
      </c>
      <c r="L177" s="2" t="s">
        <v>103</v>
      </c>
      <c r="N177">
        <v>5640</v>
      </c>
      <c r="O177">
        <v>676.8</v>
      </c>
      <c r="P177">
        <v>0</v>
      </c>
      <c r="Q177" s="2" t="s">
        <v>185</v>
      </c>
      <c r="R177" s="2" t="s">
        <v>127</v>
      </c>
      <c r="S177">
        <v>1</v>
      </c>
      <c r="T177">
        <v>1</v>
      </c>
      <c r="U177">
        <v>10</v>
      </c>
    </row>
    <row r="178" spans="1:21" x14ac:dyDescent="0.2">
      <c r="A178" s="2" t="s">
        <v>53</v>
      </c>
      <c r="B178" s="2" t="s">
        <v>648</v>
      </c>
      <c r="C178" s="2" t="s">
        <v>37</v>
      </c>
      <c r="D178">
        <v>19568</v>
      </c>
      <c r="E178">
        <v>19568</v>
      </c>
      <c r="F178">
        <v>1</v>
      </c>
      <c r="G178" s="2" t="s">
        <v>49</v>
      </c>
      <c r="H178" s="2" t="s">
        <v>39</v>
      </c>
      <c r="I178" s="2" t="s">
        <v>123</v>
      </c>
      <c r="J178" s="2" t="s">
        <v>124</v>
      </c>
      <c r="K178">
        <v>1</v>
      </c>
      <c r="L178" s="2" t="s">
        <v>70</v>
      </c>
      <c r="M178">
        <v>25</v>
      </c>
      <c r="N178">
        <v>3030</v>
      </c>
      <c r="O178">
        <v>363.6</v>
      </c>
      <c r="P178">
        <v>505</v>
      </c>
      <c r="Q178" s="2" t="s">
        <v>215</v>
      </c>
      <c r="R178" s="2" t="s">
        <v>42</v>
      </c>
      <c r="S178">
        <v>1</v>
      </c>
      <c r="T178">
        <v>1</v>
      </c>
      <c r="U178">
        <v>10</v>
      </c>
    </row>
    <row r="179" spans="1:21" x14ac:dyDescent="0.2">
      <c r="A179" s="2" t="s">
        <v>104</v>
      </c>
      <c r="B179" s="2" t="s">
        <v>649</v>
      </c>
      <c r="C179" s="2" t="s">
        <v>37</v>
      </c>
      <c r="D179">
        <v>27468</v>
      </c>
      <c r="E179">
        <v>27468</v>
      </c>
      <c r="F179">
        <v>1</v>
      </c>
      <c r="G179" s="2" t="s">
        <v>55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47</v>
      </c>
      <c r="N179">
        <v>1450</v>
      </c>
      <c r="O179">
        <v>174</v>
      </c>
      <c r="P179">
        <v>0</v>
      </c>
      <c r="Q179" s="2" t="s">
        <v>185</v>
      </c>
      <c r="R179" s="2" t="s">
        <v>42</v>
      </c>
      <c r="S179">
        <v>1</v>
      </c>
      <c r="T179">
        <v>1</v>
      </c>
      <c r="U179">
        <v>10</v>
      </c>
    </row>
    <row r="180" spans="1:21" x14ac:dyDescent="0.2">
      <c r="A180" s="2" t="s">
        <v>81</v>
      </c>
      <c r="B180" s="2" t="s">
        <v>650</v>
      </c>
      <c r="C180" s="2" t="s">
        <v>37</v>
      </c>
      <c r="D180">
        <v>27468</v>
      </c>
      <c r="E180">
        <v>27468</v>
      </c>
      <c r="F180">
        <v>2</v>
      </c>
      <c r="G180" s="2" t="s">
        <v>55</v>
      </c>
      <c r="H180" s="2" t="s">
        <v>39</v>
      </c>
      <c r="I180" s="2" t="s">
        <v>123</v>
      </c>
      <c r="J180" s="2" t="s">
        <v>124</v>
      </c>
      <c r="K180">
        <v>1</v>
      </c>
      <c r="L180" s="2" t="s">
        <v>104</v>
      </c>
      <c r="N180">
        <v>4500</v>
      </c>
      <c r="O180">
        <v>486</v>
      </c>
      <c r="P180">
        <v>0</v>
      </c>
      <c r="Q180" s="2" t="s">
        <v>132</v>
      </c>
      <c r="R180" s="2" t="s">
        <v>42</v>
      </c>
      <c r="S180">
        <v>1</v>
      </c>
      <c r="T180">
        <v>1</v>
      </c>
      <c r="U180">
        <v>10</v>
      </c>
    </row>
    <row r="181" spans="1:21" x14ac:dyDescent="0.2">
      <c r="A181" s="2" t="s">
        <v>46</v>
      </c>
      <c r="B181" s="2" t="s">
        <v>651</v>
      </c>
      <c r="C181" s="2" t="s">
        <v>37</v>
      </c>
      <c r="D181">
        <v>8540</v>
      </c>
      <c r="E181">
        <v>37745</v>
      </c>
      <c r="F181">
        <v>1</v>
      </c>
      <c r="G181" s="2" t="s">
        <v>52</v>
      </c>
      <c r="H181" s="2" t="s">
        <v>39</v>
      </c>
      <c r="I181" s="2" t="s">
        <v>123</v>
      </c>
      <c r="J181" s="2" t="s">
        <v>124</v>
      </c>
      <c r="K181">
        <v>1</v>
      </c>
      <c r="L181" s="2" t="s">
        <v>64</v>
      </c>
      <c r="M181">
        <v>102</v>
      </c>
      <c r="N181">
        <v>13520</v>
      </c>
      <c r="O181">
        <v>1352</v>
      </c>
      <c r="P181">
        <v>2253.34</v>
      </c>
      <c r="Q181" s="2" t="s">
        <v>200</v>
      </c>
      <c r="R181" s="2" t="s">
        <v>127</v>
      </c>
      <c r="S181">
        <v>1</v>
      </c>
      <c r="T181">
        <v>1</v>
      </c>
      <c r="U181">
        <v>10</v>
      </c>
    </row>
    <row r="182" spans="1:21" x14ac:dyDescent="0.2">
      <c r="A182" s="2" t="s">
        <v>50</v>
      </c>
      <c r="B182" s="2" t="s">
        <v>652</v>
      </c>
      <c r="C182" s="2" t="s">
        <v>37</v>
      </c>
      <c r="D182">
        <v>19568</v>
      </c>
      <c r="E182">
        <v>19568</v>
      </c>
      <c r="F182">
        <v>1</v>
      </c>
      <c r="G182" s="2" t="s">
        <v>49</v>
      </c>
      <c r="H182" s="2" t="s">
        <v>39</v>
      </c>
      <c r="I182" s="2" t="s">
        <v>123</v>
      </c>
      <c r="J182" s="2" t="s">
        <v>124</v>
      </c>
      <c r="K182">
        <v>1</v>
      </c>
      <c r="L182" s="2" t="s">
        <v>147</v>
      </c>
      <c r="M182">
        <v>25</v>
      </c>
      <c r="N182">
        <v>8610</v>
      </c>
      <c r="O182">
        <v>1033.2</v>
      </c>
      <c r="P182">
        <v>1435</v>
      </c>
      <c r="Q182" s="2" t="s">
        <v>185</v>
      </c>
      <c r="R182" s="2" t="s">
        <v>127</v>
      </c>
      <c r="S182">
        <v>1</v>
      </c>
      <c r="T182">
        <v>1</v>
      </c>
      <c r="U182">
        <v>10</v>
      </c>
    </row>
    <row r="183" spans="1:21" x14ac:dyDescent="0.2">
      <c r="A183" s="2" t="s">
        <v>46</v>
      </c>
      <c r="B183" s="2" t="s">
        <v>654</v>
      </c>
      <c r="C183" s="2" t="s">
        <v>37</v>
      </c>
      <c r="D183">
        <v>27468</v>
      </c>
      <c r="E183">
        <v>27468</v>
      </c>
      <c r="F183">
        <v>1</v>
      </c>
      <c r="G183" s="2" t="s">
        <v>55</v>
      </c>
      <c r="H183" s="2" t="s">
        <v>39</v>
      </c>
      <c r="I183" s="2" t="s">
        <v>123</v>
      </c>
      <c r="J183" s="2" t="s">
        <v>124</v>
      </c>
      <c r="K183">
        <v>1</v>
      </c>
      <c r="L183" s="2" t="s">
        <v>64</v>
      </c>
      <c r="N183">
        <v>19547.8</v>
      </c>
      <c r="O183">
        <v>3061.19</v>
      </c>
      <c r="P183">
        <v>0</v>
      </c>
      <c r="Q183" s="2" t="s">
        <v>132</v>
      </c>
      <c r="R183" s="2" t="s">
        <v>127</v>
      </c>
      <c r="S183">
        <v>1</v>
      </c>
      <c r="T183">
        <v>1</v>
      </c>
      <c r="U183">
        <v>10</v>
      </c>
    </row>
    <row r="184" spans="1:21" x14ac:dyDescent="0.2">
      <c r="A184" s="2" t="s">
        <v>91</v>
      </c>
      <c r="B184" s="2" t="s">
        <v>655</v>
      </c>
      <c r="C184" s="2" t="s">
        <v>37</v>
      </c>
      <c r="D184">
        <v>27468</v>
      </c>
      <c r="E184">
        <v>27468</v>
      </c>
      <c r="F184">
        <v>1</v>
      </c>
      <c r="G184" s="2" t="s">
        <v>55</v>
      </c>
      <c r="H184" s="2" t="s">
        <v>39</v>
      </c>
      <c r="I184" s="2" t="s">
        <v>123</v>
      </c>
      <c r="J184" s="2" t="s">
        <v>124</v>
      </c>
      <c r="K184">
        <v>1</v>
      </c>
      <c r="L184" s="2" t="s">
        <v>67</v>
      </c>
      <c r="N184">
        <v>20141.099999999999</v>
      </c>
      <c r="O184">
        <v>3154.1</v>
      </c>
      <c r="P184">
        <v>0</v>
      </c>
      <c r="Q184" s="2" t="s">
        <v>132</v>
      </c>
      <c r="R184" s="2" t="s">
        <v>127</v>
      </c>
      <c r="S184">
        <v>1</v>
      </c>
      <c r="T184">
        <v>1</v>
      </c>
      <c r="U184">
        <v>10</v>
      </c>
    </row>
    <row r="185" spans="1:21" x14ac:dyDescent="0.2">
      <c r="A185" s="2" t="s">
        <v>76</v>
      </c>
      <c r="B185" s="2" t="s">
        <v>656</v>
      </c>
      <c r="C185" s="2" t="s">
        <v>37</v>
      </c>
      <c r="D185">
        <v>19568</v>
      </c>
      <c r="E185">
        <v>19568</v>
      </c>
      <c r="F185">
        <v>4</v>
      </c>
      <c r="G185" s="2" t="s">
        <v>49</v>
      </c>
      <c r="H185" s="2" t="s">
        <v>39</v>
      </c>
      <c r="I185" s="2" t="s">
        <v>123</v>
      </c>
      <c r="J185" s="2" t="s">
        <v>124</v>
      </c>
      <c r="K185">
        <v>1</v>
      </c>
      <c r="L185" s="2" t="s">
        <v>80</v>
      </c>
      <c r="M185">
        <v>24</v>
      </c>
      <c r="N185">
        <v>2275</v>
      </c>
      <c r="O185">
        <v>245.7</v>
      </c>
      <c r="P185">
        <v>379.16</v>
      </c>
      <c r="Q185" s="2" t="s">
        <v>132</v>
      </c>
      <c r="R185" s="2" t="s">
        <v>42</v>
      </c>
      <c r="S185">
        <v>1</v>
      </c>
      <c r="T185">
        <v>1</v>
      </c>
      <c r="U185">
        <v>10</v>
      </c>
    </row>
    <row r="186" spans="1:21" x14ac:dyDescent="0.2">
      <c r="A186" s="2" t="s">
        <v>147</v>
      </c>
      <c r="B186" s="2" t="s">
        <v>658</v>
      </c>
      <c r="C186" s="2" t="s">
        <v>37</v>
      </c>
      <c r="D186">
        <v>27468</v>
      </c>
      <c r="E186">
        <v>27468</v>
      </c>
      <c r="F186">
        <v>1</v>
      </c>
      <c r="G186" s="2" t="s">
        <v>55</v>
      </c>
      <c r="H186" s="2" t="s">
        <v>39</v>
      </c>
      <c r="I186" s="2" t="s">
        <v>123</v>
      </c>
      <c r="J186" s="2" t="s">
        <v>124</v>
      </c>
      <c r="K186">
        <v>1</v>
      </c>
      <c r="L186" s="2" t="s">
        <v>53</v>
      </c>
      <c r="N186">
        <v>6287.5</v>
      </c>
      <c r="O186">
        <v>754.5</v>
      </c>
      <c r="P186">
        <v>0</v>
      </c>
      <c r="Q186" s="2" t="s">
        <v>185</v>
      </c>
      <c r="R186" s="2" t="s">
        <v>127</v>
      </c>
      <c r="S186">
        <v>1</v>
      </c>
      <c r="T186">
        <v>1</v>
      </c>
      <c r="U186">
        <v>10</v>
      </c>
    </row>
    <row r="187" spans="1:21" x14ac:dyDescent="0.2">
      <c r="A187" s="2" t="s">
        <v>58</v>
      </c>
      <c r="B187" s="2" t="s">
        <v>663</v>
      </c>
      <c r="C187" s="2" t="s">
        <v>37</v>
      </c>
      <c r="D187">
        <v>8540</v>
      </c>
      <c r="E187">
        <v>47807</v>
      </c>
      <c r="F187">
        <v>1</v>
      </c>
      <c r="G187" s="2" t="s">
        <v>72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191</v>
      </c>
      <c r="M187">
        <v>102</v>
      </c>
      <c r="N187">
        <v>12891</v>
      </c>
      <c r="O187">
        <v>1289.0999999999999</v>
      </c>
      <c r="P187">
        <v>2148.4899999999998</v>
      </c>
      <c r="Q187" s="2" t="s">
        <v>185</v>
      </c>
      <c r="R187" s="2" t="s">
        <v>127</v>
      </c>
      <c r="S187">
        <v>1</v>
      </c>
      <c r="T187">
        <v>1</v>
      </c>
      <c r="U187">
        <v>10</v>
      </c>
    </row>
    <row r="188" spans="1:21" x14ac:dyDescent="0.2">
      <c r="A188" s="2" t="s">
        <v>182</v>
      </c>
      <c r="B188" s="2" t="s">
        <v>666</v>
      </c>
      <c r="C188" s="2" t="s">
        <v>37</v>
      </c>
      <c r="D188">
        <v>27483</v>
      </c>
      <c r="E188">
        <v>27483</v>
      </c>
      <c r="F188">
        <v>1</v>
      </c>
      <c r="G188" s="2" t="s">
        <v>75</v>
      </c>
      <c r="H188" s="2" t="s">
        <v>39</v>
      </c>
      <c r="I188" s="2" t="s">
        <v>123</v>
      </c>
      <c r="J188" s="2" t="s">
        <v>124</v>
      </c>
      <c r="K188">
        <v>1</v>
      </c>
      <c r="L188" s="2" t="s">
        <v>104</v>
      </c>
      <c r="N188">
        <v>5370</v>
      </c>
      <c r="O188">
        <v>644.4</v>
      </c>
      <c r="P188">
        <v>0</v>
      </c>
      <c r="Q188" s="2" t="s">
        <v>215</v>
      </c>
      <c r="R188" s="2" t="s">
        <v>127</v>
      </c>
      <c r="S188">
        <v>1</v>
      </c>
      <c r="T188">
        <v>1</v>
      </c>
      <c r="U188">
        <v>10</v>
      </c>
    </row>
    <row r="189" spans="1:21" x14ac:dyDescent="0.2">
      <c r="A189" s="2" t="s">
        <v>73</v>
      </c>
      <c r="B189" s="2" t="s">
        <v>668</v>
      </c>
      <c r="C189" s="2" t="s">
        <v>37</v>
      </c>
      <c r="D189">
        <v>19568</v>
      </c>
      <c r="E189">
        <v>19568</v>
      </c>
      <c r="F189">
        <v>4</v>
      </c>
      <c r="G189" s="2" t="s">
        <v>49</v>
      </c>
      <c r="H189" s="2" t="s">
        <v>39</v>
      </c>
      <c r="I189" s="2" t="s">
        <v>123</v>
      </c>
      <c r="J189" s="2" t="s">
        <v>124</v>
      </c>
      <c r="K189">
        <v>1</v>
      </c>
      <c r="L189" s="2" t="s">
        <v>80</v>
      </c>
      <c r="M189">
        <v>24</v>
      </c>
      <c r="N189">
        <v>3270</v>
      </c>
      <c r="O189">
        <v>353.16</v>
      </c>
      <c r="P189">
        <v>545</v>
      </c>
      <c r="Q189" s="2" t="s">
        <v>116</v>
      </c>
      <c r="R189" s="2" t="s">
        <v>42</v>
      </c>
      <c r="S189">
        <v>1</v>
      </c>
      <c r="T189">
        <v>1</v>
      </c>
      <c r="U189">
        <v>10</v>
      </c>
    </row>
    <row r="190" spans="1:21" x14ac:dyDescent="0.2">
      <c r="A190" s="2" t="s">
        <v>43</v>
      </c>
      <c r="B190" s="2" t="s">
        <v>669</v>
      </c>
      <c r="C190" s="2" t="s">
        <v>37</v>
      </c>
      <c r="D190">
        <v>19568</v>
      </c>
      <c r="E190">
        <v>19568</v>
      </c>
      <c r="F190">
        <v>1</v>
      </c>
      <c r="G190" s="2" t="s">
        <v>49</v>
      </c>
      <c r="H190" s="2" t="s">
        <v>39</v>
      </c>
      <c r="I190" s="2" t="s">
        <v>123</v>
      </c>
      <c r="J190" s="2" t="s">
        <v>124</v>
      </c>
      <c r="K190">
        <v>1</v>
      </c>
      <c r="L190" s="2" t="s">
        <v>81</v>
      </c>
      <c r="M190">
        <v>25</v>
      </c>
      <c r="N190">
        <v>13330</v>
      </c>
      <c r="O190">
        <v>1599.6</v>
      </c>
      <c r="P190">
        <v>2221.67</v>
      </c>
      <c r="Q190" s="2" t="s">
        <v>185</v>
      </c>
      <c r="R190" s="2" t="s">
        <v>127</v>
      </c>
      <c r="S190">
        <v>1</v>
      </c>
      <c r="T190">
        <v>1</v>
      </c>
      <c r="U190">
        <v>10</v>
      </c>
    </row>
    <row r="191" spans="1:21" x14ac:dyDescent="0.2">
      <c r="A191" s="2" t="s">
        <v>67</v>
      </c>
      <c r="B191" s="2" t="s">
        <v>671</v>
      </c>
      <c r="C191" s="2" t="s">
        <v>37</v>
      </c>
      <c r="D191">
        <v>27468</v>
      </c>
      <c r="E191">
        <v>27468</v>
      </c>
      <c r="F191">
        <v>1</v>
      </c>
      <c r="G191" s="2" t="s">
        <v>55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103</v>
      </c>
      <c r="N191">
        <v>5600</v>
      </c>
      <c r="O191">
        <v>672</v>
      </c>
      <c r="P191">
        <v>0</v>
      </c>
      <c r="Q191" s="2" t="s">
        <v>185</v>
      </c>
      <c r="R191" s="2" t="s">
        <v>127</v>
      </c>
      <c r="S191">
        <v>1</v>
      </c>
      <c r="T191">
        <v>1</v>
      </c>
      <c r="U191">
        <v>10</v>
      </c>
    </row>
    <row r="192" spans="1:21" x14ac:dyDescent="0.2">
      <c r="A192" s="2" t="s">
        <v>80</v>
      </c>
      <c r="B192" s="2" t="s">
        <v>672</v>
      </c>
      <c r="C192" s="2" t="s">
        <v>37</v>
      </c>
      <c r="D192">
        <v>27468</v>
      </c>
      <c r="E192">
        <v>27468</v>
      </c>
      <c r="F192">
        <v>1</v>
      </c>
      <c r="G192" s="2" t="s">
        <v>55</v>
      </c>
      <c r="H192" s="2" t="s">
        <v>39</v>
      </c>
      <c r="I192" s="2" t="s">
        <v>123</v>
      </c>
      <c r="J192" s="2" t="s">
        <v>124</v>
      </c>
      <c r="K192">
        <v>1</v>
      </c>
      <c r="L192" s="2" t="s">
        <v>171</v>
      </c>
      <c r="N192">
        <v>5875</v>
      </c>
      <c r="O192">
        <v>705</v>
      </c>
      <c r="P192">
        <v>0</v>
      </c>
      <c r="Q192" s="2" t="s">
        <v>215</v>
      </c>
      <c r="R192" s="2" t="s">
        <v>127</v>
      </c>
      <c r="S192">
        <v>1</v>
      </c>
      <c r="T192">
        <v>1</v>
      </c>
      <c r="U192">
        <v>10</v>
      </c>
    </row>
    <row r="193" spans="1:21" x14ac:dyDescent="0.2">
      <c r="A193" s="2" t="s">
        <v>104</v>
      </c>
      <c r="B193" s="2" t="s">
        <v>674</v>
      </c>
      <c r="C193" s="2" t="s">
        <v>37</v>
      </c>
      <c r="D193">
        <v>8540</v>
      </c>
      <c r="E193">
        <v>37745</v>
      </c>
      <c r="F193">
        <v>1</v>
      </c>
      <c r="G193" s="2" t="s">
        <v>52</v>
      </c>
      <c r="H193" s="2" t="s">
        <v>39</v>
      </c>
      <c r="I193" s="2" t="s">
        <v>123</v>
      </c>
      <c r="J193" s="2" t="s">
        <v>124</v>
      </c>
      <c r="K193">
        <v>1</v>
      </c>
      <c r="L193" s="2" t="s">
        <v>50</v>
      </c>
      <c r="M193">
        <v>102</v>
      </c>
      <c r="N193">
        <v>7410</v>
      </c>
      <c r="O193">
        <v>741</v>
      </c>
      <c r="P193">
        <v>1235</v>
      </c>
      <c r="Q193" s="2" t="s">
        <v>494</v>
      </c>
      <c r="R193" s="2" t="s">
        <v>127</v>
      </c>
      <c r="S193">
        <v>1</v>
      </c>
      <c r="T193">
        <v>1</v>
      </c>
      <c r="U193">
        <v>10</v>
      </c>
    </row>
    <row r="194" spans="1:21" x14ac:dyDescent="0.2">
      <c r="A194" s="2" t="s">
        <v>53</v>
      </c>
      <c r="B194" s="2" t="s">
        <v>675</v>
      </c>
      <c r="C194" s="2" t="s">
        <v>37</v>
      </c>
      <c r="D194">
        <v>27483</v>
      </c>
      <c r="E194">
        <v>27483</v>
      </c>
      <c r="F194">
        <v>1</v>
      </c>
      <c r="G194" s="2" t="s">
        <v>75</v>
      </c>
      <c r="H194" s="2" t="s">
        <v>39</v>
      </c>
      <c r="I194" s="2" t="s">
        <v>123</v>
      </c>
      <c r="J194" s="2" t="s">
        <v>124</v>
      </c>
      <c r="K194">
        <v>1</v>
      </c>
      <c r="L194" s="2" t="s">
        <v>56</v>
      </c>
      <c r="N194">
        <v>1390</v>
      </c>
      <c r="O194">
        <v>166.8</v>
      </c>
      <c r="P194">
        <v>0</v>
      </c>
      <c r="Q194" s="2" t="s">
        <v>185</v>
      </c>
      <c r="R194" s="2" t="s">
        <v>42</v>
      </c>
      <c r="S194">
        <v>1</v>
      </c>
      <c r="T194">
        <v>1</v>
      </c>
      <c r="U194">
        <v>10</v>
      </c>
    </row>
    <row r="195" spans="1:21" x14ac:dyDescent="0.2">
      <c r="A195" s="2" t="s">
        <v>43</v>
      </c>
      <c r="B195" s="2" t="s">
        <v>676</v>
      </c>
      <c r="C195" s="2" t="s">
        <v>37</v>
      </c>
      <c r="D195">
        <v>27468</v>
      </c>
      <c r="E195">
        <v>27468</v>
      </c>
      <c r="F195">
        <v>1</v>
      </c>
      <c r="G195" s="2" t="s">
        <v>55</v>
      </c>
      <c r="H195" s="2" t="s">
        <v>39</v>
      </c>
      <c r="I195" s="2" t="s">
        <v>123</v>
      </c>
      <c r="J195" s="2" t="s">
        <v>124</v>
      </c>
      <c r="K195">
        <v>1</v>
      </c>
      <c r="L195" s="2" t="s">
        <v>58</v>
      </c>
      <c r="N195">
        <v>4674</v>
      </c>
      <c r="O195">
        <v>560.88</v>
      </c>
      <c r="P195">
        <v>0</v>
      </c>
      <c r="Q195" s="2" t="s">
        <v>215</v>
      </c>
      <c r="R195" s="2" t="s">
        <v>42</v>
      </c>
      <c r="S195">
        <v>1</v>
      </c>
      <c r="T195">
        <v>1</v>
      </c>
      <c r="U195">
        <v>10</v>
      </c>
    </row>
    <row r="196" spans="1:21" x14ac:dyDescent="0.2">
      <c r="A196" s="2" t="s">
        <v>110</v>
      </c>
      <c r="B196" s="2" t="s">
        <v>679</v>
      </c>
      <c r="C196" s="2" t="s">
        <v>37</v>
      </c>
      <c r="D196">
        <v>8540</v>
      </c>
      <c r="E196">
        <v>37745</v>
      </c>
      <c r="F196">
        <v>1</v>
      </c>
      <c r="G196" s="2" t="s">
        <v>52</v>
      </c>
      <c r="H196" s="2" t="s">
        <v>39</v>
      </c>
      <c r="I196" s="2" t="s">
        <v>123</v>
      </c>
      <c r="J196" s="2" t="s">
        <v>124</v>
      </c>
      <c r="K196">
        <v>1</v>
      </c>
      <c r="L196" s="2" t="s">
        <v>81</v>
      </c>
      <c r="M196">
        <v>102</v>
      </c>
      <c r="N196">
        <v>11050</v>
      </c>
      <c r="O196">
        <v>1105</v>
      </c>
      <c r="P196">
        <v>1841.67</v>
      </c>
      <c r="Q196" s="2" t="s">
        <v>132</v>
      </c>
      <c r="R196" s="2" t="s">
        <v>127</v>
      </c>
      <c r="S196">
        <v>1</v>
      </c>
      <c r="T196">
        <v>1</v>
      </c>
      <c r="U196">
        <v>10</v>
      </c>
    </row>
    <row r="197" spans="1:21" x14ac:dyDescent="0.2">
      <c r="A197" s="2" t="s">
        <v>53</v>
      </c>
      <c r="B197" s="2" t="s">
        <v>682</v>
      </c>
      <c r="C197" s="2" t="s">
        <v>37</v>
      </c>
      <c r="D197">
        <v>27468</v>
      </c>
      <c r="E197">
        <v>27468</v>
      </c>
      <c r="F197">
        <v>2</v>
      </c>
      <c r="G197" s="2" t="s">
        <v>55</v>
      </c>
      <c r="H197" s="2" t="s">
        <v>39</v>
      </c>
      <c r="I197" s="2" t="s">
        <v>123</v>
      </c>
      <c r="J197" s="2" t="s">
        <v>124</v>
      </c>
      <c r="K197">
        <v>1</v>
      </c>
      <c r="L197" s="2" t="s">
        <v>56</v>
      </c>
      <c r="N197">
        <v>3790</v>
      </c>
      <c r="O197">
        <v>409.32</v>
      </c>
      <c r="P197">
        <v>0</v>
      </c>
      <c r="Q197" s="2" t="s">
        <v>215</v>
      </c>
      <c r="R197" s="2" t="s">
        <v>42</v>
      </c>
      <c r="S197">
        <v>1</v>
      </c>
      <c r="T197">
        <v>1</v>
      </c>
      <c r="U197">
        <v>10</v>
      </c>
    </row>
    <row r="198" spans="1:21" x14ac:dyDescent="0.2">
      <c r="A198" s="2" t="s">
        <v>120</v>
      </c>
      <c r="B198" s="2" t="s">
        <v>685</v>
      </c>
      <c r="C198" s="2" t="s">
        <v>37</v>
      </c>
      <c r="D198">
        <v>61129</v>
      </c>
      <c r="E198">
        <v>61129</v>
      </c>
      <c r="F198">
        <v>4</v>
      </c>
      <c r="G198" s="2" t="s">
        <v>283</v>
      </c>
      <c r="H198" s="2" t="s">
        <v>39</v>
      </c>
      <c r="I198" s="2" t="s">
        <v>123</v>
      </c>
      <c r="J198" s="2" t="s">
        <v>124</v>
      </c>
      <c r="K198">
        <v>1</v>
      </c>
      <c r="L198" s="2" t="s">
        <v>191</v>
      </c>
      <c r="M198">
        <v>13</v>
      </c>
      <c r="N198">
        <v>2900</v>
      </c>
      <c r="O198">
        <v>348</v>
      </c>
      <c r="P198">
        <v>483.33</v>
      </c>
      <c r="Q198" s="2" t="s">
        <v>116</v>
      </c>
      <c r="R198" s="2" t="s">
        <v>42</v>
      </c>
      <c r="S198">
        <v>1</v>
      </c>
      <c r="T198">
        <v>1</v>
      </c>
      <c r="U198">
        <v>10</v>
      </c>
    </row>
    <row r="199" spans="1:21" x14ac:dyDescent="0.2">
      <c r="A199" s="2" t="s">
        <v>206</v>
      </c>
      <c r="B199" s="2" t="s">
        <v>686</v>
      </c>
      <c r="C199" s="2" t="s">
        <v>37</v>
      </c>
      <c r="D199">
        <v>27468</v>
      </c>
      <c r="E199">
        <v>27468</v>
      </c>
      <c r="F199">
        <v>2</v>
      </c>
      <c r="G199" s="2" t="s">
        <v>55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56</v>
      </c>
      <c r="N199">
        <v>7745</v>
      </c>
      <c r="O199">
        <v>836.46</v>
      </c>
      <c r="P199">
        <v>0</v>
      </c>
      <c r="Q199" s="2" t="s">
        <v>133</v>
      </c>
      <c r="R199" s="2" t="s">
        <v>127</v>
      </c>
      <c r="S199">
        <v>1</v>
      </c>
      <c r="T199">
        <v>1</v>
      </c>
      <c r="U199">
        <v>10</v>
      </c>
    </row>
    <row r="200" spans="1:21" x14ac:dyDescent="0.2">
      <c r="A200" s="2" t="s">
        <v>73</v>
      </c>
      <c r="B200" s="2" t="s">
        <v>693</v>
      </c>
      <c r="C200" s="2" t="s">
        <v>37</v>
      </c>
      <c r="D200">
        <v>8540</v>
      </c>
      <c r="E200">
        <v>37755</v>
      </c>
      <c r="F200">
        <v>1</v>
      </c>
      <c r="G200" s="2" t="s">
        <v>69</v>
      </c>
      <c r="H200" s="2" t="s">
        <v>39</v>
      </c>
      <c r="I200" s="2" t="s">
        <v>123</v>
      </c>
      <c r="J200" s="2" t="s">
        <v>124</v>
      </c>
      <c r="K200">
        <v>1</v>
      </c>
      <c r="L200" s="2" t="s">
        <v>103</v>
      </c>
      <c r="M200">
        <v>102</v>
      </c>
      <c r="N200">
        <v>10280</v>
      </c>
      <c r="O200">
        <v>1028</v>
      </c>
      <c r="P200">
        <v>1713.33</v>
      </c>
      <c r="Q200" s="2" t="s">
        <v>200</v>
      </c>
      <c r="R200" s="2" t="s">
        <v>127</v>
      </c>
      <c r="S200">
        <v>1</v>
      </c>
      <c r="T200">
        <v>1</v>
      </c>
      <c r="U200">
        <v>10</v>
      </c>
    </row>
    <row r="201" spans="1:21" x14ac:dyDescent="0.2">
      <c r="A201" s="2" t="s">
        <v>58</v>
      </c>
      <c r="B201" s="2" t="s">
        <v>698</v>
      </c>
      <c r="C201" s="2" t="s">
        <v>37</v>
      </c>
      <c r="D201">
        <v>27468</v>
      </c>
      <c r="E201">
        <v>27468</v>
      </c>
      <c r="F201">
        <v>1</v>
      </c>
      <c r="G201" s="2" t="s">
        <v>55</v>
      </c>
      <c r="H201" s="2" t="s">
        <v>39</v>
      </c>
      <c r="I201" s="2" t="s">
        <v>123</v>
      </c>
      <c r="J201" s="2" t="s">
        <v>124</v>
      </c>
      <c r="K201">
        <v>1</v>
      </c>
      <c r="L201" s="2" t="s">
        <v>110</v>
      </c>
      <c r="N201">
        <v>4125</v>
      </c>
      <c r="O201">
        <v>495</v>
      </c>
      <c r="P201">
        <v>0</v>
      </c>
      <c r="Q201" s="2" t="s">
        <v>132</v>
      </c>
      <c r="R201" s="2" t="s">
        <v>42</v>
      </c>
      <c r="S201">
        <v>1</v>
      </c>
      <c r="T201">
        <v>1</v>
      </c>
      <c r="U201">
        <v>10</v>
      </c>
    </row>
    <row r="202" spans="1:21" x14ac:dyDescent="0.2">
      <c r="A202" s="2" t="s">
        <v>206</v>
      </c>
      <c r="B202" s="2" t="s">
        <v>701</v>
      </c>
      <c r="C202" s="2" t="s">
        <v>37</v>
      </c>
      <c r="D202">
        <v>8540</v>
      </c>
      <c r="E202">
        <v>37745</v>
      </c>
      <c r="F202">
        <v>1</v>
      </c>
      <c r="G202" s="2" t="s">
        <v>52</v>
      </c>
      <c r="H202" s="2" t="s">
        <v>39</v>
      </c>
      <c r="I202" s="2" t="s">
        <v>123</v>
      </c>
      <c r="J202" s="2" t="s">
        <v>124</v>
      </c>
      <c r="K202">
        <v>1</v>
      </c>
      <c r="L202" s="2" t="s">
        <v>63</v>
      </c>
      <c r="M202">
        <v>102</v>
      </c>
      <c r="N202">
        <v>12000</v>
      </c>
      <c r="O202">
        <v>1200</v>
      </c>
      <c r="P202">
        <v>2000</v>
      </c>
      <c r="Q202" s="2" t="s">
        <v>215</v>
      </c>
      <c r="R202" s="2" t="s">
        <v>127</v>
      </c>
      <c r="S202">
        <v>1</v>
      </c>
      <c r="T202">
        <v>1</v>
      </c>
      <c r="U202">
        <v>10</v>
      </c>
    </row>
    <row r="203" spans="1:21" x14ac:dyDescent="0.2">
      <c r="A203" s="2" t="s">
        <v>132</v>
      </c>
      <c r="B203" s="2" t="s">
        <v>702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125</v>
      </c>
      <c r="N203">
        <v>5981</v>
      </c>
      <c r="O203">
        <v>717.72</v>
      </c>
      <c r="P203">
        <v>0</v>
      </c>
      <c r="Q203" s="2" t="s">
        <v>126</v>
      </c>
      <c r="R203" s="2" t="s">
        <v>127</v>
      </c>
      <c r="S203">
        <v>1</v>
      </c>
      <c r="T203">
        <v>1</v>
      </c>
      <c r="U203">
        <v>10</v>
      </c>
    </row>
    <row r="204" spans="1:21" x14ac:dyDescent="0.2">
      <c r="A204" s="2" t="s">
        <v>132</v>
      </c>
      <c r="B204" s="2" t="s">
        <v>708</v>
      </c>
      <c r="C204" s="2" t="s">
        <v>37</v>
      </c>
      <c r="D204">
        <v>19568</v>
      </c>
      <c r="E204">
        <v>19568</v>
      </c>
      <c r="F204">
        <v>1</v>
      </c>
      <c r="G204" s="2" t="s">
        <v>49</v>
      </c>
      <c r="H204" s="2" t="s">
        <v>39</v>
      </c>
      <c r="I204" s="2" t="s">
        <v>123</v>
      </c>
      <c r="J204" s="2" t="s">
        <v>124</v>
      </c>
      <c r="K204">
        <v>1</v>
      </c>
      <c r="L204" s="2" t="s">
        <v>200</v>
      </c>
      <c r="M204">
        <v>25</v>
      </c>
      <c r="N204">
        <v>11895</v>
      </c>
      <c r="O204">
        <v>1427.4</v>
      </c>
      <c r="P204">
        <v>1982.49</v>
      </c>
      <c r="Q204" s="2" t="s">
        <v>126</v>
      </c>
      <c r="R204" s="2" t="s">
        <v>127</v>
      </c>
      <c r="S204">
        <v>1</v>
      </c>
      <c r="T204">
        <v>1</v>
      </c>
      <c r="U204">
        <v>10</v>
      </c>
    </row>
    <row r="205" spans="1:21" x14ac:dyDescent="0.2">
      <c r="A205" s="2" t="s">
        <v>67</v>
      </c>
      <c r="B205" s="2" t="s">
        <v>710</v>
      </c>
      <c r="C205" s="2" t="s">
        <v>37</v>
      </c>
      <c r="D205">
        <v>19568</v>
      </c>
      <c r="E205">
        <v>19568</v>
      </c>
      <c r="F205">
        <v>4</v>
      </c>
      <c r="G205" s="2" t="s">
        <v>49</v>
      </c>
      <c r="H205" s="2" t="s">
        <v>39</v>
      </c>
      <c r="I205" s="2" t="s">
        <v>123</v>
      </c>
      <c r="J205" s="2" t="s">
        <v>124</v>
      </c>
      <c r="K205">
        <v>1</v>
      </c>
      <c r="L205" s="2" t="s">
        <v>80</v>
      </c>
      <c r="M205">
        <v>24</v>
      </c>
      <c r="N205">
        <v>630</v>
      </c>
      <c r="O205">
        <v>68.040000000000006</v>
      </c>
      <c r="P205">
        <v>105</v>
      </c>
      <c r="Q205" s="2" t="s">
        <v>132</v>
      </c>
      <c r="R205" s="2" t="s">
        <v>42</v>
      </c>
      <c r="S205">
        <v>1</v>
      </c>
      <c r="T205">
        <v>1</v>
      </c>
      <c r="U205">
        <v>10</v>
      </c>
    </row>
    <row r="206" spans="1:21" x14ac:dyDescent="0.2">
      <c r="A206" s="2" t="s">
        <v>103</v>
      </c>
      <c r="B206" s="2" t="s">
        <v>711</v>
      </c>
      <c r="C206" s="2" t="s">
        <v>37</v>
      </c>
      <c r="D206">
        <v>27468</v>
      </c>
      <c r="E206">
        <v>27468</v>
      </c>
      <c r="F206">
        <v>1</v>
      </c>
      <c r="G206" s="2" t="s">
        <v>55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171</v>
      </c>
      <c r="N206">
        <v>9234.2999999999993</v>
      </c>
      <c r="O206">
        <v>1446.09</v>
      </c>
      <c r="P206">
        <v>0</v>
      </c>
      <c r="Q206" s="2" t="s">
        <v>185</v>
      </c>
      <c r="R206" s="2" t="s">
        <v>127</v>
      </c>
      <c r="S206">
        <v>1</v>
      </c>
      <c r="T206">
        <v>1</v>
      </c>
      <c r="U206">
        <v>10</v>
      </c>
    </row>
    <row r="207" spans="1:21" x14ac:dyDescent="0.2">
      <c r="A207" s="2" t="s">
        <v>63</v>
      </c>
      <c r="B207" s="2" t="s">
        <v>712</v>
      </c>
      <c r="C207" s="2" t="s">
        <v>37</v>
      </c>
      <c r="D207">
        <v>27468</v>
      </c>
      <c r="E207">
        <v>27468</v>
      </c>
      <c r="F207">
        <v>1</v>
      </c>
      <c r="G207" s="2" t="s">
        <v>55</v>
      </c>
      <c r="H207" s="2" t="s">
        <v>39</v>
      </c>
      <c r="I207" s="2" t="s">
        <v>123</v>
      </c>
      <c r="J207" s="2" t="s">
        <v>124</v>
      </c>
      <c r="K207">
        <v>1</v>
      </c>
      <c r="L207" s="2" t="s">
        <v>136</v>
      </c>
      <c r="N207">
        <v>1285</v>
      </c>
      <c r="O207">
        <v>154.19999999999999</v>
      </c>
      <c r="P207">
        <v>0</v>
      </c>
      <c r="Q207" s="2" t="s">
        <v>185</v>
      </c>
      <c r="R207" s="2" t="s">
        <v>42</v>
      </c>
      <c r="S207">
        <v>1</v>
      </c>
      <c r="T207">
        <v>1</v>
      </c>
      <c r="U207">
        <v>10</v>
      </c>
    </row>
    <row r="208" spans="1:21" x14ac:dyDescent="0.2">
      <c r="A208" s="2" t="s">
        <v>103</v>
      </c>
      <c r="B208" s="2" t="s">
        <v>715</v>
      </c>
      <c r="C208" s="2" t="s">
        <v>37</v>
      </c>
      <c r="D208">
        <v>27468</v>
      </c>
      <c r="E208">
        <v>27468</v>
      </c>
      <c r="F208">
        <v>1</v>
      </c>
      <c r="G208" s="2" t="s">
        <v>55</v>
      </c>
      <c r="H208" s="2" t="s">
        <v>39</v>
      </c>
      <c r="I208" s="2" t="s">
        <v>123</v>
      </c>
      <c r="J208" s="2" t="s">
        <v>124</v>
      </c>
      <c r="K208">
        <v>1</v>
      </c>
      <c r="L208" s="2" t="s">
        <v>171</v>
      </c>
      <c r="N208">
        <v>2789.9</v>
      </c>
      <c r="O208">
        <v>334.79</v>
      </c>
      <c r="P208">
        <v>0</v>
      </c>
      <c r="Q208" s="2" t="s">
        <v>215</v>
      </c>
      <c r="R208" s="2" t="s">
        <v>42</v>
      </c>
      <c r="S208">
        <v>1</v>
      </c>
      <c r="T208">
        <v>1</v>
      </c>
      <c r="U208">
        <v>10</v>
      </c>
    </row>
    <row r="209" spans="1:21" x14ac:dyDescent="0.2">
      <c r="A209" s="2" t="s">
        <v>50</v>
      </c>
      <c r="B209" s="2" t="s">
        <v>718</v>
      </c>
      <c r="C209" s="2" t="s">
        <v>37</v>
      </c>
      <c r="D209">
        <v>27468</v>
      </c>
      <c r="E209">
        <v>27468</v>
      </c>
      <c r="F209">
        <v>1</v>
      </c>
      <c r="G209" s="2" t="s">
        <v>55</v>
      </c>
      <c r="H209" s="2" t="s">
        <v>39</v>
      </c>
      <c r="I209" s="2" t="s">
        <v>123</v>
      </c>
      <c r="J209" s="2" t="s">
        <v>124</v>
      </c>
      <c r="K209">
        <v>1</v>
      </c>
      <c r="L209" s="2" t="s">
        <v>206</v>
      </c>
      <c r="N209">
        <v>5995</v>
      </c>
      <c r="O209">
        <v>719.4</v>
      </c>
      <c r="P209">
        <v>0</v>
      </c>
      <c r="Q209" s="2" t="s">
        <v>185</v>
      </c>
      <c r="R209" s="2" t="s">
        <v>127</v>
      </c>
      <c r="S209">
        <v>1</v>
      </c>
      <c r="T209">
        <v>1</v>
      </c>
      <c r="U209">
        <v>10</v>
      </c>
    </row>
    <row r="210" spans="1:21" x14ac:dyDescent="0.2">
      <c r="A210" s="2" t="s">
        <v>81</v>
      </c>
      <c r="B210" s="2" t="s">
        <v>719</v>
      </c>
      <c r="C210" s="2" t="s">
        <v>37</v>
      </c>
      <c r="D210">
        <v>27468</v>
      </c>
      <c r="E210">
        <v>27468</v>
      </c>
      <c r="F210">
        <v>1</v>
      </c>
      <c r="G210" s="2" t="s">
        <v>55</v>
      </c>
      <c r="H210" s="2" t="s">
        <v>39</v>
      </c>
      <c r="I210" s="2" t="s">
        <v>123</v>
      </c>
      <c r="J210" s="2" t="s">
        <v>124</v>
      </c>
      <c r="K210">
        <v>1</v>
      </c>
      <c r="L210" s="2" t="s">
        <v>73</v>
      </c>
      <c r="N210">
        <v>18319.3</v>
      </c>
      <c r="O210">
        <v>2198.3200000000002</v>
      </c>
      <c r="P210">
        <v>0</v>
      </c>
      <c r="Q210" s="2" t="s">
        <v>132</v>
      </c>
      <c r="R210" s="2" t="s">
        <v>127</v>
      </c>
      <c r="S210">
        <v>1</v>
      </c>
      <c r="T210">
        <v>1</v>
      </c>
      <c r="U210">
        <v>10</v>
      </c>
    </row>
    <row r="211" spans="1:21" x14ac:dyDescent="0.2">
      <c r="A211" s="2" t="s">
        <v>67</v>
      </c>
      <c r="B211" s="2" t="s">
        <v>720</v>
      </c>
      <c r="C211" s="2" t="s">
        <v>37</v>
      </c>
      <c r="D211">
        <v>27468</v>
      </c>
      <c r="E211">
        <v>27468</v>
      </c>
      <c r="F211">
        <v>2</v>
      </c>
      <c r="G211" s="2" t="s">
        <v>55</v>
      </c>
      <c r="H211" s="2" t="s">
        <v>39</v>
      </c>
      <c r="I211" s="2" t="s">
        <v>123</v>
      </c>
      <c r="J211" s="2" t="s">
        <v>124</v>
      </c>
      <c r="K211">
        <v>1</v>
      </c>
      <c r="L211" s="2" t="s">
        <v>103</v>
      </c>
      <c r="N211">
        <v>1074</v>
      </c>
      <c r="O211">
        <v>115.99</v>
      </c>
      <c r="P211">
        <v>0</v>
      </c>
      <c r="Q211" s="2" t="s">
        <v>185</v>
      </c>
      <c r="R211" s="2" t="s">
        <v>42</v>
      </c>
      <c r="S211">
        <v>1</v>
      </c>
      <c r="T211">
        <v>1</v>
      </c>
      <c r="U211">
        <v>10</v>
      </c>
    </row>
    <row r="212" spans="1:21" x14ac:dyDescent="0.2">
      <c r="A212" s="2" t="s">
        <v>91</v>
      </c>
      <c r="B212" s="2" t="s">
        <v>721</v>
      </c>
      <c r="C212" s="2" t="s">
        <v>37</v>
      </c>
      <c r="D212">
        <v>27468</v>
      </c>
      <c r="E212">
        <v>27468</v>
      </c>
      <c r="F212">
        <v>1</v>
      </c>
      <c r="G212" s="2" t="s">
        <v>55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233</v>
      </c>
      <c r="N212">
        <v>6193</v>
      </c>
      <c r="O212">
        <v>743.16</v>
      </c>
      <c r="P212">
        <v>0</v>
      </c>
      <c r="Q212" s="2" t="s">
        <v>215</v>
      </c>
      <c r="R212" s="2" t="s">
        <v>127</v>
      </c>
      <c r="S212">
        <v>1</v>
      </c>
      <c r="T212">
        <v>1</v>
      </c>
      <c r="U212">
        <v>10</v>
      </c>
    </row>
    <row r="213" spans="1:21" x14ac:dyDescent="0.2">
      <c r="A213" s="2" t="s">
        <v>81</v>
      </c>
      <c r="B213" s="2" t="s">
        <v>727</v>
      </c>
      <c r="C213" s="2" t="s">
        <v>37</v>
      </c>
      <c r="D213">
        <v>27468</v>
      </c>
      <c r="E213">
        <v>27468</v>
      </c>
      <c r="F213">
        <v>1</v>
      </c>
      <c r="G213" s="2" t="s">
        <v>55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104</v>
      </c>
      <c r="N213">
        <v>1015</v>
      </c>
      <c r="O213">
        <v>121.8</v>
      </c>
      <c r="P213">
        <v>0</v>
      </c>
      <c r="Q213" s="2" t="s">
        <v>185</v>
      </c>
      <c r="R213" s="2" t="s">
        <v>42</v>
      </c>
      <c r="S213">
        <v>1</v>
      </c>
      <c r="T213">
        <v>1</v>
      </c>
      <c r="U213">
        <v>10</v>
      </c>
    </row>
    <row r="214" spans="1:21" x14ac:dyDescent="0.2">
      <c r="A214" s="2" t="s">
        <v>67</v>
      </c>
      <c r="B214" s="2" t="s">
        <v>730</v>
      </c>
      <c r="C214" s="2" t="s">
        <v>37</v>
      </c>
      <c r="D214">
        <v>8540</v>
      </c>
      <c r="E214">
        <v>37745</v>
      </c>
      <c r="F214">
        <v>1</v>
      </c>
      <c r="G214" s="2" t="s">
        <v>52</v>
      </c>
      <c r="H214" s="2" t="s">
        <v>39</v>
      </c>
      <c r="I214" s="2" t="s">
        <v>123</v>
      </c>
      <c r="J214" s="2" t="s">
        <v>124</v>
      </c>
      <c r="K214">
        <v>1</v>
      </c>
      <c r="L214" s="2" t="s">
        <v>73</v>
      </c>
      <c r="M214">
        <v>102</v>
      </c>
      <c r="N214">
        <v>9250</v>
      </c>
      <c r="O214">
        <v>925</v>
      </c>
      <c r="P214">
        <v>1541.67</v>
      </c>
      <c r="Q214" s="2" t="s">
        <v>215</v>
      </c>
      <c r="R214" s="2" t="s">
        <v>127</v>
      </c>
      <c r="S214">
        <v>1</v>
      </c>
      <c r="T214">
        <v>1</v>
      </c>
      <c r="U214">
        <v>10</v>
      </c>
    </row>
    <row r="215" spans="1:21" x14ac:dyDescent="0.2">
      <c r="A215" s="2" t="s">
        <v>110</v>
      </c>
      <c r="B215" s="2" t="s">
        <v>733</v>
      </c>
      <c r="C215" s="2" t="s">
        <v>37</v>
      </c>
      <c r="D215">
        <v>8540</v>
      </c>
      <c r="E215">
        <v>37745</v>
      </c>
      <c r="F215">
        <v>1</v>
      </c>
      <c r="G215" s="2" t="s">
        <v>52</v>
      </c>
      <c r="H215" s="2" t="s">
        <v>39</v>
      </c>
      <c r="I215" s="2" t="s">
        <v>123</v>
      </c>
      <c r="J215" s="2" t="s">
        <v>124</v>
      </c>
      <c r="K215">
        <v>1</v>
      </c>
      <c r="L215" s="2" t="s">
        <v>206</v>
      </c>
      <c r="M215">
        <v>102</v>
      </c>
      <c r="N215">
        <v>38715</v>
      </c>
      <c r="O215">
        <v>3871.5</v>
      </c>
      <c r="P215">
        <v>6452.5</v>
      </c>
      <c r="Q215" s="2" t="s">
        <v>200</v>
      </c>
      <c r="R215" s="2" t="s">
        <v>127</v>
      </c>
      <c r="S215">
        <v>1</v>
      </c>
      <c r="T215">
        <v>1</v>
      </c>
      <c r="U215">
        <v>10</v>
      </c>
    </row>
    <row r="216" spans="1:21" x14ac:dyDescent="0.2">
      <c r="A216" s="2" t="s">
        <v>80</v>
      </c>
      <c r="B216" s="2" t="s">
        <v>735</v>
      </c>
      <c r="C216" s="2" t="s">
        <v>37</v>
      </c>
      <c r="D216">
        <v>27468</v>
      </c>
      <c r="E216">
        <v>27468</v>
      </c>
      <c r="F216">
        <v>1</v>
      </c>
      <c r="G216" s="2" t="s">
        <v>55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50</v>
      </c>
      <c r="N216">
        <v>6414.28</v>
      </c>
      <c r="O216">
        <v>769.71</v>
      </c>
      <c r="P216">
        <v>0</v>
      </c>
      <c r="Q216" s="2" t="s">
        <v>185</v>
      </c>
      <c r="R216" s="2" t="s">
        <v>127</v>
      </c>
      <c r="S216">
        <v>1</v>
      </c>
      <c r="T216">
        <v>1</v>
      </c>
      <c r="U216">
        <v>10</v>
      </c>
    </row>
    <row r="217" spans="1:21" x14ac:dyDescent="0.2">
      <c r="A217" s="2" t="s">
        <v>67</v>
      </c>
      <c r="B217" s="2" t="s">
        <v>737</v>
      </c>
      <c r="C217" s="2" t="s">
        <v>37</v>
      </c>
      <c r="D217">
        <v>27468</v>
      </c>
      <c r="E217">
        <v>27468</v>
      </c>
      <c r="F217">
        <v>1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81</v>
      </c>
      <c r="N217">
        <v>12130</v>
      </c>
      <c r="O217">
        <v>1455.6</v>
      </c>
      <c r="P217">
        <v>0</v>
      </c>
      <c r="Q217" s="2" t="s">
        <v>185</v>
      </c>
      <c r="R217" s="2" t="s">
        <v>127</v>
      </c>
      <c r="S217">
        <v>1</v>
      </c>
      <c r="T217">
        <v>1</v>
      </c>
      <c r="U217">
        <v>10</v>
      </c>
    </row>
    <row r="218" spans="1:21" x14ac:dyDescent="0.2">
      <c r="A218" s="2" t="s">
        <v>147</v>
      </c>
      <c r="B218" s="2" t="s">
        <v>738</v>
      </c>
      <c r="C218" s="2" t="s">
        <v>37</v>
      </c>
      <c r="D218">
        <v>27468</v>
      </c>
      <c r="E218">
        <v>27468</v>
      </c>
      <c r="F218">
        <v>1</v>
      </c>
      <c r="G218" s="2" t="s">
        <v>55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70</v>
      </c>
      <c r="N218">
        <v>8359</v>
      </c>
      <c r="O218">
        <v>1003.08</v>
      </c>
      <c r="P218">
        <v>0</v>
      </c>
      <c r="Q218" s="2" t="s">
        <v>185</v>
      </c>
      <c r="R218" s="2" t="s">
        <v>127</v>
      </c>
      <c r="S218">
        <v>1</v>
      </c>
      <c r="T218">
        <v>1</v>
      </c>
      <c r="U218">
        <v>10</v>
      </c>
    </row>
    <row r="219" spans="1:21" x14ac:dyDescent="0.2">
      <c r="A219" s="2" t="s">
        <v>132</v>
      </c>
      <c r="B219" s="2" t="s">
        <v>741</v>
      </c>
      <c r="C219" s="2" t="s">
        <v>37</v>
      </c>
      <c r="D219">
        <v>27468</v>
      </c>
      <c r="E219">
        <v>27468</v>
      </c>
      <c r="F219">
        <v>1</v>
      </c>
      <c r="G219" s="2" t="s">
        <v>55</v>
      </c>
      <c r="H219" s="2" t="s">
        <v>39</v>
      </c>
      <c r="I219" s="2" t="s">
        <v>123</v>
      </c>
      <c r="J219" s="2" t="s">
        <v>124</v>
      </c>
      <c r="K219">
        <v>1</v>
      </c>
      <c r="L219" s="2" t="s">
        <v>598</v>
      </c>
      <c r="N219">
        <v>40710</v>
      </c>
      <c r="O219">
        <v>6375.19</v>
      </c>
      <c r="P219">
        <v>0</v>
      </c>
      <c r="Q219" s="2" t="s">
        <v>185</v>
      </c>
      <c r="R219" s="2" t="s">
        <v>127</v>
      </c>
      <c r="S219">
        <v>1</v>
      </c>
      <c r="T219">
        <v>1</v>
      </c>
      <c r="U219">
        <v>10</v>
      </c>
    </row>
    <row r="220" spans="1:21" x14ac:dyDescent="0.2">
      <c r="A220" s="2" t="s">
        <v>46</v>
      </c>
      <c r="B220" s="2" t="s">
        <v>743</v>
      </c>
      <c r="C220" s="2" t="s">
        <v>37</v>
      </c>
      <c r="D220">
        <v>27468</v>
      </c>
      <c r="E220">
        <v>27468</v>
      </c>
      <c r="F220">
        <v>1</v>
      </c>
      <c r="G220" s="2" t="s">
        <v>55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67</v>
      </c>
      <c r="N220">
        <v>11500</v>
      </c>
      <c r="O220">
        <v>1800.9</v>
      </c>
      <c r="P220">
        <v>0</v>
      </c>
      <c r="Q220" s="2" t="s">
        <v>132</v>
      </c>
      <c r="R220" s="2" t="s">
        <v>127</v>
      </c>
      <c r="S220">
        <v>1</v>
      </c>
      <c r="T220">
        <v>1</v>
      </c>
      <c r="U220">
        <v>10</v>
      </c>
    </row>
    <row r="221" spans="1:21" x14ac:dyDescent="0.2">
      <c r="A221" s="2" t="s">
        <v>73</v>
      </c>
      <c r="B221" s="2" t="s">
        <v>744</v>
      </c>
      <c r="C221" s="2" t="s">
        <v>37</v>
      </c>
      <c r="D221">
        <v>27468</v>
      </c>
      <c r="E221">
        <v>27468</v>
      </c>
      <c r="F221">
        <v>1</v>
      </c>
      <c r="G221" s="2" t="s">
        <v>55</v>
      </c>
      <c r="H221" s="2" t="s">
        <v>39</v>
      </c>
      <c r="I221" s="2" t="s">
        <v>123</v>
      </c>
      <c r="J221" s="2" t="s">
        <v>124</v>
      </c>
      <c r="K221">
        <v>1</v>
      </c>
      <c r="L221" s="2" t="s">
        <v>206</v>
      </c>
      <c r="N221">
        <v>14180</v>
      </c>
      <c r="O221">
        <v>1701.6</v>
      </c>
      <c r="P221">
        <v>0</v>
      </c>
      <c r="Q221" s="2" t="s">
        <v>215</v>
      </c>
      <c r="R221" s="2" t="s">
        <v>127</v>
      </c>
      <c r="S221">
        <v>1</v>
      </c>
      <c r="T221">
        <v>1</v>
      </c>
      <c r="U221">
        <v>10</v>
      </c>
    </row>
    <row r="222" spans="1:21" x14ac:dyDescent="0.2">
      <c r="A222" s="2" t="s">
        <v>80</v>
      </c>
      <c r="B222" s="2" t="s">
        <v>747</v>
      </c>
      <c r="C222" s="2" t="s">
        <v>37</v>
      </c>
      <c r="D222">
        <v>27468</v>
      </c>
      <c r="E222">
        <v>27468</v>
      </c>
      <c r="F222">
        <v>1</v>
      </c>
      <c r="G222" s="2" t="s">
        <v>55</v>
      </c>
      <c r="H222" s="2" t="s">
        <v>39</v>
      </c>
      <c r="I222" s="2" t="s">
        <v>123</v>
      </c>
      <c r="J222" s="2" t="s">
        <v>124</v>
      </c>
      <c r="K222">
        <v>1</v>
      </c>
      <c r="L222" s="2" t="s">
        <v>103</v>
      </c>
      <c r="N222">
        <v>7750</v>
      </c>
      <c r="O222">
        <v>930</v>
      </c>
      <c r="P222">
        <v>0</v>
      </c>
      <c r="Q222" s="2" t="s">
        <v>185</v>
      </c>
      <c r="R222" s="2" t="s">
        <v>127</v>
      </c>
      <c r="S222">
        <v>1</v>
      </c>
      <c r="T222">
        <v>1</v>
      </c>
      <c r="U222">
        <v>10</v>
      </c>
    </row>
    <row r="223" spans="1:21" x14ac:dyDescent="0.2">
      <c r="A223" s="2" t="s">
        <v>53</v>
      </c>
      <c r="B223" s="2" t="s">
        <v>748</v>
      </c>
      <c r="C223" s="2" t="s">
        <v>37</v>
      </c>
      <c r="D223">
        <v>27468</v>
      </c>
      <c r="E223">
        <v>27468</v>
      </c>
      <c r="F223">
        <v>1</v>
      </c>
      <c r="G223" s="2" t="s">
        <v>55</v>
      </c>
      <c r="H223" s="2" t="s">
        <v>39</v>
      </c>
      <c r="I223" s="2" t="s">
        <v>123</v>
      </c>
      <c r="J223" s="2" t="s">
        <v>124</v>
      </c>
      <c r="K223">
        <v>1</v>
      </c>
      <c r="L223" s="2" t="s">
        <v>136</v>
      </c>
      <c r="N223">
        <v>6635</v>
      </c>
      <c r="O223">
        <v>796.2</v>
      </c>
      <c r="P223">
        <v>0</v>
      </c>
      <c r="Q223" s="2" t="s">
        <v>185</v>
      </c>
      <c r="R223" s="2" t="s">
        <v>127</v>
      </c>
      <c r="S223">
        <v>1</v>
      </c>
      <c r="T223">
        <v>1</v>
      </c>
      <c r="U223">
        <v>10</v>
      </c>
    </row>
    <row r="224" spans="1:21" x14ac:dyDescent="0.2">
      <c r="A224" s="2" t="s">
        <v>103</v>
      </c>
      <c r="B224" s="2" t="s">
        <v>749</v>
      </c>
      <c r="C224" s="2" t="s">
        <v>37</v>
      </c>
      <c r="D224">
        <v>27468</v>
      </c>
      <c r="E224">
        <v>27468</v>
      </c>
      <c r="F224">
        <v>1</v>
      </c>
      <c r="G224" s="2" t="s">
        <v>55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171</v>
      </c>
      <c r="N224">
        <v>23890</v>
      </c>
      <c r="O224">
        <v>2866.8</v>
      </c>
      <c r="P224">
        <v>0</v>
      </c>
      <c r="Q224" s="2" t="s">
        <v>215</v>
      </c>
      <c r="R224" s="2" t="s">
        <v>127</v>
      </c>
      <c r="S224">
        <v>1</v>
      </c>
      <c r="T224">
        <v>1</v>
      </c>
      <c r="U224">
        <v>10</v>
      </c>
    </row>
    <row r="225" spans="1:21" x14ac:dyDescent="0.2">
      <c r="A225" s="2" t="s">
        <v>35</v>
      </c>
      <c r="B225" s="2" t="s">
        <v>751</v>
      </c>
      <c r="C225" s="2" t="s">
        <v>37</v>
      </c>
      <c r="D225">
        <v>8540</v>
      </c>
      <c r="E225">
        <v>37745</v>
      </c>
      <c r="F225">
        <v>1</v>
      </c>
      <c r="G225" s="2" t="s">
        <v>52</v>
      </c>
      <c r="H225" s="2" t="s">
        <v>39</v>
      </c>
      <c r="I225" s="2" t="s">
        <v>123</v>
      </c>
      <c r="J225" s="2" t="s">
        <v>124</v>
      </c>
      <c r="K225">
        <v>1</v>
      </c>
      <c r="L225" s="2" t="s">
        <v>233</v>
      </c>
      <c r="M225">
        <v>102</v>
      </c>
      <c r="N225">
        <v>11156</v>
      </c>
      <c r="O225">
        <v>1115.5999999999999</v>
      </c>
      <c r="P225">
        <v>1859.32</v>
      </c>
      <c r="Q225" s="2" t="s">
        <v>215</v>
      </c>
      <c r="R225" s="2" t="s">
        <v>127</v>
      </c>
      <c r="S225">
        <v>1</v>
      </c>
      <c r="T225">
        <v>1</v>
      </c>
      <c r="U225">
        <v>10</v>
      </c>
    </row>
    <row r="226" spans="1:21" x14ac:dyDescent="0.2">
      <c r="A226" s="2" t="s">
        <v>53</v>
      </c>
      <c r="B226" s="2" t="s">
        <v>752</v>
      </c>
      <c r="C226" s="2" t="s">
        <v>37</v>
      </c>
      <c r="D226">
        <v>27468</v>
      </c>
      <c r="E226">
        <v>27468</v>
      </c>
      <c r="F226">
        <v>1</v>
      </c>
      <c r="G226" s="2" t="s">
        <v>55</v>
      </c>
      <c r="H226" s="2" t="s">
        <v>39</v>
      </c>
      <c r="I226" s="2" t="s">
        <v>123</v>
      </c>
      <c r="J226" s="2" t="s">
        <v>124</v>
      </c>
      <c r="K226">
        <v>1</v>
      </c>
      <c r="L226" s="2" t="s">
        <v>56</v>
      </c>
      <c r="N226">
        <v>5256</v>
      </c>
      <c r="O226">
        <v>630.72</v>
      </c>
      <c r="P226">
        <v>0</v>
      </c>
      <c r="Q226" s="2" t="s">
        <v>185</v>
      </c>
      <c r="R226" s="2" t="s">
        <v>127</v>
      </c>
      <c r="S226">
        <v>1</v>
      </c>
      <c r="T226">
        <v>1</v>
      </c>
      <c r="U226">
        <v>10</v>
      </c>
    </row>
    <row r="227" spans="1:21" x14ac:dyDescent="0.2">
      <c r="A227" s="2" t="s">
        <v>132</v>
      </c>
      <c r="B227" s="2" t="s">
        <v>753</v>
      </c>
      <c r="C227" s="2" t="s">
        <v>37</v>
      </c>
      <c r="D227">
        <v>19568</v>
      </c>
      <c r="E227">
        <v>19568</v>
      </c>
      <c r="F227">
        <v>1</v>
      </c>
      <c r="G227" s="2" t="s">
        <v>49</v>
      </c>
      <c r="H227" s="2" t="s">
        <v>39</v>
      </c>
      <c r="I227" s="2" t="s">
        <v>123</v>
      </c>
      <c r="J227" s="2" t="s">
        <v>124</v>
      </c>
      <c r="K227">
        <v>1</v>
      </c>
      <c r="L227" s="2" t="s">
        <v>191</v>
      </c>
      <c r="M227">
        <v>25</v>
      </c>
      <c r="N227">
        <v>2980</v>
      </c>
      <c r="O227">
        <v>357.6</v>
      </c>
      <c r="P227">
        <v>496.66</v>
      </c>
      <c r="Q227" s="2" t="s">
        <v>116</v>
      </c>
      <c r="R227" s="2" t="s">
        <v>42</v>
      </c>
      <c r="S227">
        <v>1</v>
      </c>
      <c r="T227">
        <v>1</v>
      </c>
      <c r="U227">
        <v>10</v>
      </c>
    </row>
    <row r="228" spans="1:21" x14ac:dyDescent="0.2">
      <c r="A228" s="2" t="s">
        <v>80</v>
      </c>
      <c r="B228" s="2" t="s">
        <v>754</v>
      </c>
      <c r="C228" s="2" t="s">
        <v>37</v>
      </c>
      <c r="D228">
        <v>27468</v>
      </c>
      <c r="E228">
        <v>27468</v>
      </c>
      <c r="F228">
        <v>1</v>
      </c>
      <c r="G228" s="2" t="s">
        <v>55</v>
      </c>
      <c r="H228" s="2" t="s">
        <v>39</v>
      </c>
      <c r="I228" s="2" t="s">
        <v>123</v>
      </c>
      <c r="J228" s="2" t="s">
        <v>124</v>
      </c>
      <c r="K228">
        <v>1</v>
      </c>
      <c r="L228" s="2" t="s">
        <v>103</v>
      </c>
      <c r="N228">
        <v>8448.2000000000007</v>
      </c>
      <c r="O228">
        <v>1013.78</v>
      </c>
      <c r="P228">
        <v>0</v>
      </c>
      <c r="Q228" s="2" t="s">
        <v>185</v>
      </c>
      <c r="R228" s="2" t="s">
        <v>127</v>
      </c>
      <c r="S228">
        <v>1</v>
      </c>
      <c r="T228">
        <v>1</v>
      </c>
      <c r="U228">
        <v>10</v>
      </c>
    </row>
    <row r="229" spans="1:21" x14ac:dyDescent="0.2">
      <c r="A229" s="2" t="s">
        <v>103</v>
      </c>
      <c r="B229" s="2" t="s">
        <v>755</v>
      </c>
      <c r="C229" s="2" t="s">
        <v>37</v>
      </c>
      <c r="D229">
        <v>27468</v>
      </c>
      <c r="E229">
        <v>27468</v>
      </c>
      <c r="F229">
        <v>1</v>
      </c>
      <c r="G229" s="2" t="s">
        <v>55</v>
      </c>
      <c r="H229" s="2" t="s">
        <v>39</v>
      </c>
      <c r="I229" s="2" t="s">
        <v>123</v>
      </c>
      <c r="J229" s="2" t="s">
        <v>124</v>
      </c>
      <c r="K229">
        <v>1</v>
      </c>
      <c r="L229" s="2" t="s">
        <v>171</v>
      </c>
      <c r="N229">
        <v>7768</v>
      </c>
      <c r="O229">
        <v>932.16</v>
      </c>
      <c r="P229">
        <v>0</v>
      </c>
      <c r="Q229" s="2" t="s">
        <v>215</v>
      </c>
      <c r="R229" s="2" t="s">
        <v>127</v>
      </c>
      <c r="S229">
        <v>1</v>
      </c>
      <c r="T229">
        <v>1</v>
      </c>
      <c r="U229">
        <v>10</v>
      </c>
    </row>
    <row r="230" spans="1:21" x14ac:dyDescent="0.2">
      <c r="A230" s="2" t="s">
        <v>110</v>
      </c>
      <c r="B230" s="2" t="s">
        <v>756</v>
      </c>
      <c r="C230" s="2" t="s">
        <v>37</v>
      </c>
      <c r="D230">
        <v>27483</v>
      </c>
      <c r="E230">
        <v>27483</v>
      </c>
      <c r="F230">
        <v>1</v>
      </c>
      <c r="G230" s="2" t="s">
        <v>75</v>
      </c>
      <c r="H230" s="2" t="s">
        <v>39</v>
      </c>
      <c r="I230" s="2" t="s">
        <v>123</v>
      </c>
      <c r="J230" s="2" t="s">
        <v>124</v>
      </c>
      <c r="K230">
        <v>1</v>
      </c>
      <c r="L230" s="2" t="s">
        <v>81</v>
      </c>
      <c r="N230">
        <v>5690</v>
      </c>
      <c r="O230">
        <v>682.8</v>
      </c>
      <c r="P230">
        <v>0</v>
      </c>
      <c r="Q230" s="2" t="s">
        <v>116</v>
      </c>
      <c r="R230" s="2" t="s">
        <v>127</v>
      </c>
      <c r="S230">
        <v>1</v>
      </c>
      <c r="T230">
        <v>1</v>
      </c>
      <c r="U230">
        <v>10</v>
      </c>
    </row>
    <row r="231" spans="1:21" x14ac:dyDescent="0.2">
      <c r="A231" s="2" t="s">
        <v>67</v>
      </c>
      <c r="B231" s="2" t="s">
        <v>757</v>
      </c>
      <c r="C231" s="2" t="s">
        <v>37</v>
      </c>
      <c r="D231">
        <v>27468</v>
      </c>
      <c r="E231">
        <v>27468</v>
      </c>
      <c r="F231">
        <v>1</v>
      </c>
      <c r="G231" s="2" t="s">
        <v>55</v>
      </c>
      <c r="H231" s="2" t="s">
        <v>39</v>
      </c>
      <c r="I231" s="2" t="s">
        <v>123</v>
      </c>
      <c r="J231" s="2" t="s">
        <v>124</v>
      </c>
      <c r="K231">
        <v>1</v>
      </c>
      <c r="L231" s="2" t="s">
        <v>73</v>
      </c>
      <c r="N231">
        <v>10990.2</v>
      </c>
      <c r="O231">
        <v>1318.82</v>
      </c>
      <c r="P231">
        <v>0</v>
      </c>
      <c r="Q231" s="2" t="s">
        <v>215</v>
      </c>
      <c r="R231" s="2" t="s">
        <v>127</v>
      </c>
      <c r="S231">
        <v>1</v>
      </c>
      <c r="T231">
        <v>1</v>
      </c>
      <c r="U231">
        <v>10</v>
      </c>
    </row>
    <row r="232" spans="1:21" x14ac:dyDescent="0.2">
      <c r="A232" s="2" t="s">
        <v>91</v>
      </c>
      <c r="B232" s="2" t="s">
        <v>758</v>
      </c>
      <c r="C232" s="2" t="s">
        <v>37</v>
      </c>
      <c r="D232">
        <v>27468</v>
      </c>
      <c r="E232">
        <v>27468</v>
      </c>
      <c r="F232">
        <v>2</v>
      </c>
      <c r="G232" s="2" t="s">
        <v>55</v>
      </c>
      <c r="H232" s="2" t="s">
        <v>39</v>
      </c>
      <c r="I232" s="2" t="s">
        <v>123</v>
      </c>
      <c r="J232" s="2" t="s">
        <v>124</v>
      </c>
      <c r="K232">
        <v>1</v>
      </c>
      <c r="L232" s="2" t="s">
        <v>233</v>
      </c>
      <c r="N232">
        <v>5674</v>
      </c>
      <c r="O232">
        <v>612.79</v>
      </c>
      <c r="P232">
        <v>0</v>
      </c>
      <c r="Q232" s="2" t="s">
        <v>132</v>
      </c>
      <c r="R232" s="2" t="s">
        <v>127</v>
      </c>
      <c r="S232">
        <v>1</v>
      </c>
      <c r="T232">
        <v>1</v>
      </c>
      <c r="U232">
        <v>10</v>
      </c>
    </row>
    <row r="233" spans="1:21" x14ac:dyDescent="0.2">
      <c r="A233" s="2" t="s">
        <v>67</v>
      </c>
      <c r="B233" s="2" t="s">
        <v>761</v>
      </c>
      <c r="C233" s="2" t="s">
        <v>37</v>
      </c>
      <c r="D233">
        <v>8540</v>
      </c>
      <c r="E233">
        <v>37745</v>
      </c>
      <c r="F233">
        <v>1</v>
      </c>
      <c r="G233" s="2" t="s">
        <v>52</v>
      </c>
      <c r="H233" s="2" t="s">
        <v>39</v>
      </c>
      <c r="I233" s="2" t="s">
        <v>123</v>
      </c>
      <c r="J233" s="2" t="s">
        <v>124</v>
      </c>
      <c r="K233">
        <v>1</v>
      </c>
      <c r="L233" s="2" t="s">
        <v>47</v>
      </c>
      <c r="M233">
        <v>102</v>
      </c>
      <c r="N233">
        <v>11450</v>
      </c>
      <c r="O233">
        <v>1145</v>
      </c>
      <c r="P233">
        <v>1908.35</v>
      </c>
      <c r="Q233" s="2" t="s">
        <v>494</v>
      </c>
      <c r="R233" s="2" t="s">
        <v>127</v>
      </c>
      <c r="S233">
        <v>1</v>
      </c>
      <c r="T233">
        <v>1</v>
      </c>
      <c r="U233">
        <v>10</v>
      </c>
    </row>
    <row r="234" spans="1:21" x14ac:dyDescent="0.2">
      <c r="A234" s="2" t="s">
        <v>67</v>
      </c>
      <c r="B234" s="2" t="s">
        <v>765</v>
      </c>
      <c r="C234" s="2" t="s">
        <v>37</v>
      </c>
      <c r="D234">
        <v>27468</v>
      </c>
      <c r="E234">
        <v>27468</v>
      </c>
      <c r="F234">
        <v>1</v>
      </c>
      <c r="G234" s="2" t="s">
        <v>55</v>
      </c>
      <c r="H234" s="2" t="s">
        <v>39</v>
      </c>
      <c r="I234" s="2" t="s">
        <v>123</v>
      </c>
      <c r="J234" s="2" t="s">
        <v>124</v>
      </c>
      <c r="K234">
        <v>1</v>
      </c>
      <c r="L234" s="2" t="s">
        <v>81</v>
      </c>
      <c r="N234">
        <v>16830.599999999999</v>
      </c>
      <c r="O234">
        <v>2016.19</v>
      </c>
      <c r="P234">
        <v>0</v>
      </c>
      <c r="Q234" s="2" t="s">
        <v>215</v>
      </c>
      <c r="R234" s="2" t="s">
        <v>127</v>
      </c>
      <c r="S234">
        <v>1</v>
      </c>
      <c r="T234">
        <v>1</v>
      </c>
      <c r="U234">
        <v>10</v>
      </c>
    </row>
    <row r="235" spans="1:21" x14ac:dyDescent="0.2">
      <c r="A235" s="2" t="s">
        <v>110</v>
      </c>
      <c r="B235" s="2" t="s">
        <v>768</v>
      </c>
      <c r="C235" s="2" t="s">
        <v>37</v>
      </c>
      <c r="D235">
        <v>27468</v>
      </c>
      <c r="E235">
        <v>27468</v>
      </c>
      <c r="F235">
        <v>1</v>
      </c>
      <c r="G235" s="2" t="s">
        <v>55</v>
      </c>
      <c r="H235" s="2" t="s">
        <v>39</v>
      </c>
      <c r="I235" s="2" t="s">
        <v>123</v>
      </c>
      <c r="J235" s="2" t="s">
        <v>124</v>
      </c>
      <c r="K235">
        <v>1</v>
      </c>
      <c r="L235" s="2" t="s">
        <v>81</v>
      </c>
      <c r="N235">
        <v>16920</v>
      </c>
      <c r="O235">
        <v>2030.4</v>
      </c>
      <c r="P235">
        <v>0</v>
      </c>
      <c r="Q235" s="2" t="s">
        <v>116</v>
      </c>
      <c r="R235" s="2" t="s">
        <v>127</v>
      </c>
      <c r="S235">
        <v>1</v>
      </c>
      <c r="T235">
        <v>1</v>
      </c>
      <c r="U235">
        <v>10</v>
      </c>
    </row>
    <row r="236" spans="1:21" x14ac:dyDescent="0.2">
      <c r="A236" s="2" t="s">
        <v>110</v>
      </c>
      <c r="B236" s="2" t="s">
        <v>770</v>
      </c>
      <c r="C236" s="2" t="s">
        <v>37</v>
      </c>
      <c r="D236">
        <v>27213</v>
      </c>
      <c r="E236">
        <v>27213</v>
      </c>
      <c r="F236">
        <v>4</v>
      </c>
      <c r="G236" s="2" t="s">
        <v>122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771</v>
      </c>
      <c r="M236">
        <v>13</v>
      </c>
      <c r="N236">
        <v>3650</v>
      </c>
      <c r="O236">
        <v>438</v>
      </c>
      <c r="P236">
        <v>608.33000000000004</v>
      </c>
      <c r="Q236" s="2" t="s">
        <v>568</v>
      </c>
      <c r="R236" s="2" t="s">
        <v>42</v>
      </c>
      <c r="S236">
        <v>1</v>
      </c>
      <c r="T236">
        <v>1</v>
      </c>
      <c r="U236">
        <v>10</v>
      </c>
    </row>
    <row r="237" spans="1:21" x14ac:dyDescent="0.2">
      <c r="A237" s="2" t="s">
        <v>67</v>
      </c>
      <c r="B237" s="2" t="s">
        <v>772</v>
      </c>
      <c r="C237" s="2" t="s">
        <v>37</v>
      </c>
      <c r="D237">
        <v>36615</v>
      </c>
      <c r="E237">
        <v>36615</v>
      </c>
      <c r="F237">
        <v>4</v>
      </c>
      <c r="G237" s="2" t="s">
        <v>773</v>
      </c>
      <c r="H237" s="2" t="s">
        <v>39</v>
      </c>
      <c r="I237" s="2" t="s">
        <v>123</v>
      </c>
      <c r="J237" s="2" t="s">
        <v>124</v>
      </c>
      <c r="K237">
        <v>1</v>
      </c>
      <c r="L237" s="2" t="s">
        <v>81</v>
      </c>
      <c r="M237">
        <v>13</v>
      </c>
      <c r="N237">
        <v>5250</v>
      </c>
      <c r="O237">
        <v>630</v>
      </c>
      <c r="P237">
        <v>875</v>
      </c>
      <c r="Q237" s="2" t="s">
        <v>132</v>
      </c>
      <c r="R237" s="2" t="s">
        <v>127</v>
      </c>
      <c r="S237">
        <v>1</v>
      </c>
      <c r="T237">
        <v>1</v>
      </c>
      <c r="U237">
        <v>10</v>
      </c>
    </row>
    <row r="238" spans="1:21" x14ac:dyDescent="0.2">
      <c r="A238" s="2" t="s">
        <v>67</v>
      </c>
      <c r="B238" s="2" t="s">
        <v>774</v>
      </c>
      <c r="C238" s="2" t="s">
        <v>37</v>
      </c>
      <c r="D238">
        <v>9846</v>
      </c>
      <c r="E238">
        <v>53943</v>
      </c>
      <c r="F238">
        <v>1</v>
      </c>
      <c r="G238" s="2" t="s">
        <v>775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81</v>
      </c>
      <c r="M238">
        <v>13</v>
      </c>
      <c r="N238">
        <v>3015</v>
      </c>
      <c r="O238">
        <v>361.8</v>
      </c>
      <c r="P238">
        <v>502.5</v>
      </c>
      <c r="Q238" s="2" t="s">
        <v>132</v>
      </c>
      <c r="R238" s="2" t="s">
        <v>42</v>
      </c>
      <c r="S238">
        <v>1</v>
      </c>
      <c r="T238">
        <v>1</v>
      </c>
      <c r="U238">
        <v>10</v>
      </c>
    </row>
    <row r="239" spans="1:21" x14ac:dyDescent="0.2">
      <c r="A239" s="2" t="s">
        <v>315</v>
      </c>
      <c r="B239" s="2" t="s">
        <v>776</v>
      </c>
      <c r="C239" s="2" t="s">
        <v>37</v>
      </c>
      <c r="D239">
        <v>41110</v>
      </c>
      <c r="E239">
        <v>41110</v>
      </c>
      <c r="F239">
        <v>1</v>
      </c>
      <c r="G239" s="2" t="s">
        <v>777</v>
      </c>
      <c r="H239" s="2" t="s">
        <v>39</v>
      </c>
      <c r="I239" s="2" t="s">
        <v>123</v>
      </c>
      <c r="J239" s="2" t="s">
        <v>124</v>
      </c>
      <c r="K239">
        <v>1</v>
      </c>
      <c r="L239" s="2" t="s">
        <v>132</v>
      </c>
      <c r="M239">
        <v>13</v>
      </c>
      <c r="N239">
        <v>2700</v>
      </c>
      <c r="O239">
        <v>324</v>
      </c>
      <c r="P239">
        <v>450</v>
      </c>
      <c r="Q239" s="2" t="s">
        <v>778</v>
      </c>
      <c r="R239" s="2" t="s">
        <v>42</v>
      </c>
      <c r="S239">
        <v>1</v>
      </c>
      <c r="T239">
        <v>1</v>
      </c>
      <c r="U239">
        <v>10</v>
      </c>
    </row>
    <row r="240" spans="1:21" x14ac:dyDescent="0.2">
      <c r="A240" s="2" t="s">
        <v>59</v>
      </c>
      <c r="B240" s="2" t="s">
        <v>779</v>
      </c>
      <c r="C240" s="2" t="s">
        <v>37</v>
      </c>
      <c r="D240">
        <v>8831</v>
      </c>
      <c r="E240">
        <v>41695</v>
      </c>
      <c r="F240">
        <v>1</v>
      </c>
      <c r="G240" s="2" t="s">
        <v>780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81</v>
      </c>
      <c r="M240">
        <v>13</v>
      </c>
      <c r="N240">
        <v>205</v>
      </c>
      <c r="O240">
        <v>24.6</v>
      </c>
      <c r="P240">
        <v>34.17</v>
      </c>
      <c r="Q240" s="2" t="s">
        <v>132</v>
      </c>
      <c r="R240" s="2" t="s">
        <v>42</v>
      </c>
      <c r="S240">
        <v>1</v>
      </c>
      <c r="T240">
        <v>1</v>
      </c>
      <c r="U240">
        <v>10</v>
      </c>
    </row>
    <row r="241" spans="1:21" x14ac:dyDescent="0.2">
      <c r="A241" s="2" t="s">
        <v>67</v>
      </c>
      <c r="B241" s="2" t="s">
        <v>781</v>
      </c>
      <c r="C241" s="2" t="s">
        <v>37</v>
      </c>
      <c r="D241">
        <v>58749</v>
      </c>
      <c r="E241">
        <v>58749</v>
      </c>
      <c r="F241">
        <v>1</v>
      </c>
      <c r="G241" s="2" t="s">
        <v>782</v>
      </c>
      <c r="H241" s="2" t="s">
        <v>39</v>
      </c>
      <c r="I241" s="2" t="s">
        <v>123</v>
      </c>
      <c r="J241" s="2" t="s">
        <v>124</v>
      </c>
      <c r="K241">
        <v>1</v>
      </c>
      <c r="L241" s="2" t="s">
        <v>76</v>
      </c>
      <c r="M241">
        <v>13</v>
      </c>
      <c r="N241">
        <v>5480</v>
      </c>
      <c r="O241">
        <v>657.6</v>
      </c>
      <c r="P241">
        <v>913.34</v>
      </c>
      <c r="Q241" s="2" t="s">
        <v>132</v>
      </c>
      <c r="R241" s="2" t="s">
        <v>127</v>
      </c>
      <c r="S241">
        <v>1</v>
      </c>
      <c r="T241">
        <v>1</v>
      </c>
      <c r="U241">
        <v>10</v>
      </c>
    </row>
    <row r="242" spans="1:21" x14ac:dyDescent="0.2">
      <c r="A242" s="2" t="s">
        <v>70</v>
      </c>
      <c r="B242" s="2" t="s">
        <v>783</v>
      </c>
      <c r="C242" s="2" t="s">
        <v>37</v>
      </c>
      <c r="D242">
        <v>59490</v>
      </c>
      <c r="E242">
        <v>65844</v>
      </c>
      <c r="F242">
        <v>1</v>
      </c>
      <c r="G242" s="2" t="s">
        <v>784</v>
      </c>
      <c r="H242" s="2" t="s">
        <v>130</v>
      </c>
      <c r="I242" s="2" t="s">
        <v>131</v>
      </c>
      <c r="J242" s="2" t="s">
        <v>108</v>
      </c>
      <c r="K242">
        <v>1</v>
      </c>
      <c r="L242" s="2" t="s">
        <v>142</v>
      </c>
      <c r="M242">
        <v>15</v>
      </c>
      <c r="N242">
        <v>44733</v>
      </c>
      <c r="O242">
        <v>7455.5</v>
      </c>
      <c r="P242">
        <v>7455.5</v>
      </c>
      <c r="Q242" s="2" t="s">
        <v>785</v>
      </c>
      <c r="R242" s="2" t="s">
        <v>134</v>
      </c>
      <c r="S242">
        <v>1</v>
      </c>
      <c r="T242">
        <v>1</v>
      </c>
      <c r="U242">
        <v>10</v>
      </c>
    </row>
    <row r="243" spans="1:21" x14ac:dyDescent="0.2">
      <c r="A243" s="2" t="s">
        <v>91</v>
      </c>
      <c r="B243" s="2" t="s">
        <v>786</v>
      </c>
      <c r="C243" s="2" t="s">
        <v>37</v>
      </c>
      <c r="D243">
        <v>33803</v>
      </c>
      <c r="E243">
        <v>33803</v>
      </c>
      <c r="F243">
        <v>4</v>
      </c>
      <c r="G243" s="2" t="s">
        <v>787</v>
      </c>
      <c r="H243" s="2" t="s">
        <v>39</v>
      </c>
      <c r="I243" s="2" t="s">
        <v>123</v>
      </c>
      <c r="J243" s="2" t="s">
        <v>124</v>
      </c>
      <c r="K243">
        <v>1</v>
      </c>
      <c r="L243" s="2" t="s">
        <v>58</v>
      </c>
      <c r="M243">
        <v>13</v>
      </c>
      <c r="N243">
        <v>43800</v>
      </c>
      <c r="O243">
        <v>5256</v>
      </c>
      <c r="P243">
        <v>7300</v>
      </c>
      <c r="Q243" s="2" t="s">
        <v>785</v>
      </c>
      <c r="R243" s="2" t="s">
        <v>127</v>
      </c>
      <c r="S243">
        <v>1</v>
      </c>
      <c r="T243">
        <v>1</v>
      </c>
      <c r="U243">
        <v>10</v>
      </c>
    </row>
    <row r="244" spans="1:21" x14ac:dyDescent="0.2">
      <c r="A244" s="2" t="s">
        <v>136</v>
      </c>
      <c r="B244" s="2" t="s">
        <v>788</v>
      </c>
      <c r="C244" s="2" t="s">
        <v>37</v>
      </c>
      <c r="D244">
        <v>23311</v>
      </c>
      <c r="E244">
        <v>23311</v>
      </c>
      <c r="F244">
        <v>1</v>
      </c>
      <c r="G244" s="2" t="s">
        <v>789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790</v>
      </c>
      <c r="M244">
        <v>18</v>
      </c>
      <c r="N244">
        <v>2660</v>
      </c>
      <c r="O244">
        <v>345.8</v>
      </c>
      <c r="P244">
        <v>443.33</v>
      </c>
      <c r="Q244" s="2" t="s">
        <v>785</v>
      </c>
      <c r="R244" s="2" t="s">
        <v>42</v>
      </c>
      <c r="S244">
        <v>1</v>
      </c>
      <c r="T244">
        <v>1</v>
      </c>
      <c r="U244">
        <v>10</v>
      </c>
    </row>
    <row r="245" spans="1:21" x14ac:dyDescent="0.2">
      <c r="A245" s="2" t="s">
        <v>50</v>
      </c>
      <c r="B245" s="2" t="s">
        <v>792</v>
      </c>
      <c r="C245" s="2" t="s">
        <v>37</v>
      </c>
      <c r="D245">
        <v>8540</v>
      </c>
      <c r="E245">
        <v>37745</v>
      </c>
      <c r="F245">
        <v>1</v>
      </c>
      <c r="G245" s="2" t="s">
        <v>52</v>
      </c>
      <c r="H245" s="2" t="s">
        <v>39</v>
      </c>
      <c r="I245" s="2" t="s">
        <v>123</v>
      </c>
      <c r="J245" s="2" t="s">
        <v>124</v>
      </c>
      <c r="K245">
        <v>1</v>
      </c>
      <c r="L245" s="2" t="s">
        <v>147</v>
      </c>
      <c r="M245">
        <v>102</v>
      </c>
      <c r="N245">
        <v>7580</v>
      </c>
      <c r="O245">
        <v>758</v>
      </c>
      <c r="P245">
        <v>1263.33</v>
      </c>
      <c r="Q245" s="2" t="s">
        <v>355</v>
      </c>
      <c r="R245" s="2" t="s">
        <v>127</v>
      </c>
      <c r="S245">
        <v>1</v>
      </c>
      <c r="T245">
        <v>1</v>
      </c>
      <c r="U245">
        <v>10</v>
      </c>
    </row>
    <row r="246" spans="1:21" x14ac:dyDescent="0.2">
      <c r="A246" s="2" t="s">
        <v>171</v>
      </c>
      <c r="B246" s="2" t="s">
        <v>793</v>
      </c>
      <c r="C246" s="2" t="s">
        <v>37</v>
      </c>
      <c r="D246">
        <v>8207</v>
      </c>
      <c r="E246">
        <v>32376</v>
      </c>
      <c r="F246">
        <v>1</v>
      </c>
      <c r="G246" s="2" t="s">
        <v>794</v>
      </c>
      <c r="H246" s="2" t="s">
        <v>39</v>
      </c>
      <c r="I246" s="2" t="s">
        <v>123</v>
      </c>
      <c r="J246" s="2" t="s">
        <v>124</v>
      </c>
      <c r="K246">
        <v>1</v>
      </c>
      <c r="L246" s="2" t="s">
        <v>795</v>
      </c>
      <c r="M246">
        <v>13</v>
      </c>
      <c r="N246">
        <v>2485.8000000000002</v>
      </c>
      <c r="O246">
        <v>298.3</v>
      </c>
      <c r="P246">
        <v>414.3</v>
      </c>
      <c r="Q246" s="2" t="s">
        <v>345</v>
      </c>
      <c r="R246" s="2" t="s">
        <v>42</v>
      </c>
      <c r="S246">
        <v>1</v>
      </c>
      <c r="T246">
        <v>1</v>
      </c>
      <c r="U246">
        <v>10</v>
      </c>
    </row>
    <row r="247" spans="1:21" x14ac:dyDescent="0.2">
      <c r="A247" s="2" t="s">
        <v>70</v>
      </c>
      <c r="B247" s="2" t="s">
        <v>796</v>
      </c>
      <c r="C247" s="2" t="s">
        <v>37</v>
      </c>
      <c r="D247">
        <v>36615</v>
      </c>
      <c r="E247">
        <v>36615</v>
      </c>
      <c r="F247">
        <v>4</v>
      </c>
      <c r="G247" s="2" t="s">
        <v>773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169</v>
      </c>
      <c r="M247">
        <v>13</v>
      </c>
      <c r="N247">
        <v>10900</v>
      </c>
      <c r="O247">
        <v>1308</v>
      </c>
      <c r="P247">
        <v>1816.67</v>
      </c>
      <c r="Q247" s="2" t="s">
        <v>345</v>
      </c>
      <c r="R247" s="2" t="s">
        <v>127</v>
      </c>
      <c r="S247">
        <v>1</v>
      </c>
      <c r="T247">
        <v>1</v>
      </c>
      <c r="U247">
        <v>10</v>
      </c>
    </row>
    <row r="248" spans="1:21" x14ac:dyDescent="0.2">
      <c r="A248" s="2" t="s">
        <v>67</v>
      </c>
      <c r="B248" s="2" t="s">
        <v>797</v>
      </c>
      <c r="C248" s="2" t="s">
        <v>37</v>
      </c>
      <c r="D248">
        <v>8540</v>
      </c>
      <c r="E248">
        <v>37748</v>
      </c>
      <c r="F248">
        <v>1</v>
      </c>
      <c r="G248" s="2" t="s">
        <v>798</v>
      </c>
      <c r="H248" s="2" t="s">
        <v>39</v>
      </c>
      <c r="I248" s="2" t="s">
        <v>123</v>
      </c>
      <c r="J248" s="2" t="s">
        <v>124</v>
      </c>
      <c r="K248">
        <v>1</v>
      </c>
      <c r="L248" s="2" t="s">
        <v>799</v>
      </c>
      <c r="M248">
        <v>102</v>
      </c>
      <c r="N248">
        <v>7650</v>
      </c>
      <c r="O248">
        <v>765</v>
      </c>
      <c r="P248">
        <v>1275</v>
      </c>
      <c r="Q248" s="2" t="s">
        <v>345</v>
      </c>
      <c r="R248" s="2" t="s">
        <v>127</v>
      </c>
      <c r="S248">
        <v>1</v>
      </c>
      <c r="T248">
        <v>1</v>
      </c>
      <c r="U248">
        <v>10</v>
      </c>
    </row>
    <row r="249" spans="1:21" x14ac:dyDescent="0.2">
      <c r="A249" s="2" t="s">
        <v>315</v>
      </c>
      <c r="B249" s="2" t="s">
        <v>800</v>
      </c>
      <c r="C249" s="2" t="s">
        <v>37</v>
      </c>
      <c r="D249">
        <v>5997</v>
      </c>
      <c r="E249">
        <v>29226</v>
      </c>
      <c r="F249">
        <v>4</v>
      </c>
      <c r="G249" s="2" t="s">
        <v>801</v>
      </c>
      <c r="H249" s="2" t="s">
        <v>39</v>
      </c>
      <c r="I249" s="2" t="s">
        <v>123</v>
      </c>
      <c r="J249" s="2" t="s">
        <v>124</v>
      </c>
      <c r="K249">
        <v>1</v>
      </c>
      <c r="L249" s="2" t="s">
        <v>132</v>
      </c>
      <c r="M249">
        <v>74</v>
      </c>
      <c r="N249">
        <v>356.5</v>
      </c>
      <c r="O249">
        <v>49.91</v>
      </c>
      <c r="P249">
        <v>59.42</v>
      </c>
      <c r="Q249" s="2" t="s">
        <v>785</v>
      </c>
      <c r="R249" s="2" t="s">
        <v>42</v>
      </c>
      <c r="S249">
        <v>1</v>
      </c>
      <c r="T249">
        <v>1</v>
      </c>
      <c r="U249">
        <v>10</v>
      </c>
    </row>
    <row r="250" spans="1:21" x14ac:dyDescent="0.2">
      <c r="A250" s="2" t="s">
        <v>53</v>
      </c>
      <c r="B250" s="2" t="s">
        <v>817</v>
      </c>
      <c r="C250" s="2" t="s">
        <v>37</v>
      </c>
      <c r="D250">
        <v>9608</v>
      </c>
      <c r="E250">
        <v>51044</v>
      </c>
      <c r="F250">
        <v>4</v>
      </c>
      <c r="G250" s="2" t="s">
        <v>818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56</v>
      </c>
      <c r="M250">
        <v>13</v>
      </c>
      <c r="N250">
        <v>732.5</v>
      </c>
      <c r="O250">
        <v>87.9</v>
      </c>
      <c r="P250">
        <v>122.08</v>
      </c>
      <c r="Q250" s="2" t="s">
        <v>133</v>
      </c>
      <c r="R250" s="2" t="s">
        <v>42</v>
      </c>
      <c r="S250">
        <v>1</v>
      </c>
      <c r="T250">
        <v>1</v>
      </c>
      <c r="U250">
        <v>10</v>
      </c>
    </row>
    <row r="251" spans="1:21" x14ac:dyDescent="0.2">
      <c r="A251" s="2" t="s">
        <v>53</v>
      </c>
      <c r="B251" s="2" t="s">
        <v>825</v>
      </c>
      <c r="C251" s="2" t="s">
        <v>37</v>
      </c>
      <c r="D251">
        <v>9608</v>
      </c>
      <c r="E251">
        <v>55332</v>
      </c>
      <c r="F251">
        <v>4</v>
      </c>
      <c r="G251" s="2" t="s">
        <v>173</v>
      </c>
      <c r="H251" s="2" t="s">
        <v>39</v>
      </c>
      <c r="I251" s="2" t="s">
        <v>123</v>
      </c>
      <c r="J251" s="2" t="s">
        <v>124</v>
      </c>
      <c r="K251">
        <v>1</v>
      </c>
      <c r="L251" s="2" t="s">
        <v>56</v>
      </c>
      <c r="M251">
        <v>13</v>
      </c>
      <c r="N251">
        <v>860.88</v>
      </c>
      <c r="O251">
        <v>103.31</v>
      </c>
      <c r="P251">
        <v>143.47999999999999</v>
      </c>
      <c r="Q251" s="2" t="s">
        <v>133</v>
      </c>
      <c r="R251" s="2" t="s">
        <v>42</v>
      </c>
      <c r="S251">
        <v>1</v>
      </c>
      <c r="T251">
        <v>1</v>
      </c>
      <c r="U251">
        <v>10</v>
      </c>
    </row>
    <row r="252" spans="1:21" x14ac:dyDescent="0.2">
      <c r="A252" s="2" t="s">
        <v>53</v>
      </c>
      <c r="B252" s="2" t="s">
        <v>826</v>
      </c>
      <c r="C252" s="2" t="s">
        <v>37</v>
      </c>
      <c r="D252">
        <v>9608</v>
      </c>
      <c r="E252">
        <v>49787</v>
      </c>
      <c r="F252">
        <v>4</v>
      </c>
      <c r="G252" s="2" t="s">
        <v>165</v>
      </c>
      <c r="H252" s="2" t="s">
        <v>39</v>
      </c>
      <c r="I252" s="2" t="s">
        <v>123</v>
      </c>
      <c r="J252" s="2" t="s">
        <v>124</v>
      </c>
      <c r="K252">
        <v>1</v>
      </c>
      <c r="L252" s="2" t="s">
        <v>56</v>
      </c>
      <c r="M252">
        <v>13</v>
      </c>
      <c r="N252">
        <v>1129</v>
      </c>
      <c r="O252">
        <v>135.47999999999999</v>
      </c>
      <c r="P252">
        <v>188.17</v>
      </c>
      <c r="Q252" s="2" t="s">
        <v>133</v>
      </c>
      <c r="R252" s="2" t="s">
        <v>42</v>
      </c>
      <c r="S252">
        <v>1</v>
      </c>
      <c r="T252">
        <v>1</v>
      </c>
      <c r="U252">
        <v>10</v>
      </c>
    </row>
    <row r="253" spans="1:21" x14ac:dyDescent="0.2">
      <c r="A253" s="2" t="s">
        <v>56</v>
      </c>
      <c r="B253" s="2" t="s">
        <v>832</v>
      </c>
      <c r="C253" s="2" t="s">
        <v>37</v>
      </c>
      <c r="D253">
        <v>6628</v>
      </c>
      <c r="E253">
        <v>33014</v>
      </c>
      <c r="F253">
        <v>1</v>
      </c>
      <c r="G253" s="2" t="s">
        <v>833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136</v>
      </c>
      <c r="M253">
        <v>140</v>
      </c>
      <c r="N253">
        <v>3954.2</v>
      </c>
      <c r="O253">
        <v>474.5</v>
      </c>
      <c r="P253">
        <v>659.03</v>
      </c>
      <c r="Q253" s="2" t="s">
        <v>185</v>
      </c>
      <c r="R253" s="2" t="s">
        <v>42</v>
      </c>
      <c r="S253">
        <v>1</v>
      </c>
      <c r="T253">
        <v>1</v>
      </c>
      <c r="U253">
        <v>10</v>
      </c>
    </row>
    <row r="254" spans="1:21" x14ac:dyDescent="0.2">
      <c r="A254" s="2" t="s">
        <v>63</v>
      </c>
      <c r="B254" s="2" t="s">
        <v>834</v>
      </c>
      <c r="C254" s="2" t="s">
        <v>37</v>
      </c>
      <c r="D254">
        <v>15737</v>
      </c>
      <c r="E254">
        <v>15737</v>
      </c>
      <c r="F254">
        <v>1</v>
      </c>
      <c r="G254" s="2" t="s">
        <v>835</v>
      </c>
      <c r="H254" s="2" t="s">
        <v>39</v>
      </c>
      <c r="I254" s="2" t="s">
        <v>123</v>
      </c>
      <c r="J254" s="2" t="s">
        <v>124</v>
      </c>
      <c r="K254">
        <v>1</v>
      </c>
      <c r="L254" s="2" t="s">
        <v>200</v>
      </c>
      <c r="M254">
        <v>25</v>
      </c>
      <c r="N254">
        <v>3825</v>
      </c>
      <c r="O254">
        <v>459</v>
      </c>
      <c r="P254">
        <v>637.5</v>
      </c>
      <c r="Q254" s="2" t="s">
        <v>126</v>
      </c>
      <c r="R254" s="2" t="s">
        <v>42</v>
      </c>
      <c r="S254">
        <v>1</v>
      </c>
      <c r="T254">
        <v>1</v>
      </c>
      <c r="U254">
        <v>10</v>
      </c>
    </row>
    <row r="255" spans="1:21" x14ac:dyDescent="0.2">
      <c r="A255" s="2" t="s">
        <v>120</v>
      </c>
      <c r="B255" s="2" t="s">
        <v>840</v>
      </c>
      <c r="C255" s="2" t="s">
        <v>37</v>
      </c>
      <c r="D255">
        <v>27468</v>
      </c>
      <c r="E255">
        <v>27468</v>
      </c>
      <c r="F255">
        <v>1</v>
      </c>
      <c r="G255" s="2" t="s">
        <v>55</v>
      </c>
      <c r="H255" s="2" t="s">
        <v>39</v>
      </c>
      <c r="I255" s="2" t="s">
        <v>123</v>
      </c>
      <c r="J255" s="2" t="s">
        <v>124</v>
      </c>
      <c r="K255">
        <v>1</v>
      </c>
      <c r="L255" s="2" t="s">
        <v>142</v>
      </c>
      <c r="N255">
        <v>8150</v>
      </c>
      <c r="O255">
        <v>978</v>
      </c>
      <c r="P255">
        <v>0</v>
      </c>
      <c r="Q255" s="2" t="s">
        <v>215</v>
      </c>
      <c r="R255" s="2" t="s">
        <v>127</v>
      </c>
      <c r="S255">
        <v>1</v>
      </c>
      <c r="T255">
        <v>1</v>
      </c>
      <c r="U255">
        <v>10</v>
      </c>
    </row>
    <row r="256" spans="1:21" x14ac:dyDescent="0.2">
      <c r="A256" s="2" t="s">
        <v>206</v>
      </c>
      <c r="B256" s="2" t="s">
        <v>841</v>
      </c>
      <c r="C256" s="2" t="s">
        <v>37</v>
      </c>
      <c r="D256">
        <v>9608</v>
      </c>
      <c r="E256">
        <v>51044</v>
      </c>
      <c r="F256">
        <v>4</v>
      </c>
      <c r="G256" s="2" t="s">
        <v>818</v>
      </c>
      <c r="H256" s="2" t="s">
        <v>39</v>
      </c>
      <c r="I256" s="2" t="s">
        <v>123</v>
      </c>
      <c r="J256" s="2" t="s">
        <v>124</v>
      </c>
      <c r="K256">
        <v>1</v>
      </c>
      <c r="L256" s="2" t="s">
        <v>56</v>
      </c>
      <c r="M256">
        <v>13</v>
      </c>
      <c r="N256">
        <v>970.88</v>
      </c>
      <c r="O256">
        <v>116.51</v>
      </c>
      <c r="P256">
        <v>161.81</v>
      </c>
      <c r="Q256" s="2" t="s">
        <v>133</v>
      </c>
      <c r="R256" s="2" t="s">
        <v>42</v>
      </c>
      <c r="S256">
        <v>1</v>
      </c>
      <c r="T256">
        <v>1</v>
      </c>
      <c r="U256">
        <v>10</v>
      </c>
    </row>
    <row r="257" spans="1:21" x14ac:dyDescent="0.2">
      <c r="A257" s="2" t="s">
        <v>59</v>
      </c>
      <c r="B257" s="2" t="s">
        <v>845</v>
      </c>
      <c r="C257" s="2" t="s">
        <v>37</v>
      </c>
      <c r="D257">
        <v>27213</v>
      </c>
      <c r="E257">
        <v>27213</v>
      </c>
      <c r="F257">
        <v>4</v>
      </c>
      <c r="G257" s="2" t="s">
        <v>122</v>
      </c>
      <c r="H257" s="2" t="s">
        <v>39</v>
      </c>
      <c r="I257" s="2" t="s">
        <v>123</v>
      </c>
      <c r="J257" s="2" t="s">
        <v>124</v>
      </c>
      <c r="K257">
        <v>1</v>
      </c>
      <c r="L257" s="2" t="s">
        <v>81</v>
      </c>
      <c r="M257">
        <v>13</v>
      </c>
      <c r="N257">
        <v>7900</v>
      </c>
      <c r="O257">
        <v>948</v>
      </c>
      <c r="P257">
        <v>1316.67</v>
      </c>
      <c r="Q257" s="2" t="s">
        <v>215</v>
      </c>
      <c r="R257" s="2" t="s">
        <v>127</v>
      </c>
      <c r="S257">
        <v>1</v>
      </c>
      <c r="T257">
        <v>1</v>
      </c>
      <c r="U257">
        <v>10</v>
      </c>
    </row>
    <row r="258" spans="1:21" x14ac:dyDescent="0.2">
      <c r="A258" s="2" t="s">
        <v>67</v>
      </c>
      <c r="B258" s="2" t="s">
        <v>851</v>
      </c>
      <c r="C258" s="2" t="s">
        <v>37</v>
      </c>
      <c r="D258">
        <v>33813</v>
      </c>
      <c r="E258">
        <v>33813</v>
      </c>
      <c r="F258">
        <v>4</v>
      </c>
      <c r="G258" s="2" t="s">
        <v>852</v>
      </c>
      <c r="H258" s="2" t="s">
        <v>39</v>
      </c>
      <c r="I258" s="2" t="s">
        <v>123</v>
      </c>
      <c r="J258" s="2" t="s">
        <v>124</v>
      </c>
      <c r="K258">
        <v>1</v>
      </c>
      <c r="L258" s="2" t="s">
        <v>81</v>
      </c>
      <c r="M258">
        <v>15</v>
      </c>
      <c r="N258">
        <v>12800</v>
      </c>
      <c r="O258">
        <v>2133.33</v>
      </c>
      <c r="P258">
        <v>2133.33</v>
      </c>
      <c r="Q258" s="2" t="s">
        <v>132</v>
      </c>
      <c r="R258" s="2" t="s">
        <v>127</v>
      </c>
      <c r="S258">
        <v>1</v>
      </c>
      <c r="T258">
        <v>1</v>
      </c>
      <c r="U258">
        <v>10</v>
      </c>
    </row>
    <row r="259" spans="1:21" x14ac:dyDescent="0.2">
      <c r="A259" s="2" t="s">
        <v>64</v>
      </c>
      <c r="B259" s="2" t="s">
        <v>855</v>
      </c>
      <c r="C259" s="2" t="s">
        <v>37</v>
      </c>
      <c r="D259">
        <v>6795</v>
      </c>
      <c r="E259">
        <v>58008</v>
      </c>
      <c r="F259">
        <v>0</v>
      </c>
      <c r="G259" s="2" t="s">
        <v>187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67</v>
      </c>
      <c r="M259">
        <v>13</v>
      </c>
      <c r="N259">
        <v>16450</v>
      </c>
      <c r="O259">
        <v>1974</v>
      </c>
      <c r="P259">
        <v>2741.66</v>
      </c>
      <c r="Q259" s="2" t="s">
        <v>185</v>
      </c>
      <c r="R259" s="2" t="s">
        <v>127</v>
      </c>
      <c r="S259">
        <v>1</v>
      </c>
      <c r="T259">
        <v>1</v>
      </c>
      <c r="U259">
        <v>10</v>
      </c>
    </row>
    <row r="260" spans="1:21" x14ac:dyDescent="0.2">
      <c r="A260" s="2" t="s">
        <v>63</v>
      </c>
      <c r="B260" s="2" t="s">
        <v>861</v>
      </c>
      <c r="C260" s="2" t="s">
        <v>37</v>
      </c>
      <c r="D260">
        <v>9608</v>
      </c>
      <c r="E260">
        <v>50570</v>
      </c>
      <c r="F260">
        <v>4</v>
      </c>
      <c r="G260" s="2" t="s">
        <v>177</v>
      </c>
      <c r="H260" s="2" t="s">
        <v>39</v>
      </c>
      <c r="I260" s="2" t="s">
        <v>123</v>
      </c>
      <c r="J260" s="2" t="s">
        <v>124</v>
      </c>
      <c r="K260">
        <v>1</v>
      </c>
      <c r="L260" s="2" t="s">
        <v>56</v>
      </c>
      <c r="M260">
        <v>13</v>
      </c>
      <c r="N260">
        <v>860.88</v>
      </c>
      <c r="O260">
        <v>103.31</v>
      </c>
      <c r="P260">
        <v>143.47999999999999</v>
      </c>
      <c r="Q260" s="2" t="s">
        <v>133</v>
      </c>
      <c r="R260" s="2" t="s">
        <v>42</v>
      </c>
      <c r="S260">
        <v>1</v>
      </c>
      <c r="T260">
        <v>1</v>
      </c>
      <c r="U260">
        <v>10</v>
      </c>
    </row>
    <row r="261" spans="1:21" x14ac:dyDescent="0.2">
      <c r="A261" s="2" t="s">
        <v>315</v>
      </c>
      <c r="B261" s="2" t="s">
        <v>862</v>
      </c>
      <c r="C261" s="2" t="s">
        <v>37</v>
      </c>
      <c r="D261">
        <v>18399</v>
      </c>
      <c r="E261">
        <v>18399</v>
      </c>
      <c r="F261">
        <v>1</v>
      </c>
      <c r="G261" s="2" t="s">
        <v>457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150</v>
      </c>
      <c r="M261">
        <v>25</v>
      </c>
      <c r="N261">
        <v>1360</v>
      </c>
      <c r="O261">
        <v>163.19999999999999</v>
      </c>
      <c r="P261">
        <v>226.66</v>
      </c>
      <c r="Q261" s="2" t="s">
        <v>133</v>
      </c>
      <c r="R261" s="2" t="s">
        <v>42</v>
      </c>
      <c r="S261">
        <v>1</v>
      </c>
      <c r="T261">
        <v>1</v>
      </c>
      <c r="U261">
        <v>10</v>
      </c>
    </row>
    <row r="262" spans="1:21" x14ac:dyDescent="0.2">
      <c r="A262" s="2" t="s">
        <v>120</v>
      </c>
      <c r="B262" s="2" t="s">
        <v>866</v>
      </c>
      <c r="C262" s="2" t="s">
        <v>37</v>
      </c>
      <c r="D262">
        <v>8540</v>
      </c>
      <c r="E262">
        <v>47807</v>
      </c>
      <c r="F262">
        <v>1</v>
      </c>
      <c r="G262" s="2" t="s">
        <v>72</v>
      </c>
      <c r="H262" s="2" t="s">
        <v>130</v>
      </c>
      <c r="I262" s="2" t="s">
        <v>131</v>
      </c>
      <c r="J262" s="2" t="s">
        <v>108</v>
      </c>
      <c r="K262">
        <v>1</v>
      </c>
      <c r="L262" s="2" t="s">
        <v>598</v>
      </c>
      <c r="M262">
        <v>102</v>
      </c>
      <c r="N262">
        <v>8015</v>
      </c>
      <c r="O262">
        <v>801.5</v>
      </c>
      <c r="P262">
        <v>1335.83</v>
      </c>
      <c r="Q262" s="2" t="s">
        <v>133</v>
      </c>
      <c r="R262" s="2" t="s">
        <v>134</v>
      </c>
      <c r="S262">
        <v>1</v>
      </c>
      <c r="T262">
        <v>1</v>
      </c>
      <c r="U262">
        <v>10</v>
      </c>
    </row>
    <row r="263" spans="1:21" x14ac:dyDescent="0.2">
      <c r="A263" s="2" t="s">
        <v>206</v>
      </c>
      <c r="B263" s="2" t="s">
        <v>867</v>
      </c>
      <c r="C263" s="2" t="s">
        <v>37</v>
      </c>
      <c r="D263">
        <v>9608</v>
      </c>
      <c r="E263">
        <v>57873</v>
      </c>
      <c r="F263">
        <v>4</v>
      </c>
      <c r="G263" s="2" t="s">
        <v>868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56</v>
      </c>
      <c r="M263">
        <v>13</v>
      </c>
      <c r="N263">
        <v>989</v>
      </c>
      <c r="O263">
        <v>118.68</v>
      </c>
      <c r="P263">
        <v>164.83</v>
      </c>
      <c r="Q263" s="2" t="s">
        <v>133</v>
      </c>
      <c r="R263" s="2" t="s">
        <v>42</v>
      </c>
      <c r="S263">
        <v>1</v>
      </c>
      <c r="T263">
        <v>1</v>
      </c>
      <c r="U263">
        <v>10</v>
      </c>
    </row>
    <row r="264" spans="1:21" x14ac:dyDescent="0.2">
      <c r="A264" s="2" t="s">
        <v>91</v>
      </c>
      <c r="B264" s="2" t="s">
        <v>869</v>
      </c>
      <c r="C264" s="2" t="s">
        <v>37</v>
      </c>
      <c r="D264">
        <v>5572</v>
      </c>
      <c r="E264">
        <v>56597</v>
      </c>
      <c r="F264">
        <v>1</v>
      </c>
      <c r="G264" s="2" t="s">
        <v>193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64</v>
      </c>
      <c r="M264">
        <v>13</v>
      </c>
      <c r="N264">
        <v>5080</v>
      </c>
      <c r="O264">
        <v>609.6</v>
      </c>
      <c r="P264">
        <v>846.67</v>
      </c>
      <c r="Q264" s="2" t="s">
        <v>185</v>
      </c>
      <c r="R264" s="2" t="s">
        <v>127</v>
      </c>
      <c r="T264">
        <v>1</v>
      </c>
      <c r="U264">
        <v>10</v>
      </c>
    </row>
    <row r="265" spans="1:21" x14ac:dyDescent="0.2">
      <c r="A265" s="2" t="s">
        <v>53</v>
      </c>
      <c r="B265" s="2" t="s">
        <v>874</v>
      </c>
      <c r="C265" s="2" t="s">
        <v>37</v>
      </c>
      <c r="D265">
        <v>9608</v>
      </c>
      <c r="E265">
        <v>50570</v>
      </c>
      <c r="F265">
        <v>4</v>
      </c>
      <c r="G265" s="2" t="s">
        <v>177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56</v>
      </c>
      <c r="M265">
        <v>13</v>
      </c>
      <c r="N265">
        <v>970.88</v>
      </c>
      <c r="O265">
        <v>116.51</v>
      </c>
      <c r="P265">
        <v>161.81</v>
      </c>
      <c r="Q265" s="2" t="s">
        <v>133</v>
      </c>
      <c r="R265" s="2" t="s">
        <v>42</v>
      </c>
      <c r="S265">
        <v>1</v>
      </c>
      <c r="T265">
        <v>1</v>
      </c>
      <c r="U265">
        <v>10</v>
      </c>
    </row>
    <row r="266" spans="1:21" x14ac:dyDescent="0.2">
      <c r="A266" s="2" t="s">
        <v>56</v>
      </c>
      <c r="B266" s="2" t="s">
        <v>875</v>
      </c>
      <c r="C266" s="2" t="s">
        <v>37</v>
      </c>
      <c r="D266">
        <v>6086</v>
      </c>
      <c r="E266">
        <v>22611</v>
      </c>
      <c r="F266">
        <v>4</v>
      </c>
      <c r="G266" s="2" t="s">
        <v>876</v>
      </c>
      <c r="H266" s="2" t="s">
        <v>39</v>
      </c>
      <c r="I266" s="2" t="s">
        <v>123</v>
      </c>
      <c r="J266" s="2" t="s">
        <v>124</v>
      </c>
      <c r="K266">
        <v>1</v>
      </c>
      <c r="L266" s="2" t="s">
        <v>70</v>
      </c>
      <c r="M266">
        <v>13</v>
      </c>
      <c r="N266">
        <v>339.8</v>
      </c>
      <c r="O266">
        <v>40.78</v>
      </c>
      <c r="P266">
        <v>56.64</v>
      </c>
      <c r="Q266" s="2" t="s">
        <v>185</v>
      </c>
      <c r="R266" s="2" t="s">
        <v>42</v>
      </c>
      <c r="T266">
        <v>1</v>
      </c>
      <c r="U266">
        <v>10</v>
      </c>
    </row>
    <row r="267" spans="1:21" x14ac:dyDescent="0.2">
      <c r="A267" s="2" t="s">
        <v>80</v>
      </c>
      <c r="B267" s="2" t="s">
        <v>881</v>
      </c>
      <c r="C267" s="2" t="s">
        <v>37</v>
      </c>
      <c r="D267">
        <v>50244</v>
      </c>
      <c r="E267">
        <v>50244</v>
      </c>
      <c r="F267">
        <v>1</v>
      </c>
      <c r="G267" s="2" t="s">
        <v>882</v>
      </c>
      <c r="H267" s="2" t="s">
        <v>39</v>
      </c>
      <c r="I267" s="2" t="s">
        <v>123</v>
      </c>
      <c r="J267" s="2" t="s">
        <v>124</v>
      </c>
      <c r="K267">
        <v>1</v>
      </c>
      <c r="L267" s="2" t="s">
        <v>171</v>
      </c>
      <c r="M267">
        <v>15</v>
      </c>
      <c r="N267">
        <v>10780</v>
      </c>
      <c r="O267">
        <v>1796.67</v>
      </c>
      <c r="P267">
        <v>1796.67</v>
      </c>
      <c r="Q267" s="2" t="s">
        <v>185</v>
      </c>
      <c r="R267" s="2" t="s">
        <v>127</v>
      </c>
      <c r="S267">
        <v>1</v>
      </c>
      <c r="T267">
        <v>1</v>
      </c>
      <c r="U267">
        <v>10</v>
      </c>
    </row>
    <row r="268" spans="1:21" x14ac:dyDescent="0.2">
      <c r="A268" s="2" t="s">
        <v>315</v>
      </c>
      <c r="B268" s="2" t="s">
        <v>884</v>
      </c>
      <c r="C268" s="2" t="s">
        <v>37</v>
      </c>
      <c r="D268">
        <v>15735</v>
      </c>
      <c r="E268">
        <v>15735</v>
      </c>
      <c r="F268">
        <v>1</v>
      </c>
      <c r="G268" s="2" t="s">
        <v>45</v>
      </c>
      <c r="H268" s="2" t="s">
        <v>130</v>
      </c>
      <c r="I268" s="2" t="s">
        <v>131</v>
      </c>
      <c r="J268" s="2" t="s">
        <v>108</v>
      </c>
      <c r="K268">
        <v>1</v>
      </c>
      <c r="L268" s="2" t="s">
        <v>191</v>
      </c>
      <c r="M268">
        <v>25</v>
      </c>
      <c r="N268">
        <v>3070</v>
      </c>
      <c r="O268">
        <v>368.4</v>
      </c>
      <c r="P268">
        <v>511.68</v>
      </c>
      <c r="Q268" s="2" t="s">
        <v>185</v>
      </c>
      <c r="R268" s="2" t="s">
        <v>134</v>
      </c>
      <c r="S268">
        <v>1</v>
      </c>
      <c r="T268">
        <v>1</v>
      </c>
      <c r="U268">
        <v>10</v>
      </c>
    </row>
    <row r="269" spans="1:21" x14ac:dyDescent="0.2">
      <c r="A269" s="2" t="s">
        <v>132</v>
      </c>
      <c r="B269" s="2" t="s">
        <v>889</v>
      </c>
      <c r="C269" s="2" t="s">
        <v>37</v>
      </c>
      <c r="D269">
        <v>27468</v>
      </c>
      <c r="E269">
        <v>27468</v>
      </c>
      <c r="F269">
        <v>1</v>
      </c>
      <c r="G269" s="2" t="s">
        <v>55</v>
      </c>
      <c r="H269" s="2" t="s">
        <v>39</v>
      </c>
      <c r="I269" s="2" t="s">
        <v>123</v>
      </c>
      <c r="J269" s="2" t="s">
        <v>124</v>
      </c>
      <c r="K269">
        <v>1</v>
      </c>
      <c r="L269" s="2" t="s">
        <v>200</v>
      </c>
      <c r="N269">
        <v>5800</v>
      </c>
      <c r="O269">
        <v>696</v>
      </c>
      <c r="P269">
        <v>0</v>
      </c>
      <c r="Q269" s="2" t="s">
        <v>133</v>
      </c>
      <c r="R269" s="2" t="s">
        <v>127</v>
      </c>
      <c r="S269">
        <v>1</v>
      </c>
      <c r="T269">
        <v>1</v>
      </c>
      <c r="U269">
        <v>10</v>
      </c>
    </row>
    <row r="270" spans="1:21" x14ac:dyDescent="0.2">
      <c r="A270" s="2" t="s">
        <v>67</v>
      </c>
      <c r="B270" s="2" t="s">
        <v>891</v>
      </c>
      <c r="C270" s="2" t="s">
        <v>37</v>
      </c>
      <c r="D270">
        <v>5572</v>
      </c>
      <c r="E270">
        <v>56597</v>
      </c>
      <c r="F270">
        <v>1</v>
      </c>
      <c r="G270" s="2" t="s">
        <v>193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81</v>
      </c>
      <c r="M270">
        <v>13</v>
      </c>
      <c r="N270">
        <v>3735</v>
      </c>
      <c r="O270">
        <v>448.2</v>
      </c>
      <c r="P270">
        <v>622.5</v>
      </c>
      <c r="Q270" s="2" t="s">
        <v>185</v>
      </c>
      <c r="R270" s="2" t="s">
        <v>42</v>
      </c>
      <c r="S270">
        <v>1</v>
      </c>
      <c r="T270">
        <v>1</v>
      </c>
      <c r="U270">
        <v>10</v>
      </c>
    </row>
    <row r="271" spans="1:21" x14ac:dyDescent="0.2">
      <c r="A271" s="2" t="s">
        <v>206</v>
      </c>
      <c r="B271" s="2" t="s">
        <v>892</v>
      </c>
      <c r="C271" s="2" t="s">
        <v>37</v>
      </c>
      <c r="D271">
        <v>9608</v>
      </c>
      <c r="E271">
        <v>51044</v>
      </c>
      <c r="F271">
        <v>4</v>
      </c>
      <c r="G271" s="2" t="s">
        <v>818</v>
      </c>
      <c r="H271" s="2" t="s">
        <v>39</v>
      </c>
      <c r="I271" s="2" t="s">
        <v>123</v>
      </c>
      <c r="J271" s="2" t="s">
        <v>124</v>
      </c>
      <c r="K271">
        <v>1</v>
      </c>
      <c r="L271" s="2" t="s">
        <v>56</v>
      </c>
      <c r="M271">
        <v>13</v>
      </c>
      <c r="N271">
        <v>1110.8800000000001</v>
      </c>
      <c r="O271">
        <v>133.31</v>
      </c>
      <c r="P271">
        <v>185.15</v>
      </c>
      <c r="Q271" s="2" t="s">
        <v>133</v>
      </c>
      <c r="R271" s="2" t="s">
        <v>42</v>
      </c>
      <c r="S271">
        <v>1</v>
      </c>
      <c r="T271">
        <v>1</v>
      </c>
      <c r="U271">
        <v>10</v>
      </c>
    </row>
    <row r="272" spans="1:21" x14ac:dyDescent="0.2">
      <c r="A272" s="2" t="s">
        <v>63</v>
      </c>
      <c r="B272" s="2" t="s">
        <v>900</v>
      </c>
      <c r="C272" s="2" t="s">
        <v>37</v>
      </c>
      <c r="D272">
        <v>9608</v>
      </c>
      <c r="E272">
        <v>55332</v>
      </c>
      <c r="F272">
        <v>4</v>
      </c>
      <c r="G272" s="2" t="s">
        <v>173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56</v>
      </c>
      <c r="M272">
        <v>13</v>
      </c>
      <c r="N272">
        <v>860.88</v>
      </c>
      <c r="O272">
        <v>103.31</v>
      </c>
      <c r="P272">
        <v>143.47999999999999</v>
      </c>
      <c r="Q272" s="2" t="s">
        <v>133</v>
      </c>
      <c r="R272" s="2" t="s">
        <v>42</v>
      </c>
      <c r="S272">
        <v>1</v>
      </c>
      <c r="T272">
        <v>1</v>
      </c>
      <c r="U272">
        <v>10</v>
      </c>
    </row>
    <row r="273" spans="1:21" x14ac:dyDescent="0.2">
      <c r="A273" s="2" t="s">
        <v>206</v>
      </c>
      <c r="B273" s="2" t="s">
        <v>903</v>
      </c>
      <c r="C273" s="2" t="s">
        <v>37</v>
      </c>
      <c r="D273">
        <v>9608</v>
      </c>
      <c r="E273">
        <v>57873</v>
      </c>
      <c r="F273">
        <v>4</v>
      </c>
      <c r="G273" s="2" t="s">
        <v>868</v>
      </c>
      <c r="H273" s="2" t="s">
        <v>39</v>
      </c>
      <c r="I273" s="2" t="s">
        <v>123</v>
      </c>
      <c r="J273" s="2" t="s">
        <v>124</v>
      </c>
      <c r="K273">
        <v>1</v>
      </c>
      <c r="L273" s="2" t="s">
        <v>56</v>
      </c>
      <c r="M273">
        <v>13</v>
      </c>
      <c r="N273">
        <v>989</v>
      </c>
      <c r="O273">
        <v>118.68</v>
      </c>
      <c r="P273">
        <v>164.83</v>
      </c>
      <c r="Q273" s="2" t="s">
        <v>133</v>
      </c>
      <c r="R273" s="2" t="s">
        <v>42</v>
      </c>
      <c r="S273">
        <v>1</v>
      </c>
      <c r="T273">
        <v>1</v>
      </c>
      <c r="U273">
        <v>10</v>
      </c>
    </row>
    <row r="274" spans="1:21" x14ac:dyDescent="0.2">
      <c r="A274" s="2" t="s">
        <v>63</v>
      </c>
      <c r="B274" s="2" t="s">
        <v>905</v>
      </c>
      <c r="C274" s="2" t="s">
        <v>37</v>
      </c>
      <c r="D274">
        <v>9608</v>
      </c>
      <c r="E274">
        <v>49787</v>
      </c>
      <c r="F274">
        <v>4</v>
      </c>
      <c r="G274" s="2" t="s">
        <v>165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56</v>
      </c>
      <c r="M274">
        <v>13</v>
      </c>
      <c r="N274">
        <v>879</v>
      </c>
      <c r="O274">
        <v>105.48</v>
      </c>
      <c r="P274">
        <v>146.5</v>
      </c>
      <c r="Q274" s="2" t="s">
        <v>133</v>
      </c>
      <c r="R274" s="2" t="s">
        <v>42</v>
      </c>
      <c r="S274">
        <v>1</v>
      </c>
      <c r="T274">
        <v>1</v>
      </c>
      <c r="U274">
        <v>10</v>
      </c>
    </row>
    <row r="275" spans="1:21" x14ac:dyDescent="0.2">
      <c r="A275" s="2" t="s">
        <v>47</v>
      </c>
      <c r="B275" s="2" t="s">
        <v>908</v>
      </c>
      <c r="C275" s="2" t="s">
        <v>37</v>
      </c>
      <c r="D275">
        <v>50987</v>
      </c>
      <c r="E275">
        <v>50987</v>
      </c>
      <c r="F275">
        <v>1</v>
      </c>
      <c r="G275" s="2" t="s">
        <v>909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171</v>
      </c>
      <c r="M275">
        <v>13</v>
      </c>
      <c r="N275">
        <v>3996</v>
      </c>
      <c r="O275">
        <v>479.52</v>
      </c>
      <c r="P275">
        <v>666</v>
      </c>
      <c r="Q275" s="2" t="s">
        <v>185</v>
      </c>
      <c r="R275" s="2" t="s">
        <v>42</v>
      </c>
      <c r="S275">
        <v>1</v>
      </c>
      <c r="T275">
        <v>1</v>
      </c>
      <c r="U275">
        <v>10</v>
      </c>
    </row>
    <row r="276" spans="1:21" x14ac:dyDescent="0.2">
      <c r="A276" s="2" t="s">
        <v>103</v>
      </c>
      <c r="B276" s="2" t="s">
        <v>910</v>
      </c>
      <c r="C276" s="2" t="s">
        <v>37</v>
      </c>
      <c r="D276">
        <v>63448</v>
      </c>
      <c r="E276">
        <v>63448</v>
      </c>
      <c r="F276">
        <v>1</v>
      </c>
      <c r="G276" s="2" t="s">
        <v>911</v>
      </c>
      <c r="H276" s="2" t="s">
        <v>39</v>
      </c>
      <c r="I276" s="2" t="s">
        <v>123</v>
      </c>
      <c r="J276" s="2" t="s">
        <v>124</v>
      </c>
      <c r="K276">
        <v>1</v>
      </c>
      <c r="L276" s="2" t="s">
        <v>171</v>
      </c>
      <c r="M276">
        <v>140</v>
      </c>
      <c r="N276">
        <v>4135</v>
      </c>
      <c r="O276">
        <v>496.2</v>
      </c>
      <c r="P276">
        <v>689.17</v>
      </c>
      <c r="Q276" s="2" t="s">
        <v>185</v>
      </c>
      <c r="R276" s="2" t="s">
        <v>42</v>
      </c>
      <c r="S276">
        <v>1</v>
      </c>
      <c r="T276">
        <v>1</v>
      </c>
      <c r="U276">
        <v>10</v>
      </c>
    </row>
    <row r="277" spans="1:21" x14ac:dyDescent="0.2">
      <c r="A277" s="2" t="s">
        <v>136</v>
      </c>
      <c r="B277" s="2" t="s">
        <v>913</v>
      </c>
      <c r="C277" s="2" t="s">
        <v>37</v>
      </c>
      <c r="D277">
        <v>15735</v>
      </c>
      <c r="E277">
        <v>15735</v>
      </c>
      <c r="F277">
        <v>1</v>
      </c>
      <c r="G277" s="2" t="s">
        <v>45</v>
      </c>
      <c r="H277" s="2" t="s">
        <v>39</v>
      </c>
      <c r="I277" s="2" t="s">
        <v>123</v>
      </c>
      <c r="J277" s="2" t="s">
        <v>124</v>
      </c>
      <c r="K277">
        <v>1</v>
      </c>
      <c r="L277" s="2" t="s">
        <v>276</v>
      </c>
      <c r="M277">
        <v>25</v>
      </c>
      <c r="N277">
        <v>3325</v>
      </c>
      <c r="O277">
        <v>399</v>
      </c>
      <c r="P277">
        <v>554.16999999999996</v>
      </c>
      <c r="Q277" s="2" t="s">
        <v>133</v>
      </c>
      <c r="R277" s="2" t="s">
        <v>42</v>
      </c>
      <c r="S277">
        <v>1</v>
      </c>
      <c r="T277">
        <v>1</v>
      </c>
      <c r="U277">
        <v>10</v>
      </c>
    </row>
    <row r="278" spans="1:21" x14ac:dyDescent="0.2">
      <c r="A278" s="2" t="s">
        <v>63</v>
      </c>
      <c r="B278" s="2" t="s">
        <v>928</v>
      </c>
      <c r="C278" s="2" t="s">
        <v>37</v>
      </c>
      <c r="D278">
        <v>9608</v>
      </c>
      <c r="E278">
        <v>50570</v>
      </c>
      <c r="F278">
        <v>4</v>
      </c>
      <c r="G278" s="2" t="s">
        <v>177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56</v>
      </c>
      <c r="M278">
        <v>13</v>
      </c>
      <c r="N278">
        <v>860.88</v>
      </c>
      <c r="O278">
        <v>103.31</v>
      </c>
      <c r="P278">
        <v>143.47999999999999</v>
      </c>
      <c r="Q278" s="2" t="s">
        <v>133</v>
      </c>
      <c r="R278" s="2" t="s">
        <v>42</v>
      </c>
      <c r="S278">
        <v>1</v>
      </c>
      <c r="T278">
        <v>1</v>
      </c>
      <c r="U278">
        <v>10</v>
      </c>
    </row>
    <row r="279" spans="1:21" x14ac:dyDescent="0.2">
      <c r="A279" s="2" t="s">
        <v>73</v>
      </c>
      <c r="B279" s="2" t="s">
        <v>932</v>
      </c>
      <c r="C279" s="2" t="s">
        <v>37</v>
      </c>
      <c r="D279">
        <v>27468</v>
      </c>
      <c r="E279">
        <v>27468</v>
      </c>
      <c r="F279">
        <v>2</v>
      </c>
      <c r="G279" s="2" t="s">
        <v>55</v>
      </c>
      <c r="H279" s="2" t="s">
        <v>130</v>
      </c>
      <c r="I279" s="2" t="s">
        <v>131</v>
      </c>
      <c r="J279" s="2" t="s">
        <v>108</v>
      </c>
      <c r="K279">
        <v>1</v>
      </c>
      <c r="L279" s="2" t="s">
        <v>147</v>
      </c>
      <c r="N279">
        <v>5242</v>
      </c>
      <c r="O279">
        <v>566.14</v>
      </c>
      <c r="P279">
        <v>0</v>
      </c>
      <c r="Q279" s="2" t="s">
        <v>133</v>
      </c>
      <c r="R279" s="2" t="s">
        <v>134</v>
      </c>
      <c r="S279">
        <v>1</v>
      </c>
      <c r="T279">
        <v>1</v>
      </c>
      <c r="U279">
        <v>10</v>
      </c>
    </row>
    <row r="280" spans="1:21" x14ac:dyDescent="0.2">
      <c r="A280" s="2" t="s">
        <v>63</v>
      </c>
      <c r="B280" s="2" t="s">
        <v>933</v>
      </c>
      <c r="C280" s="2" t="s">
        <v>37</v>
      </c>
      <c r="D280">
        <v>9608</v>
      </c>
      <c r="E280">
        <v>55332</v>
      </c>
      <c r="F280">
        <v>4</v>
      </c>
      <c r="G280" s="2" t="s">
        <v>173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56</v>
      </c>
      <c r="M280">
        <v>13</v>
      </c>
      <c r="N280">
        <v>860.88</v>
      </c>
      <c r="O280">
        <v>103.31</v>
      </c>
      <c r="P280">
        <v>143.47999999999999</v>
      </c>
      <c r="Q280" s="2" t="s">
        <v>133</v>
      </c>
      <c r="R280" s="2" t="s">
        <v>42</v>
      </c>
      <c r="S280">
        <v>1</v>
      </c>
      <c r="T280">
        <v>1</v>
      </c>
      <c r="U280">
        <v>10</v>
      </c>
    </row>
    <row r="281" spans="1:21" x14ac:dyDescent="0.2">
      <c r="A281" s="2" t="s">
        <v>53</v>
      </c>
      <c r="B281" s="2" t="s">
        <v>934</v>
      </c>
      <c r="C281" s="2" t="s">
        <v>37</v>
      </c>
      <c r="D281">
        <v>1042</v>
      </c>
      <c r="E281">
        <v>62734</v>
      </c>
      <c r="F281">
        <v>4</v>
      </c>
      <c r="G281" s="2" t="s">
        <v>935</v>
      </c>
      <c r="H281" s="2" t="s">
        <v>39</v>
      </c>
      <c r="I281" s="2" t="s">
        <v>123</v>
      </c>
      <c r="J281" s="2" t="s">
        <v>124</v>
      </c>
      <c r="K281">
        <v>1</v>
      </c>
      <c r="L281" s="2" t="s">
        <v>200</v>
      </c>
      <c r="M281">
        <v>13</v>
      </c>
      <c r="N281">
        <v>10331.75</v>
      </c>
      <c r="O281">
        <v>1239.81</v>
      </c>
      <c r="P281">
        <v>1721.96</v>
      </c>
      <c r="Q281" s="2" t="s">
        <v>133</v>
      </c>
      <c r="R281" s="2" t="s">
        <v>127</v>
      </c>
      <c r="S281">
        <v>1</v>
      </c>
      <c r="T281">
        <v>1</v>
      </c>
      <c r="U281">
        <v>10</v>
      </c>
    </row>
    <row r="282" spans="1:21" x14ac:dyDescent="0.2">
      <c r="A282" s="2" t="s">
        <v>53</v>
      </c>
      <c r="B282" s="2" t="s">
        <v>937</v>
      </c>
      <c r="C282" s="2" t="s">
        <v>37</v>
      </c>
      <c r="D282">
        <v>9608</v>
      </c>
      <c r="E282">
        <v>49787</v>
      </c>
      <c r="F282">
        <v>4</v>
      </c>
      <c r="G282" s="2" t="s">
        <v>165</v>
      </c>
      <c r="H282" s="2" t="s">
        <v>39</v>
      </c>
      <c r="I282" s="2" t="s">
        <v>123</v>
      </c>
      <c r="J282" s="2" t="s">
        <v>124</v>
      </c>
      <c r="K282">
        <v>1</v>
      </c>
      <c r="L282" s="2" t="s">
        <v>56</v>
      </c>
      <c r="M282">
        <v>13</v>
      </c>
      <c r="N282">
        <v>1129</v>
      </c>
      <c r="O282">
        <v>135.47999999999999</v>
      </c>
      <c r="P282">
        <v>188.17</v>
      </c>
      <c r="Q282" s="2" t="s">
        <v>133</v>
      </c>
      <c r="R282" s="2" t="s">
        <v>42</v>
      </c>
      <c r="S282">
        <v>1</v>
      </c>
      <c r="T282">
        <v>1</v>
      </c>
      <c r="U282">
        <v>10</v>
      </c>
    </row>
    <row r="283" spans="1:21" x14ac:dyDescent="0.2">
      <c r="A283" s="2" t="s">
        <v>53</v>
      </c>
      <c r="B283" s="2" t="s">
        <v>942</v>
      </c>
      <c r="C283" s="2" t="s">
        <v>37</v>
      </c>
      <c r="D283">
        <v>9608</v>
      </c>
      <c r="E283">
        <v>55332</v>
      </c>
      <c r="F283">
        <v>4</v>
      </c>
      <c r="G283" s="2" t="s">
        <v>173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56</v>
      </c>
      <c r="M283">
        <v>13</v>
      </c>
      <c r="N283">
        <v>970.88</v>
      </c>
      <c r="O283">
        <v>116.51</v>
      </c>
      <c r="P283">
        <v>161.81</v>
      </c>
      <c r="Q283" s="2" t="s">
        <v>133</v>
      </c>
      <c r="R283" s="2" t="s">
        <v>42</v>
      </c>
      <c r="S283">
        <v>1</v>
      </c>
      <c r="T283">
        <v>1</v>
      </c>
      <c r="U283">
        <v>10</v>
      </c>
    </row>
    <row r="284" spans="1:21" x14ac:dyDescent="0.2">
      <c r="A284" s="2" t="s">
        <v>136</v>
      </c>
      <c r="B284" s="2" t="s">
        <v>943</v>
      </c>
      <c r="C284" s="2" t="s">
        <v>37</v>
      </c>
      <c r="D284">
        <v>8867</v>
      </c>
      <c r="E284">
        <v>42251</v>
      </c>
      <c r="F284">
        <v>1</v>
      </c>
      <c r="G284" s="2" t="s">
        <v>944</v>
      </c>
      <c r="H284" s="2" t="s">
        <v>39</v>
      </c>
      <c r="I284" s="2" t="s">
        <v>123</v>
      </c>
      <c r="J284" s="2" t="s">
        <v>124</v>
      </c>
      <c r="K284">
        <v>1</v>
      </c>
      <c r="L284" s="2" t="s">
        <v>200</v>
      </c>
      <c r="M284">
        <v>13</v>
      </c>
      <c r="N284">
        <v>6285</v>
      </c>
      <c r="O284">
        <v>754.2</v>
      </c>
      <c r="P284">
        <v>1047.5</v>
      </c>
      <c r="Q284" s="2" t="s">
        <v>345</v>
      </c>
      <c r="R284" s="2" t="s">
        <v>127</v>
      </c>
      <c r="S284">
        <v>1</v>
      </c>
      <c r="T284">
        <v>1</v>
      </c>
      <c r="U284">
        <v>10</v>
      </c>
    </row>
    <row r="285" spans="1:21" x14ac:dyDescent="0.2">
      <c r="A285" s="2" t="s">
        <v>136</v>
      </c>
      <c r="B285" s="2" t="s">
        <v>970</v>
      </c>
      <c r="C285" s="2" t="s">
        <v>37</v>
      </c>
      <c r="D285">
        <v>6628</v>
      </c>
      <c r="E285">
        <v>33014</v>
      </c>
      <c r="F285">
        <v>4</v>
      </c>
      <c r="G285" s="2" t="s">
        <v>833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120</v>
      </c>
      <c r="M285">
        <v>108</v>
      </c>
      <c r="N285">
        <v>5437.45</v>
      </c>
      <c r="O285">
        <v>587.24</v>
      </c>
      <c r="P285">
        <v>906.24</v>
      </c>
      <c r="Q285" s="2" t="s">
        <v>185</v>
      </c>
      <c r="R285" s="2" t="s">
        <v>127</v>
      </c>
      <c r="S285">
        <v>1</v>
      </c>
      <c r="T285">
        <v>1</v>
      </c>
      <c r="U285">
        <v>10</v>
      </c>
    </row>
    <row r="286" spans="1:21" x14ac:dyDescent="0.2">
      <c r="A286" s="2" t="s">
        <v>136</v>
      </c>
      <c r="B286" s="2" t="s">
        <v>981</v>
      </c>
      <c r="C286" s="2" t="s">
        <v>37</v>
      </c>
      <c r="D286">
        <v>23311</v>
      </c>
      <c r="E286">
        <v>23311</v>
      </c>
      <c r="F286">
        <v>1</v>
      </c>
      <c r="G286" s="2" t="s">
        <v>789</v>
      </c>
      <c r="H286" s="2" t="s">
        <v>39</v>
      </c>
      <c r="I286" s="2" t="s">
        <v>123</v>
      </c>
      <c r="J286" s="2" t="s">
        <v>124</v>
      </c>
      <c r="K286">
        <v>1</v>
      </c>
      <c r="L286" s="2" t="s">
        <v>169</v>
      </c>
      <c r="M286">
        <v>18</v>
      </c>
      <c r="N286">
        <v>3755</v>
      </c>
      <c r="O286">
        <v>488.15</v>
      </c>
      <c r="P286">
        <v>625.83000000000004</v>
      </c>
      <c r="Q286" s="2" t="s">
        <v>185</v>
      </c>
      <c r="R286" s="2" t="s">
        <v>42</v>
      </c>
      <c r="S286">
        <v>1</v>
      </c>
      <c r="T286">
        <v>1</v>
      </c>
      <c r="U286">
        <v>10</v>
      </c>
    </row>
    <row r="287" spans="1:21" x14ac:dyDescent="0.2">
      <c r="A287" s="2" t="s">
        <v>103</v>
      </c>
      <c r="B287" s="2" t="s">
        <v>987</v>
      </c>
      <c r="C287" s="2" t="s">
        <v>37</v>
      </c>
      <c r="D287">
        <v>3171</v>
      </c>
      <c r="E287">
        <v>49836</v>
      </c>
      <c r="F287">
        <v>1</v>
      </c>
      <c r="G287" s="2" t="s">
        <v>988</v>
      </c>
      <c r="H287" s="2" t="s">
        <v>39</v>
      </c>
      <c r="I287" s="2" t="s">
        <v>123</v>
      </c>
      <c r="J287" s="2" t="s">
        <v>124</v>
      </c>
      <c r="K287">
        <v>1</v>
      </c>
      <c r="L287" s="2" t="s">
        <v>47</v>
      </c>
      <c r="M287">
        <v>13</v>
      </c>
      <c r="N287">
        <v>386</v>
      </c>
      <c r="O287">
        <v>46.32</v>
      </c>
      <c r="P287">
        <v>64.33</v>
      </c>
      <c r="Q287" s="2" t="s">
        <v>185</v>
      </c>
      <c r="R287" s="2" t="s">
        <v>42</v>
      </c>
      <c r="S287">
        <v>1</v>
      </c>
      <c r="T287">
        <v>1</v>
      </c>
      <c r="U287">
        <v>10</v>
      </c>
    </row>
    <row r="288" spans="1:21" x14ac:dyDescent="0.2">
      <c r="A288" s="2" t="s">
        <v>63</v>
      </c>
      <c r="B288" s="2" t="s">
        <v>994</v>
      </c>
      <c r="C288" s="2" t="s">
        <v>37</v>
      </c>
      <c r="D288">
        <v>6795</v>
      </c>
      <c r="E288">
        <v>58008</v>
      </c>
      <c r="F288">
        <v>0</v>
      </c>
      <c r="G288" s="2" t="s">
        <v>187</v>
      </c>
      <c r="H288" s="2" t="s">
        <v>39</v>
      </c>
      <c r="I288" s="2" t="s">
        <v>123</v>
      </c>
      <c r="J288" s="2" t="s">
        <v>124</v>
      </c>
      <c r="K288">
        <v>1</v>
      </c>
      <c r="L288" s="2" t="s">
        <v>191</v>
      </c>
      <c r="M288">
        <v>13</v>
      </c>
      <c r="N288">
        <v>3655</v>
      </c>
      <c r="O288">
        <v>438.6</v>
      </c>
      <c r="P288">
        <v>609.16</v>
      </c>
      <c r="Q288" s="2" t="s">
        <v>185</v>
      </c>
      <c r="R288" s="2" t="s">
        <v>42</v>
      </c>
      <c r="S288">
        <v>1</v>
      </c>
      <c r="T288">
        <v>1</v>
      </c>
      <c r="U288">
        <v>10</v>
      </c>
    </row>
    <row r="289" spans="1:21" x14ac:dyDescent="0.2">
      <c r="A289" s="2" t="s">
        <v>110</v>
      </c>
      <c r="B289" s="2" t="s">
        <v>1000</v>
      </c>
      <c r="C289" s="2" t="s">
        <v>37</v>
      </c>
      <c r="D289">
        <v>27468</v>
      </c>
      <c r="E289">
        <v>27468</v>
      </c>
      <c r="F289">
        <v>1</v>
      </c>
      <c r="G289" s="2" t="s">
        <v>55</v>
      </c>
      <c r="H289" s="2" t="s">
        <v>39</v>
      </c>
      <c r="I289" s="2" t="s">
        <v>123</v>
      </c>
      <c r="J289" s="2" t="s">
        <v>124</v>
      </c>
      <c r="K289">
        <v>1</v>
      </c>
      <c r="L289" s="2" t="s">
        <v>81</v>
      </c>
      <c r="N289">
        <v>41198</v>
      </c>
      <c r="O289">
        <v>6451.61</v>
      </c>
      <c r="P289">
        <v>0</v>
      </c>
      <c r="Q289" s="2" t="s">
        <v>215</v>
      </c>
      <c r="R289" s="2" t="s">
        <v>127</v>
      </c>
      <c r="S289">
        <v>1</v>
      </c>
      <c r="T289">
        <v>1</v>
      </c>
      <c r="U289">
        <v>10</v>
      </c>
    </row>
    <row r="290" spans="1:21" x14ac:dyDescent="0.2">
      <c r="A290" s="2" t="s">
        <v>81</v>
      </c>
      <c r="B290" s="2" t="s">
        <v>1001</v>
      </c>
      <c r="C290" s="2" t="s">
        <v>37</v>
      </c>
      <c r="D290">
        <v>61129</v>
      </c>
      <c r="E290">
        <v>61129</v>
      </c>
      <c r="F290">
        <v>4</v>
      </c>
      <c r="G290" s="2" t="s">
        <v>283</v>
      </c>
      <c r="H290" s="2" t="s">
        <v>39</v>
      </c>
      <c r="I290" s="2" t="s">
        <v>123</v>
      </c>
      <c r="J290" s="2" t="s">
        <v>124</v>
      </c>
      <c r="K290">
        <v>1</v>
      </c>
      <c r="L290" s="2" t="s">
        <v>103</v>
      </c>
      <c r="M290">
        <v>13</v>
      </c>
      <c r="N290">
        <v>10950</v>
      </c>
      <c r="O290">
        <v>1314</v>
      </c>
      <c r="P290">
        <v>1824.99</v>
      </c>
      <c r="Q290" s="2" t="s">
        <v>215</v>
      </c>
      <c r="R290" s="2" t="s">
        <v>127</v>
      </c>
      <c r="S290">
        <v>1</v>
      </c>
      <c r="T290">
        <v>1</v>
      </c>
      <c r="U290">
        <v>10</v>
      </c>
    </row>
    <row r="291" spans="1:21" x14ac:dyDescent="0.2">
      <c r="A291" s="2" t="s">
        <v>35</v>
      </c>
      <c r="B291" s="2" t="s">
        <v>1002</v>
      </c>
      <c r="C291" s="2" t="s">
        <v>37</v>
      </c>
      <c r="D291">
        <v>8540</v>
      </c>
      <c r="E291">
        <v>37749</v>
      </c>
      <c r="F291">
        <v>1</v>
      </c>
      <c r="G291" s="2" t="s">
        <v>1003</v>
      </c>
      <c r="H291" s="2" t="s">
        <v>39</v>
      </c>
      <c r="I291" s="2" t="s">
        <v>123</v>
      </c>
      <c r="J291" s="2" t="s">
        <v>124</v>
      </c>
      <c r="K291">
        <v>1</v>
      </c>
      <c r="L291" s="2" t="s">
        <v>73</v>
      </c>
      <c r="M291">
        <v>102</v>
      </c>
      <c r="N291">
        <v>3780</v>
      </c>
      <c r="O291">
        <v>378</v>
      </c>
      <c r="P291">
        <v>630</v>
      </c>
      <c r="Q291" s="2" t="s">
        <v>215</v>
      </c>
      <c r="R291" s="2" t="s">
        <v>42</v>
      </c>
      <c r="S291">
        <v>1</v>
      </c>
      <c r="T291">
        <v>1</v>
      </c>
      <c r="U291">
        <v>10</v>
      </c>
    </row>
    <row r="292" spans="1:21" x14ac:dyDescent="0.2">
      <c r="A292" s="2" t="s">
        <v>81</v>
      </c>
      <c r="B292" s="2" t="s">
        <v>1004</v>
      </c>
      <c r="C292" s="2" t="s">
        <v>37</v>
      </c>
      <c r="D292">
        <v>67163</v>
      </c>
      <c r="E292">
        <v>67163</v>
      </c>
      <c r="F292">
        <v>1</v>
      </c>
      <c r="G292" s="2" t="s">
        <v>915</v>
      </c>
      <c r="H292" s="2" t="s">
        <v>39</v>
      </c>
      <c r="I292" s="2" t="s">
        <v>123</v>
      </c>
      <c r="J292" s="2" t="s">
        <v>124</v>
      </c>
      <c r="K292">
        <v>1</v>
      </c>
      <c r="L292" s="2" t="s">
        <v>215</v>
      </c>
      <c r="M292">
        <v>13</v>
      </c>
      <c r="N292">
        <v>6750</v>
      </c>
      <c r="O292">
        <v>810</v>
      </c>
      <c r="P292">
        <v>1125</v>
      </c>
      <c r="Q292" s="2" t="s">
        <v>116</v>
      </c>
      <c r="R292" s="2" t="s">
        <v>127</v>
      </c>
      <c r="S292">
        <v>1</v>
      </c>
      <c r="T292">
        <v>1</v>
      </c>
      <c r="U292">
        <v>10</v>
      </c>
    </row>
    <row r="293" spans="1:21" x14ac:dyDescent="0.2">
      <c r="A293" s="2" t="s">
        <v>315</v>
      </c>
      <c r="B293" s="2" t="s">
        <v>1006</v>
      </c>
      <c r="C293" s="2" t="s">
        <v>37</v>
      </c>
      <c r="D293">
        <v>27468</v>
      </c>
      <c r="E293">
        <v>27468</v>
      </c>
      <c r="F293">
        <v>1</v>
      </c>
      <c r="G293" s="2" t="s">
        <v>55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132</v>
      </c>
      <c r="N293">
        <v>14413.8</v>
      </c>
      <c r="O293">
        <v>1729.66</v>
      </c>
      <c r="P293">
        <v>0</v>
      </c>
      <c r="Q293" s="2" t="s">
        <v>185</v>
      </c>
      <c r="R293" s="2" t="s">
        <v>127</v>
      </c>
      <c r="S293">
        <v>1</v>
      </c>
      <c r="T293">
        <v>1</v>
      </c>
      <c r="U293">
        <v>10</v>
      </c>
    </row>
    <row r="294" spans="1:21" x14ac:dyDescent="0.2">
      <c r="A294" s="2" t="s">
        <v>120</v>
      </c>
      <c r="B294" s="2" t="s">
        <v>1008</v>
      </c>
      <c r="C294" s="2" t="s">
        <v>37</v>
      </c>
      <c r="D294">
        <v>27468</v>
      </c>
      <c r="E294">
        <v>27468</v>
      </c>
      <c r="F294">
        <v>1</v>
      </c>
      <c r="G294" s="2" t="s">
        <v>55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142</v>
      </c>
      <c r="N294">
        <v>5316</v>
      </c>
      <c r="O294">
        <v>637.91999999999996</v>
      </c>
      <c r="P294">
        <v>0</v>
      </c>
      <c r="Q294" s="2" t="s">
        <v>185</v>
      </c>
      <c r="R294" s="2" t="s">
        <v>127</v>
      </c>
      <c r="S294">
        <v>1</v>
      </c>
      <c r="T294">
        <v>1</v>
      </c>
      <c r="U294">
        <v>10</v>
      </c>
    </row>
    <row r="295" spans="1:21" x14ac:dyDescent="0.2">
      <c r="A295" s="2" t="s">
        <v>136</v>
      </c>
      <c r="B295" s="2" t="s">
        <v>1010</v>
      </c>
      <c r="C295" s="2" t="s">
        <v>37</v>
      </c>
      <c r="D295">
        <v>27468</v>
      </c>
      <c r="E295">
        <v>27468</v>
      </c>
      <c r="F295">
        <v>1</v>
      </c>
      <c r="G295" s="2" t="s">
        <v>55</v>
      </c>
      <c r="H295" s="2" t="s">
        <v>39</v>
      </c>
      <c r="I295" s="2" t="s">
        <v>123</v>
      </c>
      <c r="J295" s="2" t="s">
        <v>124</v>
      </c>
      <c r="K295">
        <v>1</v>
      </c>
      <c r="L295" s="2" t="s">
        <v>142</v>
      </c>
      <c r="N295">
        <v>461.29</v>
      </c>
      <c r="O295">
        <v>55.35</v>
      </c>
      <c r="P295">
        <v>0</v>
      </c>
      <c r="Q295" s="2" t="s">
        <v>133</v>
      </c>
      <c r="R295" s="2" t="s">
        <v>42</v>
      </c>
      <c r="S295">
        <v>1</v>
      </c>
      <c r="T295">
        <v>1</v>
      </c>
      <c r="U295">
        <v>10</v>
      </c>
    </row>
    <row r="296" spans="1:21" x14ac:dyDescent="0.2">
      <c r="A296" s="2" t="s">
        <v>58</v>
      </c>
      <c r="B296" s="2" t="s">
        <v>1012</v>
      </c>
      <c r="C296" s="2" t="s">
        <v>37</v>
      </c>
      <c r="D296">
        <v>27468</v>
      </c>
      <c r="E296">
        <v>27468</v>
      </c>
      <c r="F296">
        <v>1</v>
      </c>
      <c r="G296" s="2" t="s">
        <v>55</v>
      </c>
      <c r="H296" s="2" t="s">
        <v>39</v>
      </c>
      <c r="I296" s="2" t="s">
        <v>123</v>
      </c>
      <c r="J296" s="2" t="s">
        <v>124</v>
      </c>
      <c r="K296">
        <v>1</v>
      </c>
      <c r="L296" s="2" t="s">
        <v>59</v>
      </c>
      <c r="N296">
        <v>6215.8</v>
      </c>
      <c r="O296">
        <v>745.9</v>
      </c>
      <c r="P296">
        <v>0</v>
      </c>
      <c r="Q296" s="2" t="s">
        <v>215</v>
      </c>
      <c r="R296" s="2" t="s">
        <v>127</v>
      </c>
      <c r="S296">
        <v>1</v>
      </c>
      <c r="T296">
        <v>1</v>
      </c>
      <c r="U296">
        <v>10</v>
      </c>
    </row>
    <row r="297" spans="1:21" x14ac:dyDescent="0.2">
      <c r="A297" s="2" t="s">
        <v>70</v>
      </c>
      <c r="B297" s="2" t="s">
        <v>1013</v>
      </c>
      <c r="C297" s="2" t="s">
        <v>37</v>
      </c>
      <c r="D297">
        <v>8540</v>
      </c>
      <c r="E297">
        <v>37745</v>
      </c>
      <c r="F297">
        <v>1</v>
      </c>
      <c r="G297" s="2" t="s">
        <v>52</v>
      </c>
      <c r="H297" s="2" t="s">
        <v>39</v>
      </c>
      <c r="I297" s="2" t="s">
        <v>123</v>
      </c>
      <c r="J297" s="2" t="s">
        <v>124</v>
      </c>
      <c r="K297">
        <v>1</v>
      </c>
      <c r="L297" s="2" t="s">
        <v>315</v>
      </c>
      <c r="M297">
        <v>102</v>
      </c>
      <c r="N297">
        <v>41182</v>
      </c>
      <c r="O297">
        <v>4118.2</v>
      </c>
      <c r="P297">
        <v>6863.66</v>
      </c>
      <c r="Q297" s="2" t="s">
        <v>494</v>
      </c>
      <c r="R297" s="2" t="s">
        <v>127</v>
      </c>
      <c r="S297">
        <v>1</v>
      </c>
      <c r="T297">
        <v>1</v>
      </c>
      <c r="U297">
        <v>10</v>
      </c>
    </row>
    <row r="298" spans="1:21" x14ac:dyDescent="0.2">
      <c r="A298" s="2" t="s">
        <v>120</v>
      </c>
      <c r="B298" s="2" t="s">
        <v>1017</v>
      </c>
      <c r="C298" s="2" t="s">
        <v>37</v>
      </c>
      <c r="D298">
        <v>8540</v>
      </c>
      <c r="E298">
        <v>37745</v>
      </c>
      <c r="F298">
        <v>1</v>
      </c>
      <c r="G298" s="2" t="s">
        <v>52</v>
      </c>
      <c r="H298" s="2" t="s">
        <v>39</v>
      </c>
      <c r="I298" s="2" t="s">
        <v>123</v>
      </c>
      <c r="J298" s="2" t="s">
        <v>124</v>
      </c>
      <c r="K298">
        <v>1</v>
      </c>
      <c r="L298" s="2" t="s">
        <v>598</v>
      </c>
      <c r="M298">
        <v>102</v>
      </c>
      <c r="N298">
        <v>8500</v>
      </c>
      <c r="O298">
        <v>850</v>
      </c>
      <c r="P298">
        <v>1416.67</v>
      </c>
      <c r="Q298" s="2" t="s">
        <v>185</v>
      </c>
      <c r="R298" s="2" t="s">
        <v>127</v>
      </c>
      <c r="S298">
        <v>1</v>
      </c>
      <c r="T298">
        <v>1</v>
      </c>
      <c r="U298">
        <v>10</v>
      </c>
    </row>
    <row r="299" spans="1:21" x14ac:dyDescent="0.2">
      <c r="A299" s="2" t="s">
        <v>63</v>
      </c>
      <c r="B299" s="2" t="s">
        <v>1019</v>
      </c>
      <c r="C299" s="2" t="s">
        <v>37</v>
      </c>
      <c r="D299">
        <v>8540</v>
      </c>
      <c r="E299">
        <v>37745</v>
      </c>
      <c r="F299">
        <v>1</v>
      </c>
      <c r="G299" s="2" t="s">
        <v>52</v>
      </c>
      <c r="H299" s="2" t="s">
        <v>39</v>
      </c>
      <c r="I299" s="2" t="s">
        <v>123</v>
      </c>
      <c r="J299" s="2" t="s">
        <v>124</v>
      </c>
      <c r="K299">
        <v>1</v>
      </c>
      <c r="L299" s="2" t="s">
        <v>70</v>
      </c>
      <c r="M299">
        <v>102</v>
      </c>
      <c r="N299">
        <v>5470</v>
      </c>
      <c r="O299">
        <v>547</v>
      </c>
      <c r="P299">
        <v>911.67</v>
      </c>
      <c r="Q299" s="2" t="s">
        <v>185</v>
      </c>
      <c r="R299" s="2" t="s">
        <v>127</v>
      </c>
      <c r="S299">
        <v>1</v>
      </c>
      <c r="T299">
        <v>1</v>
      </c>
      <c r="U299">
        <v>10</v>
      </c>
    </row>
    <row r="300" spans="1:21" x14ac:dyDescent="0.2">
      <c r="A300" s="2" t="s">
        <v>132</v>
      </c>
      <c r="B300" s="2" t="s">
        <v>1021</v>
      </c>
      <c r="C300" s="2" t="s">
        <v>37</v>
      </c>
      <c r="D300">
        <v>27468</v>
      </c>
      <c r="E300">
        <v>27468</v>
      </c>
      <c r="F300">
        <v>1</v>
      </c>
      <c r="G300" s="2" t="s">
        <v>55</v>
      </c>
      <c r="H300" s="2" t="s">
        <v>39</v>
      </c>
      <c r="I300" s="2" t="s">
        <v>123</v>
      </c>
      <c r="J300" s="2" t="s">
        <v>124</v>
      </c>
      <c r="K300">
        <v>1</v>
      </c>
      <c r="L300" s="2" t="s">
        <v>200</v>
      </c>
      <c r="N300">
        <v>10205</v>
      </c>
      <c r="O300">
        <v>1224.5999999999999</v>
      </c>
      <c r="P300">
        <v>0</v>
      </c>
      <c r="Q300" s="2" t="s">
        <v>133</v>
      </c>
      <c r="R300" s="2" t="s">
        <v>127</v>
      </c>
      <c r="S300">
        <v>1</v>
      </c>
      <c r="T300">
        <v>1</v>
      </c>
      <c r="U300">
        <v>10</v>
      </c>
    </row>
    <row r="301" spans="1:21" x14ac:dyDescent="0.2">
      <c r="A301" s="2" t="s">
        <v>63</v>
      </c>
      <c r="B301" s="2" t="s">
        <v>1033</v>
      </c>
      <c r="C301" s="2" t="s">
        <v>37</v>
      </c>
      <c r="D301">
        <v>27468</v>
      </c>
      <c r="E301">
        <v>27468</v>
      </c>
      <c r="F301">
        <v>1</v>
      </c>
      <c r="G301" s="2" t="s">
        <v>55</v>
      </c>
      <c r="H301" s="2" t="s">
        <v>39</v>
      </c>
      <c r="I301" s="2" t="s">
        <v>123</v>
      </c>
      <c r="J301" s="2" t="s">
        <v>124</v>
      </c>
      <c r="K301">
        <v>1</v>
      </c>
      <c r="L301" s="2" t="s">
        <v>142</v>
      </c>
      <c r="N301">
        <v>6330</v>
      </c>
      <c r="O301">
        <v>759.6</v>
      </c>
      <c r="P301">
        <v>0</v>
      </c>
      <c r="Q301" s="2" t="s">
        <v>185</v>
      </c>
      <c r="R301" s="2" t="s">
        <v>127</v>
      </c>
      <c r="S301">
        <v>1</v>
      </c>
      <c r="T301">
        <v>1</v>
      </c>
      <c r="U301">
        <v>10</v>
      </c>
    </row>
    <row r="302" spans="1:21" x14ac:dyDescent="0.2">
      <c r="A302" s="2" t="s">
        <v>132</v>
      </c>
      <c r="B302" s="2" t="s">
        <v>1034</v>
      </c>
      <c r="C302" s="2" t="s">
        <v>37</v>
      </c>
      <c r="D302">
        <v>8540</v>
      </c>
      <c r="E302">
        <v>37745</v>
      </c>
      <c r="F302">
        <v>1</v>
      </c>
      <c r="G302" s="2" t="s">
        <v>52</v>
      </c>
      <c r="H302" s="2" t="s">
        <v>39</v>
      </c>
      <c r="I302" s="2" t="s">
        <v>123</v>
      </c>
      <c r="J302" s="2" t="s">
        <v>124</v>
      </c>
      <c r="K302">
        <v>1</v>
      </c>
      <c r="L302" s="2" t="s">
        <v>276</v>
      </c>
      <c r="M302">
        <v>102</v>
      </c>
      <c r="N302">
        <v>7539</v>
      </c>
      <c r="O302">
        <v>753.9</v>
      </c>
      <c r="P302">
        <v>1256.5</v>
      </c>
      <c r="Q302" s="2" t="s">
        <v>126</v>
      </c>
      <c r="R302" s="2" t="s">
        <v>127</v>
      </c>
      <c r="S302">
        <v>1</v>
      </c>
      <c r="T302">
        <v>1</v>
      </c>
      <c r="U302">
        <v>10</v>
      </c>
    </row>
    <row r="303" spans="1:21" x14ac:dyDescent="0.2">
      <c r="A303" s="2" t="s">
        <v>50</v>
      </c>
      <c r="B303" s="2" t="s">
        <v>1040</v>
      </c>
      <c r="C303" s="2" t="s">
        <v>37</v>
      </c>
      <c r="D303">
        <v>8540</v>
      </c>
      <c r="E303">
        <v>37745</v>
      </c>
      <c r="F303">
        <v>1</v>
      </c>
      <c r="G303" s="2" t="s">
        <v>52</v>
      </c>
      <c r="H303" s="2" t="s">
        <v>39</v>
      </c>
      <c r="I303" s="2" t="s">
        <v>123</v>
      </c>
      <c r="J303" s="2" t="s">
        <v>124</v>
      </c>
      <c r="K303">
        <v>1</v>
      </c>
      <c r="L303" s="2" t="s">
        <v>63</v>
      </c>
      <c r="M303">
        <v>102</v>
      </c>
      <c r="N303">
        <v>10250</v>
      </c>
      <c r="O303">
        <v>1025</v>
      </c>
      <c r="P303">
        <v>1708.33</v>
      </c>
      <c r="Q303" s="2" t="s">
        <v>185</v>
      </c>
      <c r="R303" s="2" t="s">
        <v>127</v>
      </c>
      <c r="S303">
        <v>1</v>
      </c>
      <c r="T303">
        <v>1</v>
      </c>
      <c r="U303">
        <v>10</v>
      </c>
    </row>
    <row r="304" spans="1:21" x14ac:dyDescent="0.2">
      <c r="A304" s="2" t="s">
        <v>70</v>
      </c>
      <c r="B304" s="2" t="s">
        <v>1041</v>
      </c>
      <c r="C304" s="2" t="s">
        <v>37</v>
      </c>
      <c r="D304">
        <v>27468</v>
      </c>
      <c r="E304">
        <v>27468</v>
      </c>
      <c r="F304">
        <v>1</v>
      </c>
      <c r="G304" s="2" t="s">
        <v>55</v>
      </c>
      <c r="H304" s="2" t="s">
        <v>39</v>
      </c>
      <c r="I304" s="2" t="s">
        <v>123</v>
      </c>
      <c r="J304" s="2" t="s">
        <v>124</v>
      </c>
      <c r="K304">
        <v>1</v>
      </c>
      <c r="L304" s="2" t="s">
        <v>315</v>
      </c>
      <c r="N304">
        <v>4488</v>
      </c>
      <c r="O304">
        <v>538.55999999999995</v>
      </c>
      <c r="P304">
        <v>0</v>
      </c>
      <c r="Q304" s="2" t="s">
        <v>215</v>
      </c>
      <c r="R304" s="2" t="s">
        <v>42</v>
      </c>
      <c r="S304">
        <v>1</v>
      </c>
      <c r="T304">
        <v>1</v>
      </c>
      <c r="U304">
        <v>10</v>
      </c>
    </row>
    <row r="305" spans="1:21" x14ac:dyDescent="0.2">
      <c r="A305" s="2" t="s">
        <v>120</v>
      </c>
      <c r="B305" s="2" t="s">
        <v>1047</v>
      </c>
      <c r="C305" s="2" t="s">
        <v>37</v>
      </c>
      <c r="D305">
        <v>15735</v>
      </c>
      <c r="E305">
        <v>15735</v>
      </c>
      <c r="F305">
        <v>1</v>
      </c>
      <c r="G305" s="2" t="s">
        <v>45</v>
      </c>
      <c r="H305" s="2" t="s">
        <v>39</v>
      </c>
      <c r="I305" s="2" t="s">
        <v>123</v>
      </c>
      <c r="J305" s="2" t="s">
        <v>124</v>
      </c>
      <c r="K305">
        <v>1</v>
      </c>
      <c r="L305" s="2" t="s">
        <v>191</v>
      </c>
      <c r="M305">
        <v>25</v>
      </c>
      <c r="N305">
        <v>3370</v>
      </c>
      <c r="O305">
        <v>404.4</v>
      </c>
      <c r="P305">
        <v>561.66</v>
      </c>
      <c r="Q305" s="2" t="s">
        <v>215</v>
      </c>
      <c r="R305" s="2" t="s">
        <v>42</v>
      </c>
      <c r="S305">
        <v>1</v>
      </c>
      <c r="T305">
        <v>1</v>
      </c>
      <c r="U305">
        <v>10</v>
      </c>
    </row>
    <row r="306" spans="1:21" x14ac:dyDescent="0.2">
      <c r="A306" s="2" t="s">
        <v>59</v>
      </c>
      <c r="B306" s="2" t="s">
        <v>1054</v>
      </c>
      <c r="C306" s="2" t="s">
        <v>37</v>
      </c>
      <c r="D306">
        <v>27468</v>
      </c>
      <c r="E306">
        <v>27468</v>
      </c>
      <c r="F306">
        <v>1</v>
      </c>
      <c r="G306" s="2" t="s">
        <v>55</v>
      </c>
      <c r="H306" s="2" t="s">
        <v>39</v>
      </c>
      <c r="I306" s="2" t="s">
        <v>123</v>
      </c>
      <c r="J306" s="2" t="s">
        <v>124</v>
      </c>
      <c r="K306">
        <v>1</v>
      </c>
      <c r="L306" s="2" t="s">
        <v>81</v>
      </c>
      <c r="N306">
        <v>1267.8</v>
      </c>
      <c r="O306">
        <v>152.13999999999999</v>
      </c>
      <c r="P306">
        <v>0</v>
      </c>
      <c r="Q306" s="2" t="s">
        <v>132</v>
      </c>
      <c r="R306" s="2" t="s">
        <v>42</v>
      </c>
      <c r="S306">
        <v>1</v>
      </c>
      <c r="T306">
        <v>1</v>
      </c>
      <c r="U306">
        <v>10</v>
      </c>
    </row>
    <row r="307" spans="1:21" x14ac:dyDescent="0.2">
      <c r="A307" s="2" t="s">
        <v>120</v>
      </c>
      <c r="B307" s="2" t="s">
        <v>1056</v>
      </c>
      <c r="C307" s="2" t="s">
        <v>37</v>
      </c>
      <c r="D307">
        <v>15735</v>
      </c>
      <c r="E307">
        <v>15735</v>
      </c>
      <c r="F307">
        <v>1</v>
      </c>
      <c r="G307" s="2" t="s">
        <v>45</v>
      </c>
      <c r="H307" s="2" t="s">
        <v>39</v>
      </c>
      <c r="I307" s="2" t="s">
        <v>123</v>
      </c>
      <c r="J307" s="2" t="s">
        <v>124</v>
      </c>
      <c r="K307">
        <v>1</v>
      </c>
      <c r="L307" s="2" t="s">
        <v>132</v>
      </c>
      <c r="M307">
        <v>25</v>
      </c>
      <c r="N307">
        <v>13300</v>
      </c>
      <c r="O307">
        <v>1596</v>
      </c>
      <c r="P307">
        <v>2216.67</v>
      </c>
      <c r="Q307" s="2" t="s">
        <v>133</v>
      </c>
      <c r="R307" s="2" t="s">
        <v>127</v>
      </c>
      <c r="S307">
        <v>1</v>
      </c>
      <c r="T307">
        <v>1</v>
      </c>
      <c r="U307">
        <v>10</v>
      </c>
    </row>
    <row r="308" spans="1:21" x14ac:dyDescent="0.2">
      <c r="A308" s="2" t="s">
        <v>136</v>
      </c>
      <c r="B308" s="2" t="s">
        <v>1057</v>
      </c>
      <c r="C308" s="2" t="s">
        <v>37</v>
      </c>
      <c r="D308">
        <v>27468</v>
      </c>
      <c r="E308">
        <v>27468</v>
      </c>
      <c r="F308">
        <v>1</v>
      </c>
      <c r="G308" s="2" t="s">
        <v>55</v>
      </c>
      <c r="H308" s="2" t="s">
        <v>39</v>
      </c>
      <c r="I308" s="2" t="s">
        <v>123</v>
      </c>
      <c r="J308" s="2" t="s">
        <v>124</v>
      </c>
      <c r="K308">
        <v>1</v>
      </c>
      <c r="L308" s="2" t="s">
        <v>255</v>
      </c>
      <c r="N308">
        <v>6916.5</v>
      </c>
      <c r="O308">
        <v>829.98</v>
      </c>
      <c r="P308">
        <v>0</v>
      </c>
      <c r="Q308" s="2" t="s">
        <v>116</v>
      </c>
      <c r="R308" s="2" t="s">
        <v>127</v>
      </c>
      <c r="S308">
        <v>1</v>
      </c>
      <c r="T308">
        <v>1</v>
      </c>
      <c r="U308">
        <v>10</v>
      </c>
    </row>
    <row r="309" spans="1:21" x14ac:dyDescent="0.2">
      <c r="A309" s="2" t="s">
        <v>136</v>
      </c>
      <c r="B309" s="2" t="s">
        <v>1059</v>
      </c>
      <c r="C309" s="2" t="s">
        <v>37</v>
      </c>
      <c r="D309">
        <v>27468</v>
      </c>
      <c r="E309">
        <v>27468</v>
      </c>
      <c r="F309">
        <v>1</v>
      </c>
      <c r="G309" s="2" t="s">
        <v>55</v>
      </c>
      <c r="H309" s="2" t="s">
        <v>39</v>
      </c>
      <c r="I309" s="2" t="s">
        <v>123</v>
      </c>
      <c r="J309" s="2" t="s">
        <v>124</v>
      </c>
      <c r="K309">
        <v>1</v>
      </c>
      <c r="L309" s="2" t="s">
        <v>120</v>
      </c>
      <c r="N309">
        <v>3171.24</v>
      </c>
      <c r="O309">
        <v>380.55</v>
      </c>
      <c r="P309">
        <v>0</v>
      </c>
      <c r="Q309" s="2" t="s">
        <v>185</v>
      </c>
      <c r="R309" s="2" t="s">
        <v>42</v>
      </c>
      <c r="S309">
        <v>1</v>
      </c>
      <c r="T309">
        <v>1</v>
      </c>
      <c r="U309">
        <v>10</v>
      </c>
    </row>
    <row r="310" spans="1:21" x14ac:dyDescent="0.2">
      <c r="A310" s="2" t="s">
        <v>206</v>
      </c>
      <c r="B310" s="2" t="s">
        <v>1060</v>
      </c>
      <c r="C310" s="2" t="s">
        <v>37</v>
      </c>
      <c r="D310">
        <v>8540</v>
      </c>
      <c r="E310">
        <v>37755</v>
      </c>
      <c r="F310">
        <v>1</v>
      </c>
      <c r="G310" s="2" t="s">
        <v>69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56</v>
      </c>
      <c r="M310">
        <v>102</v>
      </c>
      <c r="N310">
        <v>10025</v>
      </c>
      <c r="O310">
        <v>1002.5</v>
      </c>
      <c r="P310">
        <v>1670.84</v>
      </c>
      <c r="Q310" s="2" t="s">
        <v>494</v>
      </c>
      <c r="R310" s="2" t="s">
        <v>127</v>
      </c>
      <c r="S310">
        <v>1</v>
      </c>
      <c r="T310">
        <v>1</v>
      </c>
      <c r="U310">
        <v>10</v>
      </c>
    </row>
    <row r="311" spans="1:21" x14ac:dyDescent="0.2">
      <c r="A311" s="2" t="s">
        <v>70</v>
      </c>
      <c r="B311" s="2" t="s">
        <v>1062</v>
      </c>
      <c r="C311" s="2" t="s">
        <v>37</v>
      </c>
      <c r="D311">
        <v>8540</v>
      </c>
      <c r="E311">
        <v>37745</v>
      </c>
      <c r="F311">
        <v>1</v>
      </c>
      <c r="G311" s="2" t="s">
        <v>52</v>
      </c>
      <c r="H311" s="2" t="s">
        <v>39</v>
      </c>
      <c r="I311" s="2" t="s">
        <v>123</v>
      </c>
      <c r="J311" s="2" t="s">
        <v>124</v>
      </c>
      <c r="K311">
        <v>1</v>
      </c>
      <c r="L311" s="2" t="s">
        <v>191</v>
      </c>
      <c r="M311">
        <v>102</v>
      </c>
      <c r="N311">
        <v>20779</v>
      </c>
      <c r="O311">
        <v>2077.9</v>
      </c>
      <c r="P311">
        <v>3463.17</v>
      </c>
      <c r="Q311" s="2" t="s">
        <v>494</v>
      </c>
      <c r="R311" s="2" t="s">
        <v>127</v>
      </c>
      <c r="S311">
        <v>1</v>
      </c>
      <c r="T311">
        <v>1</v>
      </c>
      <c r="U311">
        <v>10</v>
      </c>
    </row>
    <row r="312" spans="1:21" x14ac:dyDescent="0.2">
      <c r="A312" s="2" t="s">
        <v>136</v>
      </c>
      <c r="B312" s="2" t="s">
        <v>1063</v>
      </c>
      <c r="C312" s="2" t="s">
        <v>37</v>
      </c>
      <c r="D312">
        <v>27468</v>
      </c>
      <c r="E312">
        <v>27468</v>
      </c>
      <c r="F312">
        <v>1</v>
      </c>
      <c r="G312" s="2" t="s">
        <v>55</v>
      </c>
      <c r="H312" s="2" t="s">
        <v>39</v>
      </c>
      <c r="I312" s="2" t="s">
        <v>123</v>
      </c>
      <c r="J312" s="2" t="s">
        <v>124</v>
      </c>
      <c r="K312">
        <v>1</v>
      </c>
      <c r="L312" s="2" t="s">
        <v>132</v>
      </c>
      <c r="N312">
        <v>5654.9</v>
      </c>
      <c r="O312">
        <v>678.59</v>
      </c>
      <c r="P312">
        <v>0</v>
      </c>
      <c r="Q312" s="2" t="s">
        <v>185</v>
      </c>
      <c r="R312" s="2" t="s">
        <v>127</v>
      </c>
      <c r="S312">
        <v>1</v>
      </c>
      <c r="T312">
        <v>1</v>
      </c>
      <c r="U312">
        <v>10</v>
      </c>
    </row>
    <row r="313" spans="1:21" x14ac:dyDescent="0.2">
      <c r="A313" s="2" t="s">
        <v>120</v>
      </c>
      <c r="B313" s="2" t="s">
        <v>1065</v>
      </c>
      <c r="C313" s="2" t="s">
        <v>37</v>
      </c>
      <c r="D313">
        <v>19568</v>
      </c>
      <c r="E313">
        <v>19568</v>
      </c>
      <c r="F313">
        <v>4</v>
      </c>
      <c r="G313" s="2" t="s">
        <v>49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142</v>
      </c>
      <c r="M313">
        <v>24</v>
      </c>
      <c r="N313">
        <v>3995</v>
      </c>
      <c r="O313">
        <v>431.46</v>
      </c>
      <c r="P313">
        <v>665.83</v>
      </c>
      <c r="Q313" s="2" t="s">
        <v>215</v>
      </c>
      <c r="R313" s="2" t="s">
        <v>42</v>
      </c>
      <c r="S313">
        <v>1</v>
      </c>
      <c r="T313">
        <v>1</v>
      </c>
      <c r="U313">
        <v>10</v>
      </c>
    </row>
    <row r="314" spans="1:21" x14ac:dyDescent="0.2">
      <c r="A314" s="2" t="s">
        <v>136</v>
      </c>
      <c r="B314" s="2" t="s">
        <v>1070</v>
      </c>
      <c r="C314" s="2" t="s">
        <v>37</v>
      </c>
      <c r="D314">
        <v>27468</v>
      </c>
      <c r="E314">
        <v>27468</v>
      </c>
      <c r="F314">
        <v>1</v>
      </c>
      <c r="G314" s="2" t="s">
        <v>55</v>
      </c>
      <c r="H314" s="2" t="s">
        <v>39</v>
      </c>
      <c r="I314" s="2" t="s">
        <v>123</v>
      </c>
      <c r="J314" s="2" t="s">
        <v>124</v>
      </c>
      <c r="K314">
        <v>1</v>
      </c>
      <c r="L314" s="2" t="s">
        <v>125</v>
      </c>
      <c r="N314">
        <v>24953.57</v>
      </c>
      <c r="O314">
        <v>3907.73</v>
      </c>
      <c r="P314">
        <v>0</v>
      </c>
      <c r="Q314" s="2" t="s">
        <v>126</v>
      </c>
      <c r="R314" s="2" t="s">
        <v>127</v>
      </c>
      <c r="S314">
        <v>1</v>
      </c>
      <c r="T314">
        <v>1</v>
      </c>
      <c r="U314">
        <v>10</v>
      </c>
    </row>
    <row r="315" spans="1:21" x14ac:dyDescent="0.2">
      <c r="A315" s="2" t="s">
        <v>80</v>
      </c>
      <c r="B315" s="2" t="s">
        <v>1076</v>
      </c>
      <c r="C315" s="2" t="s">
        <v>37</v>
      </c>
      <c r="D315">
        <v>44699</v>
      </c>
      <c r="E315">
        <v>44699</v>
      </c>
      <c r="F315">
        <v>1</v>
      </c>
      <c r="G315" s="2" t="s">
        <v>1077</v>
      </c>
      <c r="H315" s="2" t="s">
        <v>39</v>
      </c>
      <c r="I315" s="2" t="s">
        <v>123</v>
      </c>
      <c r="J315" s="2" t="s">
        <v>124</v>
      </c>
      <c r="K315">
        <v>1</v>
      </c>
      <c r="L315" s="2" t="s">
        <v>103</v>
      </c>
      <c r="M315">
        <v>102</v>
      </c>
      <c r="N315">
        <v>1020</v>
      </c>
      <c r="O315">
        <v>102</v>
      </c>
      <c r="P315">
        <v>170</v>
      </c>
      <c r="Q315" s="2" t="s">
        <v>185</v>
      </c>
      <c r="R315" s="2" t="s">
        <v>42</v>
      </c>
      <c r="S315">
        <v>1</v>
      </c>
      <c r="T315">
        <v>1</v>
      </c>
      <c r="U315">
        <v>10</v>
      </c>
    </row>
    <row r="316" spans="1:21" x14ac:dyDescent="0.2">
      <c r="A316" s="2" t="s">
        <v>120</v>
      </c>
      <c r="B316" s="2" t="s">
        <v>1079</v>
      </c>
      <c r="C316" s="2" t="s">
        <v>37</v>
      </c>
      <c r="D316">
        <v>8540</v>
      </c>
      <c r="E316">
        <v>37745</v>
      </c>
      <c r="F316">
        <v>1</v>
      </c>
      <c r="G316" s="2" t="s">
        <v>52</v>
      </c>
      <c r="H316" s="2" t="s">
        <v>39</v>
      </c>
      <c r="I316" s="2" t="s">
        <v>123</v>
      </c>
      <c r="J316" s="2" t="s">
        <v>124</v>
      </c>
      <c r="K316">
        <v>1</v>
      </c>
      <c r="L316" s="2" t="s">
        <v>598</v>
      </c>
      <c r="M316">
        <v>102</v>
      </c>
      <c r="N316">
        <v>5595</v>
      </c>
      <c r="O316">
        <v>559.5</v>
      </c>
      <c r="P316">
        <v>932.5</v>
      </c>
      <c r="Q316" s="2" t="s">
        <v>185</v>
      </c>
      <c r="R316" s="2" t="s">
        <v>127</v>
      </c>
      <c r="S316">
        <v>1</v>
      </c>
      <c r="T316">
        <v>1</v>
      </c>
      <c r="U316">
        <v>10</v>
      </c>
    </row>
    <row r="317" spans="1:21" x14ac:dyDescent="0.2">
      <c r="A317" s="2" t="s">
        <v>136</v>
      </c>
      <c r="B317" s="2" t="s">
        <v>1081</v>
      </c>
      <c r="C317" s="2" t="s">
        <v>37</v>
      </c>
      <c r="D317">
        <v>27468</v>
      </c>
      <c r="E317">
        <v>27468</v>
      </c>
      <c r="F317">
        <v>1</v>
      </c>
      <c r="G317" s="2" t="s">
        <v>55</v>
      </c>
      <c r="H317" s="2" t="s">
        <v>39</v>
      </c>
      <c r="I317" s="2" t="s">
        <v>123</v>
      </c>
      <c r="J317" s="2" t="s">
        <v>124</v>
      </c>
      <c r="K317">
        <v>1</v>
      </c>
      <c r="L317" s="2" t="s">
        <v>120</v>
      </c>
      <c r="N317">
        <v>2744</v>
      </c>
      <c r="O317">
        <v>329.28</v>
      </c>
      <c r="P317">
        <v>0</v>
      </c>
      <c r="Q317" s="2" t="s">
        <v>185</v>
      </c>
      <c r="R317" s="2" t="s">
        <v>42</v>
      </c>
      <c r="S317">
        <v>1</v>
      </c>
      <c r="T317">
        <v>1</v>
      </c>
      <c r="U317">
        <v>10</v>
      </c>
    </row>
    <row r="318" spans="1:21" x14ac:dyDescent="0.2">
      <c r="A318" s="2" t="s">
        <v>50</v>
      </c>
      <c r="B318" s="2" t="s">
        <v>1083</v>
      </c>
      <c r="C318" s="2" t="s">
        <v>37</v>
      </c>
      <c r="D318">
        <v>8540</v>
      </c>
      <c r="E318">
        <v>37745</v>
      </c>
      <c r="F318">
        <v>1</v>
      </c>
      <c r="G318" s="2" t="s">
        <v>52</v>
      </c>
      <c r="H318" s="2" t="s">
        <v>39</v>
      </c>
      <c r="I318" s="2" t="s">
        <v>123</v>
      </c>
      <c r="J318" s="2" t="s">
        <v>124</v>
      </c>
      <c r="K318">
        <v>1</v>
      </c>
      <c r="L318" s="2" t="s">
        <v>53</v>
      </c>
      <c r="M318">
        <v>102</v>
      </c>
      <c r="N318">
        <v>20907</v>
      </c>
      <c r="O318">
        <v>2090.6999999999998</v>
      </c>
      <c r="P318">
        <v>3484.5</v>
      </c>
      <c r="Q318" s="2" t="s">
        <v>200</v>
      </c>
      <c r="R318" s="2" t="s">
        <v>127</v>
      </c>
      <c r="S318">
        <v>1</v>
      </c>
      <c r="T318">
        <v>1</v>
      </c>
      <c r="U318">
        <v>10</v>
      </c>
    </row>
    <row r="319" spans="1:21" x14ac:dyDescent="0.2">
      <c r="A319" s="2" t="s">
        <v>132</v>
      </c>
      <c r="B319" s="2" t="s">
        <v>1084</v>
      </c>
      <c r="C319" s="2" t="s">
        <v>37</v>
      </c>
      <c r="D319">
        <v>8540</v>
      </c>
      <c r="E319">
        <v>37745</v>
      </c>
      <c r="F319">
        <v>1</v>
      </c>
      <c r="G319" s="2" t="s">
        <v>52</v>
      </c>
      <c r="H319" s="2" t="s">
        <v>39</v>
      </c>
      <c r="I319" s="2" t="s">
        <v>123</v>
      </c>
      <c r="J319" s="2" t="s">
        <v>124</v>
      </c>
      <c r="K319">
        <v>1</v>
      </c>
      <c r="L319" s="2" t="s">
        <v>1085</v>
      </c>
      <c r="M319">
        <v>102</v>
      </c>
      <c r="N319">
        <v>24450</v>
      </c>
      <c r="O319">
        <v>2445</v>
      </c>
      <c r="P319">
        <v>4075</v>
      </c>
      <c r="Q319" s="2" t="s">
        <v>126</v>
      </c>
      <c r="R319" s="2" t="s">
        <v>127</v>
      </c>
      <c r="S319">
        <v>1</v>
      </c>
      <c r="T319">
        <v>1</v>
      </c>
      <c r="U319">
        <v>10</v>
      </c>
    </row>
    <row r="320" spans="1:21" x14ac:dyDescent="0.2">
      <c r="A320" s="2" t="s">
        <v>35</v>
      </c>
      <c r="B320" s="2" t="s">
        <v>1087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233</v>
      </c>
      <c r="N320">
        <v>30022.799999999999</v>
      </c>
      <c r="O320">
        <v>4701.57</v>
      </c>
      <c r="P320">
        <v>0</v>
      </c>
      <c r="Q320" s="2" t="s">
        <v>215</v>
      </c>
      <c r="R320" s="2" t="s">
        <v>127</v>
      </c>
      <c r="S320">
        <v>1</v>
      </c>
      <c r="T320">
        <v>1</v>
      </c>
      <c r="U320">
        <v>10</v>
      </c>
    </row>
    <row r="321" spans="1:21" x14ac:dyDescent="0.2">
      <c r="A321" s="2" t="s">
        <v>35</v>
      </c>
      <c r="B321" s="2" t="s">
        <v>1090</v>
      </c>
      <c r="C321" s="2" t="s">
        <v>37</v>
      </c>
      <c r="D321">
        <v>27468</v>
      </c>
      <c r="E321">
        <v>27468</v>
      </c>
      <c r="F321">
        <v>1</v>
      </c>
      <c r="G321" s="2" t="s">
        <v>55</v>
      </c>
      <c r="H321" s="2" t="s">
        <v>39</v>
      </c>
      <c r="I321" s="2" t="s">
        <v>123</v>
      </c>
      <c r="J321" s="2" t="s">
        <v>124</v>
      </c>
      <c r="K321">
        <v>1</v>
      </c>
      <c r="L321" s="2" t="s">
        <v>64</v>
      </c>
      <c r="N321">
        <v>17817</v>
      </c>
      <c r="O321">
        <v>2138.04</v>
      </c>
      <c r="P321">
        <v>0</v>
      </c>
      <c r="Q321" s="2" t="s">
        <v>132</v>
      </c>
      <c r="R321" s="2" t="s">
        <v>127</v>
      </c>
      <c r="S321">
        <v>1</v>
      </c>
      <c r="T321">
        <v>1</v>
      </c>
      <c r="U321">
        <v>10</v>
      </c>
    </row>
    <row r="322" spans="1:21" x14ac:dyDescent="0.2">
      <c r="A322" s="2" t="s">
        <v>315</v>
      </c>
      <c r="B322" s="2" t="s">
        <v>1091</v>
      </c>
      <c r="C322" s="2" t="s">
        <v>37</v>
      </c>
      <c r="D322">
        <v>8540</v>
      </c>
      <c r="E322">
        <v>37745</v>
      </c>
      <c r="F322">
        <v>1</v>
      </c>
      <c r="G322" s="2" t="s">
        <v>52</v>
      </c>
      <c r="H322" s="2" t="s">
        <v>39</v>
      </c>
      <c r="I322" s="2" t="s">
        <v>123</v>
      </c>
      <c r="J322" s="2" t="s">
        <v>124</v>
      </c>
      <c r="K322">
        <v>1</v>
      </c>
      <c r="L322" s="2" t="s">
        <v>313</v>
      </c>
      <c r="M322">
        <v>102</v>
      </c>
      <c r="N322">
        <v>12615</v>
      </c>
      <c r="O322">
        <v>1261.5</v>
      </c>
      <c r="P322">
        <v>2102.5</v>
      </c>
      <c r="Q322" s="2" t="s">
        <v>185</v>
      </c>
      <c r="R322" s="2" t="s">
        <v>127</v>
      </c>
      <c r="S322">
        <v>1</v>
      </c>
      <c r="T322">
        <v>1</v>
      </c>
      <c r="U322">
        <v>10</v>
      </c>
    </row>
    <row r="323" spans="1:21" x14ac:dyDescent="0.2">
      <c r="A323" s="2" t="s">
        <v>206</v>
      </c>
      <c r="B323" s="2" t="s">
        <v>1094</v>
      </c>
      <c r="C323" s="2" t="s">
        <v>37</v>
      </c>
      <c r="D323">
        <v>8540</v>
      </c>
      <c r="E323">
        <v>37755</v>
      </c>
      <c r="F323">
        <v>1</v>
      </c>
      <c r="G323" s="2" t="s">
        <v>69</v>
      </c>
      <c r="H323" s="2" t="s">
        <v>39</v>
      </c>
      <c r="I323" s="2" t="s">
        <v>123</v>
      </c>
      <c r="J323" s="2" t="s">
        <v>124</v>
      </c>
      <c r="K323">
        <v>1</v>
      </c>
      <c r="L323" s="2" t="s">
        <v>56</v>
      </c>
      <c r="M323">
        <v>102</v>
      </c>
      <c r="N323">
        <v>9028</v>
      </c>
      <c r="O323">
        <v>902.8</v>
      </c>
      <c r="P323">
        <v>1504.67</v>
      </c>
      <c r="Q323" s="2" t="s">
        <v>126</v>
      </c>
      <c r="R323" s="2" t="s">
        <v>127</v>
      </c>
      <c r="S323">
        <v>1</v>
      </c>
      <c r="T323">
        <v>1</v>
      </c>
      <c r="U323">
        <v>10</v>
      </c>
    </row>
    <row r="324" spans="1:21" x14ac:dyDescent="0.2">
      <c r="A324" s="2" t="s">
        <v>70</v>
      </c>
      <c r="B324" s="2" t="s">
        <v>1096</v>
      </c>
      <c r="C324" s="2" t="s">
        <v>37</v>
      </c>
      <c r="D324">
        <v>27468</v>
      </c>
      <c r="E324">
        <v>27468</v>
      </c>
      <c r="F324">
        <v>1</v>
      </c>
      <c r="G324" s="2" t="s">
        <v>55</v>
      </c>
      <c r="H324" s="2" t="s">
        <v>39</v>
      </c>
      <c r="I324" s="2" t="s">
        <v>123</v>
      </c>
      <c r="J324" s="2" t="s">
        <v>124</v>
      </c>
      <c r="K324">
        <v>1</v>
      </c>
      <c r="L324" s="2" t="s">
        <v>315</v>
      </c>
      <c r="N324">
        <v>6050</v>
      </c>
      <c r="O324">
        <v>726</v>
      </c>
      <c r="P324">
        <v>0</v>
      </c>
      <c r="Q324" s="2" t="s">
        <v>185</v>
      </c>
      <c r="R324" s="2" t="s">
        <v>127</v>
      </c>
      <c r="S324">
        <v>1</v>
      </c>
      <c r="T324">
        <v>1</v>
      </c>
      <c r="U324">
        <v>10</v>
      </c>
    </row>
    <row r="325" spans="1:21" x14ac:dyDescent="0.2">
      <c r="A325" s="2" t="s">
        <v>136</v>
      </c>
      <c r="B325" s="2" t="s">
        <v>1100</v>
      </c>
      <c r="C325" s="2" t="s">
        <v>37</v>
      </c>
      <c r="D325">
        <v>8540</v>
      </c>
      <c r="E325">
        <v>47807</v>
      </c>
      <c r="F325">
        <v>1</v>
      </c>
      <c r="G325" s="2" t="s">
        <v>72</v>
      </c>
      <c r="H325" s="2" t="s">
        <v>39</v>
      </c>
      <c r="I325" s="2" t="s">
        <v>123</v>
      </c>
      <c r="J325" s="2" t="s">
        <v>124</v>
      </c>
      <c r="K325">
        <v>1</v>
      </c>
      <c r="L325" s="2" t="s">
        <v>132</v>
      </c>
      <c r="M325">
        <v>102</v>
      </c>
      <c r="N325">
        <v>10655</v>
      </c>
      <c r="O325">
        <v>1065.5</v>
      </c>
      <c r="P325">
        <v>1775.83</v>
      </c>
      <c r="Q325" s="2" t="s">
        <v>215</v>
      </c>
      <c r="R325" s="2" t="s">
        <v>127</v>
      </c>
      <c r="S325">
        <v>1</v>
      </c>
      <c r="T325">
        <v>1</v>
      </c>
      <c r="U325">
        <v>10</v>
      </c>
    </row>
    <row r="326" spans="1:21" x14ac:dyDescent="0.2">
      <c r="A326" s="2" t="s">
        <v>104</v>
      </c>
      <c r="B326" s="2" t="s">
        <v>1101</v>
      </c>
      <c r="C326" s="2" t="s">
        <v>37</v>
      </c>
      <c r="D326">
        <v>27468</v>
      </c>
      <c r="E326">
        <v>27468</v>
      </c>
      <c r="F326">
        <v>1</v>
      </c>
      <c r="G326" s="2" t="s">
        <v>55</v>
      </c>
      <c r="H326" s="2" t="s">
        <v>39</v>
      </c>
      <c r="I326" s="2" t="s">
        <v>123</v>
      </c>
      <c r="J326" s="2" t="s">
        <v>124</v>
      </c>
      <c r="K326">
        <v>1</v>
      </c>
      <c r="L326" s="2" t="s">
        <v>47</v>
      </c>
      <c r="N326">
        <v>7409</v>
      </c>
      <c r="O326">
        <v>871.89</v>
      </c>
      <c r="P326">
        <v>0</v>
      </c>
      <c r="Q326" s="2" t="s">
        <v>215</v>
      </c>
      <c r="R326" s="2" t="s">
        <v>127</v>
      </c>
      <c r="S326">
        <v>1</v>
      </c>
      <c r="T326">
        <v>1</v>
      </c>
      <c r="U326">
        <v>10</v>
      </c>
    </row>
    <row r="327" spans="1:21" x14ac:dyDescent="0.2">
      <c r="A327" s="2" t="s">
        <v>120</v>
      </c>
      <c r="B327" s="2" t="s">
        <v>1103</v>
      </c>
      <c r="C327" s="2" t="s">
        <v>37</v>
      </c>
      <c r="D327">
        <v>8540</v>
      </c>
      <c r="E327">
        <v>37745</v>
      </c>
      <c r="F327">
        <v>1</v>
      </c>
      <c r="G327" s="2" t="s">
        <v>52</v>
      </c>
      <c r="H327" s="2" t="s">
        <v>39</v>
      </c>
      <c r="I327" s="2" t="s">
        <v>123</v>
      </c>
      <c r="J327" s="2" t="s">
        <v>124</v>
      </c>
      <c r="K327">
        <v>1</v>
      </c>
      <c r="L327" s="2" t="s">
        <v>191</v>
      </c>
      <c r="M327">
        <v>102</v>
      </c>
      <c r="N327">
        <v>23000</v>
      </c>
      <c r="O327">
        <v>2300</v>
      </c>
      <c r="P327">
        <v>3833.33</v>
      </c>
      <c r="Q327" s="2" t="s">
        <v>215</v>
      </c>
      <c r="R327" s="2" t="s">
        <v>127</v>
      </c>
      <c r="S327">
        <v>1</v>
      </c>
      <c r="T327">
        <v>1</v>
      </c>
      <c r="U327">
        <v>10</v>
      </c>
    </row>
    <row r="328" spans="1:21" x14ac:dyDescent="0.2">
      <c r="A328" s="2" t="s">
        <v>315</v>
      </c>
      <c r="B328" s="2" t="s">
        <v>1104</v>
      </c>
      <c r="C328" s="2" t="s">
        <v>37</v>
      </c>
      <c r="D328">
        <v>27468</v>
      </c>
      <c r="E328">
        <v>27468</v>
      </c>
      <c r="F328">
        <v>1</v>
      </c>
      <c r="G328" s="2" t="s">
        <v>55</v>
      </c>
      <c r="H328" s="2" t="s">
        <v>39</v>
      </c>
      <c r="I328" s="2" t="s">
        <v>123</v>
      </c>
      <c r="J328" s="2" t="s">
        <v>124</v>
      </c>
      <c r="K328">
        <v>1</v>
      </c>
      <c r="L328" s="2" t="s">
        <v>132</v>
      </c>
      <c r="N328">
        <v>4250</v>
      </c>
      <c r="O328">
        <v>510</v>
      </c>
      <c r="P328">
        <v>0</v>
      </c>
      <c r="Q328" s="2" t="s">
        <v>185</v>
      </c>
      <c r="R328" s="2" t="s">
        <v>42</v>
      </c>
      <c r="S328">
        <v>1</v>
      </c>
      <c r="T328">
        <v>1</v>
      </c>
      <c r="U328">
        <v>10</v>
      </c>
    </row>
    <row r="329" spans="1:21" x14ac:dyDescent="0.2">
      <c r="A329" s="2" t="s">
        <v>59</v>
      </c>
      <c r="B329" s="2" t="s">
        <v>1105</v>
      </c>
      <c r="C329" s="2" t="s">
        <v>37</v>
      </c>
      <c r="D329">
        <v>27468</v>
      </c>
      <c r="E329">
        <v>27468</v>
      </c>
      <c r="F329">
        <v>1</v>
      </c>
      <c r="G329" s="2" t="s">
        <v>55</v>
      </c>
      <c r="H329" s="2" t="s">
        <v>39</v>
      </c>
      <c r="I329" s="2" t="s">
        <v>123</v>
      </c>
      <c r="J329" s="2" t="s">
        <v>124</v>
      </c>
      <c r="K329">
        <v>1</v>
      </c>
      <c r="L329" s="2" t="s">
        <v>67</v>
      </c>
      <c r="N329">
        <v>1035</v>
      </c>
      <c r="O329">
        <v>124.2</v>
      </c>
      <c r="P329">
        <v>0</v>
      </c>
      <c r="Q329" s="2" t="s">
        <v>132</v>
      </c>
      <c r="R329" s="2" t="s">
        <v>42</v>
      </c>
      <c r="S329">
        <v>1</v>
      </c>
      <c r="T329">
        <v>1</v>
      </c>
      <c r="U329">
        <v>10</v>
      </c>
    </row>
    <row r="330" spans="1:21" x14ac:dyDescent="0.2">
      <c r="A330" s="2" t="s">
        <v>50</v>
      </c>
      <c r="B330" s="2" t="s">
        <v>1106</v>
      </c>
      <c r="C330" s="2" t="s">
        <v>37</v>
      </c>
      <c r="D330">
        <v>8540</v>
      </c>
      <c r="E330">
        <v>37745</v>
      </c>
      <c r="F330">
        <v>1</v>
      </c>
      <c r="G330" s="2" t="s">
        <v>52</v>
      </c>
      <c r="H330" s="2" t="s">
        <v>39</v>
      </c>
      <c r="I330" s="2" t="s">
        <v>123</v>
      </c>
      <c r="J330" s="2" t="s">
        <v>124</v>
      </c>
      <c r="K330">
        <v>1</v>
      </c>
      <c r="L330" s="2" t="s">
        <v>53</v>
      </c>
      <c r="M330">
        <v>102</v>
      </c>
      <c r="N330">
        <v>12450</v>
      </c>
      <c r="O330">
        <v>1245</v>
      </c>
      <c r="P330">
        <v>2075</v>
      </c>
      <c r="Q330" s="2" t="s">
        <v>200</v>
      </c>
      <c r="R330" s="2" t="s">
        <v>127</v>
      </c>
      <c r="S330">
        <v>1</v>
      </c>
      <c r="T330">
        <v>1</v>
      </c>
      <c r="U330">
        <v>10</v>
      </c>
    </row>
    <row r="331" spans="1:21" x14ac:dyDescent="0.2">
      <c r="A331" s="2" t="s">
        <v>136</v>
      </c>
      <c r="B331" s="2" t="s">
        <v>1107</v>
      </c>
      <c r="C331" s="2" t="s">
        <v>37</v>
      </c>
      <c r="D331">
        <v>27468</v>
      </c>
      <c r="E331">
        <v>27468</v>
      </c>
      <c r="F331">
        <v>1</v>
      </c>
      <c r="G331" s="2" t="s">
        <v>55</v>
      </c>
      <c r="H331" s="2" t="s">
        <v>39</v>
      </c>
      <c r="I331" s="2" t="s">
        <v>123</v>
      </c>
      <c r="J331" s="2" t="s">
        <v>124</v>
      </c>
      <c r="K331">
        <v>1</v>
      </c>
      <c r="L331" s="2" t="s">
        <v>191</v>
      </c>
      <c r="N331">
        <v>12316</v>
      </c>
      <c r="O331">
        <v>1928.69</v>
      </c>
      <c r="P331">
        <v>0</v>
      </c>
      <c r="Q331" s="2" t="s">
        <v>133</v>
      </c>
      <c r="R331" s="2" t="s">
        <v>127</v>
      </c>
      <c r="S331">
        <v>1</v>
      </c>
      <c r="T331">
        <v>1</v>
      </c>
      <c r="U331">
        <v>10</v>
      </c>
    </row>
    <row r="332" spans="1:21" x14ac:dyDescent="0.2">
      <c r="A332" s="2" t="s">
        <v>104</v>
      </c>
      <c r="B332" s="2" t="s">
        <v>1108</v>
      </c>
      <c r="C332" s="2" t="s">
        <v>37</v>
      </c>
      <c r="D332">
        <v>27468</v>
      </c>
      <c r="E332">
        <v>27468</v>
      </c>
      <c r="F332">
        <v>1</v>
      </c>
      <c r="G332" s="2" t="s">
        <v>55</v>
      </c>
      <c r="H332" s="2" t="s">
        <v>39</v>
      </c>
      <c r="I332" s="2" t="s">
        <v>123</v>
      </c>
      <c r="J332" s="2" t="s">
        <v>124</v>
      </c>
      <c r="K332">
        <v>1</v>
      </c>
      <c r="L332" s="2" t="s">
        <v>103</v>
      </c>
      <c r="N332">
        <v>6958</v>
      </c>
      <c r="O332">
        <v>834.96</v>
      </c>
      <c r="P332">
        <v>0</v>
      </c>
      <c r="Q332" s="2" t="s">
        <v>132</v>
      </c>
      <c r="R332" s="2" t="s">
        <v>127</v>
      </c>
      <c r="S332">
        <v>1</v>
      </c>
      <c r="T332">
        <v>1</v>
      </c>
      <c r="U332">
        <v>10</v>
      </c>
    </row>
    <row r="333" spans="1:21" x14ac:dyDescent="0.2">
      <c r="A333" s="2" t="s">
        <v>63</v>
      </c>
      <c r="B333" s="2" t="s">
        <v>1111</v>
      </c>
      <c r="C333" s="2" t="s">
        <v>37</v>
      </c>
      <c r="D333">
        <v>27468</v>
      </c>
      <c r="E333">
        <v>27468</v>
      </c>
      <c r="F333">
        <v>1</v>
      </c>
      <c r="G333" s="2" t="s">
        <v>55</v>
      </c>
      <c r="H333" s="2" t="s">
        <v>39</v>
      </c>
      <c r="I333" s="2" t="s">
        <v>123</v>
      </c>
      <c r="J333" s="2" t="s">
        <v>124</v>
      </c>
      <c r="K333">
        <v>1</v>
      </c>
      <c r="L333" s="2" t="s">
        <v>70</v>
      </c>
      <c r="N333">
        <v>21395</v>
      </c>
      <c r="O333">
        <v>2567.4</v>
      </c>
      <c r="P333">
        <v>0</v>
      </c>
      <c r="Q333" s="2" t="s">
        <v>185</v>
      </c>
      <c r="R333" s="2" t="s">
        <v>127</v>
      </c>
      <c r="S333">
        <v>1</v>
      </c>
      <c r="T333">
        <v>1</v>
      </c>
      <c r="U333">
        <v>10</v>
      </c>
    </row>
    <row r="334" spans="1:21" x14ac:dyDescent="0.2">
      <c r="A334" s="2" t="s">
        <v>136</v>
      </c>
      <c r="B334" s="2" t="s">
        <v>1112</v>
      </c>
      <c r="C334" s="2" t="s">
        <v>37</v>
      </c>
      <c r="D334">
        <v>27468</v>
      </c>
      <c r="E334">
        <v>27468</v>
      </c>
      <c r="F334">
        <v>1</v>
      </c>
      <c r="G334" s="2" t="s">
        <v>55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132</v>
      </c>
      <c r="N334">
        <v>6270</v>
      </c>
      <c r="O334">
        <v>752.4</v>
      </c>
      <c r="P334">
        <v>0</v>
      </c>
      <c r="Q334" s="2" t="s">
        <v>215</v>
      </c>
      <c r="R334" s="2" t="s">
        <v>127</v>
      </c>
      <c r="S334">
        <v>1</v>
      </c>
      <c r="T334">
        <v>1</v>
      </c>
      <c r="U334">
        <v>10</v>
      </c>
    </row>
    <row r="335" spans="1:21" x14ac:dyDescent="0.2">
      <c r="A335" s="2" t="s">
        <v>59</v>
      </c>
      <c r="B335" s="2" t="s">
        <v>1115</v>
      </c>
      <c r="C335" s="2" t="s">
        <v>37</v>
      </c>
      <c r="D335">
        <v>8540</v>
      </c>
      <c r="E335">
        <v>37745</v>
      </c>
      <c r="F335">
        <v>1</v>
      </c>
      <c r="G335" s="2" t="s">
        <v>52</v>
      </c>
      <c r="H335" s="2" t="s">
        <v>39</v>
      </c>
      <c r="I335" s="2" t="s">
        <v>123</v>
      </c>
      <c r="J335" s="2" t="s">
        <v>124</v>
      </c>
      <c r="K335">
        <v>1</v>
      </c>
      <c r="L335" s="2" t="s">
        <v>110</v>
      </c>
      <c r="M335">
        <v>102</v>
      </c>
      <c r="N335">
        <v>7000</v>
      </c>
      <c r="O335">
        <v>700</v>
      </c>
      <c r="P335">
        <v>1166.67</v>
      </c>
      <c r="Q335" s="2" t="s">
        <v>132</v>
      </c>
      <c r="R335" s="2" t="s">
        <v>127</v>
      </c>
      <c r="S335">
        <v>1</v>
      </c>
      <c r="T335">
        <v>1</v>
      </c>
      <c r="U335">
        <v>10</v>
      </c>
    </row>
    <row r="336" spans="1:21" x14ac:dyDescent="0.2">
      <c r="A336" s="2" t="s">
        <v>136</v>
      </c>
      <c r="B336" s="2" t="s">
        <v>1123</v>
      </c>
      <c r="C336" s="2" t="s">
        <v>37</v>
      </c>
      <c r="D336">
        <v>27468</v>
      </c>
      <c r="E336">
        <v>27468</v>
      </c>
      <c r="F336">
        <v>2</v>
      </c>
      <c r="G336" s="2" t="s">
        <v>55</v>
      </c>
      <c r="H336" s="2" t="s">
        <v>39</v>
      </c>
      <c r="I336" s="2" t="s">
        <v>123</v>
      </c>
      <c r="J336" s="2" t="s">
        <v>124</v>
      </c>
      <c r="K336">
        <v>1</v>
      </c>
      <c r="L336" s="2" t="s">
        <v>281</v>
      </c>
      <c r="N336">
        <v>316.5</v>
      </c>
      <c r="O336">
        <v>34.18</v>
      </c>
      <c r="P336">
        <v>0</v>
      </c>
      <c r="Q336" s="2" t="s">
        <v>126</v>
      </c>
      <c r="R336" s="2" t="s">
        <v>42</v>
      </c>
      <c r="S336">
        <v>1</v>
      </c>
      <c r="T336">
        <v>1</v>
      </c>
      <c r="U336">
        <v>10</v>
      </c>
    </row>
    <row r="337" spans="1:21" x14ac:dyDescent="0.2">
      <c r="A337" s="2" t="s">
        <v>136</v>
      </c>
      <c r="B337" s="2" t="s">
        <v>1124</v>
      </c>
      <c r="C337" s="2" t="s">
        <v>37</v>
      </c>
      <c r="D337">
        <v>27468</v>
      </c>
      <c r="E337">
        <v>27468</v>
      </c>
      <c r="F337">
        <v>1</v>
      </c>
      <c r="G337" s="2" t="s">
        <v>55</v>
      </c>
      <c r="H337" s="2" t="s">
        <v>39</v>
      </c>
      <c r="I337" s="2" t="s">
        <v>123</v>
      </c>
      <c r="J337" s="2" t="s">
        <v>124</v>
      </c>
      <c r="K337">
        <v>1</v>
      </c>
      <c r="L337" s="2" t="s">
        <v>132</v>
      </c>
      <c r="N337">
        <v>15100</v>
      </c>
      <c r="O337">
        <v>2364.66</v>
      </c>
      <c r="P337">
        <v>0</v>
      </c>
      <c r="Q337" s="2" t="s">
        <v>215</v>
      </c>
      <c r="R337" s="2" t="s">
        <v>127</v>
      </c>
      <c r="S337">
        <v>1</v>
      </c>
      <c r="T337">
        <v>1</v>
      </c>
      <c r="U337">
        <v>10</v>
      </c>
    </row>
    <row r="338" spans="1:21" x14ac:dyDescent="0.2">
      <c r="A338" s="2" t="s">
        <v>136</v>
      </c>
      <c r="B338" s="2" t="s">
        <v>1125</v>
      </c>
      <c r="C338" s="2" t="s">
        <v>37</v>
      </c>
      <c r="D338">
        <v>27468</v>
      </c>
      <c r="E338">
        <v>27468</v>
      </c>
      <c r="F338">
        <v>1</v>
      </c>
      <c r="G338" s="2" t="s">
        <v>55</v>
      </c>
      <c r="H338" s="2" t="s">
        <v>130</v>
      </c>
      <c r="I338" s="2" t="s">
        <v>131</v>
      </c>
      <c r="J338" s="2" t="s">
        <v>1126</v>
      </c>
      <c r="K338">
        <v>1</v>
      </c>
      <c r="L338" s="2" t="s">
        <v>132</v>
      </c>
      <c r="N338">
        <v>28715</v>
      </c>
      <c r="O338">
        <v>3445.8</v>
      </c>
      <c r="P338">
        <v>0</v>
      </c>
      <c r="Q338" s="2" t="s">
        <v>126</v>
      </c>
      <c r="R338" s="2" t="s">
        <v>134</v>
      </c>
      <c r="S338">
        <v>1</v>
      </c>
      <c r="T338">
        <v>1</v>
      </c>
      <c r="U338">
        <v>10</v>
      </c>
    </row>
    <row r="339" spans="1:21" x14ac:dyDescent="0.2">
      <c r="A339" s="2" t="s">
        <v>120</v>
      </c>
      <c r="B339" s="2" t="s">
        <v>1127</v>
      </c>
      <c r="C339" s="2" t="s">
        <v>37</v>
      </c>
      <c r="D339">
        <v>27468</v>
      </c>
      <c r="E339">
        <v>27468</v>
      </c>
      <c r="F339">
        <v>2</v>
      </c>
      <c r="G339" s="2" t="s">
        <v>55</v>
      </c>
      <c r="H339" s="2" t="s">
        <v>39</v>
      </c>
      <c r="I339" s="2" t="s">
        <v>123</v>
      </c>
      <c r="J339" s="2" t="s">
        <v>124</v>
      </c>
      <c r="K339">
        <v>1</v>
      </c>
      <c r="L339" s="2" t="s">
        <v>142</v>
      </c>
      <c r="N339">
        <v>5650</v>
      </c>
      <c r="O339">
        <v>610.20000000000005</v>
      </c>
      <c r="P339">
        <v>0</v>
      </c>
      <c r="Q339" s="2" t="s">
        <v>185</v>
      </c>
      <c r="R339" s="2" t="s">
        <v>127</v>
      </c>
      <c r="S339">
        <v>1</v>
      </c>
      <c r="T339">
        <v>1</v>
      </c>
      <c r="U339">
        <v>10</v>
      </c>
    </row>
    <row r="340" spans="1:21" x14ac:dyDescent="0.2">
      <c r="A340" s="2" t="s">
        <v>70</v>
      </c>
      <c r="B340" s="2" t="s">
        <v>1130</v>
      </c>
      <c r="C340" s="2" t="s">
        <v>37</v>
      </c>
      <c r="D340">
        <v>8540</v>
      </c>
      <c r="E340">
        <v>37745</v>
      </c>
      <c r="F340">
        <v>1</v>
      </c>
      <c r="G340" s="2" t="s">
        <v>52</v>
      </c>
      <c r="H340" s="2" t="s">
        <v>39</v>
      </c>
      <c r="I340" s="2" t="s">
        <v>123</v>
      </c>
      <c r="J340" s="2" t="s">
        <v>124</v>
      </c>
      <c r="K340">
        <v>1</v>
      </c>
      <c r="L340" s="2" t="s">
        <v>315</v>
      </c>
      <c r="M340">
        <v>102</v>
      </c>
      <c r="N340">
        <v>17180</v>
      </c>
      <c r="O340">
        <v>1718</v>
      </c>
      <c r="P340">
        <v>2863.33</v>
      </c>
      <c r="Q340" s="2" t="s">
        <v>215</v>
      </c>
      <c r="R340" s="2" t="s">
        <v>127</v>
      </c>
      <c r="S340">
        <v>1</v>
      </c>
      <c r="T340">
        <v>1</v>
      </c>
      <c r="U340">
        <v>10</v>
      </c>
    </row>
    <row r="341" spans="1:21" x14ac:dyDescent="0.2">
      <c r="A341" s="2" t="s">
        <v>70</v>
      </c>
      <c r="B341" s="2" t="s">
        <v>1131</v>
      </c>
      <c r="C341" s="2" t="s">
        <v>37</v>
      </c>
      <c r="D341">
        <v>8540</v>
      </c>
      <c r="E341">
        <v>37755</v>
      </c>
      <c r="F341">
        <v>1</v>
      </c>
      <c r="G341" s="2" t="s">
        <v>69</v>
      </c>
      <c r="H341" s="2" t="s">
        <v>39</v>
      </c>
      <c r="I341" s="2" t="s">
        <v>123</v>
      </c>
      <c r="J341" s="2" t="s">
        <v>124</v>
      </c>
      <c r="K341">
        <v>1</v>
      </c>
      <c r="L341" s="2" t="s">
        <v>315</v>
      </c>
      <c r="M341">
        <v>102</v>
      </c>
      <c r="N341">
        <v>26800</v>
      </c>
      <c r="O341">
        <v>2680</v>
      </c>
      <c r="P341">
        <v>4466.67</v>
      </c>
      <c r="Q341" s="2" t="s">
        <v>215</v>
      </c>
      <c r="R341" s="2" t="s">
        <v>127</v>
      </c>
      <c r="S341">
        <v>1</v>
      </c>
      <c r="T341">
        <v>1</v>
      </c>
      <c r="U341">
        <v>10</v>
      </c>
    </row>
    <row r="342" spans="1:21" x14ac:dyDescent="0.2">
      <c r="A342" s="2" t="s">
        <v>147</v>
      </c>
      <c r="B342" s="2" t="s">
        <v>1134</v>
      </c>
      <c r="C342" s="2" t="s">
        <v>37</v>
      </c>
      <c r="D342">
        <v>8540</v>
      </c>
      <c r="E342">
        <v>37745</v>
      </c>
      <c r="F342">
        <v>1</v>
      </c>
      <c r="G342" s="2" t="s">
        <v>52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136</v>
      </c>
      <c r="M342">
        <v>102</v>
      </c>
      <c r="N342">
        <v>10400</v>
      </c>
      <c r="O342">
        <v>1040</v>
      </c>
      <c r="P342">
        <v>1733.33</v>
      </c>
      <c r="Q342" s="2" t="s">
        <v>215</v>
      </c>
      <c r="R342" s="2" t="s">
        <v>127</v>
      </c>
      <c r="S342">
        <v>1</v>
      </c>
      <c r="T342">
        <v>1</v>
      </c>
      <c r="U342">
        <v>10</v>
      </c>
    </row>
    <row r="343" spans="1:21" x14ac:dyDescent="0.2">
      <c r="A343" s="2" t="s">
        <v>63</v>
      </c>
      <c r="B343" s="2" t="s">
        <v>1135</v>
      </c>
      <c r="C343" s="2" t="s">
        <v>37</v>
      </c>
      <c r="D343">
        <v>27483</v>
      </c>
      <c r="E343">
        <v>27483</v>
      </c>
      <c r="F343">
        <v>1</v>
      </c>
      <c r="G343" s="2" t="s">
        <v>75</v>
      </c>
      <c r="H343" s="2" t="s">
        <v>39</v>
      </c>
      <c r="I343" s="2" t="s">
        <v>123</v>
      </c>
      <c r="J343" s="2" t="s">
        <v>124</v>
      </c>
      <c r="K343">
        <v>1</v>
      </c>
      <c r="L343" s="2" t="s">
        <v>136</v>
      </c>
      <c r="N343">
        <v>2550</v>
      </c>
      <c r="O343">
        <v>306</v>
      </c>
      <c r="P343">
        <v>0</v>
      </c>
      <c r="Q343" s="2" t="s">
        <v>185</v>
      </c>
      <c r="R343" s="2" t="s">
        <v>42</v>
      </c>
      <c r="S343">
        <v>1</v>
      </c>
      <c r="T343">
        <v>1</v>
      </c>
      <c r="U343">
        <v>10</v>
      </c>
    </row>
    <row r="344" spans="1:21" x14ac:dyDescent="0.2">
      <c r="A344" s="2" t="s">
        <v>104</v>
      </c>
      <c r="B344" s="2" t="s">
        <v>1137</v>
      </c>
      <c r="C344" s="2" t="s">
        <v>37</v>
      </c>
      <c r="D344">
        <v>27468</v>
      </c>
      <c r="E344">
        <v>27468</v>
      </c>
      <c r="F344">
        <v>1</v>
      </c>
      <c r="G344" s="2" t="s">
        <v>55</v>
      </c>
      <c r="H344" s="2" t="s">
        <v>39</v>
      </c>
      <c r="I344" s="2" t="s">
        <v>123</v>
      </c>
      <c r="J344" s="2" t="s">
        <v>124</v>
      </c>
      <c r="K344">
        <v>1</v>
      </c>
      <c r="L344" s="2" t="s">
        <v>147</v>
      </c>
      <c r="N344">
        <v>9230.5</v>
      </c>
      <c r="O344">
        <v>1106.72</v>
      </c>
      <c r="P344">
        <v>0</v>
      </c>
      <c r="Q344" s="2" t="s">
        <v>185</v>
      </c>
      <c r="R344" s="2" t="s">
        <v>127</v>
      </c>
      <c r="S344">
        <v>1</v>
      </c>
      <c r="T344">
        <v>1</v>
      </c>
      <c r="U344">
        <v>10</v>
      </c>
    </row>
    <row r="345" spans="1:21" x14ac:dyDescent="0.2">
      <c r="A345" s="2" t="s">
        <v>50</v>
      </c>
      <c r="B345" s="2" t="s">
        <v>1141</v>
      </c>
      <c r="C345" s="2" t="s">
        <v>37</v>
      </c>
      <c r="D345">
        <v>8540</v>
      </c>
      <c r="E345">
        <v>37745</v>
      </c>
      <c r="F345">
        <v>1</v>
      </c>
      <c r="G345" s="2" t="s">
        <v>52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171</v>
      </c>
      <c r="M345">
        <v>102</v>
      </c>
      <c r="N345">
        <v>3335</v>
      </c>
      <c r="O345">
        <v>333.5</v>
      </c>
      <c r="P345">
        <v>555.83000000000004</v>
      </c>
      <c r="Q345" s="2" t="s">
        <v>215</v>
      </c>
      <c r="R345" s="2" t="s">
        <v>42</v>
      </c>
      <c r="S345">
        <v>1</v>
      </c>
      <c r="T345">
        <v>1</v>
      </c>
      <c r="U345">
        <v>10</v>
      </c>
    </row>
    <row r="346" spans="1:21" x14ac:dyDescent="0.2">
      <c r="A346" s="2" t="s">
        <v>103</v>
      </c>
      <c r="B346" s="2" t="s">
        <v>1142</v>
      </c>
      <c r="C346" s="2" t="s">
        <v>37</v>
      </c>
      <c r="D346">
        <v>59743</v>
      </c>
      <c r="E346">
        <v>59744</v>
      </c>
      <c r="F346">
        <v>1</v>
      </c>
      <c r="G346" s="2" t="s">
        <v>1143</v>
      </c>
      <c r="H346" s="2" t="s">
        <v>39</v>
      </c>
      <c r="I346" s="2" t="s">
        <v>123</v>
      </c>
      <c r="J346" s="2" t="s">
        <v>124</v>
      </c>
      <c r="K346">
        <v>1</v>
      </c>
      <c r="L346" s="2" t="s">
        <v>235</v>
      </c>
      <c r="M346">
        <v>102</v>
      </c>
      <c r="N346">
        <v>2490</v>
      </c>
      <c r="O346">
        <v>249</v>
      </c>
      <c r="P346">
        <v>415</v>
      </c>
      <c r="Q346" s="2" t="s">
        <v>185</v>
      </c>
      <c r="R346" s="2" t="s">
        <v>42</v>
      </c>
      <c r="S346">
        <v>1</v>
      </c>
      <c r="T346">
        <v>1</v>
      </c>
      <c r="U346">
        <v>10</v>
      </c>
    </row>
    <row r="347" spans="1:21" x14ac:dyDescent="0.2">
      <c r="A347" s="2" t="s">
        <v>59</v>
      </c>
      <c r="B347" s="2" t="s">
        <v>1146</v>
      </c>
      <c r="C347" s="2" t="s">
        <v>37</v>
      </c>
      <c r="D347">
        <v>8540</v>
      </c>
      <c r="E347">
        <v>37745</v>
      </c>
      <c r="F347">
        <v>1</v>
      </c>
      <c r="G347" s="2" t="s">
        <v>52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76</v>
      </c>
      <c r="M347">
        <v>102</v>
      </c>
      <c r="N347">
        <v>10603</v>
      </c>
      <c r="O347">
        <v>1060.3</v>
      </c>
      <c r="P347">
        <v>1767.17</v>
      </c>
      <c r="Q347" s="2" t="s">
        <v>132</v>
      </c>
      <c r="R347" s="2" t="s">
        <v>127</v>
      </c>
      <c r="S347">
        <v>1</v>
      </c>
      <c r="T347">
        <v>1</v>
      </c>
      <c r="U347">
        <v>10</v>
      </c>
    </row>
    <row r="348" spans="1:21" x14ac:dyDescent="0.2">
      <c r="A348" s="2" t="s">
        <v>59</v>
      </c>
      <c r="B348" s="2" t="s">
        <v>1148</v>
      </c>
      <c r="C348" s="2" t="s">
        <v>37</v>
      </c>
      <c r="D348">
        <v>8540</v>
      </c>
      <c r="E348">
        <v>37745</v>
      </c>
      <c r="F348">
        <v>1</v>
      </c>
      <c r="G348" s="2" t="s">
        <v>52</v>
      </c>
      <c r="H348" s="2" t="s">
        <v>39</v>
      </c>
      <c r="I348" s="2" t="s">
        <v>123</v>
      </c>
      <c r="J348" s="2" t="s">
        <v>124</v>
      </c>
      <c r="K348">
        <v>1</v>
      </c>
      <c r="L348" s="2" t="s">
        <v>56</v>
      </c>
      <c r="M348">
        <v>102</v>
      </c>
      <c r="N348">
        <v>11030</v>
      </c>
      <c r="O348">
        <v>1103</v>
      </c>
      <c r="P348">
        <v>1838.33</v>
      </c>
      <c r="Q348" s="2" t="s">
        <v>215</v>
      </c>
      <c r="R348" s="2" t="s">
        <v>127</v>
      </c>
      <c r="S348">
        <v>1</v>
      </c>
      <c r="T348">
        <v>1</v>
      </c>
      <c r="U348">
        <v>10</v>
      </c>
    </row>
    <row r="349" spans="1:21" x14ac:dyDescent="0.2">
      <c r="A349" s="2" t="s">
        <v>104</v>
      </c>
      <c r="B349" s="2" t="s">
        <v>1157</v>
      </c>
      <c r="C349" s="2" t="s">
        <v>37</v>
      </c>
      <c r="D349">
        <v>8540</v>
      </c>
      <c r="E349">
        <v>47807</v>
      </c>
      <c r="F349">
        <v>1</v>
      </c>
      <c r="G349" s="2" t="s">
        <v>72</v>
      </c>
      <c r="H349" s="2" t="s">
        <v>39</v>
      </c>
      <c r="I349" s="2" t="s">
        <v>123</v>
      </c>
      <c r="J349" s="2" t="s">
        <v>124</v>
      </c>
      <c r="K349">
        <v>1</v>
      </c>
      <c r="L349" s="2" t="s">
        <v>103</v>
      </c>
      <c r="M349">
        <v>102</v>
      </c>
      <c r="N349">
        <v>11250</v>
      </c>
      <c r="O349">
        <v>1125</v>
      </c>
      <c r="P349">
        <v>1875</v>
      </c>
      <c r="Q349" s="2" t="s">
        <v>200</v>
      </c>
      <c r="R349" s="2" t="s">
        <v>127</v>
      </c>
      <c r="S349">
        <v>1</v>
      </c>
      <c r="T349">
        <v>1</v>
      </c>
      <c r="U349">
        <v>10</v>
      </c>
    </row>
    <row r="350" spans="1:21" x14ac:dyDescent="0.2">
      <c r="A350" s="2" t="s">
        <v>59</v>
      </c>
      <c r="B350" s="2" t="s">
        <v>1159</v>
      </c>
      <c r="C350" s="2" t="s">
        <v>37</v>
      </c>
      <c r="D350">
        <v>27468</v>
      </c>
      <c r="E350">
        <v>27468</v>
      </c>
      <c r="F350">
        <v>1</v>
      </c>
      <c r="G350" s="2" t="s">
        <v>55</v>
      </c>
      <c r="H350" s="2" t="s">
        <v>39</v>
      </c>
      <c r="I350" s="2" t="s">
        <v>123</v>
      </c>
      <c r="J350" s="2" t="s">
        <v>124</v>
      </c>
      <c r="K350">
        <v>1</v>
      </c>
      <c r="L350" s="2" t="s">
        <v>67</v>
      </c>
      <c r="N350">
        <v>3690</v>
      </c>
      <c r="O350">
        <v>442.8</v>
      </c>
      <c r="P350">
        <v>0</v>
      </c>
      <c r="Q350" s="2" t="s">
        <v>185</v>
      </c>
      <c r="R350" s="2" t="s">
        <v>42</v>
      </c>
      <c r="S350">
        <v>1</v>
      </c>
      <c r="T350">
        <v>1</v>
      </c>
      <c r="U350">
        <v>10</v>
      </c>
    </row>
    <row r="351" spans="1:21" x14ac:dyDescent="0.2">
      <c r="A351" s="2" t="s">
        <v>315</v>
      </c>
      <c r="B351" s="2" t="s">
        <v>1162</v>
      </c>
      <c r="C351" s="2" t="s">
        <v>37</v>
      </c>
      <c r="D351">
        <v>19568</v>
      </c>
      <c r="E351">
        <v>19568</v>
      </c>
      <c r="F351">
        <v>4</v>
      </c>
      <c r="G351" s="2" t="s">
        <v>49</v>
      </c>
      <c r="H351" s="2" t="s">
        <v>39</v>
      </c>
      <c r="I351" s="2" t="s">
        <v>123</v>
      </c>
      <c r="J351" s="2" t="s">
        <v>124</v>
      </c>
      <c r="K351">
        <v>1</v>
      </c>
      <c r="L351" s="2" t="s">
        <v>132</v>
      </c>
      <c r="M351">
        <v>24</v>
      </c>
      <c r="N351">
        <v>325</v>
      </c>
      <c r="O351">
        <v>35.1</v>
      </c>
      <c r="P351">
        <v>54.17</v>
      </c>
      <c r="Q351" s="2" t="s">
        <v>185</v>
      </c>
      <c r="R351" s="2" t="s">
        <v>42</v>
      </c>
      <c r="S351">
        <v>1</v>
      </c>
      <c r="T351">
        <v>1</v>
      </c>
      <c r="U351">
        <v>10</v>
      </c>
    </row>
    <row r="352" spans="1:21" x14ac:dyDescent="0.2">
      <c r="A352" s="2" t="s">
        <v>59</v>
      </c>
      <c r="B352" s="2" t="s">
        <v>1165</v>
      </c>
      <c r="C352" s="2" t="s">
        <v>37</v>
      </c>
      <c r="D352">
        <v>8540</v>
      </c>
      <c r="E352">
        <v>37745</v>
      </c>
      <c r="F352">
        <v>1</v>
      </c>
      <c r="G352" s="2" t="s">
        <v>52</v>
      </c>
      <c r="H352" s="2" t="s">
        <v>39</v>
      </c>
      <c r="I352" s="2" t="s">
        <v>123</v>
      </c>
      <c r="J352" s="2" t="s">
        <v>124</v>
      </c>
      <c r="K352">
        <v>1</v>
      </c>
      <c r="L352" s="2" t="s">
        <v>67</v>
      </c>
      <c r="M352">
        <v>102</v>
      </c>
      <c r="N352">
        <v>63900</v>
      </c>
      <c r="O352">
        <v>6390</v>
      </c>
      <c r="P352">
        <v>10650</v>
      </c>
      <c r="Q352" s="2" t="s">
        <v>132</v>
      </c>
      <c r="R352" s="2" t="s">
        <v>127</v>
      </c>
      <c r="S352">
        <v>1</v>
      </c>
      <c r="T352">
        <v>1</v>
      </c>
      <c r="U352">
        <v>10</v>
      </c>
    </row>
    <row r="353" spans="1:21" x14ac:dyDescent="0.2">
      <c r="A353" s="2" t="s">
        <v>70</v>
      </c>
      <c r="B353" s="2" t="s">
        <v>1169</v>
      </c>
      <c r="C353" s="2" t="s">
        <v>37</v>
      </c>
      <c r="D353">
        <v>27468</v>
      </c>
      <c r="E353">
        <v>27468</v>
      </c>
      <c r="F353">
        <v>1</v>
      </c>
      <c r="G353" s="2" t="s">
        <v>55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315</v>
      </c>
      <c r="N353">
        <v>14700</v>
      </c>
      <c r="O353">
        <v>1764</v>
      </c>
      <c r="P353">
        <v>0</v>
      </c>
      <c r="Q353" s="2" t="s">
        <v>215</v>
      </c>
      <c r="R353" s="2" t="s">
        <v>127</v>
      </c>
      <c r="S353">
        <v>1</v>
      </c>
      <c r="T353">
        <v>1</v>
      </c>
      <c r="U353">
        <v>10</v>
      </c>
    </row>
    <row r="354" spans="1:21" x14ac:dyDescent="0.2">
      <c r="A354" s="2" t="s">
        <v>136</v>
      </c>
      <c r="B354" s="2" t="s">
        <v>1170</v>
      </c>
      <c r="C354" s="2" t="s">
        <v>37</v>
      </c>
      <c r="D354">
        <v>8540</v>
      </c>
      <c r="E354">
        <v>37745</v>
      </c>
      <c r="F354">
        <v>1</v>
      </c>
      <c r="G354" s="2" t="s">
        <v>52</v>
      </c>
      <c r="H354" s="2" t="s">
        <v>39</v>
      </c>
      <c r="I354" s="2" t="s">
        <v>123</v>
      </c>
      <c r="J354" s="2" t="s">
        <v>124</v>
      </c>
      <c r="K354">
        <v>1</v>
      </c>
      <c r="L354" s="2" t="s">
        <v>191</v>
      </c>
      <c r="M354">
        <v>102</v>
      </c>
      <c r="N354">
        <v>41700</v>
      </c>
      <c r="O354">
        <v>4170</v>
      </c>
      <c r="P354">
        <v>6950</v>
      </c>
      <c r="Q354" s="2" t="s">
        <v>215</v>
      </c>
      <c r="R354" s="2" t="s">
        <v>127</v>
      </c>
      <c r="S354">
        <v>1</v>
      </c>
      <c r="T354">
        <v>1</v>
      </c>
      <c r="U354">
        <v>10</v>
      </c>
    </row>
    <row r="355" spans="1:21" x14ac:dyDescent="0.2">
      <c r="A355" s="2" t="s">
        <v>104</v>
      </c>
      <c r="B355" s="2" t="s">
        <v>1171</v>
      </c>
      <c r="C355" s="2" t="s">
        <v>37</v>
      </c>
      <c r="D355">
        <v>1063</v>
      </c>
      <c r="E355">
        <v>1063</v>
      </c>
      <c r="F355">
        <v>4</v>
      </c>
      <c r="G355" s="2" t="s">
        <v>424</v>
      </c>
      <c r="H355" s="2" t="s">
        <v>39</v>
      </c>
      <c r="I355" s="2" t="s">
        <v>123</v>
      </c>
      <c r="J355" s="2" t="s">
        <v>124</v>
      </c>
      <c r="K355">
        <v>1</v>
      </c>
      <c r="L355" s="2" t="s">
        <v>313</v>
      </c>
      <c r="M355">
        <v>13</v>
      </c>
      <c r="N355">
        <v>11200</v>
      </c>
      <c r="O355">
        <v>1344</v>
      </c>
      <c r="P355">
        <v>1866.66</v>
      </c>
      <c r="Q355" s="2" t="s">
        <v>185</v>
      </c>
      <c r="R355" s="2" t="s">
        <v>127</v>
      </c>
      <c r="S355">
        <v>1</v>
      </c>
      <c r="T355">
        <v>1</v>
      </c>
      <c r="U355">
        <v>10</v>
      </c>
    </row>
    <row r="356" spans="1:21" x14ac:dyDescent="0.2">
      <c r="A356" s="2" t="s">
        <v>110</v>
      </c>
      <c r="B356" s="2" t="s">
        <v>1173</v>
      </c>
      <c r="C356" s="2" t="s">
        <v>37</v>
      </c>
      <c r="D356">
        <v>27468</v>
      </c>
      <c r="E356">
        <v>27468</v>
      </c>
      <c r="F356">
        <v>1</v>
      </c>
      <c r="G356" s="2" t="s">
        <v>55</v>
      </c>
      <c r="H356" s="2" t="s">
        <v>39</v>
      </c>
      <c r="I356" s="2" t="s">
        <v>123</v>
      </c>
      <c r="J356" s="2" t="s">
        <v>124</v>
      </c>
      <c r="K356">
        <v>1</v>
      </c>
      <c r="L356" s="2" t="s">
        <v>81</v>
      </c>
      <c r="N356">
        <v>48391</v>
      </c>
      <c r="O356">
        <v>7578.03</v>
      </c>
      <c r="P356">
        <v>0</v>
      </c>
      <c r="Q356" s="2" t="s">
        <v>185</v>
      </c>
      <c r="R356" s="2" t="s">
        <v>127</v>
      </c>
      <c r="S356">
        <v>1</v>
      </c>
      <c r="T356">
        <v>1</v>
      </c>
      <c r="U356">
        <v>10</v>
      </c>
    </row>
    <row r="357" spans="1:21" x14ac:dyDescent="0.2">
      <c r="A357" s="2" t="s">
        <v>73</v>
      </c>
      <c r="B357" s="2" t="s">
        <v>1174</v>
      </c>
      <c r="C357" s="2" t="s">
        <v>37</v>
      </c>
      <c r="D357">
        <v>27468</v>
      </c>
      <c r="E357">
        <v>27468</v>
      </c>
      <c r="F357">
        <v>1</v>
      </c>
      <c r="G357" s="2" t="s">
        <v>55</v>
      </c>
      <c r="H357" s="2" t="s">
        <v>39</v>
      </c>
      <c r="I357" s="2" t="s">
        <v>123</v>
      </c>
      <c r="J357" s="2" t="s">
        <v>124</v>
      </c>
      <c r="K357">
        <v>1</v>
      </c>
      <c r="L357" s="2" t="s">
        <v>80</v>
      </c>
      <c r="N357">
        <v>35000</v>
      </c>
      <c r="O357">
        <v>5481</v>
      </c>
      <c r="P357">
        <v>0</v>
      </c>
      <c r="Q357" s="2" t="s">
        <v>215</v>
      </c>
      <c r="R357" s="2" t="s">
        <v>127</v>
      </c>
      <c r="S357">
        <v>1</v>
      </c>
      <c r="T357">
        <v>1</v>
      </c>
      <c r="U357">
        <v>10</v>
      </c>
    </row>
    <row r="358" spans="1:21" x14ac:dyDescent="0.2">
      <c r="A358" s="2" t="s">
        <v>35</v>
      </c>
      <c r="B358" s="2" t="s">
        <v>1175</v>
      </c>
      <c r="C358" s="2" t="s">
        <v>37</v>
      </c>
      <c r="D358">
        <v>27468</v>
      </c>
      <c r="E358">
        <v>27468</v>
      </c>
      <c r="F358">
        <v>1</v>
      </c>
      <c r="G358" s="2" t="s">
        <v>55</v>
      </c>
      <c r="H358" s="2" t="s">
        <v>39</v>
      </c>
      <c r="I358" s="2" t="s">
        <v>123</v>
      </c>
      <c r="J358" s="2" t="s">
        <v>124</v>
      </c>
      <c r="K358">
        <v>1</v>
      </c>
      <c r="L358" s="2" t="s">
        <v>233</v>
      </c>
      <c r="N358">
        <v>2065.5</v>
      </c>
      <c r="O358">
        <v>247.86</v>
      </c>
      <c r="P358">
        <v>0</v>
      </c>
      <c r="Q358" s="2" t="s">
        <v>132</v>
      </c>
      <c r="R358" s="2" t="s">
        <v>42</v>
      </c>
      <c r="S358">
        <v>1</v>
      </c>
      <c r="T358">
        <v>1</v>
      </c>
      <c r="U358">
        <v>10</v>
      </c>
    </row>
    <row r="359" spans="1:21" x14ac:dyDescent="0.2">
      <c r="A359" s="2" t="s">
        <v>171</v>
      </c>
      <c r="B359" s="2" t="s">
        <v>1178</v>
      </c>
      <c r="C359" s="2" t="s">
        <v>37</v>
      </c>
      <c r="D359">
        <v>8540</v>
      </c>
      <c r="E359">
        <v>47807</v>
      </c>
      <c r="F359">
        <v>1</v>
      </c>
      <c r="G359" s="2" t="s">
        <v>72</v>
      </c>
      <c r="H359" s="2" t="s">
        <v>39</v>
      </c>
      <c r="I359" s="2" t="s">
        <v>123</v>
      </c>
      <c r="J359" s="2" t="s">
        <v>124</v>
      </c>
      <c r="K359">
        <v>1</v>
      </c>
      <c r="L359" s="2" t="s">
        <v>132</v>
      </c>
      <c r="M359">
        <v>102</v>
      </c>
      <c r="N359">
        <v>17910</v>
      </c>
      <c r="O359">
        <v>1791</v>
      </c>
      <c r="P359">
        <v>2985</v>
      </c>
      <c r="Q359" s="2" t="s">
        <v>494</v>
      </c>
      <c r="R359" s="2" t="s">
        <v>127</v>
      </c>
      <c r="S359">
        <v>1</v>
      </c>
      <c r="T359">
        <v>1</v>
      </c>
      <c r="U359">
        <v>10</v>
      </c>
    </row>
    <row r="360" spans="1:21" x14ac:dyDescent="0.2">
      <c r="A360" s="2" t="s">
        <v>70</v>
      </c>
      <c r="B360" s="2" t="s">
        <v>1181</v>
      </c>
      <c r="C360" s="2" t="s">
        <v>37</v>
      </c>
      <c r="D360">
        <v>8540</v>
      </c>
      <c r="E360">
        <v>37745</v>
      </c>
      <c r="F360">
        <v>1</v>
      </c>
      <c r="G360" s="2" t="s">
        <v>52</v>
      </c>
      <c r="H360" s="2" t="s">
        <v>39</v>
      </c>
      <c r="I360" s="2" t="s">
        <v>123</v>
      </c>
      <c r="J360" s="2" t="s">
        <v>124</v>
      </c>
      <c r="K360">
        <v>1</v>
      </c>
      <c r="L360" s="2" t="s">
        <v>136</v>
      </c>
      <c r="M360">
        <v>102</v>
      </c>
      <c r="N360">
        <v>19980</v>
      </c>
      <c r="O360">
        <v>1998</v>
      </c>
      <c r="P360">
        <v>3330</v>
      </c>
      <c r="Q360" s="2" t="s">
        <v>185</v>
      </c>
      <c r="R360" s="2" t="s">
        <v>127</v>
      </c>
      <c r="S360">
        <v>1</v>
      </c>
      <c r="T360">
        <v>1</v>
      </c>
      <c r="U360">
        <v>10</v>
      </c>
    </row>
    <row r="361" spans="1:21" x14ac:dyDescent="0.2">
      <c r="A361" s="2" t="s">
        <v>58</v>
      </c>
      <c r="B361" s="2" t="s">
        <v>1182</v>
      </c>
      <c r="C361" s="2" t="s">
        <v>37</v>
      </c>
      <c r="D361">
        <v>15735</v>
      </c>
      <c r="E361">
        <v>15735</v>
      </c>
      <c r="F361">
        <v>1</v>
      </c>
      <c r="G361" s="2" t="s">
        <v>45</v>
      </c>
      <c r="H361" s="2" t="s">
        <v>39</v>
      </c>
      <c r="I361" s="2" t="s">
        <v>123</v>
      </c>
      <c r="J361" s="2" t="s">
        <v>124</v>
      </c>
      <c r="K361">
        <v>1</v>
      </c>
      <c r="L361" s="2" t="s">
        <v>73</v>
      </c>
      <c r="M361">
        <v>25</v>
      </c>
      <c r="N361">
        <v>3440</v>
      </c>
      <c r="O361">
        <v>412.8</v>
      </c>
      <c r="P361">
        <v>573.33000000000004</v>
      </c>
      <c r="Q361" s="2" t="s">
        <v>215</v>
      </c>
      <c r="R361" s="2" t="s">
        <v>42</v>
      </c>
      <c r="S361">
        <v>1</v>
      </c>
      <c r="T361">
        <v>1</v>
      </c>
      <c r="U361">
        <v>10</v>
      </c>
    </row>
    <row r="362" spans="1:21" x14ac:dyDescent="0.2">
      <c r="A362" s="2" t="s">
        <v>70</v>
      </c>
      <c r="B362" s="2" t="s">
        <v>1186</v>
      </c>
      <c r="C362" s="2" t="s">
        <v>37</v>
      </c>
      <c r="D362">
        <v>8540</v>
      </c>
      <c r="E362">
        <v>37755</v>
      </c>
      <c r="F362">
        <v>1</v>
      </c>
      <c r="G362" s="2" t="s">
        <v>69</v>
      </c>
      <c r="H362" s="2" t="s">
        <v>39</v>
      </c>
      <c r="I362" s="2" t="s">
        <v>123</v>
      </c>
      <c r="J362" s="2" t="s">
        <v>124</v>
      </c>
      <c r="K362">
        <v>1</v>
      </c>
      <c r="L362" s="2" t="s">
        <v>315</v>
      </c>
      <c r="M362">
        <v>102</v>
      </c>
      <c r="N362">
        <v>7650</v>
      </c>
      <c r="O362">
        <v>765</v>
      </c>
      <c r="P362">
        <v>1275</v>
      </c>
      <c r="Q362" s="2" t="s">
        <v>215</v>
      </c>
      <c r="R362" s="2" t="s">
        <v>127</v>
      </c>
      <c r="S362">
        <v>1</v>
      </c>
      <c r="T362">
        <v>1</v>
      </c>
      <c r="U362">
        <v>10</v>
      </c>
    </row>
    <row r="363" spans="1:21" x14ac:dyDescent="0.2">
      <c r="A363" s="2" t="s">
        <v>136</v>
      </c>
      <c r="B363" s="2" t="s">
        <v>1189</v>
      </c>
      <c r="C363" s="2" t="s">
        <v>37</v>
      </c>
      <c r="D363">
        <v>27468</v>
      </c>
      <c r="E363">
        <v>27468</v>
      </c>
      <c r="F363">
        <v>2</v>
      </c>
      <c r="G363" s="2" t="s">
        <v>55</v>
      </c>
      <c r="H363" s="2" t="s">
        <v>39</v>
      </c>
      <c r="I363" s="2" t="s">
        <v>123</v>
      </c>
      <c r="J363" s="2" t="s">
        <v>124</v>
      </c>
      <c r="K363">
        <v>1</v>
      </c>
      <c r="L363" s="2" t="s">
        <v>132</v>
      </c>
      <c r="N363">
        <v>570</v>
      </c>
      <c r="O363">
        <v>61.56</v>
      </c>
      <c r="P363">
        <v>0</v>
      </c>
      <c r="Q363" s="2" t="s">
        <v>185</v>
      </c>
      <c r="R363" s="2" t="s">
        <v>42</v>
      </c>
      <c r="S363">
        <v>1</v>
      </c>
      <c r="T363">
        <v>1</v>
      </c>
      <c r="U363">
        <v>10</v>
      </c>
    </row>
    <row r="364" spans="1:21" x14ac:dyDescent="0.2">
      <c r="A364" s="2" t="s">
        <v>315</v>
      </c>
      <c r="B364" s="2" t="s">
        <v>1191</v>
      </c>
      <c r="C364" s="2" t="s">
        <v>37</v>
      </c>
      <c r="D364">
        <v>27468</v>
      </c>
      <c r="E364">
        <v>27468</v>
      </c>
      <c r="F364">
        <v>2</v>
      </c>
      <c r="G364" s="2" t="s">
        <v>55</v>
      </c>
      <c r="H364" s="2" t="s">
        <v>39</v>
      </c>
      <c r="I364" s="2" t="s">
        <v>123</v>
      </c>
      <c r="J364" s="2" t="s">
        <v>124</v>
      </c>
      <c r="K364">
        <v>1</v>
      </c>
      <c r="L364" s="2" t="s">
        <v>281</v>
      </c>
      <c r="N364">
        <v>995</v>
      </c>
      <c r="O364">
        <v>107.46</v>
      </c>
      <c r="P364">
        <v>0</v>
      </c>
      <c r="Q364" s="2" t="s">
        <v>126</v>
      </c>
      <c r="R364" s="2" t="s">
        <v>42</v>
      </c>
      <c r="S364">
        <v>1</v>
      </c>
      <c r="T364">
        <v>1</v>
      </c>
      <c r="U364">
        <v>10</v>
      </c>
    </row>
    <row r="365" spans="1:21" x14ac:dyDescent="0.2">
      <c r="A365" s="2" t="s">
        <v>147</v>
      </c>
      <c r="B365" s="2" t="s">
        <v>1192</v>
      </c>
      <c r="C365" s="2" t="s">
        <v>37</v>
      </c>
      <c r="D365">
        <v>8540</v>
      </c>
      <c r="E365">
        <v>37745</v>
      </c>
      <c r="F365">
        <v>1</v>
      </c>
      <c r="G365" s="2" t="s">
        <v>52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191</v>
      </c>
      <c r="M365">
        <v>102</v>
      </c>
      <c r="N365">
        <v>12685</v>
      </c>
      <c r="O365">
        <v>1268.5</v>
      </c>
      <c r="P365">
        <v>2114.16</v>
      </c>
      <c r="Q365" s="2" t="s">
        <v>215</v>
      </c>
      <c r="R365" s="2" t="s">
        <v>127</v>
      </c>
      <c r="S365">
        <v>1</v>
      </c>
      <c r="T365">
        <v>1</v>
      </c>
      <c r="U365">
        <v>10</v>
      </c>
    </row>
    <row r="366" spans="1:21" x14ac:dyDescent="0.2">
      <c r="A366" s="2" t="s">
        <v>70</v>
      </c>
      <c r="B366" s="2" t="s">
        <v>1194</v>
      </c>
      <c r="C366" s="2" t="s">
        <v>37</v>
      </c>
      <c r="D366">
        <v>27468</v>
      </c>
      <c r="E366">
        <v>27468</v>
      </c>
      <c r="F366">
        <v>1</v>
      </c>
      <c r="G366" s="2" t="s">
        <v>55</v>
      </c>
      <c r="H366" s="2" t="s">
        <v>39</v>
      </c>
      <c r="I366" s="2" t="s">
        <v>123</v>
      </c>
      <c r="J366" s="2" t="s">
        <v>124</v>
      </c>
      <c r="K366">
        <v>1</v>
      </c>
      <c r="L366" s="2" t="s">
        <v>276</v>
      </c>
      <c r="N366">
        <v>9953.9599999999991</v>
      </c>
      <c r="O366">
        <v>1194.48</v>
      </c>
      <c r="P366">
        <v>0</v>
      </c>
      <c r="Q366" s="2" t="s">
        <v>185</v>
      </c>
      <c r="R366" s="2" t="s">
        <v>127</v>
      </c>
      <c r="S366">
        <v>1</v>
      </c>
      <c r="T366">
        <v>1</v>
      </c>
      <c r="U366">
        <v>10</v>
      </c>
    </row>
    <row r="367" spans="1:21" x14ac:dyDescent="0.2">
      <c r="A367" s="2" t="s">
        <v>315</v>
      </c>
      <c r="B367" s="2" t="s">
        <v>1201</v>
      </c>
      <c r="C367" s="2" t="s">
        <v>37</v>
      </c>
      <c r="D367">
        <v>8540</v>
      </c>
      <c r="E367">
        <v>37745</v>
      </c>
      <c r="F367">
        <v>1</v>
      </c>
      <c r="G367" s="2" t="s">
        <v>52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142</v>
      </c>
      <c r="M367">
        <v>102</v>
      </c>
      <c r="N367">
        <v>14535</v>
      </c>
      <c r="O367">
        <v>1453.5</v>
      </c>
      <c r="P367">
        <v>2422.4899999999998</v>
      </c>
      <c r="Q367" s="2" t="s">
        <v>215</v>
      </c>
      <c r="R367" s="2" t="s">
        <v>127</v>
      </c>
      <c r="S367">
        <v>1</v>
      </c>
      <c r="T367">
        <v>1</v>
      </c>
      <c r="U367">
        <v>10</v>
      </c>
    </row>
    <row r="368" spans="1:21" x14ac:dyDescent="0.2">
      <c r="A368" s="2" t="s">
        <v>110</v>
      </c>
      <c r="B368" s="2" t="s">
        <v>1203</v>
      </c>
      <c r="C368" s="2" t="s">
        <v>37</v>
      </c>
      <c r="D368">
        <v>27483</v>
      </c>
      <c r="E368">
        <v>27483</v>
      </c>
      <c r="F368">
        <v>1</v>
      </c>
      <c r="G368" s="2" t="s">
        <v>75</v>
      </c>
      <c r="H368" s="2" t="s">
        <v>39</v>
      </c>
      <c r="I368" s="2" t="s">
        <v>123</v>
      </c>
      <c r="J368" s="2" t="s">
        <v>124</v>
      </c>
      <c r="K368">
        <v>1</v>
      </c>
      <c r="L368" s="2" t="s">
        <v>81</v>
      </c>
      <c r="N368">
        <v>3980</v>
      </c>
      <c r="O368">
        <v>477.6</v>
      </c>
      <c r="P368">
        <v>0</v>
      </c>
      <c r="Q368" s="2" t="s">
        <v>185</v>
      </c>
      <c r="R368" s="2" t="s">
        <v>42</v>
      </c>
      <c r="S368">
        <v>1</v>
      </c>
      <c r="T368">
        <v>1</v>
      </c>
      <c r="U368">
        <v>10</v>
      </c>
    </row>
    <row r="369" spans="1:21" x14ac:dyDescent="0.2">
      <c r="A369" s="2" t="s">
        <v>136</v>
      </c>
      <c r="B369" s="2" t="s">
        <v>1204</v>
      </c>
      <c r="C369" s="2" t="s">
        <v>37</v>
      </c>
      <c r="D369">
        <v>27483</v>
      </c>
      <c r="E369">
        <v>27483</v>
      </c>
      <c r="F369">
        <v>1</v>
      </c>
      <c r="G369" s="2" t="s">
        <v>75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120</v>
      </c>
      <c r="N369">
        <v>9315</v>
      </c>
      <c r="O369">
        <v>1117.8</v>
      </c>
      <c r="P369">
        <v>0</v>
      </c>
      <c r="Q369" s="2" t="s">
        <v>185</v>
      </c>
      <c r="R369" s="2" t="s">
        <v>127</v>
      </c>
      <c r="S369">
        <v>1</v>
      </c>
      <c r="T369">
        <v>1</v>
      </c>
      <c r="U369">
        <v>10</v>
      </c>
    </row>
    <row r="370" spans="1:21" x14ac:dyDescent="0.2">
      <c r="A370" s="2" t="s">
        <v>136</v>
      </c>
      <c r="B370" s="2" t="s">
        <v>1206</v>
      </c>
      <c r="C370" s="2" t="s">
        <v>37</v>
      </c>
      <c r="D370">
        <v>19568</v>
      </c>
      <c r="E370">
        <v>19568</v>
      </c>
      <c r="F370">
        <v>1</v>
      </c>
      <c r="G370" s="2" t="s">
        <v>49</v>
      </c>
      <c r="H370" s="2" t="s">
        <v>39</v>
      </c>
      <c r="I370" s="2" t="s">
        <v>123</v>
      </c>
      <c r="J370" s="2" t="s">
        <v>124</v>
      </c>
      <c r="K370">
        <v>1</v>
      </c>
      <c r="L370" s="2" t="s">
        <v>120</v>
      </c>
      <c r="M370">
        <v>25</v>
      </c>
      <c r="N370">
        <v>18900</v>
      </c>
      <c r="O370">
        <v>2268</v>
      </c>
      <c r="P370">
        <v>3150</v>
      </c>
      <c r="Q370" s="2" t="s">
        <v>185</v>
      </c>
      <c r="R370" s="2" t="s">
        <v>127</v>
      </c>
      <c r="S370">
        <v>1</v>
      </c>
      <c r="T370">
        <v>1</v>
      </c>
      <c r="U370">
        <v>10</v>
      </c>
    </row>
    <row r="371" spans="1:21" x14ac:dyDescent="0.2">
      <c r="A371" s="2" t="s">
        <v>132</v>
      </c>
      <c r="B371" s="2" t="s">
        <v>1208</v>
      </c>
      <c r="C371" s="2" t="s">
        <v>37</v>
      </c>
      <c r="D371">
        <v>8540</v>
      </c>
      <c r="E371">
        <v>37745</v>
      </c>
      <c r="F371">
        <v>1</v>
      </c>
      <c r="G371" s="2" t="s">
        <v>52</v>
      </c>
      <c r="H371" s="2" t="s">
        <v>39</v>
      </c>
      <c r="I371" s="2" t="s">
        <v>123</v>
      </c>
      <c r="J371" s="2" t="s">
        <v>124</v>
      </c>
      <c r="K371">
        <v>1</v>
      </c>
      <c r="L371" s="2" t="s">
        <v>191</v>
      </c>
      <c r="M371">
        <v>102</v>
      </c>
      <c r="N371">
        <v>31400</v>
      </c>
      <c r="O371">
        <v>3140</v>
      </c>
      <c r="P371">
        <v>5233.33</v>
      </c>
      <c r="Q371" s="2" t="s">
        <v>215</v>
      </c>
      <c r="R371" s="2" t="s">
        <v>127</v>
      </c>
      <c r="S371">
        <v>1</v>
      </c>
      <c r="T371">
        <v>1</v>
      </c>
      <c r="U371">
        <v>10</v>
      </c>
    </row>
    <row r="372" spans="1:21" x14ac:dyDescent="0.2">
      <c r="A372" s="2" t="s">
        <v>110</v>
      </c>
      <c r="B372" s="2" t="s">
        <v>1211</v>
      </c>
      <c r="C372" s="2" t="s">
        <v>37</v>
      </c>
      <c r="D372">
        <v>27468</v>
      </c>
      <c r="E372">
        <v>27468</v>
      </c>
      <c r="F372">
        <v>1</v>
      </c>
      <c r="G372" s="2" t="s">
        <v>55</v>
      </c>
      <c r="H372" s="2" t="s">
        <v>39</v>
      </c>
      <c r="I372" s="2" t="s">
        <v>123</v>
      </c>
      <c r="J372" s="2" t="s">
        <v>124</v>
      </c>
      <c r="K372">
        <v>1</v>
      </c>
      <c r="L372" s="2" t="s">
        <v>81</v>
      </c>
      <c r="N372">
        <v>3515.4</v>
      </c>
      <c r="O372">
        <v>420.7</v>
      </c>
      <c r="P372">
        <v>0</v>
      </c>
      <c r="Q372" s="2" t="s">
        <v>185</v>
      </c>
      <c r="R372" s="2" t="s">
        <v>42</v>
      </c>
      <c r="S372">
        <v>1</v>
      </c>
      <c r="T372">
        <v>1</v>
      </c>
      <c r="U372">
        <v>10</v>
      </c>
    </row>
    <row r="373" spans="1:21" x14ac:dyDescent="0.2">
      <c r="A373" s="2" t="s">
        <v>50</v>
      </c>
      <c r="B373" s="2" t="s">
        <v>1215</v>
      </c>
      <c r="C373" s="2" t="s">
        <v>37</v>
      </c>
      <c r="D373">
        <v>8540</v>
      </c>
      <c r="E373">
        <v>37745</v>
      </c>
      <c r="F373">
        <v>1</v>
      </c>
      <c r="G373" s="2" t="s">
        <v>52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171</v>
      </c>
      <c r="M373">
        <v>102</v>
      </c>
      <c r="N373">
        <v>14065</v>
      </c>
      <c r="O373">
        <v>1406.5</v>
      </c>
      <c r="P373">
        <v>2344.17</v>
      </c>
      <c r="Q373" s="2" t="s">
        <v>200</v>
      </c>
      <c r="R373" s="2" t="s">
        <v>127</v>
      </c>
      <c r="S373">
        <v>1</v>
      </c>
      <c r="T373">
        <v>1</v>
      </c>
      <c r="U373">
        <v>10</v>
      </c>
    </row>
    <row r="374" spans="1:21" x14ac:dyDescent="0.2">
      <c r="A374" s="2" t="s">
        <v>110</v>
      </c>
      <c r="B374" s="2" t="s">
        <v>1219</v>
      </c>
      <c r="C374" s="2" t="s">
        <v>37</v>
      </c>
      <c r="D374">
        <v>27468</v>
      </c>
      <c r="E374">
        <v>27468</v>
      </c>
      <c r="F374">
        <v>1</v>
      </c>
      <c r="G374" s="2" t="s">
        <v>55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67</v>
      </c>
      <c r="N374">
        <v>14400</v>
      </c>
      <c r="O374">
        <v>1728</v>
      </c>
      <c r="P374">
        <v>0</v>
      </c>
      <c r="Q374" s="2" t="s">
        <v>132</v>
      </c>
      <c r="R374" s="2" t="s">
        <v>127</v>
      </c>
      <c r="S374">
        <v>1</v>
      </c>
      <c r="T374">
        <v>1</v>
      </c>
      <c r="U374">
        <v>10</v>
      </c>
    </row>
    <row r="375" spans="1:21" x14ac:dyDescent="0.2">
      <c r="A375" s="2" t="s">
        <v>315</v>
      </c>
      <c r="B375" s="2" t="s">
        <v>1221</v>
      </c>
      <c r="C375" s="2" t="s">
        <v>37</v>
      </c>
      <c r="D375">
        <v>8540</v>
      </c>
      <c r="E375">
        <v>37745</v>
      </c>
      <c r="F375">
        <v>1</v>
      </c>
      <c r="G375" s="2" t="s">
        <v>52</v>
      </c>
      <c r="H375" s="2" t="s">
        <v>39</v>
      </c>
      <c r="I375" s="2" t="s">
        <v>123</v>
      </c>
      <c r="J375" s="2" t="s">
        <v>124</v>
      </c>
      <c r="K375">
        <v>1</v>
      </c>
      <c r="L375" s="2" t="s">
        <v>191</v>
      </c>
      <c r="M375">
        <v>102</v>
      </c>
      <c r="N375">
        <v>10850</v>
      </c>
      <c r="O375">
        <v>1085</v>
      </c>
      <c r="P375">
        <v>1808.34</v>
      </c>
      <c r="Q375" s="2" t="s">
        <v>215</v>
      </c>
      <c r="R375" s="2" t="s">
        <v>127</v>
      </c>
      <c r="S375">
        <v>1</v>
      </c>
      <c r="T375">
        <v>1</v>
      </c>
      <c r="U375">
        <v>10</v>
      </c>
    </row>
    <row r="376" spans="1:21" x14ac:dyDescent="0.2">
      <c r="A376" s="2" t="s">
        <v>136</v>
      </c>
      <c r="B376" s="2" t="s">
        <v>1222</v>
      </c>
      <c r="C376" s="2" t="s">
        <v>37</v>
      </c>
      <c r="D376">
        <v>27468</v>
      </c>
      <c r="E376">
        <v>27468</v>
      </c>
      <c r="F376">
        <v>1</v>
      </c>
      <c r="G376" s="2" t="s">
        <v>55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132</v>
      </c>
      <c r="N376">
        <v>5480</v>
      </c>
      <c r="O376">
        <v>657.6</v>
      </c>
      <c r="P376">
        <v>0</v>
      </c>
      <c r="Q376" s="2" t="s">
        <v>116</v>
      </c>
      <c r="R376" s="2" t="s">
        <v>127</v>
      </c>
      <c r="S376">
        <v>1</v>
      </c>
      <c r="T376">
        <v>1</v>
      </c>
      <c r="U376">
        <v>10</v>
      </c>
    </row>
    <row r="377" spans="1:21" x14ac:dyDescent="0.2">
      <c r="A377" s="2" t="s">
        <v>59</v>
      </c>
      <c r="B377" s="2" t="s">
        <v>1230</v>
      </c>
      <c r="C377" s="2" t="s">
        <v>37</v>
      </c>
      <c r="D377">
        <v>8540</v>
      </c>
      <c r="E377">
        <v>37745</v>
      </c>
      <c r="F377">
        <v>1</v>
      </c>
      <c r="G377" s="2" t="s">
        <v>52</v>
      </c>
      <c r="H377" s="2" t="s">
        <v>39</v>
      </c>
      <c r="I377" s="2" t="s">
        <v>123</v>
      </c>
      <c r="J377" s="2" t="s">
        <v>124</v>
      </c>
      <c r="K377">
        <v>1</v>
      </c>
      <c r="L377" s="2" t="s">
        <v>73</v>
      </c>
      <c r="M377">
        <v>102</v>
      </c>
      <c r="N377">
        <v>11215</v>
      </c>
      <c r="O377">
        <v>1121.5</v>
      </c>
      <c r="P377">
        <v>1869.17</v>
      </c>
      <c r="Q377" s="2" t="s">
        <v>200</v>
      </c>
      <c r="R377" s="2" t="s">
        <v>127</v>
      </c>
      <c r="S377">
        <v>1</v>
      </c>
      <c r="T377">
        <v>1</v>
      </c>
      <c r="U377">
        <v>10</v>
      </c>
    </row>
    <row r="378" spans="1:21" x14ac:dyDescent="0.2">
      <c r="A378" s="2" t="s">
        <v>120</v>
      </c>
      <c r="B378" s="2" t="s">
        <v>1237</v>
      </c>
      <c r="C378" s="2" t="s">
        <v>37</v>
      </c>
      <c r="D378">
        <v>27468</v>
      </c>
      <c r="E378">
        <v>27468</v>
      </c>
      <c r="F378">
        <v>1</v>
      </c>
      <c r="G378" s="2" t="s">
        <v>55</v>
      </c>
      <c r="H378" s="2" t="s">
        <v>39</v>
      </c>
      <c r="I378" s="2" t="s">
        <v>123</v>
      </c>
      <c r="J378" s="2" t="s">
        <v>124</v>
      </c>
      <c r="K378">
        <v>1</v>
      </c>
      <c r="L378" s="2" t="s">
        <v>191</v>
      </c>
      <c r="N378">
        <v>15295</v>
      </c>
      <c r="O378">
        <v>2395.1999999999998</v>
      </c>
      <c r="P378">
        <v>0</v>
      </c>
      <c r="Q378" s="2" t="s">
        <v>133</v>
      </c>
      <c r="R378" s="2" t="s">
        <v>127</v>
      </c>
      <c r="S378">
        <v>1</v>
      </c>
      <c r="T378">
        <v>1</v>
      </c>
      <c r="U378">
        <v>10</v>
      </c>
    </row>
    <row r="379" spans="1:21" x14ac:dyDescent="0.2">
      <c r="A379" s="2" t="s">
        <v>147</v>
      </c>
      <c r="B379" s="2" t="s">
        <v>1240</v>
      </c>
      <c r="C379" s="2" t="s">
        <v>37</v>
      </c>
      <c r="D379">
        <v>8540</v>
      </c>
      <c r="E379">
        <v>37745</v>
      </c>
      <c r="F379">
        <v>1</v>
      </c>
      <c r="G379" s="2" t="s">
        <v>52</v>
      </c>
      <c r="H379" s="2" t="s">
        <v>39</v>
      </c>
      <c r="I379" s="2" t="s">
        <v>123</v>
      </c>
      <c r="J379" s="2" t="s">
        <v>124</v>
      </c>
      <c r="K379">
        <v>1</v>
      </c>
      <c r="L379" s="2" t="s">
        <v>53</v>
      </c>
      <c r="M379">
        <v>102</v>
      </c>
      <c r="N379">
        <v>18885</v>
      </c>
      <c r="O379">
        <v>1888.5</v>
      </c>
      <c r="P379">
        <v>3147.5</v>
      </c>
      <c r="Q379" s="2" t="s">
        <v>185</v>
      </c>
      <c r="R379" s="2" t="s">
        <v>127</v>
      </c>
      <c r="S379">
        <v>1</v>
      </c>
      <c r="T379">
        <v>1</v>
      </c>
      <c r="U379">
        <v>10</v>
      </c>
    </row>
    <row r="380" spans="1:21" x14ac:dyDescent="0.2">
      <c r="A380" s="2" t="s">
        <v>35</v>
      </c>
      <c r="B380" s="2" t="s">
        <v>1250</v>
      </c>
      <c r="C380" s="2" t="s">
        <v>37</v>
      </c>
      <c r="D380">
        <v>27468</v>
      </c>
      <c r="E380">
        <v>27468</v>
      </c>
      <c r="F380">
        <v>1</v>
      </c>
      <c r="G380" s="2" t="s">
        <v>55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233</v>
      </c>
      <c r="N380">
        <v>4627</v>
      </c>
      <c r="O380">
        <v>555.24</v>
      </c>
      <c r="P380">
        <v>0</v>
      </c>
      <c r="Q380" s="2" t="s">
        <v>215</v>
      </c>
      <c r="R380" s="2" t="s">
        <v>42</v>
      </c>
      <c r="S380">
        <v>1</v>
      </c>
      <c r="T380">
        <v>1</v>
      </c>
      <c r="U380">
        <v>10</v>
      </c>
    </row>
    <row r="381" spans="1:21" x14ac:dyDescent="0.2">
      <c r="A381" s="2" t="s">
        <v>63</v>
      </c>
      <c r="B381" s="2" t="s">
        <v>1256</v>
      </c>
      <c r="C381" s="2" t="s">
        <v>37</v>
      </c>
      <c r="D381">
        <v>15735</v>
      </c>
      <c r="E381">
        <v>15735</v>
      </c>
      <c r="F381">
        <v>1</v>
      </c>
      <c r="G381" s="2" t="s">
        <v>45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191</v>
      </c>
      <c r="M381">
        <v>25</v>
      </c>
      <c r="N381">
        <v>10780</v>
      </c>
      <c r="O381">
        <v>1293.5999999999999</v>
      </c>
      <c r="P381">
        <v>1796.66</v>
      </c>
      <c r="Q381" s="2" t="s">
        <v>215</v>
      </c>
      <c r="R381" s="2" t="s">
        <v>127</v>
      </c>
      <c r="S381">
        <v>1</v>
      </c>
      <c r="T381">
        <v>1</v>
      </c>
      <c r="U381">
        <v>10</v>
      </c>
    </row>
    <row r="382" spans="1:21" x14ac:dyDescent="0.2">
      <c r="A382" s="2" t="s">
        <v>70</v>
      </c>
      <c r="B382" s="2" t="s">
        <v>1257</v>
      </c>
      <c r="C382" s="2" t="s">
        <v>37</v>
      </c>
      <c r="D382">
        <v>27468</v>
      </c>
      <c r="E382">
        <v>27468</v>
      </c>
      <c r="F382">
        <v>1</v>
      </c>
      <c r="G382" s="2" t="s">
        <v>55</v>
      </c>
      <c r="H382" s="2" t="s">
        <v>39</v>
      </c>
      <c r="I382" s="2" t="s">
        <v>123</v>
      </c>
      <c r="J382" s="2" t="s">
        <v>124</v>
      </c>
      <c r="K382">
        <v>1</v>
      </c>
      <c r="L382" s="2" t="s">
        <v>136</v>
      </c>
      <c r="N382">
        <v>14300</v>
      </c>
      <c r="O382">
        <v>1716</v>
      </c>
      <c r="P382">
        <v>0</v>
      </c>
      <c r="Q382" s="2" t="s">
        <v>185</v>
      </c>
      <c r="R382" s="2" t="s">
        <v>127</v>
      </c>
      <c r="S382">
        <v>1</v>
      </c>
      <c r="T382">
        <v>1</v>
      </c>
      <c r="U382">
        <v>10</v>
      </c>
    </row>
    <row r="383" spans="1:21" x14ac:dyDescent="0.2">
      <c r="A383" s="2" t="s">
        <v>103</v>
      </c>
      <c r="B383" s="2" t="s">
        <v>1258</v>
      </c>
      <c r="C383" s="2" t="s">
        <v>37</v>
      </c>
      <c r="D383">
        <v>59743</v>
      </c>
      <c r="E383">
        <v>59744</v>
      </c>
      <c r="F383">
        <v>1</v>
      </c>
      <c r="G383" s="2" t="s">
        <v>1143</v>
      </c>
      <c r="H383" s="2" t="s">
        <v>39</v>
      </c>
      <c r="I383" s="2" t="s">
        <v>123</v>
      </c>
      <c r="J383" s="2" t="s">
        <v>124</v>
      </c>
      <c r="K383">
        <v>1</v>
      </c>
      <c r="L383" s="2" t="s">
        <v>281</v>
      </c>
      <c r="M383">
        <v>102</v>
      </c>
      <c r="N383">
        <v>7850</v>
      </c>
      <c r="O383">
        <v>785</v>
      </c>
      <c r="P383">
        <v>1308.33</v>
      </c>
      <c r="Q383" s="2" t="s">
        <v>345</v>
      </c>
      <c r="R383" s="2" t="s">
        <v>127</v>
      </c>
      <c r="T383">
        <v>1</v>
      </c>
      <c r="U383">
        <v>10</v>
      </c>
    </row>
    <row r="384" spans="1:21" x14ac:dyDescent="0.2">
      <c r="A384" s="2" t="s">
        <v>59</v>
      </c>
      <c r="B384" s="2" t="s">
        <v>1259</v>
      </c>
      <c r="C384" s="2" t="s">
        <v>37</v>
      </c>
      <c r="D384">
        <v>8540</v>
      </c>
      <c r="E384">
        <v>37745</v>
      </c>
      <c r="F384">
        <v>1</v>
      </c>
      <c r="G384" s="2" t="s">
        <v>52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81</v>
      </c>
      <c r="M384">
        <v>102</v>
      </c>
      <c r="N384">
        <v>5780</v>
      </c>
      <c r="O384">
        <v>578</v>
      </c>
      <c r="P384">
        <v>963.35</v>
      </c>
      <c r="Q384" s="2" t="s">
        <v>215</v>
      </c>
      <c r="R384" s="2" t="s">
        <v>127</v>
      </c>
      <c r="S384">
        <v>1</v>
      </c>
      <c r="T384">
        <v>1</v>
      </c>
      <c r="U384">
        <v>10</v>
      </c>
    </row>
    <row r="385" spans="1:21" x14ac:dyDescent="0.2">
      <c r="A385" s="2" t="s">
        <v>70</v>
      </c>
      <c r="B385" s="2" t="s">
        <v>1260</v>
      </c>
      <c r="C385" s="2" t="s">
        <v>37</v>
      </c>
      <c r="D385">
        <v>27468</v>
      </c>
      <c r="E385">
        <v>27468</v>
      </c>
      <c r="F385">
        <v>1</v>
      </c>
      <c r="G385" s="2" t="s">
        <v>55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315</v>
      </c>
      <c r="N385">
        <v>4535</v>
      </c>
      <c r="O385">
        <v>544.20000000000005</v>
      </c>
      <c r="P385">
        <v>0</v>
      </c>
      <c r="Q385" s="2" t="s">
        <v>185</v>
      </c>
      <c r="R385" s="2" t="s">
        <v>42</v>
      </c>
      <c r="S385">
        <v>1</v>
      </c>
      <c r="T385">
        <v>1</v>
      </c>
      <c r="U385">
        <v>10</v>
      </c>
    </row>
    <row r="386" spans="1:21" x14ac:dyDescent="0.2">
      <c r="A386" s="2" t="s">
        <v>136</v>
      </c>
      <c r="B386" s="2" t="s">
        <v>1261</v>
      </c>
      <c r="C386" s="2" t="s">
        <v>37</v>
      </c>
      <c r="D386">
        <v>27468</v>
      </c>
      <c r="E386">
        <v>27468</v>
      </c>
      <c r="F386">
        <v>1</v>
      </c>
      <c r="G386" s="2" t="s">
        <v>55</v>
      </c>
      <c r="H386" s="2" t="s">
        <v>39</v>
      </c>
      <c r="I386" s="2" t="s">
        <v>123</v>
      </c>
      <c r="J386" s="2" t="s">
        <v>124</v>
      </c>
      <c r="K386">
        <v>1</v>
      </c>
      <c r="L386" s="2" t="s">
        <v>132</v>
      </c>
      <c r="N386">
        <v>32076.5</v>
      </c>
      <c r="O386">
        <v>5023.18</v>
      </c>
      <c r="P386">
        <v>0</v>
      </c>
      <c r="Q386" s="2" t="s">
        <v>185</v>
      </c>
      <c r="R386" s="2" t="s">
        <v>127</v>
      </c>
      <c r="S386">
        <v>1</v>
      </c>
      <c r="T386">
        <v>1</v>
      </c>
      <c r="U386">
        <v>10</v>
      </c>
    </row>
    <row r="387" spans="1:21" x14ac:dyDescent="0.2">
      <c r="A387" s="2" t="s">
        <v>70</v>
      </c>
      <c r="B387" s="2" t="s">
        <v>1265</v>
      </c>
      <c r="C387" s="2" t="s">
        <v>37</v>
      </c>
      <c r="D387">
        <v>8540</v>
      </c>
      <c r="E387">
        <v>37745</v>
      </c>
      <c r="F387">
        <v>1</v>
      </c>
      <c r="G387" s="2" t="s">
        <v>52</v>
      </c>
      <c r="H387" s="2" t="s">
        <v>39</v>
      </c>
      <c r="I387" s="2" t="s">
        <v>123</v>
      </c>
      <c r="J387" s="2" t="s">
        <v>124</v>
      </c>
      <c r="K387">
        <v>1</v>
      </c>
      <c r="L387" s="2" t="s">
        <v>315</v>
      </c>
      <c r="M387">
        <v>102</v>
      </c>
      <c r="N387">
        <v>5140</v>
      </c>
      <c r="O387">
        <v>514</v>
      </c>
      <c r="P387">
        <v>856.67</v>
      </c>
      <c r="Q387" s="2" t="s">
        <v>277</v>
      </c>
      <c r="R387" s="2" t="s">
        <v>127</v>
      </c>
      <c r="S387">
        <v>1</v>
      </c>
      <c r="T387">
        <v>1</v>
      </c>
      <c r="U387">
        <v>10</v>
      </c>
    </row>
    <row r="388" spans="1:21" x14ac:dyDescent="0.2">
      <c r="A388" s="2" t="s">
        <v>132</v>
      </c>
      <c r="B388" s="2" t="s">
        <v>1273</v>
      </c>
      <c r="C388" s="2" t="s">
        <v>37</v>
      </c>
      <c r="D388">
        <v>56881</v>
      </c>
      <c r="E388">
        <v>64763</v>
      </c>
      <c r="F388">
        <v>4</v>
      </c>
      <c r="G388" s="2" t="s">
        <v>878</v>
      </c>
      <c r="H388" s="2" t="s">
        <v>39</v>
      </c>
      <c r="I388" s="2" t="s">
        <v>123</v>
      </c>
      <c r="J388" s="2" t="s">
        <v>124</v>
      </c>
      <c r="K388">
        <v>1</v>
      </c>
      <c r="L388" s="2" t="s">
        <v>598</v>
      </c>
      <c r="M388">
        <v>15</v>
      </c>
      <c r="N388">
        <v>25906.5</v>
      </c>
      <c r="O388">
        <v>4317.75</v>
      </c>
      <c r="P388">
        <v>4317.75</v>
      </c>
      <c r="Q388" s="2" t="s">
        <v>345</v>
      </c>
      <c r="R388" s="2" t="s">
        <v>127</v>
      </c>
      <c r="S388">
        <v>1</v>
      </c>
      <c r="T388">
        <v>1</v>
      </c>
      <c r="U388">
        <v>10</v>
      </c>
    </row>
    <row r="389" spans="1:21" x14ac:dyDescent="0.2">
      <c r="A389" s="2" t="s">
        <v>70</v>
      </c>
      <c r="B389" s="2" t="s">
        <v>1275</v>
      </c>
      <c r="C389" s="2" t="s">
        <v>37</v>
      </c>
      <c r="D389">
        <v>56881</v>
      </c>
      <c r="E389">
        <v>56882</v>
      </c>
      <c r="F389">
        <v>4</v>
      </c>
      <c r="G389" s="2" t="s">
        <v>878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315</v>
      </c>
      <c r="M389">
        <v>13</v>
      </c>
      <c r="N389">
        <v>18525</v>
      </c>
      <c r="O389">
        <v>2223</v>
      </c>
      <c r="P389">
        <v>3087.5</v>
      </c>
      <c r="Q389" s="2" t="s">
        <v>185</v>
      </c>
      <c r="R389" s="2" t="s">
        <v>127</v>
      </c>
      <c r="S389">
        <v>1</v>
      </c>
      <c r="T389">
        <v>1</v>
      </c>
      <c r="U389">
        <v>10</v>
      </c>
    </row>
    <row r="390" spans="1:21" x14ac:dyDescent="0.2">
      <c r="A390" s="2" t="s">
        <v>136</v>
      </c>
      <c r="B390" s="2" t="s">
        <v>1278</v>
      </c>
      <c r="C390" s="2" t="s">
        <v>37</v>
      </c>
      <c r="D390">
        <v>6978</v>
      </c>
      <c r="E390">
        <v>6978</v>
      </c>
      <c r="F390">
        <v>4</v>
      </c>
      <c r="G390" s="2" t="s">
        <v>1279</v>
      </c>
      <c r="H390" s="2" t="s">
        <v>39</v>
      </c>
      <c r="I390" s="2" t="s">
        <v>123</v>
      </c>
      <c r="J390" s="2" t="s">
        <v>124</v>
      </c>
      <c r="K390">
        <v>1</v>
      </c>
      <c r="L390" s="2" t="s">
        <v>142</v>
      </c>
      <c r="M390">
        <v>13</v>
      </c>
      <c r="N390">
        <v>26000</v>
      </c>
      <c r="O390">
        <v>3120</v>
      </c>
      <c r="P390">
        <v>4333.33</v>
      </c>
      <c r="Q390" s="2" t="s">
        <v>133</v>
      </c>
      <c r="R390" s="2" t="s">
        <v>127</v>
      </c>
      <c r="S390">
        <v>1</v>
      </c>
      <c r="T390">
        <v>1</v>
      </c>
      <c r="U390">
        <v>10</v>
      </c>
    </row>
    <row r="391" spans="1:21" x14ac:dyDescent="0.2">
      <c r="A391" s="2" t="s">
        <v>50</v>
      </c>
      <c r="B391" s="2" t="s">
        <v>1297</v>
      </c>
      <c r="C391" s="2" t="s">
        <v>37</v>
      </c>
      <c r="D391">
        <v>67163</v>
      </c>
      <c r="E391">
        <v>67163</v>
      </c>
      <c r="F391">
        <v>1</v>
      </c>
      <c r="G391" s="2" t="s">
        <v>915</v>
      </c>
      <c r="H391" s="2" t="s">
        <v>39</v>
      </c>
      <c r="I391" s="2" t="s">
        <v>123</v>
      </c>
      <c r="J391" s="2" t="s">
        <v>124</v>
      </c>
      <c r="K391">
        <v>1</v>
      </c>
      <c r="L391" s="2" t="s">
        <v>171</v>
      </c>
      <c r="M391">
        <v>13</v>
      </c>
      <c r="N391">
        <v>2995</v>
      </c>
      <c r="O391">
        <v>359.4</v>
      </c>
      <c r="P391">
        <v>499.17</v>
      </c>
      <c r="Q391" s="2" t="s">
        <v>215</v>
      </c>
      <c r="R391" s="2" t="s">
        <v>42</v>
      </c>
      <c r="S391">
        <v>1</v>
      </c>
      <c r="T391">
        <v>1</v>
      </c>
      <c r="U391">
        <v>10</v>
      </c>
    </row>
    <row r="392" spans="1:21" x14ac:dyDescent="0.2">
      <c r="A392" s="2" t="s">
        <v>147</v>
      </c>
      <c r="B392" s="2" t="s">
        <v>1307</v>
      </c>
      <c r="C392" s="2" t="s">
        <v>37</v>
      </c>
      <c r="D392">
        <v>33804</v>
      </c>
      <c r="E392">
        <v>33804</v>
      </c>
      <c r="F392">
        <v>4</v>
      </c>
      <c r="G392" s="2" t="s">
        <v>86</v>
      </c>
      <c r="H392" s="2" t="s">
        <v>39</v>
      </c>
      <c r="I392" s="2" t="s">
        <v>123</v>
      </c>
      <c r="J392" s="2" t="s">
        <v>124</v>
      </c>
      <c r="K392">
        <v>1</v>
      </c>
      <c r="L392" s="2" t="s">
        <v>136</v>
      </c>
      <c r="M392">
        <v>13</v>
      </c>
      <c r="N392">
        <v>16550</v>
      </c>
      <c r="O392">
        <v>1986</v>
      </c>
      <c r="P392">
        <v>2758.33</v>
      </c>
      <c r="Q392" s="2" t="s">
        <v>185</v>
      </c>
      <c r="R392" s="2" t="s">
        <v>127</v>
      </c>
      <c r="S392">
        <v>1</v>
      </c>
      <c r="T392">
        <v>1</v>
      </c>
      <c r="U392">
        <v>10</v>
      </c>
    </row>
    <row r="393" spans="1:21" x14ac:dyDescent="0.2">
      <c r="A393" s="2" t="s">
        <v>171</v>
      </c>
      <c r="B393" s="2" t="s">
        <v>1308</v>
      </c>
      <c r="C393" s="2" t="s">
        <v>37</v>
      </c>
      <c r="D393">
        <v>8540</v>
      </c>
      <c r="E393">
        <v>37755</v>
      </c>
      <c r="F393">
        <v>1</v>
      </c>
      <c r="G393" s="2" t="s">
        <v>69</v>
      </c>
      <c r="H393" s="2" t="s">
        <v>39</v>
      </c>
      <c r="I393" s="2" t="s">
        <v>123</v>
      </c>
      <c r="J393" s="2" t="s">
        <v>124</v>
      </c>
      <c r="K393">
        <v>1</v>
      </c>
      <c r="L393" s="2" t="s">
        <v>206</v>
      </c>
      <c r="M393">
        <v>102</v>
      </c>
      <c r="N393">
        <v>55005</v>
      </c>
      <c r="O393">
        <v>5500.5</v>
      </c>
      <c r="P393">
        <v>9167.49</v>
      </c>
      <c r="Q393" s="2" t="s">
        <v>200</v>
      </c>
      <c r="R393" s="2" t="s">
        <v>127</v>
      </c>
      <c r="S393">
        <v>1</v>
      </c>
      <c r="T393">
        <v>1</v>
      </c>
      <c r="U393">
        <v>10</v>
      </c>
    </row>
    <row r="394" spans="1:21" x14ac:dyDescent="0.2">
      <c r="A394" s="2" t="s">
        <v>132</v>
      </c>
      <c r="B394" s="2" t="s">
        <v>1312</v>
      </c>
      <c r="C394" s="2" t="s">
        <v>37</v>
      </c>
      <c r="D394">
        <v>8540</v>
      </c>
      <c r="E394">
        <v>37755</v>
      </c>
      <c r="F394">
        <v>1</v>
      </c>
      <c r="G394" s="2" t="s">
        <v>69</v>
      </c>
      <c r="H394" s="2" t="s">
        <v>39</v>
      </c>
      <c r="I394" s="2" t="s">
        <v>123</v>
      </c>
      <c r="J394" s="2" t="s">
        <v>124</v>
      </c>
      <c r="K394">
        <v>1</v>
      </c>
      <c r="L394" s="2" t="s">
        <v>191</v>
      </c>
      <c r="M394">
        <v>102</v>
      </c>
      <c r="N394">
        <v>3050</v>
      </c>
      <c r="O394">
        <v>305</v>
      </c>
      <c r="P394">
        <v>508.33</v>
      </c>
      <c r="Q394" s="2" t="s">
        <v>277</v>
      </c>
      <c r="R394" s="2" t="s">
        <v>42</v>
      </c>
      <c r="S394">
        <v>1</v>
      </c>
      <c r="T394">
        <v>1</v>
      </c>
      <c r="U394">
        <v>10</v>
      </c>
    </row>
    <row r="395" spans="1:21" x14ac:dyDescent="0.2">
      <c r="A395" s="2" t="s">
        <v>132</v>
      </c>
      <c r="B395" s="2" t="s">
        <v>1313</v>
      </c>
      <c r="C395" s="2" t="s">
        <v>37</v>
      </c>
      <c r="D395">
        <v>8540</v>
      </c>
      <c r="E395">
        <v>37755</v>
      </c>
      <c r="F395">
        <v>1</v>
      </c>
      <c r="G395" s="2" t="s">
        <v>69</v>
      </c>
      <c r="H395" s="2" t="s">
        <v>39</v>
      </c>
      <c r="I395" s="2" t="s">
        <v>123</v>
      </c>
      <c r="J395" s="2" t="s">
        <v>124</v>
      </c>
      <c r="K395">
        <v>1</v>
      </c>
      <c r="L395" s="2" t="s">
        <v>598</v>
      </c>
      <c r="M395">
        <v>102</v>
      </c>
      <c r="N395">
        <v>21690</v>
      </c>
      <c r="O395">
        <v>2169</v>
      </c>
      <c r="P395">
        <v>3615</v>
      </c>
      <c r="Q395" s="2" t="s">
        <v>277</v>
      </c>
      <c r="R395" s="2" t="s">
        <v>127</v>
      </c>
      <c r="S395">
        <v>1</v>
      </c>
      <c r="T395">
        <v>1</v>
      </c>
      <c r="U395">
        <v>10</v>
      </c>
    </row>
    <row r="396" spans="1:21" x14ac:dyDescent="0.2">
      <c r="A396" s="2" t="s">
        <v>104</v>
      </c>
      <c r="B396" s="2" t="s">
        <v>1318</v>
      </c>
      <c r="C396" s="2" t="s">
        <v>37</v>
      </c>
      <c r="D396">
        <v>66091</v>
      </c>
      <c r="E396">
        <v>66091</v>
      </c>
      <c r="F396">
        <v>1</v>
      </c>
      <c r="G396" s="2" t="s">
        <v>1319</v>
      </c>
      <c r="H396" s="2" t="s">
        <v>39</v>
      </c>
      <c r="I396" s="2" t="s">
        <v>123</v>
      </c>
      <c r="J396" s="2" t="s">
        <v>124</v>
      </c>
      <c r="K396">
        <v>1</v>
      </c>
      <c r="L396" s="2" t="s">
        <v>103</v>
      </c>
      <c r="M396">
        <v>13</v>
      </c>
      <c r="N396">
        <v>380</v>
      </c>
      <c r="O396">
        <v>45.6</v>
      </c>
      <c r="P396">
        <v>63.33</v>
      </c>
      <c r="Q396" s="2" t="s">
        <v>132</v>
      </c>
      <c r="R396" s="2" t="s">
        <v>42</v>
      </c>
      <c r="S396">
        <v>1</v>
      </c>
      <c r="T396">
        <v>1</v>
      </c>
      <c r="U396">
        <v>10</v>
      </c>
    </row>
    <row r="397" spans="1:21" x14ac:dyDescent="0.2">
      <c r="A397" s="2" t="s">
        <v>103</v>
      </c>
      <c r="B397" s="2" t="s">
        <v>1320</v>
      </c>
      <c r="C397" s="2" t="s">
        <v>37</v>
      </c>
      <c r="D397">
        <v>33810</v>
      </c>
      <c r="E397">
        <v>33810</v>
      </c>
      <c r="F397">
        <v>4</v>
      </c>
      <c r="G397" s="2" t="s">
        <v>1321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206</v>
      </c>
      <c r="M397">
        <v>13</v>
      </c>
      <c r="N397">
        <v>39000</v>
      </c>
      <c r="O397">
        <v>4680</v>
      </c>
      <c r="P397">
        <v>6500</v>
      </c>
      <c r="Q397" s="2" t="s">
        <v>215</v>
      </c>
      <c r="R397" s="2" t="s">
        <v>127</v>
      </c>
      <c r="S397">
        <v>1</v>
      </c>
      <c r="T397">
        <v>1</v>
      </c>
      <c r="U397">
        <v>10</v>
      </c>
    </row>
    <row r="398" spans="1:21" x14ac:dyDescent="0.2">
      <c r="A398" s="2" t="s">
        <v>59</v>
      </c>
      <c r="B398" s="2" t="s">
        <v>1322</v>
      </c>
      <c r="C398" s="2" t="s">
        <v>37</v>
      </c>
      <c r="D398">
        <v>33204</v>
      </c>
      <c r="E398">
        <v>33204</v>
      </c>
      <c r="F398">
        <v>4</v>
      </c>
      <c r="G398" s="2" t="s">
        <v>926</v>
      </c>
      <c r="H398" s="2" t="s">
        <v>39</v>
      </c>
      <c r="I398" s="2" t="s">
        <v>123</v>
      </c>
      <c r="J398" s="2" t="s">
        <v>124</v>
      </c>
      <c r="K398">
        <v>1</v>
      </c>
      <c r="L398" s="2" t="s">
        <v>81</v>
      </c>
      <c r="M398">
        <v>13</v>
      </c>
      <c r="N398">
        <v>3700</v>
      </c>
      <c r="O398">
        <v>444</v>
      </c>
      <c r="P398">
        <v>616.66</v>
      </c>
      <c r="Q398" s="2" t="s">
        <v>132</v>
      </c>
      <c r="R398" s="2" t="s">
        <v>42</v>
      </c>
      <c r="S398">
        <v>1</v>
      </c>
      <c r="T398">
        <v>1</v>
      </c>
      <c r="U398">
        <v>10</v>
      </c>
    </row>
    <row r="399" spans="1:21" x14ac:dyDescent="0.2">
      <c r="A399" s="2" t="s">
        <v>80</v>
      </c>
      <c r="B399" s="2" t="s">
        <v>1324</v>
      </c>
      <c r="C399" s="2" t="s">
        <v>37</v>
      </c>
      <c r="D399">
        <v>66091</v>
      </c>
      <c r="E399">
        <v>66091</v>
      </c>
      <c r="F399">
        <v>1</v>
      </c>
      <c r="G399" s="2" t="s">
        <v>1319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103</v>
      </c>
      <c r="M399">
        <v>13</v>
      </c>
      <c r="N399">
        <v>1240</v>
      </c>
      <c r="O399">
        <v>148.80000000000001</v>
      </c>
      <c r="P399">
        <v>206.67</v>
      </c>
      <c r="Q399" s="2" t="s">
        <v>132</v>
      </c>
      <c r="R399" s="2" t="s">
        <v>42</v>
      </c>
      <c r="S399">
        <v>1</v>
      </c>
      <c r="T399">
        <v>1</v>
      </c>
      <c r="U399">
        <v>10</v>
      </c>
    </row>
    <row r="400" spans="1:21" x14ac:dyDescent="0.2">
      <c r="A400" s="2" t="s">
        <v>64</v>
      </c>
      <c r="B400" s="2" t="s">
        <v>1326</v>
      </c>
      <c r="C400" s="2" t="s">
        <v>37</v>
      </c>
      <c r="D400">
        <v>36615</v>
      </c>
      <c r="E400">
        <v>36615</v>
      </c>
      <c r="F400">
        <v>4</v>
      </c>
      <c r="G400" s="2" t="s">
        <v>773</v>
      </c>
      <c r="H400" s="2" t="s">
        <v>39</v>
      </c>
      <c r="I400" s="2" t="s">
        <v>123</v>
      </c>
      <c r="J400" s="2" t="s">
        <v>124</v>
      </c>
      <c r="K400">
        <v>1</v>
      </c>
      <c r="L400" s="2" t="s">
        <v>110</v>
      </c>
      <c r="M400">
        <v>13</v>
      </c>
      <c r="N400">
        <v>21900</v>
      </c>
      <c r="O400">
        <v>2628</v>
      </c>
      <c r="P400">
        <v>3650</v>
      </c>
      <c r="Q400" s="2" t="s">
        <v>1327</v>
      </c>
      <c r="R400" s="2" t="s">
        <v>127</v>
      </c>
      <c r="S400">
        <v>1</v>
      </c>
      <c r="T400">
        <v>1</v>
      </c>
      <c r="U400">
        <v>10</v>
      </c>
    </row>
    <row r="401" spans="1:21" x14ac:dyDescent="0.2">
      <c r="A401" s="2" t="s">
        <v>132</v>
      </c>
      <c r="B401" s="2" t="s">
        <v>1328</v>
      </c>
      <c r="C401" s="2" t="s">
        <v>37</v>
      </c>
      <c r="D401">
        <v>15739</v>
      </c>
      <c r="E401">
        <v>15739</v>
      </c>
      <c r="F401">
        <v>1</v>
      </c>
      <c r="G401" s="2" t="s">
        <v>88</v>
      </c>
      <c r="H401" s="2" t="s">
        <v>39</v>
      </c>
      <c r="I401" s="2" t="s">
        <v>123</v>
      </c>
      <c r="J401" s="2" t="s">
        <v>124</v>
      </c>
      <c r="K401">
        <v>1</v>
      </c>
      <c r="L401" s="2" t="s">
        <v>191</v>
      </c>
      <c r="M401">
        <v>25</v>
      </c>
      <c r="N401">
        <v>5505</v>
      </c>
      <c r="O401">
        <v>660.6</v>
      </c>
      <c r="P401">
        <v>917.5</v>
      </c>
      <c r="Q401" s="2" t="s">
        <v>1327</v>
      </c>
      <c r="R401" s="2" t="s">
        <v>127</v>
      </c>
      <c r="S401">
        <v>1</v>
      </c>
      <c r="T401">
        <v>1</v>
      </c>
      <c r="U401">
        <v>10</v>
      </c>
    </row>
    <row r="402" spans="1:21" x14ac:dyDescent="0.2">
      <c r="A402" s="2" t="s">
        <v>136</v>
      </c>
      <c r="B402" s="2" t="s">
        <v>1338</v>
      </c>
      <c r="C402" s="2" t="s">
        <v>37</v>
      </c>
      <c r="D402">
        <v>27483</v>
      </c>
      <c r="E402">
        <v>27483</v>
      </c>
      <c r="F402">
        <v>1</v>
      </c>
      <c r="G402" s="2" t="s">
        <v>75</v>
      </c>
      <c r="H402" s="2" t="s">
        <v>39</v>
      </c>
      <c r="I402" s="2" t="s">
        <v>123</v>
      </c>
      <c r="J402" s="2" t="s">
        <v>124</v>
      </c>
      <c r="K402">
        <v>1</v>
      </c>
      <c r="L402" s="2" t="s">
        <v>315</v>
      </c>
      <c r="N402">
        <v>3015</v>
      </c>
      <c r="O402">
        <v>361.8</v>
      </c>
      <c r="P402">
        <v>0</v>
      </c>
      <c r="Q402" s="2" t="s">
        <v>215</v>
      </c>
      <c r="R402" s="2" t="s">
        <v>42</v>
      </c>
      <c r="S402">
        <v>1</v>
      </c>
      <c r="T402">
        <v>1</v>
      </c>
      <c r="U402">
        <v>10</v>
      </c>
    </row>
    <row r="403" spans="1:21" x14ac:dyDescent="0.2">
      <c r="A403" s="2" t="s">
        <v>315</v>
      </c>
      <c r="B403" s="2" t="s">
        <v>1339</v>
      </c>
      <c r="C403" s="2" t="s">
        <v>37</v>
      </c>
      <c r="D403">
        <v>6628</v>
      </c>
      <c r="E403">
        <v>33014</v>
      </c>
      <c r="F403">
        <v>1</v>
      </c>
      <c r="G403" s="2" t="s">
        <v>833</v>
      </c>
      <c r="H403" s="2" t="s">
        <v>39</v>
      </c>
      <c r="I403" s="2" t="s">
        <v>123</v>
      </c>
      <c r="J403" s="2" t="s">
        <v>124</v>
      </c>
      <c r="K403">
        <v>1</v>
      </c>
      <c r="L403" s="2" t="s">
        <v>120</v>
      </c>
      <c r="M403">
        <v>140</v>
      </c>
      <c r="N403">
        <v>1135.5999999999999</v>
      </c>
      <c r="O403">
        <v>136.27000000000001</v>
      </c>
      <c r="P403">
        <v>189.27</v>
      </c>
      <c r="Q403" s="2" t="s">
        <v>185</v>
      </c>
      <c r="R403" s="2" t="s">
        <v>42</v>
      </c>
      <c r="S403">
        <v>1</v>
      </c>
      <c r="T403">
        <v>1</v>
      </c>
      <c r="U403">
        <v>10</v>
      </c>
    </row>
    <row r="404" spans="1:21" x14ac:dyDescent="0.2">
      <c r="A404" s="2" t="s">
        <v>315</v>
      </c>
      <c r="B404" s="2" t="s">
        <v>1340</v>
      </c>
      <c r="C404" s="2" t="s">
        <v>37</v>
      </c>
      <c r="D404">
        <v>8540</v>
      </c>
      <c r="E404">
        <v>37747</v>
      </c>
      <c r="F404">
        <v>1</v>
      </c>
      <c r="G404" s="2" t="s">
        <v>1341</v>
      </c>
      <c r="H404" s="2" t="s">
        <v>39</v>
      </c>
      <c r="I404" s="2" t="s">
        <v>123</v>
      </c>
      <c r="J404" s="2" t="s">
        <v>124</v>
      </c>
      <c r="K404">
        <v>1</v>
      </c>
      <c r="L404" s="2" t="s">
        <v>191</v>
      </c>
      <c r="M404">
        <v>102</v>
      </c>
      <c r="N404">
        <v>10450</v>
      </c>
      <c r="O404">
        <v>1045</v>
      </c>
      <c r="P404">
        <v>1741.67</v>
      </c>
      <c r="Q404" s="2" t="s">
        <v>215</v>
      </c>
      <c r="R404" s="2" t="s">
        <v>127</v>
      </c>
      <c r="S404">
        <v>1</v>
      </c>
      <c r="T404">
        <v>1</v>
      </c>
      <c r="U404">
        <v>10</v>
      </c>
    </row>
    <row r="405" spans="1:21" x14ac:dyDescent="0.2">
      <c r="A405" s="2" t="s">
        <v>46</v>
      </c>
      <c r="B405" s="2" t="s">
        <v>1342</v>
      </c>
      <c r="C405" s="2" t="s">
        <v>37</v>
      </c>
      <c r="D405">
        <v>8540</v>
      </c>
      <c r="E405">
        <v>37749</v>
      </c>
      <c r="F405">
        <v>1</v>
      </c>
      <c r="G405" s="2" t="s">
        <v>1003</v>
      </c>
      <c r="H405" s="2" t="s">
        <v>39</v>
      </c>
      <c r="I405" s="2" t="s">
        <v>123</v>
      </c>
      <c r="J405" s="2" t="s">
        <v>124</v>
      </c>
      <c r="K405">
        <v>1</v>
      </c>
      <c r="L405" s="2" t="s">
        <v>73</v>
      </c>
      <c r="M405">
        <v>102</v>
      </c>
      <c r="N405">
        <v>3725</v>
      </c>
      <c r="O405">
        <v>372.5</v>
      </c>
      <c r="P405">
        <v>620.83000000000004</v>
      </c>
      <c r="Q405" s="2" t="s">
        <v>215</v>
      </c>
      <c r="R405" s="2" t="s">
        <v>42</v>
      </c>
      <c r="S405">
        <v>1</v>
      </c>
      <c r="T405">
        <v>1</v>
      </c>
      <c r="U405">
        <v>10</v>
      </c>
    </row>
    <row r="406" spans="1:21" x14ac:dyDescent="0.2">
      <c r="A406" s="2" t="s">
        <v>104</v>
      </c>
      <c r="B406" s="2" t="s">
        <v>1343</v>
      </c>
      <c r="C406" s="2" t="s">
        <v>37</v>
      </c>
      <c r="D406">
        <v>8540</v>
      </c>
      <c r="E406">
        <v>37753</v>
      </c>
      <c r="F406">
        <v>1</v>
      </c>
      <c r="G406" s="2" t="s">
        <v>1267</v>
      </c>
      <c r="H406" s="2" t="s">
        <v>39</v>
      </c>
      <c r="I406" s="2" t="s">
        <v>123</v>
      </c>
      <c r="J406" s="2" t="s">
        <v>124</v>
      </c>
      <c r="K406">
        <v>1</v>
      </c>
      <c r="L406" s="2" t="s">
        <v>103</v>
      </c>
      <c r="M406">
        <v>102</v>
      </c>
      <c r="N406">
        <v>3075</v>
      </c>
      <c r="O406">
        <v>307.5</v>
      </c>
      <c r="P406">
        <v>512.49</v>
      </c>
      <c r="Q406" s="2" t="s">
        <v>277</v>
      </c>
      <c r="R406" s="2" t="s">
        <v>42</v>
      </c>
      <c r="S406">
        <v>1</v>
      </c>
      <c r="T406">
        <v>1</v>
      </c>
      <c r="U406">
        <v>10</v>
      </c>
    </row>
    <row r="407" spans="1:21" x14ac:dyDescent="0.2">
      <c r="A407" s="2" t="s">
        <v>80</v>
      </c>
      <c r="B407" s="2" t="s">
        <v>1344</v>
      </c>
      <c r="C407" s="2" t="s">
        <v>37</v>
      </c>
      <c r="D407">
        <v>8540</v>
      </c>
      <c r="E407">
        <v>37755</v>
      </c>
      <c r="F407">
        <v>1</v>
      </c>
      <c r="G407" s="2" t="s">
        <v>69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53</v>
      </c>
      <c r="M407">
        <v>102</v>
      </c>
      <c r="N407">
        <v>6150</v>
      </c>
      <c r="O407">
        <v>615</v>
      </c>
      <c r="P407">
        <v>1025</v>
      </c>
      <c r="Q407" s="2" t="s">
        <v>277</v>
      </c>
      <c r="R407" s="2" t="s">
        <v>127</v>
      </c>
      <c r="S407">
        <v>1</v>
      </c>
      <c r="T407">
        <v>1</v>
      </c>
      <c r="U407">
        <v>10</v>
      </c>
    </row>
    <row r="408" spans="1:21" x14ac:dyDescent="0.2">
      <c r="A408" s="2" t="s">
        <v>53</v>
      </c>
      <c r="B408" s="2" t="s">
        <v>1345</v>
      </c>
      <c r="C408" s="2" t="s">
        <v>37</v>
      </c>
      <c r="D408">
        <v>8540</v>
      </c>
      <c r="E408">
        <v>37755</v>
      </c>
      <c r="F408">
        <v>1</v>
      </c>
      <c r="G408" s="2" t="s">
        <v>69</v>
      </c>
      <c r="H408" s="2" t="s">
        <v>39</v>
      </c>
      <c r="I408" s="2" t="s">
        <v>123</v>
      </c>
      <c r="J408" s="2" t="s">
        <v>124</v>
      </c>
      <c r="K408">
        <v>1</v>
      </c>
      <c r="L408" s="2" t="s">
        <v>315</v>
      </c>
      <c r="M408">
        <v>102</v>
      </c>
      <c r="N408">
        <v>25800</v>
      </c>
      <c r="O408">
        <v>2580</v>
      </c>
      <c r="P408">
        <v>4300</v>
      </c>
      <c r="Q408" s="2" t="s">
        <v>215</v>
      </c>
      <c r="R408" s="2" t="s">
        <v>127</v>
      </c>
      <c r="S408">
        <v>1</v>
      </c>
      <c r="T408">
        <v>1</v>
      </c>
      <c r="U408">
        <v>10</v>
      </c>
    </row>
    <row r="409" spans="1:21" x14ac:dyDescent="0.2">
      <c r="A409" s="2" t="s">
        <v>120</v>
      </c>
      <c r="B409" s="2" t="s">
        <v>1346</v>
      </c>
      <c r="C409" s="2" t="s">
        <v>37</v>
      </c>
      <c r="D409">
        <v>8540</v>
      </c>
      <c r="E409">
        <v>37755</v>
      </c>
      <c r="F409">
        <v>1</v>
      </c>
      <c r="G409" s="2" t="s">
        <v>69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598</v>
      </c>
      <c r="M409">
        <v>102</v>
      </c>
      <c r="N409">
        <v>16800</v>
      </c>
      <c r="O409">
        <v>1680</v>
      </c>
      <c r="P409">
        <v>2800</v>
      </c>
      <c r="Q409" s="2" t="s">
        <v>277</v>
      </c>
      <c r="R409" s="2" t="s">
        <v>127</v>
      </c>
      <c r="S409">
        <v>1</v>
      </c>
      <c r="T409">
        <v>1</v>
      </c>
      <c r="U409">
        <v>10</v>
      </c>
    </row>
    <row r="410" spans="1:21" x14ac:dyDescent="0.2">
      <c r="A410" s="2" t="s">
        <v>50</v>
      </c>
      <c r="B410" s="2" t="s">
        <v>1347</v>
      </c>
      <c r="C410" s="2" t="s">
        <v>37</v>
      </c>
      <c r="D410">
        <v>8540</v>
      </c>
      <c r="E410">
        <v>37756</v>
      </c>
      <c r="F410">
        <v>1</v>
      </c>
      <c r="G410" s="2" t="s">
        <v>1348</v>
      </c>
      <c r="H410" s="2" t="s">
        <v>39</v>
      </c>
      <c r="I410" s="2" t="s">
        <v>123</v>
      </c>
      <c r="J410" s="2" t="s">
        <v>124</v>
      </c>
      <c r="K410">
        <v>1</v>
      </c>
      <c r="L410" s="2" t="s">
        <v>132</v>
      </c>
      <c r="M410">
        <v>102</v>
      </c>
      <c r="N410">
        <v>13037</v>
      </c>
      <c r="O410">
        <v>1303.7</v>
      </c>
      <c r="P410">
        <v>2172.83</v>
      </c>
      <c r="Q410" s="2" t="s">
        <v>215</v>
      </c>
      <c r="R410" s="2" t="s">
        <v>127</v>
      </c>
      <c r="S410">
        <v>1</v>
      </c>
      <c r="T410">
        <v>1</v>
      </c>
      <c r="U410">
        <v>10</v>
      </c>
    </row>
    <row r="411" spans="1:21" x14ac:dyDescent="0.2">
      <c r="A411" s="2" t="s">
        <v>56</v>
      </c>
      <c r="B411" s="2" t="s">
        <v>1349</v>
      </c>
      <c r="C411" s="2" t="s">
        <v>37</v>
      </c>
      <c r="D411">
        <v>9955</v>
      </c>
      <c r="E411">
        <v>45494</v>
      </c>
      <c r="F411">
        <v>1</v>
      </c>
      <c r="G411" s="2" t="s">
        <v>1350</v>
      </c>
      <c r="H411" s="2" t="s">
        <v>39</v>
      </c>
      <c r="I411" s="2" t="s">
        <v>123</v>
      </c>
      <c r="J411" s="2" t="s">
        <v>124</v>
      </c>
      <c r="K411">
        <v>1</v>
      </c>
      <c r="L411" s="2" t="s">
        <v>315</v>
      </c>
      <c r="M411">
        <v>136</v>
      </c>
      <c r="N411">
        <v>7315</v>
      </c>
      <c r="O411">
        <v>731.5</v>
      </c>
      <c r="P411">
        <v>1219.1600000000001</v>
      </c>
      <c r="Q411" s="2" t="s">
        <v>185</v>
      </c>
      <c r="R411" s="2" t="s">
        <v>127</v>
      </c>
      <c r="S411">
        <v>1</v>
      </c>
      <c r="T411">
        <v>1</v>
      </c>
      <c r="U411">
        <v>10</v>
      </c>
    </row>
    <row r="412" spans="1:21" x14ac:dyDescent="0.2">
      <c r="A412" s="2" t="s">
        <v>50</v>
      </c>
      <c r="B412" s="2" t="s">
        <v>1351</v>
      </c>
      <c r="C412" s="2" t="s">
        <v>37</v>
      </c>
      <c r="D412">
        <v>8540</v>
      </c>
      <c r="E412">
        <v>47807</v>
      </c>
      <c r="F412">
        <v>1</v>
      </c>
      <c r="G412" s="2" t="s">
        <v>72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147</v>
      </c>
      <c r="M412">
        <v>102</v>
      </c>
      <c r="N412">
        <v>920</v>
      </c>
      <c r="O412">
        <v>92</v>
      </c>
      <c r="P412">
        <v>153.33000000000001</v>
      </c>
      <c r="Q412" s="2" t="s">
        <v>215</v>
      </c>
      <c r="R412" s="2" t="s">
        <v>42</v>
      </c>
      <c r="S412">
        <v>1</v>
      </c>
      <c r="T412">
        <v>1</v>
      </c>
      <c r="U412">
        <v>10</v>
      </c>
    </row>
    <row r="413" spans="1:21" x14ac:dyDescent="0.2">
      <c r="A413" s="2" t="s">
        <v>56</v>
      </c>
      <c r="B413" s="2" t="s">
        <v>1354</v>
      </c>
      <c r="C413" s="2" t="s">
        <v>37</v>
      </c>
      <c r="D413">
        <v>9955</v>
      </c>
      <c r="E413">
        <v>47827</v>
      </c>
      <c r="F413">
        <v>1</v>
      </c>
      <c r="G413" s="2" t="s">
        <v>1355</v>
      </c>
      <c r="H413" s="2" t="s">
        <v>39</v>
      </c>
      <c r="I413" s="2" t="s">
        <v>123</v>
      </c>
      <c r="J413" s="2" t="s">
        <v>124</v>
      </c>
      <c r="K413">
        <v>1</v>
      </c>
      <c r="L413" s="2" t="s">
        <v>315</v>
      </c>
      <c r="M413">
        <v>136</v>
      </c>
      <c r="N413">
        <v>3435</v>
      </c>
      <c r="O413">
        <v>343.5</v>
      </c>
      <c r="P413">
        <v>572.5</v>
      </c>
      <c r="Q413" s="2" t="s">
        <v>185</v>
      </c>
      <c r="R413" s="2" t="s">
        <v>42</v>
      </c>
      <c r="S413">
        <v>1</v>
      </c>
      <c r="T413">
        <v>1</v>
      </c>
      <c r="U413">
        <v>10</v>
      </c>
    </row>
    <row r="414" spans="1:21" x14ac:dyDescent="0.2">
      <c r="A414" s="2" t="s">
        <v>76</v>
      </c>
      <c r="B414" s="2" t="s">
        <v>1358</v>
      </c>
      <c r="C414" s="2" t="s">
        <v>37</v>
      </c>
      <c r="D414">
        <v>59418</v>
      </c>
      <c r="E414">
        <v>59419</v>
      </c>
      <c r="F414">
        <v>1</v>
      </c>
      <c r="G414" s="2" t="s">
        <v>1359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47</v>
      </c>
      <c r="M414">
        <v>102</v>
      </c>
      <c r="N414">
        <v>4850</v>
      </c>
      <c r="O414">
        <v>485</v>
      </c>
      <c r="P414">
        <v>808.33</v>
      </c>
      <c r="Q414" s="2" t="s">
        <v>185</v>
      </c>
      <c r="R414" s="2" t="s">
        <v>42</v>
      </c>
      <c r="S414">
        <v>1</v>
      </c>
      <c r="T414">
        <v>1</v>
      </c>
      <c r="U414">
        <v>10</v>
      </c>
    </row>
    <row r="415" spans="1:21" x14ac:dyDescent="0.2">
      <c r="A415" s="2" t="s">
        <v>182</v>
      </c>
      <c r="B415" s="2" t="s">
        <v>1360</v>
      </c>
      <c r="C415" s="2" t="s">
        <v>37</v>
      </c>
      <c r="D415">
        <v>34111</v>
      </c>
      <c r="E415">
        <v>34111</v>
      </c>
      <c r="F415">
        <v>1</v>
      </c>
      <c r="G415" s="2" t="s">
        <v>1361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104</v>
      </c>
      <c r="M415">
        <v>18</v>
      </c>
      <c r="N415">
        <v>920</v>
      </c>
      <c r="O415">
        <v>119.6</v>
      </c>
      <c r="P415">
        <v>153.33000000000001</v>
      </c>
      <c r="Q415" s="2" t="s">
        <v>215</v>
      </c>
      <c r="R415" s="2" t="s">
        <v>42</v>
      </c>
      <c r="S415">
        <v>1</v>
      </c>
      <c r="T415">
        <v>1</v>
      </c>
      <c r="U415">
        <v>10</v>
      </c>
    </row>
    <row r="416" spans="1:21" x14ac:dyDescent="0.2">
      <c r="A416" s="2" t="s">
        <v>53</v>
      </c>
      <c r="B416" s="2" t="s">
        <v>1366</v>
      </c>
      <c r="C416" s="2" t="s">
        <v>37</v>
      </c>
      <c r="D416">
        <v>61565</v>
      </c>
      <c r="E416">
        <v>6596</v>
      </c>
      <c r="F416">
        <v>4</v>
      </c>
      <c r="G416" s="2" t="s">
        <v>1367</v>
      </c>
      <c r="H416" s="2" t="s">
        <v>39</v>
      </c>
      <c r="I416" s="2" t="s">
        <v>123</v>
      </c>
      <c r="J416" s="2" t="s">
        <v>124</v>
      </c>
      <c r="K416">
        <v>1</v>
      </c>
      <c r="L416" s="2" t="s">
        <v>56</v>
      </c>
      <c r="M416">
        <v>13</v>
      </c>
      <c r="N416">
        <v>5730</v>
      </c>
      <c r="O416">
        <v>687.6</v>
      </c>
      <c r="P416">
        <v>955</v>
      </c>
      <c r="Q416" s="2" t="s">
        <v>185</v>
      </c>
      <c r="R416" s="2" t="s">
        <v>127</v>
      </c>
      <c r="S416">
        <v>1</v>
      </c>
      <c r="T416">
        <v>1</v>
      </c>
      <c r="U416">
        <v>10</v>
      </c>
    </row>
    <row r="417" spans="1:21" x14ac:dyDescent="0.2">
      <c r="A417" s="2" t="s">
        <v>132</v>
      </c>
      <c r="B417" s="2" t="s">
        <v>1368</v>
      </c>
      <c r="C417" s="2" t="s">
        <v>37</v>
      </c>
      <c r="D417">
        <v>33803</v>
      </c>
      <c r="E417">
        <v>33803</v>
      </c>
      <c r="F417">
        <v>4</v>
      </c>
      <c r="G417" s="2" t="s">
        <v>787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191</v>
      </c>
      <c r="M417">
        <v>13</v>
      </c>
      <c r="N417">
        <v>6050</v>
      </c>
      <c r="O417">
        <v>726</v>
      </c>
      <c r="P417">
        <v>1008.33</v>
      </c>
      <c r="Q417" s="2" t="s">
        <v>215</v>
      </c>
      <c r="R417" s="2" t="s">
        <v>127</v>
      </c>
      <c r="S417">
        <v>1</v>
      </c>
      <c r="T417">
        <v>1</v>
      </c>
      <c r="U417">
        <v>10</v>
      </c>
    </row>
    <row r="418" spans="1:21" x14ac:dyDescent="0.2">
      <c r="A418" s="2" t="s">
        <v>80</v>
      </c>
      <c r="B418" s="2" t="s">
        <v>1369</v>
      </c>
      <c r="C418" s="2" t="s">
        <v>37</v>
      </c>
      <c r="D418">
        <v>33799</v>
      </c>
      <c r="E418">
        <v>33799</v>
      </c>
      <c r="F418">
        <v>4</v>
      </c>
      <c r="G418" s="2" t="s">
        <v>1052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103</v>
      </c>
      <c r="M418">
        <v>13</v>
      </c>
      <c r="N418">
        <v>13700</v>
      </c>
      <c r="O418">
        <v>1644</v>
      </c>
      <c r="P418">
        <v>2283.33</v>
      </c>
      <c r="Q418" s="2" t="s">
        <v>185</v>
      </c>
      <c r="R418" s="2" t="s">
        <v>127</v>
      </c>
      <c r="S418">
        <v>1</v>
      </c>
      <c r="T418">
        <v>1</v>
      </c>
      <c r="U418">
        <v>10</v>
      </c>
    </row>
    <row r="419" spans="1:21" x14ac:dyDescent="0.2">
      <c r="A419" s="2" t="s">
        <v>136</v>
      </c>
      <c r="B419" s="2" t="s">
        <v>1371</v>
      </c>
      <c r="C419" s="2" t="s">
        <v>37</v>
      </c>
      <c r="D419">
        <v>33799</v>
      </c>
      <c r="E419">
        <v>33799</v>
      </c>
      <c r="F419">
        <v>4</v>
      </c>
      <c r="G419" s="2" t="s">
        <v>1052</v>
      </c>
      <c r="H419" s="2" t="s">
        <v>39</v>
      </c>
      <c r="I419" s="2" t="s">
        <v>123</v>
      </c>
      <c r="J419" s="2" t="s">
        <v>124</v>
      </c>
      <c r="K419">
        <v>1</v>
      </c>
      <c r="L419" s="2" t="s">
        <v>120</v>
      </c>
      <c r="M419">
        <v>13</v>
      </c>
      <c r="N419">
        <v>6600</v>
      </c>
      <c r="O419">
        <v>792</v>
      </c>
      <c r="P419">
        <v>1100</v>
      </c>
      <c r="Q419" s="2" t="s">
        <v>185</v>
      </c>
      <c r="R419" s="2" t="s">
        <v>127</v>
      </c>
      <c r="S419">
        <v>1</v>
      </c>
      <c r="T419">
        <v>1</v>
      </c>
      <c r="U419">
        <v>10</v>
      </c>
    </row>
    <row r="420" spans="1:21" x14ac:dyDescent="0.2">
      <c r="A420" s="2" t="s">
        <v>136</v>
      </c>
      <c r="B420" s="2" t="s">
        <v>1372</v>
      </c>
      <c r="C420" s="2" t="s">
        <v>37</v>
      </c>
      <c r="D420">
        <v>33799</v>
      </c>
      <c r="E420">
        <v>33799</v>
      </c>
      <c r="F420">
        <v>4</v>
      </c>
      <c r="G420" s="2" t="s">
        <v>1052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120</v>
      </c>
      <c r="M420">
        <v>13</v>
      </c>
      <c r="N420">
        <v>7350</v>
      </c>
      <c r="O420">
        <v>882</v>
      </c>
      <c r="P420">
        <v>1225</v>
      </c>
      <c r="Q420" s="2" t="s">
        <v>185</v>
      </c>
      <c r="R420" s="2" t="s">
        <v>127</v>
      </c>
      <c r="S420">
        <v>1</v>
      </c>
      <c r="T420">
        <v>1</v>
      </c>
      <c r="U420">
        <v>10</v>
      </c>
    </row>
    <row r="421" spans="1:21" x14ac:dyDescent="0.2">
      <c r="A421" s="2" t="s">
        <v>171</v>
      </c>
      <c r="B421" s="2" t="s">
        <v>1374</v>
      </c>
      <c r="C421" s="2" t="s">
        <v>37</v>
      </c>
      <c r="D421">
        <v>3715</v>
      </c>
      <c r="E421">
        <v>46796</v>
      </c>
      <c r="F421">
        <v>1</v>
      </c>
      <c r="G421" s="2" t="s">
        <v>1375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147</v>
      </c>
      <c r="M421">
        <v>13</v>
      </c>
      <c r="N421">
        <v>604</v>
      </c>
      <c r="O421">
        <v>72.48</v>
      </c>
      <c r="P421">
        <v>100.67</v>
      </c>
      <c r="Q421" s="2" t="s">
        <v>185</v>
      </c>
      <c r="R421" s="2" t="s">
        <v>42</v>
      </c>
      <c r="S421">
        <v>1</v>
      </c>
      <c r="T421">
        <v>1</v>
      </c>
      <c r="U421">
        <v>10</v>
      </c>
    </row>
    <row r="422" spans="1:21" x14ac:dyDescent="0.2">
      <c r="A422" s="2" t="s">
        <v>315</v>
      </c>
      <c r="B422" s="2" t="s">
        <v>1378</v>
      </c>
      <c r="C422" s="2" t="s">
        <v>37</v>
      </c>
      <c r="D422">
        <v>9608</v>
      </c>
      <c r="E422">
        <v>49787</v>
      </c>
      <c r="F422">
        <v>1</v>
      </c>
      <c r="G422" s="2" t="s">
        <v>165</v>
      </c>
      <c r="H422" s="2" t="s">
        <v>39</v>
      </c>
      <c r="I422" s="2" t="s">
        <v>123</v>
      </c>
      <c r="J422" s="2" t="s">
        <v>124</v>
      </c>
      <c r="K422">
        <v>1</v>
      </c>
      <c r="L422" s="2" t="s">
        <v>120</v>
      </c>
      <c r="M422">
        <v>13</v>
      </c>
      <c r="N422">
        <v>970.88</v>
      </c>
      <c r="O422">
        <v>116.51</v>
      </c>
      <c r="P422">
        <v>161.81</v>
      </c>
      <c r="Q422" s="2" t="s">
        <v>185</v>
      </c>
      <c r="R422" s="2" t="s">
        <v>42</v>
      </c>
      <c r="S422">
        <v>1</v>
      </c>
      <c r="T422">
        <v>1</v>
      </c>
      <c r="U422">
        <v>10</v>
      </c>
    </row>
    <row r="423" spans="1:21" x14ac:dyDescent="0.2">
      <c r="A423" s="2" t="s">
        <v>81</v>
      </c>
      <c r="B423" s="2" t="s">
        <v>1379</v>
      </c>
      <c r="C423" s="2" t="s">
        <v>37</v>
      </c>
      <c r="D423">
        <v>56515</v>
      </c>
      <c r="E423">
        <v>57697</v>
      </c>
      <c r="F423">
        <v>1</v>
      </c>
      <c r="G423" s="2" t="s">
        <v>816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103</v>
      </c>
      <c r="M423">
        <v>13</v>
      </c>
      <c r="N423">
        <v>4860</v>
      </c>
      <c r="O423">
        <v>583.20000000000005</v>
      </c>
      <c r="P423">
        <v>810</v>
      </c>
      <c r="Q423" s="2" t="s">
        <v>185</v>
      </c>
      <c r="R423" s="2" t="s">
        <v>42</v>
      </c>
      <c r="S423">
        <v>1</v>
      </c>
      <c r="T423">
        <v>1</v>
      </c>
      <c r="U423">
        <v>10</v>
      </c>
    </row>
    <row r="424" spans="1:21" x14ac:dyDescent="0.2">
      <c r="A424" s="2" t="s">
        <v>67</v>
      </c>
      <c r="B424" s="2" t="s">
        <v>1380</v>
      </c>
      <c r="C424" s="2" t="s">
        <v>37</v>
      </c>
      <c r="D424">
        <v>64806</v>
      </c>
      <c r="E424">
        <v>64807</v>
      </c>
      <c r="F424">
        <v>4</v>
      </c>
      <c r="G424" s="2" t="s">
        <v>1381</v>
      </c>
      <c r="H424" s="2" t="s">
        <v>39</v>
      </c>
      <c r="I424" s="2" t="s">
        <v>123</v>
      </c>
      <c r="J424" s="2" t="s">
        <v>124</v>
      </c>
      <c r="K424">
        <v>1</v>
      </c>
      <c r="L424" s="2" t="s">
        <v>81</v>
      </c>
      <c r="M424">
        <v>13</v>
      </c>
      <c r="N424">
        <v>6820</v>
      </c>
      <c r="O424">
        <v>818.4</v>
      </c>
      <c r="P424">
        <v>1136.67</v>
      </c>
      <c r="Q424" s="2" t="s">
        <v>185</v>
      </c>
      <c r="R424" s="2" t="s">
        <v>127</v>
      </c>
      <c r="S424">
        <v>1</v>
      </c>
      <c r="T424">
        <v>1</v>
      </c>
      <c r="U424">
        <v>10</v>
      </c>
    </row>
    <row r="425" spans="1:21" x14ac:dyDescent="0.2">
      <c r="A425" s="2" t="s">
        <v>110</v>
      </c>
      <c r="B425" s="2" t="s">
        <v>1382</v>
      </c>
      <c r="C425" s="2" t="s">
        <v>37</v>
      </c>
      <c r="D425">
        <v>67073</v>
      </c>
      <c r="E425">
        <v>65627</v>
      </c>
      <c r="F425">
        <v>4</v>
      </c>
      <c r="G425" s="2" t="s">
        <v>1383</v>
      </c>
      <c r="H425" s="2" t="s">
        <v>39</v>
      </c>
      <c r="I425" s="2" t="s">
        <v>123</v>
      </c>
      <c r="J425" s="2" t="s">
        <v>124</v>
      </c>
      <c r="K425">
        <v>1</v>
      </c>
      <c r="L425" s="2" t="s">
        <v>191</v>
      </c>
      <c r="M425">
        <v>13</v>
      </c>
      <c r="N425">
        <v>13795</v>
      </c>
      <c r="O425">
        <v>1655.4</v>
      </c>
      <c r="P425">
        <v>2299.14</v>
      </c>
      <c r="Q425" s="2" t="s">
        <v>185</v>
      </c>
      <c r="R425" s="2" t="s">
        <v>127</v>
      </c>
      <c r="S425">
        <v>1</v>
      </c>
      <c r="T425">
        <v>1</v>
      </c>
      <c r="U425">
        <v>10</v>
      </c>
    </row>
    <row r="426" spans="1:21" x14ac:dyDescent="0.2">
      <c r="A426" s="2" t="s">
        <v>53</v>
      </c>
      <c r="B426" s="2" t="s">
        <v>1385</v>
      </c>
      <c r="C426" s="2" t="s">
        <v>37</v>
      </c>
      <c r="D426">
        <v>9803</v>
      </c>
      <c r="E426">
        <v>56103</v>
      </c>
      <c r="F426">
        <v>1</v>
      </c>
      <c r="G426" s="2" t="s">
        <v>1386</v>
      </c>
      <c r="H426" s="2" t="s">
        <v>39</v>
      </c>
      <c r="I426" s="2" t="s">
        <v>123</v>
      </c>
      <c r="J426" s="2" t="s">
        <v>124</v>
      </c>
      <c r="K426">
        <v>1</v>
      </c>
      <c r="L426" s="2" t="s">
        <v>70</v>
      </c>
      <c r="M426">
        <v>15</v>
      </c>
      <c r="N426">
        <v>12000</v>
      </c>
      <c r="O426">
        <v>2000</v>
      </c>
      <c r="P426">
        <v>2000</v>
      </c>
      <c r="Q426" s="2" t="s">
        <v>185</v>
      </c>
      <c r="R426" s="2" t="s">
        <v>127</v>
      </c>
      <c r="S426">
        <v>1</v>
      </c>
      <c r="T426">
        <v>1</v>
      </c>
      <c r="U426">
        <v>10</v>
      </c>
    </row>
    <row r="427" spans="1:21" x14ac:dyDescent="0.2">
      <c r="A427" s="2" t="s">
        <v>50</v>
      </c>
      <c r="B427" s="2" t="s">
        <v>1387</v>
      </c>
      <c r="C427" s="2" t="s">
        <v>37</v>
      </c>
      <c r="D427">
        <v>40510</v>
      </c>
      <c r="E427">
        <v>40510</v>
      </c>
      <c r="F427">
        <v>1</v>
      </c>
      <c r="G427" s="2" t="s">
        <v>1388</v>
      </c>
      <c r="H427" s="2" t="s">
        <v>39</v>
      </c>
      <c r="I427" s="2" t="s">
        <v>123</v>
      </c>
      <c r="J427" s="2" t="s">
        <v>124</v>
      </c>
      <c r="K427">
        <v>1</v>
      </c>
      <c r="L427" s="2" t="s">
        <v>147</v>
      </c>
      <c r="M427">
        <v>15</v>
      </c>
      <c r="N427">
        <v>23000</v>
      </c>
      <c r="O427">
        <v>3833.33</v>
      </c>
      <c r="P427">
        <v>3833.33</v>
      </c>
      <c r="Q427" s="2" t="s">
        <v>185</v>
      </c>
      <c r="R427" s="2" t="s">
        <v>127</v>
      </c>
      <c r="S427">
        <v>1</v>
      </c>
      <c r="T427">
        <v>1</v>
      </c>
      <c r="U427">
        <v>10</v>
      </c>
    </row>
    <row r="428" spans="1:21" x14ac:dyDescent="0.2">
      <c r="A428" s="2" t="s">
        <v>132</v>
      </c>
      <c r="B428" s="2" t="s">
        <v>1389</v>
      </c>
      <c r="C428" s="2" t="s">
        <v>37</v>
      </c>
      <c r="D428">
        <v>33808</v>
      </c>
      <c r="E428">
        <v>33808</v>
      </c>
      <c r="F428">
        <v>4</v>
      </c>
      <c r="G428" s="2" t="s">
        <v>1390</v>
      </c>
      <c r="H428" s="2" t="s">
        <v>39</v>
      </c>
      <c r="I428" s="2" t="s">
        <v>123</v>
      </c>
      <c r="J428" s="2" t="s">
        <v>124</v>
      </c>
      <c r="K428">
        <v>1</v>
      </c>
      <c r="L428" s="2" t="s">
        <v>191</v>
      </c>
      <c r="M428">
        <v>15</v>
      </c>
      <c r="N428">
        <v>89500</v>
      </c>
      <c r="O428">
        <v>14916.67</v>
      </c>
      <c r="P428">
        <v>14916.67</v>
      </c>
      <c r="Q428" s="2" t="s">
        <v>185</v>
      </c>
      <c r="R428" s="2" t="s">
        <v>127</v>
      </c>
      <c r="S428">
        <v>1</v>
      </c>
      <c r="T428">
        <v>1</v>
      </c>
      <c r="U428">
        <v>10</v>
      </c>
    </row>
    <row r="429" spans="1:21" x14ac:dyDescent="0.2">
      <c r="A429" s="2" t="s">
        <v>120</v>
      </c>
      <c r="B429" s="2" t="s">
        <v>1391</v>
      </c>
      <c r="C429" s="2" t="s">
        <v>37</v>
      </c>
      <c r="D429">
        <v>57312</v>
      </c>
      <c r="E429">
        <v>44950</v>
      </c>
      <c r="F429">
        <v>4</v>
      </c>
      <c r="G429" s="2" t="s">
        <v>854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120</v>
      </c>
      <c r="M429">
        <v>108</v>
      </c>
      <c r="N429">
        <v>401.48</v>
      </c>
      <c r="O429">
        <v>43.36</v>
      </c>
      <c r="P429">
        <v>66.91</v>
      </c>
      <c r="Q429" s="2" t="s">
        <v>185</v>
      </c>
      <c r="R429" s="2" t="s">
        <v>42</v>
      </c>
      <c r="S429">
        <v>1</v>
      </c>
      <c r="T429">
        <v>1</v>
      </c>
      <c r="U429">
        <v>10</v>
      </c>
    </row>
    <row r="430" spans="1:21" x14ac:dyDescent="0.2">
      <c r="A430" s="2" t="s">
        <v>50</v>
      </c>
      <c r="B430" s="2" t="s">
        <v>1394</v>
      </c>
      <c r="C430" s="2" t="s">
        <v>37</v>
      </c>
      <c r="D430">
        <v>59449</v>
      </c>
      <c r="E430">
        <v>59450</v>
      </c>
      <c r="F430">
        <v>1</v>
      </c>
      <c r="G430" s="2" t="s">
        <v>1395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171</v>
      </c>
      <c r="M430">
        <v>115</v>
      </c>
      <c r="N430">
        <v>45270</v>
      </c>
      <c r="O430">
        <v>7243.2</v>
      </c>
      <c r="P430">
        <v>7545</v>
      </c>
      <c r="Q430" s="2" t="s">
        <v>215</v>
      </c>
      <c r="R430" s="2" t="s">
        <v>127</v>
      </c>
      <c r="S430">
        <v>1</v>
      </c>
      <c r="T430">
        <v>1</v>
      </c>
      <c r="U430">
        <v>10</v>
      </c>
    </row>
    <row r="431" spans="1:21" x14ac:dyDescent="0.2">
      <c r="A431" s="2" t="s">
        <v>63</v>
      </c>
      <c r="B431" s="2" t="s">
        <v>1396</v>
      </c>
      <c r="C431" s="2" t="s">
        <v>37</v>
      </c>
      <c r="D431">
        <v>59449</v>
      </c>
      <c r="E431">
        <v>59450</v>
      </c>
      <c r="F431">
        <v>1</v>
      </c>
      <c r="G431" s="2" t="s">
        <v>1395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136</v>
      </c>
      <c r="M431">
        <v>115</v>
      </c>
      <c r="N431">
        <v>64810</v>
      </c>
      <c r="O431">
        <v>10369.6</v>
      </c>
      <c r="P431">
        <v>10801.67</v>
      </c>
      <c r="Q431" s="2" t="s">
        <v>185</v>
      </c>
      <c r="R431" s="2" t="s">
        <v>127</v>
      </c>
      <c r="S431">
        <v>1</v>
      </c>
      <c r="T431">
        <v>1</v>
      </c>
      <c r="U431">
        <v>10</v>
      </c>
    </row>
    <row r="432" spans="1:21" x14ac:dyDescent="0.2">
      <c r="A432" s="2" t="s">
        <v>70</v>
      </c>
      <c r="B432" s="2" t="s">
        <v>1414</v>
      </c>
      <c r="C432" s="2" t="s">
        <v>37</v>
      </c>
      <c r="D432">
        <v>23337</v>
      </c>
      <c r="E432">
        <v>23337</v>
      </c>
      <c r="F432">
        <v>1</v>
      </c>
      <c r="G432" s="2" t="s">
        <v>190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136</v>
      </c>
      <c r="M432">
        <v>13</v>
      </c>
      <c r="N432">
        <v>2918.5</v>
      </c>
      <c r="O432">
        <v>350.22</v>
      </c>
      <c r="P432">
        <v>486.42</v>
      </c>
      <c r="Q432" s="2" t="s">
        <v>185</v>
      </c>
      <c r="R432" s="2" t="s">
        <v>42</v>
      </c>
      <c r="S432">
        <v>1</v>
      </c>
      <c r="T432">
        <v>1</v>
      </c>
      <c r="U432">
        <v>10</v>
      </c>
    </row>
    <row r="433" spans="1:21" x14ac:dyDescent="0.2">
      <c r="A433" s="2" t="s">
        <v>70</v>
      </c>
      <c r="B433" s="2" t="s">
        <v>1421</v>
      </c>
      <c r="C433" s="2" t="s">
        <v>37</v>
      </c>
      <c r="D433">
        <v>6240</v>
      </c>
      <c r="E433">
        <v>26486</v>
      </c>
      <c r="F433">
        <v>1</v>
      </c>
      <c r="G433" s="2" t="s">
        <v>198</v>
      </c>
      <c r="H433" s="2" t="s">
        <v>39</v>
      </c>
      <c r="I433" s="2" t="s">
        <v>123</v>
      </c>
      <c r="J433" s="2" t="s">
        <v>124</v>
      </c>
      <c r="K433">
        <v>1</v>
      </c>
      <c r="L433" s="2" t="s">
        <v>132</v>
      </c>
      <c r="M433">
        <v>13</v>
      </c>
      <c r="N433">
        <v>3429</v>
      </c>
      <c r="O433">
        <v>411.48</v>
      </c>
      <c r="P433">
        <v>571.49</v>
      </c>
      <c r="Q433" s="2" t="s">
        <v>185</v>
      </c>
      <c r="R433" s="2" t="s">
        <v>42</v>
      </c>
      <c r="S433">
        <v>1</v>
      </c>
      <c r="T433">
        <v>1</v>
      </c>
      <c r="U433">
        <v>10</v>
      </c>
    </row>
    <row r="434" spans="1:21" x14ac:dyDescent="0.2">
      <c r="A434" s="2" t="s">
        <v>56</v>
      </c>
      <c r="B434" s="2" t="s">
        <v>1429</v>
      </c>
      <c r="C434" s="2" t="s">
        <v>37</v>
      </c>
      <c r="D434">
        <v>8238</v>
      </c>
      <c r="E434">
        <v>37901</v>
      </c>
      <c r="F434">
        <v>6</v>
      </c>
      <c r="G434" s="2" t="s">
        <v>1430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598</v>
      </c>
      <c r="M434">
        <v>19</v>
      </c>
      <c r="N434">
        <v>278.95</v>
      </c>
      <c r="O434">
        <v>33.47</v>
      </c>
      <c r="P434">
        <v>46.5</v>
      </c>
      <c r="Q434" s="2" t="s">
        <v>345</v>
      </c>
      <c r="R434" s="2" t="s">
        <v>42</v>
      </c>
      <c r="S434">
        <v>1</v>
      </c>
      <c r="T434">
        <v>1</v>
      </c>
      <c r="U434">
        <v>10</v>
      </c>
    </row>
    <row r="435" spans="1:21" x14ac:dyDescent="0.2">
      <c r="A435" s="2" t="s">
        <v>53</v>
      </c>
      <c r="B435" s="2" t="s">
        <v>1436</v>
      </c>
      <c r="C435" s="2" t="s">
        <v>37</v>
      </c>
      <c r="D435">
        <v>5572</v>
      </c>
      <c r="E435">
        <v>41149</v>
      </c>
      <c r="F435">
        <v>4</v>
      </c>
      <c r="G435" s="2" t="s">
        <v>1437</v>
      </c>
      <c r="H435" s="2" t="s">
        <v>39</v>
      </c>
      <c r="I435" s="2" t="s">
        <v>123</v>
      </c>
      <c r="J435" s="2" t="s">
        <v>124</v>
      </c>
      <c r="K435">
        <v>1</v>
      </c>
      <c r="L435" s="2" t="s">
        <v>56</v>
      </c>
      <c r="M435">
        <v>13</v>
      </c>
      <c r="N435">
        <v>3320</v>
      </c>
      <c r="O435">
        <v>398.4</v>
      </c>
      <c r="P435">
        <v>553.34</v>
      </c>
      <c r="Q435" s="2" t="s">
        <v>133</v>
      </c>
      <c r="R435" s="2" t="s">
        <v>42</v>
      </c>
      <c r="S435">
        <v>1</v>
      </c>
      <c r="T435">
        <v>1</v>
      </c>
      <c r="U435">
        <v>10</v>
      </c>
    </row>
    <row r="436" spans="1:21" x14ac:dyDescent="0.2">
      <c r="A436" s="2" t="s">
        <v>136</v>
      </c>
      <c r="B436" s="2" t="s">
        <v>1469</v>
      </c>
      <c r="C436" s="2" t="s">
        <v>37</v>
      </c>
      <c r="D436">
        <v>58818</v>
      </c>
      <c r="E436">
        <v>58818</v>
      </c>
      <c r="F436">
        <v>4</v>
      </c>
      <c r="G436" s="2" t="s">
        <v>1470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276</v>
      </c>
      <c r="M436">
        <v>13</v>
      </c>
      <c r="N436">
        <v>2470</v>
      </c>
      <c r="O436">
        <v>296.39999999999998</v>
      </c>
      <c r="P436">
        <v>411.67</v>
      </c>
      <c r="Q436" s="2" t="s">
        <v>133</v>
      </c>
      <c r="R436" s="2" t="s">
        <v>42</v>
      </c>
      <c r="S436">
        <v>1</v>
      </c>
      <c r="T436">
        <v>1</v>
      </c>
      <c r="U436">
        <v>10</v>
      </c>
    </row>
    <row r="437" spans="1:21" x14ac:dyDescent="0.2">
      <c r="A437" s="2" t="s">
        <v>70</v>
      </c>
      <c r="B437" s="2" t="s">
        <v>1475</v>
      </c>
      <c r="C437" s="2" t="s">
        <v>37</v>
      </c>
      <c r="D437">
        <v>61565</v>
      </c>
      <c r="E437">
        <v>60873</v>
      </c>
      <c r="F437">
        <v>1</v>
      </c>
      <c r="G437" s="2" t="s">
        <v>1476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276</v>
      </c>
      <c r="M437">
        <v>13</v>
      </c>
      <c r="N437">
        <v>5550</v>
      </c>
      <c r="O437">
        <v>666</v>
      </c>
      <c r="P437">
        <v>925</v>
      </c>
      <c r="Q437" s="2" t="s">
        <v>185</v>
      </c>
      <c r="R437" s="2" t="s">
        <v>127</v>
      </c>
      <c r="S437">
        <v>1</v>
      </c>
      <c r="T437">
        <v>1</v>
      </c>
      <c r="U437">
        <v>10</v>
      </c>
    </row>
    <row r="438" spans="1:21" x14ac:dyDescent="0.2">
      <c r="A438" s="2" t="s">
        <v>120</v>
      </c>
      <c r="B438" s="2" t="s">
        <v>1501</v>
      </c>
      <c r="C438" s="2" t="s">
        <v>37</v>
      </c>
      <c r="D438">
        <v>8540</v>
      </c>
      <c r="E438">
        <v>37755</v>
      </c>
      <c r="F438">
        <v>1</v>
      </c>
      <c r="G438" s="2" t="s">
        <v>69</v>
      </c>
      <c r="H438" s="2" t="s">
        <v>39</v>
      </c>
      <c r="I438" s="2" t="s">
        <v>123</v>
      </c>
      <c r="J438" s="2" t="s">
        <v>124</v>
      </c>
      <c r="K438">
        <v>1</v>
      </c>
      <c r="L438" s="2" t="s">
        <v>598</v>
      </c>
      <c r="M438">
        <v>102</v>
      </c>
      <c r="N438">
        <v>13940</v>
      </c>
      <c r="O438">
        <v>1394</v>
      </c>
      <c r="P438">
        <v>2323.33</v>
      </c>
      <c r="Q438" s="2" t="s">
        <v>126</v>
      </c>
      <c r="R438" s="2" t="s">
        <v>127</v>
      </c>
      <c r="S438">
        <v>1</v>
      </c>
      <c r="T438">
        <v>1</v>
      </c>
      <c r="U438">
        <v>10</v>
      </c>
    </row>
    <row r="439" spans="1:21" x14ac:dyDescent="0.2">
      <c r="A439" s="2" t="s">
        <v>120</v>
      </c>
      <c r="B439" s="2" t="s">
        <v>1502</v>
      </c>
      <c r="C439" s="2" t="s">
        <v>37</v>
      </c>
      <c r="D439">
        <v>41496</v>
      </c>
      <c r="E439">
        <v>41496</v>
      </c>
      <c r="F439">
        <v>1</v>
      </c>
      <c r="G439" s="2" t="s">
        <v>101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284</v>
      </c>
      <c r="M439">
        <v>107</v>
      </c>
      <c r="N439">
        <v>5600</v>
      </c>
      <c r="O439">
        <v>672</v>
      </c>
      <c r="P439">
        <v>933.33</v>
      </c>
      <c r="Q439" s="2" t="s">
        <v>116</v>
      </c>
      <c r="R439" s="2" t="s">
        <v>127</v>
      </c>
      <c r="S439">
        <v>1</v>
      </c>
      <c r="T439">
        <v>1</v>
      </c>
      <c r="U439">
        <v>10</v>
      </c>
    </row>
    <row r="440" spans="1:21" x14ac:dyDescent="0.2">
      <c r="A440" s="2" t="s">
        <v>120</v>
      </c>
      <c r="B440" s="2" t="s">
        <v>1504</v>
      </c>
      <c r="C440" s="2" t="s">
        <v>37</v>
      </c>
      <c r="D440">
        <v>58625</v>
      </c>
      <c r="E440">
        <v>58625</v>
      </c>
      <c r="F440">
        <v>4</v>
      </c>
      <c r="G440" s="2" t="s">
        <v>1505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125</v>
      </c>
      <c r="M440">
        <v>13</v>
      </c>
      <c r="N440">
        <v>390</v>
      </c>
      <c r="O440">
        <v>46.8</v>
      </c>
      <c r="P440">
        <v>65</v>
      </c>
      <c r="Q440" s="2" t="s">
        <v>133</v>
      </c>
      <c r="R440" s="2" t="s">
        <v>42</v>
      </c>
      <c r="T440">
        <v>1</v>
      </c>
      <c r="U440">
        <v>10</v>
      </c>
    </row>
    <row r="441" spans="1:21" x14ac:dyDescent="0.2">
      <c r="A441" s="2" t="s">
        <v>59</v>
      </c>
      <c r="B441" s="2" t="s">
        <v>1512</v>
      </c>
      <c r="C441" s="2" t="s">
        <v>37</v>
      </c>
      <c r="D441">
        <v>15735</v>
      </c>
      <c r="E441">
        <v>15735</v>
      </c>
      <c r="F441">
        <v>1</v>
      </c>
      <c r="G441" s="2" t="s">
        <v>45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76</v>
      </c>
      <c r="M441">
        <v>25</v>
      </c>
      <c r="N441">
        <v>17650</v>
      </c>
      <c r="O441">
        <v>2118</v>
      </c>
      <c r="P441">
        <v>2941.68</v>
      </c>
      <c r="Q441" s="2" t="s">
        <v>132</v>
      </c>
      <c r="R441" s="2" t="s">
        <v>127</v>
      </c>
      <c r="S441">
        <v>1</v>
      </c>
      <c r="T441">
        <v>1</v>
      </c>
      <c r="U441">
        <v>10</v>
      </c>
    </row>
    <row r="442" spans="1:21" x14ac:dyDescent="0.2">
      <c r="A442" s="2" t="s">
        <v>76</v>
      </c>
      <c r="B442" s="2" t="s">
        <v>1513</v>
      </c>
      <c r="C442" s="2" t="s">
        <v>37</v>
      </c>
      <c r="D442">
        <v>15735</v>
      </c>
      <c r="E442">
        <v>15735</v>
      </c>
      <c r="F442">
        <v>1</v>
      </c>
      <c r="G442" s="2" t="s">
        <v>45</v>
      </c>
      <c r="H442" s="2" t="s">
        <v>39</v>
      </c>
      <c r="I442" s="2" t="s">
        <v>123</v>
      </c>
      <c r="J442" s="2" t="s">
        <v>124</v>
      </c>
      <c r="K442">
        <v>1</v>
      </c>
      <c r="L442" s="2" t="s">
        <v>73</v>
      </c>
      <c r="M442">
        <v>25</v>
      </c>
      <c r="N442">
        <v>18650</v>
      </c>
      <c r="O442">
        <v>2238</v>
      </c>
      <c r="P442">
        <v>3108.33</v>
      </c>
      <c r="Q442" s="2" t="s">
        <v>132</v>
      </c>
      <c r="R442" s="2" t="s">
        <v>127</v>
      </c>
      <c r="S442">
        <v>1</v>
      </c>
      <c r="T442">
        <v>1</v>
      </c>
      <c r="U442">
        <v>10</v>
      </c>
    </row>
    <row r="443" spans="1:21" x14ac:dyDescent="0.2">
      <c r="A443" s="2" t="s">
        <v>59</v>
      </c>
      <c r="B443" s="2" t="s">
        <v>1514</v>
      </c>
      <c r="C443" s="2" t="s">
        <v>37</v>
      </c>
      <c r="D443">
        <v>8253</v>
      </c>
      <c r="E443">
        <v>33024</v>
      </c>
      <c r="F443">
        <v>1</v>
      </c>
      <c r="G443" s="2" t="s">
        <v>93</v>
      </c>
      <c r="H443" s="2" t="s">
        <v>39</v>
      </c>
      <c r="I443" s="2" t="s">
        <v>123</v>
      </c>
      <c r="J443" s="2" t="s">
        <v>124</v>
      </c>
      <c r="K443">
        <v>1</v>
      </c>
      <c r="L443" s="2" t="s">
        <v>67</v>
      </c>
      <c r="M443">
        <v>72</v>
      </c>
      <c r="N443">
        <v>22384</v>
      </c>
      <c r="O443">
        <v>3581.44</v>
      </c>
      <c r="P443">
        <v>3730.66</v>
      </c>
      <c r="Q443" s="2" t="s">
        <v>132</v>
      </c>
      <c r="R443" s="2" t="s">
        <v>127</v>
      </c>
      <c r="S443">
        <v>1</v>
      </c>
      <c r="T443">
        <v>1</v>
      </c>
      <c r="U443">
        <v>10</v>
      </c>
    </row>
    <row r="444" spans="1:21" x14ac:dyDescent="0.2">
      <c r="A444" s="2" t="s">
        <v>91</v>
      </c>
      <c r="B444" s="2" t="s">
        <v>1518</v>
      </c>
      <c r="C444" s="2" t="s">
        <v>37</v>
      </c>
      <c r="D444">
        <v>61565</v>
      </c>
      <c r="E444">
        <v>6596</v>
      </c>
      <c r="F444">
        <v>4</v>
      </c>
      <c r="G444" s="2" t="s">
        <v>1367</v>
      </c>
      <c r="H444" s="2" t="s">
        <v>39</v>
      </c>
      <c r="I444" s="2" t="s">
        <v>123</v>
      </c>
      <c r="J444" s="2" t="s">
        <v>124</v>
      </c>
      <c r="K444">
        <v>1</v>
      </c>
      <c r="L444" s="2" t="s">
        <v>73</v>
      </c>
      <c r="M444">
        <v>13</v>
      </c>
      <c r="N444">
        <v>12000</v>
      </c>
      <c r="O444">
        <v>1440</v>
      </c>
      <c r="P444">
        <v>2000</v>
      </c>
      <c r="Q444" s="2" t="s">
        <v>132</v>
      </c>
      <c r="R444" s="2" t="s">
        <v>127</v>
      </c>
      <c r="S444">
        <v>1</v>
      </c>
      <c r="T444">
        <v>1</v>
      </c>
      <c r="U444">
        <v>10</v>
      </c>
    </row>
    <row r="445" spans="1:21" x14ac:dyDescent="0.2">
      <c r="A445" s="2" t="s">
        <v>182</v>
      </c>
      <c r="B445" s="2" t="s">
        <v>1519</v>
      </c>
      <c r="C445" s="2" t="s">
        <v>37</v>
      </c>
      <c r="D445">
        <v>32101</v>
      </c>
      <c r="E445">
        <v>32101</v>
      </c>
      <c r="F445">
        <v>1</v>
      </c>
      <c r="G445" s="2" t="s">
        <v>1520</v>
      </c>
      <c r="H445" s="2" t="s">
        <v>39</v>
      </c>
      <c r="I445" s="2" t="s">
        <v>123</v>
      </c>
      <c r="J445" s="2" t="s">
        <v>124</v>
      </c>
      <c r="K445">
        <v>1</v>
      </c>
      <c r="L445" s="2" t="s">
        <v>103</v>
      </c>
      <c r="M445">
        <v>13</v>
      </c>
      <c r="N445">
        <v>909</v>
      </c>
      <c r="O445">
        <v>109.08</v>
      </c>
      <c r="P445">
        <v>151.5</v>
      </c>
      <c r="Q445" s="2" t="s">
        <v>132</v>
      </c>
      <c r="R445" s="2" t="s">
        <v>42</v>
      </c>
      <c r="S445">
        <v>1</v>
      </c>
      <c r="T445">
        <v>1</v>
      </c>
      <c r="U445">
        <v>10</v>
      </c>
    </row>
    <row r="446" spans="1:21" x14ac:dyDescent="0.2">
      <c r="A446" s="2" t="s">
        <v>43</v>
      </c>
      <c r="B446" s="2" t="s">
        <v>1521</v>
      </c>
      <c r="C446" s="2" t="s">
        <v>37</v>
      </c>
      <c r="D446">
        <v>33801</v>
      </c>
      <c r="E446">
        <v>33801</v>
      </c>
      <c r="F446">
        <v>4</v>
      </c>
      <c r="G446" s="2" t="s">
        <v>476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58</v>
      </c>
      <c r="M446">
        <v>13</v>
      </c>
      <c r="N446">
        <v>11400</v>
      </c>
      <c r="O446">
        <v>1368</v>
      </c>
      <c r="P446">
        <v>1900</v>
      </c>
      <c r="Q446" s="2" t="s">
        <v>132</v>
      </c>
      <c r="R446" s="2" t="s">
        <v>127</v>
      </c>
      <c r="S446">
        <v>1</v>
      </c>
      <c r="T446">
        <v>1</v>
      </c>
      <c r="U446">
        <v>10</v>
      </c>
    </row>
    <row r="447" spans="1:21" x14ac:dyDescent="0.2">
      <c r="A447" s="2" t="s">
        <v>64</v>
      </c>
      <c r="B447" s="2" t="s">
        <v>1522</v>
      </c>
      <c r="C447" s="2" t="s">
        <v>37</v>
      </c>
      <c r="D447">
        <v>33801</v>
      </c>
      <c r="E447">
        <v>33801</v>
      </c>
      <c r="F447">
        <v>4</v>
      </c>
      <c r="G447" s="2" t="s">
        <v>476</v>
      </c>
      <c r="H447" s="2" t="s">
        <v>39</v>
      </c>
      <c r="I447" s="2" t="s">
        <v>123</v>
      </c>
      <c r="J447" s="2" t="s">
        <v>124</v>
      </c>
      <c r="K447">
        <v>1</v>
      </c>
      <c r="L447" s="2" t="s">
        <v>76</v>
      </c>
      <c r="M447">
        <v>13</v>
      </c>
      <c r="N447">
        <v>17450</v>
      </c>
      <c r="O447">
        <v>2094</v>
      </c>
      <c r="P447">
        <v>2908.33</v>
      </c>
      <c r="Q447" s="2" t="s">
        <v>132</v>
      </c>
      <c r="R447" s="2" t="s">
        <v>127</v>
      </c>
      <c r="S447">
        <v>1</v>
      </c>
      <c r="T447">
        <v>1</v>
      </c>
      <c r="U447">
        <v>10</v>
      </c>
    </row>
    <row r="448" spans="1:21" x14ac:dyDescent="0.2">
      <c r="A448" s="2" t="s">
        <v>80</v>
      </c>
      <c r="B448" s="2" t="s">
        <v>1523</v>
      </c>
      <c r="C448" s="2" t="s">
        <v>37</v>
      </c>
      <c r="D448">
        <v>33806</v>
      </c>
      <c r="E448">
        <v>33806</v>
      </c>
      <c r="F448">
        <v>4</v>
      </c>
      <c r="G448" s="2" t="s">
        <v>1524</v>
      </c>
      <c r="H448" s="2" t="s">
        <v>39</v>
      </c>
      <c r="I448" s="2" t="s">
        <v>123</v>
      </c>
      <c r="J448" s="2" t="s">
        <v>124</v>
      </c>
      <c r="K448">
        <v>1</v>
      </c>
      <c r="L448" s="2" t="s">
        <v>47</v>
      </c>
      <c r="M448">
        <v>13</v>
      </c>
      <c r="N448">
        <v>12100</v>
      </c>
      <c r="O448">
        <v>1452</v>
      </c>
      <c r="P448">
        <v>2016.66</v>
      </c>
      <c r="Q448" s="2" t="s">
        <v>132</v>
      </c>
      <c r="R448" s="2" t="s">
        <v>127</v>
      </c>
      <c r="S448">
        <v>1</v>
      </c>
      <c r="T448">
        <v>1</v>
      </c>
      <c r="U448">
        <v>10</v>
      </c>
    </row>
    <row r="449" spans="1:21" x14ac:dyDescent="0.2">
      <c r="A449" s="2" t="s">
        <v>110</v>
      </c>
      <c r="B449" s="2" t="s">
        <v>1525</v>
      </c>
      <c r="C449" s="2" t="s">
        <v>37</v>
      </c>
      <c r="D449">
        <v>36615</v>
      </c>
      <c r="E449">
        <v>36615</v>
      </c>
      <c r="F449">
        <v>4</v>
      </c>
      <c r="G449" s="2" t="s">
        <v>773</v>
      </c>
      <c r="H449" s="2" t="s">
        <v>39</v>
      </c>
      <c r="I449" s="2" t="s">
        <v>123</v>
      </c>
      <c r="J449" s="2" t="s">
        <v>124</v>
      </c>
      <c r="K449">
        <v>1</v>
      </c>
      <c r="L449" s="2" t="s">
        <v>81</v>
      </c>
      <c r="M449">
        <v>13</v>
      </c>
      <c r="N449">
        <v>25800</v>
      </c>
      <c r="O449">
        <v>3096</v>
      </c>
      <c r="P449">
        <v>4300</v>
      </c>
      <c r="Q449" s="2" t="s">
        <v>132</v>
      </c>
      <c r="R449" s="2" t="s">
        <v>127</v>
      </c>
      <c r="S449">
        <v>1</v>
      </c>
      <c r="T449">
        <v>1</v>
      </c>
      <c r="U449">
        <v>10</v>
      </c>
    </row>
    <row r="450" spans="1:21" x14ac:dyDescent="0.2">
      <c r="A450" s="2" t="s">
        <v>81</v>
      </c>
      <c r="B450" s="2" t="s">
        <v>1526</v>
      </c>
      <c r="C450" s="2" t="s">
        <v>37</v>
      </c>
      <c r="D450">
        <v>39821</v>
      </c>
      <c r="E450">
        <v>39821</v>
      </c>
      <c r="F450">
        <v>4</v>
      </c>
      <c r="G450" s="2" t="s">
        <v>1527</v>
      </c>
      <c r="H450" s="2" t="s">
        <v>39</v>
      </c>
      <c r="I450" s="2" t="s">
        <v>123</v>
      </c>
      <c r="J450" s="2" t="s">
        <v>124</v>
      </c>
      <c r="K450">
        <v>1</v>
      </c>
      <c r="L450" s="2" t="s">
        <v>47</v>
      </c>
      <c r="M450">
        <v>13</v>
      </c>
      <c r="N450">
        <v>10280</v>
      </c>
      <c r="O450">
        <v>1233.5999999999999</v>
      </c>
      <c r="P450">
        <v>1713.35</v>
      </c>
      <c r="Q450" s="2" t="s">
        <v>132</v>
      </c>
      <c r="R450" s="2" t="s">
        <v>127</v>
      </c>
      <c r="S450">
        <v>1</v>
      </c>
      <c r="T450">
        <v>1</v>
      </c>
      <c r="U450">
        <v>10</v>
      </c>
    </row>
    <row r="451" spans="1:21" x14ac:dyDescent="0.2">
      <c r="A451" s="2" t="s">
        <v>110</v>
      </c>
      <c r="B451" s="2" t="s">
        <v>1528</v>
      </c>
      <c r="C451" s="2" t="s">
        <v>37</v>
      </c>
      <c r="D451">
        <v>3179</v>
      </c>
      <c r="E451">
        <v>41393</v>
      </c>
      <c r="F451">
        <v>1</v>
      </c>
      <c r="G451" s="2" t="s">
        <v>1529</v>
      </c>
      <c r="H451" s="2" t="s">
        <v>39</v>
      </c>
      <c r="I451" s="2" t="s">
        <v>123</v>
      </c>
      <c r="J451" s="2" t="s">
        <v>124</v>
      </c>
      <c r="K451">
        <v>1</v>
      </c>
      <c r="L451" s="2" t="s">
        <v>81</v>
      </c>
      <c r="M451">
        <v>13</v>
      </c>
      <c r="N451">
        <v>1185</v>
      </c>
      <c r="O451">
        <v>142.19999999999999</v>
      </c>
      <c r="P451">
        <v>197.52</v>
      </c>
      <c r="Q451" s="2" t="s">
        <v>132</v>
      </c>
      <c r="R451" s="2" t="s">
        <v>42</v>
      </c>
      <c r="S451">
        <v>1</v>
      </c>
      <c r="T451">
        <v>1</v>
      </c>
      <c r="U451">
        <v>10</v>
      </c>
    </row>
    <row r="452" spans="1:21" x14ac:dyDescent="0.2">
      <c r="A452" s="2" t="s">
        <v>58</v>
      </c>
      <c r="B452" s="2" t="s">
        <v>1530</v>
      </c>
      <c r="C452" s="2" t="s">
        <v>37</v>
      </c>
      <c r="D452">
        <v>8867</v>
      </c>
      <c r="E452">
        <v>42251</v>
      </c>
      <c r="F452">
        <v>1</v>
      </c>
      <c r="G452" s="2" t="s">
        <v>944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59</v>
      </c>
      <c r="M452">
        <v>13</v>
      </c>
      <c r="N452">
        <v>10210</v>
      </c>
      <c r="O452">
        <v>1225.2</v>
      </c>
      <c r="P452">
        <v>1701.67</v>
      </c>
      <c r="Q452" s="2" t="s">
        <v>132</v>
      </c>
      <c r="R452" s="2" t="s">
        <v>127</v>
      </c>
      <c r="S452">
        <v>1</v>
      </c>
      <c r="T452">
        <v>1</v>
      </c>
      <c r="U452">
        <v>10</v>
      </c>
    </row>
    <row r="453" spans="1:21" x14ac:dyDescent="0.2">
      <c r="A453" s="2" t="s">
        <v>59</v>
      </c>
      <c r="B453" s="2" t="s">
        <v>1531</v>
      </c>
      <c r="C453" s="2" t="s">
        <v>37</v>
      </c>
      <c r="D453">
        <v>5881</v>
      </c>
      <c r="E453">
        <v>42744</v>
      </c>
      <c r="F453">
        <v>1</v>
      </c>
      <c r="G453" s="2" t="s">
        <v>1532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81</v>
      </c>
      <c r="M453">
        <v>13</v>
      </c>
      <c r="N453">
        <v>2180</v>
      </c>
      <c r="O453">
        <v>261.60000000000002</v>
      </c>
      <c r="P453">
        <v>363.33</v>
      </c>
      <c r="Q453" s="2" t="s">
        <v>132</v>
      </c>
      <c r="R453" s="2" t="s">
        <v>42</v>
      </c>
      <c r="S453">
        <v>1</v>
      </c>
      <c r="T453">
        <v>1</v>
      </c>
      <c r="U453">
        <v>10</v>
      </c>
    </row>
    <row r="454" spans="1:21" x14ac:dyDescent="0.2">
      <c r="A454" s="2" t="s">
        <v>81</v>
      </c>
      <c r="B454" s="2" t="s">
        <v>1533</v>
      </c>
      <c r="C454" s="2" t="s">
        <v>37</v>
      </c>
      <c r="D454">
        <v>54666</v>
      </c>
      <c r="E454">
        <v>65048</v>
      </c>
      <c r="F454">
        <v>4</v>
      </c>
      <c r="G454" s="2" t="s">
        <v>1534</v>
      </c>
      <c r="H454" s="2" t="s">
        <v>39</v>
      </c>
      <c r="I454" s="2" t="s">
        <v>123</v>
      </c>
      <c r="J454" s="2" t="s">
        <v>124</v>
      </c>
      <c r="K454">
        <v>1</v>
      </c>
      <c r="L454" s="2" t="s">
        <v>104</v>
      </c>
      <c r="M454">
        <v>108</v>
      </c>
      <c r="N454">
        <v>3060</v>
      </c>
      <c r="O454">
        <v>330.48</v>
      </c>
      <c r="P454">
        <v>510</v>
      </c>
      <c r="Q454" s="2" t="s">
        <v>132</v>
      </c>
      <c r="R454" s="2" t="s">
        <v>42</v>
      </c>
      <c r="S454">
        <v>1</v>
      </c>
      <c r="T454">
        <v>1</v>
      </c>
      <c r="U454">
        <v>10</v>
      </c>
    </row>
    <row r="455" spans="1:21" x14ac:dyDescent="0.2">
      <c r="A455" s="2" t="s">
        <v>103</v>
      </c>
      <c r="B455" s="2" t="s">
        <v>1535</v>
      </c>
      <c r="C455" s="2" t="s">
        <v>37</v>
      </c>
      <c r="D455">
        <v>15738</v>
      </c>
      <c r="E455">
        <v>15738</v>
      </c>
      <c r="F455">
        <v>1</v>
      </c>
      <c r="G455" s="2" t="s">
        <v>1536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171</v>
      </c>
      <c r="M455">
        <v>25</v>
      </c>
      <c r="N455">
        <v>2700</v>
      </c>
      <c r="O455">
        <v>324</v>
      </c>
      <c r="P455">
        <v>450</v>
      </c>
      <c r="Q455" s="2" t="s">
        <v>215</v>
      </c>
      <c r="R455" s="2" t="s">
        <v>42</v>
      </c>
      <c r="S455">
        <v>1</v>
      </c>
      <c r="T455">
        <v>1</v>
      </c>
      <c r="U455">
        <v>10</v>
      </c>
    </row>
    <row r="456" spans="1:21" x14ac:dyDescent="0.2">
      <c r="A456" s="2" t="s">
        <v>80</v>
      </c>
      <c r="B456" s="2" t="s">
        <v>1537</v>
      </c>
      <c r="C456" s="2" t="s">
        <v>37</v>
      </c>
      <c r="D456">
        <v>15740</v>
      </c>
      <c r="E456">
        <v>15740</v>
      </c>
      <c r="F456">
        <v>1</v>
      </c>
      <c r="G456" s="2" t="s">
        <v>1337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147</v>
      </c>
      <c r="M456">
        <v>25</v>
      </c>
      <c r="N456">
        <v>360</v>
      </c>
      <c r="O456">
        <v>43.2</v>
      </c>
      <c r="P456">
        <v>60</v>
      </c>
      <c r="Q456" s="2" t="s">
        <v>215</v>
      </c>
      <c r="R456" s="2" t="s">
        <v>42</v>
      </c>
      <c r="S456">
        <v>1</v>
      </c>
      <c r="T456">
        <v>1</v>
      </c>
      <c r="U456">
        <v>10</v>
      </c>
    </row>
    <row r="457" spans="1:21" x14ac:dyDescent="0.2">
      <c r="A457" s="2" t="s">
        <v>104</v>
      </c>
      <c r="B457" s="2" t="s">
        <v>1538</v>
      </c>
      <c r="C457" s="2" t="s">
        <v>37</v>
      </c>
      <c r="D457">
        <v>19568</v>
      </c>
      <c r="E457">
        <v>19568</v>
      </c>
      <c r="F457">
        <v>1</v>
      </c>
      <c r="G457" s="2" t="s">
        <v>49</v>
      </c>
      <c r="H457" s="2" t="s">
        <v>39</v>
      </c>
      <c r="I457" s="2" t="s">
        <v>123</v>
      </c>
      <c r="J457" s="2" t="s">
        <v>124</v>
      </c>
      <c r="K457">
        <v>1</v>
      </c>
      <c r="L457" s="2" t="s">
        <v>171</v>
      </c>
      <c r="M457">
        <v>25</v>
      </c>
      <c r="N457">
        <v>3950</v>
      </c>
      <c r="O457">
        <v>474</v>
      </c>
      <c r="P457">
        <v>658.33</v>
      </c>
      <c r="Q457" s="2" t="s">
        <v>215</v>
      </c>
      <c r="R457" s="2" t="s">
        <v>42</v>
      </c>
      <c r="S457">
        <v>1</v>
      </c>
      <c r="T457">
        <v>1</v>
      </c>
      <c r="U457">
        <v>10</v>
      </c>
    </row>
    <row r="458" spans="1:21" x14ac:dyDescent="0.2">
      <c r="A458" s="2" t="s">
        <v>206</v>
      </c>
      <c r="B458" s="2" t="s">
        <v>1539</v>
      </c>
      <c r="C458" s="2" t="s">
        <v>37</v>
      </c>
      <c r="D458">
        <v>27483</v>
      </c>
      <c r="E458">
        <v>27483</v>
      </c>
      <c r="F458">
        <v>1</v>
      </c>
      <c r="G458" s="2" t="s">
        <v>75</v>
      </c>
      <c r="H458" s="2" t="s">
        <v>39</v>
      </c>
      <c r="I458" s="2" t="s">
        <v>123</v>
      </c>
      <c r="J458" s="2" t="s">
        <v>124</v>
      </c>
      <c r="K458">
        <v>1</v>
      </c>
      <c r="L458" s="2" t="s">
        <v>63</v>
      </c>
      <c r="N458">
        <v>3700</v>
      </c>
      <c r="O458">
        <v>442.85</v>
      </c>
      <c r="P458">
        <v>0</v>
      </c>
      <c r="Q458" s="2" t="s">
        <v>215</v>
      </c>
      <c r="R458" s="2" t="s">
        <v>42</v>
      </c>
      <c r="S458">
        <v>1</v>
      </c>
      <c r="T458">
        <v>1</v>
      </c>
      <c r="U458">
        <v>10</v>
      </c>
    </row>
    <row r="459" spans="1:21" x14ac:dyDescent="0.2">
      <c r="A459" s="2" t="s">
        <v>80</v>
      </c>
      <c r="B459" s="2" t="s">
        <v>1540</v>
      </c>
      <c r="C459" s="2" t="s">
        <v>37</v>
      </c>
      <c r="D459">
        <v>27483</v>
      </c>
      <c r="E459">
        <v>27483</v>
      </c>
      <c r="F459">
        <v>1</v>
      </c>
      <c r="G459" s="2" t="s">
        <v>75</v>
      </c>
      <c r="H459" s="2" t="s">
        <v>39</v>
      </c>
      <c r="I459" s="2" t="s">
        <v>123</v>
      </c>
      <c r="J459" s="2" t="s">
        <v>124</v>
      </c>
      <c r="K459">
        <v>1</v>
      </c>
      <c r="L459" s="2" t="s">
        <v>171</v>
      </c>
      <c r="N459">
        <v>5190</v>
      </c>
      <c r="O459">
        <v>622.79999999999995</v>
      </c>
      <c r="P459">
        <v>0</v>
      </c>
      <c r="Q459" s="2" t="s">
        <v>215</v>
      </c>
      <c r="R459" s="2" t="s">
        <v>127</v>
      </c>
      <c r="S459">
        <v>1</v>
      </c>
      <c r="T459">
        <v>1</v>
      </c>
      <c r="U459">
        <v>10</v>
      </c>
    </row>
    <row r="460" spans="1:21" x14ac:dyDescent="0.2">
      <c r="A460" s="2" t="s">
        <v>58</v>
      </c>
      <c r="B460" s="2" t="s">
        <v>1541</v>
      </c>
      <c r="C460" s="2" t="s">
        <v>37</v>
      </c>
      <c r="D460">
        <v>8540</v>
      </c>
      <c r="E460">
        <v>37749</v>
      </c>
      <c r="F460">
        <v>1</v>
      </c>
      <c r="G460" s="2" t="s">
        <v>1003</v>
      </c>
      <c r="H460" s="2" t="s">
        <v>39</v>
      </c>
      <c r="I460" s="2" t="s">
        <v>123</v>
      </c>
      <c r="J460" s="2" t="s">
        <v>124</v>
      </c>
      <c r="K460">
        <v>1</v>
      </c>
      <c r="L460" s="2" t="s">
        <v>67</v>
      </c>
      <c r="M460">
        <v>102</v>
      </c>
      <c r="N460">
        <v>46500</v>
      </c>
      <c r="O460">
        <v>4650</v>
      </c>
      <c r="P460">
        <v>7750</v>
      </c>
      <c r="Q460" s="2" t="s">
        <v>200</v>
      </c>
      <c r="R460" s="2" t="s">
        <v>127</v>
      </c>
      <c r="S460">
        <v>1</v>
      </c>
      <c r="T460">
        <v>1</v>
      </c>
      <c r="U460">
        <v>10</v>
      </c>
    </row>
    <row r="461" spans="1:21" x14ac:dyDescent="0.2">
      <c r="A461" s="2" t="s">
        <v>81</v>
      </c>
      <c r="B461" s="2" t="s">
        <v>1542</v>
      </c>
      <c r="C461" s="2" t="s">
        <v>37</v>
      </c>
      <c r="D461">
        <v>8540</v>
      </c>
      <c r="E461">
        <v>37755</v>
      </c>
      <c r="F461">
        <v>1</v>
      </c>
      <c r="G461" s="2" t="s">
        <v>69</v>
      </c>
      <c r="H461" s="2" t="s">
        <v>39</v>
      </c>
      <c r="I461" s="2" t="s">
        <v>123</v>
      </c>
      <c r="J461" s="2" t="s">
        <v>124</v>
      </c>
      <c r="K461">
        <v>1</v>
      </c>
      <c r="L461" s="2" t="s">
        <v>73</v>
      </c>
      <c r="M461">
        <v>102</v>
      </c>
      <c r="N461">
        <v>28100</v>
      </c>
      <c r="O461">
        <v>2810</v>
      </c>
      <c r="P461">
        <v>4683.33</v>
      </c>
      <c r="Q461" s="2" t="s">
        <v>200</v>
      </c>
      <c r="R461" s="2" t="s">
        <v>127</v>
      </c>
      <c r="S461">
        <v>1</v>
      </c>
      <c r="T461">
        <v>1</v>
      </c>
      <c r="U461">
        <v>10</v>
      </c>
    </row>
    <row r="462" spans="1:21" x14ac:dyDescent="0.2">
      <c r="A462" s="2" t="s">
        <v>110</v>
      </c>
      <c r="B462" s="2" t="s">
        <v>1543</v>
      </c>
      <c r="C462" s="2" t="s">
        <v>37</v>
      </c>
      <c r="D462">
        <v>8540</v>
      </c>
      <c r="E462">
        <v>37757</v>
      </c>
      <c r="F462">
        <v>1</v>
      </c>
      <c r="G462" s="2" t="s">
        <v>1031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104</v>
      </c>
      <c r="M462">
        <v>102</v>
      </c>
      <c r="N462">
        <v>15863</v>
      </c>
      <c r="O462">
        <v>1586.3</v>
      </c>
      <c r="P462">
        <v>2643.87</v>
      </c>
      <c r="Q462" s="2" t="s">
        <v>200</v>
      </c>
      <c r="R462" s="2" t="s">
        <v>127</v>
      </c>
      <c r="S462">
        <v>1</v>
      </c>
      <c r="T462">
        <v>1</v>
      </c>
      <c r="U462">
        <v>10</v>
      </c>
    </row>
    <row r="463" spans="1:21" x14ac:dyDescent="0.2">
      <c r="A463" s="2" t="s">
        <v>110</v>
      </c>
      <c r="B463" s="2" t="s">
        <v>1544</v>
      </c>
      <c r="C463" s="2" t="s">
        <v>37</v>
      </c>
      <c r="D463">
        <v>8540</v>
      </c>
      <c r="E463">
        <v>47807</v>
      </c>
      <c r="F463">
        <v>1</v>
      </c>
      <c r="G463" s="2" t="s">
        <v>72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47</v>
      </c>
      <c r="M463">
        <v>102</v>
      </c>
      <c r="N463">
        <v>4255</v>
      </c>
      <c r="O463">
        <v>425.5</v>
      </c>
      <c r="P463">
        <v>709.17</v>
      </c>
      <c r="Q463" s="2" t="s">
        <v>200</v>
      </c>
      <c r="R463" s="2" t="s">
        <v>42</v>
      </c>
      <c r="S463">
        <v>1</v>
      </c>
      <c r="T463">
        <v>1</v>
      </c>
      <c r="U463">
        <v>10</v>
      </c>
    </row>
    <row r="464" spans="1:21" x14ac:dyDescent="0.2">
      <c r="A464" s="2" t="s">
        <v>182</v>
      </c>
      <c r="B464" s="2" t="s">
        <v>1545</v>
      </c>
      <c r="C464" s="2" t="s">
        <v>37</v>
      </c>
      <c r="D464">
        <v>59254</v>
      </c>
      <c r="E464">
        <v>59255</v>
      </c>
      <c r="F464">
        <v>1</v>
      </c>
      <c r="G464" s="2" t="s">
        <v>1546</v>
      </c>
      <c r="H464" s="2" t="s">
        <v>39</v>
      </c>
      <c r="I464" s="2" t="s">
        <v>123</v>
      </c>
      <c r="J464" s="2" t="s">
        <v>124</v>
      </c>
      <c r="K464">
        <v>1</v>
      </c>
      <c r="L464" s="2" t="s">
        <v>104</v>
      </c>
      <c r="M464">
        <v>102</v>
      </c>
      <c r="N464">
        <v>22239</v>
      </c>
      <c r="O464">
        <v>2223.9</v>
      </c>
      <c r="P464">
        <v>3706.51</v>
      </c>
      <c r="Q464" s="2" t="s">
        <v>185</v>
      </c>
      <c r="R464" s="2" t="s">
        <v>127</v>
      </c>
      <c r="S464">
        <v>1</v>
      </c>
      <c r="T464">
        <v>1</v>
      </c>
      <c r="U464">
        <v>10</v>
      </c>
    </row>
    <row r="465" spans="1:21" x14ac:dyDescent="0.2">
      <c r="A465" s="2" t="s">
        <v>182</v>
      </c>
      <c r="B465" s="2" t="s">
        <v>1547</v>
      </c>
      <c r="C465" s="2" t="s">
        <v>37</v>
      </c>
      <c r="D465">
        <v>8636</v>
      </c>
      <c r="E465">
        <v>39657</v>
      </c>
      <c r="F465">
        <v>1</v>
      </c>
      <c r="G465" s="2" t="s">
        <v>1432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104</v>
      </c>
      <c r="M465">
        <v>13</v>
      </c>
      <c r="N465">
        <v>3540</v>
      </c>
      <c r="O465">
        <v>424.8</v>
      </c>
      <c r="P465">
        <v>590</v>
      </c>
      <c r="Q465" s="2" t="s">
        <v>185</v>
      </c>
      <c r="R465" s="2" t="s">
        <v>127</v>
      </c>
      <c r="S465">
        <v>1</v>
      </c>
      <c r="T465">
        <v>1</v>
      </c>
      <c r="U465">
        <v>10</v>
      </c>
    </row>
    <row r="466" spans="1:21" x14ac:dyDescent="0.2">
      <c r="A466" s="2" t="s">
        <v>171</v>
      </c>
      <c r="B466" s="2" t="s">
        <v>1548</v>
      </c>
      <c r="C466" s="2" t="s">
        <v>37</v>
      </c>
      <c r="D466">
        <v>36615</v>
      </c>
      <c r="E466">
        <v>36615</v>
      </c>
      <c r="F466">
        <v>4</v>
      </c>
      <c r="G466" s="2" t="s">
        <v>773</v>
      </c>
      <c r="H466" s="2" t="s">
        <v>39</v>
      </c>
      <c r="I466" s="2" t="s">
        <v>123</v>
      </c>
      <c r="J466" s="2" t="s">
        <v>124</v>
      </c>
      <c r="K466">
        <v>1</v>
      </c>
      <c r="L466" s="2" t="s">
        <v>206</v>
      </c>
      <c r="M466">
        <v>13</v>
      </c>
      <c r="N466">
        <v>33800</v>
      </c>
      <c r="O466">
        <v>4056</v>
      </c>
      <c r="P466">
        <v>5633.34</v>
      </c>
      <c r="Q466" s="2" t="s">
        <v>215</v>
      </c>
      <c r="R466" s="2" t="s">
        <v>127</v>
      </c>
      <c r="S466">
        <v>1</v>
      </c>
      <c r="T466">
        <v>1</v>
      </c>
      <c r="U466">
        <v>10</v>
      </c>
    </row>
    <row r="467" spans="1:21" x14ac:dyDescent="0.2">
      <c r="A467" s="2" t="s">
        <v>67</v>
      </c>
      <c r="B467" s="2" t="s">
        <v>1549</v>
      </c>
      <c r="C467" s="2" t="s">
        <v>37</v>
      </c>
      <c r="D467">
        <v>3344</v>
      </c>
      <c r="E467">
        <v>37376</v>
      </c>
      <c r="F467">
        <v>6</v>
      </c>
      <c r="G467" s="2" t="s">
        <v>1550</v>
      </c>
      <c r="H467" s="2" t="s">
        <v>39</v>
      </c>
      <c r="I467" s="2" t="s">
        <v>123</v>
      </c>
      <c r="J467" s="2" t="s">
        <v>124</v>
      </c>
      <c r="K467">
        <v>1</v>
      </c>
      <c r="L467" s="2" t="s">
        <v>81</v>
      </c>
      <c r="M467">
        <v>19</v>
      </c>
      <c r="N467">
        <v>279.7</v>
      </c>
      <c r="O467">
        <v>33.56</v>
      </c>
      <c r="P467">
        <v>46.63</v>
      </c>
      <c r="Q467" s="2" t="s">
        <v>185</v>
      </c>
      <c r="R467" s="2" t="s">
        <v>42</v>
      </c>
      <c r="S467">
        <v>1</v>
      </c>
      <c r="T467">
        <v>1</v>
      </c>
      <c r="U467">
        <v>10</v>
      </c>
    </row>
    <row r="468" spans="1:21" x14ac:dyDescent="0.2">
      <c r="A468" s="2" t="s">
        <v>80</v>
      </c>
      <c r="B468" s="2" t="s">
        <v>1551</v>
      </c>
      <c r="C468" s="2" t="s">
        <v>37</v>
      </c>
      <c r="D468">
        <v>46373</v>
      </c>
      <c r="E468">
        <v>46373</v>
      </c>
      <c r="F468">
        <v>1</v>
      </c>
      <c r="G468" s="2" t="s">
        <v>985</v>
      </c>
      <c r="H468" s="2" t="s">
        <v>39</v>
      </c>
      <c r="I468" s="2" t="s">
        <v>123</v>
      </c>
      <c r="J468" s="2" t="s">
        <v>124</v>
      </c>
      <c r="K468">
        <v>1</v>
      </c>
      <c r="L468" s="2" t="s">
        <v>47</v>
      </c>
      <c r="M468">
        <v>13</v>
      </c>
      <c r="N468">
        <v>17000</v>
      </c>
      <c r="O468">
        <v>2040</v>
      </c>
      <c r="P468">
        <v>2833.33</v>
      </c>
      <c r="Q468" s="2" t="s">
        <v>185</v>
      </c>
      <c r="R468" s="2" t="s">
        <v>127</v>
      </c>
      <c r="S468">
        <v>1</v>
      </c>
      <c r="T468">
        <v>1</v>
      </c>
      <c r="U468">
        <v>10</v>
      </c>
    </row>
    <row r="469" spans="1:21" x14ac:dyDescent="0.2">
      <c r="A469" s="2" t="s">
        <v>104</v>
      </c>
      <c r="B469" s="2" t="s">
        <v>1552</v>
      </c>
      <c r="C469" s="2" t="s">
        <v>37</v>
      </c>
      <c r="D469">
        <v>54393</v>
      </c>
      <c r="E469">
        <v>54393</v>
      </c>
      <c r="F469">
        <v>1</v>
      </c>
      <c r="G469" s="2" t="s">
        <v>806</v>
      </c>
      <c r="H469" s="2" t="s">
        <v>39</v>
      </c>
      <c r="I469" s="2" t="s">
        <v>123</v>
      </c>
      <c r="J469" s="2" t="s">
        <v>124</v>
      </c>
      <c r="K469">
        <v>1</v>
      </c>
      <c r="L469" s="2" t="s">
        <v>47</v>
      </c>
      <c r="M469">
        <v>13</v>
      </c>
      <c r="N469">
        <v>4385</v>
      </c>
      <c r="O469">
        <v>526.20000000000005</v>
      </c>
      <c r="P469">
        <v>730.86</v>
      </c>
      <c r="Q469" s="2" t="s">
        <v>185</v>
      </c>
      <c r="R469" s="2" t="s">
        <v>42</v>
      </c>
      <c r="S469">
        <v>1</v>
      </c>
      <c r="T469">
        <v>1</v>
      </c>
      <c r="U469">
        <v>10</v>
      </c>
    </row>
    <row r="470" spans="1:21" x14ac:dyDescent="0.2">
      <c r="A470" s="2" t="s">
        <v>103</v>
      </c>
      <c r="B470" s="2" t="s">
        <v>1553</v>
      </c>
      <c r="C470" s="2" t="s">
        <v>37</v>
      </c>
      <c r="D470">
        <v>7889</v>
      </c>
      <c r="E470">
        <v>52821</v>
      </c>
      <c r="F470">
        <v>1</v>
      </c>
      <c r="G470" s="2" t="s">
        <v>1554</v>
      </c>
      <c r="H470" s="2" t="s">
        <v>39</v>
      </c>
      <c r="I470" s="2" t="s">
        <v>123</v>
      </c>
      <c r="J470" s="2" t="s">
        <v>124</v>
      </c>
      <c r="K470">
        <v>1</v>
      </c>
      <c r="L470" s="2" t="s">
        <v>147</v>
      </c>
      <c r="M470">
        <v>13</v>
      </c>
      <c r="N470">
        <v>12995</v>
      </c>
      <c r="O470">
        <v>1559.4</v>
      </c>
      <c r="P470">
        <v>2165.83</v>
      </c>
      <c r="Q470" s="2" t="s">
        <v>185</v>
      </c>
      <c r="R470" s="2" t="s">
        <v>127</v>
      </c>
      <c r="S470">
        <v>1</v>
      </c>
      <c r="T470">
        <v>1</v>
      </c>
      <c r="U470">
        <v>10</v>
      </c>
    </row>
    <row r="471" spans="1:21" x14ac:dyDescent="0.2">
      <c r="A471" s="2" t="s">
        <v>50</v>
      </c>
      <c r="B471" s="2" t="s">
        <v>1555</v>
      </c>
      <c r="C471" s="2" t="s">
        <v>37</v>
      </c>
      <c r="D471">
        <v>9949</v>
      </c>
      <c r="E471">
        <v>55156</v>
      </c>
      <c r="F471">
        <v>1</v>
      </c>
      <c r="G471" s="2" t="s">
        <v>61</v>
      </c>
      <c r="H471" s="2" t="s">
        <v>39</v>
      </c>
      <c r="I471" s="2" t="s">
        <v>123</v>
      </c>
      <c r="J471" s="2" t="s">
        <v>124</v>
      </c>
      <c r="K471">
        <v>1</v>
      </c>
      <c r="L471" s="2" t="s">
        <v>147</v>
      </c>
      <c r="M471">
        <v>13</v>
      </c>
      <c r="N471">
        <v>10900</v>
      </c>
      <c r="O471">
        <v>1308</v>
      </c>
      <c r="P471">
        <v>1816.67</v>
      </c>
      <c r="Q471" s="2" t="s">
        <v>185</v>
      </c>
      <c r="R471" s="2" t="s">
        <v>127</v>
      </c>
      <c r="S471">
        <v>1</v>
      </c>
      <c r="T471">
        <v>1</v>
      </c>
      <c r="U471">
        <v>10</v>
      </c>
    </row>
    <row r="472" spans="1:21" x14ac:dyDescent="0.2">
      <c r="A472" s="2" t="s">
        <v>81</v>
      </c>
      <c r="B472" s="2" t="s">
        <v>1556</v>
      </c>
      <c r="C472" s="2" t="s">
        <v>37</v>
      </c>
      <c r="D472">
        <v>8393</v>
      </c>
      <c r="E472">
        <v>55187</v>
      </c>
      <c r="F472">
        <v>4</v>
      </c>
      <c r="G472" s="2" t="s">
        <v>1557</v>
      </c>
      <c r="H472" s="2" t="s">
        <v>39</v>
      </c>
      <c r="I472" s="2" t="s">
        <v>123</v>
      </c>
      <c r="J472" s="2" t="s">
        <v>124</v>
      </c>
      <c r="K472">
        <v>1</v>
      </c>
      <c r="L472" s="2" t="s">
        <v>182</v>
      </c>
      <c r="M472">
        <v>13</v>
      </c>
      <c r="N472">
        <v>590</v>
      </c>
      <c r="O472">
        <v>70.8</v>
      </c>
      <c r="P472">
        <v>98.33</v>
      </c>
      <c r="Q472" s="2" t="s">
        <v>185</v>
      </c>
      <c r="R472" s="2" t="s">
        <v>42</v>
      </c>
      <c r="S472">
        <v>1</v>
      </c>
      <c r="T472">
        <v>1</v>
      </c>
      <c r="U472">
        <v>10</v>
      </c>
    </row>
    <row r="473" spans="1:21" x14ac:dyDescent="0.2">
      <c r="A473" s="2" t="s">
        <v>64</v>
      </c>
      <c r="B473" s="2" t="s">
        <v>1558</v>
      </c>
      <c r="C473" s="2" t="s">
        <v>37</v>
      </c>
      <c r="D473">
        <v>56881</v>
      </c>
      <c r="E473">
        <v>56882</v>
      </c>
      <c r="F473">
        <v>4</v>
      </c>
      <c r="G473" s="2" t="s">
        <v>878</v>
      </c>
      <c r="H473" s="2" t="s">
        <v>39</v>
      </c>
      <c r="I473" s="2" t="s">
        <v>123</v>
      </c>
      <c r="J473" s="2" t="s">
        <v>124</v>
      </c>
      <c r="K473">
        <v>1</v>
      </c>
      <c r="L473" s="2" t="s">
        <v>110</v>
      </c>
      <c r="M473">
        <v>13</v>
      </c>
      <c r="N473">
        <v>15105</v>
      </c>
      <c r="O473">
        <v>1812.6</v>
      </c>
      <c r="P473">
        <v>2517.5</v>
      </c>
      <c r="Q473" s="2" t="s">
        <v>185</v>
      </c>
      <c r="R473" s="2" t="s">
        <v>127</v>
      </c>
      <c r="S473">
        <v>1</v>
      </c>
      <c r="T473">
        <v>1</v>
      </c>
      <c r="U473">
        <v>10</v>
      </c>
    </row>
    <row r="474" spans="1:21" x14ac:dyDescent="0.2">
      <c r="A474" s="2" t="s">
        <v>81</v>
      </c>
      <c r="B474" s="2" t="s">
        <v>1559</v>
      </c>
      <c r="C474" s="2" t="s">
        <v>37</v>
      </c>
      <c r="D474">
        <v>56515</v>
      </c>
      <c r="E474">
        <v>57697</v>
      </c>
      <c r="F474">
        <v>1</v>
      </c>
      <c r="G474" s="2" t="s">
        <v>816</v>
      </c>
      <c r="H474" s="2" t="s">
        <v>39</v>
      </c>
      <c r="I474" s="2" t="s">
        <v>123</v>
      </c>
      <c r="J474" s="2" t="s">
        <v>124</v>
      </c>
      <c r="K474">
        <v>1</v>
      </c>
      <c r="L474" s="2" t="s">
        <v>73</v>
      </c>
      <c r="M474">
        <v>13</v>
      </c>
      <c r="N474">
        <v>3480</v>
      </c>
      <c r="O474">
        <v>417.6</v>
      </c>
      <c r="P474">
        <v>580</v>
      </c>
      <c r="Q474" s="2" t="s">
        <v>185</v>
      </c>
      <c r="R474" s="2" t="s">
        <v>42</v>
      </c>
      <c r="S474">
        <v>1</v>
      </c>
      <c r="T474">
        <v>1</v>
      </c>
      <c r="U474">
        <v>10</v>
      </c>
    </row>
    <row r="475" spans="1:21" x14ac:dyDescent="0.2">
      <c r="A475" s="2" t="s">
        <v>58</v>
      </c>
      <c r="B475" s="2" t="s">
        <v>1560</v>
      </c>
      <c r="C475" s="2" t="s">
        <v>37</v>
      </c>
      <c r="D475">
        <v>58719</v>
      </c>
      <c r="E475">
        <v>58719</v>
      </c>
      <c r="F475">
        <v>4</v>
      </c>
      <c r="G475" s="2" t="s">
        <v>1561</v>
      </c>
      <c r="H475" s="2" t="s">
        <v>39</v>
      </c>
      <c r="I475" s="2" t="s">
        <v>123</v>
      </c>
      <c r="J475" s="2" t="s">
        <v>124</v>
      </c>
      <c r="K475">
        <v>1</v>
      </c>
      <c r="L475" s="2" t="s">
        <v>67</v>
      </c>
      <c r="M475">
        <v>13</v>
      </c>
      <c r="N475">
        <v>12804</v>
      </c>
      <c r="O475">
        <v>1536.48</v>
      </c>
      <c r="P475">
        <v>2133.9899999999998</v>
      </c>
      <c r="Q475" s="2" t="s">
        <v>185</v>
      </c>
      <c r="R475" s="2" t="s">
        <v>127</v>
      </c>
      <c r="S475">
        <v>1</v>
      </c>
      <c r="T475">
        <v>1</v>
      </c>
      <c r="U475">
        <v>10</v>
      </c>
    </row>
    <row r="476" spans="1:21" x14ac:dyDescent="0.2">
      <c r="A476" s="2" t="s">
        <v>182</v>
      </c>
      <c r="B476" s="2" t="s">
        <v>1562</v>
      </c>
      <c r="C476" s="2" t="s">
        <v>37</v>
      </c>
      <c r="D476">
        <v>57899</v>
      </c>
      <c r="E476">
        <v>57899</v>
      </c>
      <c r="F476">
        <v>4</v>
      </c>
      <c r="G476" s="2" t="s">
        <v>822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104</v>
      </c>
      <c r="M476">
        <v>13</v>
      </c>
      <c r="N476">
        <v>13200</v>
      </c>
      <c r="O476">
        <v>1584</v>
      </c>
      <c r="P476">
        <v>2200</v>
      </c>
      <c r="Q476" s="2" t="s">
        <v>215</v>
      </c>
      <c r="R476" s="2" t="s">
        <v>127</v>
      </c>
      <c r="S476">
        <v>1</v>
      </c>
      <c r="T476">
        <v>1</v>
      </c>
      <c r="U476">
        <v>10</v>
      </c>
    </row>
    <row r="477" spans="1:21" x14ac:dyDescent="0.2">
      <c r="A477" s="2" t="s">
        <v>103</v>
      </c>
      <c r="B477" s="2" t="s">
        <v>1563</v>
      </c>
      <c r="C477" s="2" t="s">
        <v>37</v>
      </c>
      <c r="D477">
        <v>62353</v>
      </c>
      <c r="E477">
        <v>65560</v>
      </c>
      <c r="F477">
        <v>1</v>
      </c>
      <c r="G477" s="2" t="s">
        <v>1564</v>
      </c>
      <c r="H477" s="2" t="s">
        <v>39</v>
      </c>
      <c r="I477" s="2" t="s">
        <v>123</v>
      </c>
      <c r="J477" s="2" t="s">
        <v>124</v>
      </c>
      <c r="K477">
        <v>1</v>
      </c>
      <c r="L477" s="2" t="s">
        <v>147</v>
      </c>
      <c r="M477">
        <v>13</v>
      </c>
      <c r="N477">
        <v>3105</v>
      </c>
      <c r="O477">
        <v>372.6</v>
      </c>
      <c r="P477">
        <v>517.5</v>
      </c>
      <c r="Q477" s="2" t="s">
        <v>185</v>
      </c>
      <c r="R477" s="2" t="s">
        <v>42</v>
      </c>
      <c r="S477">
        <v>1</v>
      </c>
      <c r="T477">
        <v>1</v>
      </c>
      <c r="U477">
        <v>10</v>
      </c>
    </row>
    <row r="478" spans="1:21" x14ac:dyDescent="0.2">
      <c r="A478" s="2" t="s">
        <v>64</v>
      </c>
      <c r="B478" s="2" t="s">
        <v>1565</v>
      </c>
      <c r="C478" s="2" t="s">
        <v>37</v>
      </c>
      <c r="D478">
        <v>63737</v>
      </c>
      <c r="E478">
        <v>63737</v>
      </c>
      <c r="F478">
        <v>4</v>
      </c>
      <c r="G478" s="2" t="s">
        <v>1566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110</v>
      </c>
      <c r="M478">
        <v>15</v>
      </c>
      <c r="N478">
        <v>5920</v>
      </c>
      <c r="O478">
        <v>986.66</v>
      </c>
      <c r="P478">
        <v>986.66</v>
      </c>
      <c r="Q478" s="2" t="s">
        <v>215</v>
      </c>
      <c r="R478" s="2" t="s">
        <v>127</v>
      </c>
      <c r="S478">
        <v>1</v>
      </c>
      <c r="T478">
        <v>1</v>
      </c>
      <c r="U478">
        <v>10</v>
      </c>
    </row>
    <row r="479" spans="1:21" x14ac:dyDescent="0.2">
      <c r="A479" s="2" t="s">
        <v>35</v>
      </c>
      <c r="B479" s="2" t="s">
        <v>1567</v>
      </c>
      <c r="C479" s="2" t="s">
        <v>37</v>
      </c>
      <c r="D479">
        <v>56881</v>
      </c>
      <c r="E479">
        <v>64763</v>
      </c>
      <c r="F479">
        <v>4</v>
      </c>
      <c r="G479" s="2" t="s">
        <v>878</v>
      </c>
      <c r="H479" s="2" t="s">
        <v>39</v>
      </c>
      <c r="I479" s="2" t="s">
        <v>123</v>
      </c>
      <c r="J479" s="2" t="s">
        <v>124</v>
      </c>
      <c r="K479">
        <v>1</v>
      </c>
      <c r="L479" s="2" t="s">
        <v>64</v>
      </c>
      <c r="M479">
        <v>15</v>
      </c>
      <c r="N479">
        <v>58766</v>
      </c>
      <c r="O479">
        <v>9794.33</v>
      </c>
      <c r="P479">
        <v>9794.33</v>
      </c>
      <c r="Q479" s="2" t="s">
        <v>185</v>
      </c>
      <c r="R479" s="2" t="s">
        <v>127</v>
      </c>
      <c r="S479">
        <v>1</v>
      </c>
      <c r="T479">
        <v>1</v>
      </c>
      <c r="U479">
        <v>10</v>
      </c>
    </row>
    <row r="480" spans="1:21" x14ac:dyDescent="0.2">
      <c r="A480" s="2" t="s">
        <v>58</v>
      </c>
      <c r="B480" s="2" t="s">
        <v>1568</v>
      </c>
      <c r="C480" s="2" t="s">
        <v>37</v>
      </c>
      <c r="D480">
        <v>56881</v>
      </c>
      <c r="E480">
        <v>64762</v>
      </c>
      <c r="F480">
        <v>4</v>
      </c>
      <c r="G480" s="2" t="s">
        <v>878</v>
      </c>
      <c r="H480" s="2" t="s">
        <v>39</v>
      </c>
      <c r="I480" s="2" t="s">
        <v>123</v>
      </c>
      <c r="J480" s="2" t="s">
        <v>124</v>
      </c>
      <c r="K480">
        <v>1</v>
      </c>
      <c r="L480" s="2" t="s">
        <v>67</v>
      </c>
      <c r="M480">
        <v>74</v>
      </c>
      <c r="N480">
        <v>24130</v>
      </c>
      <c r="O480">
        <v>3378.2</v>
      </c>
      <c r="P480">
        <v>4021.67</v>
      </c>
      <c r="Q480" s="2" t="s">
        <v>185</v>
      </c>
      <c r="R480" s="2" t="s">
        <v>127</v>
      </c>
      <c r="S480">
        <v>1</v>
      </c>
      <c r="T480">
        <v>1</v>
      </c>
      <c r="U480">
        <v>10</v>
      </c>
    </row>
    <row r="481" spans="1:21" x14ac:dyDescent="0.2">
      <c r="A481" s="2" t="s">
        <v>50</v>
      </c>
      <c r="B481" s="2" t="s">
        <v>1569</v>
      </c>
      <c r="C481" s="2" t="s">
        <v>37</v>
      </c>
      <c r="D481">
        <v>56881</v>
      </c>
      <c r="E481">
        <v>64762</v>
      </c>
      <c r="F481">
        <v>4</v>
      </c>
      <c r="G481" s="2" t="s">
        <v>878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171</v>
      </c>
      <c r="M481">
        <v>74</v>
      </c>
      <c r="N481">
        <v>24200</v>
      </c>
      <c r="O481">
        <v>3388</v>
      </c>
      <c r="P481">
        <v>4033.33</v>
      </c>
      <c r="Q481" s="2" t="s">
        <v>185</v>
      </c>
      <c r="R481" s="2" t="s">
        <v>127</v>
      </c>
      <c r="S481">
        <v>1</v>
      </c>
      <c r="T481">
        <v>1</v>
      </c>
      <c r="U481">
        <v>10</v>
      </c>
    </row>
    <row r="482" spans="1:21" x14ac:dyDescent="0.2">
      <c r="A482" s="2" t="s">
        <v>73</v>
      </c>
      <c r="B482" s="2" t="s">
        <v>1570</v>
      </c>
      <c r="C482" s="2" t="s">
        <v>37</v>
      </c>
      <c r="D482">
        <v>15735</v>
      </c>
      <c r="E482">
        <v>15735</v>
      </c>
      <c r="F482">
        <v>4</v>
      </c>
      <c r="G482" s="2" t="s">
        <v>45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104</v>
      </c>
      <c r="M482">
        <v>24</v>
      </c>
      <c r="N482">
        <v>3900</v>
      </c>
      <c r="O482">
        <v>421.2</v>
      </c>
      <c r="P482">
        <v>650</v>
      </c>
      <c r="Q482" s="2" t="s">
        <v>215</v>
      </c>
      <c r="R482" s="2" t="s">
        <v>42</v>
      </c>
      <c r="S482">
        <v>1</v>
      </c>
      <c r="T482">
        <v>1</v>
      </c>
      <c r="U482">
        <v>10</v>
      </c>
    </row>
    <row r="483" spans="1:21" x14ac:dyDescent="0.2">
      <c r="A483" s="2" t="s">
        <v>73</v>
      </c>
      <c r="B483" s="2" t="s">
        <v>1571</v>
      </c>
      <c r="C483" s="2" t="s">
        <v>37</v>
      </c>
      <c r="D483">
        <v>15735</v>
      </c>
      <c r="E483">
        <v>15735</v>
      </c>
      <c r="F483">
        <v>4</v>
      </c>
      <c r="G483" s="2" t="s">
        <v>45</v>
      </c>
      <c r="H483" s="2" t="s">
        <v>39</v>
      </c>
      <c r="I483" s="2" t="s">
        <v>123</v>
      </c>
      <c r="J483" s="2" t="s">
        <v>124</v>
      </c>
      <c r="K483">
        <v>1</v>
      </c>
      <c r="L483" s="2" t="s">
        <v>104</v>
      </c>
      <c r="M483">
        <v>24</v>
      </c>
      <c r="N483">
        <v>4100</v>
      </c>
      <c r="O483">
        <v>442.8</v>
      </c>
      <c r="P483">
        <v>683.33</v>
      </c>
      <c r="Q483" s="2" t="s">
        <v>215</v>
      </c>
      <c r="R483" s="2" t="s">
        <v>42</v>
      </c>
      <c r="S483">
        <v>1</v>
      </c>
      <c r="T483">
        <v>1</v>
      </c>
      <c r="U483">
        <v>10</v>
      </c>
    </row>
    <row r="484" spans="1:21" x14ac:dyDescent="0.2">
      <c r="A484" s="2" t="s">
        <v>43</v>
      </c>
      <c r="B484" s="2" t="s">
        <v>1572</v>
      </c>
      <c r="C484" s="2" t="s">
        <v>37</v>
      </c>
      <c r="D484">
        <v>15735</v>
      </c>
      <c r="E484">
        <v>15735</v>
      </c>
      <c r="F484">
        <v>1</v>
      </c>
      <c r="G484" s="2" t="s">
        <v>45</v>
      </c>
      <c r="H484" s="2" t="s">
        <v>39</v>
      </c>
      <c r="I484" s="2" t="s">
        <v>123</v>
      </c>
      <c r="J484" s="2" t="s">
        <v>124</v>
      </c>
      <c r="K484">
        <v>1</v>
      </c>
      <c r="L484" s="2" t="s">
        <v>67</v>
      </c>
      <c r="M484">
        <v>25</v>
      </c>
      <c r="N484">
        <v>4980</v>
      </c>
      <c r="O484">
        <v>597.6</v>
      </c>
      <c r="P484">
        <v>830</v>
      </c>
      <c r="Q484" s="2" t="s">
        <v>185</v>
      </c>
      <c r="R484" s="2" t="s">
        <v>42</v>
      </c>
      <c r="S484">
        <v>1</v>
      </c>
      <c r="T484">
        <v>1</v>
      </c>
      <c r="U484">
        <v>10</v>
      </c>
    </row>
    <row r="485" spans="1:21" x14ac:dyDescent="0.2">
      <c r="A485" s="2" t="s">
        <v>64</v>
      </c>
      <c r="B485" s="2" t="s">
        <v>1573</v>
      </c>
      <c r="C485" s="2" t="s">
        <v>37</v>
      </c>
      <c r="D485">
        <v>19568</v>
      </c>
      <c r="E485">
        <v>19568</v>
      </c>
      <c r="F485">
        <v>1</v>
      </c>
      <c r="G485" s="2" t="s">
        <v>49</v>
      </c>
      <c r="H485" s="2" t="s">
        <v>39</v>
      </c>
      <c r="I485" s="2" t="s">
        <v>123</v>
      </c>
      <c r="J485" s="2" t="s">
        <v>124</v>
      </c>
      <c r="K485">
        <v>1</v>
      </c>
      <c r="L485" s="2" t="s">
        <v>81</v>
      </c>
      <c r="M485">
        <v>25</v>
      </c>
      <c r="N485">
        <v>460</v>
      </c>
      <c r="O485">
        <v>55.2</v>
      </c>
      <c r="P485">
        <v>76.67</v>
      </c>
      <c r="Q485" s="2" t="s">
        <v>185</v>
      </c>
      <c r="R485" s="2" t="s">
        <v>42</v>
      </c>
      <c r="S485">
        <v>1</v>
      </c>
      <c r="T485">
        <v>1</v>
      </c>
      <c r="U485">
        <v>10</v>
      </c>
    </row>
    <row r="486" spans="1:21" x14ac:dyDescent="0.2">
      <c r="A486" s="2" t="s">
        <v>104</v>
      </c>
      <c r="B486" s="2" t="s">
        <v>1574</v>
      </c>
      <c r="C486" s="2" t="s">
        <v>37</v>
      </c>
      <c r="D486">
        <v>19568</v>
      </c>
      <c r="E486">
        <v>19568</v>
      </c>
      <c r="F486">
        <v>1</v>
      </c>
      <c r="G486" s="2" t="s">
        <v>49</v>
      </c>
      <c r="H486" s="2" t="s">
        <v>39</v>
      </c>
      <c r="I486" s="2" t="s">
        <v>123</v>
      </c>
      <c r="J486" s="2" t="s">
        <v>124</v>
      </c>
      <c r="K486">
        <v>1</v>
      </c>
      <c r="L486" s="2" t="s">
        <v>47</v>
      </c>
      <c r="M486">
        <v>25</v>
      </c>
      <c r="N486">
        <v>3770</v>
      </c>
      <c r="O486">
        <v>452.4</v>
      </c>
      <c r="P486">
        <v>628.34</v>
      </c>
      <c r="Q486" s="2" t="s">
        <v>185</v>
      </c>
      <c r="R486" s="2" t="s">
        <v>42</v>
      </c>
      <c r="S486">
        <v>1</v>
      </c>
      <c r="T486">
        <v>1</v>
      </c>
      <c r="U486">
        <v>10</v>
      </c>
    </row>
    <row r="487" spans="1:21" x14ac:dyDescent="0.2">
      <c r="A487" s="2" t="s">
        <v>67</v>
      </c>
      <c r="B487" s="2" t="s">
        <v>1575</v>
      </c>
      <c r="C487" s="2" t="s">
        <v>37</v>
      </c>
      <c r="D487">
        <v>27483</v>
      </c>
      <c r="E487">
        <v>27483</v>
      </c>
      <c r="F487">
        <v>1</v>
      </c>
      <c r="G487" s="2" t="s">
        <v>75</v>
      </c>
      <c r="H487" s="2" t="s">
        <v>39</v>
      </c>
      <c r="I487" s="2" t="s">
        <v>123</v>
      </c>
      <c r="J487" s="2" t="s">
        <v>124</v>
      </c>
      <c r="K487">
        <v>1</v>
      </c>
      <c r="L487" s="2" t="s">
        <v>81</v>
      </c>
      <c r="N487">
        <v>15055</v>
      </c>
      <c r="O487">
        <v>1806.6</v>
      </c>
      <c r="P487">
        <v>0</v>
      </c>
      <c r="Q487" s="2" t="s">
        <v>185</v>
      </c>
      <c r="R487" s="2" t="s">
        <v>127</v>
      </c>
      <c r="S487">
        <v>1</v>
      </c>
      <c r="T487">
        <v>1</v>
      </c>
      <c r="U487">
        <v>10</v>
      </c>
    </row>
    <row r="488" spans="1:21" x14ac:dyDescent="0.2">
      <c r="A488" s="2" t="s">
        <v>67</v>
      </c>
      <c r="B488" s="2" t="s">
        <v>1576</v>
      </c>
      <c r="C488" s="2" t="s">
        <v>37</v>
      </c>
      <c r="D488">
        <v>27483</v>
      </c>
      <c r="E488">
        <v>27483</v>
      </c>
      <c r="F488">
        <v>1</v>
      </c>
      <c r="G488" s="2" t="s">
        <v>75</v>
      </c>
      <c r="H488" s="2" t="s">
        <v>39</v>
      </c>
      <c r="I488" s="2" t="s">
        <v>123</v>
      </c>
      <c r="J488" s="2" t="s">
        <v>124</v>
      </c>
      <c r="K488">
        <v>1</v>
      </c>
      <c r="L488" s="2" t="s">
        <v>81</v>
      </c>
      <c r="N488">
        <v>4210</v>
      </c>
      <c r="O488">
        <v>505.2</v>
      </c>
      <c r="P488">
        <v>0</v>
      </c>
      <c r="Q488" s="2" t="s">
        <v>185</v>
      </c>
      <c r="R488" s="2" t="s">
        <v>42</v>
      </c>
      <c r="S488">
        <v>1</v>
      </c>
      <c r="T488">
        <v>1</v>
      </c>
      <c r="U488">
        <v>10</v>
      </c>
    </row>
    <row r="489" spans="1:21" x14ac:dyDescent="0.2">
      <c r="A489" s="2" t="s">
        <v>91</v>
      </c>
      <c r="B489" s="2" t="s">
        <v>1577</v>
      </c>
      <c r="C489" s="2" t="s">
        <v>37</v>
      </c>
      <c r="D489">
        <v>6240</v>
      </c>
      <c r="E489">
        <v>23817</v>
      </c>
      <c r="F489">
        <v>1</v>
      </c>
      <c r="G489" s="2" t="s">
        <v>1293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81</v>
      </c>
      <c r="M489">
        <v>13</v>
      </c>
      <c r="N489">
        <v>2968</v>
      </c>
      <c r="O489">
        <v>356.16</v>
      </c>
      <c r="P489">
        <v>494.67</v>
      </c>
      <c r="Q489" s="2" t="s">
        <v>185</v>
      </c>
      <c r="R489" s="2" t="s">
        <v>42</v>
      </c>
      <c r="S489">
        <v>1</v>
      </c>
      <c r="T489">
        <v>1</v>
      </c>
      <c r="U489">
        <v>10</v>
      </c>
    </row>
    <row r="490" spans="1:21" x14ac:dyDescent="0.2">
      <c r="A490" s="2" t="s">
        <v>58</v>
      </c>
      <c r="B490" s="2" t="s">
        <v>1578</v>
      </c>
      <c r="C490" s="2" t="s">
        <v>37</v>
      </c>
      <c r="D490">
        <v>27213</v>
      </c>
      <c r="E490">
        <v>27213</v>
      </c>
      <c r="F490">
        <v>4</v>
      </c>
      <c r="G490" s="2" t="s">
        <v>122</v>
      </c>
      <c r="H490" s="2" t="s">
        <v>39</v>
      </c>
      <c r="I490" s="2" t="s">
        <v>123</v>
      </c>
      <c r="J490" s="2" t="s">
        <v>124</v>
      </c>
      <c r="K490">
        <v>1</v>
      </c>
      <c r="L490" s="2" t="s">
        <v>110</v>
      </c>
      <c r="M490">
        <v>13</v>
      </c>
      <c r="N490">
        <v>4180</v>
      </c>
      <c r="O490">
        <v>501.6</v>
      </c>
      <c r="P490">
        <v>696.67</v>
      </c>
      <c r="Q490" s="2" t="s">
        <v>185</v>
      </c>
      <c r="R490" s="2" t="s">
        <v>42</v>
      </c>
      <c r="S490">
        <v>1</v>
      </c>
      <c r="T490">
        <v>1</v>
      </c>
      <c r="U490">
        <v>10</v>
      </c>
    </row>
    <row r="491" spans="1:21" x14ac:dyDescent="0.2">
      <c r="A491" s="2" t="s">
        <v>67</v>
      </c>
      <c r="B491" s="2" t="s">
        <v>1579</v>
      </c>
      <c r="C491" s="2" t="s">
        <v>37</v>
      </c>
      <c r="D491">
        <v>29518</v>
      </c>
      <c r="E491">
        <v>29518</v>
      </c>
      <c r="F491">
        <v>1</v>
      </c>
      <c r="G491" s="2" t="s">
        <v>697</v>
      </c>
      <c r="H491" s="2" t="s">
        <v>39</v>
      </c>
      <c r="I491" s="2" t="s">
        <v>123</v>
      </c>
      <c r="J491" s="2" t="s">
        <v>124</v>
      </c>
      <c r="K491">
        <v>1</v>
      </c>
      <c r="L491" s="2" t="s">
        <v>81</v>
      </c>
      <c r="M491">
        <v>19</v>
      </c>
      <c r="N491">
        <v>4560</v>
      </c>
      <c r="O491">
        <v>547.20000000000005</v>
      </c>
      <c r="P491">
        <v>759.99</v>
      </c>
      <c r="Q491" s="2" t="s">
        <v>185</v>
      </c>
      <c r="R491" s="2" t="s">
        <v>42</v>
      </c>
      <c r="S491">
        <v>1</v>
      </c>
      <c r="T491">
        <v>1</v>
      </c>
      <c r="U491">
        <v>10</v>
      </c>
    </row>
    <row r="492" spans="1:21" x14ac:dyDescent="0.2">
      <c r="A492" s="2" t="s">
        <v>59</v>
      </c>
      <c r="B492" s="2" t="s">
        <v>1580</v>
      </c>
      <c r="C492" s="2" t="s">
        <v>37</v>
      </c>
      <c r="D492">
        <v>33799</v>
      </c>
      <c r="E492">
        <v>33799</v>
      </c>
      <c r="F492">
        <v>4</v>
      </c>
      <c r="G492" s="2" t="s">
        <v>1052</v>
      </c>
      <c r="H492" s="2" t="s">
        <v>39</v>
      </c>
      <c r="I492" s="2" t="s">
        <v>123</v>
      </c>
      <c r="J492" s="2" t="s">
        <v>124</v>
      </c>
      <c r="K492">
        <v>1</v>
      </c>
      <c r="L492" s="2" t="s">
        <v>81</v>
      </c>
      <c r="M492">
        <v>13</v>
      </c>
      <c r="N492">
        <v>6500</v>
      </c>
      <c r="O492">
        <v>780</v>
      </c>
      <c r="P492">
        <v>1083.33</v>
      </c>
      <c r="Q492" s="2" t="s">
        <v>185</v>
      </c>
      <c r="R492" s="2" t="s">
        <v>127</v>
      </c>
      <c r="S492">
        <v>1</v>
      </c>
      <c r="T492">
        <v>1</v>
      </c>
      <c r="U492">
        <v>10</v>
      </c>
    </row>
    <row r="493" spans="1:21" x14ac:dyDescent="0.2">
      <c r="A493" s="2" t="s">
        <v>64</v>
      </c>
      <c r="B493" s="2" t="s">
        <v>1581</v>
      </c>
      <c r="C493" s="2" t="s">
        <v>37</v>
      </c>
      <c r="D493">
        <v>33803</v>
      </c>
      <c r="E493">
        <v>33803</v>
      </c>
      <c r="F493">
        <v>4</v>
      </c>
      <c r="G493" s="2" t="s">
        <v>787</v>
      </c>
      <c r="H493" s="2" t="s">
        <v>39</v>
      </c>
      <c r="I493" s="2" t="s">
        <v>123</v>
      </c>
      <c r="J493" s="2" t="s">
        <v>124</v>
      </c>
      <c r="K493">
        <v>1</v>
      </c>
      <c r="L493" s="2" t="s">
        <v>81</v>
      </c>
      <c r="M493">
        <v>13</v>
      </c>
      <c r="N493">
        <v>8500</v>
      </c>
      <c r="O493">
        <v>1020</v>
      </c>
      <c r="P493">
        <v>1416.67</v>
      </c>
      <c r="Q493" s="2" t="s">
        <v>185</v>
      </c>
      <c r="R493" s="2" t="s">
        <v>127</v>
      </c>
      <c r="S493">
        <v>1</v>
      </c>
      <c r="T493">
        <v>1</v>
      </c>
      <c r="U493">
        <v>10</v>
      </c>
    </row>
    <row r="494" spans="1:21" x14ac:dyDescent="0.2">
      <c r="A494" s="2" t="s">
        <v>104</v>
      </c>
      <c r="B494" s="2" t="s">
        <v>1582</v>
      </c>
      <c r="C494" s="2" t="s">
        <v>37</v>
      </c>
      <c r="D494">
        <v>36617</v>
      </c>
      <c r="E494">
        <v>36617</v>
      </c>
      <c r="F494">
        <v>4</v>
      </c>
      <c r="G494" s="2" t="s">
        <v>1583</v>
      </c>
      <c r="H494" s="2" t="s">
        <v>39</v>
      </c>
      <c r="I494" s="2" t="s">
        <v>123</v>
      </c>
      <c r="J494" s="2" t="s">
        <v>124</v>
      </c>
      <c r="K494">
        <v>1</v>
      </c>
      <c r="L494" s="2" t="s">
        <v>103</v>
      </c>
      <c r="M494">
        <v>13</v>
      </c>
      <c r="N494">
        <v>8250</v>
      </c>
      <c r="O494">
        <v>990</v>
      </c>
      <c r="P494">
        <v>1375</v>
      </c>
      <c r="Q494" s="2" t="s">
        <v>185</v>
      </c>
      <c r="R494" s="2" t="s">
        <v>127</v>
      </c>
      <c r="S494">
        <v>1</v>
      </c>
      <c r="T494">
        <v>1</v>
      </c>
      <c r="U494">
        <v>10</v>
      </c>
    </row>
    <row r="495" spans="1:21" x14ac:dyDescent="0.2">
      <c r="A495" s="2" t="s">
        <v>53</v>
      </c>
      <c r="B495" s="2" t="s">
        <v>1584</v>
      </c>
      <c r="C495" s="2" t="s">
        <v>37</v>
      </c>
      <c r="D495">
        <v>37729</v>
      </c>
      <c r="E495">
        <v>37729</v>
      </c>
      <c r="F495">
        <v>1</v>
      </c>
      <c r="G495" s="2" t="s">
        <v>1585</v>
      </c>
      <c r="H495" s="2" t="s">
        <v>39</v>
      </c>
      <c r="I495" s="2" t="s">
        <v>123</v>
      </c>
      <c r="J495" s="2" t="s">
        <v>124</v>
      </c>
      <c r="K495">
        <v>1</v>
      </c>
      <c r="L495" s="2" t="s">
        <v>136</v>
      </c>
      <c r="M495">
        <v>13</v>
      </c>
      <c r="N495">
        <v>4795</v>
      </c>
      <c r="O495">
        <v>575.4</v>
      </c>
      <c r="P495">
        <v>799.17</v>
      </c>
      <c r="Q495" s="2" t="s">
        <v>185</v>
      </c>
      <c r="R495" s="2" t="s">
        <v>42</v>
      </c>
      <c r="S495">
        <v>1</v>
      </c>
      <c r="T495">
        <v>1</v>
      </c>
      <c r="U495">
        <v>10</v>
      </c>
    </row>
    <row r="496" spans="1:21" x14ac:dyDescent="0.2">
      <c r="A496" s="2" t="s">
        <v>58</v>
      </c>
      <c r="B496" s="2" t="s">
        <v>1586</v>
      </c>
      <c r="C496" s="2" t="s">
        <v>37</v>
      </c>
      <c r="D496">
        <v>54011</v>
      </c>
      <c r="E496">
        <v>54011</v>
      </c>
      <c r="F496">
        <v>4</v>
      </c>
      <c r="G496" s="2" t="s">
        <v>1587</v>
      </c>
      <c r="H496" s="2" t="s">
        <v>39</v>
      </c>
      <c r="I496" s="2" t="s">
        <v>123</v>
      </c>
      <c r="J496" s="2" t="s">
        <v>124</v>
      </c>
      <c r="K496">
        <v>1</v>
      </c>
      <c r="L496" s="2" t="s">
        <v>81</v>
      </c>
      <c r="M496">
        <v>13</v>
      </c>
      <c r="N496">
        <v>3300</v>
      </c>
      <c r="O496">
        <v>396</v>
      </c>
      <c r="P496">
        <v>550</v>
      </c>
      <c r="Q496" s="2" t="s">
        <v>185</v>
      </c>
      <c r="R496" s="2" t="s">
        <v>42</v>
      </c>
      <c r="S496">
        <v>1</v>
      </c>
      <c r="T496">
        <v>1</v>
      </c>
      <c r="U496">
        <v>10</v>
      </c>
    </row>
    <row r="497" spans="1:21" x14ac:dyDescent="0.2">
      <c r="A497" s="2" t="s">
        <v>171</v>
      </c>
      <c r="B497" s="2" t="s">
        <v>1588</v>
      </c>
      <c r="C497" s="2" t="s">
        <v>37</v>
      </c>
      <c r="D497">
        <v>9944</v>
      </c>
      <c r="E497">
        <v>55090</v>
      </c>
      <c r="F497">
        <v>4</v>
      </c>
      <c r="G497" s="2" t="s">
        <v>1589</v>
      </c>
      <c r="H497" s="2" t="s">
        <v>39</v>
      </c>
      <c r="I497" s="2" t="s">
        <v>123</v>
      </c>
      <c r="J497" s="2" t="s">
        <v>124</v>
      </c>
      <c r="K497">
        <v>1</v>
      </c>
      <c r="L497" s="2" t="s">
        <v>313</v>
      </c>
      <c r="M497">
        <v>13</v>
      </c>
      <c r="N497">
        <v>17245</v>
      </c>
      <c r="O497">
        <v>2069.4</v>
      </c>
      <c r="P497">
        <v>2874.14</v>
      </c>
      <c r="Q497" s="2" t="s">
        <v>185</v>
      </c>
      <c r="R497" s="2" t="s">
        <v>127</v>
      </c>
      <c r="S497">
        <v>1</v>
      </c>
      <c r="T497">
        <v>1</v>
      </c>
      <c r="U497">
        <v>10</v>
      </c>
    </row>
    <row r="498" spans="1:21" x14ac:dyDescent="0.2">
      <c r="A498" s="2" t="s">
        <v>53</v>
      </c>
      <c r="B498" s="2" t="s">
        <v>1590</v>
      </c>
      <c r="C498" s="2" t="s">
        <v>37</v>
      </c>
      <c r="D498">
        <v>36566</v>
      </c>
      <c r="E498">
        <v>36566</v>
      </c>
      <c r="F498">
        <v>4</v>
      </c>
      <c r="G498" s="2" t="s">
        <v>1074</v>
      </c>
      <c r="H498" s="2" t="s">
        <v>39</v>
      </c>
      <c r="I498" s="2" t="s">
        <v>123</v>
      </c>
      <c r="J498" s="2" t="s">
        <v>124</v>
      </c>
      <c r="K498">
        <v>1</v>
      </c>
      <c r="L498" s="2" t="s">
        <v>136</v>
      </c>
      <c r="M498">
        <v>15</v>
      </c>
      <c r="N498">
        <v>42200</v>
      </c>
      <c r="O498">
        <v>7033.33</v>
      </c>
      <c r="P498">
        <v>7033.33</v>
      </c>
      <c r="Q498" s="2" t="s">
        <v>185</v>
      </c>
      <c r="R498" s="2" t="s">
        <v>127</v>
      </c>
      <c r="S498">
        <v>1</v>
      </c>
      <c r="T498">
        <v>1</v>
      </c>
      <c r="U498">
        <v>10</v>
      </c>
    </row>
    <row r="499" spans="1:21" x14ac:dyDescent="0.2">
      <c r="A499" s="2" t="s">
        <v>80</v>
      </c>
      <c r="B499" s="2" t="s">
        <v>1591</v>
      </c>
      <c r="C499" s="2" t="s">
        <v>37</v>
      </c>
      <c r="D499">
        <v>50708</v>
      </c>
      <c r="E499">
        <v>50708</v>
      </c>
      <c r="F499">
        <v>4</v>
      </c>
      <c r="G499" s="2" t="s">
        <v>1592</v>
      </c>
      <c r="H499" s="2" t="s">
        <v>39</v>
      </c>
      <c r="I499" s="2" t="s">
        <v>123</v>
      </c>
      <c r="J499" s="2" t="s">
        <v>124</v>
      </c>
      <c r="K499">
        <v>1</v>
      </c>
      <c r="L499" s="2" t="s">
        <v>70</v>
      </c>
      <c r="M499">
        <v>15</v>
      </c>
      <c r="N499">
        <v>10400</v>
      </c>
      <c r="O499">
        <v>1733.33</v>
      </c>
      <c r="P499">
        <v>1733.33</v>
      </c>
      <c r="Q499" s="2" t="s">
        <v>185</v>
      </c>
      <c r="R499" s="2" t="s">
        <v>127</v>
      </c>
      <c r="S499">
        <v>1</v>
      </c>
      <c r="T499">
        <v>1</v>
      </c>
      <c r="U499">
        <v>10</v>
      </c>
    </row>
    <row r="500" spans="1:21" x14ac:dyDescent="0.2">
      <c r="A500" s="2" t="s">
        <v>67</v>
      </c>
      <c r="B500" s="2" t="s">
        <v>1593</v>
      </c>
      <c r="C500" s="2" t="s">
        <v>37</v>
      </c>
      <c r="D500">
        <v>55633</v>
      </c>
      <c r="E500">
        <v>55633</v>
      </c>
      <c r="F500">
        <v>1</v>
      </c>
      <c r="G500" s="2" t="s">
        <v>1594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81</v>
      </c>
      <c r="M500">
        <v>15</v>
      </c>
      <c r="N500">
        <v>3400</v>
      </c>
      <c r="O500">
        <v>566.66999999999996</v>
      </c>
      <c r="P500">
        <v>566.66999999999996</v>
      </c>
      <c r="Q500" s="2" t="s">
        <v>185</v>
      </c>
      <c r="R500" s="2" t="s">
        <v>42</v>
      </c>
      <c r="S500">
        <v>1</v>
      </c>
      <c r="T500">
        <v>1</v>
      </c>
      <c r="U500">
        <v>10</v>
      </c>
    </row>
    <row r="501" spans="1:21" x14ac:dyDescent="0.2">
      <c r="A501" s="2" t="s">
        <v>76</v>
      </c>
      <c r="B501" s="2" t="s">
        <v>1595</v>
      </c>
      <c r="C501" s="2" t="s">
        <v>37</v>
      </c>
      <c r="D501">
        <v>65817</v>
      </c>
      <c r="E501">
        <v>65817</v>
      </c>
      <c r="F501">
        <v>4</v>
      </c>
      <c r="G501" s="2" t="s">
        <v>1596</v>
      </c>
      <c r="H501" s="2" t="s">
        <v>39</v>
      </c>
      <c r="I501" s="2" t="s">
        <v>123</v>
      </c>
      <c r="J501" s="2" t="s">
        <v>124</v>
      </c>
      <c r="K501">
        <v>1</v>
      </c>
      <c r="L501" s="2" t="s">
        <v>81</v>
      </c>
      <c r="M501">
        <v>15</v>
      </c>
      <c r="N501">
        <v>3000</v>
      </c>
      <c r="O501">
        <v>500</v>
      </c>
      <c r="P501">
        <v>500</v>
      </c>
      <c r="Q501" s="2" t="s">
        <v>185</v>
      </c>
      <c r="R501" s="2" t="s">
        <v>42</v>
      </c>
      <c r="S501">
        <v>1</v>
      </c>
      <c r="T501">
        <v>1</v>
      </c>
      <c r="U501">
        <v>10</v>
      </c>
    </row>
    <row r="502" spans="1:21" x14ac:dyDescent="0.2">
      <c r="A502" s="2" t="s">
        <v>76</v>
      </c>
      <c r="B502" s="2" t="s">
        <v>1597</v>
      </c>
      <c r="C502" s="2" t="s">
        <v>37</v>
      </c>
      <c r="D502">
        <v>65817</v>
      </c>
      <c r="E502">
        <v>65817</v>
      </c>
      <c r="F502">
        <v>4</v>
      </c>
      <c r="G502" s="2" t="s">
        <v>1596</v>
      </c>
      <c r="H502" s="2" t="s">
        <v>39</v>
      </c>
      <c r="I502" s="2" t="s">
        <v>123</v>
      </c>
      <c r="J502" s="2" t="s">
        <v>124</v>
      </c>
      <c r="K502">
        <v>1</v>
      </c>
      <c r="L502" s="2" t="s">
        <v>81</v>
      </c>
      <c r="M502">
        <v>15</v>
      </c>
      <c r="N502">
        <v>3000</v>
      </c>
      <c r="O502">
        <v>500</v>
      </c>
      <c r="P502">
        <v>500</v>
      </c>
      <c r="Q502" s="2" t="s">
        <v>185</v>
      </c>
      <c r="R502" s="2" t="s">
        <v>42</v>
      </c>
      <c r="S502">
        <v>1</v>
      </c>
      <c r="T502">
        <v>1</v>
      </c>
      <c r="U502">
        <v>10</v>
      </c>
    </row>
    <row r="503" spans="1:21" x14ac:dyDescent="0.2">
      <c r="A503" s="2" t="s">
        <v>76</v>
      </c>
      <c r="B503" s="2" t="s">
        <v>1598</v>
      </c>
      <c r="C503" s="2" t="s">
        <v>37</v>
      </c>
      <c r="D503">
        <v>65817</v>
      </c>
      <c r="E503">
        <v>65817</v>
      </c>
      <c r="F503">
        <v>4</v>
      </c>
      <c r="G503" s="2" t="s">
        <v>1596</v>
      </c>
      <c r="H503" s="2" t="s">
        <v>39</v>
      </c>
      <c r="I503" s="2" t="s">
        <v>123</v>
      </c>
      <c r="J503" s="2" t="s">
        <v>124</v>
      </c>
      <c r="K503">
        <v>1</v>
      </c>
      <c r="L503" s="2" t="s">
        <v>81</v>
      </c>
      <c r="M503">
        <v>15</v>
      </c>
      <c r="N503">
        <v>5000</v>
      </c>
      <c r="O503">
        <v>833.33</v>
      </c>
      <c r="P503">
        <v>833.33</v>
      </c>
      <c r="Q503" s="2" t="s">
        <v>185</v>
      </c>
      <c r="R503" s="2" t="s">
        <v>42</v>
      </c>
      <c r="S503">
        <v>1</v>
      </c>
      <c r="T503">
        <v>1</v>
      </c>
      <c r="U503">
        <v>10</v>
      </c>
    </row>
    <row r="504" spans="1:21" x14ac:dyDescent="0.2">
      <c r="A504" s="2" t="s">
        <v>67</v>
      </c>
      <c r="B504" s="2" t="s">
        <v>1599</v>
      </c>
      <c r="C504" s="2" t="s">
        <v>37</v>
      </c>
      <c r="D504">
        <v>15735</v>
      </c>
      <c r="E504">
        <v>15735</v>
      </c>
      <c r="F504">
        <v>1</v>
      </c>
      <c r="G504" s="2" t="s">
        <v>45</v>
      </c>
      <c r="H504" s="2" t="s">
        <v>39</v>
      </c>
      <c r="I504" s="2" t="s">
        <v>123</v>
      </c>
      <c r="J504" s="2" t="s">
        <v>124</v>
      </c>
      <c r="K504">
        <v>1</v>
      </c>
      <c r="L504" s="2" t="s">
        <v>50</v>
      </c>
      <c r="M504">
        <v>25</v>
      </c>
      <c r="N504">
        <v>5630</v>
      </c>
      <c r="O504">
        <v>675.6</v>
      </c>
      <c r="P504">
        <v>938.33</v>
      </c>
      <c r="Q504" s="2" t="s">
        <v>185</v>
      </c>
      <c r="R504" s="2" t="s">
        <v>127</v>
      </c>
      <c r="S504">
        <v>1</v>
      </c>
      <c r="T504">
        <v>1</v>
      </c>
      <c r="U504">
        <v>10</v>
      </c>
    </row>
    <row r="505" spans="1:21" x14ac:dyDescent="0.2">
      <c r="A505" s="2" t="s">
        <v>81</v>
      </c>
      <c r="B505" s="2" t="s">
        <v>1600</v>
      </c>
      <c r="C505" s="2" t="s">
        <v>37</v>
      </c>
      <c r="D505">
        <v>15737</v>
      </c>
      <c r="E505">
        <v>15737</v>
      </c>
      <c r="F505">
        <v>1</v>
      </c>
      <c r="G505" s="2" t="s">
        <v>835</v>
      </c>
      <c r="H505" s="2" t="s">
        <v>39</v>
      </c>
      <c r="I505" s="2" t="s">
        <v>123</v>
      </c>
      <c r="J505" s="2" t="s">
        <v>124</v>
      </c>
      <c r="K505">
        <v>1</v>
      </c>
      <c r="L505" s="2" t="s">
        <v>50</v>
      </c>
      <c r="M505">
        <v>25</v>
      </c>
      <c r="N505">
        <v>5070</v>
      </c>
      <c r="O505">
        <v>608.4</v>
      </c>
      <c r="P505">
        <v>844.99</v>
      </c>
      <c r="Q505" s="2" t="s">
        <v>185</v>
      </c>
      <c r="R505" s="2" t="s">
        <v>127</v>
      </c>
      <c r="S505">
        <v>1</v>
      </c>
      <c r="T505">
        <v>1</v>
      </c>
      <c r="U505">
        <v>10</v>
      </c>
    </row>
    <row r="506" spans="1:21" x14ac:dyDescent="0.2">
      <c r="A506" s="2" t="s">
        <v>80</v>
      </c>
      <c r="B506" s="2" t="s">
        <v>1601</v>
      </c>
      <c r="C506" s="2" t="s">
        <v>37</v>
      </c>
      <c r="D506">
        <v>27483</v>
      </c>
      <c r="E506">
        <v>27483</v>
      </c>
      <c r="F506">
        <v>1</v>
      </c>
      <c r="G506" s="2" t="s">
        <v>75</v>
      </c>
      <c r="H506" s="2" t="s">
        <v>39</v>
      </c>
      <c r="I506" s="2" t="s">
        <v>123</v>
      </c>
      <c r="J506" s="2" t="s">
        <v>124</v>
      </c>
      <c r="K506">
        <v>1</v>
      </c>
      <c r="L506" s="2" t="s">
        <v>206</v>
      </c>
      <c r="N506">
        <v>1265</v>
      </c>
      <c r="O506">
        <v>151.80000000000001</v>
      </c>
      <c r="P506">
        <v>0</v>
      </c>
      <c r="Q506" s="2" t="s">
        <v>185</v>
      </c>
      <c r="R506" s="2" t="s">
        <v>42</v>
      </c>
      <c r="S506">
        <v>1</v>
      </c>
      <c r="T506">
        <v>1</v>
      </c>
      <c r="U506">
        <v>10</v>
      </c>
    </row>
    <row r="507" spans="1:21" x14ac:dyDescent="0.2">
      <c r="A507" s="2" t="s">
        <v>103</v>
      </c>
      <c r="B507" s="2" t="s">
        <v>1602</v>
      </c>
      <c r="C507" s="2" t="s">
        <v>37</v>
      </c>
      <c r="D507">
        <v>27483</v>
      </c>
      <c r="E507">
        <v>27483</v>
      </c>
      <c r="F507">
        <v>1</v>
      </c>
      <c r="G507" s="2" t="s">
        <v>75</v>
      </c>
      <c r="H507" s="2" t="s">
        <v>39</v>
      </c>
      <c r="I507" s="2" t="s">
        <v>123</v>
      </c>
      <c r="J507" s="2" t="s">
        <v>124</v>
      </c>
      <c r="K507">
        <v>1</v>
      </c>
      <c r="L507" s="2" t="s">
        <v>47</v>
      </c>
      <c r="N507">
        <v>7470</v>
      </c>
      <c r="O507">
        <v>896.4</v>
      </c>
      <c r="P507">
        <v>0</v>
      </c>
      <c r="Q507" s="2" t="s">
        <v>185</v>
      </c>
      <c r="R507" s="2" t="s">
        <v>127</v>
      </c>
      <c r="S507">
        <v>1</v>
      </c>
      <c r="T507">
        <v>1</v>
      </c>
      <c r="U507">
        <v>10</v>
      </c>
    </row>
    <row r="508" spans="1:21" x14ac:dyDescent="0.2">
      <c r="A508" s="2" t="s">
        <v>46</v>
      </c>
      <c r="B508" s="2" t="s">
        <v>1603</v>
      </c>
      <c r="C508" s="2" t="s">
        <v>37</v>
      </c>
      <c r="D508">
        <v>8540</v>
      </c>
      <c r="E508">
        <v>37746</v>
      </c>
      <c r="F508">
        <v>1</v>
      </c>
      <c r="G508" s="2" t="s">
        <v>1604</v>
      </c>
      <c r="H508" s="2" t="s">
        <v>39</v>
      </c>
      <c r="I508" s="2" t="s">
        <v>123</v>
      </c>
      <c r="J508" s="2" t="s">
        <v>124</v>
      </c>
      <c r="K508">
        <v>1</v>
      </c>
      <c r="L508" s="2" t="s">
        <v>81</v>
      </c>
      <c r="M508">
        <v>102</v>
      </c>
      <c r="N508">
        <v>7890</v>
      </c>
      <c r="O508">
        <v>789</v>
      </c>
      <c r="P508">
        <v>1315</v>
      </c>
      <c r="Q508" s="2" t="s">
        <v>185</v>
      </c>
      <c r="R508" s="2" t="s">
        <v>127</v>
      </c>
      <c r="S508">
        <v>1</v>
      </c>
      <c r="T508">
        <v>1</v>
      </c>
      <c r="U508">
        <v>10</v>
      </c>
    </row>
    <row r="509" spans="1:21" x14ac:dyDescent="0.2">
      <c r="A509" s="2" t="s">
        <v>206</v>
      </c>
      <c r="B509" s="2" t="s">
        <v>1605</v>
      </c>
      <c r="C509" s="2" t="s">
        <v>37</v>
      </c>
      <c r="D509">
        <v>8540</v>
      </c>
      <c r="E509">
        <v>37749</v>
      </c>
      <c r="F509">
        <v>1</v>
      </c>
      <c r="G509" s="2" t="s">
        <v>1003</v>
      </c>
      <c r="H509" s="2" t="s">
        <v>39</v>
      </c>
      <c r="I509" s="2" t="s">
        <v>123</v>
      </c>
      <c r="J509" s="2" t="s">
        <v>124</v>
      </c>
      <c r="K509">
        <v>1</v>
      </c>
      <c r="L509" s="2" t="s">
        <v>136</v>
      </c>
      <c r="M509">
        <v>102</v>
      </c>
      <c r="N509">
        <v>11050</v>
      </c>
      <c r="O509">
        <v>1105</v>
      </c>
      <c r="P509">
        <v>1841.66</v>
      </c>
      <c r="Q509" s="2" t="s">
        <v>185</v>
      </c>
      <c r="R509" s="2" t="s">
        <v>127</v>
      </c>
      <c r="S509">
        <v>1</v>
      </c>
      <c r="T509">
        <v>1</v>
      </c>
      <c r="U509">
        <v>10</v>
      </c>
    </row>
    <row r="510" spans="1:21" x14ac:dyDescent="0.2">
      <c r="A510" s="2" t="s">
        <v>104</v>
      </c>
      <c r="B510" s="2" t="s">
        <v>1606</v>
      </c>
      <c r="C510" s="2" t="s">
        <v>37</v>
      </c>
      <c r="D510">
        <v>8540</v>
      </c>
      <c r="E510">
        <v>37753</v>
      </c>
      <c r="F510">
        <v>1</v>
      </c>
      <c r="G510" s="2" t="s">
        <v>1267</v>
      </c>
      <c r="H510" s="2" t="s">
        <v>39</v>
      </c>
      <c r="I510" s="2" t="s">
        <v>123</v>
      </c>
      <c r="J510" s="2" t="s">
        <v>124</v>
      </c>
      <c r="K510">
        <v>1</v>
      </c>
      <c r="L510" s="2" t="s">
        <v>136</v>
      </c>
      <c r="M510">
        <v>102</v>
      </c>
      <c r="N510">
        <v>7000</v>
      </c>
      <c r="O510">
        <v>700</v>
      </c>
      <c r="P510">
        <v>1166.67</v>
      </c>
      <c r="Q510" s="2" t="s">
        <v>185</v>
      </c>
      <c r="R510" s="2" t="s">
        <v>127</v>
      </c>
      <c r="S510">
        <v>1</v>
      </c>
      <c r="T510">
        <v>1</v>
      </c>
      <c r="U510">
        <v>10</v>
      </c>
    </row>
    <row r="511" spans="1:21" x14ac:dyDescent="0.2">
      <c r="A511" s="2" t="s">
        <v>35</v>
      </c>
      <c r="B511" s="2" t="s">
        <v>1607</v>
      </c>
      <c r="C511" s="2" t="s">
        <v>37</v>
      </c>
      <c r="D511">
        <v>44699</v>
      </c>
      <c r="E511">
        <v>44699</v>
      </c>
      <c r="F511">
        <v>1</v>
      </c>
      <c r="G511" s="2" t="s">
        <v>1077</v>
      </c>
      <c r="H511" s="2" t="s">
        <v>39</v>
      </c>
      <c r="I511" s="2" t="s">
        <v>123</v>
      </c>
      <c r="J511" s="2" t="s">
        <v>124</v>
      </c>
      <c r="K511">
        <v>1</v>
      </c>
      <c r="L511" s="2" t="s">
        <v>56</v>
      </c>
      <c r="M511">
        <v>102</v>
      </c>
      <c r="N511">
        <v>11250</v>
      </c>
      <c r="O511">
        <v>1125</v>
      </c>
      <c r="P511">
        <v>1875</v>
      </c>
      <c r="Q511" s="2" t="s">
        <v>133</v>
      </c>
      <c r="R511" s="2" t="s">
        <v>127</v>
      </c>
      <c r="S511">
        <v>1</v>
      </c>
      <c r="T511">
        <v>1</v>
      </c>
      <c r="U511">
        <v>10</v>
      </c>
    </row>
    <row r="512" spans="1:21" x14ac:dyDescent="0.2">
      <c r="A512" s="2" t="s">
        <v>206</v>
      </c>
      <c r="B512" s="2" t="s">
        <v>1608</v>
      </c>
      <c r="C512" s="2" t="s">
        <v>37</v>
      </c>
      <c r="D512">
        <v>8540</v>
      </c>
      <c r="E512">
        <v>47807</v>
      </c>
      <c r="F512">
        <v>1</v>
      </c>
      <c r="G512" s="2" t="s">
        <v>72</v>
      </c>
      <c r="H512" s="2" t="s">
        <v>39</v>
      </c>
      <c r="I512" s="2" t="s">
        <v>123</v>
      </c>
      <c r="J512" s="2" t="s">
        <v>124</v>
      </c>
      <c r="K512">
        <v>1</v>
      </c>
      <c r="L512" s="2" t="s">
        <v>63</v>
      </c>
      <c r="M512">
        <v>102</v>
      </c>
      <c r="N512">
        <v>3450</v>
      </c>
      <c r="O512">
        <v>345</v>
      </c>
      <c r="P512">
        <v>575</v>
      </c>
      <c r="Q512" s="2" t="s">
        <v>185</v>
      </c>
      <c r="R512" s="2" t="s">
        <v>42</v>
      </c>
      <c r="S512">
        <v>1</v>
      </c>
      <c r="T512">
        <v>1</v>
      </c>
      <c r="U512">
        <v>10</v>
      </c>
    </row>
    <row r="513" spans="1:21" x14ac:dyDescent="0.2">
      <c r="A513" s="2" t="s">
        <v>59</v>
      </c>
      <c r="B513" s="2" t="s">
        <v>1609</v>
      </c>
      <c r="C513" s="2" t="s">
        <v>37</v>
      </c>
      <c r="D513">
        <v>8541</v>
      </c>
      <c r="E513">
        <v>37762</v>
      </c>
      <c r="F513">
        <v>1</v>
      </c>
      <c r="G513" s="2" t="s">
        <v>66</v>
      </c>
      <c r="H513" s="2" t="s">
        <v>39</v>
      </c>
      <c r="I513" s="2" t="s">
        <v>123</v>
      </c>
      <c r="J513" s="2" t="s">
        <v>124</v>
      </c>
      <c r="K513">
        <v>1</v>
      </c>
      <c r="L513" s="2" t="s">
        <v>81</v>
      </c>
      <c r="M513">
        <v>102</v>
      </c>
      <c r="N513">
        <v>6075</v>
      </c>
      <c r="O513">
        <v>607.5</v>
      </c>
      <c r="P513">
        <v>1012.5</v>
      </c>
      <c r="Q513" s="2" t="s">
        <v>185</v>
      </c>
      <c r="R513" s="2" t="s">
        <v>127</v>
      </c>
      <c r="S513">
        <v>1</v>
      </c>
      <c r="T513">
        <v>1</v>
      </c>
      <c r="U513">
        <v>10</v>
      </c>
    </row>
    <row r="514" spans="1:21" x14ac:dyDescent="0.2">
      <c r="A514" s="2" t="s">
        <v>182</v>
      </c>
      <c r="B514" s="2" t="s">
        <v>1613</v>
      </c>
      <c r="C514" s="2" t="s">
        <v>37</v>
      </c>
      <c r="D514">
        <v>59818</v>
      </c>
      <c r="E514">
        <v>59819</v>
      </c>
      <c r="F514">
        <v>1</v>
      </c>
      <c r="G514" s="2" t="s">
        <v>1614</v>
      </c>
      <c r="H514" s="2" t="s">
        <v>39</v>
      </c>
      <c r="I514" s="2" t="s">
        <v>123</v>
      </c>
      <c r="J514" s="2" t="s">
        <v>124</v>
      </c>
      <c r="K514">
        <v>1</v>
      </c>
      <c r="L514" s="2" t="s">
        <v>235</v>
      </c>
      <c r="M514">
        <v>102</v>
      </c>
      <c r="N514">
        <v>2565</v>
      </c>
      <c r="O514">
        <v>256.5</v>
      </c>
      <c r="P514">
        <v>427.5</v>
      </c>
      <c r="Q514" s="2" t="s">
        <v>185</v>
      </c>
      <c r="R514" s="2" t="s">
        <v>42</v>
      </c>
      <c r="S514">
        <v>1</v>
      </c>
      <c r="T514">
        <v>1</v>
      </c>
      <c r="U514">
        <v>10</v>
      </c>
    </row>
    <row r="515" spans="1:21" x14ac:dyDescent="0.2">
      <c r="A515" s="2" t="s">
        <v>43</v>
      </c>
      <c r="B515" s="2" t="s">
        <v>1615</v>
      </c>
      <c r="C515" s="2" t="s">
        <v>37</v>
      </c>
      <c r="D515">
        <v>66643</v>
      </c>
      <c r="E515">
        <v>66643</v>
      </c>
      <c r="F515">
        <v>1</v>
      </c>
      <c r="G515" s="2" t="s">
        <v>1616</v>
      </c>
      <c r="H515" s="2" t="s">
        <v>39</v>
      </c>
      <c r="I515" s="2" t="s">
        <v>123</v>
      </c>
      <c r="J515" s="2" t="s">
        <v>124</v>
      </c>
      <c r="K515">
        <v>1</v>
      </c>
      <c r="L515" s="2" t="s">
        <v>47</v>
      </c>
      <c r="M515">
        <v>18</v>
      </c>
      <c r="N515">
        <v>303.45</v>
      </c>
      <c r="O515">
        <v>39.450000000000003</v>
      </c>
      <c r="P515">
        <v>50.57</v>
      </c>
      <c r="Q515" s="2" t="s">
        <v>185</v>
      </c>
      <c r="R515" s="2" t="s">
        <v>42</v>
      </c>
      <c r="S515">
        <v>1</v>
      </c>
      <c r="T515">
        <v>1</v>
      </c>
      <c r="U515">
        <v>10</v>
      </c>
    </row>
    <row r="516" spans="1:21" x14ac:dyDescent="0.2">
      <c r="A516" s="2" t="s">
        <v>132</v>
      </c>
      <c r="B516" s="2" t="s">
        <v>1618</v>
      </c>
      <c r="C516" s="2" t="s">
        <v>37</v>
      </c>
      <c r="D516">
        <v>33801</v>
      </c>
      <c r="E516">
        <v>33801</v>
      </c>
      <c r="F516">
        <v>4</v>
      </c>
      <c r="G516" s="2" t="s">
        <v>476</v>
      </c>
      <c r="H516" s="2" t="s">
        <v>39</v>
      </c>
      <c r="I516" s="2" t="s">
        <v>123</v>
      </c>
      <c r="J516" s="2" t="s">
        <v>124</v>
      </c>
      <c r="K516">
        <v>1</v>
      </c>
      <c r="L516" s="2" t="s">
        <v>276</v>
      </c>
      <c r="M516">
        <v>13</v>
      </c>
      <c r="N516">
        <v>21900</v>
      </c>
      <c r="O516">
        <v>2628</v>
      </c>
      <c r="P516">
        <v>3650</v>
      </c>
      <c r="Q516" s="2" t="s">
        <v>116</v>
      </c>
      <c r="R516" s="2" t="s">
        <v>127</v>
      </c>
      <c r="S516">
        <v>1</v>
      </c>
      <c r="T516">
        <v>1</v>
      </c>
      <c r="U516">
        <v>10</v>
      </c>
    </row>
    <row r="517" spans="1:21" x14ac:dyDescent="0.2">
      <c r="A517" s="2" t="s">
        <v>132</v>
      </c>
      <c r="B517" s="2" t="s">
        <v>1619</v>
      </c>
      <c r="C517" s="2" t="s">
        <v>37</v>
      </c>
      <c r="D517">
        <v>33204</v>
      </c>
      <c r="E517">
        <v>33204</v>
      </c>
      <c r="F517">
        <v>4</v>
      </c>
      <c r="G517" s="2" t="s">
        <v>926</v>
      </c>
      <c r="H517" s="2" t="s">
        <v>39</v>
      </c>
      <c r="I517" s="2" t="s">
        <v>123</v>
      </c>
      <c r="J517" s="2" t="s">
        <v>124</v>
      </c>
      <c r="K517">
        <v>1</v>
      </c>
      <c r="L517" s="2" t="s">
        <v>598</v>
      </c>
      <c r="M517">
        <v>13</v>
      </c>
      <c r="N517">
        <v>33080</v>
      </c>
      <c r="O517">
        <v>3969.6</v>
      </c>
      <c r="P517">
        <v>5513.33</v>
      </c>
      <c r="Q517" s="2" t="s">
        <v>133</v>
      </c>
      <c r="R517" s="2" t="s">
        <v>127</v>
      </c>
      <c r="S517">
        <v>1</v>
      </c>
      <c r="T517">
        <v>1</v>
      </c>
      <c r="U517">
        <v>10</v>
      </c>
    </row>
    <row r="518" spans="1:21" x14ac:dyDescent="0.2">
      <c r="A518" s="2" t="s">
        <v>147</v>
      </c>
      <c r="B518" s="2" t="s">
        <v>1622</v>
      </c>
      <c r="C518" s="2" t="s">
        <v>37</v>
      </c>
      <c r="D518">
        <v>9902</v>
      </c>
      <c r="E518">
        <v>47342</v>
      </c>
      <c r="F518">
        <v>1</v>
      </c>
      <c r="G518" s="2" t="s">
        <v>1377</v>
      </c>
      <c r="H518" s="2" t="s">
        <v>39</v>
      </c>
      <c r="I518" s="2" t="s">
        <v>123</v>
      </c>
      <c r="J518" s="2" t="s">
        <v>124</v>
      </c>
      <c r="K518">
        <v>1</v>
      </c>
      <c r="L518" s="2" t="s">
        <v>53</v>
      </c>
      <c r="M518">
        <v>13</v>
      </c>
      <c r="N518">
        <v>493.1</v>
      </c>
      <c r="O518">
        <v>59.17</v>
      </c>
      <c r="P518">
        <v>82.18</v>
      </c>
      <c r="Q518" s="2" t="s">
        <v>185</v>
      </c>
      <c r="R518" s="2" t="s">
        <v>42</v>
      </c>
      <c r="S518">
        <v>1</v>
      </c>
      <c r="T518">
        <v>1</v>
      </c>
      <c r="U518">
        <v>10</v>
      </c>
    </row>
    <row r="519" spans="1:21" x14ac:dyDescent="0.2">
      <c r="A519" s="2" t="s">
        <v>63</v>
      </c>
      <c r="B519" s="2" t="s">
        <v>1624</v>
      </c>
      <c r="C519" s="2" t="s">
        <v>37</v>
      </c>
      <c r="D519">
        <v>56881</v>
      </c>
      <c r="E519">
        <v>56882</v>
      </c>
      <c r="F519">
        <v>4</v>
      </c>
      <c r="G519" s="2" t="s">
        <v>878</v>
      </c>
      <c r="H519" s="2" t="s">
        <v>39</v>
      </c>
      <c r="I519" s="2" t="s">
        <v>123</v>
      </c>
      <c r="J519" s="2" t="s">
        <v>124</v>
      </c>
      <c r="K519">
        <v>1</v>
      </c>
      <c r="L519" s="2" t="s">
        <v>70</v>
      </c>
      <c r="M519">
        <v>13</v>
      </c>
      <c r="N519">
        <v>6353.5</v>
      </c>
      <c r="O519">
        <v>762.42</v>
      </c>
      <c r="P519">
        <v>1058.92</v>
      </c>
      <c r="Q519" s="2" t="s">
        <v>185</v>
      </c>
      <c r="R519" s="2" t="s">
        <v>127</v>
      </c>
      <c r="S519">
        <v>1</v>
      </c>
      <c r="T519">
        <v>1</v>
      </c>
      <c r="U519">
        <v>10</v>
      </c>
    </row>
    <row r="520" spans="1:21" x14ac:dyDescent="0.2">
      <c r="A520" s="2" t="s">
        <v>58</v>
      </c>
      <c r="B520" s="2" t="s">
        <v>1625</v>
      </c>
      <c r="C520" s="2" t="s">
        <v>37</v>
      </c>
      <c r="D520">
        <v>9228</v>
      </c>
      <c r="E520">
        <v>58107</v>
      </c>
      <c r="F520">
        <v>1</v>
      </c>
      <c r="G520" s="2" t="s">
        <v>1626</v>
      </c>
      <c r="H520" s="2" t="s">
        <v>39</v>
      </c>
      <c r="I520" s="2" t="s">
        <v>123</v>
      </c>
      <c r="J520" s="2" t="s">
        <v>124</v>
      </c>
      <c r="K520">
        <v>1</v>
      </c>
      <c r="L520" s="2" t="s">
        <v>64</v>
      </c>
      <c r="M520">
        <v>13</v>
      </c>
      <c r="N520">
        <v>210</v>
      </c>
      <c r="O520">
        <v>25.2</v>
      </c>
      <c r="P520">
        <v>35</v>
      </c>
      <c r="Q520" s="2" t="s">
        <v>133</v>
      </c>
      <c r="R520" s="2" t="s">
        <v>42</v>
      </c>
      <c r="S520">
        <v>1</v>
      </c>
      <c r="T520">
        <v>1</v>
      </c>
      <c r="U520">
        <v>10</v>
      </c>
    </row>
    <row r="521" spans="1:21" x14ac:dyDescent="0.2">
      <c r="A521" s="2" t="s">
        <v>110</v>
      </c>
      <c r="B521" s="2" t="s">
        <v>1627</v>
      </c>
      <c r="C521" s="2" t="s">
        <v>37</v>
      </c>
      <c r="D521">
        <v>58820</v>
      </c>
      <c r="E521">
        <v>58820</v>
      </c>
      <c r="F521">
        <v>1</v>
      </c>
      <c r="G521" s="2" t="s">
        <v>820</v>
      </c>
      <c r="H521" s="2" t="s">
        <v>39</v>
      </c>
      <c r="I521" s="2" t="s">
        <v>123</v>
      </c>
      <c r="J521" s="2" t="s">
        <v>124</v>
      </c>
      <c r="K521">
        <v>1</v>
      </c>
      <c r="L521" s="2" t="s">
        <v>73</v>
      </c>
      <c r="M521">
        <v>13</v>
      </c>
      <c r="N521">
        <v>15170</v>
      </c>
      <c r="O521">
        <v>1820.4</v>
      </c>
      <c r="P521">
        <v>2528.34</v>
      </c>
      <c r="Q521" s="2" t="s">
        <v>185</v>
      </c>
      <c r="R521" s="2" t="s">
        <v>127</v>
      </c>
      <c r="S521">
        <v>1</v>
      </c>
      <c r="T521">
        <v>1</v>
      </c>
      <c r="U521">
        <v>10</v>
      </c>
    </row>
    <row r="522" spans="1:21" x14ac:dyDescent="0.2">
      <c r="A522" s="2" t="s">
        <v>132</v>
      </c>
      <c r="B522" s="2" t="s">
        <v>1628</v>
      </c>
      <c r="C522" s="2" t="s">
        <v>37</v>
      </c>
      <c r="D522">
        <v>5997</v>
      </c>
      <c r="E522">
        <v>29218</v>
      </c>
      <c r="F522">
        <v>4</v>
      </c>
      <c r="G522" s="2" t="s">
        <v>1629</v>
      </c>
      <c r="H522" s="2" t="s">
        <v>39</v>
      </c>
      <c r="I522" s="2" t="s">
        <v>123</v>
      </c>
      <c r="J522" s="2" t="s">
        <v>124</v>
      </c>
      <c r="K522">
        <v>1</v>
      </c>
      <c r="L522" s="2" t="s">
        <v>276</v>
      </c>
      <c r="M522">
        <v>74</v>
      </c>
      <c r="N522">
        <v>181.38</v>
      </c>
      <c r="O522">
        <v>25.39</v>
      </c>
      <c r="P522">
        <v>30.23</v>
      </c>
      <c r="Q522" s="2" t="s">
        <v>133</v>
      </c>
      <c r="R522" s="2" t="s">
        <v>42</v>
      </c>
      <c r="S522">
        <v>1</v>
      </c>
      <c r="T522">
        <v>1</v>
      </c>
      <c r="U522">
        <v>10</v>
      </c>
    </row>
    <row r="523" spans="1:21" x14ac:dyDescent="0.2">
      <c r="A523" s="2" t="s">
        <v>80</v>
      </c>
      <c r="B523" s="2" t="s">
        <v>1631</v>
      </c>
      <c r="C523" s="2" t="s">
        <v>37</v>
      </c>
      <c r="D523">
        <v>56697</v>
      </c>
      <c r="E523">
        <v>56697</v>
      </c>
      <c r="F523">
        <v>4</v>
      </c>
      <c r="G523" s="2" t="s">
        <v>1632</v>
      </c>
      <c r="H523" s="2" t="s">
        <v>39</v>
      </c>
      <c r="I523" s="2" t="s">
        <v>123</v>
      </c>
      <c r="J523" s="2" t="s">
        <v>124</v>
      </c>
      <c r="K523">
        <v>1</v>
      </c>
      <c r="L523" s="2" t="s">
        <v>136</v>
      </c>
      <c r="M523">
        <v>15</v>
      </c>
      <c r="N523">
        <v>19780</v>
      </c>
      <c r="O523">
        <v>3296.67</v>
      </c>
      <c r="P523">
        <v>3296.67</v>
      </c>
      <c r="Q523" s="2" t="s">
        <v>185</v>
      </c>
      <c r="R523" s="2" t="s">
        <v>127</v>
      </c>
      <c r="S523">
        <v>1</v>
      </c>
      <c r="T523">
        <v>1</v>
      </c>
      <c r="U523">
        <v>10</v>
      </c>
    </row>
    <row r="524" spans="1:21" x14ac:dyDescent="0.2">
      <c r="A524" s="2" t="s">
        <v>132</v>
      </c>
      <c r="B524" s="2" t="s">
        <v>1637</v>
      </c>
      <c r="C524" s="2" t="s">
        <v>37</v>
      </c>
      <c r="D524">
        <v>39094</v>
      </c>
      <c r="E524">
        <v>39094</v>
      </c>
      <c r="F524">
        <v>1</v>
      </c>
      <c r="G524" s="2" t="s">
        <v>153</v>
      </c>
      <c r="H524" s="2" t="s">
        <v>39</v>
      </c>
      <c r="I524" s="2" t="s">
        <v>123</v>
      </c>
      <c r="J524" s="2" t="s">
        <v>124</v>
      </c>
      <c r="K524">
        <v>1</v>
      </c>
      <c r="L524" s="2" t="s">
        <v>284</v>
      </c>
      <c r="M524">
        <v>45</v>
      </c>
      <c r="N524">
        <v>426.53</v>
      </c>
      <c r="O524">
        <v>63.98</v>
      </c>
      <c r="P524">
        <v>71.08</v>
      </c>
      <c r="Q524" s="2" t="s">
        <v>133</v>
      </c>
      <c r="R524" s="2" t="s">
        <v>42</v>
      </c>
      <c r="S524">
        <v>1</v>
      </c>
      <c r="T524">
        <v>1</v>
      </c>
      <c r="U524">
        <v>10</v>
      </c>
    </row>
    <row r="525" spans="1:21" x14ac:dyDescent="0.2">
      <c r="A525" s="2" t="s">
        <v>120</v>
      </c>
      <c r="B525" s="2" t="s">
        <v>1638</v>
      </c>
      <c r="C525" s="2" t="s">
        <v>37</v>
      </c>
      <c r="D525">
        <v>58719</v>
      </c>
      <c r="E525">
        <v>58719</v>
      </c>
      <c r="F525">
        <v>4</v>
      </c>
      <c r="G525" s="2" t="s">
        <v>1561</v>
      </c>
      <c r="H525" s="2" t="s">
        <v>39</v>
      </c>
      <c r="I525" s="2" t="s">
        <v>123</v>
      </c>
      <c r="J525" s="2" t="s">
        <v>124</v>
      </c>
      <c r="K525">
        <v>1</v>
      </c>
      <c r="L525" s="2" t="s">
        <v>191</v>
      </c>
      <c r="M525">
        <v>13</v>
      </c>
      <c r="N525">
        <v>7030</v>
      </c>
      <c r="O525">
        <v>843.6</v>
      </c>
      <c r="P525">
        <v>1171.67</v>
      </c>
      <c r="Q525" s="2" t="s">
        <v>133</v>
      </c>
      <c r="R525" s="2" t="s">
        <v>127</v>
      </c>
      <c r="S525">
        <v>1</v>
      </c>
      <c r="T525">
        <v>1</v>
      </c>
      <c r="U525">
        <v>10</v>
      </c>
    </row>
    <row r="526" spans="1:21" x14ac:dyDescent="0.2">
      <c r="A526" s="2" t="s">
        <v>70</v>
      </c>
      <c r="B526" s="2" t="s">
        <v>1639</v>
      </c>
      <c r="C526" s="2" t="s">
        <v>37</v>
      </c>
      <c r="D526">
        <v>8540</v>
      </c>
      <c r="E526">
        <v>47807</v>
      </c>
      <c r="F526">
        <v>1</v>
      </c>
      <c r="G526" s="2" t="s">
        <v>72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132</v>
      </c>
      <c r="M526">
        <v>102</v>
      </c>
      <c r="N526">
        <v>12910</v>
      </c>
      <c r="O526">
        <v>1291</v>
      </c>
      <c r="P526">
        <v>2151.67</v>
      </c>
      <c r="Q526" s="2" t="s">
        <v>133</v>
      </c>
      <c r="R526" s="2" t="s">
        <v>127</v>
      </c>
      <c r="S526">
        <v>1</v>
      </c>
      <c r="T526">
        <v>1</v>
      </c>
      <c r="U526">
        <v>10</v>
      </c>
    </row>
    <row r="527" spans="1:21" x14ac:dyDescent="0.2">
      <c r="A527" s="2" t="s">
        <v>147</v>
      </c>
      <c r="B527" s="2" t="s">
        <v>1643</v>
      </c>
      <c r="C527" s="2" t="s">
        <v>37</v>
      </c>
      <c r="D527">
        <v>56343</v>
      </c>
      <c r="E527">
        <v>56344</v>
      </c>
      <c r="F527">
        <v>4</v>
      </c>
      <c r="G527" s="2" t="s">
        <v>1644</v>
      </c>
      <c r="H527" s="2" t="s">
        <v>39</v>
      </c>
      <c r="I527" s="2" t="s">
        <v>123</v>
      </c>
      <c r="J527" s="2" t="s">
        <v>124</v>
      </c>
      <c r="K527">
        <v>1</v>
      </c>
      <c r="L527" s="2" t="s">
        <v>56</v>
      </c>
      <c r="M527">
        <v>108</v>
      </c>
      <c r="N527">
        <v>3065</v>
      </c>
      <c r="O527">
        <v>331.02</v>
      </c>
      <c r="P527">
        <v>510.83</v>
      </c>
      <c r="Q527" s="2" t="s">
        <v>133</v>
      </c>
      <c r="R527" s="2" t="s">
        <v>42</v>
      </c>
      <c r="S527">
        <v>1</v>
      </c>
      <c r="T527">
        <v>1</v>
      </c>
      <c r="U527">
        <v>10</v>
      </c>
    </row>
    <row r="528" spans="1:21" x14ac:dyDescent="0.2">
      <c r="A528" s="2" t="s">
        <v>171</v>
      </c>
      <c r="B528" s="2" t="s">
        <v>1648</v>
      </c>
      <c r="C528" s="2" t="s">
        <v>37</v>
      </c>
      <c r="D528">
        <v>8540</v>
      </c>
      <c r="E528">
        <v>37745</v>
      </c>
      <c r="F528">
        <v>1</v>
      </c>
      <c r="G528" s="2" t="s">
        <v>52</v>
      </c>
      <c r="H528" s="2" t="s">
        <v>39</v>
      </c>
      <c r="I528" s="2" t="s">
        <v>123</v>
      </c>
      <c r="J528" s="2" t="s">
        <v>124</v>
      </c>
      <c r="K528">
        <v>1</v>
      </c>
      <c r="L528" s="2" t="s">
        <v>200</v>
      </c>
      <c r="M528">
        <v>102</v>
      </c>
      <c r="N528">
        <v>12902.4</v>
      </c>
      <c r="O528">
        <v>1290.24</v>
      </c>
      <c r="P528">
        <v>2150.4</v>
      </c>
      <c r="Q528" s="2" t="s">
        <v>133</v>
      </c>
      <c r="R528" s="2" t="s">
        <v>127</v>
      </c>
      <c r="S528">
        <v>1</v>
      </c>
      <c r="T528">
        <v>1</v>
      </c>
      <c r="U528">
        <v>10</v>
      </c>
    </row>
    <row r="529" spans="1:21" x14ac:dyDescent="0.2">
      <c r="A529" s="2" t="s">
        <v>132</v>
      </c>
      <c r="B529" s="2" t="s">
        <v>1655</v>
      </c>
      <c r="C529" s="2" t="s">
        <v>37</v>
      </c>
      <c r="D529">
        <v>6795</v>
      </c>
      <c r="E529">
        <v>58008</v>
      </c>
      <c r="F529">
        <v>0</v>
      </c>
      <c r="G529" s="2" t="s">
        <v>187</v>
      </c>
      <c r="H529" s="2" t="s">
        <v>39</v>
      </c>
      <c r="I529" s="2" t="s">
        <v>123</v>
      </c>
      <c r="J529" s="2" t="s">
        <v>124</v>
      </c>
      <c r="K529">
        <v>1</v>
      </c>
      <c r="L529" s="2" t="s">
        <v>313</v>
      </c>
      <c r="M529">
        <v>108</v>
      </c>
      <c r="N529">
        <v>3695</v>
      </c>
      <c r="O529">
        <v>399.06</v>
      </c>
      <c r="P529">
        <v>615.83000000000004</v>
      </c>
      <c r="Q529" s="2" t="s">
        <v>133</v>
      </c>
      <c r="R529" s="2" t="s">
        <v>42</v>
      </c>
      <c r="S529">
        <v>1</v>
      </c>
      <c r="T529">
        <v>1</v>
      </c>
      <c r="U529">
        <v>10</v>
      </c>
    </row>
    <row r="530" spans="1:21" x14ac:dyDescent="0.2">
      <c r="A530" s="2" t="s">
        <v>132</v>
      </c>
      <c r="B530" s="2" t="s">
        <v>1656</v>
      </c>
      <c r="C530" s="2" t="s">
        <v>37</v>
      </c>
      <c r="D530">
        <v>58820</v>
      </c>
      <c r="E530">
        <v>58820</v>
      </c>
      <c r="F530">
        <v>1</v>
      </c>
      <c r="G530" s="2" t="s">
        <v>820</v>
      </c>
      <c r="H530" s="2" t="s">
        <v>39</v>
      </c>
      <c r="I530" s="2" t="s">
        <v>123</v>
      </c>
      <c r="J530" s="2" t="s">
        <v>124</v>
      </c>
      <c r="K530">
        <v>1</v>
      </c>
      <c r="L530" s="2" t="s">
        <v>313</v>
      </c>
      <c r="M530">
        <v>13</v>
      </c>
      <c r="N530">
        <v>2790</v>
      </c>
      <c r="O530">
        <v>334.8</v>
      </c>
      <c r="P530">
        <v>465</v>
      </c>
      <c r="Q530" s="2" t="s">
        <v>133</v>
      </c>
      <c r="R530" s="2" t="s">
        <v>42</v>
      </c>
      <c r="S530">
        <v>1</v>
      </c>
      <c r="T530">
        <v>1</v>
      </c>
      <c r="U530">
        <v>10</v>
      </c>
    </row>
    <row r="531" spans="1:21" x14ac:dyDescent="0.2">
      <c r="A531" s="2" t="s">
        <v>70</v>
      </c>
      <c r="B531" s="2" t="s">
        <v>1657</v>
      </c>
      <c r="C531" s="2" t="s">
        <v>37</v>
      </c>
      <c r="D531">
        <v>27596</v>
      </c>
      <c r="E531">
        <v>27596</v>
      </c>
      <c r="F531">
        <v>2</v>
      </c>
      <c r="G531" s="2" t="s">
        <v>1658</v>
      </c>
      <c r="H531" s="2" t="s">
        <v>39</v>
      </c>
      <c r="I531" s="2" t="s">
        <v>123</v>
      </c>
      <c r="J531" s="2" t="s">
        <v>124</v>
      </c>
      <c r="K531">
        <v>1</v>
      </c>
      <c r="L531" s="2" t="s">
        <v>200</v>
      </c>
      <c r="N531">
        <v>238.71</v>
      </c>
      <c r="O531">
        <v>25.78</v>
      </c>
      <c r="P531">
        <v>0</v>
      </c>
      <c r="Q531" s="2" t="s">
        <v>133</v>
      </c>
      <c r="R531" s="2" t="s">
        <v>42</v>
      </c>
      <c r="S531">
        <v>1</v>
      </c>
      <c r="T531">
        <v>1</v>
      </c>
      <c r="U531">
        <v>10</v>
      </c>
    </row>
    <row r="532" spans="1:21" x14ac:dyDescent="0.2">
      <c r="A532" s="2" t="s">
        <v>70</v>
      </c>
      <c r="B532" s="2" t="s">
        <v>1665</v>
      </c>
      <c r="C532" s="2" t="s">
        <v>37</v>
      </c>
      <c r="D532">
        <v>5637</v>
      </c>
      <c r="E532">
        <v>47108</v>
      </c>
      <c r="F532">
        <v>4</v>
      </c>
      <c r="G532" s="2" t="s">
        <v>1666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200</v>
      </c>
      <c r="M532">
        <v>13</v>
      </c>
      <c r="N532">
        <v>446</v>
      </c>
      <c r="O532">
        <v>53.52</v>
      </c>
      <c r="P532">
        <v>74.33</v>
      </c>
      <c r="Q532" s="2" t="s">
        <v>133</v>
      </c>
      <c r="R532" s="2" t="s">
        <v>42</v>
      </c>
      <c r="S532">
        <v>1</v>
      </c>
      <c r="T532">
        <v>1</v>
      </c>
      <c r="U532">
        <v>10</v>
      </c>
    </row>
    <row r="533" spans="1:21" x14ac:dyDescent="0.2">
      <c r="A533" s="2" t="s">
        <v>103</v>
      </c>
      <c r="B533" s="2" t="s">
        <v>1671</v>
      </c>
      <c r="C533" s="2" t="s">
        <v>37</v>
      </c>
      <c r="D533">
        <v>59418</v>
      </c>
      <c r="E533">
        <v>59419</v>
      </c>
      <c r="F533">
        <v>1</v>
      </c>
      <c r="G533" s="2" t="s">
        <v>1359</v>
      </c>
      <c r="H533" s="2" t="s">
        <v>39</v>
      </c>
      <c r="I533" s="2" t="s">
        <v>123</v>
      </c>
      <c r="J533" s="2" t="s">
        <v>124</v>
      </c>
      <c r="K533">
        <v>1</v>
      </c>
      <c r="L533" s="2" t="s">
        <v>103</v>
      </c>
      <c r="M533">
        <v>102</v>
      </c>
      <c r="N533">
        <v>10735</v>
      </c>
      <c r="O533">
        <v>1073.5</v>
      </c>
      <c r="P533">
        <v>1789.16</v>
      </c>
      <c r="Q533" s="2" t="s">
        <v>133</v>
      </c>
      <c r="R533" s="2" t="s">
        <v>127</v>
      </c>
      <c r="S533">
        <v>1</v>
      </c>
      <c r="T533">
        <v>1</v>
      </c>
      <c r="U533">
        <v>10</v>
      </c>
    </row>
    <row r="534" spans="1:21" x14ac:dyDescent="0.2">
      <c r="A534" s="2" t="s">
        <v>104</v>
      </c>
      <c r="B534" s="2" t="s">
        <v>1679</v>
      </c>
      <c r="C534" s="2" t="s">
        <v>37</v>
      </c>
      <c r="D534">
        <v>41110</v>
      </c>
      <c r="E534">
        <v>41110</v>
      </c>
      <c r="F534">
        <v>1</v>
      </c>
      <c r="G534" s="2" t="s">
        <v>777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103</v>
      </c>
      <c r="M534">
        <v>13</v>
      </c>
      <c r="N534">
        <v>3560</v>
      </c>
      <c r="O534">
        <v>427.2</v>
      </c>
      <c r="P534">
        <v>593.33000000000004</v>
      </c>
      <c r="Q534" s="2" t="s">
        <v>133</v>
      </c>
      <c r="R534" s="2" t="s">
        <v>42</v>
      </c>
      <c r="S534">
        <v>1</v>
      </c>
      <c r="T534">
        <v>1</v>
      </c>
      <c r="U534">
        <v>10</v>
      </c>
    </row>
    <row r="535" spans="1:21" x14ac:dyDescent="0.2">
      <c r="A535" s="2" t="s">
        <v>53</v>
      </c>
      <c r="B535" s="2" t="s">
        <v>1680</v>
      </c>
      <c r="C535" s="2" t="s">
        <v>37</v>
      </c>
      <c r="D535">
        <v>5637</v>
      </c>
      <c r="E535">
        <v>19826</v>
      </c>
      <c r="F535">
        <v>4</v>
      </c>
      <c r="G535" s="2" t="s">
        <v>1681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200</v>
      </c>
      <c r="M535">
        <v>13</v>
      </c>
      <c r="N535">
        <v>975</v>
      </c>
      <c r="O535">
        <v>117</v>
      </c>
      <c r="P535">
        <v>162.5</v>
      </c>
      <c r="Q535" s="2" t="s">
        <v>133</v>
      </c>
      <c r="R535" s="2" t="s">
        <v>42</v>
      </c>
      <c r="S535">
        <v>1</v>
      </c>
      <c r="T535">
        <v>1</v>
      </c>
      <c r="U535">
        <v>10</v>
      </c>
    </row>
    <row r="536" spans="1:21" x14ac:dyDescent="0.2">
      <c r="A536" s="2" t="s">
        <v>132</v>
      </c>
      <c r="B536" s="2" t="s">
        <v>1690</v>
      </c>
      <c r="C536" s="2" t="s">
        <v>37</v>
      </c>
      <c r="D536">
        <v>9955</v>
      </c>
      <c r="E536">
        <v>44932</v>
      </c>
      <c r="F536">
        <v>1</v>
      </c>
      <c r="G536" s="2" t="s">
        <v>1691</v>
      </c>
      <c r="H536" s="2" t="s">
        <v>39</v>
      </c>
      <c r="I536" s="2" t="s">
        <v>123</v>
      </c>
      <c r="J536" s="2" t="s">
        <v>124</v>
      </c>
      <c r="K536">
        <v>1</v>
      </c>
      <c r="L536" s="2" t="s">
        <v>255</v>
      </c>
      <c r="M536">
        <v>63</v>
      </c>
      <c r="N536">
        <v>5400</v>
      </c>
      <c r="O536">
        <v>540</v>
      </c>
      <c r="P536">
        <v>900</v>
      </c>
      <c r="Q536" s="2" t="s">
        <v>133</v>
      </c>
      <c r="R536" s="2" t="s">
        <v>127</v>
      </c>
      <c r="S536">
        <v>1</v>
      </c>
      <c r="T536">
        <v>1</v>
      </c>
      <c r="U536">
        <v>10</v>
      </c>
    </row>
    <row r="537" spans="1:21" x14ac:dyDescent="0.2">
      <c r="A537" s="2" t="s">
        <v>70</v>
      </c>
      <c r="B537" s="2" t="s">
        <v>1692</v>
      </c>
      <c r="C537" s="2" t="s">
        <v>37</v>
      </c>
      <c r="D537">
        <v>8540</v>
      </c>
      <c r="E537">
        <v>47807</v>
      </c>
      <c r="F537">
        <v>1</v>
      </c>
      <c r="G537" s="2" t="s">
        <v>72</v>
      </c>
      <c r="H537" s="2" t="s">
        <v>39</v>
      </c>
      <c r="I537" s="2" t="s">
        <v>123</v>
      </c>
      <c r="J537" s="2" t="s">
        <v>124</v>
      </c>
      <c r="K537">
        <v>1</v>
      </c>
      <c r="L537" s="2" t="s">
        <v>235</v>
      </c>
      <c r="M537">
        <v>102</v>
      </c>
      <c r="N537">
        <v>680</v>
      </c>
      <c r="O537">
        <v>68</v>
      </c>
      <c r="P537">
        <v>113.33</v>
      </c>
      <c r="Q537" s="2" t="s">
        <v>133</v>
      </c>
      <c r="R537" s="2" t="s">
        <v>42</v>
      </c>
      <c r="S537">
        <v>1</v>
      </c>
      <c r="T537">
        <v>1</v>
      </c>
      <c r="U537">
        <v>10</v>
      </c>
    </row>
    <row r="538" spans="1:21" x14ac:dyDescent="0.2">
      <c r="A538" s="2" t="s">
        <v>43</v>
      </c>
      <c r="B538" s="2" t="s">
        <v>1695</v>
      </c>
      <c r="C538" s="2" t="s">
        <v>37</v>
      </c>
      <c r="D538">
        <v>61565</v>
      </c>
      <c r="E538">
        <v>55223</v>
      </c>
      <c r="F538">
        <v>4</v>
      </c>
      <c r="G538" s="2" t="s">
        <v>1696</v>
      </c>
      <c r="H538" s="2" t="s">
        <v>39</v>
      </c>
      <c r="I538" s="2" t="s">
        <v>123</v>
      </c>
      <c r="J538" s="2" t="s">
        <v>124</v>
      </c>
      <c r="K538">
        <v>1</v>
      </c>
      <c r="L538" s="2" t="s">
        <v>81</v>
      </c>
      <c r="M538">
        <v>13</v>
      </c>
      <c r="N538">
        <v>3030</v>
      </c>
      <c r="O538">
        <v>363.6</v>
      </c>
      <c r="P538">
        <v>505</v>
      </c>
      <c r="Q538" s="2" t="s">
        <v>132</v>
      </c>
      <c r="R538" s="2" t="s">
        <v>42</v>
      </c>
      <c r="S538">
        <v>1</v>
      </c>
      <c r="T538">
        <v>1</v>
      </c>
      <c r="U538">
        <v>10</v>
      </c>
    </row>
    <row r="539" spans="1:21" x14ac:dyDescent="0.2">
      <c r="A539" s="2" t="s">
        <v>46</v>
      </c>
      <c r="B539" s="2" t="s">
        <v>1711</v>
      </c>
      <c r="C539" s="2" t="s">
        <v>37</v>
      </c>
      <c r="D539">
        <v>61565</v>
      </c>
      <c r="E539">
        <v>60873</v>
      </c>
      <c r="F539">
        <v>1</v>
      </c>
      <c r="G539" s="2" t="s">
        <v>1476</v>
      </c>
      <c r="H539" s="2" t="s">
        <v>39</v>
      </c>
      <c r="I539" s="2" t="s">
        <v>123</v>
      </c>
      <c r="J539" s="2" t="s">
        <v>124</v>
      </c>
      <c r="K539">
        <v>1</v>
      </c>
      <c r="L539" s="2" t="s">
        <v>73</v>
      </c>
      <c r="M539">
        <v>13</v>
      </c>
      <c r="N539">
        <v>2700</v>
      </c>
      <c r="O539">
        <v>324</v>
      </c>
      <c r="P539">
        <v>450</v>
      </c>
      <c r="Q539" s="2" t="s">
        <v>132</v>
      </c>
      <c r="R539" s="2" t="s">
        <v>42</v>
      </c>
      <c r="S539">
        <v>1</v>
      </c>
      <c r="T539">
        <v>1</v>
      </c>
      <c r="U539">
        <v>10</v>
      </c>
    </row>
    <row r="540" spans="1:21" x14ac:dyDescent="0.2">
      <c r="A540" s="2" t="s">
        <v>59</v>
      </c>
      <c r="B540" s="2" t="s">
        <v>1719</v>
      </c>
      <c r="C540" s="2" t="s">
        <v>37</v>
      </c>
      <c r="D540">
        <v>67265</v>
      </c>
      <c r="E540">
        <v>67265</v>
      </c>
      <c r="F540">
        <v>4</v>
      </c>
      <c r="G540" s="2" t="s">
        <v>1393</v>
      </c>
      <c r="H540" s="2" t="s">
        <v>39</v>
      </c>
      <c r="I540" s="2" t="s">
        <v>123</v>
      </c>
      <c r="J540" s="2" t="s">
        <v>124</v>
      </c>
      <c r="K540">
        <v>1</v>
      </c>
      <c r="L540" s="2" t="s">
        <v>110</v>
      </c>
      <c r="M540">
        <v>108</v>
      </c>
      <c r="N540">
        <v>1270</v>
      </c>
      <c r="O540">
        <v>137.16</v>
      </c>
      <c r="P540">
        <v>211.67</v>
      </c>
      <c r="Q540" s="2" t="s">
        <v>132</v>
      </c>
      <c r="R540" s="2" t="s">
        <v>42</v>
      </c>
      <c r="S540">
        <v>1</v>
      </c>
      <c r="T540">
        <v>1</v>
      </c>
      <c r="U540">
        <v>10</v>
      </c>
    </row>
    <row r="541" spans="1:21" x14ac:dyDescent="0.2">
      <c r="A541" s="2" t="s">
        <v>43</v>
      </c>
      <c r="B541" s="2" t="s">
        <v>1751</v>
      </c>
      <c r="C541" s="2" t="s">
        <v>37</v>
      </c>
      <c r="D541">
        <v>3344</v>
      </c>
      <c r="E541">
        <v>37376</v>
      </c>
      <c r="F541">
        <v>6</v>
      </c>
      <c r="G541" s="2" t="s">
        <v>1550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58</v>
      </c>
      <c r="M541">
        <v>19</v>
      </c>
      <c r="N541">
        <v>345.55</v>
      </c>
      <c r="O541">
        <v>41.47</v>
      </c>
      <c r="P541">
        <v>57.6</v>
      </c>
      <c r="Q541" s="2" t="s">
        <v>185</v>
      </c>
      <c r="R541" s="2" t="s">
        <v>42</v>
      </c>
      <c r="S541">
        <v>1</v>
      </c>
      <c r="T541">
        <v>1</v>
      </c>
      <c r="U541">
        <v>10</v>
      </c>
    </row>
    <row r="542" spans="1:21" x14ac:dyDescent="0.2">
      <c r="A542" s="2" t="s">
        <v>147</v>
      </c>
      <c r="B542" s="2" t="s">
        <v>1780</v>
      </c>
      <c r="C542" s="2" t="s">
        <v>37</v>
      </c>
      <c r="D542">
        <v>9578</v>
      </c>
      <c r="E542">
        <v>47917</v>
      </c>
      <c r="F542">
        <v>1</v>
      </c>
      <c r="G542" s="2" t="s">
        <v>1781</v>
      </c>
      <c r="H542" s="2" t="s">
        <v>39</v>
      </c>
      <c r="I542" s="2" t="s">
        <v>123</v>
      </c>
      <c r="J542" s="2" t="s">
        <v>124</v>
      </c>
      <c r="K542">
        <v>1</v>
      </c>
      <c r="L542" s="2" t="s">
        <v>53</v>
      </c>
      <c r="M542">
        <v>13</v>
      </c>
      <c r="N542">
        <v>11095</v>
      </c>
      <c r="O542">
        <v>1331.4</v>
      </c>
      <c r="P542">
        <v>1849.17</v>
      </c>
      <c r="Q542" s="2" t="s">
        <v>185</v>
      </c>
      <c r="R542" s="2" t="s">
        <v>127</v>
      </c>
      <c r="S542">
        <v>1</v>
      </c>
      <c r="T542">
        <v>1</v>
      </c>
      <c r="U542">
        <v>10</v>
      </c>
    </row>
    <row r="543" spans="1:21" x14ac:dyDescent="0.2">
      <c r="A543" s="2" t="s">
        <v>103</v>
      </c>
      <c r="B543" s="2" t="s">
        <v>1803</v>
      </c>
      <c r="C543" s="2" t="s">
        <v>37</v>
      </c>
      <c r="D543">
        <v>9992</v>
      </c>
      <c r="E543">
        <v>55577</v>
      </c>
      <c r="F543">
        <v>1</v>
      </c>
      <c r="G543" s="2" t="s">
        <v>181</v>
      </c>
      <c r="H543" s="2" t="s">
        <v>39</v>
      </c>
      <c r="I543" s="2" t="s">
        <v>123</v>
      </c>
      <c r="J543" s="2" t="s">
        <v>124</v>
      </c>
      <c r="K543">
        <v>1</v>
      </c>
      <c r="L543" s="2" t="s">
        <v>56</v>
      </c>
      <c r="M543">
        <v>13</v>
      </c>
      <c r="N543">
        <v>840</v>
      </c>
      <c r="O543">
        <v>100.8</v>
      </c>
      <c r="P543">
        <v>140</v>
      </c>
      <c r="Q543" s="2" t="s">
        <v>185</v>
      </c>
      <c r="R543" s="2" t="s">
        <v>42</v>
      </c>
      <c r="S543">
        <v>1</v>
      </c>
      <c r="T543">
        <v>1</v>
      </c>
      <c r="U543">
        <v>10</v>
      </c>
    </row>
    <row r="544" spans="1:21" x14ac:dyDescent="0.2">
      <c r="A544" s="2" t="s">
        <v>206</v>
      </c>
      <c r="B544" s="2" t="s">
        <v>1832</v>
      </c>
      <c r="C544" s="2" t="s">
        <v>37</v>
      </c>
      <c r="D544">
        <v>27616</v>
      </c>
      <c r="E544">
        <v>27616</v>
      </c>
      <c r="F544">
        <v>1</v>
      </c>
      <c r="G544" s="2" t="s">
        <v>101</v>
      </c>
      <c r="H544" s="2" t="s">
        <v>39</v>
      </c>
      <c r="I544" s="2" t="s">
        <v>123</v>
      </c>
      <c r="J544" s="2" t="s">
        <v>124</v>
      </c>
      <c r="K544">
        <v>1</v>
      </c>
      <c r="L544" s="2" t="s">
        <v>63</v>
      </c>
      <c r="M544">
        <v>107</v>
      </c>
      <c r="N544">
        <v>730</v>
      </c>
      <c r="O544">
        <v>87.6</v>
      </c>
      <c r="P544">
        <v>121.67</v>
      </c>
      <c r="Q544" s="2" t="s">
        <v>185</v>
      </c>
      <c r="R544" s="2" t="s">
        <v>42</v>
      </c>
      <c r="S544">
        <v>1</v>
      </c>
      <c r="T544">
        <v>1</v>
      </c>
      <c r="U544">
        <v>10</v>
      </c>
    </row>
    <row r="545" spans="1:21" x14ac:dyDescent="0.2">
      <c r="A545" s="2" t="s">
        <v>206</v>
      </c>
      <c r="B545" s="2" t="s">
        <v>1842</v>
      </c>
      <c r="C545" s="2" t="s">
        <v>37</v>
      </c>
      <c r="D545">
        <v>27483</v>
      </c>
      <c r="E545">
        <v>27483</v>
      </c>
      <c r="F545">
        <v>1</v>
      </c>
      <c r="G545" s="2" t="s">
        <v>75</v>
      </c>
      <c r="H545" s="2" t="s">
        <v>39</v>
      </c>
      <c r="I545" s="2" t="s">
        <v>123</v>
      </c>
      <c r="J545" s="2" t="s">
        <v>159</v>
      </c>
      <c r="K545">
        <v>1</v>
      </c>
      <c r="L545" s="2" t="s">
        <v>53</v>
      </c>
      <c r="N545">
        <v>3050</v>
      </c>
      <c r="O545">
        <v>329.4</v>
      </c>
      <c r="P545">
        <v>0</v>
      </c>
      <c r="Q545" s="2" t="s">
        <v>215</v>
      </c>
      <c r="R545" s="2" t="s">
        <v>42</v>
      </c>
      <c r="S545">
        <v>1</v>
      </c>
      <c r="T545">
        <v>1</v>
      </c>
    </row>
    <row r="546" spans="1:21" x14ac:dyDescent="0.2">
      <c r="A546" s="2" t="s">
        <v>43</v>
      </c>
      <c r="B546" s="2" t="s">
        <v>1844</v>
      </c>
      <c r="C546" s="2" t="s">
        <v>37</v>
      </c>
      <c r="D546">
        <v>8540</v>
      </c>
      <c r="E546">
        <v>37745</v>
      </c>
      <c r="F546">
        <v>1</v>
      </c>
      <c r="G546" s="2" t="s">
        <v>52</v>
      </c>
      <c r="H546" s="2" t="s">
        <v>39</v>
      </c>
      <c r="I546" s="2" t="s">
        <v>123</v>
      </c>
      <c r="J546" s="2" t="s">
        <v>124</v>
      </c>
      <c r="K546">
        <v>1</v>
      </c>
      <c r="L546" s="2" t="s">
        <v>73</v>
      </c>
      <c r="M546">
        <v>102</v>
      </c>
      <c r="N546">
        <v>5150</v>
      </c>
      <c r="O546">
        <v>515</v>
      </c>
      <c r="P546">
        <v>858.33</v>
      </c>
      <c r="Q546" s="2" t="s">
        <v>132</v>
      </c>
      <c r="R546" s="2" t="s">
        <v>127</v>
      </c>
      <c r="S546">
        <v>1</v>
      </c>
      <c r="T546">
        <v>1</v>
      </c>
      <c r="U546">
        <v>10</v>
      </c>
    </row>
    <row r="547" spans="1:21" x14ac:dyDescent="0.2">
      <c r="A547" s="2" t="s">
        <v>81</v>
      </c>
      <c r="B547" s="2" t="s">
        <v>1845</v>
      </c>
      <c r="C547" s="2" t="s">
        <v>37</v>
      </c>
      <c r="D547">
        <v>8540</v>
      </c>
      <c r="E547">
        <v>37745</v>
      </c>
      <c r="F547">
        <v>1</v>
      </c>
      <c r="G547" s="2" t="s">
        <v>52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73</v>
      </c>
      <c r="M547">
        <v>102</v>
      </c>
      <c r="N547">
        <v>11740</v>
      </c>
      <c r="O547">
        <v>1174</v>
      </c>
      <c r="P547">
        <v>1956.66</v>
      </c>
      <c r="Q547" s="2" t="s">
        <v>215</v>
      </c>
      <c r="R547" s="2" t="s">
        <v>127</v>
      </c>
      <c r="S547">
        <v>1</v>
      </c>
      <c r="T547">
        <v>1</v>
      </c>
      <c r="U547">
        <v>10</v>
      </c>
    </row>
    <row r="548" spans="1:21" x14ac:dyDescent="0.2">
      <c r="A548" s="2" t="s">
        <v>103</v>
      </c>
      <c r="B548" s="2" t="s">
        <v>1854</v>
      </c>
      <c r="C548" s="2" t="s">
        <v>37</v>
      </c>
      <c r="D548">
        <v>8540</v>
      </c>
      <c r="E548">
        <v>47807</v>
      </c>
      <c r="F548">
        <v>1</v>
      </c>
      <c r="G548" s="2" t="s">
        <v>72</v>
      </c>
      <c r="H548" s="2" t="s">
        <v>39</v>
      </c>
      <c r="I548" s="2" t="s">
        <v>123</v>
      </c>
      <c r="J548" s="2" t="s">
        <v>124</v>
      </c>
      <c r="K548">
        <v>1</v>
      </c>
      <c r="L548" s="2" t="s">
        <v>147</v>
      </c>
      <c r="M548">
        <v>102</v>
      </c>
      <c r="N548">
        <v>5450</v>
      </c>
      <c r="O548">
        <v>545</v>
      </c>
      <c r="P548">
        <v>908.33</v>
      </c>
      <c r="Q548" s="2" t="s">
        <v>185</v>
      </c>
      <c r="R548" s="2" t="s">
        <v>127</v>
      </c>
      <c r="S548">
        <v>1</v>
      </c>
      <c r="T548">
        <v>1</v>
      </c>
      <c r="U548">
        <v>10</v>
      </c>
    </row>
    <row r="549" spans="1:21" x14ac:dyDescent="0.2">
      <c r="A549" s="2" t="s">
        <v>58</v>
      </c>
      <c r="B549" s="2" t="s">
        <v>1859</v>
      </c>
      <c r="C549" s="2" t="s">
        <v>37</v>
      </c>
      <c r="D549">
        <v>8540</v>
      </c>
      <c r="E549">
        <v>37745</v>
      </c>
      <c r="F549">
        <v>1</v>
      </c>
      <c r="G549" s="2" t="s">
        <v>52</v>
      </c>
      <c r="H549" s="2" t="s">
        <v>39</v>
      </c>
      <c r="I549" s="2" t="s">
        <v>123</v>
      </c>
      <c r="J549" s="2" t="s">
        <v>124</v>
      </c>
      <c r="K549">
        <v>1</v>
      </c>
      <c r="L549" s="2" t="s">
        <v>67</v>
      </c>
      <c r="M549">
        <v>102</v>
      </c>
      <c r="N549">
        <v>34070</v>
      </c>
      <c r="O549">
        <v>3407</v>
      </c>
      <c r="P549">
        <v>5678.34</v>
      </c>
      <c r="Q549" s="2" t="s">
        <v>132</v>
      </c>
      <c r="R549" s="2" t="s">
        <v>127</v>
      </c>
      <c r="S549">
        <v>1</v>
      </c>
      <c r="T549">
        <v>1</v>
      </c>
      <c r="U549">
        <v>10</v>
      </c>
    </row>
    <row r="550" spans="1:21" x14ac:dyDescent="0.2">
      <c r="A550" s="2" t="s">
        <v>67</v>
      </c>
      <c r="B550" s="2" t="s">
        <v>1866</v>
      </c>
      <c r="C550" s="2" t="s">
        <v>37</v>
      </c>
      <c r="D550">
        <v>27483</v>
      </c>
      <c r="E550">
        <v>27483</v>
      </c>
      <c r="F550">
        <v>1</v>
      </c>
      <c r="G550" s="2" t="s">
        <v>75</v>
      </c>
      <c r="H550" s="2" t="s">
        <v>39</v>
      </c>
      <c r="I550" s="2" t="s">
        <v>123</v>
      </c>
      <c r="J550" s="2" t="s">
        <v>124</v>
      </c>
      <c r="K550">
        <v>1</v>
      </c>
      <c r="L550" s="2" t="s">
        <v>73</v>
      </c>
      <c r="N550">
        <v>3335</v>
      </c>
      <c r="O550">
        <v>400.2</v>
      </c>
      <c r="P550">
        <v>0</v>
      </c>
      <c r="Q550" s="2" t="s">
        <v>132</v>
      </c>
      <c r="R550" s="2" t="s">
        <v>42</v>
      </c>
      <c r="S550">
        <v>1</v>
      </c>
      <c r="T550">
        <v>1</v>
      </c>
      <c r="U550">
        <v>10</v>
      </c>
    </row>
    <row r="551" spans="1:21" x14ac:dyDescent="0.2">
      <c r="A551" s="2" t="s">
        <v>147</v>
      </c>
      <c r="B551" s="2" t="s">
        <v>1871</v>
      </c>
      <c r="C551" s="2" t="s">
        <v>37</v>
      </c>
      <c r="D551">
        <v>8540</v>
      </c>
      <c r="E551">
        <v>37749</v>
      </c>
      <c r="F551">
        <v>1</v>
      </c>
      <c r="G551" s="2" t="s">
        <v>1003</v>
      </c>
      <c r="H551" s="2" t="s">
        <v>39</v>
      </c>
      <c r="I551" s="2" t="s">
        <v>123</v>
      </c>
      <c r="J551" s="2" t="s">
        <v>124</v>
      </c>
      <c r="K551">
        <v>1</v>
      </c>
      <c r="L551" s="2" t="s">
        <v>206</v>
      </c>
      <c r="M551">
        <v>102</v>
      </c>
      <c r="N551">
        <v>510</v>
      </c>
      <c r="O551">
        <v>51</v>
      </c>
      <c r="P551">
        <v>85</v>
      </c>
      <c r="Q551" s="2" t="s">
        <v>215</v>
      </c>
      <c r="R551" s="2" t="s">
        <v>42</v>
      </c>
      <c r="S551">
        <v>1</v>
      </c>
      <c r="T551">
        <v>1</v>
      </c>
      <c r="U551">
        <v>10</v>
      </c>
    </row>
    <row r="552" spans="1:21" x14ac:dyDescent="0.2">
      <c r="A552" s="2" t="s">
        <v>43</v>
      </c>
      <c r="B552" s="2" t="s">
        <v>1881</v>
      </c>
      <c r="C552" s="2" t="s">
        <v>37</v>
      </c>
      <c r="D552">
        <v>8540</v>
      </c>
      <c r="E552">
        <v>37745</v>
      </c>
      <c r="F552">
        <v>1</v>
      </c>
      <c r="G552" s="2" t="s">
        <v>52</v>
      </c>
      <c r="H552" s="2" t="s">
        <v>39</v>
      </c>
      <c r="I552" s="2" t="s">
        <v>123</v>
      </c>
      <c r="J552" s="2" t="s">
        <v>124</v>
      </c>
      <c r="K552">
        <v>1</v>
      </c>
      <c r="L552" s="2" t="s">
        <v>64</v>
      </c>
      <c r="M552">
        <v>102</v>
      </c>
      <c r="N552">
        <v>29300</v>
      </c>
      <c r="O552">
        <v>2930</v>
      </c>
      <c r="P552">
        <v>4883.33</v>
      </c>
      <c r="Q552" s="2" t="s">
        <v>200</v>
      </c>
      <c r="R552" s="2" t="s">
        <v>127</v>
      </c>
      <c r="S552">
        <v>1</v>
      </c>
      <c r="T552">
        <v>1</v>
      </c>
      <c r="U552">
        <v>10</v>
      </c>
    </row>
    <row r="553" spans="1:21" x14ac:dyDescent="0.2">
      <c r="A553" s="2" t="s">
        <v>91</v>
      </c>
      <c r="B553" s="2" t="s">
        <v>1884</v>
      </c>
      <c r="C553" s="2" t="s">
        <v>37</v>
      </c>
      <c r="D553">
        <v>8540</v>
      </c>
      <c r="E553">
        <v>37755</v>
      </c>
      <c r="F553">
        <v>1</v>
      </c>
      <c r="G553" s="2" t="s">
        <v>69</v>
      </c>
      <c r="H553" s="2" t="s">
        <v>39</v>
      </c>
      <c r="I553" s="2" t="s">
        <v>123</v>
      </c>
      <c r="J553" s="2" t="s">
        <v>124</v>
      </c>
      <c r="K553">
        <v>1</v>
      </c>
      <c r="L553" s="2" t="s">
        <v>35</v>
      </c>
      <c r="M553">
        <v>102</v>
      </c>
      <c r="N553">
        <v>4130</v>
      </c>
      <c r="O553">
        <v>413</v>
      </c>
      <c r="P553">
        <v>688.33</v>
      </c>
      <c r="Q553" s="2" t="s">
        <v>147</v>
      </c>
      <c r="R553" s="2" t="s">
        <v>42</v>
      </c>
      <c r="S553">
        <v>1</v>
      </c>
      <c r="T553">
        <v>1</v>
      </c>
      <c r="U553">
        <v>10</v>
      </c>
    </row>
    <row r="554" spans="1:21" x14ac:dyDescent="0.2">
      <c r="A554" s="2" t="s">
        <v>43</v>
      </c>
      <c r="B554" s="2" t="s">
        <v>1892</v>
      </c>
      <c r="C554" s="2" t="s">
        <v>37</v>
      </c>
      <c r="D554">
        <v>8540</v>
      </c>
      <c r="E554">
        <v>37745</v>
      </c>
      <c r="F554">
        <v>1</v>
      </c>
      <c r="G554" s="2" t="s">
        <v>52</v>
      </c>
      <c r="H554" s="2" t="s">
        <v>39</v>
      </c>
      <c r="I554" s="2" t="s">
        <v>123</v>
      </c>
      <c r="J554" s="2" t="s">
        <v>124</v>
      </c>
      <c r="K554">
        <v>1</v>
      </c>
      <c r="L554" s="2" t="s">
        <v>64</v>
      </c>
      <c r="M554">
        <v>102</v>
      </c>
      <c r="N554">
        <v>18450</v>
      </c>
      <c r="O554">
        <v>1845</v>
      </c>
      <c r="P554">
        <v>3075</v>
      </c>
      <c r="Q554" s="2" t="s">
        <v>200</v>
      </c>
      <c r="R554" s="2" t="s">
        <v>127</v>
      </c>
      <c r="S554">
        <v>1</v>
      </c>
      <c r="T554">
        <v>1</v>
      </c>
      <c r="U554">
        <v>10</v>
      </c>
    </row>
    <row r="555" spans="1:21" x14ac:dyDescent="0.2">
      <c r="A555" s="2" t="s">
        <v>53</v>
      </c>
      <c r="B555" s="2" t="s">
        <v>1894</v>
      </c>
      <c r="C555" s="2" t="s">
        <v>37</v>
      </c>
      <c r="D555">
        <v>8540</v>
      </c>
      <c r="E555">
        <v>37755</v>
      </c>
      <c r="F555">
        <v>1</v>
      </c>
      <c r="G555" s="2" t="s">
        <v>69</v>
      </c>
      <c r="H555" s="2" t="s">
        <v>39</v>
      </c>
      <c r="I555" s="2" t="s">
        <v>123</v>
      </c>
      <c r="J555" s="2" t="s">
        <v>124</v>
      </c>
      <c r="K555">
        <v>1</v>
      </c>
      <c r="L555" s="2" t="s">
        <v>70</v>
      </c>
      <c r="M555">
        <v>102</v>
      </c>
      <c r="N555">
        <v>16100</v>
      </c>
      <c r="O555">
        <v>1610</v>
      </c>
      <c r="P555">
        <v>2683.33</v>
      </c>
      <c r="Q555" s="2" t="s">
        <v>200</v>
      </c>
      <c r="R555" s="2" t="s">
        <v>127</v>
      </c>
      <c r="S555">
        <v>1</v>
      </c>
      <c r="T555">
        <v>1</v>
      </c>
      <c r="U555">
        <v>10</v>
      </c>
    </row>
    <row r="556" spans="1:21" x14ac:dyDescent="0.2">
      <c r="A556" s="2" t="s">
        <v>171</v>
      </c>
      <c r="B556" s="2" t="s">
        <v>1907</v>
      </c>
      <c r="C556" s="2" t="s">
        <v>37</v>
      </c>
      <c r="D556">
        <v>27609</v>
      </c>
      <c r="E556">
        <v>27609</v>
      </c>
      <c r="F556">
        <v>2</v>
      </c>
      <c r="G556" s="2" t="s">
        <v>101</v>
      </c>
      <c r="H556" s="2" t="s">
        <v>39</v>
      </c>
      <c r="I556" s="2" t="s">
        <v>123</v>
      </c>
      <c r="J556" s="2" t="s">
        <v>124</v>
      </c>
      <c r="K556">
        <v>1</v>
      </c>
      <c r="L556" s="2" t="s">
        <v>53</v>
      </c>
      <c r="N556">
        <v>499</v>
      </c>
      <c r="O556">
        <v>53.89</v>
      </c>
      <c r="P556">
        <v>0</v>
      </c>
      <c r="Q556" s="2" t="s">
        <v>215</v>
      </c>
      <c r="R556" s="2" t="s">
        <v>42</v>
      </c>
      <c r="S556">
        <v>1</v>
      </c>
      <c r="T556">
        <v>1</v>
      </c>
      <c r="U556">
        <v>10</v>
      </c>
    </row>
    <row r="557" spans="1:21" x14ac:dyDescent="0.2">
      <c r="A557" s="2" t="s">
        <v>103</v>
      </c>
      <c r="B557" s="2" t="s">
        <v>1912</v>
      </c>
      <c r="C557" s="2" t="s">
        <v>37</v>
      </c>
      <c r="D557">
        <v>56881</v>
      </c>
      <c r="E557">
        <v>56882</v>
      </c>
      <c r="F557">
        <v>4</v>
      </c>
      <c r="G557" s="2" t="s">
        <v>878</v>
      </c>
      <c r="H557" s="2" t="s">
        <v>39</v>
      </c>
      <c r="I557" s="2" t="s">
        <v>123</v>
      </c>
      <c r="J557" s="2" t="s">
        <v>124</v>
      </c>
      <c r="K557">
        <v>1</v>
      </c>
      <c r="L557" s="2" t="s">
        <v>47</v>
      </c>
      <c r="M557">
        <v>13</v>
      </c>
      <c r="N557">
        <v>13113</v>
      </c>
      <c r="O557">
        <v>1573.56</v>
      </c>
      <c r="P557">
        <v>2185.5</v>
      </c>
      <c r="Q557" s="2" t="s">
        <v>185</v>
      </c>
      <c r="R557" s="2" t="s">
        <v>127</v>
      </c>
      <c r="S557">
        <v>1</v>
      </c>
      <c r="T557">
        <v>1</v>
      </c>
      <c r="U557">
        <v>10</v>
      </c>
    </row>
    <row r="558" spans="1:21" x14ac:dyDescent="0.2">
      <c r="A558" s="2" t="s">
        <v>35</v>
      </c>
      <c r="B558" s="2" t="s">
        <v>1920</v>
      </c>
      <c r="C558" s="2" t="s">
        <v>37</v>
      </c>
      <c r="D558">
        <v>8540</v>
      </c>
      <c r="E558">
        <v>37755</v>
      </c>
      <c r="F558">
        <v>1</v>
      </c>
      <c r="G558" s="2" t="s">
        <v>69</v>
      </c>
      <c r="H558" s="2" t="s">
        <v>39</v>
      </c>
      <c r="I558" s="2" t="s">
        <v>123</v>
      </c>
      <c r="J558" s="2" t="s">
        <v>124</v>
      </c>
      <c r="K558">
        <v>1</v>
      </c>
      <c r="L558" s="2" t="s">
        <v>64</v>
      </c>
      <c r="M558">
        <v>102</v>
      </c>
      <c r="N558">
        <v>11390</v>
      </c>
      <c r="O558">
        <v>1139</v>
      </c>
      <c r="P558">
        <v>1898.33</v>
      </c>
      <c r="Q558" s="2" t="s">
        <v>147</v>
      </c>
      <c r="R558" s="2" t="s">
        <v>127</v>
      </c>
      <c r="S558">
        <v>1</v>
      </c>
      <c r="T558">
        <v>1</v>
      </c>
      <c r="U558">
        <v>10</v>
      </c>
    </row>
    <row r="559" spans="1:21" x14ac:dyDescent="0.2">
      <c r="A559" s="2" t="s">
        <v>80</v>
      </c>
      <c r="B559" s="2" t="s">
        <v>1921</v>
      </c>
      <c r="C559" s="2" t="s">
        <v>37</v>
      </c>
      <c r="D559">
        <v>8540</v>
      </c>
      <c r="E559">
        <v>37745</v>
      </c>
      <c r="F559">
        <v>1</v>
      </c>
      <c r="G559" s="2" t="s">
        <v>52</v>
      </c>
      <c r="H559" s="2" t="s">
        <v>39</v>
      </c>
      <c r="I559" s="2" t="s">
        <v>123</v>
      </c>
      <c r="J559" s="2" t="s">
        <v>124</v>
      </c>
      <c r="K559">
        <v>1</v>
      </c>
      <c r="L559" s="2" t="s">
        <v>47</v>
      </c>
      <c r="M559">
        <v>102</v>
      </c>
      <c r="N559">
        <v>36300</v>
      </c>
      <c r="O559">
        <v>3630</v>
      </c>
      <c r="P559">
        <v>6050</v>
      </c>
      <c r="Q559" s="2" t="s">
        <v>494</v>
      </c>
      <c r="R559" s="2" t="s">
        <v>127</v>
      </c>
      <c r="S559">
        <v>1</v>
      </c>
      <c r="T559">
        <v>1</v>
      </c>
      <c r="U559">
        <v>10</v>
      </c>
    </row>
    <row r="560" spans="1:21" x14ac:dyDescent="0.2">
      <c r="A560" s="2" t="s">
        <v>43</v>
      </c>
      <c r="B560" s="2" t="s">
        <v>1924</v>
      </c>
      <c r="C560" s="2" t="s">
        <v>37</v>
      </c>
      <c r="D560">
        <v>8540</v>
      </c>
      <c r="E560">
        <v>37745</v>
      </c>
      <c r="F560">
        <v>1</v>
      </c>
      <c r="G560" s="2" t="s">
        <v>52</v>
      </c>
      <c r="H560" s="2" t="s">
        <v>39</v>
      </c>
      <c r="I560" s="2" t="s">
        <v>123</v>
      </c>
      <c r="J560" s="2" t="s">
        <v>124</v>
      </c>
      <c r="K560">
        <v>1</v>
      </c>
      <c r="L560" s="2" t="s">
        <v>81</v>
      </c>
      <c r="M560">
        <v>102</v>
      </c>
      <c r="N560">
        <v>5700</v>
      </c>
      <c r="O560">
        <v>570</v>
      </c>
      <c r="P560">
        <v>950</v>
      </c>
      <c r="Q560" s="2" t="s">
        <v>132</v>
      </c>
      <c r="R560" s="2" t="s">
        <v>127</v>
      </c>
      <c r="S560">
        <v>1</v>
      </c>
      <c r="T560">
        <v>1</v>
      </c>
      <c r="U560">
        <v>10</v>
      </c>
    </row>
    <row r="561" spans="1:21" x14ac:dyDescent="0.2">
      <c r="A561" s="2" t="s">
        <v>67</v>
      </c>
      <c r="B561" s="2" t="s">
        <v>1925</v>
      </c>
      <c r="C561" s="2" t="s">
        <v>37</v>
      </c>
      <c r="D561">
        <v>15735</v>
      </c>
      <c r="E561">
        <v>15735</v>
      </c>
      <c r="F561">
        <v>1</v>
      </c>
      <c r="G561" s="2" t="s">
        <v>45</v>
      </c>
      <c r="H561" s="2" t="s">
        <v>39</v>
      </c>
      <c r="I561" s="2" t="s">
        <v>123</v>
      </c>
      <c r="J561" s="2" t="s">
        <v>124</v>
      </c>
      <c r="K561">
        <v>1</v>
      </c>
      <c r="L561" s="2" t="s">
        <v>81</v>
      </c>
      <c r="M561">
        <v>25</v>
      </c>
      <c r="N561">
        <v>5800</v>
      </c>
      <c r="O561">
        <v>696</v>
      </c>
      <c r="P561">
        <v>966.67</v>
      </c>
      <c r="Q561" s="2" t="s">
        <v>185</v>
      </c>
      <c r="R561" s="2" t="s">
        <v>127</v>
      </c>
      <c r="S561">
        <v>1</v>
      </c>
      <c r="T561">
        <v>1</v>
      </c>
      <c r="U561">
        <v>10</v>
      </c>
    </row>
    <row r="562" spans="1:21" x14ac:dyDescent="0.2">
      <c r="A562" s="2" t="s">
        <v>67</v>
      </c>
      <c r="B562" s="2" t="s">
        <v>1929</v>
      </c>
      <c r="C562" s="2" t="s">
        <v>37</v>
      </c>
      <c r="D562">
        <v>8540</v>
      </c>
      <c r="E562">
        <v>37755</v>
      </c>
      <c r="F562">
        <v>1</v>
      </c>
      <c r="G562" s="2" t="s">
        <v>69</v>
      </c>
      <c r="H562" s="2" t="s">
        <v>39</v>
      </c>
      <c r="I562" s="2" t="s">
        <v>123</v>
      </c>
      <c r="J562" s="2" t="s">
        <v>124</v>
      </c>
      <c r="K562">
        <v>1</v>
      </c>
      <c r="L562" s="2" t="s">
        <v>81</v>
      </c>
      <c r="M562">
        <v>102</v>
      </c>
      <c r="N562">
        <v>7550</v>
      </c>
      <c r="O562">
        <v>755</v>
      </c>
      <c r="P562">
        <v>1258.33</v>
      </c>
      <c r="Q562" s="2" t="s">
        <v>132</v>
      </c>
      <c r="R562" s="2" t="s">
        <v>127</v>
      </c>
      <c r="S562">
        <v>1</v>
      </c>
      <c r="T562">
        <v>1</v>
      </c>
      <c r="U562">
        <v>10</v>
      </c>
    </row>
    <row r="563" spans="1:21" x14ac:dyDescent="0.2">
      <c r="A563" s="2" t="s">
        <v>58</v>
      </c>
      <c r="B563" s="2" t="s">
        <v>1930</v>
      </c>
      <c r="C563" s="2" t="s">
        <v>37</v>
      </c>
      <c r="D563">
        <v>8540</v>
      </c>
      <c r="E563">
        <v>37745</v>
      </c>
      <c r="F563">
        <v>1</v>
      </c>
      <c r="G563" s="2" t="s">
        <v>52</v>
      </c>
      <c r="H563" s="2" t="s">
        <v>39</v>
      </c>
      <c r="I563" s="2" t="s">
        <v>123</v>
      </c>
      <c r="J563" s="2" t="s">
        <v>124</v>
      </c>
      <c r="K563">
        <v>1</v>
      </c>
      <c r="L563" s="2" t="s">
        <v>59</v>
      </c>
      <c r="M563">
        <v>102</v>
      </c>
      <c r="N563">
        <v>40325</v>
      </c>
      <c r="O563">
        <v>4032.5</v>
      </c>
      <c r="P563">
        <v>6720.84</v>
      </c>
      <c r="Q563" s="2" t="s">
        <v>200</v>
      </c>
      <c r="R563" s="2" t="s">
        <v>127</v>
      </c>
      <c r="S563">
        <v>1</v>
      </c>
      <c r="T563">
        <v>1</v>
      </c>
      <c r="U563">
        <v>10</v>
      </c>
    </row>
    <row r="564" spans="1:21" x14ac:dyDescent="0.2">
      <c r="A564" s="2" t="s">
        <v>43</v>
      </c>
      <c r="B564" s="2" t="s">
        <v>1937</v>
      </c>
      <c r="C564" s="2" t="s">
        <v>37</v>
      </c>
      <c r="D564">
        <v>8540</v>
      </c>
      <c r="E564">
        <v>37745</v>
      </c>
      <c r="F564">
        <v>1</v>
      </c>
      <c r="G564" s="2" t="s">
        <v>52</v>
      </c>
      <c r="H564" s="2" t="s">
        <v>39</v>
      </c>
      <c r="I564" s="2" t="s">
        <v>123</v>
      </c>
      <c r="J564" s="2" t="s">
        <v>124</v>
      </c>
      <c r="K564">
        <v>1</v>
      </c>
      <c r="L564" s="2" t="s">
        <v>64</v>
      </c>
      <c r="M564">
        <v>102</v>
      </c>
      <c r="N564">
        <v>40830</v>
      </c>
      <c r="O564">
        <v>4083</v>
      </c>
      <c r="P564">
        <v>6805</v>
      </c>
      <c r="Q564" s="2" t="s">
        <v>200</v>
      </c>
      <c r="R564" s="2" t="s">
        <v>127</v>
      </c>
      <c r="S564">
        <v>1</v>
      </c>
      <c r="T564">
        <v>1</v>
      </c>
      <c r="U564">
        <v>10</v>
      </c>
    </row>
    <row r="565" spans="1:21" x14ac:dyDescent="0.2">
      <c r="A565" s="2" t="s">
        <v>58</v>
      </c>
      <c r="B565" s="2" t="s">
        <v>1942</v>
      </c>
      <c r="C565" s="2" t="s">
        <v>37</v>
      </c>
      <c r="D565">
        <v>8540</v>
      </c>
      <c r="E565">
        <v>37745</v>
      </c>
      <c r="F565">
        <v>1</v>
      </c>
      <c r="G565" s="2" t="s">
        <v>52</v>
      </c>
      <c r="H565" s="2" t="s">
        <v>39</v>
      </c>
      <c r="I565" s="2" t="s">
        <v>123</v>
      </c>
      <c r="J565" s="2" t="s">
        <v>124</v>
      </c>
      <c r="K565">
        <v>1</v>
      </c>
      <c r="L565" s="2" t="s">
        <v>64</v>
      </c>
      <c r="M565">
        <v>102</v>
      </c>
      <c r="N565">
        <v>3450</v>
      </c>
      <c r="O565">
        <v>345</v>
      </c>
      <c r="P565">
        <v>575</v>
      </c>
      <c r="Q565" s="2" t="s">
        <v>147</v>
      </c>
      <c r="R565" s="2" t="s">
        <v>42</v>
      </c>
      <c r="S565">
        <v>1</v>
      </c>
      <c r="T565">
        <v>1</v>
      </c>
      <c r="U565">
        <v>10</v>
      </c>
    </row>
    <row r="566" spans="1:21" x14ac:dyDescent="0.2">
      <c r="A566" s="2" t="s">
        <v>63</v>
      </c>
      <c r="B566" s="2" t="s">
        <v>1948</v>
      </c>
      <c r="C566" s="2" t="s">
        <v>37</v>
      </c>
      <c r="D566">
        <v>8540</v>
      </c>
      <c r="E566">
        <v>47807</v>
      </c>
      <c r="F566">
        <v>1</v>
      </c>
      <c r="G566" s="2" t="s">
        <v>72</v>
      </c>
      <c r="H566" s="2" t="s">
        <v>39</v>
      </c>
      <c r="I566" s="2" t="s">
        <v>123</v>
      </c>
      <c r="J566" s="2" t="s">
        <v>124</v>
      </c>
      <c r="K566">
        <v>1</v>
      </c>
      <c r="L566" s="2" t="s">
        <v>70</v>
      </c>
      <c r="M566">
        <v>102</v>
      </c>
      <c r="N566">
        <v>11442</v>
      </c>
      <c r="O566">
        <v>1144.2</v>
      </c>
      <c r="P566">
        <v>1906.99</v>
      </c>
      <c r="Q566" s="2" t="s">
        <v>200</v>
      </c>
      <c r="R566" s="2" t="s">
        <v>127</v>
      </c>
      <c r="S566">
        <v>1</v>
      </c>
      <c r="T566">
        <v>1</v>
      </c>
      <c r="U566">
        <v>10</v>
      </c>
    </row>
    <row r="567" spans="1:21" x14ac:dyDescent="0.2">
      <c r="A567" s="2" t="s">
        <v>80</v>
      </c>
      <c r="B567" s="2" t="s">
        <v>1974</v>
      </c>
      <c r="C567" s="2" t="s">
        <v>37</v>
      </c>
      <c r="D567">
        <v>58010</v>
      </c>
      <c r="E567">
        <v>63113</v>
      </c>
      <c r="F567">
        <v>1</v>
      </c>
      <c r="G567" s="2" t="s">
        <v>1975</v>
      </c>
      <c r="H567" s="2" t="s">
        <v>39</v>
      </c>
      <c r="I567" s="2" t="s">
        <v>123</v>
      </c>
      <c r="J567" s="2" t="s">
        <v>124</v>
      </c>
      <c r="K567">
        <v>1</v>
      </c>
      <c r="L567" s="2" t="s">
        <v>50</v>
      </c>
      <c r="M567">
        <v>13</v>
      </c>
      <c r="N567">
        <v>5010</v>
      </c>
      <c r="O567">
        <v>601.20000000000005</v>
      </c>
      <c r="P567">
        <v>835</v>
      </c>
      <c r="Q567" s="2" t="s">
        <v>185</v>
      </c>
      <c r="R567" s="2" t="s">
        <v>127</v>
      </c>
      <c r="S567">
        <v>1</v>
      </c>
      <c r="T567">
        <v>1</v>
      </c>
      <c r="U567">
        <v>10</v>
      </c>
    </row>
    <row r="568" spans="1:21" x14ac:dyDescent="0.2">
      <c r="A568" s="2" t="s">
        <v>53</v>
      </c>
      <c r="B568" s="2" t="s">
        <v>1979</v>
      </c>
      <c r="C568" s="2" t="s">
        <v>37</v>
      </c>
      <c r="D568">
        <v>8529</v>
      </c>
      <c r="E568">
        <v>37556</v>
      </c>
      <c r="F568">
        <v>1</v>
      </c>
      <c r="G568" s="2" t="s">
        <v>1980</v>
      </c>
      <c r="H568" s="2" t="s">
        <v>39</v>
      </c>
      <c r="I568" s="2" t="s">
        <v>123</v>
      </c>
      <c r="J568" s="2" t="s">
        <v>124</v>
      </c>
      <c r="K568">
        <v>1</v>
      </c>
      <c r="L568" s="2" t="s">
        <v>56</v>
      </c>
      <c r="M568">
        <v>18</v>
      </c>
      <c r="N568">
        <v>344</v>
      </c>
      <c r="O568">
        <v>44.72</v>
      </c>
      <c r="P568">
        <v>57.34</v>
      </c>
      <c r="Q568" s="2" t="s">
        <v>185</v>
      </c>
      <c r="R568" s="2" t="s">
        <v>42</v>
      </c>
      <c r="S568">
        <v>1</v>
      </c>
      <c r="T568">
        <v>1</v>
      </c>
      <c r="U568">
        <v>10</v>
      </c>
    </row>
    <row r="569" spans="1:21" x14ac:dyDescent="0.2">
      <c r="A569" s="2" t="s">
        <v>206</v>
      </c>
      <c r="B569" s="2" t="s">
        <v>1984</v>
      </c>
      <c r="C569" s="2" t="s">
        <v>37</v>
      </c>
      <c r="D569">
        <v>59449</v>
      </c>
      <c r="E569">
        <v>59450</v>
      </c>
      <c r="F569">
        <v>1</v>
      </c>
      <c r="G569" s="2" t="s">
        <v>1395</v>
      </c>
      <c r="H569" s="2" t="s">
        <v>39</v>
      </c>
      <c r="I569" s="2" t="s">
        <v>123</v>
      </c>
      <c r="J569" s="2" t="s">
        <v>124</v>
      </c>
      <c r="K569">
        <v>1</v>
      </c>
      <c r="L569" s="2" t="s">
        <v>53</v>
      </c>
      <c r="M569">
        <v>115</v>
      </c>
      <c r="N569">
        <v>56580</v>
      </c>
      <c r="O569">
        <v>9052.7999999999993</v>
      </c>
      <c r="P569">
        <v>9430</v>
      </c>
      <c r="Q569" s="2" t="s">
        <v>215</v>
      </c>
      <c r="R569" s="2" t="s">
        <v>127</v>
      </c>
      <c r="S569">
        <v>1</v>
      </c>
      <c r="T569">
        <v>1</v>
      </c>
      <c r="U569">
        <v>10</v>
      </c>
    </row>
    <row r="570" spans="1:21" x14ac:dyDescent="0.2">
      <c r="A570" s="2" t="s">
        <v>53</v>
      </c>
      <c r="B570" s="2" t="s">
        <v>1985</v>
      </c>
      <c r="C570" s="2" t="s">
        <v>37</v>
      </c>
      <c r="D570">
        <v>33799</v>
      </c>
      <c r="E570">
        <v>33799</v>
      </c>
      <c r="F570">
        <v>4</v>
      </c>
      <c r="G570" s="2" t="s">
        <v>1052</v>
      </c>
      <c r="H570" s="2" t="s">
        <v>39</v>
      </c>
      <c r="I570" s="2" t="s">
        <v>123</v>
      </c>
      <c r="J570" s="2" t="s">
        <v>124</v>
      </c>
      <c r="K570">
        <v>1</v>
      </c>
      <c r="L570" s="2" t="s">
        <v>70</v>
      </c>
      <c r="M570">
        <v>13</v>
      </c>
      <c r="N570">
        <v>12100</v>
      </c>
      <c r="O570">
        <v>1452</v>
      </c>
      <c r="P570">
        <v>2016.66</v>
      </c>
      <c r="Q570" s="2" t="s">
        <v>215</v>
      </c>
      <c r="R570" s="2" t="s">
        <v>127</v>
      </c>
      <c r="S570">
        <v>1</v>
      </c>
      <c r="T570">
        <v>1</v>
      </c>
      <c r="U570">
        <v>10</v>
      </c>
    </row>
    <row r="571" spans="1:21" x14ac:dyDescent="0.2">
      <c r="A571" s="2" t="s">
        <v>104</v>
      </c>
      <c r="B571" s="2" t="s">
        <v>1989</v>
      </c>
      <c r="C571" s="2" t="s">
        <v>37</v>
      </c>
      <c r="D571">
        <v>61129</v>
      </c>
      <c r="E571">
        <v>61129</v>
      </c>
      <c r="F571">
        <v>0</v>
      </c>
      <c r="G571" s="2" t="s">
        <v>283</v>
      </c>
      <c r="H571" s="2" t="s">
        <v>39</v>
      </c>
      <c r="I571" s="2" t="s">
        <v>123</v>
      </c>
      <c r="J571" s="2" t="s">
        <v>124</v>
      </c>
      <c r="K571">
        <v>1</v>
      </c>
      <c r="L571" s="2" t="s">
        <v>103</v>
      </c>
      <c r="M571">
        <v>13</v>
      </c>
      <c r="N571">
        <v>5300</v>
      </c>
      <c r="O571">
        <v>636</v>
      </c>
      <c r="P571">
        <v>883.33</v>
      </c>
      <c r="Q571" s="2" t="s">
        <v>126</v>
      </c>
      <c r="R571" s="2" t="s">
        <v>127</v>
      </c>
      <c r="S571">
        <v>1</v>
      </c>
      <c r="T571">
        <v>1</v>
      </c>
      <c r="U571">
        <v>10</v>
      </c>
    </row>
    <row r="572" spans="1:21" x14ac:dyDescent="0.2">
      <c r="A572" s="2" t="s">
        <v>53</v>
      </c>
      <c r="B572" s="2" t="s">
        <v>1993</v>
      </c>
      <c r="C572" s="2" t="s">
        <v>37</v>
      </c>
      <c r="D572">
        <v>8540</v>
      </c>
      <c r="E572">
        <v>37757</v>
      </c>
      <c r="F572">
        <v>1</v>
      </c>
      <c r="G572" s="2" t="s">
        <v>1031</v>
      </c>
      <c r="H572" s="2" t="s">
        <v>39</v>
      </c>
      <c r="I572" s="2" t="s">
        <v>123</v>
      </c>
      <c r="J572" s="2" t="s">
        <v>124</v>
      </c>
      <c r="K572">
        <v>1</v>
      </c>
      <c r="L572" s="2" t="s">
        <v>191</v>
      </c>
      <c r="M572">
        <v>102</v>
      </c>
      <c r="N572">
        <v>12960</v>
      </c>
      <c r="O572">
        <v>1296</v>
      </c>
      <c r="P572">
        <v>2160.0100000000002</v>
      </c>
      <c r="Q572" s="2" t="s">
        <v>215</v>
      </c>
      <c r="R572" s="2" t="s">
        <v>127</v>
      </c>
      <c r="S572">
        <v>1</v>
      </c>
      <c r="T572">
        <v>1</v>
      </c>
      <c r="U572">
        <v>10</v>
      </c>
    </row>
    <row r="573" spans="1:21" x14ac:dyDescent="0.2">
      <c r="A573" s="2" t="s">
        <v>182</v>
      </c>
      <c r="B573" s="2" t="s">
        <v>1994</v>
      </c>
      <c r="C573" s="2" t="s">
        <v>37</v>
      </c>
      <c r="D573">
        <v>8540</v>
      </c>
      <c r="E573">
        <v>37749</v>
      </c>
      <c r="F573">
        <v>1</v>
      </c>
      <c r="G573" s="2" t="s">
        <v>1003</v>
      </c>
      <c r="H573" s="2" t="s">
        <v>39</v>
      </c>
      <c r="I573" s="2" t="s">
        <v>123</v>
      </c>
      <c r="J573" s="2" t="s">
        <v>124</v>
      </c>
      <c r="K573">
        <v>1</v>
      </c>
      <c r="L573" s="2" t="s">
        <v>171</v>
      </c>
      <c r="M573">
        <v>102</v>
      </c>
      <c r="N573">
        <v>10565</v>
      </c>
      <c r="O573">
        <v>1056.5</v>
      </c>
      <c r="P573">
        <v>1760.84</v>
      </c>
      <c r="Q573" s="2" t="s">
        <v>215</v>
      </c>
      <c r="R573" s="2" t="s">
        <v>127</v>
      </c>
      <c r="S573">
        <v>1</v>
      </c>
      <c r="T573">
        <v>1</v>
      </c>
      <c r="U573">
        <v>10</v>
      </c>
    </row>
    <row r="574" spans="1:21" x14ac:dyDescent="0.2">
      <c r="A574" s="2" t="s">
        <v>67</v>
      </c>
      <c r="B574" s="2" t="s">
        <v>1995</v>
      </c>
      <c r="C574" s="2" t="s">
        <v>37</v>
      </c>
      <c r="D574">
        <v>8540</v>
      </c>
      <c r="E574">
        <v>37757</v>
      </c>
      <c r="F574">
        <v>1</v>
      </c>
      <c r="G574" s="2" t="s">
        <v>1031</v>
      </c>
      <c r="H574" s="2" t="s">
        <v>39</v>
      </c>
      <c r="I574" s="2" t="s">
        <v>123</v>
      </c>
      <c r="J574" s="2" t="s">
        <v>124</v>
      </c>
      <c r="K574">
        <v>1</v>
      </c>
      <c r="L574" s="2" t="s">
        <v>81</v>
      </c>
      <c r="M574">
        <v>102</v>
      </c>
      <c r="N574">
        <v>37500</v>
      </c>
      <c r="O574">
        <v>3750</v>
      </c>
      <c r="P574">
        <v>6250</v>
      </c>
      <c r="Q574" s="2" t="s">
        <v>215</v>
      </c>
      <c r="R574" s="2" t="s">
        <v>127</v>
      </c>
      <c r="S574">
        <v>1</v>
      </c>
      <c r="T574">
        <v>1</v>
      </c>
      <c r="U574">
        <v>10</v>
      </c>
    </row>
    <row r="575" spans="1:21" x14ac:dyDescent="0.2">
      <c r="A575" s="2" t="s">
        <v>147</v>
      </c>
      <c r="B575" s="2" t="s">
        <v>1996</v>
      </c>
      <c r="C575" s="2" t="s">
        <v>37</v>
      </c>
      <c r="D575">
        <v>45751</v>
      </c>
      <c r="E575">
        <v>45751</v>
      </c>
      <c r="F575">
        <v>4</v>
      </c>
      <c r="G575" s="2" t="s">
        <v>1997</v>
      </c>
      <c r="H575" s="2" t="s">
        <v>39</v>
      </c>
      <c r="I575" s="2" t="s">
        <v>123</v>
      </c>
      <c r="J575" s="2" t="s">
        <v>124</v>
      </c>
      <c r="K575">
        <v>1</v>
      </c>
      <c r="L575" s="2" t="s">
        <v>63</v>
      </c>
      <c r="M575">
        <v>15</v>
      </c>
      <c r="N575">
        <v>19000</v>
      </c>
      <c r="O575">
        <v>3166.67</v>
      </c>
      <c r="P575">
        <v>3166.67</v>
      </c>
      <c r="Q575" s="2" t="s">
        <v>185</v>
      </c>
      <c r="R575" s="2" t="s">
        <v>127</v>
      </c>
      <c r="S575">
        <v>1</v>
      </c>
      <c r="T575">
        <v>1</v>
      </c>
      <c r="U575">
        <v>10</v>
      </c>
    </row>
    <row r="576" spans="1:21" x14ac:dyDescent="0.2">
      <c r="A576" s="2" t="s">
        <v>73</v>
      </c>
      <c r="B576" s="2" t="s">
        <v>1998</v>
      </c>
      <c r="C576" s="2" t="s">
        <v>37</v>
      </c>
      <c r="D576">
        <v>8540</v>
      </c>
      <c r="E576">
        <v>37745</v>
      </c>
      <c r="F576">
        <v>1</v>
      </c>
      <c r="G576" s="2" t="s">
        <v>52</v>
      </c>
      <c r="H576" s="2" t="s">
        <v>39</v>
      </c>
      <c r="I576" s="2" t="s">
        <v>123</v>
      </c>
      <c r="J576" s="2" t="s">
        <v>124</v>
      </c>
      <c r="K576">
        <v>1</v>
      </c>
      <c r="L576" s="2" t="s">
        <v>53</v>
      </c>
      <c r="M576">
        <v>102</v>
      </c>
      <c r="N576">
        <v>12450</v>
      </c>
      <c r="O576">
        <v>1245</v>
      </c>
      <c r="P576">
        <v>2075</v>
      </c>
      <c r="Q576" s="2" t="s">
        <v>200</v>
      </c>
      <c r="R576" s="2" t="s">
        <v>127</v>
      </c>
      <c r="S576">
        <v>1</v>
      </c>
      <c r="T576">
        <v>1</v>
      </c>
      <c r="U576">
        <v>10</v>
      </c>
    </row>
    <row r="577" spans="1:21" x14ac:dyDescent="0.2">
      <c r="A577" s="2" t="s">
        <v>59</v>
      </c>
      <c r="B577" s="2" t="s">
        <v>1999</v>
      </c>
      <c r="C577" s="2" t="s">
        <v>37</v>
      </c>
      <c r="D577">
        <v>9788</v>
      </c>
      <c r="E577">
        <v>52254</v>
      </c>
      <c r="F577">
        <v>1</v>
      </c>
      <c r="G577" s="2" t="s">
        <v>2000</v>
      </c>
      <c r="H577" s="2" t="s">
        <v>39</v>
      </c>
      <c r="I577" s="2" t="s">
        <v>123</v>
      </c>
      <c r="J577" s="2" t="s">
        <v>124</v>
      </c>
      <c r="K577">
        <v>1</v>
      </c>
      <c r="L577" s="2" t="s">
        <v>81</v>
      </c>
      <c r="M577">
        <v>102</v>
      </c>
      <c r="N577">
        <v>12300</v>
      </c>
      <c r="O577">
        <v>1230</v>
      </c>
      <c r="P577">
        <v>2050</v>
      </c>
      <c r="Q577" s="2" t="s">
        <v>185</v>
      </c>
      <c r="R577" s="2" t="s">
        <v>127</v>
      </c>
      <c r="S577">
        <v>1</v>
      </c>
      <c r="T577">
        <v>1</v>
      </c>
      <c r="U577">
        <v>10</v>
      </c>
    </row>
    <row r="578" spans="1:21" x14ac:dyDescent="0.2">
      <c r="A578" s="2" t="s">
        <v>136</v>
      </c>
      <c r="B578" s="2" t="s">
        <v>2002</v>
      </c>
      <c r="C578" s="2" t="s">
        <v>37</v>
      </c>
      <c r="D578">
        <v>14212</v>
      </c>
      <c r="E578">
        <v>14212</v>
      </c>
      <c r="F578">
        <v>1</v>
      </c>
      <c r="G578" s="2" t="s">
        <v>1335</v>
      </c>
      <c r="H578" s="2" t="s">
        <v>39</v>
      </c>
      <c r="I578" s="2" t="s">
        <v>123</v>
      </c>
      <c r="J578" s="2" t="s">
        <v>124</v>
      </c>
      <c r="K578">
        <v>1</v>
      </c>
      <c r="L578" s="2" t="s">
        <v>598</v>
      </c>
      <c r="M578">
        <v>13</v>
      </c>
      <c r="N578">
        <v>18250</v>
      </c>
      <c r="O578">
        <v>2190</v>
      </c>
      <c r="P578">
        <v>3041.67</v>
      </c>
      <c r="Q578" s="2" t="s">
        <v>185</v>
      </c>
      <c r="R578" s="2" t="s">
        <v>127</v>
      </c>
      <c r="S578">
        <v>1</v>
      </c>
      <c r="T578">
        <v>1</v>
      </c>
      <c r="U578">
        <v>10</v>
      </c>
    </row>
    <row r="579" spans="1:21" x14ac:dyDescent="0.2">
      <c r="A579" s="2" t="s">
        <v>171</v>
      </c>
      <c r="B579" s="2" t="s">
        <v>2004</v>
      </c>
      <c r="C579" s="2" t="s">
        <v>37</v>
      </c>
      <c r="D579">
        <v>8173</v>
      </c>
      <c r="E579">
        <v>3728</v>
      </c>
      <c r="F579">
        <v>1</v>
      </c>
      <c r="G579" s="2" t="s">
        <v>1406</v>
      </c>
      <c r="H579" s="2" t="s">
        <v>39</v>
      </c>
      <c r="I579" s="2" t="s">
        <v>123</v>
      </c>
      <c r="J579" s="2" t="s">
        <v>124</v>
      </c>
      <c r="K579">
        <v>1</v>
      </c>
      <c r="L579" s="2" t="s">
        <v>206</v>
      </c>
      <c r="M579">
        <v>13</v>
      </c>
      <c r="N579">
        <v>435</v>
      </c>
      <c r="O579">
        <v>52.2</v>
      </c>
      <c r="P579">
        <v>72.5</v>
      </c>
      <c r="Q579" s="2" t="s">
        <v>185</v>
      </c>
      <c r="R579" s="2" t="s">
        <v>42</v>
      </c>
      <c r="S579">
        <v>1</v>
      </c>
      <c r="T579">
        <v>1</v>
      </c>
      <c r="U579">
        <v>10</v>
      </c>
    </row>
    <row r="580" spans="1:21" x14ac:dyDescent="0.2">
      <c r="A580" s="2" t="s">
        <v>43</v>
      </c>
      <c r="B580" s="2" t="s">
        <v>2011</v>
      </c>
      <c r="C580" s="2" t="s">
        <v>37</v>
      </c>
      <c r="D580">
        <v>15620</v>
      </c>
      <c r="E580">
        <v>15620</v>
      </c>
      <c r="F580">
        <v>1</v>
      </c>
      <c r="G580" s="2" t="s">
        <v>357</v>
      </c>
      <c r="H580" s="2" t="s">
        <v>39</v>
      </c>
      <c r="I580" s="2" t="s">
        <v>123</v>
      </c>
      <c r="J580" s="2" t="s">
        <v>124</v>
      </c>
      <c r="K580">
        <v>1</v>
      </c>
      <c r="L580" s="2" t="s">
        <v>46</v>
      </c>
      <c r="M580">
        <v>25</v>
      </c>
      <c r="N580">
        <v>5790</v>
      </c>
      <c r="O580">
        <v>694.8</v>
      </c>
      <c r="P580">
        <v>965</v>
      </c>
      <c r="Q580" s="2" t="s">
        <v>215</v>
      </c>
      <c r="R580" s="2" t="s">
        <v>127</v>
      </c>
      <c r="S580">
        <v>1</v>
      </c>
      <c r="T580">
        <v>1</v>
      </c>
      <c r="U580">
        <v>10</v>
      </c>
    </row>
    <row r="581" spans="1:21" x14ac:dyDescent="0.2">
      <c r="A581" s="2" t="s">
        <v>43</v>
      </c>
      <c r="B581" s="2" t="s">
        <v>2012</v>
      </c>
      <c r="C581" s="2" t="s">
        <v>37</v>
      </c>
      <c r="D581">
        <v>18399</v>
      </c>
      <c r="E581">
        <v>18399</v>
      </c>
      <c r="F581">
        <v>1</v>
      </c>
      <c r="G581" s="2" t="s">
        <v>457</v>
      </c>
      <c r="H581" s="2" t="s">
        <v>39</v>
      </c>
      <c r="I581" s="2" t="s">
        <v>123</v>
      </c>
      <c r="J581" s="2" t="s">
        <v>124</v>
      </c>
      <c r="K581">
        <v>1</v>
      </c>
      <c r="L581" s="2" t="s">
        <v>46</v>
      </c>
      <c r="M581">
        <v>25</v>
      </c>
      <c r="N581">
        <v>3220</v>
      </c>
      <c r="O581">
        <v>386.4</v>
      </c>
      <c r="P581">
        <v>536.66999999999996</v>
      </c>
      <c r="Q581" s="2" t="s">
        <v>215</v>
      </c>
      <c r="R581" s="2" t="s">
        <v>42</v>
      </c>
      <c r="S581">
        <v>1</v>
      </c>
      <c r="T581">
        <v>1</v>
      </c>
      <c r="U581">
        <v>10</v>
      </c>
    </row>
    <row r="582" spans="1:21" x14ac:dyDescent="0.2">
      <c r="A582" s="2" t="s">
        <v>110</v>
      </c>
      <c r="B582" s="2" t="s">
        <v>2014</v>
      </c>
      <c r="C582" s="2" t="s">
        <v>37</v>
      </c>
      <c r="D582">
        <v>30915</v>
      </c>
      <c r="E582">
        <v>30915</v>
      </c>
      <c r="F582">
        <v>1</v>
      </c>
      <c r="G582" s="2" t="s">
        <v>156</v>
      </c>
      <c r="H582" s="2" t="s">
        <v>39</v>
      </c>
      <c r="I582" s="2" t="s">
        <v>123</v>
      </c>
      <c r="J582" s="2" t="s">
        <v>124</v>
      </c>
      <c r="K582">
        <v>1</v>
      </c>
      <c r="L582" s="2" t="s">
        <v>73</v>
      </c>
      <c r="M582">
        <v>13</v>
      </c>
      <c r="N582">
        <v>4530</v>
      </c>
      <c r="O582">
        <v>543.6</v>
      </c>
      <c r="P582">
        <v>755</v>
      </c>
      <c r="Q582" s="2" t="s">
        <v>215</v>
      </c>
      <c r="R582" s="2" t="s">
        <v>42</v>
      </c>
      <c r="S582">
        <v>1</v>
      </c>
      <c r="T582">
        <v>1</v>
      </c>
      <c r="U582">
        <v>10</v>
      </c>
    </row>
    <row r="583" spans="1:21" x14ac:dyDescent="0.2">
      <c r="A583" s="2" t="s">
        <v>104</v>
      </c>
      <c r="B583" s="2" t="s">
        <v>2018</v>
      </c>
      <c r="C583" s="2" t="s">
        <v>37</v>
      </c>
      <c r="D583">
        <v>39094</v>
      </c>
      <c r="E583">
        <v>39094</v>
      </c>
      <c r="F583">
        <v>1</v>
      </c>
      <c r="G583" s="2" t="s">
        <v>153</v>
      </c>
      <c r="H583" s="2" t="s">
        <v>39</v>
      </c>
      <c r="I583" s="2" t="s">
        <v>123</v>
      </c>
      <c r="J583" s="2" t="s">
        <v>124</v>
      </c>
      <c r="K583">
        <v>1</v>
      </c>
      <c r="L583" s="2" t="s">
        <v>132</v>
      </c>
      <c r="M583">
        <v>45</v>
      </c>
      <c r="N583">
        <v>289.19</v>
      </c>
      <c r="O583">
        <v>43.38</v>
      </c>
      <c r="P583">
        <v>48.2</v>
      </c>
      <c r="Q583" s="2" t="s">
        <v>185</v>
      </c>
      <c r="R583" s="2" t="s">
        <v>42</v>
      </c>
      <c r="S583">
        <v>1</v>
      </c>
      <c r="T583">
        <v>1</v>
      </c>
      <c r="U583">
        <v>10</v>
      </c>
    </row>
    <row r="584" spans="1:21" x14ac:dyDescent="0.2">
      <c r="A584" s="2" t="s">
        <v>81</v>
      </c>
      <c r="B584" s="2" t="s">
        <v>2021</v>
      </c>
      <c r="C584" s="2" t="s">
        <v>37</v>
      </c>
      <c r="D584">
        <v>33801</v>
      </c>
      <c r="E584">
        <v>33801</v>
      </c>
      <c r="F584">
        <v>4</v>
      </c>
      <c r="G584" s="2" t="s">
        <v>476</v>
      </c>
      <c r="H584" s="2" t="s">
        <v>39</v>
      </c>
      <c r="I584" s="2" t="s">
        <v>123</v>
      </c>
      <c r="J584" s="2" t="s">
        <v>124</v>
      </c>
      <c r="K584">
        <v>1</v>
      </c>
      <c r="L584" s="2" t="s">
        <v>171</v>
      </c>
      <c r="M584">
        <v>13</v>
      </c>
      <c r="N584">
        <v>6500</v>
      </c>
      <c r="O584">
        <v>780</v>
      </c>
      <c r="P584">
        <v>1083.33</v>
      </c>
      <c r="Q584" s="2" t="s">
        <v>215</v>
      </c>
      <c r="R584" s="2" t="s">
        <v>127</v>
      </c>
      <c r="S584">
        <v>1</v>
      </c>
      <c r="T584">
        <v>1</v>
      </c>
      <c r="U584">
        <v>10</v>
      </c>
    </row>
    <row r="585" spans="1:21" x14ac:dyDescent="0.2">
      <c r="A585" s="2" t="s">
        <v>104</v>
      </c>
      <c r="B585" s="2" t="s">
        <v>2022</v>
      </c>
      <c r="C585" s="2" t="s">
        <v>37</v>
      </c>
      <c r="D585">
        <v>59490</v>
      </c>
      <c r="E585">
        <v>65844</v>
      </c>
      <c r="F585">
        <v>1</v>
      </c>
      <c r="G585" s="2" t="s">
        <v>784</v>
      </c>
      <c r="H585" s="2" t="s">
        <v>39</v>
      </c>
      <c r="I585" s="2" t="s">
        <v>123</v>
      </c>
      <c r="J585" s="2" t="s">
        <v>124</v>
      </c>
      <c r="K585">
        <v>1</v>
      </c>
      <c r="L585" s="2" t="s">
        <v>47</v>
      </c>
      <c r="M585">
        <v>15</v>
      </c>
      <c r="N585">
        <v>56366.67</v>
      </c>
      <c r="O585">
        <v>9394.4500000000007</v>
      </c>
      <c r="P585">
        <v>9394.44</v>
      </c>
      <c r="Q585" s="2" t="s">
        <v>185</v>
      </c>
      <c r="R585" s="2" t="s">
        <v>127</v>
      </c>
      <c r="S585">
        <v>1</v>
      </c>
      <c r="T585">
        <v>1</v>
      </c>
      <c r="U585">
        <v>10</v>
      </c>
    </row>
    <row r="586" spans="1:21" x14ac:dyDescent="0.2">
      <c r="A586" s="2" t="s">
        <v>132</v>
      </c>
      <c r="B586" s="2" t="s">
        <v>2039</v>
      </c>
      <c r="C586" s="2" t="s">
        <v>37</v>
      </c>
      <c r="D586">
        <v>6240</v>
      </c>
      <c r="E586">
        <v>23817</v>
      </c>
      <c r="F586">
        <v>1</v>
      </c>
      <c r="G586" s="2" t="s">
        <v>1293</v>
      </c>
      <c r="H586" s="2" t="s">
        <v>39</v>
      </c>
      <c r="I586" s="2" t="s">
        <v>123</v>
      </c>
      <c r="J586" s="2" t="s">
        <v>124</v>
      </c>
      <c r="K586">
        <v>1</v>
      </c>
      <c r="L586" s="2" t="s">
        <v>598</v>
      </c>
      <c r="M586">
        <v>13</v>
      </c>
      <c r="N586">
        <v>969</v>
      </c>
      <c r="O586">
        <v>116.28</v>
      </c>
      <c r="P586">
        <v>161.5</v>
      </c>
      <c r="Q586" s="2" t="s">
        <v>185</v>
      </c>
      <c r="R586" s="2" t="s">
        <v>42</v>
      </c>
      <c r="S586">
        <v>1</v>
      </c>
      <c r="T586">
        <v>1</v>
      </c>
      <c r="U586">
        <v>10</v>
      </c>
    </row>
    <row r="587" spans="1:21" x14ac:dyDescent="0.2">
      <c r="A587" s="2" t="s">
        <v>50</v>
      </c>
      <c r="B587" s="2" t="s">
        <v>2040</v>
      </c>
      <c r="C587" s="2" t="s">
        <v>37</v>
      </c>
      <c r="D587">
        <v>64765</v>
      </c>
      <c r="E587">
        <v>64765</v>
      </c>
      <c r="F587">
        <v>4</v>
      </c>
      <c r="G587" s="2" t="s">
        <v>1561</v>
      </c>
      <c r="H587" s="2" t="s">
        <v>39</v>
      </c>
      <c r="I587" s="2" t="s">
        <v>123</v>
      </c>
      <c r="J587" s="2" t="s">
        <v>124</v>
      </c>
      <c r="K587">
        <v>1</v>
      </c>
      <c r="L587" s="2" t="s">
        <v>56</v>
      </c>
      <c r="M587">
        <v>15</v>
      </c>
      <c r="N587">
        <v>31924</v>
      </c>
      <c r="O587">
        <v>5320.67</v>
      </c>
      <c r="P587">
        <v>5320.67</v>
      </c>
      <c r="Q587" s="2" t="s">
        <v>185</v>
      </c>
      <c r="R587" s="2" t="s">
        <v>127</v>
      </c>
      <c r="S587">
        <v>1</v>
      </c>
      <c r="T587">
        <v>1</v>
      </c>
      <c r="U587">
        <v>10</v>
      </c>
    </row>
    <row r="588" spans="1:21" x14ac:dyDescent="0.2">
      <c r="A588" s="2" t="s">
        <v>120</v>
      </c>
      <c r="B588" s="2" t="s">
        <v>2075</v>
      </c>
      <c r="C588" s="2" t="s">
        <v>37</v>
      </c>
      <c r="D588">
        <v>64652</v>
      </c>
      <c r="E588">
        <v>64653</v>
      </c>
      <c r="F588">
        <v>1</v>
      </c>
      <c r="G588" s="2" t="s">
        <v>2076</v>
      </c>
      <c r="H588" s="2" t="s">
        <v>39</v>
      </c>
      <c r="I588" s="2" t="s">
        <v>123</v>
      </c>
      <c r="J588" s="2" t="s">
        <v>124</v>
      </c>
      <c r="K588">
        <v>1</v>
      </c>
      <c r="L588" s="2" t="s">
        <v>191</v>
      </c>
      <c r="M588">
        <v>45</v>
      </c>
      <c r="N588">
        <v>5092</v>
      </c>
      <c r="O588">
        <v>763.8</v>
      </c>
      <c r="P588">
        <v>848.67</v>
      </c>
      <c r="Q588" s="2" t="s">
        <v>185</v>
      </c>
      <c r="R588" s="2" t="s">
        <v>127</v>
      </c>
      <c r="S588">
        <v>1</v>
      </c>
      <c r="T588">
        <v>1</v>
      </c>
      <c r="U588">
        <v>10</v>
      </c>
    </row>
    <row r="589" spans="1:21" x14ac:dyDescent="0.2">
      <c r="A589" s="2" t="s">
        <v>171</v>
      </c>
      <c r="B589" s="2" t="s">
        <v>2077</v>
      </c>
      <c r="C589" s="2" t="s">
        <v>37</v>
      </c>
      <c r="D589">
        <v>58749</v>
      </c>
      <c r="E589">
        <v>58749</v>
      </c>
      <c r="F589">
        <v>1</v>
      </c>
      <c r="G589" s="2" t="s">
        <v>782</v>
      </c>
      <c r="H589" s="2" t="s">
        <v>39</v>
      </c>
      <c r="I589" s="2" t="s">
        <v>123</v>
      </c>
      <c r="J589" s="2" t="s">
        <v>124</v>
      </c>
      <c r="K589">
        <v>1</v>
      </c>
      <c r="L589" s="2" t="s">
        <v>63</v>
      </c>
      <c r="M589">
        <v>13</v>
      </c>
      <c r="N589">
        <v>6750</v>
      </c>
      <c r="O589">
        <v>810</v>
      </c>
      <c r="P589">
        <v>1125</v>
      </c>
      <c r="Q589" s="2" t="s">
        <v>215</v>
      </c>
      <c r="R589" s="2" t="s">
        <v>127</v>
      </c>
      <c r="S589">
        <v>1</v>
      </c>
      <c r="T589">
        <v>1</v>
      </c>
      <c r="U589">
        <v>10</v>
      </c>
    </row>
    <row r="590" spans="1:21" x14ac:dyDescent="0.2">
      <c r="A590" s="2" t="s">
        <v>147</v>
      </c>
      <c r="B590" s="2" t="s">
        <v>2078</v>
      </c>
      <c r="C590" s="2" t="s">
        <v>37</v>
      </c>
      <c r="D590">
        <v>65074</v>
      </c>
      <c r="E590">
        <v>65074</v>
      </c>
      <c r="F590">
        <v>1</v>
      </c>
      <c r="G590" s="2" t="s">
        <v>163</v>
      </c>
      <c r="H590" s="2" t="s">
        <v>39</v>
      </c>
      <c r="I590" s="2" t="s">
        <v>123</v>
      </c>
      <c r="J590" s="2" t="s">
        <v>124</v>
      </c>
      <c r="K590">
        <v>1</v>
      </c>
      <c r="L590" s="2" t="s">
        <v>56</v>
      </c>
      <c r="M590">
        <v>140</v>
      </c>
      <c r="N590">
        <v>180.9</v>
      </c>
      <c r="O590">
        <v>21.71</v>
      </c>
      <c r="P590">
        <v>30.15</v>
      </c>
      <c r="Q590" s="2" t="s">
        <v>185</v>
      </c>
      <c r="R590" s="2" t="s">
        <v>42</v>
      </c>
      <c r="S590">
        <v>1</v>
      </c>
      <c r="T590">
        <v>1</v>
      </c>
      <c r="U590">
        <v>10</v>
      </c>
    </row>
    <row r="591" spans="1:21" x14ac:dyDescent="0.2">
      <c r="A591" s="2" t="s">
        <v>63</v>
      </c>
      <c r="B591" s="2" t="s">
        <v>2089</v>
      </c>
      <c r="C591" s="2" t="s">
        <v>37</v>
      </c>
      <c r="D591">
        <v>41110</v>
      </c>
      <c r="E591">
        <v>41110</v>
      </c>
      <c r="F591">
        <v>1</v>
      </c>
      <c r="G591" s="2" t="s">
        <v>777</v>
      </c>
      <c r="H591" s="2" t="s">
        <v>39</v>
      </c>
      <c r="I591" s="2" t="s">
        <v>123</v>
      </c>
      <c r="J591" s="2" t="s">
        <v>124</v>
      </c>
      <c r="K591">
        <v>1</v>
      </c>
      <c r="L591" s="2" t="s">
        <v>136</v>
      </c>
      <c r="M591">
        <v>13</v>
      </c>
      <c r="N591">
        <v>5800</v>
      </c>
      <c r="O591">
        <v>696</v>
      </c>
      <c r="P591">
        <v>966.67</v>
      </c>
      <c r="Q591" s="2" t="s">
        <v>185</v>
      </c>
      <c r="R591" s="2" t="s">
        <v>127</v>
      </c>
      <c r="S591">
        <v>1</v>
      </c>
      <c r="T591">
        <v>1</v>
      </c>
      <c r="U591">
        <v>10</v>
      </c>
    </row>
    <row r="592" spans="1:21" x14ac:dyDescent="0.2">
      <c r="A592" s="2" t="s">
        <v>136</v>
      </c>
      <c r="B592" s="2" t="s">
        <v>2090</v>
      </c>
      <c r="C592" s="2" t="s">
        <v>37</v>
      </c>
      <c r="D592">
        <v>9608</v>
      </c>
      <c r="E592">
        <v>51044</v>
      </c>
      <c r="F592">
        <v>4</v>
      </c>
      <c r="G592" s="2" t="s">
        <v>818</v>
      </c>
      <c r="H592" s="2" t="s">
        <v>39</v>
      </c>
      <c r="I592" s="2" t="s">
        <v>123</v>
      </c>
      <c r="J592" s="2" t="s">
        <v>124</v>
      </c>
      <c r="K592">
        <v>1</v>
      </c>
      <c r="L592" s="2" t="s">
        <v>132</v>
      </c>
      <c r="M592">
        <v>13</v>
      </c>
      <c r="N592">
        <v>929.83</v>
      </c>
      <c r="O592">
        <v>111.58</v>
      </c>
      <c r="P592">
        <v>154.97</v>
      </c>
      <c r="Q592" s="2" t="s">
        <v>185</v>
      </c>
      <c r="R592" s="2" t="s">
        <v>42</v>
      </c>
      <c r="S592">
        <v>1</v>
      </c>
      <c r="T592">
        <v>1</v>
      </c>
      <c r="U592">
        <v>10</v>
      </c>
    </row>
    <row r="593" spans="1:21" x14ac:dyDescent="0.2">
      <c r="A593" s="2" t="s">
        <v>171</v>
      </c>
      <c r="B593" s="2" t="s">
        <v>2103</v>
      </c>
      <c r="C593" s="2" t="s">
        <v>37</v>
      </c>
      <c r="D593">
        <v>33804</v>
      </c>
      <c r="E593">
        <v>33804</v>
      </c>
      <c r="F593">
        <v>4</v>
      </c>
      <c r="G593" s="2" t="s">
        <v>86</v>
      </c>
      <c r="H593" s="2" t="s">
        <v>39</v>
      </c>
      <c r="I593" s="2" t="s">
        <v>123</v>
      </c>
      <c r="J593" s="2" t="s">
        <v>124</v>
      </c>
      <c r="K593">
        <v>1</v>
      </c>
      <c r="L593" s="2" t="s">
        <v>56</v>
      </c>
      <c r="M593">
        <v>13</v>
      </c>
      <c r="N593">
        <v>14100</v>
      </c>
      <c r="O593">
        <v>1692</v>
      </c>
      <c r="P593">
        <v>2350</v>
      </c>
      <c r="Q593" s="2" t="s">
        <v>185</v>
      </c>
      <c r="R593" s="2" t="s">
        <v>127</v>
      </c>
      <c r="S593">
        <v>1</v>
      </c>
      <c r="T593">
        <v>1</v>
      </c>
      <c r="U593">
        <v>10</v>
      </c>
    </row>
    <row r="594" spans="1:21" x14ac:dyDescent="0.2">
      <c r="A594" s="2" t="s">
        <v>171</v>
      </c>
      <c r="B594" s="2" t="s">
        <v>2104</v>
      </c>
      <c r="C594" s="2" t="s">
        <v>37</v>
      </c>
      <c r="D594">
        <v>58749</v>
      </c>
      <c r="E594">
        <v>58749</v>
      </c>
      <c r="F594">
        <v>1</v>
      </c>
      <c r="G594" s="2" t="s">
        <v>782</v>
      </c>
      <c r="H594" s="2" t="s">
        <v>39</v>
      </c>
      <c r="I594" s="2" t="s">
        <v>123</v>
      </c>
      <c r="J594" s="2" t="s">
        <v>124</v>
      </c>
      <c r="K594">
        <v>1</v>
      </c>
      <c r="L594" s="2" t="s">
        <v>63</v>
      </c>
      <c r="M594">
        <v>13</v>
      </c>
      <c r="N594">
        <v>4020</v>
      </c>
      <c r="O594">
        <v>482.4</v>
      </c>
      <c r="P594">
        <v>669.99</v>
      </c>
      <c r="Q594" s="2" t="s">
        <v>215</v>
      </c>
      <c r="R594" s="2" t="s">
        <v>42</v>
      </c>
      <c r="S594">
        <v>1</v>
      </c>
      <c r="T594">
        <v>1</v>
      </c>
      <c r="U594">
        <v>10</v>
      </c>
    </row>
    <row r="595" spans="1:21" x14ac:dyDescent="0.2">
      <c r="A595" s="2" t="s">
        <v>171</v>
      </c>
      <c r="B595" s="2" t="s">
        <v>2105</v>
      </c>
      <c r="C595" s="2" t="s">
        <v>37</v>
      </c>
      <c r="D595">
        <v>58749</v>
      </c>
      <c r="E595">
        <v>58749</v>
      </c>
      <c r="F595">
        <v>1</v>
      </c>
      <c r="G595" s="2" t="s">
        <v>782</v>
      </c>
      <c r="H595" s="2" t="s">
        <v>39</v>
      </c>
      <c r="I595" s="2" t="s">
        <v>123</v>
      </c>
      <c r="J595" s="2" t="s">
        <v>124</v>
      </c>
      <c r="K595">
        <v>1</v>
      </c>
      <c r="L595" s="2" t="s">
        <v>63</v>
      </c>
      <c r="M595">
        <v>13</v>
      </c>
      <c r="N595">
        <v>4290</v>
      </c>
      <c r="O595">
        <v>514.79999999999995</v>
      </c>
      <c r="P595">
        <v>715</v>
      </c>
      <c r="Q595" s="2" t="s">
        <v>215</v>
      </c>
      <c r="R595" s="2" t="s">
        <v>42</v>
      </c>
      <c r="S595">
        <v>1</v>
      </c>
      <c r="T595">
        <v>1</v>
      </c>
      <c r="U595">
        <v>10</v>
      </c>
    </row>
    <row r="596" spans="1:21" x14ac:dyDescent="0.2">
      <c r="A596" s="2" t="s">
        <v>70</v>
      </c>
      <c r="B596" s="2" t="s">
        <v>2109</v>
      </c>
      <c r="C596" s="2" t="s">
        <v>37</v>
      </c>
      <c r="D596">
        <v>8540</v>
      </c>
      <c r="E596">
        <v>37750</v>
      </c>
      <c r="F596">
        <v>1</v>
      </c>
      <c r="G596" s="2" t="s">
        <v>1992</v>
      </c>
      <c r="H596" s="2" t="s">
        <v>39</v>
      </c>
      <c r="I596" s="2" t="s">
        <v>123</v>
      </c>
      <c r="J596" s="2" t="s">
        <v>124</v>
      </c>
      <c r="K596">
        <v>1</v>
      </c>
      <c r="L596" s="2" t="s">
        <v>132</v>
      </c>
      <c r="M596">
        <v>102</v>
      </c>
      <c r="N596">
        <v>10935</v>
      </c>
      <c r="O596">
        <v>1093.5</v>
      </c>
      <c r="P596">
        <v>1822.47</v>
      </c>
      <c r="Q596" s="2" t="s">
        <v>215</v>
      </c>
      <c r="R596" s="2" t="s">
        <v>127</v>
      </c>
      <c r="S596">
        <v>1</v>
      </c>
      <c r="T596">
        <v>1</v>
      </c>
      <c r="U596">
        <v>10</v>
      </c>
    </row>
    <row r="597" spans="1:21" x14ac:dyDescent="0.2">
      <c r="A597" s="2" t="s">
        <v>171</v>
      </c>
      <c r="B597" s="2" t="s">
        <v>2110</v>
      </c>
      <c r="C597" s="2" t="s">
        <v>37</v>
      </c>
      <c r="D597">
        <v>3344</v>
      </c>
      <c r="E597">
        <v>25660</v>
      </c>
      <c r="F597">
        <v>6</v>
      </c>
      <c r="G597" s="2" t="s">
        <v>2111</v>
      </c>
      <c r="H597" s="2" t="s">
        <v>39</v>
      </c>
      <c r="I597" s="2" t="s">
        <v>123</v>
      </c>
      <c r="J597" s="2" t="s">
        <v>124</v>
      </c>
      <c r="K597">
        <v>1</v>
      </c>
      <c r="L597" s="2" t="s">
        <v>147</v>
      </c>
      <c r="M597">
        <v>19</v>
      </c>
      <c r="N597">
        <v>317.25</v>
      </c>
      <c r="O597">
        <v>38.07</v>
      </c>
      <c r="P597">
        <v>52.89</v>
      </c>
      <c r="Q597" s="2" t="s">
        <v>185</v>
      </c>
      <c r="R597" s="2" t="s">
        <v>42</v>
      </c>
      <c r="S597">
        <v>1</v>
      </c>
      <c r="T597">
        <v>1</v>
      </c>
      <c r="U597">
        <v>10</v>
      </c>
    </row>
    <row r="598" spans="1:21" x14ac:dyDescent="0.2">
      <c r="A598" s="2" t="s">
        <v>63</v>
      </c>
      <c r="B598" s="2" t="s">
        <v>2112</v>
      </c>
      <c r="C598" s="2" t="s">
        <v>37</v>
      </c>
      <c r="D598">
        <v>5572</v>
      </c>
      <c r="E598">
        <v>41149</v>
      </c>
      <c r="F598">
        <v>4</v>
      </c>
      <c r="G598" s="2" t="s">
        <v>1437</v>
      </c>
      <c r="H598" s="2" t="s">
        <v>39</v>
      </c>
      <c r="I598" s="2" t="s">
        <v>123</v>
      </c>
      <c r="J598" s="2" t="s">
        <v>124</v>
      </c>
      <c r="K598">
        <v>1</v>
      </c>
      <c r="L598" s="2" t="s">
        <v>70</v>
      </c>
      <c r="M598">
        <v>13</v>
      </c>
      <c r="N598">
        <v>1450</v>
      </c>
      <c r="O598">
        <v>174</v>
      </c>
      <c r="P598">
        <v>241.67</v>
      </c>
      <c r="Q598" s="2" t="s">
        <v>185</v>
      </c>
      <c r="R598" s="2" t="s">
        <v>42</v>
      </c>
      <c r="T598">
        <v>1</v>
      </c>
      <c r="U598">
        <v>10</v>
      </c>
    </row>
    <row r="599" spans="1:21" x14ac:dyDescent="0.2">
      <c r="A599" s="2" t="s">
        <v>67</v>
      </c>
      <c r="B599" s="2" t="s">
        <v>2113</v>
      </c>
      <c r="C599" s="2" t="s">
        <v>37</v>
      </c>
      <c r="D599">
        <v>56881</v>
      </c>
      <c r="E599">
        <v>64762</v>
      </c>
      <c r="F599">
        <v>4</v>
      </c>
      <c r="G599" s="2" t="s">
        <v>878</v>
      </c>
      <c r="H599" s="2" t="s">
        <v>39</v>
      </c>
      <c r="I599" s="2" t="s">
        <v>123</v>
      </c>
      <c r="J599" s="2" t="s">
        <v>124</v>
      </c>
      <c r="K599">
        <v>1</v>
      </c>
      <c r="L599" s="2" t="s">
        <v>81</v>
      </c>
      <c r="M599">
        <v>74</v>
      </c>
      <c r="N599">
        <v>30510</v>
      </c>
      <c r="O599">
        <v>4271.3999999999996</v>
      </c>
      <c r="P599">
        <v>5085</v>
      </c>
      <c r="Q599" s="2" t="s">
        <v>185</v>
      </c>
      <c r="R599" s="2" t="s">
        <v>127</v>
      </c>
      <c r="S599">
        <v>1</v>
      </c>
      <c r="T599">
        <v>1</v>
      </c>
      <c r="U599">
        <v>10</v>
      </c>
    </row>
    <row r="600" spans="1:21" x14ac:dyDescent="0.2">
      <c r="A600" s="2" t="s">
        <v>50</v>
      </c>
      <c r="B600" s="2" t="s">
        <v>2114</v>
      </c>
      <c r="C600" s="2" t="s">
        <v>37</v>
      </c>
      <c r="D600">
        <v>39724</v>
      </c>
      <c r="E600">
        <v>39724</v>
      </c>
      <c r="F600">
        <v>1</v>
      </c>
      <c r="G600" s="2" t="s">
        <v>2115</v>
      </c>
      <c r="H600" s="2" t="s">
        <v>39</v>
      </c>
      <c r="I600" s="2" t="s">
        <v>123</v>
      </c>
      <c r="J600" s="2" t="s">
        <v>124</v>
      </c>
      <c r="K600">
        <v>1</v>
      </c>
      <c r="L600" s="2" t="s">
        <v>63</v>
      </c>
      <c r="M600">
        <v>18</v>
      </c>
      <c r="N600">
        <v>12080</v>
      </c>
      <c r="O600">
        <v>1570.4</v>
      </c>
      <c r="P600">
        <v>2013.33</v>
      </c>
      <c r="Q600" s="2" t="s">
        <v>185</v>
      </c>
      <c r="R600" s="2" t="s">
        <v>127</v>
      </c>
      <c r="S600">
        <v>1</v>
      </c>
      <c r="T600">
        <v>1</v>
      </c>
      <c r="U600">
        <v>10</v>
      </c>
    </row>
    <row r="601" spans="1:21" x14ac:dyDescent="0.2">
      <c r="A601" s="2" t="s">
        <v>103</v>
      </c>
      <c r="B601" s="2" t="s">
        <v>2116</v>
      </c>
      <c r="C601" s="2" t="s">
        <v>37</v>
      </c>
      <c r="D601">
        <v>7181</v>
      </c>
      <c r="E601">
        <v>28449</v>
      </c>
      <c r="F601">
        <v>1</v>
      </c>
      <c r="G601" s="2" t="s">
        <v>1423</v>
      </c>
      <c r="H601" s="2" t="s">
        <v>39</v>
      </c>
      <c r="I601" s="2" t="s">
        <v>123</v>
      </c>
      <c r="J601" s="2" t="s">
        <v>124</v>
      </c>
      <c r="K601">
        <v>1</v>
      </c>
      <c r="L601" s="2" t="s">
        <v>47</v>
      </c>
      <c r="M601">
        <v>13</v>
      </c>
      <c r="N601">
        <v>239.4</v>
      </c>
      <c r="O601">
        <v>28.73</v>
      </c>
      <c r="P601">
        <v>39.9</v>
      </c>
      <c r="Q601" s="2" t="s">
        <v>185</v>
      </c>
      <c r="R601" s="2" t="s">
        <v>42</v>
      </c>
      <c r="S601">
        <v>1</v>
      </c>
      <c r="T601">
        <v>1</v>
      </c>
      <c r="U601">
        <v>10</v>
      </c>
    </row>
    <row r="602" spans="1:21" x14ac:dyDescent="0.2">
      <c r="A602" s="2" t="s">
        <v>103</v>
      </c>
      <c r="B602" s="2" t="s">
        <v>2117</v>
      </c>
      <c r="C602" s="2" t="s">
        <v>37</v>
      </c>
      <c r="D602">
        <v>40332</v>
      </c>
      <c r="E602">
        <v>40332</v>
      </c>
      <c r="F602">
        <v>1</v>
      </c>
      <c r="G602" s="2" t="s">
        <v>2118</v>
      </c>
      <c r="H602" s="2" t="s">
        <v>39</v>
      </c>
      <c r="I602" s="2" t="s">
        <v>123</v>
      </c>
      <c r="J602" s="2" t="s">
        <v>124</v>
      </c>
      <c r="K602">
        <v>1</v>
      </c>
      <c r="L602" s="2" t="s">
        <v>47</v>
      </c>
      <c r="M602">
        <v>18</v>
      </c>
      <c r="N602">
        <v>186.45</v>
      </c>
      <c r="O602">
        <v>24.24</v>
      </c>
      <c r="P602">
        <v>31.07</v>
      </c>
      <c r="Q602" s="2" t="s">
        <v>185</v>
      </c>
      <c r="R602" s="2" t="s">
        <v>42</v>
      </c>
      <c r="S602">
        <v>1</v>
      </c>
      <c r="T602">
        <v>1</v>
      </c>
      <c r="U602">
        <v>10</v>
      </c>
    </row>
    <row r="603" spans="1:21" x14ac:dyDescent="0.2">
      <c r="A603" s="2" t="s">
        <v>103</v>
      </c>
      <c r="B603" s="2" t="s">
        <v>2119</v>
      </c>
      <c r="C603" s="2" t="s">
        <v>37</v>
      </c>
      <c r="D603">
        <v>46373</v>
      </c>
      <c r="E603">
        <v>46373</v>
      </c>
      <c r="F603">
        <v>1</v>
      </c>
      <c r="G603" s="2" t="s">
        <v>985</v>
      </c>
      <c r="H603" s="2" t="s">
        <v>39</v>
      </c>
      <c r="I603" s="2" t="s">
        <v>123</v>
      </c>
      <c r="J603" s="2" t="s">
        <v>124</v>
      </c>
      <c r="K603">
        <v>1</v>
      </c>
      <c r="L603" s="2" t="s">
        <v>206</v>
      </c>
      <c r="M603">
        <v>13</v>
      </c>
      <c r="N603">
        <v>1650</v>
      </c>
      <c r="O603">
        <v>198</v>
      </c>
      <c r="P603">
        <v>275</v>
      </c>
      <c r="Q603" s="2" t="s">
        <v>185</v>
      </c>
      <c r="R603" s="2" t="s">
        <v>42</v>
      </c>
      <c r="S603">
        <v>1</v>
      </c>
      <c r="T603">
        <v>1</v>
      </c>
      <c r="U603">
        <v>10</v>
      </c>
    </row>
    <row r="604" spans="1:21" x14ac:dyDescent="0.2">
      <c r="A604" s="2" t="s">
        <v>182</v>
      </c>
      <c r="B604" s="2" t="s">
        <v>2120</v>
      </c>
      <c r="C604" s="2" t="s">
        <v>37</v>
      </c>
      <c r="D604">
        <v>58750</v>
      </c>
      <c r="E604">
        <v>58750</v>
      </c>
      <c r="F604">
        <v>4</v>
      </c>
      <c r="G604" s="2" t="s">
        <v>2121</v>
      </c>
      <c r="H604" s="2" t="s">
        <v>39</v>
      </c>
      <c r="I604" s="2" t="s">
        <v>123</v>
      </c>
      <c r="J604" s="2" t="s">
        <v>124</v>
      </c>
      <c r="K604">
        <v>1</v>
      </c>
      <c r="L604" s="2" t="s">
        <v>50</v>
      </c>
      <c r="M604">
        <v>13</v>
      </c>
      <c r="N604">
        <v>3090</v>
      </c>
      <c r="O604">
        <v>370.8</v>
      </c>
      <c r="P604">
        <v>515</v>
      </c>
      <c r="Q604" s="2" t="s">
        <v>185</v>
      </c>
      <c r="R604" s="2" t="s">
        <v>42</v>
      </c>
      <c r="S604">
        <v>1</v>
      </c>
      <c r="T604">
        <v>1</v>
      </c>
      <c r="U604">
        <v>10</v>
      </c>
    </row>
    <row r="605" spans="1:21" x14ac:dyDescent="0.2">
      <c r="A605" s="2" t="s">
        <v>47</v>
      </c>
      <c r="B605" s="2" t="s">
        <v>2122</v>
      </c>
      <c r="C605" s="2" t="s">
        <v>37</v>
      </c>
      <c r="D605">
        <v>65074</v>
      </c>
      <c r="E605">
        <v>65074</v>
      </c>
      <c r="F605">
        <v>1</v>
      </c>
      <c r="G605" s="2" t="s">
        <v>163</v>
      </c>
      <c r="H605" s="2" t="s">
        <v>39</v>
      </c>
      <c r="I605" s="2" t="s">
        <v>123</v>
      </c>
      <c r="J605" s="2" t="s">
        <v>124</v>
      </c>
      <c r="K605">
        <v>1</v>
      </c>
      <c r="L605" s="2" t="s">
        <v>171</v>
      </c>
      <c r="M605">
        <v>140</v>
      </c>
      <c r="N605">
        <v>223.13</v>
      </c>
      <c r="O605">
        <v>26.78</v>
      </c>
      <c r="P605">
        <v>37.19</v>
      </c>
      <c r="Q605" s="2" t="s">
        <v>185</v>
      </c>
      <c r="R605" s="2" t="s">
        <v>42</v>
      </c>
      <c r="S605">
        <v>1</v>
      </c>
      <c r="T605">
        <v>1</v>
      </c>
      <c r="U605">
        <v>10</v>
      </c>
    </row>
    <row r="606" spans="1:21" x14ac:dyDescent="0.2">
      <c r="A606" s="2" t="s">
        <v>110</v>
      </c>
      <c r="B606" s="2" t="s">
        <v>2149</v>
      </c>
      <c r="C606" s="2" t="s">
        <v>37</v>
      </c>
      <c r="D606">
        <v>8941</v>
      </c>
      <c r="E606">
        <v>43142</v>
      </c>
      <c r="F606">
        <v>1</v>
      </c>
      <c r="G606" s="2" t="s">
        <v>1715</v>
      </c>
      <c r="H606" s="2" t="s">
        <v>39</v>
      </c>
      <c r="I606" s="2" t="s">
        <v>123</v>
      </c>
      <c r="J606" s="2" t="s">
        <v>124</v>
      </c>
      <c r="K606">
        <v>1</v>
      </c>
      <c r="L606" s="2" t="s">
        <v>73</v>
      </c>
      <c r="M606">
        <v>13</v>
      </c>
      <c r="N606">
        <v>4255</v>
      </c>
      <c r="O606">
        <v>510.6</v>
      </c>
      <c r="P606">
        <v>709.17</v>
      </c>
      <c r="Q606" s="2" t="s">
        <v>132</v>
      </c>
      <c r="R606" s="2" t="s">
        <v>42</v>
      </c>
      <c r="S606">
        <v>1</v>
      </c>
      <c r="T606">
        <v>1</v>
      </c>
      <c r="U606">
        <v>10</v>
      </c>
    </row>
    <row r="607" spans="1:21" x14ac:dyDescent="0.2">
      <c r="A607" s="2" t="s">
        <v>67</v>
      </c>
      <c r="B607" s="2" t="s">
        <v>2167</v>
      </c>
      <c r="C607" s="2" t="s">
        <v>37</v>
      </c>
      <c r="D607">
        <v>60543</v>
      </c>
      <c r="E607">
        <v>60548</v>
      </c>
      <c r="F607">
        <v>1</v>
      </c>
      <c r="G607" s="2" t="s">
        <v>2168</v>
      </c>
      <c r="H607" s="2" t="s">
        <v>39</v>
      </c>
      <c r="I607" s="2" t="s">
        <v>123</v>
      </c>
      <c r="J607" s="2" t="s">
        <v>124</v>
      </c>
      <c r="K607">
        <v>1</v>
      </c>
      <c r="L607" s="2" t="s">
        <v>81</v>
      </c>
      <c r="M607">
        <v>13</v>
      </c>
      <c r="N607">
        <v>185.38</v>
      </c>
      <c r="O607">
        <v>22.25</v>
      </c>
      <c r="P607">
        <v>30.9</v>
      </c>
      <c r="Q607" s="2" t="s">
        <v>132</v>
      </c>
      <c r="R607" s="2" t="s">
        <v>42</v>
      </c>
      <c r="S607">
        <v>1</v>
      </c>
      <c r="T607">
        <v>1</v>
      </c>
      <c r="U607">
        <v>10</v>
      </c>
    </row>
    <row r="608" spans="1:21" x14ac:dyDescent="0.2">
      <c r="A608" s="2" t="s">
        <v>91</v>
      </c>
      <c r="B608" s="2" t="s">
        <v>2196</v>
      </c>
      <c r="C608" s="2" t="s">
        <v>37</v>
      </c>
      <c r="D608">
        <v>27483</v>
      </c>
      <c r="E608">
        <v>27483</v>
      </c>
      <c r="F608">
        <v>1</v>
      </c>
      <c r="G608" s="2" t="s">
        <v>75</v>
      </c>
      <c r="H608" s="2" t="s">
        <v>39</v>
      </c>
      <c r="I608" s="2" t="s">
        <v>123</v>
      </c>
      <c r="J608" s="2" t="s">
        <v>124</v>
      </c>
      <c r="K608">
        <v>1</v>
      </c>
      <c r="L608" s="2" t="s">
        <v>43</v>
      </c>
      <c r="N608">
        <v>2500</v>
      </c>
      <c r="O608">
        <v>300</v>
      </c>
      <c r="P608">
        <v>0</v>
      </c>
      <c r="Q608" s="2" t="s">
        <v>132</v>
      </c>
      <c r="R608" s="2" t="s">
        <v>42</v>
      </c>
      <c r="S608">
        <v>1</v>
      </c>
      <c r="T608">
        <v>1</v>
      </c>
      <c r="U608">
        <v>10</v>
      </c>
    </row>
    <row r="609" spans="1:21" x14ac:dyDescent="0.2">
      <c r="A609" s="2" t="s">
        <v>67</v>
      </c>
      <c r="B609" s="2" t="s">
        <v>2205</v>
      </c>
      <c r="C609" s="2" t="s">
        <v>37</v>
      </c>
      <c r="D609">
        <v>33806</v>
      </c>
      <c r="E609">
        <v>33806</v>
      </c>
      <c r="F609">
        <v>4</v>
      </c>
      <c r="G609" s="2" t="s">
        <v>1524</v>
      </c>
      <c r="H609" s="2" t="s">
        <v>39</v>
      </c>
      <c r="I609" s="2" t="s">
        <v>123</v>
      </c>
      <c r="J609" s="2" t="s">
        <v>124</v>
      </c>
      <c r="K609">
        <v>1</v>
      </c>
      <c r="L609" s="2" t="s">
        <v>80</v>
      </c>
      <c r="M609">
        <v>13</v>
      </c>
      <c r="N609">
        <v>36700</v>
      </c>
      <c r="O609">
        <v>4404</v>
      </c>
      <c r="P609">
        <v>6116.67</v>
      </c>
      <c r="Q609" s="2" t="s">
        <v>132</v>
      </c>
      <c r="R609" s="2" t="s">
        <v>127</v>
      </c>
      <c r="S609">
        <v>1</v>
      </c>
      <c r="T609">
        <v>1</v>
      </c>
      <c r="U609">
        <v>10</v>
      </c>
    </row>
    <row r="610" spans="1:21" x14ac:dyDescent="0.2">
      <c r="A610" s="2" t="s">
        <v>91</v>
      </c>
      <c r="B610" s="2" t="s">
        <v>2214</v>
      </c>
      <c r="C610" s="2" t="s">
        <v>37</v>
      </c>
      <c r="D610">
        <v>8054</v>
      </c>
      <c r="E610">
        <v>45248</v>
      </c>
      <c r="F610">
        <v>1</v>
      </c>
      <c r="G610" s="2" t="s">
        <v>919</v>
      </c>
      <c r="H610" s="2" t="s">
        <v>39</v>
      </c>
      <c r="I610" s="2" t="s">
        <v>123</v>
      </c>
      <c r="J610" s="2" t="s">
        <v>124</v>
      </c>
      <c r="K610">
        <v>1</v>
      </c>
      <c r="L610" s="2" t="s">
        <v>43</v>
      </c>
      <c r="M610">
        <v>13</v>
      </c>
      <c r="N610">
        <v>5151.6000000000004</v>
      </c>
      <c r="O610">
        <v>618.19000000000005</v>
      </c>
      <c r="P610">
        <v>858.6</v>
      </c>
      <c r="Q610" s="2" t="s">
        <v>132</v>
      </c>
      <c r="R610" s="2" t="s">
        <v>127</v>
      </c>
      <c r="S610">
        <v>1</v>
      </c>
      <c r="T610">
        <v>1</v>
      </c>
      <c r="U610">
        <v>10</v>
      </c>
    </row>
    <row r="611" spans="1:21" x14ac:dyDescent="0.2">
      <c r="A611" s="2" t="s">
        <v>58</v>
      </c>
      <c r="B611" s="2" t="s">
        <v>2248</v>
      </c>
      <c r="C611" s="2" t="s">
        <v>37</v>
      </c>
      <c r="D611">
        <v>8540</v>
      </c>
      <c r="E611">
        <v>37746</v>
      </c>
      <c r="F611">
        <v>1</v>
      </c>
      <c r="G611" s="2" t="s">
        <v>1604</v>
      </c>
      <c r="H611" s="2" t="s">
        <v>39</v>
      </c>
      <c r="I611" s="2" t="s">
        <v>123</v>
      </c>
      <c r="J611" s="2" t="s">
        <v>124</v>
      </c>
      <c r="K611">
        <v>1</v>
      </c>
      <c r="L611" s="2" t="s">
        <v>81</v>
      </c>
      <c r="M611">
        <v>102</v>
      </c>
      <c r="N611">
        <v>14400</v>
      </c>
      <c r="O611">
        <v>1440</v>
      </c>
      <c r="P611">
        <v>2400</v>
      </c>
      <c r="Q611" s="2" t="s">
        <v>132</v>
      </c>
      <c r="R611" s="2" t="s">
        <v>127</v>
      </c>
      <c r="S611">
        <v>1</v>
      </c>
      <c r="T611">
        <v>1</v>
      </c>
      <c r="U611">
        <v>10</v>
      </c>
    </row>
    <row r="612" spans="1:21" x14ac:dyDescent="0.2">
      <c r="A612" s="2" t="s">
        <v>64</v>
      </c>
      <c r="B612" s="2" t="s">
        <v>2254</v>
      </c>
      <c r="C612" s="2" t="s">
        <v>37</v>
      </c>
      <c r="D612">
        <v>14196</v>
      </c>
      <c r="E612">
        <v>14196</v>
      </c>
      <c r="F612">
        <v>1</v>
      </c>
      <c r="G612" s="2" t="s">
        <v>184</v>
      </c>
      <c r="H612" s="2" t="s">
        <v>39</v>
      </c>
      <c r="I612" s="2" t="s">
        <v>123</v>
      </c>
      <c r="J612" s="2" t="s">
        <v>124</v>
      </c>
      <c r="K612">
        <v>1</v>
      </c>
      <c r="L612" s="2" t="s">
        <v>110</v>
      </c>
      <c r="M612">
        <v>13</v>
      </c>
      <c r="N612">
        <v>2350</v>
      </c>
      <c r="O612">
        <v>282</v>
      </c>
      <c r="P612">
        <v>391.67</v>
      </c>
      <c r="Q612" s="2" t="s">
        <v>132</v>
      </c>
      <c r="R612" s="2" t="s">
        <v>42</v>
      </c>
      <c r="S612">
        <v>1</v>
      </c>
      <c r="T612">
        <v>1</v>
      </c>
      <c r="U612">
        <v>10</v>
      </c>
    </row>
    <row r="613" spans="1:21" x14ac:dyDescent="0.2">
      <c r="A613" s="2" t="s">
        <v>91</v>
      </c>
      <c r="B613" s="2" t="s">
        <v>2266</v>
      </c>
      <c r="C613" s="2" t="s">
        <v>37</v>
      </c>
      <c r="D613">
        <v>1070</v>
      </c>
      <c r="E613">
        <v>1070</v>
      </c>
      <c r="F613">
        <v>1</v>
      </c>
      <c r="G613" s="2" t="s">
        <v>2267</v>
      </c>
      <c r="H613" s="2" t="s">
        <v>39</v>
      </c>
      <c r="I613" s="2" t="s">
        <v>123</v>
      </c>
      <c r="J613" s="2" t="s">
        <v>124</v>
      </c>
      <c r="K613">
        <v>1</v>
      </c>
      <c r="L613" s="2" t="s">
        <v>43</v>
      </c>
      <c r="M613">
        <v>13</v>
      </c>
      <c r="N613">
        <v>8200</v>
      </c>
      <c r="O613">
        <v>984</v>
      </c>
      <c r="P613">
        <v>1366.67</v>
      </c>
      <c r="Q613" s="2" t="s">
        <v>132</v>
      </c>
      <c r="R613" s="2" t="s">
        <v>127</v>
      </c>
      <c r="S613">
        <v>1</v>
      </c>
      <c r="T613">
        <v>1</v>
      </c>
      <c r="U613">
        <v>10</v>
      </c>
    </row>
    <row r="614" spans="1:21" x14ac:dyDescent="0.2">
      <c r="A614" s="2" t="s">
        <v>59</v>
      </c>
      <c r="B614" s="2" t="s">
        <v>2312</v>
      </c>
      <c r="C614" s="2" t="s">
        <v>37</v>
      </c>
      <c r="D614">
        <v>9135</v>
      </c>
      <c r="E614">
        <v>44667</v>
      </c>
      <c r="F614">
        <v>1</v>
      </c>
      <c r="G614" s="2" t="s">
        <v>2313</v>
      </c>
      <c r="H614" s="2" t="s">
        <v>2314</v>
      </c>
      <c r="I614" s="2" t="s">
        <v>2315</v>
      </c>
      <c r="J614" s="2" t="s">
        <v>2316</v>
      </c>
      <c r="K614">
        <v>1</v>
      </c>
      <c r="L614" s="2" t="s">
        <v>81</v>
      </c>
      <c r="M614">
        <v>13</v>
      </c>
      <c r="N614">
        <v>110232</v>
      </c>
      <c r="O614">
        <v>13227.84</v>
      </c>
      <c r="P614">
        <v>18372</v>
      </c>
      <c r="Q614" s="2" t="s">
        <v>132</v>
      </c>
      <c r="R614" s="2" t="s">
        <v>2317</v>
      </c>
      <c r="T614">
        <v>1</v>
      </c>
      <c r="U614">
        <v>10</v>
      </c>
    </row>
    <row r="615" spans="1:21" x14ac:dyDescent="0.2">
      <c r="A615" s="2" t="s">
        <v>182</v>
      </c>
      <c r="B615" s="2" t="s">
        <v>2318</v>
      </c>
      <c r="C615" s="2" t="s">
        <v>37</v>
      </c>
      <c r="D615">
        <v>36617</v>
      </c>
      <c r="E615">
        <v>36617</v>
      </c>
      <c r="F615">
        <v>4</v>
      </c>
      <c r="G615" s="2" t="s">
        <v>1583</v>
      </c>
      <c r="H615" s="2" t="s">
        <v>39</v>
      </c>
      <c r="I615" s="2" t="s">
        <v>123</v>
      </c>
      <c r="J615" s="2" t="s">
        <v>124</v>
      </c>
      <c r="K615">
        <v>1</v>
      </c>
      <c r="L615" s="2" t="s">
        <v>104</v>
      </c>
      <c r="M615">
        <v>13</v>
      </c>
      <c r="N615">
        <v>26850</v>
      </c>
      <c r="O615">
        <v>3222</v>
      </c>
      <c r="P615">
        <v>4475</v>
      </c>
      <c r="Q615" s="2" t="s">
        <v>132</v>
      </c>
      <c r="R615" s="2" t="s">
        <v>127</v>
      </c>
      <c r="S615">
        <v>1</v>
      </c>
      <c r="T615">
        <v>1</v>
      </c>
      <c r="U615">
        <v>10</v>
      </c>
    </row>
    <row r="616" spans="1:21" x14ac:dyDescent="0.2">
      <c r="A616" s="2" t="s">
        <v>182</v>
      </c>
      <c r="B616" s="2" t="s">
        <v>2319</v>
      </c>
      <c r="C616" s="2" t="s">
        <v>37</v>
      </c>
      <c r="D616">
        <v>9944</v>
      </c>
      <c r="E616">
        <v>63523</v>
      </c>
      <c r="F616">
        <v>4</v>
      </c>
      <c r="G616" s="2" t="s">
        <v>2320</v>
      </c>
      <c r="H616" s="2" t="s">
        <v>39</v>
      </c>
      <c r="I616" s="2" t="s">
        <v>123</v>
      </c>
      <c r="J616" s="2" t="s">
        <v>124</v>
      </c>
      <c r="K616">
        <v>1</v>
      </c>
      <c r="L616" s="2" t="s">
        <v>47</v>
      </c>
      <c r="M616">
        <v>13</v>
      </c>
      <c r="N616">
        <v>15560</v>
      </c>
      <c r="O616">
        <v>1867.2</v>
      </c>
      <c r="P616">
        <v>2593.33</v>
      </c>
      <c r="Q616" s="2" t="s">
        <v>132</v>
      </c>
      <c r="R616" s="2" t="s">
        <v>127</v>
      </c>
      <c r="S616">
        <v>1</v>
      </c>
      <c r="T616">
        <v>1</v>
      </c>
      <c r="U616">
        <v>10</v>
      </c>
    </row>
    <row r="617" spans="1:21" x14ac:dyDescent="0.2">
      <c r="A617" s="2" t="s">
        <v>64</v>
      </c>
      <c r="B617" s="2" t="s">
        <v>2321</v>
      </c>
      <c r="C617" s="2" t="s">
        <v>37</v>
      </c>
      <c r="D617">
        <v>67073</v>
      </c>
      <c r="E617">
        <v>63912</v>
      </c>
      <c r="F617">
        <v>4</v>
      </c>
      <c r="G617" s="2" t="s">
        <v>1383</v>
      </c>
      <c r="H617" s="2" t="s">
        <v>39</v>
      </c>
      <c r="I617" s="2" t="s">
        <v>123</v>
      </c>
      <c r="J617" s="2" t="s">
        <v>124</v>
      </c>
      <c r="K617">
        <v>1</v>
      </c>
      <c r="L617" s="2" t="s">
        <v>103</v>
      </c>
      <c r="M617">
        <v>13</v>
      </c>
      <c r="N617">
        <v>12615</v>
      </c>
      <c r="O617">
        <v>1513.8</v>
      </c>
      <c r="P617">
        <v>2102.4899999999998</v>
      </c>
      <c r="Q617" s="2" t="s">
        <v>132</v>
      </c>
      <c r="R617" s="2" t="s">
        <v>127</v>
      </c>
      <c r="S617">
        <v>1</v>
      </c>
      <c r="T617">
        <v>1</v>
      </c>
      <c r="U617">
        <v>10</v>
      </c>
    </row>
    <row r="618" spans="1:21" x14ac:dyDescent="0.2">
      <c r="A618" s="2" t="s">
        <v>58</v>
      </c>
      <c r="B618" s="2" t="s">
        <v>2322</v>
      </c>
      <c r="C618" s="2" t="s">
        <v>37</v>
      </c>
      <c r="D618">
        <v>65689</v>
      </c>
      <c r="E618">
        <v>65689</v>
      </c>
      <c r="F618">
        <v>1</v>
      </c>
      <c r="G618" s="2" t="s">
        <v>2323</v>
      </c>
      <c r="H618" s="2" t="s">
        <v>39</v>
      </c>
      <c r="I618" s="2" t="s">
        <v>123</v>
      </c>
      <c r="J618" s="2" t="s">
        <v>124</v>
      </c>
      <c r="K618">
        <v>1</v>
      </c>
      <c r="L618" s="2" t="s">
        <v>73</v>
      </c>
      <c r="M618">
        <v>15</v>
      </c>
      <c r="N618">
        <v>13410</v>
      </c>
      <c r="O618">
        <v>2235</v>
      </c>
      <c r="P618">
        <v>2235</v>
      </c>
      <c r="Q618" s="2" t="s">
        <v>132</v>
      </c>
      <c r="R618" s="2" t="s">
        <v>127</v>
      </c>
      <c r="S618">
        <v>1</v>
      </c>
      <c r="T618">
        <v>1</v>
      </c>
      <c r="U618">
        <v>10</v>
      </c>
    </row>
    <row r="619" spans="1:21" x14ac:dyDescent="0.2">
      <c r="A619" s="2" t="s">
        <v>67</v>
      </c>
      <c r="B619" s="2" t="s">
        <v>2388</v>
      </c>
      <c r="C619" s="2" t="s">
        <v>37</v>
      </c>
      <c r="D619">
        <v>8540</v>
      </c>
      <c r="E619">
        <v>37746</v>
      </c>
      <c r="F619">
        <v>1</v>
      </c>
      <c r="G619" s="2" t="s">
        <v>1604</v>
      </c>
      <c r="H619" s="2" t="s">
        <v>39</v>
      </c>
      <c r="I619" s="2" t="s">
        <v>123</v>
      </c>
      <c r="J619" s="2" t="s">
        <v>124</v>
      </c>
      <c r="K619">
        <v>1</v>
      </c>
      <c r="L619" s="2" t="s">
        <v>81</v>
      </c>
      <c r="M619">
        <v>102</v>
      </c>
      <c r="N619">
        <v>16700</v>
      </c>
      <c r="O619">
        <v>1670</v>
      </c>
      <c r="P619">
        <v>2783.33</v>
      </c>
      <c r="Q619" s="2" t="s">
        <v>132</v>
      </c>
      <c r="R619" s="2" t="s">
        <v>127</v>
      </c>
      <c r="S619">
        <v>1</v>
      </c>
      <c r="T619">
        <v>1</v>
      </c>
      <c r="U619">
        <v>10</v>
      </c>
    </row>
    <row r="620" spans="1:21" x14ac:dyDescent="0.2">
      <c r="A620" s="2" t="s">
        <v>91</v>
      </c>
      <c r="B620" s="2" t="s">
        <v>2418</v>
      </c>
      <c r="C620" s="2" t="s">
        <v>37</v>
      </c>
      <c r="D620">
        <v>59743</v>
      </c>
      <c r="E620">
        <v>59744</v>
      </c>
      <c r="F620">
        <v>1</v>
      </c>
      <c r="G620" s="2" t="s">
        <v>1143</v>
      </c>
      <c r="H620" s="2" t="s">
        <v>39</v>
      </c>
      <c r="I620" s="2" t="s">
        <v>123</v>
      </c>
      <c r="J620" s="2" t="s">
        <v>124</v>
      </c>
      <c r="K620">
        <v>1</v>
      </c>
      <c r="L620" s="2" t="s">
        <v>233</v>
      </c>
      <c r="M620">
        <v>102</v>
      </c>
      <c r="N620">
        <v>10440</v>
      </c>
      <c r="O620">
        <v>1044</v>
      </c>
      <c r="P620">
        <v>1740.01</v>
      </c>
      <c r="Q620" s="2" t="s">
        <v>132</v>
      </c>
      <c r="R620" s="2" t="s">
        <v>127</v>
      </c>
      <c r="S620">
        <v>1</v>
      </c>
      <c r="T620">
        <v>1</v>
      </c>
      <c r="U620">
        <v>10</v>
      </c>
    </row>
    <row r="621" spans="1:21" x14ac:dyDescent="0.2">
      <c r="A621" s="2" t="s">
        <v>64</v>
      </c>
      <c r="B621" s="2" t="s">
        <v>2473</v>
      </c>
      <c r="C621" s="2" t="s">
        <v>37</v>
      </c>
      <c r="D621">
        <v>33813</v>
      </c>
      <c r="E621">
        <v>33813</v>
      </c>
      <c r="F621">
        <v>4</v>
      </c>
      <c r="G621" s="2" t="s">
        <v>852</v>
      </c>
      <c r="H621" s="2" t="s">
        <v>39</v>
      </c>
      <c r="I621" s="2" t="s">
        <v>123</v>
      </c>
      <c r="J621" s="2" t="s">
        <v>124</v>
      </c>
      <c r="K621">
        <v>1</v>
      </c>
      <c r="L621" s="2" t="s">
        <v>73</v>
      </c>
      <c r="M621">
        <v>13</v>
      </c>
      <c r="N621">
        <v>15750</v>
      </c>
      <c r="O621">
        <v>1890</v>
      </c>
      <c r="P621">
        <v>2625</v>
      </c>
      <c r="Q621" s="2" t="s">
        <v>132</v>
      </c>
      <c r="R621" s="2" t="s">
        <v>127</v>
      </c>
      <c r="S621">
        <v>1</v>
      </c>
      <c r="T621">
        <v>1</v>
      </c>
      <c r="U621">
        <v>10</v>
      </c>
    </row>
    <row r="622" spans="1:21" x14ac:dyDescent="0.2">
      <c r="A622" s="2" t="s">
        <v>46</v>
      </c>
      <c r="B622" s="2" t="s">
        <v>2478</v>
      </c>
      <c r="C622" s="2" t="s">
        <v>37</v>
      </c>
      <c r="D622">
        <v>3441</v>
      </c>
      <c r="E622">
        <v>44380</v>
      </c>
      <c r="F622">
        <v>1</v>
      </c>
      <c r="G622" s="2" t="s">
        <v>2479</v>
      </c>
      <c r="H622" s="2" t="s">
        <v>39</v>
      </c>
      <c r="I622" s="2" t="s">
        <v>123</v>
      </c>
      <c r="J622" s="2" t="s">
        <v>124</v>
      </c>
      <c r="K622">
        <v>1</v>
      </c>
      <c r="L622" s="2" t="s">
        <v>110</v>
      </c>
      <c r="M622">
        <v>13</v>
      </c>
      <c r="N622">
        <v>290</v>
      </c>
      <c r="O622">
        <v>34.799999999999997</v>
      </c>
      <c r="P622">
        <v>48.33</v>
      </c>
      <c r="Q622" s="2" t="s">
        <v>132</v>
      </c>
      <c r="R622" s="2" t="s">
        <v>42</v>
      </c>
      <c r="S622">
        <v>1</v>
      </c>
      <c r="T622">
        <v>1</v>
      </c>
      <c r="U622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7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2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1145</v>
      </c>
      <c r="B2" s="2" t="s">
        <v>2997</v>
      </c>
      <c r="C2" s="2" t="s">
        <v>37</v>
      </c>
      <c r="D2">
        <v>27468</v>
      </c>
      <c r="E2">
        <v>27468</v>
      </c>
      <c r="F2">
        <v>1</v>
      </c>
      <c r="G2" s="2" t="s">
        <v>55</v>
      </c>
      <c r="H2" s="2" t="s">
        <v>2998</v>
      </c>
      <c r="I2" s="2" t="s">
        <v>2999</v>
      </c>
      <c r="J2" s="2" t="s">
        <v>3000</v>
      </c>
      <c r="K2">
        <v>1</v>
      </c>
      <c r="L2" s="2" t="s">
        <v>2391</v>
      </c>
      <c r="N2">
        <v>14871.38</v>
      </c>
      <c r="O2">
        <v>2328.86</v>
      </c>
      <c r="P2">
        <v>0</v>
      </c>
      <c r="Q2" s="2" t="s">
        <v>116</v>
      </c>
      <c r="R2" s="2" t="s">
        <v>3001</v>
      </c>
      <c r="T2">
        <v>2</v>
      </c>
      <c r="U2">
        <v>10</v>
      </c>
    </row>
    <row r="3" spans="1:21" x14ac:dyDescent="0.2">
      <c r="A3" s="2" t="s">
        <v>1874</v>
      </c>
      <c r="B3" s="2" t="s">
        <v>3291</v>
      </c>
      <c r="C3" s="2" t="s">
        <v>37</v>
      </c>
      <c r="D3">
        <v>27468</v>
      </c>
      <c r="E3">
        <v>27468</v>
      </c>
      <c r="F3">
        <v>2</v>
      </c>
      <c r="G3" s="2" t="s">
        <v>55</v>
      </c>
      <c r="H3" s="2" t="s">
        <v>39</v>
      </c>
      <c r="I3" s="2" t="s">
        <v>123</v>
      </c>
      <c r="J3" s="2" t="s">
        <v>124</v>
      </c>
      <c r="K3">
        <v>1</v>
      </c>
      <c r="L3" s="2" t="s">
        <v>532</v>
      </c>
      <c r="N3">
        <v>8820</v>
      </c>
      <c r="O3">
        <v>952.56</v>
      </c>
      <c r="P3">
        <v>0</v>
      </c>
      <c r="Q3" s="2" t="s">
        <v>133</v>
      </c>
      <c r="R3" s="2" t="s">
        <v>127</v>
      </c>
      <c r="S3">
        <v>1</v>
      </c>
      <c r="T3">
        <v>2</v>
      </c>
      <c r="U3">
        <v>10</v>
      </c>
    </row>
    <row r="4" spans="1:21" x14ac:dyDescent="0.2">
      <c r="A4" s="2" t="s">
        <v>255</v>
      </c>
      <c r="B4" s="2" t="s">
        <v>3476</v>
      </c>
      <c r="C4" s="2" t="s">
        <v>37</v>
      </c>
      <c r="D4">
        <v>8540</v>
      </c>
      <c r="E4">
        <v>37749</v>
      </c>
      <c r="F4">
        <v>1</v>
      </c>
      <c r="G4" s="2" t="s">
        <v>1003</v>
      </c>
      <c r="H4" s="2" t="s">
        <v>39</v>
      </c>
      <c r="I4" s="2" t="s">
        <v>123</v>
      </c>
      <c r="J4" s="2" t="s">
        <v>124</v>
      </c>
      <c r="K4">
        <v>1</v>
      </c>
      <c r="L4" s="2" t="s">
        <v>1306</v>
      </c>
      <c r="M4">
        <v>102</v>
      </c>
      <c r="N4">
        <v>10107</v>
      </c>
      <c r="O4">
        <v>1010.7</v>
      </c>
      <c r="P4">
        <v>1684.5</v>
      </c>
      <c r="Q4" s="2" t="s">
        <v>494</v>
      </c>
      <c r="R4" s="2" t="s">
        <v>127</v>
      </c>
      <c r="S4">
        <v>1</v>
      </c>
      <c r="T4">
        <v>2</v>
      </c>
      <c r="U4">
        <v>10</v>
      </c>
    </row>
    <row r="5" spans="1:21" x14ac:dyDescent="0.2">
      <c r="A5" s="2" t="s">
        <v>276</v>
      </c>
      <c r="B5" s="2" t="s">
        <v>4352</v>
      </c>
      <c r="C5" s="2" t="s">
        <v>37</v>
      </c>
      <c r="D5">
        <v>65816</v>
      </c>
      <c r="E5">
        <v>65816</v>
      </c>
      <c r="F5">
        <v>1</v>
      </c>
      <c r="G5" s="2" t="s">
        <v>4353</v>
      </c>
      <c r="H5" s="2" t="s">
        <v>4354</v>
      </c>
      <c r="I5" s="2" t="s">
        <v>209</v>
      </c>
      <c r="J5" s="2" t="s">
        <v>4355</v>
      </c>
      <c r="K5">
        <v>1</v>
      </c>
      <c r="L5" s="2" t="s">
        <v>125</v>
      </c>
      <c r="M5">
        <v>156</v>
      </c>
      <c r="N5">
        <v>10200</v>
      </c>
      <c r="O5">
        <v>1428</v>
      </c>
      <c r="P5">
        <v>1700</v>
      </c>
      <c r="Q5" s="2" t="s">
        <v>133</v>
      </c>
      <c r="R5" s="2" t="s">
        <v>134</v>
      </c>
      <c r="S5">
        <v>1</v>
      </c>
      <c r="T5">
        <v>2</v>
      </c>
      <c r="U5">
        <v>14</v>
      </c>
    </row>
    <row r="6" spans="1:21" x14ac:dyDescent="0.2">
      <c r="A6" s="2" t="s">
        <v>1487</v>
      </c>
      <c r="B6" s="2" t="s">
        <v>4410</v>
      </c>
      <c r="C6" s="2" t="s">
        <v>37</v>
      </c>
      <c r="D6">
        <v>65817</v>
      </c>
      <c r="E6">
        <v>65817</v>
      </c>
      <c r="F6">
        <v>1</v>
      </c>
      <c r="G6" s="2" t="s">
        <v>1596</v>
      </c>
      <c r="H6" s="2" t="s">
        <v>4354</v>
      </c>
      <c r="I6" s="2" t="s">
        <v>209</v>
      </c>
      <c r="J6" s="2" t="s">
        <v>4355</v>
      </c>
      <c r="K6">
        <v>1</v>
      </c>
      <c r="L6" s="2" t="s">
        <v>1306</v>
      </c>
      <c r="M6">
        <v>182</v>
      </c>
      <c r="N6">
        <v>10400</v>
      </c>
      <c r="O6">
        <v>1733.33</v>
      </c>
      <c r="P6">
        <v>1733.33</v>
      </c>
      <c r="Q6" s="2" t="s">
        <v>133</v>
      </c>
      <c r="R6" s="2" t="s">
        <v>134</v>
      </c>
      <c r="S6">
        <v>1</v>
      </c>
      <c r="T6">
        <v>2</v>
      </c>
      <c r="U6">
        <v>14</v>
      </c>
    </row>
    <row r="7" spans="1:21" x14ac:dyDescent="0.2">
      <c r="A7" s="2" t="s">
        <v>1487</v>
      </c>
      <c r="B7" s="2" t="s">
        <v>4411</v>
      </c>
      <c r="C7" s="2" t="s">
        <v>37</v>
      </c>
      <c r="D7">
        <v>65817</v>
      </c>
      <c r="E7">
        <v>65817</v>
      </c>
      <c r="F7">
        <v>1</v>
      </c>
      <c r="G7" s="2" t="s">
        <v>1596</v>
      </c>
      <c r="H7" s="2" t="s">
        <v>4354</v>
      </c>
      <c r="I7" s="2" t="s">
        <v>209</v>
      </c>
      <c r="J7" s="2" t="s">
        <v>4355</v>
      </c>
      <c r="K7">
        <v>1</v>
      </c>
      <c r="L7" s="2" t="s">
        <v>1306</v>
      </c>
      <c r="M7">
        <v>182</v>
      </c>
      <c r="N7">
        <v>4100</v>
      </c>
      <c r="O7">
        <v>683.33</v>
      </c>
      <c r="P7">
        <v>683.33</v>
      </c>
      <c r="Q7" s="2" t="s">
        <v>133</v>
      </c>
      <c r="R7" s="2" t="s">
        <v>109</v>
      </c>
      <c r="S7">
        <v>1</v>
      </c>
      <c r="T7">
        <v>2</v>
      </c>
      <c r="U7">
        <v>14</v>
      </c>
    </row>
    <row r="8" spans="1:21" x14ac:dyDescent="0.2">
      <c r="A8" s="2" t="s">
        <v>1487</v>
      </c>
      <c r="B8" s="2" t="s">
        <v>4459</v>
      </c>
      <c r="C8" s="2" t="s">
        <v>37</v>
      </c>
      <c r="D8">
        <v>62365</v>
      </c>
      <c r="E8">
        <v>62366</v>
      </c>
      <c r="F8">
        <v>1</v>
      </c>
      <c r="G8" s="2" t="s">
        <v>1687</v>
      </c>
      <c r="H8" s="2" t="s">
        <v>39</v>
      </c>
      <c r="I8" s="2" t="s">
        <v>123</v>
      </c>
      <c r="J8" s="2" t="s">
        <v>124</v>
      </c>
      <c r="K8">
        <v>1</v>
      </c>
      <c r="L8" s="2" t="s">
        <v>281</v>
      </c>
      <c r="M8">
        <v>13</v>
      </c>
      <c r="N8">
        <v>4400</v>
      </c>
      <c r="O8">
        <v>528</v>
      </c>
      <c r="P8">
        <v>733.33</v>
      </c>
      <c r="Q8" s="2" t="s">
        <v>345</v>
      </c>
      <c r="R8" s="2" t="s">
        <v>42</v>
      </c>
      <c r="S8">
        <v>1</v>
      </c>
      <c r="T8">
        <v>2</v>
      </c>
      <c r="U8">
        <v>10</v>
      </c>
    </row>
    <row r="9" spans="1:21" x14ac:dyDescent="0.2">
      <c r="A9" s="2" t="s">
        <v>235</v>
      </c>
      <c r="B9" s="2" t="s">
        <v>5040</v>
      </c>
      <c r="C9" s="2" t="s">
        <v>37</v>
      </c>
      <c r="D9">
        <v>8540</v>
      </c>
      <c r="E9">
        <v>37750</v>
      </c>
      <c r="F9">
        <v>1</v>
      </c>
      <c r="G9" s="2" t="s">
        <v>1992</v>
      </c>
      <c r="H9" s="2" t="s">
        <v>39</v>
      </c>
      <c r="I9" s="2" t="s">
        <v>123</v>
      </c>
      <c r="J9" s="2" t="s">
        <v>124</v>
      </c>
      <c r="K9">
        <v>1</v>
      </c>
      <c r="L9" s="2" t="s">
        <v>1122</v>
      </c>
      <c r="M9">
        <v>102</v>
      </c>
      <c r="N9">
        <v>10221</v>
      </c>
      <c r="O9">
        <v>1022.1</v>
      </c>
      <c r="P9">
        <v>1703.48</v>
      </c>
      <c r="Q9" s="2" t="s">
        <v>494</v>
      </c>
      <c r="R9" s="2" t="s">
        <v>127</v>
      </c>
      <c r="S9">
        <v>1</v>
      </c>
      <c r="T9">
        <v>2</v>
      </c>
      <c r="U9">
        <v>10</v>
      </c>
    </row>
    <row r="10" spans="1:21" x14ac:dyDescent="0.2">
      <c r="A10" s="2" t="s">
        <v>313</v>
      </c>
      <c r="B10" s="2" t="s">
        <v>2990</v>
      </c>
      <c r="C10" s="2" t="s">
        <v>37</v>
      </c>
      <c r="D10">
        <v>33801</v>
      </c>
      <c r="E10">
        <v>33801</v>
      </c>
      <c r="F10">
        <v>4</v>
      </c>
      <c r="G10" s="2" t="s">
        <v>476</v>
      </c>
      <c r="H10" s="2" t="s">
        <v>130</v>
      </c>
      <c r="I10" s="2" t="s">
        <v>131</v>
      </c>
      <c r="J10" s="2" t="s">
        <v>1126</v>
      </c>
      <c r="K10">
        <v>1</v>
      </c>
      <c r="L10" s="2" t="s">
        <v>116</v>
      </c>
      <c r="M10">
        <v>13</v>
      </c>
      <c r="N10">
        <v>10500</v>
      </c>
      <c r="O10">
        <v>1260</v>
      </c>
      <c r="P10">
        <v>1750</v>
      </c>
      <c r="Q10" s="2" t="s">
        <v>2991</v>
      </c>
      <c r="R10" s="2" t="s">
        <v>134</v>
      </c>
      <c r="S10">
        <v>1</v>
      </c>
      <c r="T10">
        <v>1</v>
      </c>
      <c r="U10">
        <v>10</v>
      </c>
    </row>
    <row r="11" spans="1:21" x14ac:dyDescent="0.2">
      <c r="A11" s="2" t="s">
        <v>1122</v>
      </c>
      <c r="B11" s="2" t="s">
        <v>2996</v>
      </c>
      <c r="C11" s="2" t="s">
        <v>37</v>
      </c>
      <c r="D11">
        <v>3171</v>
      </c>
      <c r="E11">
        <v>49836</v>
      </c>
      <c r="F11">
        <v>1</v>
      </c>
      <c r="G11" s="2" t="s">
        <v>988</v>
      </c>
      <c r="H11" s="2" t="s">
        <v>39</v>
      </c>
      <c r="I11" s="2" t="s">
        <v>123</v>
      </c>
      <c r="J11" s="2" t="s">
        <v>124</v>
      </c>
      <c r="K11">
        <v>1</v>
      </c>
      <c r="L11" s="2" t="s">
        <v>2391</v>
      </c>
      <c r="M11">
        <v>13</v>
      </c>
      <c r="N11">
        <v>210</v>
      </c>
      <c r="O11">
        <v>25.2</v>
      </c>
      <c r="P11">
        <v>35</v>
      </c>
      <c r="Q11" s="2" t="s">
        <v>345</v>
      </c>
      <c r="R11" s="2" t="s">
        <v>42</v>
      </c>
      <c r="S11">
        <v>1</v>
      </c>
      <c r="T11">
        <v>1</v>
      </c>
      <c r="U11">
        <v>10</v>
      </c>
    </row>
    <row r="12" spans="1:21" x14ac:dyDescent="0.2">
      <c r="A12" s="2" t="s">
        <v>1959</v>
      </c>
      <c r="B12" s="2" t="s">
        <v>3008</v>
      </c>
      <c r="C12" s="2" t="s">
        <v>37</v>
      </c>
      <c r="D12">
        <v>27468</v>
      </c>
      <c r="E12">
        <v>27468</v>
      </c>
      <c r="F12">
        <v>1</v>
      </c>
      <c r="G12" s="2" t="s">
        <v>55</v>
      </c>
      <c r="H12" s="2" t="s">
        <v>130</v>
      </c>
      <c r="I12" s="2" t="s">
        <v>131</v>
      </c>
      <c r="J12" s="2" t="s">
        <v>108</v>
      </c>
      <c r="K12">
        <v>1</v>
      </c>
      <c r="L12" s="2" t="s">
        <v>961</v>
      </c>
      <c r="N12">
        <v>12596</v>
      </c>
      <c r="O12">
        <v>1511.52</v>
      </c>
      <c r="P12">
        <v>0</v>
      </c>
      <c r="Q12" s="2" t="s">
        <v>345</v>
      </c>
      <c r="R12" s="2" t="s">
        <v>134</v>
      </c>
      <c r="S12">
        <v>1</v>
      </c>
      <c r="T12">
        <v>1</v>
      </c>
      <c r="U12">
        <v>10</v>
      </c>
    </row>
    <row r="13" spans="1:21" x14ac:dyDescent="0.2">
      <c r="A13" s="2" t="s">
        <v>150</v>
      </c>
      <c r="B13" s="2" t="s">
        <v>3019</v>
      </c>
      <c r="C13" s="2" t="s">
        <v>37</v>
      </c>
      <c r="D13">
        <v>27468</v>
      </c>
      <c r="E13">
        <v>27468</v>
      </c>
      <c r="F13">
        <v>2</v>
      </c>
      <c r="G13" s="2" t="s">
        <v>55</v>
      </c>
      <c r="H13" s="2" t="s">
        <v>113</v>
      </c>
      <c r="I13" s="2" t="s">
        <v>114</v>
      </c>
      <c r="J13" s="2" t="s">
        <v>115</v>
      </c>
      <c r="K13">
        <v>1</v>
      </c>
      <c r="L13" s="2" t="s">
        <v>169</v>
      </c>
      <c r="N13">
        <v>6358</v>
      </c>
      <c r="O13">
        <v>686.66</v>
      </c>
      <c r="P13">
        <v>0</v>
      </c>
      <c r="Q13" s="2" t="s">
        <v>778</v>
      </c>
      <c r="R13" s="2" t="s">
        <v>117</v>
      </c>
      <c r="T13">
        <v>1</v>
      </c>
      <c r="U13">
        <v>10</v>
      </c>
    </row>
    <row r="14" spans="1:21" x14ac:dyDescent="0.2">
      <c r="A14" s="2" t="s">
        <v>276</v>
      </c>
      <c r="B14" s="2" t="s">
        <v>3027</v>
      </c>
      <c r="C14" s="2" t="s">
        <v>37</v>
      </c>
      <c r="D14">
        <v>27468</v>
      </c>
      <c r="E14">
        <v>27468</v>
      </c>
      <c r="F14">
        <v>1</v>
      </c>
      <c r="G14" s="2" t="s">
        <v>55</v>
      </c>
      <c r="H14" s="2" t="s">
        <v>130</v>
      </c>
      <c r="I14" s="2" t="s">
        <v>131</v>
      </c>
      <c r="J14" s="2" t="s">
        <v>108</v>
      </c>
      <c r="K14">
        <v>1</v>
      </c>
      <c r="L14" s="2" t="s">
        <v>313</v>
      </c>
      <c r="N14">
        <v>22864.7</v>
      </c>
      <c r="O14">
        <v>2743.76</v>
      </c>
      <c r="P14">
        <v>0</v>
      </c>
      <c r="Q14" s="2" t="s">
        <v>345</v>
      </c>
      <c r="R14" s="2" t="s">
        <v>134</v>
      </c>
      <c r="S14">
        <v>1</v>
      </c>
      <c r="T14">
        <v>1</v>
      </c>
      <c r="U14">
        <v>10</v>
      </c>
    </row>
    <row r="15" spans="1:21" x14ac:dyDescent="0.2">
      <c r="A15" s="2" t="s">
        <v>255</v>
      </c>
      <c r="B15" s="2" t="s">
        <v>3043</v>
      </c>
      <c r="C15" s="2" t="s">
        <v>37</v>
      </c>
      <c r="D15">
        <v>27468</v>
      </c>
      <c r="E15">
        <v>27468</v>
      </c>
      <c r="F15">
        <v>1</v>
      </c>
      <c r="G15" s="2" t="s">
        <v>55</v>
      </c>
      <c r="H15" s="2" t="s">
        <v>39</v>
      </c>
      <c r="I15" s="2" t="s">
        <v>123</v>
      </c>
      <c r="J15" s="2" t="s">
        <v>124</v>
      </c>
      <c r="K15">
        <v>1</v>
      </c>
      <c r="L15" s="2" t="s">
        <v>235</v>
      </c>
      <c r="N15">
        <v>5712.48</v>
      </c>
      <c r="O15">
        <v>685.5</v>
      </c>
      <c r="P15">
        <v>0</v>
      </c>
      <c r="Q15" s="2" t="s">
        <v>116</v>
      </c>
      <c r="R15" s="2" t="s">
        <v>127</v>
      </c>
      <c r="S15">
        <v>1</v>
      </c>
      <c r="T15">
        <v>1</v>
      </c>
      <c r="U15">
        <v>10</v>
      </c>
    </row>
    <row r="16" spans="1:21" x14ac:dyDescent="0.2">
      <c r="A16" s="2" t="s">
        <v>284</v>
      </c>
      <c r="B16" s="2" t="s">
        <v>3045</v>
      </c>
      <c r="C16" s="2" t="s">
        <v>37</v>
      </c>
      <c r="D16">
        <v>27468</v>
      </c>
      <c r="E16">
        <v>27468</v>
      </c>
      <c r="F16">
        <v>1</v>
      </c>
      <c r="G16" s="2" t="s">
        <v>55</v>
      </c>
      <c r="H16" s="2" t="s">
        <v>39</v>
      </c>
      <c r="I16" s="2" t="s">
        <v>123</v>
      </c>
      <c r="J16" s="2" t="s">
        <v>124</v>
      </c>
      <c r="K16">
        <v>1</v>
      </c>
      <c r="L16" s="2" t="s">
        <v>235</v>
      </c>
      <c r="N16">
        <v>35307.9</v>
      </c>
      <c r="O16">
        <v>5529.22</v>
      </c>
      <c r="P16">
        <v>0</v>
      </c>
      <c r="Q16" s="2" t="s">
        <v>133</v>
      </c>
      <c r="R16" s="2" t="s">
        <v>127</v>
      </c>
      <c r="S16">
        <v>1</v>
      </c>
      <c r="T16">
        <v>1</v>
      </c>
      <c r="U16">
        <v>10</v>
      </c>
    </row>
    <row r="17" spans="1:21" x14ac:dyDescent="0.2">
      <c r="A17" s="2" t="s">
        <v>215</v>
      </c>
      <c r="B17" s="2" t="s">
        <v>3046</v>
      </c>
      <c r="C17" s="2" t="s">
        <v>37</v>
      </c>
      <c r="D17">
        <v>27468</v>
      </c>
      <c r="E17">
        <v>27468</v>
      </c>
      <c r="F17">
        <v>1</v>
      </c>
      <c r="G17" s="2" t="s">
        <v>55</v>
      </c>
      <c r="H17" s="2" t="s">
        <v>39</v>
      </c>
      <c r="I17" s="2" t="s">
        <v>123</v>
      </c>
      <c r="J17" s="2" t="s">
        <v>124</v>
      </c>
      <c r="K17">
        <v>1</v>
      </c>
      <c r="L17" s="2" t="s">
        <v>588</v>
      </c>
      <c r="N17">
        <v>5623.5</v>
      </c>
      <c r="O17">
        <v>674.82</v>
      </c>
      <c r="P17">
        <v>0</v>
      </c>
      <c r="Q17" s="2" t="s">
        <v>126</v>
      </c>
      <c r="R17" s="2" t="s">
        <v>127</v>
      </c>
      <c r="S17">
        <v>1</v>
      </c>
      <c r="T17">
        <v>1</v>
      </c>
      <c r="U17">
        <v>10</v>
      </c>
    </row>
    <row r="18" spans="1:21" x14ac:dyDescent="0.2">
      <c r="A18" s="2" t="s">
        <v>1145</v>
      </c>
      <c r="B18" s="2" t="s">
        <v>3049</v>
      </c>
      <c r="C18" s="2" t="s">
        <v>37</v>
      </c>
      <c r="D18">
        <v>27468</v>
      </c>
      <c r="E18">
        <v>27468</v>
      </c>
      <c r="F18">
        <v>1</v>
      </c>
      <c r="G18" s="2" t="s">
        <v>55</v>
      </c>
      <c r="H18" s="2" t="s">
        <v>39</v>
      </c>
      <c r="I18" s="2" t="s">
        <v>123</v>
      </c>
      <c r="J18" s="2" t="s">
        <v>124</v>
      </c>
      <c r="K18">
        <v>1</v>
      </c>
      <c r="L18" s="2" t="s">
        <v>2391</v>
      </c>
      <c r="N18">
        <v>8510</v>
      </c>
      <c r="O18">
        <v>1021.2</v>
      </c>
      <c r="P18">
        <v>0</v>
      </c>
      <c r="Q18" s="2" t="s">
        <v>126</v>
      </c>
      <c r="R18" s="2" t="s">
        <v>127</v>
      </c>
      <c r="S18">
        <v>1</v>
      </c>
      <c r="T18">
        <v>1</v>
      </c>
      <c r="U18">
        <v>10</v>
      </c>
    </row>
    <row r="19" spans="1:21" x14ac:dyDescent="0.2">
      <c r="A19" s="2" t="s">
        <v>142</v>
      </c>
      <c r="B19" s="2" t="s">
        <v>3050</v>
      </c>
      <c r="C19" s="2" t="s">
        <v>37</v>
      </c>
      <c r="D19">
        <v>36566</v>
      </c>
      <c r="E19">
        <v>36566</v>
      </c>
      <c r="F19">
        <v>4</v>
      </c>
      <c r="G19" s="2" t="s">
        <v>1074</v>
      </c>
      <c r="H19" s="2" t="s">
        <v>39</v>
      </c>
      <c r="I19" s="2" t="s">
        <v>123</v>
      </c>
      <c r="J19" s="2" t="s">
        <v>124</v>
      </c>
      <c r="K19">
        <v>1</v>
      </c>
      <c r="L19" s="2" t="s">
        <v>235</v>
      </c>
      <c r="M19">
        <v>13</v>
      </c>
      <c r="N19">
        <v>11600</v>
      </c>
      <c r="O19">
        <v>1392</v>
      </c>
      <c r="P19">
        <v>1933.33</v>
      </c>
      <c r="Q19" s="2" t="s">
        <v>185</v>
      </c>
      <c r="R19" s="2" t="s">
        <v>127</v>
      </c>
      <c r="S19">
        <v>1</v>
      </c>
      <c r="T19">
        <v>1</v>
      </c>
      <c r="U19">
        <v>10</v>
      </c>
    </row>
    <row r="20" spans="1:21" x14ac:dyDescent="0.2">
      <c r="A20" s="2" t="s">
        <v>255</v>
      </c>
      <c r="B20" s="2" t="s">
        <v>3058</v>
      </c>
      <c r="C20" s="2" t="s">
        <v>37</v>
      </c>
      <c r="D20">
        <v>27468</v>
      </c>
      <c r="E20">
        <v>27468</v>
      </c>
      <c r="F20">
        <v>1</v>
      </c>
      <c r="G20" s="2" t="s">
        <v>55</v>
      </c>
      <c r="H20" s="2" t="s">
        <v>39</v>
      </c>
      <c r="I20" s="2" t="s">
        <v>123</v>
      </c>
      <c r="J20" s="2" t="s">
        <v>124</v>
      </c>
      <c r="K20">
        <v>1</v>
      </c>
      <c r="L20" s="2" t="s">
        <v>1487</v>
      </c>
      <c r="N20">
        <v>5981.35</v>
      </c>
      <c r="O20">
        <v>717.76</v>
      </c>
      <c r="P20">
        <v>0</v>
      </c>
      <c r="Q20" s="2" t="s">
        <v>116</v>
      </c>
      <c r="R20" s="2" t="s">
        <v>127</v>
      </c>
      <c r="S20">
        <v>1</v>
      </c>
      <c r="T20">
        <v>1</v>
      </c>
      <c r="U20">
        <v>10</v>
      </c>
    </row>
    <row r="21" spans="1:21" x14ac:dyDescent="0.2">
      <c r="A21" s="2" t="s">
        <v>169</v>
      </c>
      <c r="B21" s="2" t="s">
        <v>3061</v>
      </c>
      <c r="C21" s="2" t="s">
        <v>37</v>
      </c>
      <c r="D21">
        <v>27468</v>
      </c>
      <c r="E21">
        <v>27468</v>
      </c>
      <c r="F21">
        <v>1</v>
      </c>
      <c r="G21" s="2" t="s">
        <v>55</v>
      </c>
      <c r="H21" s="2" t="s">
        <v>39</v>
      </c>
      <c r="I21" s="2" t="s">
        <v>123</v>
      </c>
      <c r="J21" s="2" t="s">
        <v>124</v>
      </c>
      <c r="K21">
        <v>1</v>
      </c>
      <c r="L21" s="2" t="s">
        <v>200</v>
      </c>
      <c r="N21">
        <v>11350</v>
      </c>
      <c r="O21">
        <v>1777.41</v>
      </c>
      <c r="P21">
        <v>0</v>
      </c>
      <c r="Q21" s="2" t="s">
        <v>133</v>
      </c>
      <c r="R21" s="2" t="s">
        <v>127</v>
      </c>
      <c r="S21">
        <v>1</v>
      </c>
      <c r="T21">
        <v>1</v>
      </c>
      <c r="U21">
        <v>10</v>
      </c>
    </row>
    <row r="22" spans="1:21" x14ac:dyDescent="0.2">
      <c r="A22" s="2" t="s">
        <v>281</v>
      </c>
      <c r="B22" s="2" t="s">
        <v>3062</v>
      </c>
      <c r="C22" s="2" t="s">
        <v>37</v>
      </c>
      <c r="D22">
        <v>27468</v>
      </c>
      <c r="E22">
        <v>27468</v>
      </c>
      <c r="F22">
        <v>1</v>
      </c>
      <c r="G22" s="2" t="s">
        <v>55</v>
      </c>
      <c r="H22" s="2" t="s">
        <v>39</v>
      </c>
      <c r="I22" s="2" t="s">
        <v>123</v>
      </c>
      <c r="J22" s="2" t="s">
        <v>124</v>
      </c>
      <c r="K22">
        <v>1</v>
      </c>
      <c r="L22" s="2" t="s">
        <v>1122</v>
      </c>
      <c r="N22">
        <v>5508</v>
      </c>
      <c r="O22">
        <v>660.96</v>
      </c>
      <c r="P22">
        <v>0</v>
      </c>
      <c r="Q22" s="2" t="s">
        <v>3063</v>
      </c>
      <c r="R22" s="2" t="s">
        <v>127</v>
      </c>
      <c r="S22">
        <v>1</v>
      </c>
      <c r="T22">
        <v>1</v>
      </c>
      <c r="U22">
        <v>10</v>
      </c>
    </row>
    <row r="23" spans="1:21" x14ac:dyDescent="0.2">
      <c r="A23" s="2" t="s">
        <v>142</v>
      </c>
      <c r="B23" s="2" t="s">
        <v>3065</v>
      </c>
      <c r="C23" s="2" t="s">
        <v>37</v>
      </c>
      <c r="D23">
        <v>27468</v>
      </c>
      <c r="E23">
        <v>27468</v>
      </c>
      <c r="F23">
        <v>1</v>
      </c>
      <c r="G23" s="2" t="s">
        <v>55</v>
      </c>
      <c r="H23" s="2" t="s">
        <v>39</v>
      </c>
      <c r="I23" s="2" t="s">
        <v>123</v>
      </c>
      <c r="J23" s="2" t="s">
        <v>124</v>
      </c>
      <c r="K23">
        <v>1</v>
      </c>
      <c r="L23" s="2" t="s">
        <v>598</v>
      </c>
      <c r="N23">
        <v>3112.5</v>
      </c>
      <c r="O23">
        <v>373.5</v>
      </c>
      <c r="P23">
        <v>0</v>
      </c>
      <c r="Q23" s="2" t="s">
        <v>116</v>
      </c>
      <c r="R23" s="2" t="s">
        <v>42</v>
      </c>
      <c r="S23">
        <v>1</v>
      </c>
      <c r="T23">
        <v>1</v>
      </c>
      <c r="U23">
        <v>10</v>
      </c>
    </row>
    <row r="24" spans="1:21" x14ac:dyDescent="0.2">
      <c r="A24" s="2" t="s">
        <v>1487</v>
      </c>
      <c r="B24" s="2" t="s">
        <v>3066</v>
      </c>
      <c r="C24" s="2" t="s">
        <v>37</v>
      </c>
      <c r="D24">
        <v>36615</v>
      </c>
      <c r="E24">
        <v>36615</v>
      </c>
      <c r="F24">
        <v>4</v>
      </c>
      <c r="G24" s="2" t="s">
        <v>773</v>
      </c>
      <c r="H24" s="2" t="s">
        <v>39</v>
      </c>
      <c r="I24" s="2" t="s">
        <v>123</v>
      </c>
      <c r="J24" s="2" t="s">
        <v>124</v>
      </c>
      <c r="K24">
        <v>1</v>
      </c>
      <c r="L24" s="2" t="s">
        <v>215</v>
      </c>
      <c r="M24">
        <v>13</v>
      </c>
      <c r="N24">
        <v>2450</v>
      </c>
      <c r="O24">
        <v>294</v>
      </c>
      <c r="P24">
        <v>408.33</v>
      </c>
      <c r="Q24" s="2" t="s">
        <v>185</v>
      </c>
      <c r="R24" s="2" t="s">
        <v>42</v>
      </c>
      <c r="S24">
        <v>1</v>
      </c>
      <c r="T24">
        <v>1</v>
      </c>
      <c r="U24">
        <v>10</v>
      </c>
    </row>
    <row r="25" spans="1:21" x14ac:dyDescent="0.2">
      <c r="A25" s="2" t="s">
        <v>284</v>
      </c>
      <c r="B25" s="2" t="s">
        <v>3069</v>
      </c>
      <c r="C25" s="2" t="s">
        <v>37</v>
      </c>
      <c r="D25">
        <v>27468</v>
      </c>
      <c r="E25">
        <v>27468</v>
      </c>
      <c r="F25">
        <v>1</v>
      </c>
      <c r="G25" s="2" t="s">
        <v>55</v>
      </c>
      <c r="H25" s="2" t="s">
        <v>39</v>
      </c>
      <c r="I25" s="2" t="s">
        <v>123</v>
      </c>
      <c r="J25" s="2" t="s">
        <v>124</v>
      </c>
      <c r="K25">
        <v>1</v>
      </c>
      <c r="L25" s="2" t="s">
        <v>255</v>
      </c>
      <c r="N25">
        <v>365</v>
      </c>
      <c r="O25">
        <v>43.8</v>
      </c>
      <c r="P25">
        <v>0</v>
      </c>
      <c r="Q25" s="2" t="s">
        <v>185</v>
      </c>
      <c r="R25" s="2" t="s">
        <v>42</v>
      </c>
      <c r="S25">
        <v>1</v>
      </c>
      <c r="T25">
        <v>1</v>
      </c>
      <c r="U25">
        <v>10</v>
      </c>
    </row>
    <row r="26" spans="1:21" x14ac:dyDescent="0.2">
      <c r="A26" s="2" t="s">
        <v>185</v>
      </c>
      <c r="B26" s="2" t="s">
        <v>3070</v>
      </c>
      <c r="C26" s="2" t="s">
        <v>37</v>
      </c>
      <c r="D26">
        <v>27468</v>
      </c>
      <c r="E26">
        <v>27468</v>
      </c>
      <c r="F26">
        <v>1</v>
      </c>
      <c r="G26" s="2" t="s">
        <v>55</v>
      </c>
      <c r="H26" s="2" t="s">
        <v>39</v>
      </c>
      <c r="I26" s="2" t="s">
        <v>123</v>
      </c>
      <c r="J26" s="2" t="s">
        <v>124</v>
      </c>
      <c r="K26">
        <v>1</v>
      </c>
      <c r="L26" s="2" t="s">
        <v>2193</v>
      </c>
      <c r="N26">
        <v>13867.1</v>
      </c>
      <c r="O26">
        <v>1664.05</v>
      </c>
      <c r="P26">
        <v>0</v>
      </c>
      <c r="Q26" s="2" t="s">
        <v>345</v>
      </c>
      <c r="R26" s="2" t="s">
        <v>127</v>
      </c>
      <c r="S26">
        <v>1</v>
      </c>
      <c r="T26">
        <v>1</v>
      </c>
      <c r="U26">
        <v>10</v>
      </c>
    </row>
    <row r="27" spans="1:21" x14ac:dyDescent="0.2">
      <c r="A27" s="2" t="s">
        <v>964</v>
      </c>
      <c r="B27" s="2" t="s">
        <v>3072</v>
      </c>
      <c r="C27" s="2" t="s">
        <v>37</v>
      </c>
      <c r="D27">
        <v>27468</v>
      </c>
      <c r="E27">
        <v>27468</v>
      </c>
      <c r="F27">
        <v>1</v>
      </c>
      <c r="G27" s="2" t="s">
        <v>55</v>
      </c>
      <c r="H27" s="2" t="s">
        <v>39</v>
      </c>
      <c r="I27" s="2" t="s">
        <v>123</v>
      </c>
      <c r="J27" s="2" t="s">
        <v>124</v>
      </c>
      <c r="K27">
        <v>1</v>
      </c>
      <c r="L27" s="2" t="s">
        <v>1713</v>
      </c>
      <c r="N27">
        <v>7200</v>
      </c>
      <c r="O27">
        <v>864</v>
      </c>
      <c r="P27">
        <v>0</v>
      </c>
      <c r="Q27" s="2" t="s">
        <v>345</v>
      </c>
      <c r="R27" s="2" t="s">
        <v>127</v>
      </c>
      <c r="S27">
        <v>1</v>
      </c>
      <c r="T27">
        <v>1</v>
      </c>
      <c r="U27">
        <v>10</v>
      </c>
    </row>
    <row r="28" spans="1:21" x14ac:dyDescent="0.2">
      <c r="A28" s="2" t="s">
        <v>1145</v>
      </c>
      <c r="B28" s="2" t="s">
        <v>3073</v>
      </c>
      <c r="C28" s="2" t="s">
        <v>37</v>
      </c>
      <c r="D28">
        <v>27468</v>
      </c>
      <c r="E28">
        <v>27468</v>
      </c>
      <c r="F28">
        <v>1</v>
      </c>
      <c r="G28" s="2" t="s">
        <v>55</v>
      </c>
      <c r="H28" s="2" t="s">
        <v>39</v>
      </c>
      <c r="I28" s="2" t="s">
        <v>123</v>
      </c>
      <c r="J28" s="2" t="s">
        <v>124</v>
      </c>
      <c r="K28">
        <v>1</v>
      </c>
      <c r="L28" s="2" t="s">
        <v>799</v>
      </c>
      <c r="N28">
        <v>9334.7999999999993</v>
      </c>
      <c r="O28">
        <v>1120.18</v>
      </c>
      <c r="P28">
        <v>0</v>
      </c>
      <c r="Q28" s="2" t="s">
        <v>133</v>
      </c>
      <c r="R28" s="2" t="s">
        <v>127</v>
      </c>
      <c r="S28">
        <v>1</v>
      </c>
      <c r="T28">
        <v>1</v>
      </c>
      <c r="U28">
        <v>10</v>
      </c>
    </row>
    <row r="29" spans="1:21" x14ac:dyDescent="0.2">
      <c r="A29" s="2" t="s">
        <v>169</v>
      </c>
      <c r="B29" s="2" t="s">
        <v>3074</v>
      </c>
      <c r="C29" s="2" t="s">
        <v>37</v>
      </c>
      <c r="D29">
        <v>27468</v>
      </c>
      <c r="E29">
        <v>27468</v>
      </c>
      <c r="F29">
        <v>1</v>
      </c>
      <c r="G29" s="2" t="s">
        <v>55</v>
      </c>
      <c r="H29" s="2" t="s">
        <v>39</v>
      </c>
      <c r="I29" s="2" t="s">
        <v>123</v>
      </c>
      <c r="J29" s="2" t="s">
        <v>124</v>
      </c>
      <c r="K29">
        <v>1</v>
      </c>
      <c r="L29" s="2" t="s">
        <v>200</v>
      </c>
      <c r="N29">
        <v>7955</v>
      </c>
      <c r="O29">
        <v>954.6</v>
      </c>
      <c r="P29">
        <v>0</v>
      </c>
      <c r="Q29" s="2" t="s">
        <v>133</v>
      </c>
      <c r="R29" s="2" t="s">
        <v>127</v>
      </c>
      <c r="S29">
        <v>1</v>
      </c>
      <c r="T29">
        <v>1</v>
      </c>
      <c r="U29">
        <v>10</v>
      </c>
    </row>
    <row r="30" spans="1:21" x14ac:dyDescent="0.2">
      <c r="A30" s="2" t="s">
        <v>277</v>
      </c>
      <c r="B30" s="2" t="s">
        <v>3083</v>
      </c>
      <c r="C30" s="2" t="s">
        <v>37</v>
      </c>
      <c r="D30">
        <v>19568</v>
      </c>
      <c r="E30">
        <v>19568</v>
      </c>
      <c r="F30">
        <v>1</v>
      </c>
      <c r="G30" s="2" t="s">
        <v>49</v>
      </c>
      <c r="H30" s="2" t="s">
        <v>39</v>
      </c>
      <c r="I30" s="2" t="s">
        <v>123</v>
      </c>
      <c r="J30" s="2" t="s">
        <v>124</v>
      </c>
      <c r="K30">
        <v>1</v>
      </c>
      <c r="L30" s="2" t="s">
        <v>1707</v>
      </c>
      <c r="M30">
        <v>25</v>
      </c>
      <c r="N30">
        <v>9380</v>
      </c>
      <c r="O30">
        <v>1125.5999999999999</v>
      </c>
      <c r="P30">
        <v>1563.33</v>
      </c>
      <c r="Q30" s="2" t="s">
        <v>133</v>
      </c>
      <c r="R30" s="2" t="s">
        <v>127</v>
      </c>
      <c r="S30">
        <v>1</v>
      </c>
      <c r="T30">
        <v>1</v>
      </c>
      <c r="U30">
        <v>10</v>
      </c>
    </row>
    <row r="31" spans="1:21" x14ac:dyDescent="0.2">
      <c r="A31" s="2" t="s">
        <v>1874</v>
      </c>
      <c r="B31" s="2" t="s">
        <v>3084</v>
      </c>
      <c r="C31" s="2" t="s">
        <v>37</v>
      </c>
      <c r="D31">
        <v>27468</v>
      </c>
      <c r="E31">
        <v>27468</v>
      </c>
      <c r="F31">
        <v>1</v>
      </c>
      <c r="G31" s="2" t="s">
        <v>55</v>
      </c>
      <c r="H31" s="2" t="s">
        <v>39</v>
      </c>
      <c r="I31" s="2" t="s">
        <v>123</v>
      </c>
      <c r="J31" s="2" t="s">
        <v>124</v>
      </c>
      <c r="K31">
        <v>1</v>
      </c>
      <c r="L31" s="2" t="s">
        <v>532</v>
      </c>
      <c r="N31">
        <v>14808.5</v>
      </c>
      <c r="O31">
        <v>1777.02</v>
      </c>
      <c r="P31">
        <v>0</v>
      </c>
      <c r="Q31" s="2" t="s">
        <v>126</v>
      </c>
      <c r="R31" s="2" t="s">
        <v>127</v>
      </c>
      <c r="S31">
        <v>1</v>
      </c>
      <c r="T31">
        <v>1</v>
      </c>
      <c r="U31">
        <v>10</v>
      </c>
    </row>
    <row r="32" spans="1:21" x14ac:dyDescent="0.2">
      <c r="A32" s="2" t="s">
        <v>169</v>
      </c>
      <c r="B32" s="2" t="s">
        <v>3086</v>
      </c>
      <c r="C32" s="2" t="s">
        <v>37</v>
      </c>
      <c r="D32">
        <v>27468</v>
      </c>
      <c r="E32">
        <v>27468</v>
      </c>
      <c r="F32">
        <v>1</v>
      </c>
      <c r="G32" s="2" t="s">
        <v>55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200</v>
      </c>
      <c r="N32">
        <v>8894</v>
      </c>
      <c r="O32">
        <v>1067.28</v>
      </c>
      <c r="P32">
        <v>0</v>
      </c>
      <c r="Q32" s="2" t="s">
        <v>133</v>
      </c>
      <c r="R32" s="2" t="s">
        <v>127</v>
      </c>
      <c r="S32">
        <v>1</v>
      </c>
      <c r="T32">
        <v>1</v>
      </c>
      <c r="U32">
        <v>10</v>
      </c>
    </row>
    <row r="33" spans="1:21" x14ac:dyDescent="0.2">
      <c r="A33" s="2" t="s">
        <v>235</v>
      </c>
      <c r="B33" s="2" t="s">
        <v>3087</v>
      </c>
      <c r="C33" s="2" t="s">
        <v>37</v>
      </c>
      <c r="D33">
        <v>27468</v>
      </c>
      <c r="E33">
        <v>27468</v>
      </c>
      <c r="F33">
        <v>2</v>
      </c>
      <c r="G33" s="2" t="s">
        <v>55</v>
      </c>
      <c r="H33" s="2" t="s">
        <v>39</v>
      </c>
      <c r="I33" s="2" t="s">
        <v>123</v>
      </c>
      <c r="J33" s="2" t="s">
        <v>124</v>
      </c>
      <c r="K33">
        <v>1</v>
      </c>
      <c r="L33" s="2" t="s">
        <v>344</v>
      </c>
      <c r="N33">
        <v>905</v>
      </c>
      <c r="O33">
        <v>97.74</v>
      </c>
      <c r="P33">
        <v>0</v>
      </c>
      <c r="Q33" s="2" t="s">
        <v>185</v>
      </c>
      <c r="R33" s="2" t="s">
        <v>42</v>
      </c>
      <c r="S33">
        <v>1</v>
      </c>
      <c r="T33">
        <v>1</v>
      </c>
      <c r="U33">
        <v>10</v>
      </c>
    </row>
    <row r="34" spans="1:21" x14ac:dyDescent="0.2">
      <c r="A34" s="2" t="s">
        <v>1145</v>
      </c>
      <c r="B34" s="2" t="s">
        <v>3088</v>
      </c>
      <c r="C34" s="2" t="s">
        <v>37</v>
      </c>
      <c r="D34">
        <v>27483</v>
      </c>
      <c r="E34">
        <v>27483</v>
      </c>
      <c r="F34">
        <v>1</v>
      </c>
      <c r="G34" s="2" t="s">
        <v>75</v>
      </c>
      <c r="H34" s="2" t="s">
        <v>39</v>
      </c>
      <c r="I34" s="2" t="s">
        <v>123</v>
      </c>
      <c r="J34" s="2" t="s">
        <v>124</v>
      </c>
      <c r="K34">
        <v>1</v>
      </c>
      <c r="L34" s="2" t="s">
        <v>799</v>
      </c>
      <c r="N34">
        <v>15105</v>
      </c>
      <c r="O34">
        <v>1812.6</v>
      </c>
      <c r="P34">
        <v>0</v>
      </c>
      <c r="Q34" s="2" t="s">
        <v>133</v>
      </c>
      <c r="R34" s="2" t="s">
        <v>127</v>
      </c>
      <c r="S34">
        <v>1</v>
      </c>
      <c r="T34">
        <v>1</v>
      </c>
      <c r="U34">
        <v>10</v>
      </c>
    </row>
    <row r="35" spans="1:21" x14ac:dyDescent="0.2">
      <c r="A35" s="2" t="s">
        <v>1145</v>
      </c>
      <c r="B35" s="2" t="s">
        <v>3090</v>
      </c>
      <c r="C35" s="2" t="s">
        <v>37</v>
      </c>
      <c r="D35">
        <v>27468</v>
      </c>
      <c r="E35">
        <v>27468</v>
      </c>
      <c r="F35">
        <v>1</v>
      </c>
      <c r="G35" s="2" t="s">
        <v>55</v>
      </c>
      <c r="H35" s="2" t="s">
        <v>39</v>
      </c>
      <c r="I35" s="2" t="s">
        <v>123</v>
      </c>
      <c r="J35" s="2" t="s">
        <v>124</v>
      </c>
      <c r="K35">
        <v>1</v>
      </c>
      <c r="L35" s="2" t="s">
        <v>532</v>
      </c>
      <c r="N35">
        <v>11200</v>
      </c>
      <c r="O35">
        <v>1344</v>
      </c>
      <c r="P35">
        <v>0</v>
      </c>
      <c r="Q35" s="2" t="s">
        <v>126</v>
      </c>
      <c r="R35" s="2" t="s">
        <v>127</v>
      </c>
      <c r="S35">
        <v>1</v>
      </c>
      <c r="T35">
        <v>1</v>
      </c>
      <c r="U35">
        <v>10</v>
      </c>
    </row>
    <row r="36" spans="1:21" x14ac:dyDescent="0.2">
      <c r="A36" s="2" t="s">
        <v>284</v>
      </c>
      <c r="B36" s="2" t="s">
        <v>3091</v>
      </c>
      <c r="C36" s="2" t="s">
        <v>37</v>
      </c>
      <c r="D36">
        <v>27468</v>
      </c>
      <c r="E36">
        <v>27468</v>
      </c>
      <c r="F36">
        <v>1</v>
      </c>
      <c r="G36" s="2" t="s">
        <v>55</v>
      </c>
      <c r="H36" s="2" t="s">
        <v>39</v>
      </c>
      <c r="I36" s="2" t="s">
        <v>123</v>
      </c>
      <c r="J36" s="2" t="s">
        <v>124</v>
      </c>
      <c r="K36">
        <v>1</v>
      </c>
      <c r="L36" s="2" t="s">
        <v>235</v>
      </c>
      <c r="N36">
        <v>8092</v>
      </c>
      <c r="O36">
        <v>971.04</v>
      </c>
      <c r="P36">
        <v>0</v>
      </c>
      <c r="Q36" s="2" t="s">
        <v>116</v>
      </c>
      <c r="R36" s="2" t="s">
        <v>127</v>
      </c>
      <c r="S36">
        <v>1</v>
      </c>
      <c r="T36">
        <v>1</v>
      </c>
      <c r="U36">
        <v>10</v>
      </c>
    </row>
    <row r="37" spans="1:21" x14ac:dyDescent="0.2">
      <c r="A37" s="2" t="s">
        <v>1145</v>
      </c>
      <c r="B37" s="2" t="s">
        <v>3092</v>
      </c>
      <c r="C37" s="2" t="s">
        <v>37</v>
      </c>
      <c r="D37">
        <v>27468</v>
      </c>
      <c r="E37">
        <v>27468</v>
      </c>
      <c r="F37">
        <v>1</v>
      </c>
      <c r="G37" s="2" t="s">
        <v>55</v>
      </c>
      <c r="H37" s="2" t="s">
        <v>39</v>
      </c>
      <c r="I37" s="2" t="s">
        <v>123</v>
      </c>
      <c r="J37" s="2" t="s">
        <v>124</v>
      </c>
      <c r="K37">
        <v>1</v>
      </c>
      <c r="L37" s="2" t="s">
        <v>2391</v>
      </c>
      <c r="N37">
        <v>30818.62</v>
      </c>
      <c r="O37">
        <v>3698.23</v>
      </c>
      <c r="P37">
        <v>0</v>
      </c>
      <c r="Q37" s="2" t="s">
        <v>126</v>
      </c>
      <c r="R37" s="2" t="s">
        <v>127</v>
      </c>
      <c r="S37">
        <v>1</v>
      </c>
      <c r="T37">
        <v>1</v>
      </c>
      <c r="U37">
        <v>10</v>
      </c>
    </row>
    <row r="38" spans="1:21" x14ac:dyDescent="0.2">
      <c r="A38" s="2" t="s">
        <v>1487</v>
      </c>
      <c r="B38" s="2" t="s">
        <v>3100</v>
      </c>
      <c r="C38" s="2" t="s">
        <v>37</v>
      </c>
      <c r="D38">
        <v>27468</v>
      </c>
      <c r="E38">
        <v>27468</v>
      </c>
      <c r="F38">
        <v>1</v>
      </c>
      <c r="G38" s="2" t="s">
        <v>55</v>
      </c>
      <c r="H38" s="2" t="s">
        <v>39</v>
      </c>
      <c r="I38" s="2" t="s">
        <v>123</v>
      </c>
      <c r="J38" s="2" t="s">
        <v>124</v>
      </c>
      <c r="K38">
        <v>1</v>
      </c>
      <c r="L38" s="2" t="s">
        <v>277</v>
      </c>
      <c r="N38">
        <v>6105</v>
      </c>
      <c r="O38">
        <v>732.6</v>
      </c>
      <c r="P38">
        <v>0</v>
      </c>
      <c r="Q38" s="2" t="s">
        <v>116</v>
      </c>
      <c r="R38" s="2" t="s">
        <v>127</v>
      </c>
      <c r="S38">
        <v>1</v>
      </c>
      <c r="T38">
        <v>1</v>
      </c>
      <c r="U38">
        <v>10</v>
      </c>
    </row>
    <row r="39" spans="1:21" x14ac:dyDescent="0.2">
      <c r="A39" s="2" t="s">
        <v>169</v>
      </c>
      <c r="B39" s="2" t="s">
        <v>3102</v>
      </c>
      <c r="C39" s="2" t="s">
        <v>37</v>
      </c>
      <c r="D39">
        <v>27468</v>
      </c>
      <c r="E39">
        <v>27468</v>
      </c>
      <c r="F39">
        <v>1</v>
      </c>
      <c r="G39" s="2" t="s">
        <v>55</v>
      </c>
      <c r="H39" s="2" t="s">
        <v>39</v>
      </c>
      <c r="I39" s="2" t="s">
        <v>123</v>
      </c>
      <c r="J39" s="2" t="s">
        <v>124</v>
      </c>
      <c r="K39">
        <v>1</v>
      </c>
      <c r="L39" s="2" t="s">
        <v>200</v>
      </c>
      <c r="N39">
        <v>7942</v>
      </c>
      <c r="O39">
        <v>953.04</v>
      </c>
      <c r="P39">
        <v>0</v>
      </c>
      <c r="Q39" s="2" t="s">
        <v>133</v>
      </c>
      <c r="R39" s="2" t="s">
        <v>127</v>
      </c>
      <c r="S39">
        <v>1</v>
      </c>
      <c r="T39">
        <v>1</v>
      </c>
      <c r="U39">
        <v>10</v>
      </c>
    </row>
    <row r="40" spans="1:21" x14ac:dyDescent="0.2">
      <c r="A40" s="2" t="s">
        <v>284</v>
      </c>
      <c r="B40" s="2" t="s">
        <v>3105</v>
      </c>
      <c r="C40" s="2" t="s">
        <v>37</v>
      </c>
      <c r="D40">
        <v>27468</v>
      </c>
      <c r="E40">
        <v>27468</v>
      </c>
      <c r="F40">
        <v>1</v>
      </c>
      <c r="G40" s="2" t="s">
        <v>55</v>
      </c>
      <c r="H40" s="2" t="s">
        <v>39</v>
      </c>
      <c r="I40" s="2" t="s">
        <v>123</v>
      </c>
      <c r="J40" s="2" t="s">
        <v>124</v>
      </c>
      <c r="K40">
        <v>1</v>
      </c>
      <c r="L40" s="2" t="s">
        <v>235</v>
      </c>
      <c r="N40">
        <v>6140</v>
      </c>
      <c r="O40">
        <v>736.8</v>
      </c>
      <c r="P40">
        <v>0</v>
      </c>
      <c r="Q40" s="2" t="s">
        <v>116</v>
      </c>
      <c r="R40" s="2" t="s">
        <v>127</v>
      </c>
      <c r="S40">
        <v>1</v>
      </c>
      <c r="T40">
        <v>1</v>
      </c>
      <c r="U40">
        <v>10</v>
      </c>
    </row>
    <row r="41" spans="1:21" x14ac:dyDescent="0.2">
      <c r="A41" s="2" t="s">
        <v>1487</v>
      </c>
      <c r="B41" s="2" t="s">
        <v>3106</v>
      </c>
      <c r="C41" s="2" t="s">
        <v>37</v>
      </c>
      <c r="D41">
        <v>27468</v>
      </c>
      <c r="E41">
        <v>27468</v>
      </c>
      <c r="F41">
        <v>1</v>
      </c>
      <c r="G41" s="2" t="s">
        <v>55</v>
      </c>
      <c r="H41" s="2" t="s">
        <v>39</v>
      </c>
      <c r="I41" s="2" t="s">
        <v>123</v>
      </c>
      <c r="J41" s="2" t="s">
        <v>124</v>
      </c>
      <c r="K41">
        <v>1</v>
      </c>
      <c r="L41" s="2" t="s">
        <v>215</v>
      </c>
      <c r="N41">
        <v>17700</v>
      </c>
      <c r="O41">
        <v>2124</v>
      </c>
      <c r="P41">
        <v>0</v>
      </c>
      <c r="Q41" s="2" t="s">
        <v>133</v>
      </c>
      <c r="R41" s="2" t="s">
        <v>127</v>
      </c>
      <c r="S41">
        <v>1</v>
      </c>
      <c r="T41">
        <v>1</v>
      </c>
      <c r="U41">
        <v>10</v>
      </c>
    </row>
    <row r="42" spans="1:21" x14ac:dyDescent="0.2">
      <c r="A42" s="2" t="s">
        <v>964</v>
      </c>
      <c r="B42" s="2" t="s">
        <v>3110</v>
      </c>
      <c r="C42" s="2" t="s">
        <v>37</v>
      </c>
      <c r="D42">
        <v>27468</v>
      </c>
      <c r="E42">
        <v>27468</v>
      </c>
      <c r="F42">
        <v>1</v>
      </c>
      <c r="G42" s="2" t="s">
        <v>55</v>
      </c>
      <c r="H42" s="2" t="s">
        <v>39</v>
      </c>
      <c r="I42" s="2" t="s">
        <v>123</v>
      </c>
      <c r="J42" s="2" t="s">
        <v>124</v>
      </c>
      <c r="K42">
        <v>1</v>
      </c>
      <c r="L42" s="2" t="s">
        <v>185</v>
      </c>
      <c r="N42">
        <v>4723.57</v>
      </c>
      <c r="O42">
        <v>566.83000000000004</v>
      </c>
      <c r="P42">
        <v>0</v>
      </c>
      <c r="Q42" s="2" t="s">
        <v>345</v>
      </c>
      <c r="R42" s="2" t="s">
        <v>42</v>
      </c>
      <c r="S42">
        <v>1</v>
      </c>
      <c r="T42">
        <v>1</v>
      </c>
      <c r="U42">
        <v>10</v>
      </c>
    </row>
    <row r="43" spans="1:21" x14ac:dyDescent="0.2">
      <c r="A43" s="2" t="s">
        <v>215</v>
      </c>
      <c r="B43" s="2" t="s">
        <v>3111</v>
      </c>
      <c r="C43" s="2" t="s">
        <v>37</v>
      </c>
      <c r="D43">
        <v>27468</v>
      </c>
      <c r="E43">
        <v>27468</v>
      </c>
      <c r="F43">
        <v>1</v>
      </c>
      <c r="G43" s="2" t="s">
        <v>55</v>
      </c>
      <c r="H43" s="2" t="s">
        <v>39</v>
      </c>
      <c r="I43" s="2" t="s">
        <v>123</v>
      </c>
      <c r="J43" s="2" t="s">
        <v>124</v>
      </c>
      <c r="K43">
        <v>1</v>
      </c>
      <c r="L43" s="2" t="s">
        <v>588</v>
      </c>
      <c r="N43">
        <v>190.1</v>
      </c>
      <c r="O43">
        <v>22.81</v>
      </c>
      <c r="P43">
        <v>0</v>
      </c>
      <c r="Q43" s="2" t="s">
        <v>185</v>
      </c>
      <c r="R43" s="2" t="s">
        <v>42</v>
      </c>
      <c r="S43">
        <v>1</v>
      </c>
      <c r="T43">
        <v>1</v>
      </c>
      <c r="U43">
        <v>10</v>
      </c>
    </row>
    <row r="44" spans="1:21" x14ac:dyDescent="0.2">
      <c r="A44" s="2" t="s">
        <v>235</v>
      </c>
      <c r="B44" s="2" t="s">
        <v>3114</v>
      </c>
      <c r="C44" s="2" t="s">
        <v>37</v>
      </c>
      <c r="D44">
        <v>27468</v>
      </c>
      <c r="E44">
        <v>27468</v>
      </c>
      <c r="F44">
        <v>1</v>
      </c>
      <c r="G44" s="2" t="s">
        <v>55</v>
      </c>
      <c r="H44" s="2" t="s">
        <v>39</v>
      </c>
      <c r="I44" s="2" t="s">
        <v>123</v>
      </c>
      <c r="J44" s="2" t="s">
        <v>124</v>
      </c>
      <c r="K44">
        <v>1</v>
      </c>
      <c r="L44" s="2" t="s">
        <v>1306</v>
      </c>
      <c r="N44">
        <v>4326.42</v>
      </c>
      <c r="O44">
        <v>519.16999999999996</v>
      </c>
      <c r="P44">
        <v>0</v>
      </c>
      <c r="Q44" s="2" t="s">
        <v>185</v>
      </c>
      <c r="R44" s="2" t="s">
        <v>42</v>
      </c>
      <c r="S44">
        <v>1</v>
      </c>
      <c r="T44">
        <v>1</v>
      </c>
      <c r="U44">
        <v>10</v>
      </c>
    </row>
    <row r="45" spans="1:21" x14ac:dyDescent="0.2">
      <c r="A45" s="2" t="s">
        <v>185</v>
      </c>
      <c r="B45" s="2" t="s">
        <v>3116</v>
      </c>
      <c r="C45" s="2" t="s">
        <v>37</v>
      </c>
      <c r="D45">
        <v>27468</v>
      </c>
      <c r="E45">
        <v>27468</v>
      </c>
      <c r="F45">
        <v>1</v>
      </c>
      <c r="G45" s="2" t="s">
        <v>55</v>
      </c>
      <c r="H45" s="2" t="s">
        <v>39</v>
      </c>
      <c r="I45" s="2" t="s">
        <v>123</v>
      </c>
      <c r="J45" s="2" t="s">
        <v>124</v>
      </c>
      <c r="K45">
        <v>1</v>
      </c>
      <c r="L45" s="2" t="s">
        <v>3117</v>
      </c>
      <c r="N45">
        <v>10340</v>
      </c>
      <c r="O45">
        <v>1240.8</v>
      </c>
      <c r="P45">
        <v>0</v>
      </c>
      <c r="Q45" s="2" t="s">
        <v>133</v>
      </c>
      <c r="R45" s="2" t="s">
        <v>127</v>
      </c>
      <c r="S45">
        <v>1</v>
      </c>
      <c r="T45">
        <v>1</v>
      </c>
      <c r="U45">
        <v>10</v>
      </c>
    </row>
    <row r="46" spans="1:21" x14ac:dyDescent="0.2">
      <c r="A46" s="2" t="s">
        <v>215</v>
      </c>
      <c r="B46" s="2" t="s">
        <v>3118</v>
      </c>
      <c r="C46" s="2" t="s">
        <v>37</v>
      </c>
      <c r="D46">
        <v>27468</v>
      </c>
      <c r="E46">
        <v>27468</v>
      </c>
      <c r="F46">
        <v>1</v>
      </c>
      <c r="G46" s="2" t="s">
        <v>55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588</v>
      </c>
      <c r="N46">
        <v>210</v>
      </c>
      <c r="O46">
        <v>25.2</v>
      </c>
      <c r="P46">
        <v>0</v>
      </c>
      <c r="Q46" s="2" t="s">
        <v>185</v>
      </c>
      <c r="R46" s="2" t="s">
        <v>42</v>
      </c>
      <c r="S46">
        <v>1</v>
      </c>
      <c r="T46">
        <v>1</v>
      </c>
      <c r="U46">
        <v>10</v>
      </c>
    </row>
    <row r="47" spans="1:21" x14ac:dyDescent="0.2">
      <c r="A47" s="2" t="s">
        <v>215</v>
      </c>
      <c r="B47" s="2" t="s">
        <v>3120</v>
      </c>
      <c r="C47" s="2" t="s">
        <v>37</v>
      </c>
      <c r="D47">
        <v>27468</v>
      </c>
      <c r="E47">
        <v>27468</v>
      </c>
      <c r="F47">
        <v>1</v>
      </c>
      <c r="G47" s="2" t="s">
        <v>55</v>
      </c>
      <c r="H47" s="2" t="s">
        <v>39</v>
      </c>
      <c r="I47" s="2" t="s">
        <v>123</v>
      </c>
      <c r="J47" s="2" t="s">
        <v>124</v>
      </c>
      <c r="K47">
        <v>1</v>
      </c>
      <c r="L47" s="2" t="s">
        <v>281</v>
      </c>
      <c r="N47">
        <v>5519.8</v>
      </c>
      <c r="O47">
        <v>662.38</v>
      </c>
      <c r="P47">
        <v>0</v>
      </c>
      <c r="Q47" s="2" t="s">
        <v>126</v>
      </c>
      <c r="R47" s="2" t="s">
        <v>127</v>
      </c>
      <c r="S47">
        <v>1</v>
      </c>
      <c r="T47">
        <v>1</v>
      </c>
      <c r="U47">
        <v>10</v>
      </c>
    </row>
    <row r="48" spans="1:21" x14ac:dyDescent="0.2">
      <c r="A48" s="2" t="s">
        <v>235</v>
      </c>
      <c r="B48" s="2" t="s">
        <v>3123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1122</v>
      </c>
      <c r="N48">
        <v>10498.4</v>
      </c>
      <c r="O48">
        <v>1259.81</v>
      </c>
      <c r="P48">
        <v>0</v>
      </c>
      <c r="Q48" s="2" t="s">
        <v>126</v>
      </c>
      <c r="R48" s="2" t="s">
        <v>127</v>
      </c>
      <c r="S48">
        <v>1</v>
      </c>
      <c r="T48">
        <v>1</v>
      </c>
      <c r="U48">
        <v>10</v>
      </c>
    </row>
    <row r="49" spans="1:21" x14ac:dyDescent="0.2">
      <c r="A49" s="2" t="s">
        <v>281</v>
      </c>
      <c r="B49" s="2" t="s">
        <v>3124</v>
      </c>
      <c r="C49" s="2" t="s">
        <v>37</v>
      </c>
      <c r="D49">
        <v>27468</v>
      </c>
      <c r="E49">
        <v>27468</v>
      </c>
      <c r="F49">
        <v>1</v>
      </c>
      <c r="G49" s="2" t="s">
        <v>55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277</v>
      </c>
      <c r="N49">
        <v>15945</v>
      </c>
      <c r="O49">
        <v>1913.4</v>
      </c>
      <c r="P49">
        <v>0</v>
      </c>
      <c r="Q49" s="2" t="s">
        <v>133</v>
      </c>
      <c r="R49" s="2" t="s">
        <v>127</v>
      </c>
      <c r="S49">
        <v>1</v>
      </c>
      <c r="T49">
        <v>1</v>
      </c>
      <c r="U49">
        <v>10</v>
      </c>
    </row>
    <row r="50" spans="1:21" x14ac:dyDescent="0.2">
      <c r="A50" s="2" t="s">
        <v>215</v>
      </c>
      <c r="B50" s="2" t="s">
        <v>3125</v>
      </c>
      <c r="C50" s="2" t="s">
        <v>37</v>
      </c>
      <c r="D50">
        <v>27468</v>
      </c>
      <c r="E50">
        <v>27468</v>
      </c>
      <c r="F50">
        <v>1</v>
      </c>
      <c r="G50" s="2" t="s">
        <v>55</v>
      </c>
      <c r="H50" s="2" t="s">
        <v>39</v>
      </c>
      <c r="I50" s="2" t="s">
        <v>123</v>
      </c>
      <c r="J50" s="2" t="s">
        <v>124</v>
      </c>
      <c r="K50">
        <v>1</v>
      </c>
      <c r="L50" s="2" t="s">
        <v>588</v>
      </c>
      <c r="N50">
        <v>13078</v>
      </c>
      <c r="O50">
        <v>1569.36</v>
      </c>
      <c r="P50">
        <v>0</v>
      </c>
      <c r="Q50" s="2" t="s">
        <v>133</v>
      </c>
      <c r="R50" s="2" t="s">
        <v>127</v>
      </c>
      <c r="S50">
        <v>1</v>
      </c>
      <c r="T50">
        <v>1</v>
      </c>
      <c r="U50">
        <v>10</v>
      </c>
    </row>
    <row r="51" spans="1:21" x14ac:dyDescent="0.2">
      <c r="A51" s="2" t="s">
        <v>284</v>
      </c>
      <c r="B51" s="2" t="s">
        <v>3126</v>
      </c>
      <c r="C51" s="2" t="s">
        <v>37</v>
      </c>
      <c r="D51">
        <v>27468</v>
      </c>
      <c r="E51">
        <v>27468</v>
      </c>
      <c r="F51">
        <v>1</v>
      </c>
      <c r="G51" s="2" t="s">
        <v>55</v>
      </c>
      <c r="H51" s="2" t="s">
        <v>39</v>
      </c>
      <c r="I51" s="2" t="s">
        <v>123</v>
      </c>
      <c r="J51" s="2" t="s">
        <v>124</v>
      </c>
      <c r="K51">
        <v>1</v>
      </c>
      <c r="L51" s="2" t="s">
        <v>235</v>
      </c>
      <c r="N51">
        <v>8452</v>
      </c>
      <c r="O51">
        <v>1014.24</v>
      </c>
      <c r="P51">
        <v>0</v>
      </c>
      <c r="Q51" s="2" t="s">
        <v>133</v>
      </c>
      <c r="R51" s="2" t="s">
        <v>127</v>
      </c>
      <c r="S51">
        <v>1</v>
      </c>
      <c r="T51">
        <v>1</v>
      </c>
      <c r="U51">
        <v>10</v>
      </c>
    </row>
    <row r="52" spans="1:21" x14ac:dyDescent="0.2">
      <c r="A52" s="2" t="s">
        <v>255</v>
      </c>
      <c r="B52" s="2" t="s">
        <v>3128</v>
      </c>
      <c r="C52" s="2" t="s">
        <v>37</v>
      </c>
      <c r="D52">
        <v>27468</v>
      </c>
      <c r="E52">
        <v>27468</v>
      </c>
      <c r="F52">
        <v>1</v>
      </c>
      <c r="G52" s="2" t="s">
        <v>55</v>
      </c>
      <c r="H52" s="2" t="s">
        <v>39</v>
      </c>
      <c r="I52" s="2" t="s">
        <v>123</v>
      </c>
      <c r="J52" s="2" t="s">
        <v>124</v>
      </c>
      <c r="K52">
        <v>1</v>
      </c>
      <c r="L52" s="2" t="s">
        <v>1487</v>
      </c>
      <c r="N52">
        <v>8968</v>
      </c>
      <c r="O52">
        <v>1076.1600000000001</v>
      </c>
      <c r="P52">
        <v>0</v>
      </c>
      <c r="Q52" s="2" t="s">
        <v>116</v>
      </c>
      <c r="R52" s="2" t="s">
        <v>127</v>
      </c>
      <c r="S52">
        <v>1</v>
      </c>
      <c r="T52">
        <v>1</v>
      </c>
      <c r="U52">
        <v>10</v>
      </c>
    </row>
    <row r="53" spans="1:21" x14ac:dyDescent="0.2">
      <c r="A53" s="2" t="s">
        <v>964</v>
      </c>
      <c r="B53" s="2" t="s">
        <v>3136</v>
      </c>
      <c r="C53" s="2" t="s">
        <v>37</v>
      </c>
      <c r="D53">
        <v>27468</v>
      </c>
      <c r="E53">
        <v>27468</v>
      </c>
      <c r="F53">
        <v>1</v>
      </c>
      <c r="G53" s="2" t="s">
        <v>55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1713</v>
      </c>
      <c r="N53">
        <v>7618</v>
      </c>
      <c r="O53">
        <v>914.16</v>
      </c>
      <c r="P53">
        <v>0</v>
      </c>
      <c r="Q53" s="2" t="s">
        <v>345</v>
      </c>
      <c r="R53" s="2" t="s">
        <v>127</v>
      </c>
      <c r="S53">
        <v>1</v>
      </c>
      <c r="T53">
        <v>1</v>
      </c>
      <c r="U53">
        <v>10</v>
      </c>
    </row>
    <row r="54" spans="1:21" x14ac:dyDescent="0.2">
      <c r="A54" s="2" t="s">
        <v>799</v>
      </c>
      <c r="B54" s="2" t="s">
        <v>3142</v>
      </c>
      <c r="C54" s="2" t="s">
        <v>37</v>
      </c>
      <c r="D54">
        <v>1042</v>
      </c>
      <c r="E54">
        <v>30913</v>
      </c>
      <c r="F54">
        <v>4</v>
      </c>
      <c r="G54" s="2" t="s">
        <v>1899</v>
      </c>
      <c r="H54" s="2" t="s">
        <v>39</v>
      </c>
      <c r="I54" s="2" t="s">
        <v>123</v>
      </c>
      <c r="J54" s="2" t="s">
        <v>124</v>
      </c>
      <c r="K54">
        <v>1</v>
      </c>
      <c r="L54" s="2" t="s">
        <v>1959</v>
      </c>
      <c r="M54">
        <v>13</v>
      </c>
      <c r="N54">
        <v>5200</v>
      </c>
      <c r="O54">
        <v>624</v>
      </c>
      <c r="P54">
        <v>866.67</v>
      </c>
      <c r="Q54" s="2" t="s">
        <v>345</v>
      </c>
      <c r="R54" s="2" t="s">
        <v>127</v>
      </c>
      <c r="S54">
        <v>1</v>
      </c>
      <c r="T54">
        <v>1</v>
      </c>
      <c r="U54">
        <v>10</v>
      </c>
    </row>
    <row r="55" spans="1:21" x14ac:dyDescent="0.2">
      <c r="A55" s="2" t="s">
        <v>185</v>
      </c>
      <c r="B55" s="2" t="s">
        <v>3145</v>
      </c>
      <c r="C55" s="2" t="s">
        <v>37</v>
      </c>
      <c r="D55">
        <v>27468</v>
      </c>
      <c r="E55">
        <v>27468</v>
      </c>
      <c r="F55">
        <v>1</v>
      </c>
      <c r="G55" s="2" t="s">
        <v>55</v>
      </c>
      <c r="H55" s="2" t="s">
        <v>39</v>
      </c>
      <c r="I55" s="2" t="s">
        <v>123</v>
      </c>
      <c r="J55" s="2" t="s">
        <v>124</v>
      </c>
      <c r="K55">
        <v>1</v>
      </c>
      <c r="L55" s="2" t="s">
        <v>3117</v>
      </c>
      <c r="N55">
        <v>3505</v>
      </c>
      <c r="O55">
        <v>420.6</v>
      </c>
      <c r="P55">
        <v>0</v>
      </c>
      <c r="Q55" s="2" t="s">
        <v>133</v>
      </c>
      <c r="R55" s="2" t="s">
        <v>42</v>
      </c>
      <c r="S55">
        <v>1</v>
      </c>
      <c r="T55">
        <v>1</v>
      </c>
      <c r="U55">
        <v>10</v>
      </c>
    </row>
    <row r="56" spans="1:21" x14ac:dyDescent="0.2">
      <c r="A56" s="2" t="s">
        <v>313</v>
      </c>
      <c r="B56" s="2" t="s">
        <v>3148</v>
      </c>
      <c r="C56" s="2" t="s">
        <v>37</v>
      </c>
      <c r="D56">
        <v>36566</v>
      </c>
      <c r="E56">
        <v>36566</v>
      </c>
      <c r="F56">
        <v>4</v>
      </c>
      <c r="G56" s="2" t="s">
        <v>1074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284</v>
      </c>
      <c r="M56">
        <v>15</v>
      </c>
      <c r="N56">
        <v>48600</v>
      </c>
      <c r="O56">
        <v>8100</v>
      </c>
      <c r="P56">
        <v>8100</v>
      </c>
      <c r="Q56" s="2" t="s">
        <v>116</v>
      </c>
      <c r="R56" s="2" t="s">
        <v>127</v>
      </c>
      <c r="S56">
        <v>1</v>
      </c>
      <c r="T56">
        <v>1</v>
      </c>
      <c r="U56">
        <v>10</v>
      </c>
    </row>
    <row r="57" spans="1:21" x14ac:dyDescent="0.2">
      <c r="A57" s="2" t="s">
        <v>235</v>
      </c>
      <c r="B57" s="2" t="s">
        <v>3152</v>
      </c>
      <c r="C57" s="2" t="s">
        <v>37</v>
      </c>
      <c r="D57">
        <v>27468</v>
      </c>
      <c r="E57">
        <v>27468</v>
      </c>
      <c r="F57">
        <v>1</v>
      </c>
      <c r="G57" s="2" t="s">
        <v>55</v>
      </c>
      <c r="H57" s="2" t="s">
        <v>39</v>
      </c>
      <c r="I57" s="2" t="s">
        <v>123</v>
      </c>
      <c r="J57" s="2" t="s">
        <v>124</v>
      </c>
      <c r="K57">
        <v>1</v>
      </c>
      <c r="L57" s="2" t="s">
        <v>1487</v>
      </c>
      <c r="N57">
        <v>5200</v>
      </c>
      <c r="O57">
        <v>624</v>
      </c>
      <c r="P57">
        <v>0</v>
      </c>
      <c r="Q57" s="2" t="s">
        <v>116</v>
      </c>
      <c r="R57" s="2" t="s">
        <v>127</v>
      </c>
      <c r="S57">
        <v>1</v>
      </c>
      <c r="T57">
        <v>1</v>
      </c>
      <c r="U57">
        <v>10</v>
      </c>
    </row>
    <row r="58" spans="1:21" x14ac:dyDescent="0.2">
      <c r="A58" s="2" t="s">
        <v>1487</v>
      </c>
      <c r="B58" s="2" t="s">
        <v>3155</v>
      </c>
      <c r="C58" s="2" t="s">
        <v>37</v>
      </c>
      <c r="D58">
        <v>27468</v>
      </c>
      <c r="E58">
        <v>27468</v>
      </c>
      <c r="F58">
        <v>1</v>
      </c>
      <c r="G58" s="2" t="s">
        <v>55</v>
      </c>
      <c r="H58" s="2" t="s">
        <v>39</v>
      </c>
      <c r="I58" s="2" t="s">
        <v>123</v>
      </c>
      <c r="J58" s="2" t="s">
        <v>124</v>
      </c>
      <c r="K58">
        <v>1</v>
      </c>
      <c r="L58" s="2" t="s">
        <v>588</v>
      </c>
      <c r="N58">
        <v>5098.45</v>
      </c>
      <c r="O58">
        <v>611.80999999999995</v>
      </c>
      <c r="P58">
        <v>0</v>
      </c>
      <c r="Q58" s="2" t="s">
        <v>133</v>
      </c>
      <c r="R58" s="2" t="s">
        <v>127</v>
      </c>
      <c r="S58">
        <v>1</v>
      </c>
      <c r="T58">
        <v>1</v>
      </c>
      <c r="U58">
        <v>10</v>
      </c>
    </row>
    <row r="59" spans="1:21" x14ac:dyDescent="0.2">
      <c r="A59" s="2" t="s">
        <v>169</v>
      </c>
      <c r="B59" s="2" t="s">
        <v>3161</v>
      </c>
      <c r="C59" s="2" t="s">
        <v>37</v>
      </c>
      <c r="D59">
        <v>27468</v>
      </c>
      <c r="E59">
        <v>27468</v>
      </c>
      <c r="F59">
        <v>1</v>
      </c>
      <c r="G59" s="2" t="s">
        <v>55</v>
      </c>
      <c r="H59" s="2" t="s">
        <v>39</v>
      </c>
      <c r="I59" s="2" t="s">
        <v>123</v>
      </c>
      <c r="J59" s="2" t="s">
        <v>124</v>
      </c>
      <c r="K59">
        <v>1</v>
      </c>
      <c r="L59" s="2" t="s">
        <v>200</v>
      </c>
      <c r="N59">
        <v>7634</v>
      </c>
      <c r="O59">
        <v>916.08</v>
      </c>
      <c r="P59">
        <v>0</v>
      </c>
      <c r="Q59" s="2" t="s">
        <v>116</v>
      </c>
      <c r="R59" s="2" t="s">
        <v>127</v>
      </c>
      <c r="S59">
        <v>1</v>
      </c>
      <c r="T59">
        <v>1</v>
      </c>
      <c r="U59">
        <v>10</v>
      </c>
    </row>
    <row r="60" spans="1:21" x14ac:dyDescent="0.2">
      <c r="A60" s="2" t="s">
        <v>588</v>
      </c>
      <c r="B60" s="2" t="s">
        <v>3162</v>
      </c>
      <c r="C60" s="2" t="s">
        <v>37</v>
      </c>
      <c r="D60">
        <v>27468</v>
      </c>
      <c r="E60">
        <v>27468</v>
      </c>
      <c r="F60">
        <v>1</v>
      </c>
      <c r="G60" s="2" t="s">
        <v>55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1122</v>
      </c>
      <c r="N60">
        <v>10469.4</v>
      </c>
      <c r="O60">
        <v>1256.33</v>
      </c>
      <c r="P60">
        <v>0</v>
      </c>
      <c r="Q60" s="2" t="s">
        <v>116</v>
      </c>
      <c r="R60" s="2" t="s">
        <v>127</v>
      </c>
      <c r="S60">
        <v>1</v>
      </c>
      <c r="T60">
        <v>1</v>
      </c>
      <c r="U60">
        <v>10</v>
      </c>
    </row>
    <row r="61" spans="1:21" x14ac:dyDescent="0.2">
      <c r="A61" s="2" t="s">
        <v>142</v>
      </c>
      <c r="B61" s="2" t="s">
        <v>3165</v>
      </c>
      <c r="C61" s="2" t="s">
        <v>37</v>
      </c>
      <c r="D61">
        <v>27468</v>
      </c>
      <c r="E61">
        <v>27468</v>
      </c>
      <c r="F61">
        <v>1</v>
      </c>
      <c r="G61" s="2" t="s">
        <v>55</v>
      </c>
      <c r="H61" s="2" t="s">
        <v>39</v>
      </c>
      <c r="I61" s="2" t="s">
        <v>123</v>
      </c>
      <c r="J61" s="2" t="s">
        <v>124</v>
      </c>
      <c r="K61">
        <v>1</v>
      </c>
      <c r="L61" s="2" t="s">
        <v>169</v>
      </c>
      <c r="N61">
        <v>6885</v>
      </c>
      <c r="O61">
        <v>826.2</v>
      </c>
      <c r="P61">
        <v>0</v>
      </c>
      <c r="Q61" s="2" t="s">
        <v>133</v>
      </c>
      <c r="R61" s="2" t="s">
        <v>127</v>
      </c>
      <c r="S61">
        <v>1</v>
      </c>
      <c r="T61">
        <v>1</v>
      </c>
      <c r="U61">
        <v>10</v>
      </c>
    </row>
    <row r="62" spans="1:21" x14ac:dyDescent="0.2">
      <c r="A62" s="2" t="s">
        <v>284</v>
      </c>
      <c r="B62" s="2" t="s">
        <v>3167</v>
      </c>
      <c r="C62" s="2" t="s">
        <v>37</v>
      </c>
      <c r="D62">
        <v>27468</v>
      </c>
      <c r="E62">
        <v>27468</v>
      </c>
      <c r="F62">
        <v>1</v>
      </c>
      <c r="G62" s="2" t="s">
        <v>55</v>
      </c>
      <c r="H62" s="2" t="s">
        <v>39</v>
      </c>
      <c r="I62" s="2" t="s">
        <v>123</v>
      </c>
      <c r="J62" s="2" t="s">
        <v>124</v>
      </c>
      <c r="K62">
        <v>1</v>
      </c>
      <c r="L62" s="2" t="s">
        <v>255</v>
      </c>
      <c r="N62">
        <v>940</v>
      </c>
      <c r="O62">
        <v>112.8</v>
      </c>
      <c r="P62">
        <v>0</v>
      </c>
      <c r="Q62" s="2" t="s">
        <v>185</v>
      </c>
      <c r="R62" s="2" t="s">
        <v>42</v>
      </c>
      <c r="S62">
        <v>1</v>
      </c>
      <c r="T62">
        <v>1</v>
      </c>
      <c r="U62">
        <v>10</v>
      </c>
    </row>
    <row r="63" spans="1:21" x14ac:dyDescent="0.2">
      <c r="A63" s="2" t="s">
        <v>235</v>
      </c>
      <c r="B63" s="2" t="s">
        <v>3170</v>
      </c>
      <c r="C63" s="2" t="s">
        <v>37</v>
      </c>
      <c r="D63">
        <v>27468</v>
      </c>
      <c r="E63">
        <v>27468</v>
      </c>
      <c r="F63">
        <v>1</v>
      </c>
      <c r="G63" s="2" t="s">
        <v>55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588</v>
      </c>
      <c r="N63">
        <v>5850</v>
      </c>
      <c r="O63">
        <v>702</v>
      </c>
      <c r="P63">
        <v>0</v>
      </c>
      <c r="Q63" s="2" t="s">
        <v>133</v>
      </c>
      <c r="R63" s="2" t="s">
        <v>127</v>
      </c>
      <c r="S63">
        <v>1</v>
      </c>
      <c r="T63">
        <v>1</v>
      </c>
      <c r="U63">
        <v>10</v>
      </c>
    </row>
    <row r="64" spans="1:21" x14ac:dyDescent="0.2">
      <c r="A64" s="2" t="s">
        <v>215</v>
      </c>
      <c r="B64" s="2" t="s">
        <v>3172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281</v>
      </c>
      <c r="N64">
        <v>6200</v>
      </c>
      <c r="O64">
        <v>744</v>
      </c>
      <c r="P64">
        <v>0</v>
      </c>
      <c r="Q64" s="2" t="s">
        <v>116</v>
      </c>
      <c r="R64" s="2" t="s">
        <v>127</v>
      </c>
      <c r="S64">
        <v>1</v>
      </c>
      <c r="T64">
        <v>1</v>
      </c>
      <c r="U64">
        <v>10</v>
      </c>
    </row>
    <row r="65" spans="1:21" x14ac:dyDescent="0.2">
      <c r="A65" s="2" t="s">
        <v>1874</v>
      </c>
      <c r="B65" s="2" t="s">
        <v>3174</v>
      </c>
      <c r="C65" s="2" t="s">
        <v>37</v>
      </c>
      <c r="D65">
        <v>27468</v>
      </c>
      <c r="E65">
        <v>27468</v>
      </c>
      <c r="F65">
        <v>1</v>
      </c>
      <c r="G65" s="2" t="s">
        <v>55</v>
      </c>
      <c r="H65" s="2" t="s">
        <v>39</v>
      </c>
      <c r="I65" s="2" t="s">
        <v>123</v>
      </c>
      <c r="J65" s="2" t="s">
        <v>124</v>
      </c>
      <c r="K65">
        <v>1</v>
      </c>
      <c r="L65" s="2" t="s">
        <v>532</v>
      </c>
      <c r="N65">
        <v>5050.8999999999996</v>
      </c>
      <c r="O65">
        <v>606.11</v>
      </c>
      <c r="P65">
        <v>0</v>
      </c>
      <c r="Q65" s="2" t="s">
        <v>133</v>
      </c>
      <c r="R65" s="2" t="s">
        <v>127</v>
      </c>
      <c r="S65">
        <v>1</v>
      </c>
      <c r="T65">
        <v>1</v>
      </c>
      <c r="U65">
        <v>10</v>
      </c>
    </row>
    <row r="66" spans="1:21" x14ac:dyDescent="0.2">
      <c r="A66" s="2" t="s">
        <v>125</v>
      </c>
      <c r="B66" s="2" t="s">
        <v>3175</v>
      </c>
      <c r="C66" s="2" t="s">
        <v>37</v>
      </c>
      <c r="D66">
        <v>19568</v>
      </c>
      <c r="E66">
        <v>19568</v>
      </c>
      <c r="F66">
        <v>1</v>
      </c>
      <c r="G66" s="2" t="s">
        <v>49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255</v>
      </c>
      <c r="M66">
        <v>25</v>
      </c>
      <c r="N66">
        <v>10850</v>
      </c>
      <c r="O66">
        <v>1302</v>
      </c>
      <c r="P66">
        <v>1808.34</v>
      </c>
      <c r="Q66" s="2" t="s">
        <v>133</v>
      </c>
      <c r="R66" s="2" t="s">
        <v>127</v>
      </c>
      <c r="S66">
        <v>1</v>
      </c>
      <c r="T66">
        <v>1</v>
      </c>
      <c r="U66">
        <v>10</v>
      </c>
    </row>
    <row r="67" spans="1:21" x14ac:dyDescent="0.2">
      <c r="A67" s="2" t="s">
        <v>150</v>
      </c>
      <c r="B67" s="2" t="s">
        <v>3176</v>
      </c>
      <c r="C67" s="2" t="s">
        <v>37</v>
      </c>
      <c r="D67">
        <v>15735</v>
      </c>
      <c r="E67">
        <v>15735</v>
      </c>
      <c r="F67">
        <v>4</v>
      </c>
      <c r="G67" s="2" t="s">
        <v>45</v>
      </c>
      <c r="H67" s="2" t="s">
        <v>39</v>
      </c>
      <c r="I67" s="2" t="s">
        <v>123</v>
      </c>
      <c r="J67" s="2" t="s">
        <v>124</v>
      </c>
      <c r="K67">
        <v>1</v>
      </c>
      <c r="L67" s="2" t="s">
        <v>169</v>
      </c>
      <c r="M67">
        <v>24</v>
      </c>
      <c r="N67">
        <v>4235</v>
      </c>
      <c r="O67">
        <v>457.38</v>
      </c>
      <c r="P67">
        <v>705.83</v>
      </c>
      <c r="Q67" s="2" t="s">
        <v>133</v>
      </c>
      <c r="R67" s="2" t="s">
        <v>42</v>
      </c>
      <c r="S67">
        <v>1</v>
      </c>
      <c r="T67">
        <v>1</v>
      </c>
      <c r="U67">
        <v>10</v>
      </c>
    </row>
    <row r="68" spans="1:21" x14ac:dyDescent="0.2">
      <c r="A68" s="2" t="s">
        <v>235</v>
      </c>
      <c r="B68" s="2" t="s">
        <v>3178</v>
      </c>
      <c r="C68" s="2" t="s">
        <v>37</v>
      </c>
      <c r="D68">
        <v>27468</v>
      </c>
      <c r="E68">
        <v>27468</v>
      </c>
      <c r="F68">
        <v>1</v>
      </c>
      <c r="G68" s="2" t="s">
        <v>55</v>
      </c>
      <c r="H68" s="2" t="s">
        <v>39</v>
      </c>
      <c r="I68" s="2" t="s">
        <v>123</v>
      </c>
      <c r="J68" s="2" t="s">
        <v>124</v>
      </c>
      <c r="K68">
        <v>1</v>
      </c>
      <c r="L68" s="2" t="s">
        <v>1487</v>
      </c>
      <c r="N68">
        <v>7132.6</v>
      </c>
      <c r="O68">
        <v>855.91</v>
      </c>
      <c r="P68">
        <v>0</v>
      </c>
      <c r="Q68" s="2" t="s">
        <v>116</v>
      </c>
      <c r="R68" s="2" t="s">
        <v>127</v>
      </c>
      <c r="S68">
        <v>1</v>
      </c>
      <c r="T68">
        <v>1</v>
      </c>
      <c r="U68">
        <v>10</v>
      </c>
    </row>
    <row r="69" spans="1:21" x14ac:dyDescent="0.2">
      <c r="A69" s="2" t="s">
        <v>1959</v>
      </c>
      <c r="B69" s="2" t="s">
        <v>3181</v>
      </c>
      <c r="C69" s="2" t="s">
        <v>37</v>
      </c>
      <c r="D69">
        <v>27468</v>
      </c>
      <c r="E69">
        <v>27468</v>
      </c>
      <c r="F69">
        <v>1</v>
      </c>
      <c r="G69" s="2" t="s">
        <v>55</v>
      </c>
      <c r="H69" s="2" t="s">
        <v>39</v>
      </c>
      <c r="I69" s="2" t="s">
        <v>123</v>
      </c>
      <c r="J69" s="2" t="s">
        <v>124</v>
      </c>
      <c r="K69">
        <v>1</v>
      </c>
      <c r="L69" s="2" t="s">
        <v>961</v>
      </c>
      <c r="N69">
        <v>21690</v>
      </c>
      <c r="O69">
        <v>2602.8000000000002</v>
      </c>
      <c r="P69">
        <v>0</v>
      </c>
      <c r="Q69" s="2" t="s">
        <v>133</v>
      </c>
      <c r="R69" s="2" t="s">
        <v>127</v>
      </c>
      <c r="S69">
        <v>1</v>
      </c>
      <c r="T69">
        <v>1</v>
      </c>
      <c r="U69">
        <v>10</v>
      </c>
    </row>
    <row r="70" spans="1:21" x14ac:dyDescent="0.2">
      <c r="A70" s="2" t="s">
        <v>1145</v>
      </c>
      <c r="B70" s="2" t="s">
        <v>3184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964</v>
      </c>
      <c r="N70">
        <v>10500</v>
      </c>
      <c r="O70">
        <v>1260</v>
      </c>
      <c r="P70">
        <v>0</v>
      </c>
      <c r="Q70" s="2" t="s">
        <v>133</v>
      </c>
      <c r="R70" s="2" t="s">
        <v>127</v>
      </c>
      <c r="S70">
        <v>1</v>
      </c>
      <c r="T70">
        <v>1</v>
      </c>
      <c r="U70">
        <v>10</v>
      </c>
    </row>
    <row r="71" spans="1:21" x14ac:dyDescent="0.2">
      <c r="A71" s="2" t="s">
        <v>313</v>
      </c>
      <c r="B71" s="2" t="s">
        <v>3186</v>
      </c>
      <c r="C71" s="2" t="s">
        <v>37</v>
      </c>
      <c r="D71">
        <v>36615</v>
      </c>
      <c r="E71">
        <v>36615</v>
      </c>
      <c r="F71">
        <v>4</v>
      </c>
      <c r="G71" s="2" t="s">
        <v>773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284</v>
      </c>
      <c r="M71">
        <v>13</v>
      </c>
      <c r="N71">
        <v>31600</v>
      </c>
      <c r="O71">
        <v>3792</v>
      </c>
      <c r="P71">
        <v>5266.67</v>
      </c>
      <c r="Q71" s="2" t="s">
        <v>785</v>
      </c>
      <c r="R71" s="2" t="s">
        <v>127</v>
      </c>
      <c r="S71">
        <v>1</v>
      </c>
      <c r="T71">
        <v>1</v>
      </c>
      <c r="U71">
        <v>10</v>
      </c>
    </row>
    <row r="72" spans="1:21" x14ac:dyDescent="0.2">
      <c r="A72" s="2" t="s">
        <v>1487</v>
      </c>
      <c r="B72" s="2" t="s">
        <v>3187</v>
      </c>
      <c r="C72" s="2" t="s">
        <v>37</v>
      </c>
      <c r="D72">
        <v>27468</v>
      </c>
      <c r="E72">
        <v>27468</v>
      </c>
      <c r="F72">
        <v>1</v>
      </c>
      <c r="G72" s="2" t="s">
        <v>55</v>
      </c>
      <c r="H72" s="2" t="s">
        <v>39</v>
      </c>
      <c r="I72" s="2" t="s">
        <v>123</v>
      </c>
      <c r="J72" s="2" t="s">
        <v>124</v>
      </c>
      <c r="K72">
        <v>1</v>
      </c>
      <c r="L72" s="2" t="s">
        <v>281</v>
      </c>
      <c r="N72">
        <v>40309.5</v>
      </c>
      <c r="O72">
        <v>6312.47</v>
      </c>
      <c r="P72">
        <v>0</v>
      </c>
      <c r="Q72" s="2" t="s">
        <v>116</v>
      </c>
      <c r="R72" s="2" t="s">
        <v>127</v>
      </c>
      <c r="S72">
        <v>1</v>
      </c>
      <c r="T72">
        <v>1</v>
      </c>
      <c r="U72">
        <v>10</v>
      </c>
    </row>
    <row r="73" spans="1:21" x14ac:dyDescent="0.2">
      <c r="A73" s="2" t="s">
        <v>284</v>
      </c>
      <c r="B73" s="2" t="s">
        <v>3189</v>
      </c>
      <c r="C73" s="2" t="s">
        <v>37</v>
      </c>
      <c r="D73">
        <v>27468</v>
      </c>
      <c r="E73">
        <v>27468</v>
      </c>
      <c r="F73">
        <v>1</v>
      </c>
      <c r="G73" s="2" t="s">
        <v>55</v>
      </c>
      <c r="H73" s="2" t="s">
        <v>39</v>
      </c>
      <c r="I73" s="2" t="s">
        <v>123</v>
      </c>
      <c r="J73" s="2" t="s">
        <v>124</v>
      </c>
      <c r="K73">
        <v>1</v>
      </c>
      <c r="L73" s="2" t="s">
        <v>255</v>
      </c>
      <c r="N73">
        <v>2650</v>
      </c>
      <c r="O73">
        <v>318</v>
      </c>
      <c r="P73">
        <v>0</v>
      </c>
      <c r="Q73" s="2" t="s">
        <v>185</v>
      </c>
      <c r="R73" s="2" t="s">
        <v>42</v>
      </c>
      <c r="S73">
        <v>1</v>
      </c>
      <c r="T73">
        <v>1</v>
      </c>
      <c r="U73">
        <v>10</v>
      </c>
    </row>
    <row r="74" spans="1:21" x14ac:dyDescent="0.2">
      <c r="A74" s="2" t="s">
        <v>1487</v>
      </c>
      <c r="B74" s="2" t="s">
        <v>3190</v>
      </c>
      <c r="C74" s="2" t="s">
        <v>37</v>
      </c>
      <c r="D74">
        <v>27468</v>
      </c>
      <c r="E74">
        <v>27468</v>
      </c>
      <c r="F74">
        <v>1</v>
      </c>
      <c r="G74" s="2" t="s">
        <v>55</v>
      </c>
      <c r="H74" s="2" t="s">
        <v>39</v>
      </c>
      <c r="I74" s="2" t="s">
        <v>123</v>
      </c>
      <c r="J74" s="2" t="s">
        <v>124</v>
      </c>
      <c r="K74">
        <v>1</v>
      </c>
      <c r="L74" s="2" t="s">
        <v>1306</v>
      </c>
      <c r="N74">
        <v>10651.8</v>
      </c>
      <c r="O74">
        <v>1278.22</v>
      </c>
      <c r="P74">
        <v>0</v>
      </c>
      <c r="Q74" s="2" t="s">
        <v>133</v>
      </c>
      <c r="R74" s="2" t="s">
        <v>127</v>
      </c>
      <c r="S74">
        <v>1</v>
      </c>
      <c r="T74">
        <v>1</v>
      </c>
      <c r="U74">
        <v>10</v>
      </c>
    </row>
    <row r="75" spans="1:21" x14ac:dyDescent="0.2">
      <c r="A75" s="2" t="s">
        <v>255</v>
      </c>
      <c r="B75" s="2" t="s">
        <v>3197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235</v>
      </c>
      <c r="N75">
        <v>7369</v>
      </c>
      <c r="O75">
        <v>884.28</v>
      </c>
      <c r="P75">
        <v>0</v>
      </c>
      <c r="Q75" s="2" t="s">
        <v>116</v>
      </c>
      <c r="R75" s="2" t="s">
        <v>127</v>
      </c>
      <c r="S75">
        <v>1</v>
      </c>
      <c r="T75">
        <v>1</v>
      </c>
      <c r="U75">
        <v>10</v>
      </c>
    </row>
    <row r="76" spans="1:21" x14ac:dyDescent="0.2">
      <c r="A76" s="2" t="s">
        <v>142</v>
      </c>
      <c r="B76" s="2" t="s">
        <v>3208</v>
      </c>
      <c r="C76" s="2" t="s">
        <v>37</v>
      </c>
      <c r="D76">
        <v>27468</v>
      </c>
      <c r="E76">
        <v>27468</v>
      </c>
      <c r="F76">
        <v>1</v>
      </c>
      <c r="G76" s="2" t="s">
        <v>55</v>
      </c>
      <c r="H76" s="2" t="s">
        <v>39</v>
      </c>
      <c r="I76" s="2" t="s">
        <v>123</v>
      </c>
      <c r="J76" s="2" t="s">
        <v>124</v>
      </c>
      <c r="K76">
        <v>1</v>
      </c>
      <c r="L76" s="2" t="s">
        <v>150</v>
      </c>
      <c r="N76">
        <v>9792</v>
      </c>
      <c r="O76">
        <v>1175.04</v>
      </c>
      <c r="P76">
        <v>0</v>
      </c>
      <c r="Q76" s="2" t="s">
        <v>215</v>
      </c>
      <c r="R76" s="2" t="s">
        <v>127</v>
      </c>
      <c r="S76">
        <v>1</v>
      </c>
      <c r="T76">
        <v>1</v>
      </c>
      <c r="U76">
        <v>10</v>
      </c>
    </row>
    <row r="77" spans="1:21" x14ac:dyDescent="0.2">
      <c r="A77" s="2" t="s">
        <v>1487</v>
      </c>
      <c r="B77" s="2" t="s">
        <v>3209</v>
      </c>
      <c r="C77" s="2" t="s">
        <v>37</v>
      </c>
      <c r="D77">
        <v>27468</v>
      </c>
      <c r="E77">
        <v>27468</v>
      </c>
      <c r="F77">
        <v>1</v>
      </c>
      <c r="G77" s="2" t="s">
        <v>55</v>
      </c>
      <c r="H77" s="2" t="s">
        <v>39</v>
      </c>
      <c r="I77" s="2" t="s">
        <v>123</v>
      </c>
      <c r="J77" s="2" t="s">
        <v>124</v>
      </c>
      <c r="K77">
        <v>1</v>
      </c>
      <c r="L77" s="2" t="s">
        <v>1306</v>
      </c>
      <c r="N77">
        <v>5422</v>
      </c>
      <c r="O77">
        <v>650.64</v>
      </c>
      <c r="P77">
        <v>0</v>
      </c>
      <c r="Q77" s="2" t="s">
        <v>185</v>
      </c>
      <c r="R77" s="2" t="s">
        <v>127</v>
      </c>
      <c r="S77">
        <v>1</v>
      </c>
      <c r="T77">
        <v>1</v>
      </c>
      <c r="U77">
        <v>10</v>
      </c>
    </row>
    <row r="78" spans="1:21" x14ac:dyDescent="0.2">
      <c r="A78" s="2" t="s">
        <v>142</v>
      </c>
      <c r="B78" s="2" t="s">
        <v>3210</v>
      </c>
      <c r="C78" s="2" t="s">
        <v>37</v>
      </c>
      <c r="D78">
        <v>27468</v>
      </c>
      <c r="E78">
        <v>27468</v>
      </c>
      <c r="F78">
        <v>1</v>
      </c>
      <c r="G78" s="2" t="s">
        <v>55</v>
      </c>
      <c r="H78" s="2" t="s">
        <v>39</v>
      </c>
      <c r="I78" s="2" t="s">
        <v>123</v>
      </c>
      <c r="J78" s="2" t="s">
        <v>124</v>
      </c>
      <c r="K78">
        <v>1</v>
      </c>
      <c r="L78" s="2" t="s">
        <v>598</v>
      </c>
      <c r="N78">
        <v>6879.9</v>
      </c>
      <c r="O78">
        <v>816.24</v>
      </c>
      <c r="P78">
        <v>0</v>
      </c>
      <c r="Q78" s="2" t="s">
        <v>133</v>
      </c>
      <c r="R78" s="2" t="s">
        <v>127</v>
      </c>
      <c r="S78">
        <v>1</v>
      </c>
      <c r="T78">
        <v>1</v>
      </c>
      <c r="U78">
        <v>10</v>
      </c>
    </row>
    <row r="79" spans="1:21" x14ac:dyDescent="0.2">
      <c r="A79" s="2" t="s">
        <v>169</v>
      </c>
      <c r="B79" s="2" t="s">
        <v>3211</v>
      </c>
      <c r="C79" s="2" t="s">
        <v>37</v>
      </c>
      <c r="D79">
        <v>27468</v>
      </c>
      <c r="E79">
        <v>27468</v>
      </c>
      <c r="F79">
        <v>1</v>
      </c>
      <c r="G79" s="2" t="s">
        <v>55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276</v>
      </c>
      <c r="N79">
        <v>4760</v>
      </c>
      <c r="O79">
        <v>570.04999999999995</v>
      </c>
      <c r="P79">
        <v>0</v>
      </c>
      <c r="Q79" s="2" t="s">
        <v>126</v>
      </c>
      <c r="R79" s="2" t="s">
        <v>42</v>
      </c>
      <c r="S79">
        <v>1</v>
      </c>
      <c r="T79">
        <v>1</v>
      </c>
      <c r="U79">
        <v>10</v>
      </c>
    </row>
    <row r="80" spans="1:21" x14ac:dyDescent="0.2">
      <c r="A80" s="2" t="s">
        <v>1487</v>
      </c>
      <c r="B80" s="2" t="s">
        <v>3212</v>
      </c>
      <c r="C80" s="2" t="s">
        <v>37</v>
      </c>
      <c r="D80">
        <v>27468</v>
      </c>
      <c r="E80">
        <v>27468</v>
      </c>
      <c r="F80">
        <v>1</v>
      </c>
      <c r="G80" s="2" t="s">
        <v>55</v>
      </c>
      <c r="H80" s="2" t="s">
        <v>39</v>
      </c>
      <c r="I80" s="2" t="s">
        <v>123</v>
      </c>
      <c r="J80" s="2" t="s">
        <v>124</v>
      </c>
      <c r="K80">
        <v>1</v>
      </c>
      <c r="L80" s="2" t="s">
        <v>588</v>
      </c>
      <c r="N80">
        <v>8195</v>
      </c>
      <c r="O80">
        <v>983.4</v>
      </c>
      <c r="P80">
        <v>0</v>
      </c>
      <c r="Q80" s="2" t="s">
        <v>116</v>
      </c>
      <c r="R80" s="2" t="s">
        <v>127</v>
      </c>
      <c r="S80">
        <v>1</v>
      </c>
      <c r="T80">
        <v>1</v>
      </c>
      <c r="U80">
        <v>10</v>
      </c>
    </row>
    <row r="81" spans="1:21" x14ac:dyDescent="0.2">
      <c r="A81" s="2" t="s">
        <v>281</v>
      </c>
      <c r="B81" s="2" t="s">
        <v>3214</v>
      </c>
      <c r="C81" s="2" t="s">
        <v>37</v>
      </c>
      <c r="D81">
        <v>27468</v>
      </c>
      <c r="E81">
        <v>27468</v>
      </c>
      <c r="F81">
        <v>2</v>
      </c>
      <c r="G81" s="2" t="s">
        <v>55</v>
      </c>
      <c r="H81" s="2" t="s">
        <v>39</v>
      </c>
      <c r="I81" s="2" t="s">
        <v>123</v>
      </c>
      <c r="J81" s="2" t="s">
        <v>124</v>
      </c>
      <c r="K81">
        <v>1</v>
      </c>
      <c r="L81" s="2" t="s">
        <v>277</v>
      </c>
      <c r="N81">
        <v>3561.9</v>
      </c>
      <c r="O81">
        <v>384.69</v>
      </c>
      <c r="P81">
        <v>0</v>
      </c>
      <c r="Q81" s="2" t="s">
        <v>116</v>
      </c>
      <c r="R81" s="2" t="s">
        <v>42</v>
      </c>
      <c r="S81">
        <v>1</v>
      </c>
      <c r="T81">
        <v>1</v>
      </c>
      <c r="U81">
        <v>10</v>
      </c>
    </row>
    <row r="82" spans="1:21" x14ac:dyDescent="0.2">
      <c r="A82" s="2" t="s">
        <v>313</v>
      </c>
      <c r="B82" s="2" t="s">
        <v>3217</v>
      </c>
      <c r="C82" s="2" t="s">
        <v>37</v>
      </c>
      <c r="D82">
        <v>19568</v>
      </c>
      <c r="E82">
        <v>19568</v>
      </c>
      <c r="F82">
        <v>4</v>
      </c>
      <c r="G82" s="2" t="s">
        <v>49</v>
      </c>
      <c r="H82" s="2" t="s">
        <v>39</v>
      </c>
      <c r="I82" s="2" t="s">
        <v>123</v>
      </c>
      <c r="J82" s="2" t="s">
        <v>124</v>
      </c>
      <c r="K82">
        <v>1</v>
      </c>
      <c r="L82" s="2" t="s">
        <v>235</v>
      </c>
      <c r="M82">
        <v>24</v>
      </c>
      <c r="N82">
        <v>380</v>
      </c>
      <c r="O82">
        <v>41.04</v>
      </c>
      <c r="P82">
        <v>63.33</v>
      </c>
      <c r="Q82" s="2" t="s">
        <v>185</v>
      </c>
      <c r="R82" s="2" t="s">
        <v>42</v>
      </c>
      <c r="S82">
        <v>1</v>
      </c>
      <c r="T82">
        <v>1</v>
      </c>
      <c r="U82">
        <v>10</v>
      </c>
    </row>
    <row r="83" spans="1:21" x14ac:dyDescent="0.2">
      <c r="A83" s="2" t="s">
        <v>313</v>
      </c>
      <c r="B83" s="2" t="s">
        <v>3219</v>
      </c>
      <c r="C83" s="2" t="s">
        <v>37</v>
      </c>
      <c r="D83">
        <v>19568</v>
      </c>
      <c r="E83">
        <v>19568</v>
      </c>
      <c r="F83">
        <v>4</v>
      </c>
      <c r="G83" s="2" t="s">
        <v>49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799</v>
      </c>
      <c r="M83">
        <v>24</v>
      </c>
      <c r="N83">
        <v>1280</v>
      </c>
      <c r="O83">
        <v>138.24</v>
      </c>
      <c r="P83">
        <v>213.33</v>
      </c>
      <c r="Q83" s="2" t="s">
        <v>441</v>
      </c>
      <c r="R83" s="2" t="s">
        <v>42</v>
      </c>
      <c r="S83">
        <v>1</v>
      </c>
      <c r="T83">
        <v>1</v>
      </c>
      <c r="U83">
        <v>10</v>
      </c>
    </row>
    <row r="84" spans="1:21" x14ac:dyDescent="0.2">
      <c r="A84" s="2" t="s">
        <v>284</v>
      </c>
      <c r="B84" s="2" t="s">
        <v>3221</v>
      </c>
      <c r="C84" s="2" t="s">
        <v>37</v>
      </c>
      <c r="D84">
        <v>27468</v>
      </c>
      <c r="E84">
        <v>27468</v>
      </c>
      <c r="F84">
        <v>1</v>
      </c>
      <c r="G84" s="2" t="s">
        <v>55</v>
      </c>
      <c r="H84" s="2" t="s">
        <v>39</v>
      </c>
      <c r="I84" s="2" t="s">
        <v>123</v>
      </c>
      <c r="J84" s="2" t="s">
        <v>124</v>
      </c>
      <c r="K84">
        <v>1</v>
      </c>
      <c r="L84" s="2" t="s">
        <v>235</v>
      </c>
      <c r="N84">
        <v>12745</v>
      </c>
      <c r="O84">
        <v>1995.87</v>
      </c>
      <c r="P84">
        <v>0</v>
      </c>
      <c r="Q84" s="2" t="s">
        <v>126</v>
      </c>
      <c r="R84" s="2" t="s">
        <v>127</v>
      </c>
      <c r="S84">
        <v>1</v>
      </c>
      <c r="T84">
        <v>1</v>
      </c>
      <c r="U84">
        <v>10</v>
      </c>
    </row>
    <row r="85" spans="1:21" x14ac:dyDescent="0.2">
      <c r="A85" s="2" t="s">
        <v>1874</v>
      </c>
      <c r="B85" s="2" t="s">
        <v>3222</v>
      </c>
      <c r="C85" s="2" t="s">
        <v>37</v>
      </c>
      <c r="D85">
        <v>27468</v>
      </c>
      <c r="E85">
        <v>27468</v>
      </c>
      <c r="F85">
        <v>1</v>
      </c>
      <c r="G85" s="2" t="s">
        <v>55</v>
      </c>
      <c r="H85" s="2" t="s">
        <v>39</v>
      </c>
      <c r="I85" s="2" t="s">
        <v>123</v>
      </c>
      <c r="J85" s="2" t="s">
        <v>124</v>
      </c>
      <c r="K85">
        <v>1</v>
      </c>
      <c r="L85" s="2" t="s">
        <v>961</v>
      </c>
      <c r="N85">
        <v>6533</v>
      </c>
      <c r="O85">
        <v>783.96</v>
      </c>
      <c r="P85">
        <v>0</v>
      </c>
      <c r="Q85" s="2" t="s">
        <v>116</v>
      </c>
      <c r="R85" s="2" t="s">
        <v>127</v>
      </c>
      <c r="S85">
        <v>1</v>
      </c>
      <c r="T85">
        <v>1</v>
      </c>
      <c r="U85">
        <v>10</v>
      </c>
    </row>
    <row r="86" spans="1:21" x14ac:dyDescent="0.2">
      <c r="A86" s="2" t="s">
        <v>1145</v>
      </c>
      <c r="B86" s="2" t="s">
        <v>3223</v>
      </c>
      <c r="C86" s="2" t="s">
        <v>37</v>
      </c>
      <c r="D86">
        <v>27483</v>
      </c>
      <c r="E86">
        <v>27483</v>
      </c>
      <c r="F86">
        <v>1</v>
      </c>
      <c r="G86" s="2" t="s">
        <v>75</v>
      </c>
      <c r="H86" s="2" t="s">
        <v>39</v>
      </c>
      <c r="I86" s="2" t="s">
        <v>123</v>
      </c>
      <c r="J86" s="2" t="s">
        <v>124</v>
      </c>
      <c r="K86">
        <v>1</v>
      </c>
      <c r="L86" s="2" t="s">
        <v>1874</v>
      </c>
      <c r="N86">
        <v>5570</v>
      </c>
      <c r="O86">
        <v>668.4</v>
      </c>
      <c r="P86">
        <v>0</v>
      </c>
      <c r="Q86" s="2" t="s">
        <v>126</v>
      </c>
      <c r="R86" s="2" t="s">
        <v>127</v>
      </c>
      <c r="S86">
        <v>1</v>
      </c>
      <c r="T86">
        <v>1</v>
      </c>
      <c r="U86">
        <v>10</v>
      </c>
    </row>
    <row r="87" spans="1:21" x14ac:dyDescent="0.2">
      <c r="A87" s="2" t="s">
        <v>185</v>
      </c>
      <c r="B87" s="2" t="s">
        <v>3226</v>
      </c>
      <c r="C87" s="2" t="s">
        <v>37</v>
      </c>
      <c r="D87">
        <v>27468</v>
      </c>
      <c r="E87">
        <v>27468</v>
      </c>
      <c r="F87">
        <v>1</v>
      </c>
      <c r="G87" s="2" t="s">
        <v>55</v>
      </c>
      <c r="H87" s="2" t="s">
        <v>39</v>
      </c>
      <c r="I87" s="2" t="s">
        <v>123</v>
      </c>
      <c r="J87" s="2" t="s">
        <v>124</v>
      </c>
      <c r="K87">
        <v>1</v>
      </c>
      <c r="L87" s="2" t="s">
        <v>3117</v>
      </c>
      <c r="N87">
        <v>5709</v>
      </c>
      <c r="O87">
        <v>684.27</v>
      </c>
      <c r="P87">
        <v>0</v>
      </c>
      <c r="Q87" s="2" t="s">
        <v>133</v>
      </c>
      <c r="R87" s="2" t="s">
        <v>127</v>
      </c>
      <c r="S87">
        <v>1</v>
      </c>
      <c r="T87">
        <v>1</v>
      </c>
      <c r="U87">
        <v>10</v>
      </c>
    </row>
    <row r="88" spans="1:21" x14ac:dyDescent="0.2">
      <c r="A88" s="2" t="s">
        <v>588</v>
      </c>
      <c r="B88" s="2" t="s">
        <v>3232</v>
      </c>
      <c r="C88" s="2" t="s">
        <v>37</v>
      </c>
      <c r="D88">
        <v>27468</v>
      </c>
      <c r="E88">
        <v>27468</v>
      </c>
      <c r="F88">
        <v>1</v>
      </c>
      <c r="G88" s="2" t="s">
        <v>55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277</v>
      </c>
      <c r="N88">
        <v>194.1</v>
      </c>
      <c r="O88">
        <v>23.29</v>
      </c>
      <c r="P88">
        <v>0</v>
      </c>
      <c r="Q88" s="2" t="s">
        <v>116</v>
      </c>
      <c r="R88" s="2" t="s">
        <v>42</v>
      </c>
      <c r="S88">
        <v>1</v>
      </c>
      <c r="T88">
        <v>1</v>
      </c>
      <c r="U88">
        <v>10</v>
      </c>
    </row>
    <row r="89" spans="1:21" x14ac:dyDescent="0.2">
      <c r="A89" s="2" t="s">
        <v>185</v>
      </c>
      <c r="B89" s="2" t="s">
        <v>3235</v>
      </c>
      <c r="C89" s="2" t="s">
        <v>37</v>
      </c>
      <c r="D89">
        <v>27468</v>
      </c>
      <c r="E89">
        <v>27468</v>
      </c>
      <c r="F89">
        <v>1</v>
      </c>
      <c r="G89" s="2" t="s">
        <v>55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3117</v>
      </c>
      <c r="N89">
        <v>4550</v>
      </c>
      <c r="O89">
        <v>546</v>
      </c>
      <c r="P89">
        <v>0</v>
      </c>
      <c r="Q89" s="2" t="s">
        <v>133</v>
      </c>
      <c r="R89" s="2" t="s">
        <v>42</v>
      </c>
      <c r="S89">
        <v>1</v>
      </c>
      <c r="T89">
        <v>1</v>
      </c>
      <c r="U89">
        <v>10</v>
      </c>
    </row>
    <row r="90" spans="1:21" x14ac:dyDescent="0.2">
      <c r="A90" s="2" t="s">
        <v>142</v>
      </c>
      <c r="B90" s="2" t="s">
        <v>3238</v>
      </c>
      <c r="C90" s="2" t="s">
        <v>37</v>
      </c>
      <c r="D90">
        <v>19568</v>
      </c>
      <c r="E90">
        <v>19568</v>
      </c>
      <c r="F90">
        <v>1</v>
      </c>
      <c r="G90" s="2" t="s">
        <v>49</v>
      </c>
      <c r="H90" s="2" t="s">
        <v>39</v>
      </c>
      <c r="I90" s="2" t="s">
        <v>123</v>
      </c>
      <c r="J90" s="2" t="s">
        <v>124</v>
      </c>
      <c r="K90">
        <v>1</v>
      </c>
      <c r="L90" s="2" t="s">
        <v>598</v>
      </c>
      <c r="M90">
        <v>25</v>
      </c>
      <c r="N90">
        <v>11650</v>
      </c>
      <c r="O90">
        <v>1398</v>
      </c>
      <c r="P90">
        <v>1941.67</v>
      </c>
      <c r="Q90" s="2" t="s">
        <v>126</v>
      </c>
      <c r="R90" s="2" t="s">
        <v>127</v>
      </c>
      <c r="S90">
        <v>1</v>
      </c>
      <c r="T90">
        <v>1</v>
      </c>
      <c r="U90">
        <v>10</v>
      </c>
    </row>
    <row r="91" spans="1:21" x14ac:dyDescent="0.2">
      <c r="A91" s="2" t="s">
        <v>284</v>
      </c>
      <c r="B91" s="2" t="s">
        <v>3241</v>
      </c>
      <c r="C91" s="2" t="s">
        <v>37</v>
      </c>
      <c r="D91">
        <v>27468</v>
      </c>
      <c r="E91">
        <v>27468</v>
      </c>
      <c r="F91">
        <v>1</v>
      </c>
      <c r="G91" s="2" t="s">
        <v>55</v>
      </c>
      <c r="H91" s="2" t="s">
        <v>39</v>
      </c>
      <c r="I91" s="2" t="s">
        <v>123</v>
      </c>
      <c r="J91" s="2" t="s">
        <v>124</v>
      </c>
      <c r="K91">
        <v>1</v>
      </c>
      <c r="L91" s="2" t="s">
        <v>235</v>
      </c>
      <c r="N91">
        <v>6510</v>
      </c>
      <c r="O91">
        <v>781.2</v>
      </c>
      <c r="P91">
        <v>0</v>
      </c>
      <c r="Q91" s="2" t="s">
        <v>116</v>
      </c>
      <c r="R91" s="2" t="s">
        <v>127</v>
      </c>
      <c r="S91">
        <v>1</v>
      </c>
      <c r="T91">
        <v>1</v>
      </c>
      <c r="U91">
        <v>10</v>
      </c>
    </row>
    <row r="92" spans="1:21" x14ac:dyDescent="0.2">
      <c r="A92" s="2" t="s">
        <v>142</v>
      </c>
      <c r="B92" s="2" t="s">
        <v>3245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598</v>
      </c>
      <c r="N92">
        <v>25940</v>
      </c>
      <c r="O92">
        <v>4062.2</v>
      </c>
      <c r="P92">
        <v>0</v>
      </c>
      <c r="Q92" s="2" t="s">
        <v>215</v>
      </c>
      <c r="R92" s="2" t="s">
        <v>127</v>
      </c>
      <c r="S92">
        <v>1</v>
      </c>
      <c r="T92">
        <v>1</v>
      </c>
      <c r="U92">
        <v>10</v>
      </c>
    </row>
    <row r="93" spans="1:21" x14ac:dyDescent="0.2">
      <c r="A93" s="2" t="s">
        <v>215</v>
      </c>
      <c r="B93" s="2" t="s">
        <v>3247</v>
      </c>
      <c r="C93" s="2" t="s">
        <v>37</v>
      </c>
      <c r="D93">
        <v>27468</v>
      </c>
      <c r="E93">
        <v>27468</v>
      </c>
      <c r="F93">
        <v>1</v>
      </c>
      <c r="G93" s="2" t="s">
        <v>55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281</v>
      </c>
      <c r="N93">
        <v>5577</v>
      </c>
      <c r="O93">
        <v>669.24</v>
      </c>
      <c r="P93">
        <v>0</v>
      </c>
      <c r="Q93" s="2" t="s">
        <v>116</v>
      </c>
      <c r="R93" s="2" t="s">
        <v>127</v>
      </c>
      <c r="S93">
        <v>1</v>
      </c>
      <c r="T93">
        <v>1</v>
      </c>
      <c r="U93">
        <v>10</v>
      </c>
    </row>
    <row r="94" spans="1:21" x14ac:dyDescent="0.2">
      <c r="A94" s="2" t="s">
        <v>215</v>
      </c>
      <c r="B94" s="2" t="s">
        <v>3249</v>
      </c>
      <c r="C94" s="2" t="s">
        <v>37</v>
      </c>
      <c r="D94">
        <v>27468</v>
      </c>
      <c r="E94">
        <v>27468</v>
      </c>
      <c r="F94">
        <v>1</v>
      </c>
      <c r="G94" s="2" t="s">
        <v>55</v>
      </c>
      <c r="H94" s="2" t="s">
        <v>39</v>
      </c>
      <c r="I94" s="2" t="s">
        <v>123</v>
      </c>
      <c r="J94" s="2" t="s">
        <v>124</v>
      </c>
      <c r="K94">
        <v>1</v>
      </c>
      <c r="L94" s="2" t="s">
        <v>281</v>
      </c>
      <c r="N94">
        <v>3303.2</v>
      </c>
      <c r="O94">
        <v>396.38</v>
      </c>
      <c r="P94">
        <v>0</v>
      </c>
      <c r="Q94" s="2" t="s">
        <v>126</v>
      </c>
      <c r="R94" s="2" t="s">
        <v>42</v>
      </c>
      <c r="S94">
        <v>1</v>
      </c>
      <c r="T94">
        <v>1</v>
      </c>
      <c r="U94">
        <v>10</v>
      </c>
    </row>
    <row r="95" spans="1:21" x14ac:dyDescent="0.2">
      <c r="A95" s="2" t="s">
        <v>215</v>
      </c>
      <c r="B95" s="2" t="s">
        <v>3251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39</v>
      </c>
      <c r="I95" s="2" t="s">
        <v>123</v>
      </c>
      <c r="J95" s="2" t="s">
        <v>124</v>
      </c>
      <c r="K95">
        <v>1</v>
      </c>
      <c r="L95" s="2" t="s">
        <v>281</v>
      </c>
      <c r="N95">
        <v>12351</v>
      </c>
      <c r="O95">
        <v>1482.12</v>
      </c>
      <c r="P95">
        <v>0</v>
      </c>
      <c r="Q95" s="2" t="s">
        <v>116</v>
      </c>
      <c r="R95" s="2" t="s">
        <v>127</v>
      </c>
      <c r="S95">
        <v>1</v>
      </c>
      <c r="T95">
        <v>1</v>
      </c>
      <c r="U95">
        <v>10</v>
      </c>
    </row>
    <row r="96" spans="1:21" x14ac:dyDescent="0.2">
      <c r="A96" s="2" t="s">
        <v>964</v>
      </c>
      <c r="B96" s="2" t="s">
        <v>3252</v>
      </c>
      <c r="C96" s="2" t="s">
        <v>37</v>
      </c>
      <c r="D96">
        <v>19568</v>
      </c>
      <c r="E96">
        <v>19568</v>
      </c>
      <c r="F96">
        <v>1</v>
      </c>
      <c r="G96" s="2" t="s">
        <v>49</v>
      </c>
      <c r="H96" s="2" t="s">
        <v>39</v>
      </c>
      <c r="I96" s="2" t="s">
        <v>123</v>
      </c>
      <c r="J96" s="2" t="s">
        <v>124</v>
      </c>
      <c r="K96">
        <v>1</v>
      </c>
      <c r="L96" s="2" t="s">
        <v>3253</v>
      </c>
      <c r="M96">
        <v>25</v>
      </c>
      <c r="N96">
        <v>550</v>
      </c>
      <c r="O96">
        <v>66</v>
      </c>
      <c r="P96">
        <v>91.67</v>
      </c>
      <c r="Q96" s="2" t="s">
        <v>568</v>
      </c>
      <c r="R96" s="2" t="s">
        <v>42</v>
      </c>
      <c r="S96">
        <v>1</v>
      </c>
      <c r="T96">
        <v>1</v>
      </c>
      <c r="U96">
        <v>10</v>
      </c>
    </row>
    <row r="97" spans="1:21" x14ac:dyDescent="0.2">
      <c r="A97" s="2" t="s">
        <v>1707</v>
      </c>
      <c r="B97" s="2" t="s">
        <v>3256</v>
      </c>
      <c r="C97" s="2" t="s">
        <v>37</v>
      </c>
      <c r="D97">
        <v>55833</v>
      </c>
      <c r="E97">
        <v>55834</v>
      </c>
      <c r="F97">
        <v>4</v>
      </c>
      <c r="G97" s="2" t="s">
        <v>1856</v>
      </c>
      <c r="H97" s="2" t="s">
        <v>39</v>
      </c>
      <c r="I97" s="2" t="s">
        <v>123</v>
      </c>
      <c r="J97" s="2" t="s">
        <v>124</v>
      </c>
      <c r="K97">
        <v>1</v>
      </c>
      <c r="L97" s="2" t="s">
        <v>3253</v>
      </c>
      <c r="M97">
        <v>13</v>
      </c>
      <c r="N97">
        <v>256</v>
      </c>
      <c r="O97">
        <v>30.72</v>
      </c>
      <c r="P97">
        <v>42.67</v>
      </c>
      <c r="Q97" s="2" t="s">
        <v>778</v>
      </c>
      <c r="R97" s="2" t="s">
        <v>42</v>
      </c>
      <c r="S97">
        <v>1</v>
      </c>
      <c r="T97">
        <v>1</v>
      </c>
      <c r="U97">
        <v>10</v>
      </c>
    </row>
    <row r="98" spans="1:21" x14ac:dyDescent="0.2">
      <c r="A98" s="2" t="s">
        <v>1306</v>
      </c>
      <c r="B98" s="2" t="s">
        <v>3257</v>
      </c>
      <c r="C98" s="2" t="s">
        <v>37</v>
      </c>
      <c r="D98">
        <v>5947</v>
      </c>
      <c r="E98">
        <v>22176</v>
      </c>
      <c r="F98">
        <v>1</v>
      </c>
      <c r="G98" s="2" t="s">
        <v>3258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588</v>
      </c>
      <c r="M98">
        <v>18</v>
      </c>
      <c r="N98">
        <v>260.60000000000002</v>
      </c>
      <c r="O98">
        <v>33.880000000000003</v>
      </c>
      <c r="P98">
        <v>43.43</v>
      </c>
      <c r="Q98" s="2" t="s">
        <v>785</v>
      </c>
      <c r="R98" s="2" t="s">
        <v>42</v>
      </c>
      <c r="S98">
        <v>1</v>
      </c>
      <c r="T98">
        <v>1</v>
      </c>
      <c r="U98">
        <v>10</v>
      </c>
    </row>
    <row r="99" spans="1:21" x14ac:dyDescent="0.2">
      <c r="A99" s="2" t="s">
        <v>1707</v>
      </c>
      <c r="B99" s="2" t="s">
        <v>3259</v>
      </c>
      <c r="C99" s="2" t="s">
        <v>37</v>
      </c>
      <c r="D99">
        <v>8540</v>
      </c>
      <c r="E99">
        <v>37745</v>
      </c>
      <c r="F99">
        <v>1</v>
      </c>
      <c r="G99" s="2" t="s">
        <v>52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964</v>
      </c>
      <c r="M99">
        <v>102</v>
      </c>
      <c r="N99">
        <v>7491</v>
      </c>
      <c r="O99">
        <v>749.1</v>
      </c>
      <c r="P99">
        <v>1248.5</v>
      </c>
      <c r="Q99" s="2" t="s">
        <v>3260</v>
      </c>
      <c r="R99" s="2" t="s">
        <v>127</v>
      </c>
      <c r="S99">
        <v>1</v>
      </c>
      <c r="T99">
        <v>1</v>
      </c>
      <c r="U99">
        <v>10</v>
      </c>
    </row>
    <row r="100" spans="1:21" x14ac:dyDescent="0.2">
      <c r="A100" s="2" t="s">
        <v>313</v>
      </c>
      <c r="B100" s="2" t="s">
        <v>3261</v>
      </c>
      <c r="C100" s="2" t="s">
        <v>37</v>
      </c>
      <c r="D100">
        <v>56515</v>
      </c>
      <c r="E100">
        <v>57694</v>
      </c>
      <c r="F100">
        <v>1</v>
      </c>
      <c r="G100" s="2" t="s">
        <v>3262</v>
      </c>
      <c r="H100" s="2" t="s">
        <v>39</v>
      </c>
      <c r="I100" s="2" t="s">
        <v>123</v>
      </c>
      <c r="J100" s="2" t="s">
        <v>124</v>
      </c>
      <c r="K100">
        <v>1</v>
      </c>
      <c r="L100" s="2" t="s">
        <v>795</v>
      </c>
      <c r="M100">
        <v>13</v>
      </c>
      <c r="N100">
        <v>225</v>
      </c>
      <c r="O100">
        <v>27</v>
      </c>
      <c r="P100">
        <v>37.5</v>
      </c>
      <c r="Q100" s="2" t="s">
        <v>785</v>
      </c>
      <c r="R100" s="2" t="s">
        <v>42</v>
      </c>
      <c r="S100">
        <v>1</v>
      </c>
      <c r="T100">
        <v>1</v>
      </c>
      <c r="U100">
        <v>10</v>
      </c>
    </row>
    <row r="101" spans="1:21" x14ac:dyDescent="0.2">
      <c r="A101" s="2" t="s">
        <v>1707</v>
      </c>
      <c r="B101" s="2" t="s">
        <v>3263</v>
      </c>
      <c r="C101" s="2" t="s">
        <v>37</v>
      </c>
      <c r="D101">
        <v>8540</v>
      </c>
      <c r="E101">
        <v>37745</v>
      </c>
      <c r="F101">
        <v>1</v>
      </c>
      <c r="G101" s="2" t="s">
        <v>52</v>
      </c>
      <c r="H101" s="2" t="s">
        <v>39</v>
      </c>
      <c r="I101" s="2" t="s">
        <v>123</v>
      </c>
      <c r="J101" s="2" t="s">
        <v>124</v>
      </c>
      <c r="K101">
        <v>1</v>
      </c>
      <c r="L101" s="2" t="s">
        <v>3264</v>
      </c>
      <c r="M101">
        <v>102</v>
      </c>
      <c r="N101">
        <v>17400</v>
      </c>
      <c r="O101">
        <v>1740</v>
      </c>
      <c r="P101">
        <v>2900</v>
      </c>
      <c r="Q101" s="2" t="s">
        <v>3260</v>
      </c>
      <c r="R101" s="2" t="s">
        <v>127</v>
      </c>
      <c r="S101">
        <v>1</v>
      </c>
      <c r="T101">
        <v>1</v>
      </c>
      <c r="U101">
        <v>10</v>
      </c>
    </row>
    <row r="102" spans="1:21" x14ac:dyDescent="0.2">
      <c r="A102" s="2" t="s">
        <v>277</v>
      </c>
      <c r="B102" s="2" t="s">
        <v>3265</v>
      </c>
      <c r="C102" s="2" t="s">
        <v>37</v>
      </c>
      <c r="D102">
        <v>15744</v>
      </c>
      <c r="E102">
        <v>15744</v>
      </c>
      <c r="F102">
        <v>4</v>
      </c>
      <c r="G102" s="2" t="s">
        <v>1848</v>
      </c>
      <c r="H102" s="2" t="s">
        <v>39</v>
      </c>
      <c r="I102" s="2" t="s">
        <v>123</v>
      </c>
      <c r="J102" s="2" t="s">
        <v>124</v>
      </c>
      <c r="K102">
        <v>1</v>
      </c>
      <c r="L102" s="2" t="s">
        <v>799</v>
      </c>
      <c r="M102">
        <v>24</v>
      </c>
      <c r="N102">
        <v>950</v>
      </c>
      <c r="O102">
        <v>102.6</v>
      </c>
      <c r="P102">
        <v>158.33000000000001</v>
      </c>
      <c r="Q102" s="2" t="s">
        <v>441</v>
      </c>
      <c r="R102" s="2" t="s">
        <v>42</v>
      </c>
      <c r="S102">
        <v>1</v>
      </c>
      <c r="T102">
        <v>1</v>
      </c>
      <c r="U102">
        <v>10</v>
      </c>
    </row>
    <row r="103" spans="1:21" x14ac:dyDescent="0.2">
      <c r="A103" s="2" t="s">
        <v>1707</v>
      </c>
      <c r="B103" s="2" t="s">
        <v>3266</v>
      </c>
      <c r="C103" s="2" t="s">
        <v>37</v>
      </c>
      <c r="D103">
        <v>9450</v>
      </c>
      <c r="E103">
        <v>40376</v>
      </c>
      <c r="F103">
        <v>4</v>
      </c>
      <c r="G103" s="2" t="s">
        <v>847</v>
      </c>
      <c r="H103" s="2" t="s">
        <v>39</v>
      </c>
      <c r="I103" s="2" t="s">
        <v>123</v>
      </c>
      <c r="J103" s="2" t="s">
        <v>124</v>
      </c>
      <c r="K103">
        <v>1</v>
      </c>
      <c r="L103" s="2" t="s">
        <v>771</v>
      </c>
      <c r="M103">
        <v>13</v>
      </c>
      <c r="N103">
        <v>11860</v>
      </c>
      <c r="O103">
        <v>1423.2</v>
      </c>
      <c r="P103">
        <v>1976.67</v>
      </c>
      <c r="Q103" s="2" t="s">
        <v>345</v>
      </c>
      <c r="R103" s="2" t="s">
        <v>127</v>
      </c>
      <c r="S103">
        <v>1</v>
      </c>
      <c r="T103">
        <v>1</v>
      </c>
      <c r="U103">
        <v>10</v>
      </c>
    </row>
    <row r="104" spans="1:21" x14ac:dyDescent="0.2">
      <c r="A104" s="2" t="s">
        <v>142</v>
      </c>
      <c r="B104" s="2" t="s">
        <v>3267</v>
      </c>
      <c r="C104" s="2" t="s">
        <v>37</v>
      </c>
      <c r="D104">
        <v>43194</v>
      </c>
      <c r="E104">
        <v>43194</v>
      </c>
      <c r="F104">
        <v>1</v>
      </c>
      <c r="G104" s="2" t="s">
        <v>3268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799</v>
      </c>
      <c r="M104">
        <v>15</v>
      </c>
      <c r="N104">
        <v>35200</v>
      </c>
      <c r="O104">
        <v>5866.67</v>
      </c>
      <c r="P104">
        <v>5866.67</v>
      </c>
      <c r="Q104" s="2" t="s">
        <v>778</v>
      </c>
      <c r="R104" s="2" t="s">
        <v>127</v>
      </c>
      <c r="S104">
        <v>1</v>
      </c>
      <c r="T104">
        <v>1</v>
      </c>
      <c r="U104">
        <v>10</v>
      </c>
    </row>
    <row r="105" spans="1:21" x14ac:dyDescent="0.2">
      <c r="A105" s="2" t="s">
        <v>1707</v>
      </c>
      <c r="B105" s="2" t="s">
        <v>3269</v>
      </c>
      <c r="C105" s="2" t="s">
        <v>37</v>
      </c>
      <c r="D105">
        <v>46373</v>
      </c>
      <c r="E105">
        <v>46373</v>
      </c>
      <c r="F105">
        <v>4</v>
      </c>
      <c r="G105" s="2" t="s">
        <v>985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1959</v>
      </c>
      <c r="M105">
        <v>13</v>
      </c>
      <c r="N105">
        <v>3470</v>
      </c>
      <c r="O105">
        <v>416.4</v>
      </c>
      <c r="P105">
        <v>578.33000000000004</v>
      </c>
      <c r="Q105" s="2" t="s">
        <v>133</v>
      </c>
      <c r="R105" s="2" t="s">
        <v>42</v>
      </c>
      <c r="T105">
        <v>1</v>
      </c>
      <c r="U105">
        <v>10</v>
      </c>
    </row>
    <row r="106" spans="1:21" x14ac:dyDescent="0.2">
      <c r="A106" s="2" t="s">
        <v>799</v>
      </c>
      <c r="B106" s="2" t="s">
        <v>3272</v>
      </c>
      <c r="C106" s="2" t="s">
        <v>37</v>
      </c>
      <c r="D106">
        <v>8540</v>
      </c>
      <c r="E106">
        <v>37745</v>
      </c>
      <c r="F106">
        <v>1</v>
      </c>
      <c r="G106" s="2" t="s">
        <v>52</v>
      </c>
      <c r="H106" s="2" t="s">
        <v>130</v>
      </c>
      <c r="I106" s="2" t="s">
        <v>131</v>
      </c>
      <c r="J106" s="2" t="s">
        <v>108</v>
      </c>
      <c r="K106">
        <v>1</v>
      </c>
      <c r="L106" s="2" t="s">
        <v>1874</v>
      </c>
      <c r="M106">
        <v>102</v>
      </c>
      <c r="N106">
        <v>18421</v>
      </c>
      <c r="O106">
        <v>1842.1</v>
      </c>
      <c r="P106">
        <v>3070.17</v>
      </c>
      <c r="Q106" s="2" t="s">
        <v>785</v>
      </c>
      <c r="R106" s="2" t="s">
        <v>134</v>
      </c>
      <c r="S106">
        <v>1</v>
      </c>
      <c r="T106">
        <v>1</v>
      </c>
      <c r="U106">
        <v>10</v>
      </c>
    </row>
    <row r="107" spans="1:21" x14ac:dyDescent="0.2">
      <c r="A107" s="2" t="s">
        <v>215</v>
      </c>
      <c r="B107" s="2" t="s">
        <v>3273</v>
      </c>
      <c r="C107" s="2" t="s">
        <v>37</v>
      </c>
      <c r="D107">
        <v>46373</v>
      </c>
      <c r="E107">
        <v>46373</v>
      </c>
      <c r="F107">
        <v>4</v>
      </c>
      <c r="G107" s="2" t="s">
        <v>985</v>
      </c>
      <c r="H107" s="2" t="s">
        <v>39</v>
      </c>
      <c r="I107" s="2" t="s">
        <v>123</v>
      </c>
      <c r="J107" s="2" t="s">
        <v>124</v>
      </c>
      <c r="K107">
        <v>1</v>
      </c>
      <c r="L107" s="2" t="s">
        <v>1122</v>
      </c>
      <c r="M107">
        <v>13</v>
      </c>
      <c r="N107">
        <v>25000</v>
      </c>
      <c r="O107">
        <v>3000</v>
      </c>
      <c r="P107">
        <v>4166.67</v>
      </c>
      <c r="Q107" s="2" t="s">
        <v>133</v>
      </c>
      <c r="R107" s="2" t="s">
        <v>127</v>
      </c>
      <c r="S107">
        <v>1</v>
      </c>
      <c r="T107">
        <v>1</v>
      </c>
      <c r="U107">
        <v>10</v>
      </c>
    </row>
    <row r="108" spans="1:21" x14ac:dyDescent="0.2">
      <c r="A108" s="2" t="s">
        <v>964</v>
      </c>
      <c r="B108" s="2" t="s">
        <v>3274</v>
      </c>
      <c r="C108" s="2" t="s">
        <v>37</v>
      </c>
      <c r="D108">
        <v>37730</v>
      </c>
      <c r="E108">
        <v>37730</v>
      </c>
      <c r="F108">
        <v>4</v>
      </c>
      <c r="G108" s="2" t="s">
        <v>1428</v>
      </c>
      <c r="H108" s="2" t="s">
        <v>39</v>
      </c>
      <c r="I108" s="2" t="s">
        <v>123</v>
      </c>
      <c r="J108" s="2" t="s">
        <v>124</v>
      </c>
      <c r="K108">
        <v>1</v>
      </c>
      <c r="L108" s="2" t="s">
        <v>410</v>
      </c>
      <c r="M108">
        <v>13</v>
      </c>
      <c r="N108">
        <v>618</v>
      </c>
      <c r="O108">
        <v>74.16</v>
      </c>
      <c r="P108">
        <v>103</v>
      </c>
      <c r="Q108" s="2" t="s">
        <v>568</v>
      </c>
      <c r="R108" s="2" t="s">
        <v>42</v>
      </c>
      <c r="T108">
        <v>1</v>
      </c>
      <c r="U108">
        <v>10</v>
      </c>
    </row>
    <row r="109" spans="1:21" x14ac:dyDescent="0.2">
      <c r="A109" s="2" t="s">
        <v>961</v>
      </c>
      <c r="B109" s="2" t="s">
        <v>3275</v>
      </c>
      <c r="C109" s="2" t="s">
        <v>37</v>
      </c>
      <c r="D109">
        <v>9431</v>
      </c>
      <c r="E109">
        <v>46882</v>
      </c>
      <c r="F109">
        <v>1</v>
      </c>
      <c r="G109" s="2" t="s">
        <v>3276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2193</v>
      </c>
      <c r="M109">
        <v>18</v>
      </c>
      <c r="N109">
        <v>14600</v>
      </c>
      <c r="O109">
        <v>1898</v>
      </c>
      <c r="P109">
        <v>2433.33</v>
      </c>
      <c r="Q109" s="2" t="s">
        <v>133</v>
      </c>
      <c r="R109" s="2" t="s">
        <v>127</v>
      </c>
      <c r="S109">
        <v>1</v>
      </c>
      <c r="T109">
        <v>1</v>
      </c>
      <c r="U109">
        <v>10</v>
      </c>
    </row>
    <row r="110" spans="1:21" x14ac:dyDescent="0.2">
      <c r="A110" s="2" t="s">
        <v>313</v>
      </c>
      <c r="B110" s="2" t="s">
        <v>3277</v>
      </c>
      <c r="C110" s="2" t="s">
        <v>37</v>
      </c>
      <c r="D110">
        <v>27609</v>
      </c>
      <c r="E110">
        <v>27609</v>
      </c>
      <c r="F110">
        <v>1</v>
      </c>
      <c r="G110" s="2" t="s">
        <v>101</v>
      </c>
      <c r="H110" s="2" t="s">
        <v>39</v>
      </c>
      <c r="I110" s="2" t="s">
        <v>123</v>
      </c>
      <c r="J110" s="2" t="s">
        <v>124</v>
      </c>
      <c r="K110">
        <v>1</v>
      </c>
      <c r="L110" s="2" t="s">
        <v>125</v>
      </c>
      <c r="N110">
        <v>496.7</v>
      </c>
      <c r="O110">
        <v>59.6</v>
      </c>
      <c r="P110">
        <v>0</v>
      </c>
      <c r="Q110" s="2" t="s">
        <v>785</v>
      </c>
      <c r="R110" s="2" t="s">
        <v>42</v>
      </c>
      <c r="S110">
        <v>1</v>
      </c>
      <c r="T110">
        <v>1</v>
      </c>
      <c r="U110">
        <v>10</v>
      </c>
    </row>
    <row r="111" spans="1:21" x14ac:dyDescent="0.2">
      <c r="A111" s="2" t="s">
        <v>169</v>
      </c>
      <c r="B111" s="2" t="s">
        <v>3278</v>
      </c>
      <c r="C111" s="2" t="s">
        <v>37</v>
      </c>
      <c r="D111">
        <v>8540</v>
      </c>
      <c r="E111">
        <v>37748</v>
      </c>
      <c r="F111">
        <v>1</v>
      </c>
      <c r="G111" s="2" t="s">
        <v>798</v>
      </c>
      <c r="H111" s="2" t="s">
        <v>39</v>
      </c>
      <c r="I111" s="2" t="s">
        <v>123</v>
      </c>
      <c r="J111" s="2" t="s">
        <v>124</v>
      </c>
      <c r="K111">
        <v>1</v>
      </c>
      <c r="L111" s="2" t="s">
        <v>235</v>
      </c>
      <c r="M111">
        <v>102</v>
      </c>
      <c r="N111">
        <v>2800</v>
      </c>
      <c r="O111">
        <v>280</v>
      </c>
      <c r="P111">
        <v>466.67</v>
      </c>
      <c r="Q111" s="2" t="s">
        <v>3260</v>
      </c>
      <c r="R111" s="2" t="s">
        <v>42</v>
      </c>
      <c r="S111">
        <v>1</v>
      </c>
      <c r="T111">
        <v>1</v>
      </c>
      <c r="U111">
        <v>10</v>
      </c>
    </row>
    <row r="112" spans="1:21" x14ac:dyDescent="0.2">
      <c r="A112" s="2" t="s">
        <v>1306</v>
      </c>
      <c r="B112" s="2" t="s">
        <v>3279</v>
      </c>
      <c r="C112" s="2" t="s">
        <v>37</v>
      </c>
      <c r="D112">
        <v>27559</v>
      </c>
      <c r="E112">
        <v>27559</v>
      </c>
      <c r="F112">
        <v>4</v>
      </c>
      <c r="G112" s="2" t="s">
        <v>101</v>
      </c>
      <c r="H112" s="2" t="s">
        <v>39</v>
      </c>
      <c r="I112" s="2" t="s">
        <v>123</v>
      </c>
      <c r="J112" s="2" t="s">
        <v>124</v>
      </c>
      <c r="K112">
        <v>1</v>
      </c>
      <c r="L112" s="2" t="s">
        <v>3280</v>
      </c>
      <c r="M112">
        <v>108</v>
      </c>
      <c r="N112">
        <v>234.4</v>
      </c>
      <c r="O112">
        <v>25.32</v>
      </c>
      <c r="P112">
        <v>39.07</v>
      </c>
      <c r="Q112" s="2" t="s">
        <v>785</v>
      </c>
      <c r="R112" s="2" t="s">
        <v>42</v>
      </c>
      <c r="S112">
        <v>1</v>
      </c>
      <c r="T112">
        <v>1</v>
      </c>
      <c r="U112">
        <v>10</v>
      </c>
    </row>
    <row r="113" spans="1:21" x14ac:dyDescent="0.2">
      <c r="A113" s="2" t="s">
        <v>1959</v>
      </c>
      <c r="B113" s="2" t="s">
        <v>3281</v>
      </c>
      <c r="C113" s="2" t="s">
        <v>37</v>
      </c>
      <c r="D113">
        <v>59818</v>
      </c>
      <c r="E113">
        <v>59819</v>
      </c>
      <c r="F113">
        <v>1</v>
      </c>
      <c r="G113" s="2" t="s">
        <v>1614</v>
      </c>
      <c r="H113" s="2" t="s">
        <v>39</v>
      </c>
      <c r="I113" s="2" t="s">
        <v>123</v>
      </c>
      <c r="J113" s="2" t="s">
        <v>124</v>
      </c>
      <c r="K113">
        <v>1</v>
      </c>
      <c r="L113" s="2" t="s">
        <v>2042</v>
      </c>
      <c r="M113">
        <v>102</v>
      </c>
      <c r="N113">
        <v>5580</v>
      </c>
      <c r="O113">
        <v>558</v>
      </c>
      <c r="P113">
        <v>929.99</v>
      </c>
      <c r="Q113" s="2" t="s">
        <v>785</v>
      </c>
      <c r="R113" s="2" t="s">
        <v>127</v>
      </c>
      <c r="S113">
        <v>1</v>
      </c>
      <c r="T113">
        <v>1</v>
      </c>
      <c r="U113">
        <v>10</v>
      </c>
    </row>
    <row r="114" spans="1:21" x14ac:dyDescent="0.2">
      <c r="A114" s="2" t="s">
        <v>200</v>
      </c>
      <c r="B114" s="2" t="s">
        <v>3282</v>
      </c>
      <c r="C114" s="2" t="s">
        <v>37</v>
      </c>
      <c r="D114">
        <v>8540</v>
      </c>
      <c r="E114">
        <v>37745</v>
      </c>
      <c r="F114">
        <v>1</v>
      </c>
      <c r="G114" s="2" t="s">
        <v>52</v>
      </c>
      <c r="H114" s="2" t="s">
        <v>39</v>
      </c>
      <c r="I114" s="2" t="s">
        <v>123</v>
      </c>
      <c r="J114" s="2" t="s">
        <v>124</v>
      </c>
      <c r="K114">
        <v>1</v>
      </c>
      <c r="L114" s="2" t="s">
        <v>284</v>
      </c>
      <c r="M114">
        <v>102</v>
      </c>
      <c r="N114">
        <v>8450</v>
      </c>
      <c r="O114">
        <v>845</v>
      </c>
      <c r="P114">
        <v>1408.33</v>
      </c>
      <c r="Q114" s="2" t="s">
        <v>3260</v>
      </c>
      <c r="R114" s="2" t="s">
        <v>127</v>
      </c>
      <c r="S114">
        <v>1</v>
      </c>
      <c r="T114">
        <v>1</v>
      </c>
      <c r="U114">
        <v>10</v>
      </c>
    </row>
    <row r="115" spans="1:21" x14ac:dyDescent="0.2">
      <c r="A115" s="2" t="s">
        <v>1145</v>
      </c>
      <c r="B115" s="2" t="s">
        <v>3283</v>
      </c>
      <c r="C115" s="2" t="s">
        <v>37</v>
      </c>
      <c r="D115">
        <v>14212</v>
      </c>
      <c r="E115">
        <v>14212</v>
      </c>
      <c r="F115">
        <v>4</v>
      </c>
      <c r="G115" s="2" t="s">
        <v>1335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799</v>
      </c>
      <c r="M115">
        <v>13</v>
      </c>
      <c r="N115">
        <v>4800</v>
      </c>
      <c r="O115">
        <v>576</v>
      </c>
      <c r="P115">
        <v>800</v>
      </c>
      <c r="Q115" s="2" t="s">
        <v>785</v>
      </c>
      <c r="R115" s="2" t="s">
        <v>42</v>
      </c>
      <c r="S115">
        <v>1</v>
      </c>
      <c r="T115">
        <v>1</v>
      </c>
      <c r="U115">
        <v>10</v>
      </c>
    </row>
    <row r="116" spans="1:21" x14ac:dyDescent="0.2">
      <c r="A116" s="2" t="s">
        <v>1487</v>
      </c>
      <c r="B116" s="2" t="s">
        <v>3284</v>
      </c>
      <c r="C116" s="2" t="s">
        <v>37</v>
      </c>
      <c r="D116">
        <v>8540</v>
      </c>
      <c r="E116">
        <v>47807</v>
      </c>
      <c r="F116">
        <v>1</v>
      </c>
      <c r="G116" s="2" t="s">
        <v>72</v>
      </c>
      <c r="H116" s="2" t="s">
        <v>130</v>
      </c>
      <c r="I116" s="2" t="s">
        <v>131</v>
      </c>
      <c r="J116" s="2" t="s">
        <v>108</v>
      </c>
      <c r="K116">
        <v>1</v>
      </c>
      <c r="L116" s="2" t="s">
        <v>1306</v>
      </c>
      <c r="M116">
        <v>102</v>
      </c>
      <c r="N116">
        <v>12350</v>
      </c>
      <c r="O116">
        <v>1235</v>
      </c>
      <c r="P116">
        <v>2058.33</v>
      </c>
      <c r="Q116" s="2" t="s">
        <v>3285</v>
      </c>
      <c r="R116" s="2" t="s">
        <v>3286</v>
      </c>
      <c r="S116">
        <v>1</v>
      </c>
      <c r="T116">
        <v>1</v>
      </c>
      <c r="U116">
        <v>10</v>
      </c>
    </row>
    <row r="117" spans="1:21" x14ac:dyDescent="0.2">
      <c r="A117" s="2" t="s">
        <v>276</v>
      </c>
      <c r="B117" s="2" t="s">
        <v>3292</v>
      </c>
      <c r="C117" s="2" t="s">
        <v>37</v>
      </c>
      <c r="D117">
        <v>27468</v>
      </c>
      <c r="E117">
        <v>27468</v>
      </c>
      <c r="F117">
        <v>1</v>
      </c>
      <c r="G117" s="2" t="s">
        <v>55</v>
      </c>
      <c r="H117" s="2" t="s">
        <v>39</v>
      </c>
      <c r="I117" s="2" t="s">
        <v>123</v>
      </c>
      <c r="J117" s="2" t="s">
        <v>124</v>
      </c>
      <c r="K117">
        <v>1</v>
      </c>
      <c r="L117" s="2" t="s">
        <v>2391</v>
      </c>
      <c r="N117">
        <v>4180</v>
      </c>
      <c r="O117">
        <v>501.6</v>
      </c>
      <c r="P117">
        <v>0</v>
      </c>
      <c r="Q117" s="2" t="s">
        <v>345</v>
      </c>
      <c r="R117" s="2" t="s">
        <v>42</v>
      </c>
      <c r="S117">
        <v>1</v>
      </c>
      <c r="T117">
        <v>1</v>
      </c>
      <c r="U117">
        <v>10</v>
      </c>
    </row>
    <row r="118" spans="1:21" x14ac:dyDescent="0.2">
      <c r="A118" s="2" t="s">
        <v>277</v>
      </c>
      <c r="B118" s="2" t="s">
        <v>3293</v>
      </c>
      <c r="C118" s="2" t="s">
        <v>37</v>
      </c>
      <c r="D118">
        <v>8540</v>
      </c>
      <c r="E118">
        <v>37745</v>
      </c>
      <c r="F118">
        <v>1</v>
      </c>
      <c r="G118" s="2" t="s">
        <v>52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1713</v>
      </c>
      <c r="M118">
        <v>102</v>
      </c>
      <c r="N118">
        <v>410</v>
      </c>
      <c r="O118">
        <v>41</v>
      </c>
      <c r="P118">
        <v>68.33</v>
      </c>
      <c r="Q118" s="2" t="s">
        <v>355</v>
      </c>
      <c r="R118" s="2" t="s">
        <v>42</v>
      </c>
      <c r="S118">
        <v>1</v>
      </c>
      <c r="T118">
        <v>1</v>
      </c>
      <c r="U118">
        <v>10</v>
      </c>
    </row>
    <row r="119" spans="1:21" x14ac:dyDescent="0.2">
      <c r="A119" s="2" t="s">
        <v>185</v>
      </c>
      <c r="B119" s="2" t="s">
        <v>3294</v>
      </c>
      <c r="C119" s="2" t="s">
        <v>37</v>
      </c>
      <c r="D119">
        <v>8540</v>
      </c>
      <c r="E119">
        <v>37752</v>
      </c>
      <c r="F119">
        <v>1</v>
      </c>
      <c r="G119" s="2" t="s">
        <v>3295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410</v>
      </c>
      <c r="M119">
        <v>102</v>
      </c>
      <c r="N119">
        <v>11100</v>
      </c>
      <c r="O119">
        <v>1110</v>
      </c>
      <c r="P119">
        <v>1849.99</v>
      </c>
      <c r="Q119" s="2" t="s">
        <v>355</v>
      </c>
      <c r="R119" s="2" t="s">
        <v>127</v>
      </c>
      <c r="S119">
        <v>1</v>
      </c>
      <c r="T119">
        <v>1</v>
      </c>
      <c r="U119">
        <v>10</v>
      </c>
    </row>
    <row r="120" spans="1:21" x14ac:dyDescent="0.2">
      <c r="A120" s="2" t="s">
        <v>964</v>
      </c>
      <c r="B120" s="2" t="s">
        <v>3296</v>
      </c>
      <c r="C120" s="2" t="s">
        <v>37</v>
      </c>
      <c r="D120">
        <v>27468</v>
      </c>
      <c r="E120">
        <v>27468</v>
      </c>
      <c r="F120">
        <v>1</v>
      </c>
      <c r="G120" s="2" t="s">
        <v>55</v>
      </c>
      <c r="H120" s="2" t="s">
        <v>39</v>
      </c>
      <c r="I120" s="2" t="s">
        <v>123</v>
      </c>
      <c r="J120" s="2" t="s">
        <v>124</v>
      </c>
      <c r="K120">
        <v>1</v>
      </c>
      <c r="L120" s="2" t="s">
        <v>1713</v>
      </c>
      <c r="N120">
        <v>52400.480000000003</v>
      </c>
      <c r="O120">
        <v>8205.92</v>
      </c>
      <c r="P120">
        <v>0</v>
      </c>
      <c r="Q120" s="2" t="s">
        <v>345</v>
      </c>
      <c r="R120" s="2" t="s">
        <v>127</v>
      </c>
      <c r="S120">
        <v>1</v>
      </c>
      <c r="T120">
        <v>1</v>
      </c>
      <c r="U120">
        <v>10</v>
      </c>
    </row>
    <row r="121" spans="1:21" x14ac:dyDescent="0.2">
      <c r="A121" s="2" t="s">
        <v>964</v>
      </c>
      <c r="B121" s="2" t="s">
        <v>3297</v>
      </c>
      <c r="C121" s="2" t="s">
        <v>37</v>
      </c>
      <c r="D121">
        <v>27468</v>
      </c>
      <c r="E121">
        <v>27468</v>
      </c>
      <c r="F121">
        <v>1</v>
      </c>
      <c r="G121" s="2" t="s">
        <v>55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1713</v>
      </c>
      <c r="N121">
        <v>12575</v>
      </c>
      <c r="O121">
        <v>1509</v>
      </c>
      <c r="P121">
        <v>0</v>
      </c>
      <c r="Q121" s="2" t="s">
        <v>345</v>
      </c>
      <c r="R121" s="2" t="s">
        <v>127</v>
      </c>
      <c r="S121">
        <v>1</v>
      </c>
      <c r="T121">
        <v>1</v>
      </c>
      <c r="U121">
        <v>10</v>
      </c>
    </row>
    <row r="122" spans="1:21" x14ac:dyDescent="0.2">
      <c r="A122" s="2" t="s">
        <v>185</v>
      </c>
      <c r="B122" s="2" t="s">
        <v>3298</v>
      </c>
      <c r="C122" s="2" t="s">
        <v>37</v>
      </c>
      <c r="D122">
        <v>27483</v>
      </c>
      <c r="E122">
        <v>27483</v>
      </c>
      <c r="F122">
        <v>1</v>
      </c>
      <c r="G122" s="2" t="s">
        <v>75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2193</v>
      </c>
      <c r="N122">
        <v>12120</v>
      </c>
      <c r="O122">
        <v>1454.4</v>
      </c>
      <c r="P122">
        <v>0</v>
      </c>
      <c r="Q122" s="2" t="s">
        <v>345</v>
      </c>
      <c r="R122" s="2" t="s">
        <v>127</v>
      </c>
      <c r="S122">
        <v>1</v>
      </c>
      <c r="T122">
        <v>1</v>
      </c>
      <c r="U122">
        <v>10</v>
      </c>
    </row>
    <row r="123" spans="1:21" x14ac:dyDescent="0.2">
      <c r="A123" s="2" t="s">
        <v>1145</v>
      </c>
      <c r="B123" s="2" t="s">
        <v>3299</v>
      </c>
      <c r="C123" s="2" t="s">
        <v>37</v>
      </c>
      <c r="D123">
        <v>8540</v>
      </c>
      <c r="E123">
        <v>37745</v>
      </c>
      <c r="F123">
        <v>1</v>
      </c>
      <c r="G123" s="2" t="s">
        <v>52</v>
      </c>
      <c r="H123" s="2" t="s">
        <v>39</v>
      </c>
      <c r="I123" s="2" t="s">
        <v>123</v>
      </c>
      <c r="J123" s="2" t="s">
        <v>124</v>
      </c>
      <c r="K123">
        <v>1</v>
      </c>
      <c r="L123" s="2" t="s">
        <v>964</v>
      </c>
      <c r="M123">
        <v>102</v>
      </c>
      <c r="N123">
        <v>17215</v>
      </c>
      <c r="O123">
        <v>1721.5</v>
      </c>
      <c r="P123">
        <v>2869.16</v>
      </c>
      <c r="Q123" s="2" t="s">
        <v>345</v>
      </c>
      <c r="R123" s="2" t="s">
        <v>127</v>
      </c>
      <c r="S123">
        <v>1</v>
      </c>
      <c r="T123">
        <v>1</v>
      </c>
      <c r="U123">
        <v>10</v>
      </c>
    </row>
    <row r="124" spans="1:21" x14ac:dyDescent="0.2">
      <c r="A124" s="2" t="s">
        <v>964</v>
      </c>
      <c r="B124" s="2" t="s">
        <v>3300</v>
      </c>
      <c r="C124" s="2" t="s">
        <v>37</v>
      </c>
      <c r="D124">
        <v>8540</v>
      </c>
      <c r="E124">
        <v>37755</v>
      </c>
      <c r="F124">
        <v>1</v>
      </c>
      <c r="G124" s="2" t="s">
        <v>69</v>
      </c>
      <c r="H124" s="2" t="s">
        <v>39</v>
      </c>
      <c r="I124" s="2" t="s">
        <v>123</v>
      </c>
      <c r="J124" s="2" t="s">
        <v>124</v>
      </c>
      <c r="K124">
        <v>1</v>
      </c>
      <c r="L124" s="2" t="s">
        <v>1713</v>
      </c>
      <c r="M124">
        <v>102</v>
      </c>
      <c r="N124">
        <v>16091</v>
      </c>
      <c r="O124">
        <v>1609.1</v>
      </c>
      <c r="P124">
        <v>2681.85</v>
      </c>
      <c r="Q124" s="2" t="s">
        <v>345</v>
      </c>
      <c r="R124" s="2" t="s">
        <v>127</v>
      </c>
      <c r="S124">
        <v>1</v>
      </c>
      <c r="T124">
        <v>1</v>
      </c>
      <c r="U124">
        <v>10</v>
      </c>
    </row>
    <row r="125" spans="1:21" x14ac:dyDescent="0.2">
      <c r="A125" s="2" t="s">
        <v>142</v>
      </c>
      <c r="B125" s="2" t="s">
        <v>3301</v>
      </c>
      <c r="C125" s="2" t="s">
        <v>37</v>
      </c>
      <c r="D125">
        <v>27468</v>
      </c>
      <c r="E125">
        <v>27468</v>
      </c>
      <c r="F125">
        <v>2</v>
      </c>
      <c r="G125" s="2" t="s">
        <v>55</v>
      </c>
      <c r="H125" s="2" t="s">
        <v>39</v>
      </c>
      <c r="I125" s="2" t="s">
        <v>123</v>
      </c>
      <c r="J125" s="2" t="s">
        <v>124</v>
      </c>
      <c r="K125">
        <v>1</v>
      </c>
      <c r="L125" s="2" t="s">
        <v>150</v>
      </c>
      <c r="N125">
        <v>9195</v>
      </c>
      <c r="O125">
        <v>993.06</v>
      </c>
      <c r="P125">
        <v>0</v>
      </c>
      <c r="Q125" s="2" t="s">
        <v>345</v>
      </c>
      <c r="R125" s="2" t="s">
        <v>127</v>
      </c>
      <c r="S125">
        <v>1</v>
      </c>
      <c r="T125">
        <v>1</v>
      </c>
      <c r="U125">
        <v>10</v>
      </c>
    </row>
    <row r="126" spans="1:21" x14ac:dyDescent="0.2">
      <c r="A126" s="2" t="s">
        <v>142</v>
      </c>
      <c r="B126" s="2" t="s">
        <v>3302</v>
      </c>
      <c r="C126" s="2" t="s">
        <v>37</v>
      </c>
      <c r="D126">
        <v>27468</v>
      </c>
      <c r="E126">
        <v>27468</v>
      </c>
      <c r="F126">
        <v>2</v>
      </c>
      <c r="G126" s="2" t="s">
        <v>55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150</v>
      </c>
      <c r="N126">
        <v>5645</v>
      </c>
      <c r="O126">
        <v>609.66</v>
      </c>
      <c r="P126">
        <v>0</v>
      </c>
      <c r="Q126" s="2" t="s">
        <v>345</v>
      </c>
      <c r="R126" s="2" t="s">
        <v>127</v>
      </c>
      <c r="S126">
        <v>1</v>
      </c>
      <c r="T126">
        <v>1</v>
      </c>
      <c r="U126">
        <v>10</v>
      </c>
    </row>
    <row r="127" spans="1:21" x14ac:dyDescent="0.2">
      <c r="A127" s="2" t="s">
        <v>142</v>
      </c>
      <c r="B127" s="2" t="s">
        <v>3303</v>
      </c>
      <c r="C127" s="2" t="s">
        <v>37</v>
      </c>
      <c r="D127">
        <v>27468</v>
      </c>
      <c r="E127">
        <v>27468</v>
      </c>
      <c r="F127">
        <v>2</v>
      </c>
      <c r="G127" s="2" t="s">
        <v>55</v>
      </c>
      <c r="H127" s="2" t="s">
        <v>39</v>
      </c>
      <c r="I127" s="2" t="s">
        <v>123</v>
      </c>
      <c r="J127" s="2" t="s">
        <v>124</v>
      </c>
      <c r="K127">
        <v>1</v>
      </c>
      <c r="L127" s="2" t="s">
        <v>150</v>
      </c>
      <c r="N127">
        <v>3372</v>
      </c>
      <c r="O127">
        <v>364.18</v>
      </c>
      <c r="P127">
        <v>0</v>
      </c>
      <c r="Q127" s="2" t="s">
        <v>345</v>
      </c>
      <c r="R127" s="2" t="s">
        <v>42</v>
      </c>
      <c r="S127">
        <v>1</v>
      </c>
      <c r="T127">
        <v>1</v>
      </c>
      <c r="U127">
        <v>10</v>
      </c>
    </row>
    <row r="128" spans="1:21" x14ac:dyDescent="0.2">
      <c r="A128" s="2" t="s">
        <v>200</v>
      </c>
      <c r="B128" s="2" t="s">
        <v>3304</v>
      </c>
      <c r="C128" s="2" t="s">
        <v>37</v>
      </c>
      <c r="D128">
        <v>63687</v>
      </c>
      <c r="E128">
        <v>63687</v>
      </c>
      <c r="F128">
        <v>4</v>
      </c>
      <c r="G128" s="2" t="s">
        <v>3305</v>
      </c>
      <c r="H128" s="2" t="s">
        <v>39</v>
      </c>
      <c r="I128" s="2" t="s">
        <v>123</v>
      </c>
      <c r="J128" s="2" t="s">
        <v>124</v>
      </c>
      <c r="K128">
        <v>1</v>
      </c>
      <c r="L128" s="2" t="s">
        <v>799</v>
      </c>
      <c r="M128">
        <v>13</v>
      </c>
      <c r="N128">
        <v>732</v>
      </c>
      <c r="O128">
        <v>87.84</v>
      </c>
      <c r="P128">
        <v>122</v>
      </c>
      <c r="Q128" s="2" t="s">
        <v>345</v>
      </c>
      <c r="R128" s="2" t="s">
        <v>42</v>
      </c>
      <c r="S128">
        <v>1</v>
      </c>
      <c r="T128">
        <v>1</v>
      </c>
      <c r="U128">
        <v>10</v>
      </c>
    </row>
    <row r="129" spans="1:21" x14ac:dyDescent="0.2">
      <c r="A129" s="2" t="s">
        <v>1959</v>
      </c>
      <c r="B129" s="2" t="s">
        <v>3306</v>
      </c>
      <c r="C129" s="2" t="s">
        <v>37</v>
      </c>
      <c r="D129">
        <v>8540</v>
      </c>
      <c r="E129">
        <v>37745</v>
      </c>
      <c r="F129">
        <v>1</v>
      </c>
      <c r="G129" s="2" t="s">
        <v>52</v>
      </c>
      <c r="H129" s="2" t="s">
        <v>39</v>
      </c>
      <c r="I129" s="2" t="s">
        <v>123</v>
      </c>
      <c r="J129" s="2" t="s">
        <v>124</v>
      </c>
      <c r="K129">
        <v>1</v>
      </c>
      <c r="L129" s="2" t="s">
        <v>961</v>
      </c>
      <c r="M129">
        <v>102</v>
      </c>
      <c r="N129">
        <v>14770</v>
      </c>
      <c r="O129">
        <v>1477</v>
      </c>
      <c r="P129">
        <v>2461.66</v>
      </c>
      <c r="Q129" s="2" t="s">
        <v>3307</v>
      </c>
      <c r="R129" s="2" t="s">
        <v>127</v>
      </c>
      <c r="S129">
        <v>1</v>
      </c>
      <c r="T129">
        <v>1</v>
      </c>
      <c r="U129">
        <v>10</v>
      </c>
    </row>
    <row r="130" spans="1:21" x14ac:dyDescent="0.2">
      <c r="A130" s="2" t="s">
        <v>2391</v>
      </c>
      <c r="B130" s="2" t="s">
        <v>3308</v>
      </c>
      <c r="C130" s="2" t="s">
        <v>37</v>
      </c>
      <c r="D130">
        <v>9608</v>
      </c>
      <c r="E130">
        <v>50570</v>
      </c>
      <c r="F130">
        <v>4</v>
      </c>
      <c r="G130" s="2" t="s">
        <v>177</v>
      </c>
      <c r="H130" s="2" t="s">
        <v>39</v>
      </c>
      <c r="I130" s="2" t="s">
        <v>123</v>
      </c>
      <c r="J130" s="2" t="s">
        <v>124</v>
      </c>
      <c r="K130">
        <v>1</v>
      </c>
      <c r="L130" s="2" t="s">
        <v>3117</v>
      </c>
      <c r="M130">
        <v>13</v>
      </c>
      <c r="N130">
        <v>796.12</v>
      </c>
      <c r="O130">
        <v>95.53</v>
      </c>
      <c r="P130">
        <v>132.69</v>
      </c>
      <c r="Q130" s="2" t="s">
        <v>785</v>
      </c>
      <c r="R130" s="2" t="s">
        <v>42</v>
      </c>
      <c r="S130">
        <v>1</v>
      </c>
      <c r="T130">
        <v>1</v>
      </c>
      <c r="U130">
        <v>10</v>
      </c>
    </row>
    <row r="131" spans="1:21" x14ac:dyDescent="0.2">
      <c r="A131" s="2" t="s">
        <v>255</v>
      </c>
      <c r="B131" s="2" t="s">
        <v>3383</v>
      </c>
      <c r="C131" s="2" t="s">
        <v>37</v>
      </c>
      <c r="D131">
        <v>8540</v>
      </c>
      <c r="E131">
        <v>37745</v>
      </c>
      <c r="F131">
        <v>1</v>
      </c>
      <c r="G131" s="2" t="s">
        <v>52</v>
      </c>
      <c r="H131" s="2" t="s">
        <v>39</v>
      </c>
      <c r="I131" s="2" t="s">
        <v>123</v>
      </c>
      <c r="J131" s="2" t="s">
        <v>124</v>
      </c>
      <c r="K131">
        <v>1</v>
      </c>
      <c r="L131" s="2" t="s">
        <v>1487</v>
      </c>
      <c r="M131">
        <v>102</v>
      </c>
      <c r="N131">
        <v>6718</v>
      </c>
      <c r="O131">
        <v>671.8</v>
      </c>
      <c r="P131">
        <v>1119.6600000000001</v>
      </c>
      <c r="Q131" s="2" t="s">
        <v>494</v>
      </c>
      <c r="R131" s="2" t="s">
        <v>127</v>
      </c>
      <c r="S131">
        <v>1</v>
      </c>
      <c r="T131">
        <v>1</v>
      </c>
      <c r="U131">
        <v>10</v>
      </c>
    </row>
    <row r="132" spans="1:21" x14ac:dyDescent="0.2">
      <c r="A132" s="2" t="s">
        <v>276</v>
      </c>
      <c r="B132" s="2" t="s">
        <v>3386</v>
      </c>
      <c r="C132" s="2" t="s">
        <v>37</v>
      </c>
      <c r="D132">
        <v>58625</v>
      </c>
      <c r="E132">
        <v>58625</v>
      </c>
      <c r="F132">
        <v>1</v>
      </c>
      <c r="G132" s="2" t="s">
        <v>1505</v>
      </c>
      <c r="H132" s="2" t="s">
        <v>39</v>
      </c>
      <c r="I132" s="2" t="s">
        <v>123</v>
      </c>
      <c r="J132" s="2" t="s">
        <v>124</v>
      </c>
      <c r="K132">
        <v>1</v>
      </c>
      <c r="L132" s="2" t="s">
        <v>313</v>
      </c>
      <c r="M132">
        <v>13</v>
      </c>
      <c r="N132">
        <v>31890</v>
      </c>
      <c r="O132">
        <v>3826.8</v>
      </c>
      <c r="P132">
        <v>5314.99</v>
      </c>
      <c r="Q132" s="2" t="s">
        <v>116</v>
      </c>
      <c r="R132" s="2" t="s">
        <v>127</v>
      </c>
      <c r="S132">
        <v>1</v>
      </c>
      <c r="T132">
        <v>1</v>
      </c>
      <c r="U132">
        <v>10</v>
      </c>
    </row>
    <row r="133" spans="1:21" x14ac:dyDescent="0.2">
      <c r="A133" s="2" t="s">
        <v>125</v>
      </c>
      <c r="B133" s="2" t="s">
        <v>3392</v>
      </c>
      <c r="C133" s="2" t="s">
        <v>37</v>
      </c>
      <c r="D133">
        <v>27213</v>
      </c>
      <c r="E133">
        <v>27213</v>
      </c>
      <c r="F133">
        <v>1</v>
      </c>
      <c r="G133" s="2" t="s">
        <v>122</v>
      </c>
      <c r="H133" s="2" t="s">
        <v>39</v>
      </c>
      <c r="I133" s="2" t="s">
        <v>123</v>
      </c>
      <c r="J133" s="2" t="s">
        <v>124</v>
      </c>
      <c r="K133">
        <v>1</v>
      </c>
      <c r="L133" s="2" t="s">
        <v>255</v>
      </c>
      <c r="M133">
        <v>13</v>
      </c>
      <c r="N133">
        <v>11000</v>
      </c>
      <c r="O133">
        <v>1320</v>
      </c>
      <c r="P133">
        <v>1833.33</v>
      </c>
      <c r="Q133" s="2" t="s">
        <v>133</v>
      </c>
      <c r="R133" s="2" t="s">
        <v>127</v>
      </c>
      <c r="S133">
        <v>1</v>
      </c>
      <c r="T133">
        <v>1</v>
      </c>
      <c r="U133">
        <v>10</v>
      </c>
    </row>
    <row r="134" spans="1:21" x14ac:dyDescent="0.2">
      <c r="A134" s="2" t="s">
        <v>281</v>
      </c>
      <c r="B134" s="2" t="s">
        <v>3395</v>
      </c>
      <c r="C134" s="2" t="s">
        <v>37</v>
      </c>
      <c r="D134">
        <v>69382</v>
      </c>
      <c r="E134">
        <v>65601</v>
      </c>
      <c r="F134">
        <v>1</v>
      </c>
      <c r="G134" s="2" t="s">
        <v>3396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799</v>
      </c>
      <c r="M134">
        <v>140</v>
      </c>
      <c r="N134">
        <v>175.7</v>
      </c>
      <c r="O134">
        <v>21.08</v>
      </c>
      <c r="P134">
        <v>29.28</v>
      </c>
      <c r="Q134" s="2" t="s">
        <v>133</v>
      </c>
      <c r="R134" s="2" t="s">
        <v>42</v>
      </c>
      <c r="S134">
        <v>1</v>
      </c>
      <c r="T134">
        <v>1</v>
      </c>
      <c r="U134">
        <v>10</v>
      </c>
    </row>
    <row r="135" spans="1:21" x14ac:dyDescent="0.2">
      <c r="A135" s="2" t="s">
        <v>235</v>
      </c>
      <c r="B135" s="2" t="s">
        <v>3397</v>
      </c>
      <c r="C135" s="2" t="s">
        <v>37</v>
      </c>
      <c r="D135">
        <v>8540</v>
      </c>
      <c r="E135">
        <v>37745</v>
      </c>
      <c r="F135">
        <v>1</v>
      </c>
      <c r="G135" s="2" t="s">
        <v>52</v>
      </c>
      <c r="H135" s="2" t="s">
        <v>39</v>
      </c>
      <c r="I135" s="2" t="s">
        <v>123</v>
      </c>
      <c r="J135" s="2" t="s">
        <v>124</v>
      </c>
      <c r="K135">
        <v>1</v>
      </c>
      <c r="L135" s="2" t="s">
        <v>1487</v>
      </c>
      <c r="M135">
        <v>102</v>
      </c>
      <c r="N135">
        <v>7130</v>
      </c>
      <c r="O135">
        <v>713</v>
      </c>
      <c r="P135">
        <v>1188.33</v>
      </c>
      <c r="Q135" s="2" t="s">
        <v>494</v>
      </c>
      <c r="R135" s="2" t="s">
        <v>127</v>
      </c>
      <c r="S135">
        <v>1</v>
      </c>
      <c r="T135">
        <v>1</v>
      </c>
      <c r="U135">
        <v>10</v>
      </c>
    </row>
    <row r="136" spans="1:21" x14ac:dyDescent="0.2">
      <c r="A136" s="2" t="s">
        <v>281</v>
      </c>
      <c r="B136" s="2" t="s">
        <v>3399</v>
      </c>
      <c r="C136" s="2" t="s">
        <v>37</v>
      </c>
      <c r="D136">
        <v>56881</v>
      </c>
      <c r="E136">
        <v>64763</v>
      </c>
      <c r="F136">
        <v>4</v>
      </c>
      <c r="G136" s="2" t="s">
        <v>878</v>
      </c>
      <c r="H136" s="2" t="s">
        <v>130</v>
      </c>
      <c r="I136" s="2" t="s">
        <v>131</v>
      </c>
      <c r="J136" s="2" t="s">
        <v>108</v>
      </c>
      <c r="K136">
        <v>1</v>
      </c>
      <c r="L136" s="2" t="s">
        <v>277</v>
      </c>
      <c r="M136">
        <v>15</v>
      </c>
      <c r="N136">
        <v>22230</v>
      </c>
      <c r="O136">
        <v>3705</v>
      </c>
      <c r="P136">
        <v>3705</v>
      </c>
      <c r="Q136" s="2" t="s">
        <v>3400</v>
      </c>
      <c r="R136" s="2" t="s">
        <v>134</v>
      </c>
      <c r="S136">
        <v>1</v>
      </c>
      <c r="T136">
        <v>1</v>
      </c>
      <c r="U136">
        <v>10</v>
      </c>
    </row>
    <row r="137" spans="1:21" x14ac:dyDescent="0.2">
      <c r="A137" s="2" t="s">
        <v>598</v>
      </c>
      <c r="B137" s="2" t="s">
        <v>3408</v>
      </c>
      <c r="C137" s="2" t="s">
        <v>37</v>
      </c>
      <c r="D137">
        <v>8867</v>
      </c>
      <c r="E137">
        <v>42251</v>
      </c>
      <c r="F137">
        <v>4</v>
      </c>
      <c r="G137" s="2" t="s">
        <v>944</v>
      </c>
      <c r="H137" s="2" t="s">
        <v>39</v>
      </c>
      <c r="I137" s="2" t="s">
        <v>123</v>
      </c>
      <c r="J137" s="2" t="s">
        <v>124</v>
      </c>
      <c r="K137">
        <v>1</v>
      </c>
      <c r="L137" s="2" t="s">
        <v>200</v>
      </c>
      <c r="M137">
        <v>24</v>
      </c>
      <c r="N137">
        <v>6520</v>
      </c>
      <c r="O137">
        <v>704.16</v>
      </c>
      <c r="P137">
        <v>1086.67</v>
      </c>
      <c r="Q137" s="2" t="s">
        <v>345</v>
      </c>
      <c r="R137" s="2" t="s">
        <v>127</v>
      </c>
      <c r="S137">
        <v>1</v>
      </c>
      <c r="T137">
        <v>1</v>
      </c>
      <c r="U137">
        <v>10</v>
      </c>
    </row>
    <row r="138" spans="1:21" x14ac:dyDescent="0.2">
      <c r="A138" s="2" t="s">
        <v>964</v>
      </c>
      <c r="B138" s="2" t="s">
        <v>3416</v>
      </c>
      <c r="C138" s="2" t="s">
        <v>37</v>
      </c>
      <c r="D138">
        <v>56881</v>
      </c>
      <c r="E138">
        <v>64763</v>
      </c>
      <c r="F138">
        <v>4</v>
      </c>
      <c r="G138" s="2" t="s">
        <v>878</v>
      </c>
      <c r="H138" s="2" t="s">
        <v>39</v>
      </c>
      <c r="I138" s="2" t="s">
        <v>123</v>
      </c>
      <c r="J138" s="2" t="s">
        <v>124</v>
      </c>
      <c r="K138">
        <v>1</v>
      </c>
      <c r="L138" s="2" t="s">
        <v>1508</v>
      </c>
      <c r="M138">
        <v>15</v>
      </c>
      <c r="N138">
        <v>55200</v>
      </c>
      <c r="O138">
        <v>9200</v>
      </c>
      <c r="P138">
        <v>9200</v>
      </c>
      <c r="Q138" s="2" t="s">
        <v>345</v>
      </c>
      <c r="R138" s="2" t="s">
        <v>127</v>
      </c>
      <c r="S138">
        <v>1</v>
      </c>
      <c r="T138">
        <v>1</v>
      </c>
      <c r="U138">
        <v>10</v>
      </c>
    </row>
    <row r="139" spans="1:21" x14ac:dyDescent="0.2">
      <c r="A139" s="2" t="s">
        <v>313</v>
      </c>
      <c r="B139" s="2" t="s">
        <v>3418</v>
      </c>
      <c r="C139" s="2" t="s">
        <v>37</v>
      </c>
      <c r="D139">
        <v>47340</v>
      </c>
      <c r="E139">
        <v>37309</v>
      </c>
      <c r="F139">
        <v>1</v>
      </c>
      <c r="G139" s="2" t="s">
        <v>3419</v>
      </c>
      <c r="H139" s="2" t="s">
        <v>39</v>
      </c>
      <c r="I139" s="2" t="s">
        <v>123</v>
      </c>
      <c r="J139" s="2" t="s">
        <v>124</v>
      </c>
      <c r="K139">
        <v>1</v>
      </c>
      <c r="L139" s="2" t="s">
        <v>284</v>
      </c>
      <c r="M139">
        <v>140</v>
      </c>
      <c r="N139">
        <v>1131</v>
      </c>
      <c r="O139">
        <v>135.72</v>
      </c>
      <c r="P139">
        <v>188.5</v>
      </c>
      <c r="Q139" s="2" t="s">
        <v>133</v>
      </c>
      <c r="R139" s="2" t="s">
        <v>42</v>
      </c>
      <c r="S139">
        <v>1</v>
      </c>
      <c r="T139">
        <v>1</v>
      </c>
      <c r="U139">
        <v>10</v>
      </c>
    </row>
    <row r="140" spans="1:21" x14ac:dyDescent="0.2">
      <c r="A140" s="2" t="s">
        <v>150</v>
      </c>
      <c r="B140" s="2" t="s">
        <v>3422</v>
      </c>
      <c r="C140" s="2" t="s">
        <v>37</v>
      </c>
      <c r="D140">
        <v>9398</v>
      </c>
      <c r="E140">
        <v>46647</v>
      </c>
      <c r="F140">
        <v>1</v>
      </c>
      <c r="G140" s="2" t="s">
        <v>3423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200</v>
      </c>
      <c r="M140">
        <v>13</v>
      </c>
      <c r="N140">
        <v>3000</v>
      </c>
      <c r="O140">
        <v>360</v>
      </c>
      <c r="P140">
        <v>500</v>
      </c>
      <c r="Q140" s="2" t="s">
        <v>345</v>
      </c>
      <c r="R140" s="2" t="s">
        <v>42</v>
      </c>
      <c r="S140">
        <v>1</v>
      </c>
      <c r="T140">
        <v>1</v>
      </c>
      <c r="U140">
        <v>10</v>
      </c>
    </row>
    <row r="141" spans="1:21" x14ac:dyDescent="0.2">
      <c r="A141" s="2" t="s">
        <v>284</v>
      </c>
      <c r="B141" s="2" t="s">
        <v>3424</v>
      </c>
      <c r="C141" s="2" t="s">
        <v>37</v>
      </c>
      <c r="D141">
        <v>8540</v>
      </c>
      <c r="E141">
        <v>37747</v>
      </c>
      <c r="F141">
        <v>1</v>
      </c>
      <c r="G141" s="2" t="s">
        <v>1341</v>
      </c>
      <c r="H141" s="2" t="s">
        <v>39</v>
      </c>
      <c r="I141" s="2" t="s">
        <v>123</v>
      </c>
      <c r="J141" s="2" t="s">
        <v>124</v>
      </c>
      <c r="K141">
        <v>1</v>
      </c>
      <c r="L141" s="2" t="s">
        <v>1487</v>
      </c>
      <c r="M141">
        <v>102</v>
      </c>
      <c r="N141">
        <v>7989</v>
      </c>
      <c r="O141">
        <v>798.9</v>
      </c>
      <c r="P141">
        <v>1331.49</v>
      </c>
      <c r="Q141" s="2" t="s">
        <v>116</v>
      </c>
      <c r="R141" s="2" t="s">
        <v>127</v>
      </c>
      <c r="S141">
        <v>1</v>
      </c>
      <c r="T141">
        <v>1</v>
      </c>
      <c r="U141">
        <v>10</v>
      </c>
    </row>
    <row r="142" spans="1:21" x14ac:dyDescent="0.2">
      <c r="A142" s="2" t="s">
        <v>532</v>
      </c>
      <c r="B142" s="2" t="s">
        <v>3428</v>
      </c>
      <c r="C142" s="2" t="s">
        <v>37</v>
      </c>
      <c r="D142">
        <v>9949</v>
      </c>
      <c r="E142">
        <v>55156</v>
      </c>
      <c r="F142">
        <v>1</v>
      </c>
      <c r="G142" s="2" t="s">
        <v>61</v>
      </c>
      <c r="H142" s="2" t="s">
        <v>39</v>
      </c>
      <c r="I142" s="2" t="s">
        <v>123</v>
      </c>
      <c r="J142" s="2" t="s">
        <v>124</v>
      </c>
      <c r="K142">
        <v>1</v>
      </c>
      <c r="L142" s="2" t="s">
        <v>771</v>
      </c>
      <c r="M142">
        <v>13</v>
      </c>
      <c r="N142">
        <v>44150</v>
      </c>
      <c r="O142">
        <v>5298</v>
      </c>
      <c r="P142">
        <v>7358.33</v>
      </c>
      <c r="Q142" s="2" t="s">
        <v>133</v>
      </c>
      <c r="R142" s="2" t="s">
        <v>127</v>
      </c>
      <c r="S142">
        <v>1</v>
      </c>
      <c r="T142">
        <v>1</v>
      </c>
      <c r="U142">
        <v>10</v>
      </c>
    </row>
    <row r="143" spans="1:21" x14ac:dyDescent="0.2">
      <c r="A143" s="2" t="s">
        <v>284</v>
      </c>
      <c r="B143" s="2" t="s">
        <v>3429</v>
      </c>
      <c r="C143" s="2" t="s">
        <v>37</v>
      </c>
      <c r="D143">
        <v>8540</v>
      </c>
      <c r="E143">
        <v>47807</v>
      </c>
      <c r="F143">
        <v>1</v>
      </c>
      <c r="G143" s="2" t="s">
        <v>72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1487</v>
      </c>
      <c r="M143">
        <v>102</v>
      </c>
      <c r="N143">
        <v>10004</v>
      </c>
      <c r="O143">
        <v>1000.4</v>
      </c>
      <c r="P143">
        <v>1667.34</v>
      </c>
      <c r="Q143" s="2" t="s">
        <v>494</v>
      </c>
      <c r="R143" s="2" t="s">
        <v>127</v>
      </c>
      <c r="S143">
        <v>1</v>
      </c>
      <c r="T143">
        <v>1</v>
      </c>
      <c r="U143">
        <v>10</v>
      </c>
    </row>
    <row r="144" spans="1:21" x14ac:dyDescent="0.2">
      <c r="A144" s="2" t="s">
        <v>150</v>
      </c>
      <c r="B144" s="2" t="s">
        <v>3430</v>
      </c>
      <c r="C144" s="2" t="s">
        <v>37</v>
      </c>
      <c r="D144">
        <v>8540</v>
      </c>
      <c r="E144">
        <v>37745</v>
      </c>
      <c r="F144">
        <v>1</v>
      </c>
      <c r="G144" s="2" t="s">
        <v>52</v>
      </c>
      <c r="H144" s="2" t="s">
        <v>39</v>
      </c>
      <c r="I144" s="2" t="s">
        <v>123</v>
      </c>
      <c r="J144" s="2" t="s">
        <v>124</v>
      </c>
      <c r="K144">
        <v>1</v>
      </c>
      <c r="L144" s="2" t="s">
        <v>313</v>
      </c>
      <c r="M144">
        <v>102</v>
      </c>
      <c r="N144">
        <v>17100</v>
      </c>
      <c r="O144">
        <v>1710</v>
      </c>
      <c r="P144">
        <v>2850</v>
      </c>
      <c r="Q144" s="2" t="s">
        <v>494</v>
      </c>
      <c r="R144" s="2" t="s">
        <v>127</v>
      </c>
      <c r="S144">
        <v>1</v>
      </c>
      <c r="T144">
        <v>1</v>
      </c>
      <c r="U144">
        <v>10</v>
      </c>
    </row>
    <row r="145" spans="1:21" x14ac:dyDescent="0.2">
      <c r="A145" s="2" t="s">
        <v>276</v>
      </c>
      <c r="B145" s="2" t="s">
        <v>3436</v>
      </c>
      <c r="C145" s="2" t="s">
        <v>37</v>
      </c>
      <c r="D145">
        <v>56881</v>
      </c>
      <c r="E145">
        <v>64763</v>
      </c>
      <c r="F145">
        <v>4</v>
      </c>
      <c r="G145" s="2" t="s">
        <v>878</v>
      </c>
      <c r="H145" s="2" t="s">
        <v>39</v>
      </c>
      <c r="I145" s="2" t="s">
        <v>123</v>
      </c>
      <c r="J145" s="2" t="s">
        <v>124</v>
      </c>
      <c r="K145">
        <v>1</v>
      </c>
      <c r="L145" s="2" t="s">
        <v>313</v>
      </c>
      <c r="M145">
        <v>15</v>
      </c>
      <c r="N145">
        <v>24078</v>
      </c>
      <c r="O145">
        <v>4013</v>
      </c>
      <c r="P145">
        <v>4013</v>
      </c>
      <c r="Q145" s="2" t="s">
        <v>345</v>
      </c>
      <c r="R145" s="2" t="s">
        <v>127</v>
      </c>
      <c r="S145">
        <v>1</v>
      </c>
      <c r="T145">
        <v>1</v>
      </c>
      <c r="U145">
        <v>10</v>
      </c>
    </row>
    <row r="146" spans="1:21" x14ac:dyDescent="0.2">
      <c r="A146" s="2" t="s">
        <v>588</v>
      </c>
      <c r="B146" s="2" t="s">
        <v>3440</v>
      </c>
      <c r="C146" s="2" t="s">
        <v>37</v>
      </c>
      <c r="D146">
        <v>59490</v>
      </c>
      <c r="E146">
        <v>65844</v>
      </c>
      <c r="F146">
        <v>1</v>
      </c>
      <c r="G146" s="2" t="s">
        <v>784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1122</v>
      </c>
      <c r="M146">
        <v>15</v>
      </c>
      <c r="N146">
        <v>23808</v>
      </c>
      <c r="O146">
        <v>3968</v>
      </c>
      <c r="P146">
        <v>3968</v>
      </c>
      <c r="Q146" s="2" t="s">
        <v>133</v>
      </c>
      <c r="R146" s="2" t="s">
        <v>127</v>
      </c>
      <c r="S146">
        <v>1</v>
      </c>
      <c r="T146">
        <v>1</v>
      </c>
      <c r="U146">
        <v>10</v>
      </c>
    </row>
    <row r="147" spans="1:21" x14ac:dyDescent="0.2">
      <c r="A147" s="2" t="s">
        <v>235</v>
      </c>
      <c r="B147" s="2" t="s">
        <v>3443</v>
      </c>
      <c r="C147" s="2" t="s">
        <v>37</v>
      </c>
      <c r="D147">
        <v>8540</v>
      </c>
      <c r="E147">
        <v>37745</v>
      </c>
      <c r="F147">
        <v>1</v>
      </c>
      <c r="G147" s="2" t="s">
        <v>52</v>
      </c>
      <c r="H147" s="2" t="s">
        <v>39</v>
      </c>
      <c r="I147" s="2" t="s">
        <v>123</v>
      </c>
      <c r="J147" s="2" t="s">
        <v>124</v>
      </c>
      <c r="K147">
        <v>1</v>
      </c>
      <c r="L147" s="2" t="s">
        <v>1487</v>
      </c>
      <c r="M147">
        <v>102</v>
      </c>
      <c r="N147">
        <v>4850</v>
      </c>
      <c r="O147">
        <v>485</v>
      </c>
      <c r="P147">
        <v>808.33</v>
      </c>
      <c r="Q147" s="2" t="s">
        <v>116</v>
      </c>
      <c r="R147" s="2" t="s">
        <v>42</v>
      </c>
      <c r="S147">
        <v>1</v>
      </c>
      <c r="T147">
        <v>1</v>
      </c>
      <c r="U147">
        <v>10</v>
      </c>
    </row>
    <row r="148" spans="1:21" x14ac:dyDescent="0.2">
      <c r="A148" s="2" t="s">
        <v>1306</v>
      </c>
      <c r="B148" s="2" t="s">
        <v>3453</v>
      </c>
      <c r="C148" s="2" t="s">
        <v>37</v>
      </c>
      <c r="D148">
        <v>8636</v>
      </c>
      <c r="E148">
        <v>39657</v>
      </c>
      <c r="F148">
        <v>4</v>
      </c>
      <c r="G148" s="2" t="s">
        <v>1432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799</v>
      </c>
      <c r="M148">
        <v>13</v>
      </c>
      <c r="N148">
        <v>2125</v>
      </c>
      <c r="O148">
        <v>255</v>
      </c>
      <c r="P148">
        <v>354.17</v>
      </c>
      <c r="Q148" s="2" t="s">
        <v>133</v>
      </c>
      <c r="R148" s="2" t="s">
        <v>127</v>
      </c>
      <c r="T148">
        <v>1</v>
      </c>
      <c r="U148">
        <v>10</v>
      </c>
    </row>
    <row r="149" spans="1:21" x14ac:dyDescent="0.2">
      <c r="A149" s="2" t="s">
        <v>276</v>
      </c>
      <c r="B149" s="2" t="s">
        <v>3455</v>
      </c>
      <c r="C149" s="2" t="s">
        <v>37</v>
      </c>
      <c r="D149">
        <v>8540</v>
      </c>
      <c r="E149">
        <v>37745</v>
      </c>
      <c r="F149">
        <v>1</v>
      </c>
      <c r="G149" s="2" t="s">
        <v>52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255</v>
      </c>
      <c r="M149">
        <v>102</v>
      </c>
      <c r="N149">
        <v>4720</v>
      </c>
      <c r="O149">
        <v>472</v>
      </c>
      <c r="P149">
        <v>786.67</v>
      </c>
      <c r="Q149" s="2" t="s">
        <v>494</v>
      </c>
      <c r="R149" s="2" t="s">
        <v>42</v>
      </c>
      <c r="S149">
        <v>1</v>
      </c>
      <c r="T149">
        <v>1</v>
      </c>
      <c r="U149">
        <v>10</v>
      </c>
    </row>
    <row r="150" spans="1:21" x14ac:dyDescent="0.2">
      <c r="A150" s="2" t="s">
        <v>284</v>
      </c>
      <c r="B150" s="2" t="s">
        <v>3459</v>
      </c>
      <c r="C150" s="2" t="s">
        <v>37</v>
      </c>
      <c r="D150">
        <v>9949</v>
      </c>
      <c r="E150">
        <v>55156</v>
      </c>
      <c r="F150">
        <v>4</v>
      </c>
      <c r="G150" s="2" t="s">
        <v>61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235</v>
      </c>
      <c r="M150">
        <v>13</v>
      </c>
      <c r="N150">
        <v>10600</v>
      </c>
      <c r="O150">
        <v>1272</v>
      </c>
      <c r="P150">
        <v>1766.66</v>
      </c>
      <c r="Q150" s="2" t="s">
        <v>133</v>
      </c>
      <c r="R150" s="2" t="s">
        <v>127</v>
      </c>
      <c r="S150">
        <v>1</v>
      </c>
      <c r="T150">
        <v>1</v>
      </c>
      <c r="U150">
        <v>10</v>
      </c>
    </row>
    <row r="151" spans="1:21" x14ac:dyDescent="0.2">
      <c r="A151" s="2" t="s">
        <v>235</v>
      </c>
      <c r="B151" s="2" t="s">
        <v>3462</v>
      </c>
      <c r="C151" s="2" t="s">
        <v>37</v>
      </c>
      <c r="D151">
        <v>8540</v>
      </c>
      <c r="E151">
        <v>37745</v>
      </c>
      <c r="F151">
        <v>1</v>
      </c>
      <c r="G151" s="2" t="s">
        <v>52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1487</v>
      </c>
      <c r="M151">
        <v>102</v>
      </c>
      <c r="N151">
        <v>4950</v>
      </c>
      <c r="O151">
        <v>495</v>
      </c>
      <c r="P151">
        <v>825</v>
      </c>
      <c r="Q151" s="2" t="s">
        <v>116</v>
      </c>
      <c r="R151" s="2" t="s">
        <v>42</v>
      </c>
      <c r="S151">
        <v>1</v>
      </c>
      <c r="T151">
        <v>1</v>
      </c>
      <c r="U151">
        <v>10</v>
      </c>
    </row>
    <row r="152" spans="1:21" x14ac:dyDescent="0.2">
      <c r="A152" s="2" t="s">
        <v>598</v>
      </c>
      <c r="B152" s="2" t="s">
        <v>3464</v>
      </c>
      <c r="C152" s="2" t="s">
        <v>37</v>
      </c>
      <c r="D152">
        <v>27468</v>
      </c>
      <c r="E152">
        <v>27468</v>
      </c>
      <c r="F152">
        <v>1</v>
      </c>
      <c r="G152" s="2" t="s">
        <v>55</v>
      </c>
      <c r="H152" s="2" t="s">
        <v>39</v>
      </c>
      <c r="I152" s="2" t="s">
        <v>123</v>
      </c>
      <c r="J152" s="2" t="s">
        <v>124</v>
      </c>
      <c r="K152">
        <v>1</v>
      </c>
      <c r="L152" s="2" t="s">
        <v>276</v>
      </c>
      <c r="N152">
        <v>9160</v>
      </c>
      <c r="O152">
        <v>1099.2</v>
      </c>
      <c r="P152">
        <v>0</v>
      </c>
      <c r="Q152" s="2" t="s">
        <v>133</v>
      </c>
      <c r="R152" s="2" t="s">
        <v>127</v>
      </c>
      <c r="S152">
        <v>1</v>
      </c>
      <c r="T152">
        <v>1</v>
      </c>
      <c r="U152">
        <v>10</v>
      </c>
    </row>
    <row r="153" spans="1:21" x14ac:dyDescent="0.2">
      <c r="A153" s="2" t="s">
        <v>799</v>
      </c>
      <c r="B153" s="2" t="s">
        <v>3467</v>
      </c>
      <c r="C153" s="2" t="s">
        <v>37</v>
      </c>
      <c r="D153">
        <v>56881</v>
      </c>
      <c r="E153">
        <v>64763</v>
      </c>
      <c r="F153">
        <v>4</v>
      </c>
      <c r="G153" s="2" t="s">
        <v>878</v>
      </c>
      <c r="H153" s="2" t="s">
        <v>39</v>
      </c>
      <c r="I153" s="2" t="s">
        <v>123</v>
      </c>
      <c r="J153" s="2" t="s">
        <v>124</v>
      </c>
      <c r="K153">
        <v>1</v>
      </c>
      <c r="L153" s="2" t="s">
        <v>1874</v>
      </c>
      <c r="M153">
        <v>15</v>
      </c>
      <c r="N153">
        <v>29700</v>
      </c>
      <c r="O153">
        <v>4950</v>
      </c>
      <c r="P153">
        <v>4950</v>
      </c>
      <c r="Q153" s="2" t="s">
        <v>345</v>
      </c>
      <c r="R153" s="2" t="s">
        <v>127</v>
      </c>
      <c r="S153">
        <v>1</v>
      </c>
      <c r="T153">
        <v>1</v>
      </c>
      <c r="U153">
        <v>10</v>
      </c>
    </row>
    <row r="154" spans="1:21" x14ac:dyDescent="0.2">
      <c r="A154" s="2" t="s">
        <v>2391</v>
      </c>
      <c r="B154" s="2" t="s">
        <v>3468</v>
      </c>
      <c r="C154" s="2" t="s">
        <v>37</v>
      </c>
      <c r="D154">
        <v>62519</v>
      </c>
      <c r="E154">
        <v>62522</v>
      </c>
      <c r="F154">
        <v>1</v>
      </c>
      <c r="G154" s="2" t="s">
        <v>729</v>
      </c>
      <c r="H154" s="2" t="s">
        <v>39</v>
      </c>
      <c r="I154" s="2" t="s">
        <v>123</v>
      </c>
      <c r="J154" s="2" t="s">
        <v>124</v>
      </c>
      <c r="K154">
        <v>1</v>
      </c>
      <c r="L154" s="2" t="s">
        <v>1874</v>
      </c>
      <c r="N154">
        <v>11080</v>
      </c>
      <c r="O154">
        <v>1329.6</v>
      </c>
      <c r="P154">
        <v>0</v>
      </c>
      <c r="Q154" s="2" t="s">
        <v>116</v>
      </c>
      <c r="R154" s="2" t="s">
        <v>127</v>
      </c>
      <c r="S154">
        <v>1</v>
      </c>
      <c r="T154">
        <v>1</v>
      </c>
      <c r="U154">
        <v>10</v>
      </c>
    </row>
    <row r="155" spans="1:21" x14ac:dyDescent="0.2">
      <c r="A155" s="2" t="s">
        <v>169</v>
      </c>
      <c r="B155" s="2" t="s">
        <v>3470</v>
      </c>
      <c r="C155" s="2" t="s">
        <v>37</v>
      </c>
      <c r="D155">
        <v>8540</v>
      </c>
      <c r="E155">
        <v>37745</v>
      </c>
      <c r="F155">
        <v>1</v>
      </c>
      <c r="G155" s="2" t="s">
        <v>52</v>
      </c>
      <c r="H155" s="2" t="s">
        <v>39</v>
      </c>
      <c r="I155" s="2" t="s">
        <v>123</v>
      </c>
      <c r="J155" s="2" t="s">
        <v>124</v>
      </c>
      <c r="K155">
        <v>1</v>
      </c>
      <c r="L155" s="2" t="s">
        <v>313</v>
      </c>
      <c r="M155">
        <v>102</v>
      </c>
      <c r="N155">
        <v>33815</v>
      </c>
      <c r="O155">
        <v>3381.5</v>
      </c>
      <c r="P155">
        <v>5635.83</v>
      </c>
      <c r="Q155" s="2" t="s">
        <v>494</v>
      </c>
      <c r="R155" s="2" t="s">
        <v>127</v>
      </c>
      <c r="S155">
        <v>1</v>
      </c>
      <c r="T155">
        <v>1</v>
      </c>
      <c r="U155">
        <v>10</v>
      </c>
    </row>
    <row r="156" spans="1:21" x14ac:dyDescent="0.2">
      <c r="A156" s="2" t="s">
        <v>1874</v>
      </c>
      <c r="B156" s="2" t="s">
        <v>3473</v>
      </c>
      <c r="C156" s="2" t="s">
        <v>37</v>
      </c>
      <c r="D156">
        <v>8391</v>
      </c>
      <c r="E156">
        <v>34326</v>
      </c>
      <c r="F156">
        <v>1</v>
      </c>
      <c r="G156" s="2" t="s">
        <v>967</v>
      </c>
      <c r="H156" s="2" t="s">
        <v>39</v>
      </c>
      <c r="I156" s="2" t="s">
        <v>123</v>
      </c>
      <c r="J156" s="2" t="s">
        <v>124</v>
      </c>
      <c r="K156">
        <v>1</v>
      </c>
      <c r="L156" s="2" t="s">
        <v>532</v>
      </c>
      <c r="M156">
        <v>18</v>
      </c>
      <c r="N156">
        <v>256.29000000000002</v>
      </c>
      <c r="O156">
        <v>33.32</v>
      </c>
      <c r="P156">
        <v>42.71</v>
      </c>
      <c r="Q156" s="2" t="s">
        <v>133</v>
      </c>
      <c r="R156" s="2" t="s">
        <v>42</v>
      </c>
      <c r="S156">
        <v>1</v>
      </c>
      <c r="T156">
        <v>1</v>
      </c>
      <c r="U156">
        <v>10</v>
      </c>
    </row>
    <row r="157" spans="1:21" x14ac:dyDescent="0.2">
      <c r="A157" s="2" t="s">
        <v>276</v>
      </c>
      <c r="B157" s="2" t="s">
        <v>3475</v>
      </c>
      <c r="C157" s="2" t="s">
        <v>37</v>
      </c>
      <c r="D157">
        <v>27468</v>
      </c>
      <c r="E157">
        <v>27468</v>
      </c>
      <c r="F157">
        <v>1</v>
      </c>
      <c r="G157" s="2" t="s">
        <v>55</v>
      </c>
      <c r="H157" s="2" t="s">
        <v>39</v>
      </c>
      <c r="I157" s="2" t="s">
        <v>123</v>
      </c>
      <c r="J157" s="2" t="s">
        <v>124</v>
      </c>
      <c r="K157">
        <v>1</v>
      </c>
      <c r="L157" s="2" t="s">
        <v>255</v>
      </c>
      <c r="N157">
        <v>17649</v>
      </c>
      <c r="O157">
        <v>2763.83</v>
      </c>
      <c r="P157">
        <v>0</v>
      </c>
      <c r="Q157" s="2" t="s">
        <v>133</v>
      </c>
      <c r="R157" s="2" t="s">
        <v>127</v>
      </c>
      <c r="S157">
        <v>1</v>
      </c>
      <c r="T157">
        <v>1</v>
      </c>
      <c r="U157">
        <v>10</v>
      </c>
    </row>
    <row r="158" spans="1:21" x14ac:dyDescent="0.2">
      <c r="A158" s="2" t="s">
        <v>277</v>
      </c>
      <c r="B158" s="2" t="s">
        <v>3477</v>
      </c>
      <c r="C158" s="2" t="s">
        <v>37</v>
      </c>
      <c r="D158">
        <v>27468</v>
      </c>
      <c r="E158">
        <v>27468</v>
      </c>
      <c r="F158">
        <v>1</v>
      </c>
      <c r="G158" s="2" t="s">
        <v>55</v>
      </c>
      <c r="H158" s="2" t="s">
        <v>39</v>
      </c>
      <c r="I158" s="2" t="s">
        <v>123</v>
      </c>
      <c r="J158" s="2" t="s">
        <v>124</v>
      </c>
      <c r="K158">
        <v>1</v>
      </c>
      <c r="L158" s="2" t="s">
        <v>532</v>
      </c>
      <c r="N158">
        <v>14201.5</v>
      </c>
      <c r="O158">
        <v>1704.18</v>
      </c>
      <c r="P158">
        <v>0</v>
      </c>
      <c r="Q158" s="2" t="s">
        <v>116</v>
      </c>
      <c r="R158" s="2" t="s">
        <v>127</v>
      </c>
      <c r="S158">
        <v>1</v>
      </c>
      <c r="T158">
        <v>1</v>
      </c>
      <c r="U158">
        <v>10</v>
      </c>
    </row>
    <row r="159" spans="1:21" x14ac:dyDescent="0.2">
      <c r="A159" s="2" t="s">
        <v>964</v>
      </c>
      <c r="B159" s="2" t="s">
        <v>3478</v>
      </c>
      <c r="C159" s="2" t="s">
        <v>37</v>
      </c>
      <c r="D159">
        <v>27468</v>
      </c>
      <c r="E159">
        <v>27468</v>
      </c>
      <c r="F159">
        <v>5</v>
      </c>
      <c r="G159" s="2" t="s">
        <v>55</v>
      </c>
      <c r="H159" s="2" t="s">
        <v>130</v>
      </c>
      <c r="I159" s="2" t="s">
        <v>131</v>
      </c>
      <c r="J159" s="2" t="s">
        <v>108</v>
      </c>
      <c r="K159">
        <v>1</v>
      </c>
      <c r="L159" s="2" t="s">
        <v>2193</v>
      </c>
      <c r="N159">
        <v>3720</v>
      </c>
      <c r="O159">
        <v>446.4</v>
      </c>
      <c r="P159">
        <v>0</v>
      </c>
      <c r="Q159" s="2" t="s">
        <v>3479</v>
      </c>
      <c r="R159" s="2" t="s">
        <v>134</v>
      </c>
      <c r="S159">
        <v>1</v>
      </c>
      <c r="T159">
        <v>1</v>
      </c>
      <c r="U159">
        <v>10</v>
      </c>
    </row>
    <row r="160" spans="1:21" x14ac:dyDescent="0.2">
      <c r="A160" s="2" t="s">
        <v>142</v>
      </c>
      <c r="B160" s="2" t="s">
        <v>3480</v>
      </c>
      <c r="C160" s="2" t="s">
        <v>37</v>
      </c>
      <c r="D160">
        <v>6628</v>
      </c>
      <c r="E160">
        <v>33014</v>
      </c>
      <c r="F160">
        <v>1</v>
      </c>
      <c r="G160" s="2" t="s">
        <v>833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200</v>
      </c>
      <c r="M160">
        <v>140</v>
      </c>
      <c r="N160">
        <v>2987.75</v>
      </c>
      <c r="O160">
        <v>358.53</v>
      </c>
      <c r="P160">
        <v>497.96</v>
      </c>
      <c r="Q160" s="2" t="s">
        <v>345</v>
      </c>
      <c r="R160" s="2" t="s">
        <v>42</v>
      </c>
      <c r="S160">
        <v>1</v>
      </c>
      <c r="T160">
        <v>1</v>
      </c>
      <c r="U160">
        <v>10</v>
      </c>
    </row>
    <row r="161" spans="1:21" x14ac:dyDescent="0.2">
      <c r="A161" s="2" t="s">
        <v>169</v>
      </c>
      <c r="B161" s="2" t="s">
        <v>3484</v>
      </c>
      <c r="C161" s="2" t="s">
        <v>37</v>
      </c>
      <c r="D161">
        <v>58398</v>
      </c>
      <c r="E161">
        <v>58398</v>
      </c>
      <c r="F161">
        <v>4</v>
      </c>
      <c r="G161" s="2" t="s">
        <v>873</v>
      </c>
      <c r="H161" s="2" t="s">
        <v>39</v>
      </c>
      <c r="I161" s="2" t="s">
        <v>123</v>
      </c>
      <c r="J161" s="2" t="s">
        <v>124</v>
      </c>
      <c r="K161">
        <v>1</v>
      </c>
      <c r="L161" s="2" t="s">
        <v>313</v>
      </c>
      <c r="M161">
        <v>13</v>
      </c>
      <c r="N161">
        <v>5895</v>
      </c>
      <c r="O161">
        <v>707.4</v>
      </c>
      <c r="P161">
        <v>982.5</v>
      </c>
      <c r="Q161" s="2" t="s">
        <v>345</v>
      </c>
      <c r="R161" s="2" t="s">
        <v>127</v>
      </c>
      <c r="S161">
        <v>1</v>
      </c>
      <c r="T161">
        <v>1</v>
      </c>
      <c r="U161">
        <v>10</v>
      </c>
    </row>
    <row r="162" spans="1:21" x14ac:dyDescent="0.2">
      <c r="A162" s="2" t="s">
        <v>200</v>
      </c>
      <c r="B162" s="2" t="s">
        <v>3485</v>
      </c>
      <c r="C162" s="2" t="s">
        <v>37</v>
      </c>
      <c r="D162">
        <v>8540</v>
      </c>
      <c r="E162">
        <v>37745</v>
      </c>
      <c r="F162">
        <v>1</v>
      </c>
      <c r="G162" s="2" t="s">
        <v>52</v>
      </c>
      <c r="H162" s="2" t="s">
        <v>39</v>
      </c>
      <c r="I162" s="2" t="s">
        <v>123</v>
      </c>
      <c r="J162" s="2" t="s">
        <v>124</v>
      </c>
      <c r="K162">
        <v>1</v>
      </c>
      <c r="L162" s="2" t="s">
        <v>284</v>
      </c>
      <c r="M162">
        <v>102</v>
      </c>
      <c r="N162">
        <v>8830</v>
      </c>
      <c r="O162">
        <v>883</v>
      </c>
      <c r="P162">
        <v>1471.67</v>
      </c>
      <c r="Q162" s="2" t="s">
        <v>116</v>
      </c>
      <c r="R162" s="2" t="s">
        <v>127</v>
      </c>
      <c r="S162">
        <v>1</v>
      </c>
      <c r="T162">
        <v>1</v>
      </c>
      <c r="U162">
        <v>10</v>
      </c>
    </row>
    <row r="163" spans="1:21" x14ac:dyDescent="0.2">
      <c r="A163" s="2" t="s">
        <v>185</v>
      </c>
      <c r="B163" s="2" t="s">
        <v>3487</v>
      </c>
      <c r="C163" s="2" t="s">
        <v>37</v>
      </c>
      <c r="D163">
        <v>9902</v>
      </c>
      <c r="E163">
        <v>47342</v>
      </c>
      <c r="F163">
        <v>1</v>
      </c>
      <c r="G163" s="2" t="s">
        <v>1377</v>
      </c>
      <c r="H163" s="2" t="s">
        <v>39</v>
      </c>
      <c r="I163" s="2" t="s">
        <v>123</v>
      </c>
      <c r="J163" s="2" t="s">
        <v>124</v>
      </c>
      <c r="K163">
        <v>1</v>
      </c>
      <c r="L163" s="2" t="s">
        <v>2193</v>
      </c>
      <c r="M163">
        <v>13</v>
      </c>
      <c r="N163">
        <v>176.8</v>
      </c>
      <c r="O163">
        <v>5.3</v>
      </c>
      <c r="P163">
        <v>9.2200000000000006</v>
      </c>
      <c r="Q163" s="2" t="s">
        <v>345</v>
      </c>
      <c r="R163" s="2" t="s">
        <v>127</v>
      </c>
      <c r="S163">
        <v>1</v>
      </c>
      <c r="T163">
        <v>1</v>
      </c>
      <c r="U163">
        <v>10</v>
      </c>
    </row>
    <row r="164" spans="1:21" x14ac:dyDescent="0.2">
      <c r="A164" s="2" t="s">
        <v>532</v>
      </c>
      <c r="B164" s="2" t="s">
        <v>3489</v>
      </c>
      <c r="C164" s="2" t="s">
        <v>37</v>
      </c>
      <c r="D164">
        <v>8391</v>
      </c>
      <c r="E164">
        <v>34326</v>
      </c>
      <c r="F164">
        <v>1</v>
      </c>
      <c r="G164" s="2" t="s">
        <v>967</v>
      </c>
      <c r="H164" s="2" t="s">
        <v>39</v>
      </c>
      <c r="I164" s="2" t="s">
        <v>123</v>
      </c>
      <c r="J164" s="2" t="s">
        <v>124</v>
      </c>
      <c r="K164">
        <v>1</v>
      </c>
      <c r="L164" s="2" t="s">
        <v>185</v>
      </c>
      <c r="M164">
        <v>18</v>
      </c>
      <c r="N164">
        <v>283.11</v>
      </c>
      <c r="O164">
        <v>29.36</v>
      </c>
      <c r="P164">
        <v>38.65</v>
      </c>
      <c r="Q164" s="2" t="s">
        <v>133</v>
      </c>
      <c r="R164" s="2" t="s">
        <v>42</v>
      </c>
      <c r="S164">
        <v>1</v>
      </c>
      <c r="T164">
        <v>1</v>
      </c>
      <c r="U164">
        <v>10</v>
      </c>
    </row>
    <row r="165" spans="1:21" x14ac:dyDescent="0.2">
      <c r="A165" s="2" t="s">
        <v>313</v>
      </c>
      <c r="B165" s="2" t="s">
        <v>3492</v>
      </c>
      <c r="C165" s="2" t="s">
        <v>37</v>
      </c>
      <c r="D165">
        <v>9955</v>
      </c>
      <c r="E165">
        <v>44932</v>
      </c>
      <c r="F165">
        <v>1</v>
      </c>
      <c r="G165" s="2" t="s">
        <v>1691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1487</v>
      </c>
      <c r="M165">
        <v>63</v>
      </c>
      <c r="N165">
        <v>13010</v>
      </c>
      <c r="O165">
        <v>1301</v>
      </c>
      <c r="P165">
        <v>2168.33</v>
      </c>
      <c r="Q165" s="2" t="s">
        <v>133</v>
      </c>
      <c r="R165" s="2" t="s">
        <v>127</v>
      </c>
      <c r="S165">
        <v>1</v>
      </c>
      <c r="T165">
        <v>1</v>
      </c>
      <c r="U165">
        <v>10</v>
      </c>
    </row>
    <row r="166" spans="1:21" x14ac:dyDescent="0.2">
      <c r="A166" s="2" t="s">
        <v>532</v>
      </c>
      <c r="B166" s="2" t="s">
        <v>3494</v>
      </c>
      <c r="C166" s="2" t="s">
        <v>37</v>
      </c>
      <c r="D166">
        <v>56881</v>
      </c>
      <c r="E166">
        <v>64763</v>
      </c>
      <c r="F166">
        <v>4</v>
      </c>
      <c r="G166" s="2" t="s">
        <v>878</v>
      </c>
      <c r="H166" s="2" t="s">
        <v>39</v>
      </c>
      <c r="I166" s="2" t="s">
        <v>123</v>
      </c>
      <c r="J166" s="2" t="s">
        <v>124</v>
      </c>
      <c r="K166">
        <v>1</v>
      </c>
      <c r="L166" s="2" t="s">
        <v>964</v>
      </c>
      <c r="M166">
        <v>15</v>
      </c>
      <c r="N166">
        <v>10830</v>
      </c>
      <c r="O166">
        <v>1805</v>
      </c>
      <c r="P166">
        <v>1805</v>
      </c>
      <c r="Q166" s="2" t="s">
        <v>345</v>
      </c>
      <c r="R166" s="2" t="s">
        <v>127</v>
      </c>
      <c r="S166">
        <v>1</v>
      </c>
      <c r="T166">
        <v>1</v>
      </c>
      <c r="U166">
        <v>10</v>
      </c>
    </row>
    <row r="167" spans="1:21" x14ac:dyDescent="0.2">
      <c r="A167" s="2" t="s">
        <v>1145</v>
      </c>
      <c r="B167" s="2" t="s">
        <v>3501</v>
      </c>
      <c r="C167" s="2" t="s">
        <v>37</v>
      </c>
      <c r="D167">
        <v>33204</v>
      </c>
      <c r="E167">
        <v>33204</v>
      </c>
      <c r="F167">
        <v>4</v>
      </c>
      <c r="G167" s="2" t="s">
        <v>926</v>
      </c>
      <c r="H167" s="2" t="s">
        <v>39</v>
      </c>
      <c r="I167" s="2" t="s">
        <v>123</v>
      </c>
      <c r="J167" s="2" t="s">
        <v>124</v>
      </c>
      <c r="K167">
        <v>1</v>
      </c>
      <c r="L167" s="2" t="s">
        <v>771</v>
      </c>
      <c r="M167">
        <v>13</v>
      </c>
      <c r="N167">
        <v>31450</v>
      </c>
      <c r="O167">
        <v>3774</v>
      </c>
      <c r="P167">
        <v>5241.67</v>
      </c>
      <c r="Q167" s="2" t="s">
        <v>345</v>
      </c>
      <c r="R167" s="2" t="s">
        <v>127</v>
      </c>
      <c r="S167">
        <v>1</v>
      </c>
      <c r="T167">
        <v>1</v>
      </c>
      <c r="U167">
        <v>10</v>
      </c>
    </row>
    <row r="168" spans="1:21" x14ac:dyDescent="0.2">
      <c r="A168" s="2" t="s">
        <v>169</v>
      </c>
      <c r="B168" s="2" t="s">
        <v>3504</v>
      </c>
      <c r="C168" s="2" t="s">
        <v>37</v>
      </c>
      <c r="D168">
        <v>9944</v>
      </c>
      <c r="E168">
        <v>55089</v>
      </c>
      <c r="F168">
        <v>4</v>
      </c>
      <c r="G168" s="2" t="s">
        <v>3505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255</v>
      </c>
      <c r="M168">
        <v>13</v>
      </c>
      <c r="N168">
        <v>3710</v>
      </c>
      <c r="O168">
        <v>445.2</v>
      </c>
      <c r="P168">
        <v>618.33000000000004</v>
      </c>
      <c r="Q168" s="2" t="s">
        <v>133</v>
      </c>
      <c r="R168" s="2" t="s">
        <v>42</v>
      </c>
      <c r="S168">
        <v>1</v>
      </c>
      <c r="T168">
        <v>1</v>
      </c>
      <c r="U168">
        <v>10</v>
      </c>
    </row>
    <row r="169" spans="1:21" x14ac:dyDescent="0.2">
      <c r="A169" s="2" t="s">
        <v>799</v>
      </c>
      <c r="B169" s="2" t="s">
        <v>3533</v>
      </c>
      <c r="C169" s="2" t="s">
        <v>37</v>
      </c>
      <c r="D169">
        <v>9608</v>
      </c>
      <c r="E169">
        <v>49787</v>
      </c>
      <c r="F169">
        <v>4</v>
      </c>
      <c r="G169" s="2" t="s">
        <v>165</v>
      </c>
      <c r="H169" s="2" t="s">
        <v>39</v>
      </c>
      <c r="I169" s="2" t="s">
        <v>123</v>
      </c>
      <c r="J169" s="2" t="s">
        <v>124</v>
      </c>
      <c r="K169">
        <v>1</v>
      </c>
      <c r="L169" s="2" t="s">
        <v>2391</v>
      </c>
      <c r="M169">
        <v>13</v>
      </c>
      <c r="N169">
        <v>757.12</v>
      </c>
      <c r="O169">
        <v>90.85</v>
      </c>
      <c r="P169">
        <v>126.19</v>
      </c>
      <c r="Q169" s="2" t="s">
        <v>133</v>
      </c>
      <c r="R169" s="2" t="s">
        <v>42</v>
      </c>
      <c r="S169">
        <v>1</v>
      </c>
      <c r="T169">
        <v>1</v>
      </c>
      <c r="U169">
        <v>10</v>
      </c>
    </row>
    <row r="170" spans="1:21" x14ac:dyDescent="0.2">
      <c r="A170" s="2" t="s">
        <v>1122</v>
      </c>
      <c r="B170" s="2" t="s">
        <v>3543</v>
      </c>
      <c r="C170" s="2" t="s">
        <v>37</v>
      </c>
      <c r="D170">
        <v>8636</v>
      </c>
      <c r="E170">
        <v>39657</v>
      </c>
      <c r="F170">
        <v>1</v>
      </c>
      <c r="G170" s="2" t="s">
        <v>1432</v>
      </c>
      <c r="H170" s="2" t="s">
        <v>39</v>
      </c>
      <c r="I170" s="2" t="s">
        <v>123</v>
      </c>
      <c r="J170" s="2" t="s">
        <v>124</v>
      </c>
      <c r="K170">
        <v>1</v>
      </c>
      <c r="L170" s="2" t="s">
        <v>2391</v>
      </c>
      <c r="M170">
        <v>13</v>
      </c>
      <c r="N170">
        <v>3610</v>
      </c>
      <c r="O170">
        <v>433.2</v>
      </c>
      <c r="P170">
        <v>601.66999999999996</v>
      </c>
      <c r="Q170" s="2" t="s">
        <v>133</v>
      </c>
      <c r="R170" s="2" t="s">
        <v>127</v>
      </c>
      <c r="S170">
        <v>1</v>
      </c>
      <c r="T170">
        <v>1</v>
      </c>
      <c r="U170">
        <v>10</v>
      </c>
    </row>
    <row r="171" spans="1:21" x14ac:dyDescent="0.2">
      <c r="A171" s="2" t="s">
        <v>1122</v>
      </c>
      <c r="B171" s="2" t="s">
        <v>3564</v>
      </c>
      <c r="C171" s="2" t="s">
        <v>37</v>
      </c>
      <c r="D171">
        <v>58399</v>
      </c>
      <c r="E171">
        <v>58399</v>
      </c>
      <c r="F171">
        <v>4</v>
      </c>
      <c r="G171" s="2" t="s">
        <v>860</v>
      </c>
      <c r="H171" s="2" t="s">
        <v>39</v>
      </c>
      <c r="I171" s="2" t="s">
        <v>123</v>
      </c>
      <c r="J171" s="2" t="s">
        <v>124</v>
      </c>
      <c r="K171">
        <v>1</v>
      </c>
      <c r="L171" s="2" t="s">
        <v>799</v>
      </c>
      <c r="M171">
        <v>13</v>
      </c>
      <c r="N171">
        <v>3740</v>
      </c>
      <c r="O171">
        <v>448.8</v>
      </c>
      <c r="P171">
        <v>623.34</v>
      </c>
      <c r="Q171" s="2" t="s">
        <v>133</v>
      </c>
      <c r="R171" s="2" t="s">
        <v>42</v>
      </c>
      <c r="S171">
        <v>1</v>
      </c>
      <c r="T171">
        <v>1</v>
      </c>
      <c r="U171">
        <v>10</v>
      </c>
    </row>
    <row r="172" spans="1:21" x14ac:dyDescent="0.2">
      <c r="A172" s="2" t="s">
        <v>150</v>
      </c>
      <c r="B172" s="2" t="s">
        <v>3591</v>
      </c>
      <c r="C172" s="2" t="s">
        <v>37</v>
      </c>
      <c r="D172">
        <v>9846</v>
      </c>
      <c r="E172">
        <v>65068</v>
      </c>
      <c r="F172">
        <v>1</v>
      </c>
      <c r="G172" s="2" t="s">
        <v>3592</v>
      </c>
      <c r="H172" s="2" t="s">
        <v>39</v>
      </c>
      <c r="I172" s="2" t="s">
        <v>123</v>
      </c>
      <c r="J172" s="2" t="s">
        <v>124</v>
      </c>
      <c r="K172">
        <v>1</v>
      </c>
      <c r="L172" s="2" t="s">
        <v>313</v>
      </c>
      <c r="M172">
        <v>13</v>
      </c>
      <c r="N172">
        <v>390.96</v>
      </c>
      <c r="O172">
        <v>46.92</v>
      </c>
      <c r="P172">
        <v>65.16</v>
      </c>
      <c r="Q172" s="2" t="s">
        <v>185</v>
      </c>
      <c r="R172" s="2" t="s">
        <v>42</v>
      </c>
      <c r="S172">
        <v>1</v>
      </c>
      <c r="T172">
        <v>1</v>
      </c>
      <c r="U172">
        <v>10</v>
      </c>
    </row>
    <row r="173" spans="1:21" x14ac:dyDescent="0.2">
      <c r="A173" s="2" t="s">
        <v>598</v>
      </c>
      <c r="B173" s="2" t="s">
        <v>3599</v>
      </c>
      <c r="C173" s="2" t="s">
        <v>37</v>
      </c>
      <c r="D173">
        <v>62854</v>
      </c>
      <c r="E173">
        <v>62854</v>
      </c>
      <c r="F173">
        <v>4</v>
      </c>
      <c r="G173" s="2" t="s">
        <v>831</v>
      </c>
      <c r="H173" s="2" t="s">
        <v>39</v>
      </c>
      <c r="I173" s="2" t="s">
        <v>123</v>
      </c>
      <c r="J173" s="2" t="s">
        <v>124</v>
      </c>
      <c r="K173">
        <v>1</v>
      </c>
      <c r="L173" s="2" t="s">
        <v>276</v>
      </c>
      <c r="M173">
        <v>13</v>
      </c>
      <c r="N173">
        <v>185</v>
      </c>
      <c r="O173">
        <v>22.2</v>
      </c>
      <c r="P173">
        <v>30.84</v>
      </c>
      <c r="Q173" s="2" t="s">
        <v>185</v>
      </c>
      <c r="R173" s="2" t="s">
        <v>42</v>
      </c>
      <c r="S173">
        <v>1</v>
      </c>
      <c r="T173">
        <v>1</v>
      </c>
      <c r="U173">
        <v>10</v>
      </c>
    </row>
    <row r="174" spans="1:21" x14ac:dyDescent="0.2">
      <c r="A174" s="2" t="s">
        <v>284</v>
      </c>
      <c r="B174" s="2" t="s">
        <v>3604</v>
      </c>
      <c r="C174" s="2" t="s">
        <v>37</v>
      </c>
      <c r="D174">
        <v>6628</v>
      </c>
      <c r="E174">
        <v>33014</v>
      </c>
      <c r="F174">
        <v>4</v>
      </c>
      <c r="G174" s="2" t="s">
        <v>833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344</v>
      </c>
      <c r="M174">
        <v>108</v>
      </c>
      <c r="N174">
        <v>765</v>
      </c>
      <c r="O174">
        <v>82.62</v>
      </c>
      <c r="P174">
        <v>127.5</v>
      </c>
      <c r="Q174" s="2" t="s">
        <v>185</v>
      </c>
      <c r="R174" s="2" t="s">
        <v>42</v>
      </c>
      <c r="S174">
        <v>1</v>
      </c>
      <c r="T174">
        <v>1</v>
      </c>
      <c r="U174">
        <v>10</v>
      </c>
    </row>
    <row r="175" spans="1:21" x14ac:dyDescent="0.2">
      <c r="A175" s="2" t="s">
        <v>1122</v>
      </c>
      <c r="B175" s="2" t="s">
        <v>3608</v>
      </c>
      <c r="C175" s="2" t="s">
        <v>37</v>
      </c>
      <c r="D175">
        <v>62854</v>
      </c>
      <c r="E175">
        <v>62854</v>
      </c>
      <c r="F175">
        <v>4</v>
      </c>
      <c r="G175" s="2" t="s">
        <v>831</v>
      </c>
      <c r="H175" s="2" t="s">
        <v>39</v>
      </c>
      <c r="I175" s="2" t="s">
        <v>123</v>
      </c>
      <c r="J175" s="2" t="s">
        <v>124</v>
      </c>
      <c r="K175">
        <v>1</v>
      </c>
      <c r="L175" s="2" t="s">
        <v>277</v>
      </c>
      <c r="M175">
        <v>13</v>
      </c>
      <c r="N175">
        <v>620</v>
      </c>
      <c r="O175">
        <v>74.400000000000006</v>
      </c>
      <c r="P175">
        <v>103.33</v>
      </c>
      <c r="Q175" s="2" t="s">
        <v>133</v>
      </c>
      <c r="R175" s="2" t="s">
        <v>42</v>
      </c>
      <c r="S175">
        <v>1</v>
      </c>
      <c r="T175">
        <v>1</v>
      </c>
      <c r="U175">
        <v>10</v>
      </c>
    </row>
    <row r="176" spans="1:21" x14ac:dyDescent="0.2">
      <c r="A176" s="2" t="s">
        <v>1487</v>
      </c>
      <c r="B176" s="2" t="s">
        <v>3612</v>
      </c>
      <c r="C176" s="2" t="s">
        <v>37</v>
      </c>
      <c r="D176">
        <v>6795</v>
      </c>
      <c r="E176">
        <v>58008</v>
      </c>
      <c r="F176">
        <v>0</v>
      </c>
      <c r="G176" s="2" t="s">
        <v>187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281</v>
      </c>
      <c r="M176">
        <v>13</v>
      </c>
      <c r="N176">
        <v>3200</v>
      </c>
      <c r="O176">
        <v>384</v>
      </c>
      <c r="P176">
        <v>533.33000000000004</v>
      </c>
      <c r="Q176" s="2" t="s">
        <v>345</v>
      </c>
      <c r="R176" s="2" t="s">
        <v>42</v>
      </c>
      <c r="S176">
        <v>1</v>
      </c>
      <c r="T176">
        <v>1</v>
      </c>
      <c r="U176">
        <v>10</v>
      </c>
    </row>
    <row r="177" spans="1:21" x14ac:dyDescent="0.2">
      <c r="A177" s="2" t="s">
        <v>588</v>
      </c>
      <c r="B177" s="2" t="s">
        <v>3624</v>
      </c>
      <c r="C177" s="2" t="s">
        <v>37</v>
      </c>
      <c r="D177">
        <v>9608</v>
      </c>
      <c r="E177">
        <v>50570</v>
      </c>
      <c r="F177">
        <v>4</v>
      </c>
      <c r="G177" s="2" t="s">
        <v>177</v>
      </c>
      <c r="H177" s="2" t="s">
        <v>39</v>
      </c>
      <c r="I177" s="2" t="s">
        <v>123</v>
      </c>
      <c r="J177" s="2" t="s">
        <v>124</v>
      </c>
      <c r="K177">
        <v>1</v>
      </c>
      <c r="L177" s="2" t="s">
        <v>1122</v>
      </c>
      <c r="M177">
        <v>13</v>
      </c>
      <c r="N177">
        <v>3390.9</v>
      </c>
      <c r="O177">
        <v>406.91</v>
      </c>
      <c r="P177">
        <v>565.15</v>
      </c>
      <c r="Q177" s="2" t="s">
        <v>345</v>
      </c>
      <c r="R177" s="2" t="s">
        <v>42</v>
      </c>
      <c r="S177">
        <v>1</v>
      </c>
      <c r="T177">
        <v>1</v>
      </c>
      <c r="U177">
        <v>10</v>
      </c>
    </row>
    <row r="178" spans="1:21" x14ac:dyDescent="0.2">
      <c r="A178" s="2" t="s">
        <v>532</v>
      </c>
      <c r="B178" s="2" t="s">
        <v>3629</v>
      </c>
      <c r="C178" s="2" t="s">
        <v>37</v>
      </c>
      <c r="D178">
        <v>9949</v>
      </c>
      <c r="E178">
        <v>55156</v>
      </c>
      <c r="F178">
        <v>1</v>
      </c>
      <c r="G178" s="2" t="s">
        <v>61</v>
      </c>
      <c r="H178" s="2" t="s">
        <v>39</v>
      </c>
      <c r="I178" s="2" t="s">
        <v>123</v>
      </c>
      <c r="J178" s="2" t="s">
        <v>124</v>
      </c>
      <c r="K178">
        <v>1</v>
      </c>
      <c r="L178" s="2" t="s">
        <v>771</v>
      </c>
      <c r="M178">
        <v>13</v>
      </c>
      <c r="N178">
        <v>75200</v>
      </c>
      <c r="O178">
        <v>9024</v>
      </c>
      <c r="P178">
        <v>12533.33</v>
      </c>
      <c r="Q178" s="2" t="s">
        <v>133</v>
      </c>
      <c r="R178" s="2" t="s">
        <v>127</v>
      </c>
      <c r="S178">
        <v>1</v>
      </c>
      <c r="T178">
        <v>1</v>
      </c>
      <c r="U178">
        <v>10</v>
      </c>
    </row>
    <row r="179" spans="1:21" x14ac:dyDescent="0.2">
      <c r="A179" s="2" t="s">
        <v>215</v>
      </c>
      <c r="B179" s="2" t="s">
        <v>3631</v>
      </c>
      <c r="C179" s="2" t="s">
        <v>37</v>
      </c>
      <c r="D179">
        <v>5194</v>
      </c>
      <c r="E179">
        <v>54700</v>
      </c>
      <c r="F179">
        <v>1</v>
      </c>
      <c r="G179" s="2" t="s">
        <v>3632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1306</v>
      </c>
      <c r="M179">
        <v>18</v>
      </c>
      <c r="N179">
        <v>273.98</v>
      </c>
      <c r="O179">
        <v>35.619999999999997</v>
      </c>
      <c r="P179">
        <v>45.67</v>
      </c>
      <c r="Q179" s="2" t="s">
        <v>185</v>
      </c>
      <c r="R179" s="2" t="s">
        <v>42</v>
      </c>
      <c r="S179">
        <v>1</v>
      </c>
      <c r="T179">
        <v>1</v>
      </c>
      <c r="U179">
        <v>10</v>
      </c>
    </row>
    <row r="180" spans="1:21" x14ac:dyDescent="0.2">
      <c r="A180" s="2" t="s">
        <v>200</v>
      </c>
      <c r="B180" s="2" t="s">
        <v>3640</v>
      </c>
      <c r="C180" s="2" t="s">
        <v>37</v>
      </c>
      <c r="D180">
        <v>9608</v>
      </c>
      <c r="E180">
        <v>50570</v>
      </c>
      <c r="F180">
        <v>1</v>
      </c>
      <c r="G180" s="2" t="s">
        <v>177</v>
      </c>
      <c r="H180" s="2" t="s">
        <v>39</v>
      </c>
      <c r="I180" s="2" t="s">
        <v>123</v>
      </c>
      <c r="J180" s="2" t="s">
        <v>124</v>
      </c>
      <c r="K180">
        <v>1</v>
      </c>
      <c r="L180" s="2" t="s">
        <v>284</v>
      </c>
      <c r="M180">
        <v>13</v>
      </c>
      <c r="N180">
        <v>1514.12</v>
      </c>
      <c r="O180">
        <v>181.69</v>
      </c>
      <c r="P180">
        <v>252.35</v>
      </c>
      <c r="Q180" s="2" t="s">
        <v>133</v>
      </c>
      <c r="R180" s="2" t="s">
        <v>42</v>
      </c>
      <c r="S180">
        <v>1</v>
      </c>
      <c r="T180">
        <v>1</v>
      </c>
      <c r="U180">
        <v>10</v>
      </c>
    </row>
    <row r="181" spans="1:21" x14ac:dyDescent="0.2">
      <c r="A181" s="2" t="s">
        <v>150</v>
      </c>
      <c r="B181" s="2" t="s">
        <v>3652</v>
      </c>
      <c r="C181" s="2" t="s">
        <v>37</v>
      </c>
      <c r="D181">
        <v>6628</v>
      </c>
      <c r="E181">
        <v>33014</v>
      </c>
      <c r="F181">
        <v>1</v>
      </c>
      <c r="G181" s="2" t="s">
        <v>833</v>
      </c>
      <c r="H181" s="2" t="s">
        <v>39</v>
      </c>
      <c r="I181" s="2" t="s">
        <v>123</v>
      </c>
      <c r="J181" s="2" t="s">
        <v>124</v>
      </c>
      <c r="K181">
        <v>1</v>
      </c>
      <c r="L181" s="2" t="s">
        <v>313</v>
      </c>
      <c r="M181">
        <v>140</v>
      </c>
      <c r="N181">
        <v>522.9</v>
      </c>
      <c r="O181">
        <v>62.75</v>
      </c>
      <c r="P181">
        <v>87.15</v>
      </c>
      <c r="Q181" s="2" t="s">
        <v>185</v>
      </c>
      <c r="R181" s="2" t="s">
        <v>42</v>
      </c>
      <c r="S181">
        <v>1</v>
      </c>
      <c r="T181">
        <v>1</v>
      </c>
      <c r="U181">
        <v>10</v>
      </c>
    </row>
    <row r="182" spans="1:21" x14ac:dyDescent="0.2">
      <c r="A182" s="2" t="s">
        <v>1122</v>
      </c>
      <c r="B182" s="2" t="s">
        <v>3661</v>
      </c>
      <c r="C182" s="2" t="s">
        <v>37</v>
      </c>
      <c r="D182">
        <v>9416</v>
      </c>
      <c r="E182">
        <v>52500</v>
      </c>
      <c r="F182">
        <v>4</v>
      </c>
      <c r="G182" s="2" t="s">
        <v>3662</v>
      </c>
      <c r="H182" s="2" t="s">
        <v>39</v>
      </c>
      <c r="I182" s="2" t="s">
        <v>123</v>
      </c>
      <c r="J182" s="2" t="s">
        <v>124</v>
      </c>
      <c r="K182">
        <v>1</v>
      </c>
      <c r="L182" s="2" t="s">
        <v>277</v>
      </c>
      <c r="M182">
        <v>38</v>
      </c>
      <c r="N182">
        <v>7900</v>
      </c>
      <c r="O182">
        <v>948</v>
      </c>
      <c r="P182">
        <v>1316.67</v>
      </c>
      <c r="Q182" s="2" t="s">
        <v>133</v>
      </c>
      <c r="R182" s="2" t="s">
        <v>127</v>
      </c>
      <c r="S182">
        <v>1</v>
      </c>
      <c r="T182">
        <v>1</v>
      </c>
      <c r="U182">
        <v>10</v>
      </c>
    </row>
    <row r="183" spans="1:21" x14ac:dyDescent="0.2">
      <c r="A183" s="2" t="s">
        <v>150</v>
      </c>
      <c r="B183" s="2" t="s">
        <v>3666</v>
      </c>
      <c r="C183" s="2" t="s">
        <v>37</v>
      </c>
      <c r="D183">
        <v>9608</v>
      </c>
      <c r="E183">
        <v>50570</v>
      </c>
      <c r="F183">
        <v>4</v>
      </c>
      <c r="G183" s="2" t="s">
        <v>177</v>
      </c>
      <c r="H183" s="2" t="s">
        <v>39</v>
      </c>
      <c r="I183" s="2" t="s">
        <v>123</v>
      </c>
      <c r="J183" s="2" t="s">
        <v>124</v>
      </c>
      <c r="K183">
        <v>1</v>
      </c>
      <c r="L183" s="2" t="s">
        <v>169</v>
      </c>
      <c r="M183">
        <v>13</v>
      </c>
      <c r="N183">
        <v>860.88</v>
      </c>
      <c r="O183">
        <v>103.31</v>
      </c>
      <c r="P183">
        <v>143.47999999999999</v>
      </c>
      <c r="Q183" s="2" t="s">
        <v>185</v>
      </c>
      <c r="R183" s="2" t="s">
        <v>42</v>
      </c>
      <c r="S183">
        <v>1</v>
      </c>
      <c r="T183">
        <v>1</v>
      </c>
      <c r="U183">
        <v>10</v>
      </c>
    </row>
    <row r="184" spans="1:21" x14ac:dyDescent="0.2">
      <c r="A184" s="2" t="s">
        <v>276</v>
      </c>
      <c r="B184" s="2" t="s">
        <v>3667</v>
      </c>
      <c r="C184" s="2" t="s">
        <v>37</v>
      </c>
      <c r="D184">
        <v>7181</v>
      </c>
      <c r="E184">
        <v>28449</v>
      </c>
      <c r="F184">
        <v>1</v>
      </c>
      <c r="G184" s="2" t="s">
        <v>1423</v>
      </c>
      <c r="H184" s="2" t="s">
        <v>39</v>
      </c>
      <c r="I184" s="2" t="s">
        <v>123</v>
      </c>
      <c r="J184" s="2" t="s">
        <v>124</v>
      </c>
      <c r="K184">
        <v>1</v>
      </c>
      <c r="L184" s="2" t="s">
        <v>125</v>
      </c>
      <c r="M184">
        <v>13</v>
      </c>
      <c r="N184">
        <v>227.7</v>
      </c>
      <c r="O184">
        <v>27.32</v>
      </c>
      <c r="P184">
        <v>37.950000000000003</v>
      </c>
      <c r="Q184" s="2" t="s">
        <v>345</v>
      </c>
      <c r="R184" s="2" t="s">
        <v>42</v>
      </c>
      <c r="S184">
        <v>1</v>
      </c>
      <c r="T184">
        <v>1</v>
      </c>
      <c r="U184">
        <v>10</v>
      </c>
    </row>
    <row r="185" spans="1:21" x14ac:dyDescent="0.2">
      <c r="A185" s="2" t="s">
        <v>344</v>
      </c>
      <c r="B185" s="2" t="s">
        <v>3676</v>
      </c>
      <c r="C185" s="2" t="s">
        <v>37</v>
      </c>
      <c r="D185">
        <v>8540</v>
      </c>
      <c r="E185">
        <v>37755</v>
      </c>
      <c r="F185">
        <v>1</v>
      </c>
      <c r="G185" s="2" t="s">
        <v>69</v>
      </c>
      <c r="H185" s="2" t="s">
        <v>39</v>
      </c>
      <c r="I185" s="2" t="s">
        <v>123</v>
      </c>
      <c r="J185" s="2" t="s">
        <v>124</v>
      </c>
      <c r="K185">
        <v>1</v>
      </c>
      <c r="L185" s="2" t="s">
        <v>281</v>
      </c>
      <c r="M185">
        <v>102</v>
      </c>
      <c r="N185">
        <v>6850</v>
      </c>
      <c r="O185">
        <v>685</v>
      </c>
      <c r="P185">
        <v>1141.6600000000001</v>
      </c>
      <c r="Q185" s="2" t="s">
        <v>126</v>
      </c>
      <c r="R185" s="2" t="s">
        <v>127</v>
      </c>
      <c r="S185">
        <v>1</v>
      </c>
      <c r="T185">
        <v>1</v>
      </c>
      <c r="U185">
        <v>10</v>
      </c>
    </row>
    <row r="186" spans="1:21" x14ac:dyDescent="0.2">
      <c r="A186" s="2" t="s">
        <v>169</v>
      </c>
      <c r="B186" s="2" t="s">
        <v>3678</v>
      </c>
      <c r="C186" s="2" t="s">
        <v>37</v>
      </c>
      <c r="D186">
        <v>27468</v>
      </c>
      <c r="E186">
        <v>27468</v>
      </c>
      <c r="F186">
        <v>1</v>
      </c>
      <c r="G186" s="2" t="s">
        <v>55</v>
      </c>
      <c r="H186" s="2" t="s">
        <v>39</v>
      </c>
      <c r="I186" s="2" t="s">
        <v>123</v>
      </c>
      <c r="J186" s="2" t="s">
        <v>124</v>
      </c>
      <c r="K186">
        <v>1</v>
      </c>
      <c r="L186" s="2" t="s">
        <v>276</v>
      </c>
      <c r="N186">
        <v>445</v>
      </c>
      <c r="O186">
        <v>53.4</v>
      </c>
      <c r="P186">
        <v>0</v>
      </c>
      <c r="Q186" s="2" t="s">
        <v>185</v>
      </c>
      <c r="R186" s="2" t="s">
        <v>42</v>
      </c>
      <c r="S186">
        <v>1</v>
      </c>
      <c r="T186">
        <v>1</v>
      </c>
      <c r="U186">
        <v>10</v>
      </c>
    </row>
    <row r="187" spans="1:21" x14ac:dyDescent="0.2">
      <c r="A187" s="2" t="s">
        <v>200</v>
      </c>
      <c r="B187" s="2" t="s">
        <v>3679</v>
      </c>
      <c r="C187" s="2" t="s">
        <v>37</v>
      </c>
      <c r="D187">
        <v>27468</v>
      </c>
      <c r="E187">
        <v>27468</v>
      </c>
      <c r="F187">
        <v>1</v>
      </c>
      <c r="G187" s="2" t="s">
        <v>55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284</v>
      </c>
      <c r="N187">
        <v>13720</v>
      </c>
      <c r="O187">
        <v>1646.4</v>
      </c>
      <c r="P187">
        <v>0</v>
      </c>
      <c r="Q187" s="2" t="s">
        <v>116</v>
      </c>
      <c r="R187" s="2" t="s">
        <v>127</v>
      </c>
      <c r="S187">
        <v>1</v>
      </c>
      <c r="T187">
        <v>1</v>
      </c>
      <c r="U187">
        <v>10</v>
      </c>
    </row>
    <row r="188" spans="1:21" x14ac:dyDescent="0.2">
      <c r="A188" s="2" t="s">
        <v>1874</v>
      </c>
      <c r="B188" s="2" t="s">
        <v>3680</v>
      </c>
      <c r="C188" s="2" t="s">
        <v>37</v>
      </c>
      <c r="D188">
        <v>8540</v>
      </c>
      <c r="E188">
        <v>37745</v>
      </c>
      <c r="F188">
        <v>1</v>
      </c>
      <c r="G188" s="2" t="s">
        <v>52</v>
      </c>
      <c r="H188" s="2" t="s">
        <v>39</v>
      </c>
      <c r="I188" s="2" t="s">
        <v>123</v>
      </c>
      <c r="J188" s="2" t="s">
        <v>124</v>
      </c>
      <c r="K188">
        <v>1</v>
      </c>
      <c r="L188" s="2" t="s">
        <v>532</v>
      </c>
      <c r="M188">
        <v>102</v>
      </c>
      <c r="N188">
        <v>11050</v>
      </c>
      <c r="O188">
        <v>1105</v>
      </c>
      <c r="P188">
        <v>1841.66</v>
      </c>
      <c r="Q188" s="2" t="s">
        <v>133</v>
      </c>
      <c r="R188" s="2" t="s">
        <v>127</v>
      </c>
      <c r="S188">
        <v>1</v>
      </c>
      <c r="T188">
        <v>1</v>
      </c>
      <c r="U188">
        <v>10</v>
      </c>
    </row>
    <row r="189" spans="1:21" x14ac:dyDescent="0.2">
      <c r="A189" s="2" t="s">
        <v>150</v>
      </c>
      <c r="B189" s="2" t="s">
        <v>3683</v>
      </c>
      <c r="C189" s="2" t="s">
        <v>37</v>
      </c>
      <c r="D189">
        <v>8540</v>
      </c>
      <c r="E189">
        <v>37745</v>
      </c>
      <c r="F189">
        <v>1</v>
      </c>
      <c r="G189" s="2" t="s">
        <v>52</v>
      </c>
      <c r="H189" s="2" t="s">
        <v>39</v>
      </c>
      <c r="I189" s="2" t="s">
        <v>123</v>
      </c>
      <c r="J189" s="2" t="s">
        <v>124</v>
      </c>
      <c r="K189">
        <v>1</v>
      </c>
      <c r="L189" s="2" t="s">
        <v>235</v>
      </c>
      <c r="M189">
        <v>102</v>
      </c>
      <c r="N189">
        <v>7650</v>
      </c>
      <c r="O189">
        <v>765</v>
      </c>
      <c r="P189">
        <v>1275</v>
      </c>
      <c r="Q189" s="2" t="s">
        <v>133</v>
      </c>
      <c r="R189" s="2" t="s">
        <v>127</v>
      </c>
      <c r="S189">
        <v>1</v>
      </c>
      <c r="T189">
        <v>1</v>
      </c>
      <c r="U189">
        <v>10</v>
      </c>
    </row>
    <row r="190" spans="1:21" x14ac:dyDescent="0.2">
      <c r="A190" s="2" t="s">
        <v>344</v>
      </c>
      <c r="B190" s="2" t="s">
        <v>3687</v>
      </c>
      <c r="C190" s="2" t="s">
        <v>37</v>
      </c>
      <c r="D190">
        <v>8540</v>
      </c>
      <c r="E190">
        <v>37745</v>
      </c>
      <c r="F190">
        <v>1</v>
      </c>
      <c r="G190" s="2" t="s">
        <v>52</v>
      </c>
      <c r="H190" s="2" t="s">
        <v>39</v>
      </c>
      <c r="I190" s="2" t="s">
        <v>123</v>
      </c>
      <c r="J190" s="2" t="s">
        <v>124</v>
      </c>
      <c r="K190">
        <v>1</v>
      </c>
      <c r="L190" s="2" t="s">
        <v>588</v>
      </c>
      <c r="M190">
        <v>102</v>
      </c>
      <c r="N190">
        <v>16051</v>
      </c>
      <c r="O190">
        <v>1605.1</v>
      </c>
      <c r="P190">
        <v>2675.15</v>
      </c>
      <c r="Q190" s="2" t="s">
        <v>133</v>
      </c>
      <c r="R190" s="2" t="s">
        <v>127</v>
      </c>
      <c r="S190">
        <v>1</v>
      </c>
      <c r="T190">
        <v>1</v>
      </c>
      <c r="U190">
        <v>10</v>
      </c>
    </row>
    <row r="191" spans="1:21" x14ac:dyDescent="0.2">
      <c r="A191" s="2" t="s">
        <v>964</v>
      </c>
      <c r="B191" s="2" t="s">
        <v>3688</v>
      </c>
      <c r="C191" s="2" t="s">
        <v>37</v>
      </c>
      <c r="D191">
        <v>8540</v>
      </c>
      <c r="E191">
        <v>37745</v>
      </c>
      <c r="F191">
        <v>1</v>
      </c>
      <c r="G191" s="2" t="s">
        <v>52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1713</v>
      </c>
      <c r="M191">
        <v>102</v>
      </c>
      <c r="N191">
        <v>42440</v>
      </c>
      <c r="O191">
        <v>4244</v>
      </c>
      <c r="P191">
        <v>7073.33</v>
      </c>
      <c r="Q191" s="2" t="s">
        <v>133</v>
      </c>
      <c r="R191" s="2" t="s">
        <v>127</v>
      </c>
      <c r="S191">
        <v>1</v>
      </c>
      <c r="T191">
        <v>1</v>
      </c>
      <c r="U191">
        <v>10</v>
      </c>
    </row>
    <row r="192" spans="1:21" x14ac:dyDescent="0.2">
      <c r="A192" s="2" t="s">
        <v>1122</v>
      </c>
      <c r="B192" s="2" t="s">
        <v>3690</v>
      </c>
      <c r="C192" s="2" t="s">
        <v>37</v>
      </c>
      <c r="D192">
        <v>8540</v>
      </c>
      <c r="E192">
        <v>37745</v>
      </c>
      <c r="F192">
        <v>1</v>
      </c>
      <c r="G192" s="2" t="s">
        <v>52</v>
      </c>
      <c r="H192" s="2" t="s">
        <v>39</v>
      </c>
      <c r="I192" s="2" t="s">
        <v>123</v>
      </c>
      <c r="J192" s="2" t="s">
        <v>124</v>
      </c>
      <c r="K192">
        <v>1</v>
      </c>
      <c r="L192" s="2" t="s">
        <v>1874</v>
      </c>
      <c r="M192">
        <v>102</v>
      </c>
      <c r="N192">
        <v>11330</v>
      </c>
      <c r="O192">
        <v>1133</v>
      </c>
      <c r="P192">
        <v>1888.33</v>
      </c>
      <c r="Q192" s="2" t="s">
        <v>126</v>
      </c>
      <c r="R192" s="2" t="s">
        <v>127</v>
      </c>
      <c r="S192">
        <v>1</v>
      </c>
      <c r="T192">
        <v>1</v>
      </c>
      <c r="U192">
        <v>10</v>
      </c>
    </row>
    <row r="193" spans="1:21" x14ac:dyDescent="0.2">
      <c r="A193" s="2" t="s">
        <v>1122</v>
      </c>
      <c r="B193" s="2" t="s">
        <v>3692</v>
      </c>
      <c r="C193" s="2" t="s">
        <v>37</v>
      </c>
      <c r="D193">
        <v>8540</v>
      </c>
      <c r="E193">
        <v>37745</v>
      </c>
      <c r="F193">
        <v>1</v>
      </c>
      <c r="G193" s="2" t="s">
        <v>52</v>
      </c>
      <c r="H193" s="2" t="s">
        <v>39</v>
      </c>
      <c r="I193" s="2" t="s">
        <v>123</v>
      </c>
      <c r="J193" s="2" t="s">
        <v>124</v>
      </c>
      <c r="K193">
        <v>1</v>
      </c>
      <c r="L193" s="2" t="s">
        <v>1707</v>
      </c>
      <c r="M193">
        <v>102</v>
      </c>
      <c r="N193">
        <v>10030</v>
      </c>
      <c r="O193">
        <v>1003</v>
      </c>
      <c r="P193">
        <v>1671.67</v>
      </c>
      <c r="Q193" s="2" t="s">
        <v>133</v>
      </c>
      <c r="R193" s="2" t="s">
        <v>127</v>
      </c>
      <c r="S193">
        <v>1</v>
      </c>
      <c r="T193">
        <v>1</v>
      </c>
      <c r="U193">
        <v>10</v>
      </c>
    </row>
    <row r="194" spans="1:21" x14ac:dyDescent="0.2">
      <c r="A194" s="2" t="s">
        <v>169</v>
      </c>
      <c r="B194" s="2" t="s">
        <v>3696</v>
      </c>
      <c r="C194" s="2" t="s">
        <v>37</v>
      </c>
      <c r="D194">
        <v>8541</v>
      </c>
      <c r="E194">
        <v>37762</v>
      </c>
      <c r="F194">
        <v>1</v>
      </c>
      <c r="G194" s="2" t="s">
        <v>66</v>
      </c>
      <c r="H194" s="2" t="s">
        <v>39</v>
      </c>
      <c r="I194" s="2" t="s">
        <v>123</v>
      </c>
      <c r="J194" s="2" t="s">
        <v>124</v>
      </c>
      <c r="K194">
        <v>1</v>
      </c>
      <c r="L194" s="2" t="s">
        <v>235</v>
      </c>
      <c r="M194">
        <v>102</v>
      </c>
      <c r="N194">
        <v>18470</v>
      </c>
      <c r="O194">
        <v>1847</v>
      </c>
      <c r="P194">
        <v>3078.33</v>
      </c>
      <c r="Q194" s="2" t="s">
        <v>185</v>
      </c>
      <c r="R194" s="2" t="s">
        <v>127</v>
      </c>
      <c r="S194">
        <v>1</v>
      </c>
      <c r="T194">
        <v>1</v>
      </c>
      <c r="U194">
        <v>10</v>
      </c>
    </row>
    <row r="195" spans="1:21" x14ac:dyDescent="0.2">
      <c r="A195" s="2" t="s">
        <v>150</v>
      </c>
      <c r="B195" s="2" t="s">
        <v>3699</v>
      </c>
      <c r="C195" s="2" t="s">
        <v>37</v>
      </c>
      <c r="D195">
        <v>27468</v>
      </c>
      <c r="E195">
        <v>27468</v>
      </c>
      <c r="F195">
        <v>1</v>
      </c>
      <c r="G195" s="2" t="s">
        <v>55</v>
      </c>
      <c r="H195" s="2" t="s">
        <v>39</v>
      </c>
      <c r="I195" s="2" t="s">
        <v>123</v>
      </c>
      <c r="J195" s="2" t="s">
        <v>124</v>
      </c>
      <c r="K195">
        <v>1</v>
      </c>
      <c r="L195" s="2" t="s">
        <v>200</v>
      </c>
      <c r="N195">
        <v>4495</v>
      </c>
      <c r="O195">
        <v>539.4</v>
      </c>
      <c r="P195">
        <v>0</v>
      </c>
      <c r="Q195" s="2" t="s">
        <v>126</v>
      </c>
      <c r="R195" s="2" t="s">
        <v>42</v>
      </c>
      <c r="S195">
        <v>1</v>
      </c>
      <c r="T195">
        <v>1</v>
      </c>
      <c r="U195">
        <v>10</v>
      </c>
    </row>
    <row r="196" spans="1:21" x14ac:dyDescent="0.2">
      <c r="A196" s="2" t="s">
        <v>964</v>
      </c>
      <c r="B196" s="2" t="s">
        <v>3702</v>
      </c>
      <c r="C196" s="2" t="s">
        <v>37</v>
      </c>
      <c r="D196">
        <v>8540</v>
      </c>
      <c r="E196">
        <v>37755</v>
      </c>
      <c r="F196">
        <v>1</v>
      </c>
      <c r="G196" s="2" t="s">
        <v>69</v>
      </c>
      <c r="H196" s="2" t="s">
        <v>39</v>
      </c>
      <c r="I196" s="2" t="s">
        <v>123</v>
      </c>
      <c r="J196" s="2" t="s">
        <v>124</v>
      </c>
      <c r="K196">
        <v>1</v>
      </c>
      <c r="L196" s="2" t="s">
        <v>1713</v>
      </c>
      <c r="M196">
        <v>102</v>
      </c>
      <c r="N196">
        <v>14595</v>
      </c>
      <c r="O196">
        <v>1459.5</v>
      </c>
      <c r="P196">
        <v>2432.5</v>
      </c>
      <c r="Q196" s="2" t="s">
        <v>133</v>
      </c>
      <c r="R196" s="2" t="s">
        <v>127</v>
      </c>
      <c r="S196">
        <v>1</v>
      </c>
      <c r="T196">
        <v>1</v>
      </c>
      <c r="U196">
        <v>10</v>
      </c>
    </row>
    <row r="197" spans="1:21" x14ac:dyDescent="0.2">
      <c r="A197" s="2" t="s">
        <v>532</v>
      </c>
      <c r="B197" s="2" t="s">
        <v>3704</v>
      </c>
      <c r="C197" s="2" t="s">
        <v>37</v>
      </c>
      <c r="D197">
        <v>8540</v>
      </c>
      <c r="E197">
        <v>47807</v>
      </c>
      <c r="F197">
        <v>1</v>
      </c>
      <c r="G197" s="2" t="s">
        <v>72</v>
      </c>
      <c r="H197" s="2" t="s">
        <v>39</v>
      </c>
      <c r="I197" s="2" t="s">
        <v>123</v>
      </c>
      <c r="J197" s="2" t="s">
        <v>124</v>
      </c>
      <c r="K197">
        <v>1</v>
      </c>
      <c r="L197" s="2" t="s">
        <v>185</v>
      </c>
      <c r="M197">
        <v>102</v>
      </c>
      <c r="N197">
        <v>10090</v>
      </c>
      <c r="O197">
        <v>1009</v>
      </c>
      <c r="P197">
        <v>1681.66</v>
      </c>
      <c r="Q197" s="2" t="s">
        <v>133</v>
      </c>
      <c r="R197" s="2" t="s">
        <v>127</v>
      </c>
      <c r="S197">
        <v>1</v>
      </c>
      <c r="T197">
        <v>1</v>
      </c>
      <c r="U197">
        <v>10</v>
      </c>
    </row>
    <row r="198" spans="1:21" x14ac:dyDescent="0.2">
      <c r="A198" s="2" t="s">
        <v>532</v>
      </c>
      <c r="B198" s="2" t="s">
        <v>3705</v>
      </c>
      <c r="C198" s="2" t="s">
        <v>37</v>
      </c>
      <c r="D198">
        <v>8540</v>
      </c>
      <c r="E198">
        <v>37745</v>
      </c>
      <c r="F198">
        <v>1</v>
      </c>
      <c r="G198" s="2" t="s">
        <v>52</v>
      </c>
      <c r="H198" s="2" t="s">
        <v>39</v>
      </c>
      <c r="I198" s="2" t="s">
        <v>123</v>
      </c>
      <c r="J198" s="2" t="s">
        <v>124</v>
      </c>
      <c r="K198">
        <v>1</v>
      </c>
      <c r="L198" s="2" t="s">
        <v>771</v>
      </c>
      <c r="M198">
        <v>102</v>
      </c>
      <c r="N198">
        <v>11020</v>
      </c>
      <c r="O198">
        <v>1102</v>
      </c>
      <c r="P198">
        <v>1836.67</v>
      </c>
      <c r="Q198" s="2" t="s">
        <v>248</v>
      </c>
      <c r="R198" s="2" t="s">
        <v>127</v>
      </c>
      <c r="S198">
        <v>1</v>
      </c>
      <c r="T198">
        <v>1</v>
      </c>
      <c r="U198">
        <v>10</v>
      </c>
    </row>
    <row r="199" spans="1:21" x14ac:dyDescent="0.2">
      <c r="A199" s="2" t="s">
        <v>276</v>
      </c>
      <c r="B199" s="2" t="s">
        <v>3707</v>
      </c>
      <c r="C199" s="2" t="s">
        <v>37</v>
      </c>
      <c r="D199">
        <v>27468</v>
      </c>
      <c r="E199">
        <v>27468</v>
      </c>
      <c r="F199">
        <v>1</v>
      </c>
      <c r="G199" s="2" t="s">
        <v>55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313</v>
      </c>
      <c r="N199">
        <v>8460</v>
      </c>
      <c r="O199">
        <v>1015.2</v>
      </c>
      <c r="P199">
        <v>0</v>
      </c>
      <c r="Q199" s="2" t="s">
        <v>185</v>
      </c>
      <c r="R199" s="2" t="s">
        <v>127</v>
      </c>
      <c r="S199">
        <v>1</v>
      </c>
      <c r="T199">
        <v>1</v>
      </c>
      <c r="U199">
        <v>10</v>
      </c>
    </row>
    <row r="200" spans="1:21" x14ac:dyDescent="0.2">
      <c r="A200" s="2" t="s">
        <v>799</v>
      </c>
      <c r="B200" s="2" t="s">
        <v>3709</v>
      </c>
      <c r="C200" s="2" t="s">
        <v>37</v>
      </c>
      <c r="D200">
        <v>27468</v>
      </c>
      <c r="E200">
        <v>27468</v>
      </c>
      <c r="F200">
        <v>1</v>
      </c>
      <c r="G200" s="2" t="s">
        <v>55</v>
      </c>
      <c r="H200" s="2" t="s">
        <v>39</v>
      </c>
      <c r="I200" s="2" t="s">
        <v>123</v>
      </c>
      <c r="J200" s="2" t="s">
        <v>124</v>
      </c>
      <c r="K200">
        <v>1</v>
      </c>
      <c r="L200" s="2" t="s">
        <v>1874</v>
      </c>
      <c r="N200">
        <v>13300</v>
      </c>
      <c r="O200">
        <v>1596</v>
      </c>
      <c r="P200">
        <v>0</v>
      </c>
      <c r="Q200" s="2" t="s">
        <v>116</v>
      </c>
      <c r="R200" s="2" t="s">
        <v>127</v>
      </c>
      <c r="S200">
        <v>1</v>
      </c>
      <c r="T200">
        <v>1</v>
      </c>
      <c r="U200">
        <v>10</v>
      </c>
    </row>
    <row r="201" spans="1:21" x14ac:dyDescent="0.2">
      <c r="A201" s="2" t="s">
        <v>598</v>
      </c>
      <c r="B201" s="2" t="s">
        <v>3715</v>
      </c>
      <c r="C201" s="2" t="s">
        <v>37</v>
      </c>
      <c r="D201">
        <v>8540</v>
      </c>
      <c r="E201">
        <v>37745</v>
      </c>
      <c r="F201">
        <v>1</v>
      </c>
      <c r="G201" s="2" t="s">
        <v>52</v>
      </c>
      <c r="H201" s="2" t="s">
        <v>39</v>
      </c>
      <c r="I201" s="2" t="s">
        <v>123</v>
      </c>
      <c r="J201" s="2" t="s">
        <v>124</v>
      </c>
      <c r="K201">
        <v>1</v>
      </c>
      <c r="L201" s="2" t="s">
        <v>313</v>
      </c>
      <c r="M201">
        <v>102</v>
      </c>
      <c r="N201">
        <v>11110</v>
      </c>
      <c r="O201">
        <v>1111</v>
      </c>
      <c r="P201">
        <v>1851.66</v>
      </c>
      <c r="Q201" s="2" t="s">
        <v>185</v>
      </c>
      <c r="R201" s="2" t="s">
        <v>127</v>
      </c>
      <c r="S201">
        <v>1</v>
      </c>
      <c r="T201">
        <v>1</v>
      </c>
      <c r="U201">
        <v>10</v>
      </c>
    </row>
    <row r="202" spans="1:21" x14ac:dyDescent="0.2">
      <c r="A202" s="2" t="s">
        <v>344</v>
      </c>
      <c r="B202" s="2" t="s">
        <v>3716</v>
      </c>
      <c r="C202" s="2" t="s">
        <v>37</v>
      </c>
      <c r="D202">
        <v>27468</v>
      </c>
      <c r="E202">
        <v>27468</v>
      </c>
      <c r="F202">
        <v>1</v>
      </c>
      <c r="G202" s="2" t="s">
        <v>55</v>
      </c>
      <c r="H202" s="2" t="s">
        <v>39</v>
      </c>
      <c r="I202" s="2" t="s">
        <v>123</v>
      </c>
      <c r="J202" s="2" t="s">
        <v>124</v>
      </c>
      <c r="K202">
        <v>1</v>
      </c>
      <c r="L202" s="2" t="s">
        <v>1306</v>
      </c>
      <c r="N202">
        <v>5354.8</v>
      </c>
      <c r="O202">
        <v>642.58000000000004</v>
      </c>
      <c r="P202">
        <v>0</v>
      </c>
      <c r="Q202" s="2" t="s">
        <v>185</v>
      </c>
      <c r="R202" s="2" t="s">
        <v>127</v>
      </c>
      <c r="S202">
        <v>1</v>
      </c>
      <c r="T202">
        <v>1</v>
      </c>
      <c r="U202">
        <v>10</v>
      </c>
    </row>
    <row r="203" spans="1:21" x14ac:dyDescent="0.2">
      <c r="A203" s="2" t="s">
        <v>277</v>
      </c>
      <c r="B203" s="2" t="s">
        <v>3721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2391</v>
      </c>
      <c r="N203">
        <v>1217.3</v>
      </c>
      <c r="O203">
        <v>146.08000000000001</v>
      </c>
      <c r="P203">
        <v>0</v>
      </c>
      <c r="Q203" s="2" t="s">
        <v>133</v>
      </c>
      <c r="R203" s="2" t="s">
        <v>42</v>
      </c>
      <c r="S203">
        <v>1</v>
      </c>
      <c r="T203">
        <v>1</v>
      </c>
      <c r="U203">
        <v>10</v>
      </c>
    </row>
    <row r="204" spans="1:21" x14ac:dyDescent="0.2">
      <c r="A204" s="2" t="s">
        <v>1145</v>
      </c>
      <c r="B204" s="2" t="s">
        <v>3722</v>
      </c>
      <c r="C204" s="2" t="s">
        <v>37</v>
      </c>
      <c r="D204">
        <v>8540</v>
      </c>
      <c r="E204">
        <v>37745</v>
      </c>
      <c r="F204">
        <v>1</v>
      </c>
      <c r="G204" s="2" t="s">
        <v>52</v>
      </c>
      <c r="H204" s="2" t="s">
        <v>39</v>
      </c>
      <c r="I204" s="2" t="s">
        <v>123</v>
      </c>
      <c r="J204" s="2" t="s">
        <v>124</v>
      </c>
      <c r="K204">
        <v>1</v>
      </c>
      <c r="L204" s="2" t="s">
        <v>1874</v>
      </c>
      <c r="M204">
        <v>102</v>
      </c>
      <c r="N204">
        <v>14700</v>
      </c>
      <c r="O204">
        <v>1470</v>
      </c>
      <c r="P204">
        <v>2449.9899999999998</v>
      </c>
      <c r="Q204" s="2" t="s">
        <v>133</v>
      </c>
      <c r="R204" s="2" t="s">
        <v>127</v>
      </c>
      <c r="S204">
        <v>1</v>
      </c>
      <c r="T204">
        <v>1</v>
      </c>
      <c r="U204">
        <v>10</v>
      </c>
    </row>
    <row r="205" spans="1:21" x14ac:dyDescent="0.2">
      <c r="A205" s="2" t="s">
        <v>142</v>
      </c>
      <c r="B205" s="2" t="s">
        <v>3723</v>
      </c>
      <c r="C205" s="2" t="s">
        <v>37</v>
      </c>
      <c r="D205">
        <v>27468</v>
      </c>
      <c r="E205">
        <v>27468</v>
      </c>
      <c r="F205">
        <v>1</v>
      </c>
      <c r="G205" s="2" t="s">
        <v>55</v>
      </c>
      <c r="H205" s="2" t="s">
        <v>39</v>
      </c>
      <c r="I205" s="2" t="s">
        <v>123</v>
      </c>
      <c r="J205" s="2" t="s">
        <v>124</v>
      </c>
      <c r="K205">
        <v>1</v>
      </c>
      <c r="L205" s="2" t="s">
        <v>150</v>
      </c>
      <c r="N205">
        <v>30047.99</v>
      </c>
      <c r="O205">
        <v>4705.5200000000004</v>
      </c>
      <c r="P205">
        <v>0</v>
      </c>
      <c r="Q205" s="2" t="s">
        <v>133</v>
      </c>
      <c r="R205" s="2" t="s">
        <v>127</v>
      </c>
      <c r="S205">
        <v>1</v>
      </c>
      <c r="T205">
        <v>1</v>
      </c>
      <c r="U205">
        <v>10</v>
      </c>
    </row>
    <row r="206" spans="1:21" x14ac:dyDescent="0.2">
      <c r="A206" s="2" t="s">
        <v>277</v>
      </c>
      <c r="B206" s="2" t="s">
        <v>3730</v>
      </c>
      <c r="C206" s="2" t="s">
        <v>37</v>
      </c>
      <c r="D206">
        <v>33204</v>
      </c>
      <c r="E206">
        <v>33204</v>
      </c>
      <c r="F206">
        <v>4</v>
      </c>
      <c r="G206" s="2" t="s">
        <v>926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1874</v>
      </c>
      <c r="M206">
        <v>13</v>
      </c>
      <c r="N206">
        <v>4200</v>
      </c>
      <c r="O206">
        <v>504</v>
      </c>
      <c r="P206">
        <v>700</v>
      </c>
      <c r="Q206" s="2" t="s">
        <v>345</v>
      </c>
      <c r="R206" s="2" t="s">
        <v>42</v>
      </c>
      <c r="S206">
        <v>1</v>
      </c>
      <c r="T206">
        <v>1</v>
      </c>
      <c r="U206">
        <v>10</v>
      </c>
    </row>
    <row r="207" spans="1:21" x14ac:dyDescent="0.2">
      <c r="A207" s="2" t="s">
        <v>200</v>
      </c>
      <c r="B207" s="2" t="s">
        <v>3732</v>
      </c>
      <c r="C207" s="2" t="s">
        <v>37</v>
      </c>
      <c r="D207">
        <v>8540</v>
      </c>
      <c r="E207">
        <v>37745</v>
      </c>
      <c r="F207">
        <v>1</v>
      </c>
      <c r="G207" s="2" t="s">
        <v>52</v>
      </c>
      <c r="H207" s="2" t="s">
        <v>39</v>
      </c>
      <c r="I207" s="2" t="s">
        <v>123</v>
      </c>
      <c r="J207" s="2" t="s">
        <v>124</v>
      </c>
      <c r="K207">
        <v>1</v>
      </c>
      <c r="L207" s="2" t="s">
        <v>284</v>
      </c>
      <c r="M207">
        <v>102</v>
      </c>
      <c r="N207">
        <v>10200</v>
      </c>
      <c r="O207">
        <v>1020</v>
      </c>
      <c r="P207">
        <v>1700</v>
      </c>
      <c r="Q207" s="2" t="s">
        <v>2045</v>
      </c>
      <c r="R207" s="2" t="s">
        <v>127</v>
      </c>
      <c r="S207">
        <v>1</v>
      </c>
      <c r="T207">
        <v>1</v>
      </c>
      <c r="U207">
        <v>10</v>
      </c>
    </row>
    <row r="208" spans="1:21" x14ac:dyDescent="0.2">
      <c r="A208" s="2" t="s">
        <v>598</v>
      </c>
      <c r="B208" s="2" t="s">
        <v>3733</v>
      </c>
      <c r="C208" s="2" t="s">
        <v>37</v>
      </c>
      <c r="D208">
        <v>27468</v>
      </c>
      <c r="E208">
        <v>27468</v>
      </c>
      <c r="F208">
        <v>1</v>
      </c>
      <c r="G208" s="2" t="s">
        <v>55</v>
      </c>
      <c r="H208" s="2" t="s">
        <v>39</v>
      </c>
      <c r="I208" s="2" t="s">
        <v>123</v>
      </c>
      <c r="J208" s="2" t="s">
        <v>124</v>
      </c>
      <c r="K208">
        <v>1</v>
      </c>
      <c r="L208" s="2" t="s">
        <v>276</v>
      </c>
      <c r="N208">
        <v>18010</v>
      </c>
      <c r="O208">
        <v>2820.37</v>
      </c>
      <c r="P208">
        <v>0</v>
      </c>
      <c r="Q208" s="2" t="s">
        <v>126</v>
      </c>
      <c r="R208" s="2" t="s">
        <v>127</v>
      </c>
      <c r="S208">
        <v>1</v>
      </c>
      <c r="T208">
        <v>1</v>
      </c>
      <c r="U208">
        <v>10</v>
      </c>
    </row>
    <row r="209" spans="1:21" x14ac:dyDescent="0.2">
      <c r="A209" s="2" t="s">
        <v>200</v>
      </c>
      <c r="B209" s="2" t="s">
        <v>3737</v>
      </c>
      <c r="C209" s="2" t="s">
        <v>37</v>
      </c>
      <c r="D209">
        <v>27468</v>
      </c>
      <c r="E209">
        <v>27468</v>
      </c>
      <c r="F209">
        <v>1</v>
      </c>
      <c r="G209" s="2" t="s">
        <v>55</v>
      </c>
      <c r="H209" s="2" t="s">
        <v>39</v>
      </c>
      <c r="I209" s="2" t="s">
        <v>123</v>
      </c>
      <c r="J209" s="2" t="s">
        <v>124</v>
      </c>
      <c r="K209">
        <v>1</v>
      </c>
      <c r="L209" s="2" t="s">
        <v>284</v>
      </c>
      <c r="N209">
        <v>5102.88</v>
      </c>
      <c r="O209">
        <v>612.35</v>
      </c>
      <c r="P209">
        <v>0</v>
      </c>
      <c r="Q209" s="2" t="s">
        <v>116</v>
      </c>
      <c r="R209" s="2" t="s">
        <v>127</v>
      </c>
      <c r="S209">
        <v>1</v>
      </c>
      <c r="T209">
        <v>1</v>
      </c>
      <c r="U209">
        <v>10</v>
      </c>
    </row>
    <row r="210" spans="1:21" x14ac:dyDescent="0.2">
      <c r="A210" s="2" t="s">
        <v>276</v>
      </c>
      <c r="B210" s="2" t="s">
        <v>3741</v>
      </c>
      <c r="C210" s="2" t="s">
        <v>37</v>
      </c>
      <c r="D210">
        <v>27468</v>
      </c>
      <c r="E210">
        <v>27468</v>
      </c>
      <c r="F210">
        <v>1</v>
      </c>
      <c r="G210" s="2" t="s">
        <v>55</v>
      </c>
      <c r="H210" s="2" t="s">
        <v>39</v>
      </c>
      <c r="I210" s="2" t="s">
        <v>123</v>
      </c>
      <c r="J210" s="2" t="s">
        <v>124</v>
      </c>
      <c r="K210">
        <v>1</v>
      </c>
      <c r="L210" s="2" t="s">
        <v>313</v>
      </c>
      <c r="N210">
        <v>5027</v>
      </c>
      <c r="O210">
        <v>603.24</v>
      </c>
      <c r="P210">
        <v>0</v>
      </c>
      <c r="Q210" s="2" t="s">
        <v>185</v>
      </c>
      <c r="R210" s="2" t="s">
        <v>127</v>
      </c>
      <c r="S210">
        <v>1</v>
      </c>
      <c r="T210">
        <v>1</v>
      </c>
      <c r="U210">
        <v>10</v>
      </c>
    </row>
    <row r="211" spans="1:21" x14ac:dyDescent="0.2">
      <c r="A211" s="2" t="s">
        <v>169</v>
      </c>
      <c r="B211" s="2" t="s">
        <v>3743</v>
      </c>
      <c r="C211" s="2" t="s">
        <v>37</v>
      </c>
      <c r="D211">
        <v>8540</v>
      </c>
      <c r="E211">
        <v>47807</v>
      </c>
      <c r="F211">
        <v>1</v>
      </c>
      <c r="G211" s="2" t="s">
        <v>72</v>
      </c>
      <c r="H211" s="2" t="s">
        <v>39</v>
      </c>
      <c r="I211" s="2" t="s">
        <v>123</v>
      </c>
      <c r="J211" s="2" t="s">
        <v>124</v>
      </c>
      <c r="K211">
        <v>1</v>
      </c>
      <c r="L211" s="2" t="s">
        <v>235</v>
      </c>
      <c r="M211">
        <v>102</v>
      </c>
      <c r="N211">
        <v>10544</v>
      </c>
      <c r="O211">
        <v>1054.4000000000001</v>
      </c>
      <c r="P211">
        <v>1757.33</v>
      </c>
      <c r="Q211" s="2" t="s">
        <v>133</v>
      </c>
      <c r="R211" s="2" t="s">
        <v>127</v>
      </c>
      <c r="S211">
        <v>1</v>
      </c>
      <c r="T211">
        <v>1</v>
      </c>
      <c r="U211">
        <v>10</v>
      </c>
    </row>
    <row r="212" spans="1:21" x14ac:dyDescent="0.2">
      <c r="A212" s="2" t="s">
        <v>277</v>
      </c>
      <c r="B212" s="2" t="s">
        <v>3747</v>
      </c>
      <c r="C212" s="2" t="s">
        <v>37</v>
      </c>
      <c r="D212">
        <v>27468</v>
      </c>
      <c r="E212">
        <v>27468</v>
      </c>
      <c r="F212">
        <v>1</v>
      </c>
      <c r="G212" s="2" t="s">
        <v>55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2391</v>
      </c>
      <c r="N212">
        <v>6543.5</v>
      </c>
      <c r="O212">
        <v>785.22</v>
      </c>
      <c r="P212">
        <v>0</v>
      </c>
      <c r="Q212" s="2" t="s">
        <v>133</v>
      </c>
      <c r="R212" s="2" t="s">
        <v>127</v>
      </c>
      <c r="S212">
        <v>1</v>
      </c>
      <c r="T212">
        <v>1</v>
      </c>
      <c r="U212">
        <v>10</v>
      </c>
    </row>
    <row r="213" spans="1:21" x14ac:dyDescent="0.2">
      <c r="A213" s="2" t="s">
        <v>142</v>
      </c>
      <c r="B213" s="2" t="s">
        <v>3748</v>
      </c>
      <c r="C213" s="2" t="s">
        <v>37</v>
      </c>
      <c r="D213">
        <v>27483</v>
      </c>
      <c r="E213">
        <v>27483</v>
      </c>
      <c r="F213">
        <v>1</v>
      </c>
      <c r="G213" s="2" t="s">
        <v>75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150</v>
      </c>
      <c r="N213">
        <v>5990</v>
      </c>
      <c r="O213">
        <v>718.8</v>
      </c>
      <c r="P213">
        <v>0</v>
      </c>
      <c r="Q213" s="2" t="s">
        <v>133</v>
      </c>
      <c r="R213" s="2" t="s">
        <v>127</v>
      </c>
      <c r="S213">
        <v>1</v>
      </c>
      <c r="T213">
        <v>1</v>
      </c>
      <c r="U213">
        <v>10</v>
      </c>
    </row>
    <row r="214" spans="1:21" x14ac:dyDescent="0.2">
      <c r="A214" s="2" t="s">
        <v>1707</v>
      </c>
      <c r="B214" s="2" t="s">
        <v>3749</v>
      </c>
      <c r="C214" s="2" t="s">
        <v>37</v>
      </c>
      <c r="D214">
        <v>27468</v>
      </c>
      <c r="E214">
        <v>27468</v>
      </c>
      <c r="F214">
        <v>1</v>
      </c>
      <c r="G214" s="2" t="s">
        <v>55</v>
      </c>
      <c r="H214" s="2" t="s">
        <v>39</v>
      </c>
      <c r="I214" s="2" t="s">
        <v>123</v>
      </c>
      <c r="J214" s="2" t="s">
        <v>124</v>
      </c>
      <c r="K214">
        <v>1</v>
      </c>
      <c r="L214" s="2" t="s">
        <v>1959</v>
      </c>
      <c r="N214">
        <v>12283</v>
      </c>
      <c r="O214">
        <v>1473.96</v>
      </c>
      <c r="P214">
        <v>0</v>
      </c>
      <c r="Q214" s="2" t="s">
        <v>116</v>
      </c>
      <c r="R214" s="2" t="s">
        <v>127</v>
      </c>
      <c r="S214">
        <v>1</v>
      </c>
      <c r="T214">
        <v>1</v>
      </c>
      <c r="U214">
        <v>10</v>
      </c>
    </row>
    <row r="215" spans="1:21" x14ac:dyDescent="0.2">
      <c r="A215" s="2" t="s">
        <v>255</v>
      </c>
      <c r="B215" s="2" t="s">
        <v>3757</v>
      </c>
      <c r="C215" s="2" t="s">
        <v>37</v>
      </c>
      <c r="D215">
        <v>8540</v>
      </c>
      <c r="E215">
        <v>37745</v>
      </c>
      <c r="F215">
        <v>1</v>
      </c>
      <c r="G215" s="2" t="s">
        <v>52</v>
      </c>
      <c r="H215" s="2" t="s">
        <v>39</v>
      </c>
      <c r="I215" s="2" t="s">
        <v>123</v>
      </c>
      <c r="J215" s="2" t="s">
        <v>124</v>
      </c>
      <c r="K215">
        <v>1</v>
      </c>
      <c r="L215" s="2" t="s">
        <v>344</v>
      </c>
      <c r="M215">
        <v>102</v>
      </c>
      <c r="N215">
        <v>13315</v>
      </c>
      <c r="O215">
        <v>1331.5</v>
      </c>
      <c r="P215">
        <v>2219.16</v>
      </c>
      <c r="Q215" s="2" t="s">
        <v>126</v>
      </c>
      <c r="R215" s="2" t="s">
        <v>127</v>
      </c>
      <c r="S215">
        <v>1</v>
      </c>
      <c r="T215">
        <v>1</v>
      </c>
      <c r="U215">
        <v>10</v>
      </c>
    </row>
    <row r="216" spans="1:21" x14ac:dyDescent="0.2">
      <c r="A216" s="2" t="s">
        <v>169</v>
      </c>
      <c r="B216" s="2" t="s">
        <v>3758</v>
      </c>
      <c r="C216" s="2" t="s">
        <v>37</v>
      </c>
      <c r="D216">
        <v>27468</v>
      </c>
      <c r="E216">
        <v>27468</v>
      </c>
      <c r="F216">
        <v>1</v>
      </c>
      <c r="G216" s="2" t="s">
        <v>55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200</v>
      </c>
      <c r="N216">
        <v>6858</v>
      </c>
      <c r="O216">
        <v>822.96</v>
      </c>
      <c r="P216">
        <v>0</v>
      </c>
      <c r="Q216" s="2" t="s">
        <v>116</v>
      </c>
      <c r="R216" s="2" t="s">
        <v>127</v>
      </c>
      <c r="S216">
        <v>1</v>
      </c>
      <c r="T216">
        <v>1</v>
      </c>
      <c r="U216">
        <v>10</v>
      </c>
    </row>
    <row r="217" spans="1:21" x14ac:dyDescent="0.2">
      <c r="A217" s="2" t="s">
        <v>1707</v>
      </c>
      <c r="B217" s="2" t="s">
        <v>3760</v>
      </c>
      <c r="C217" s="2" t="s">
        <v>37</v>
      </c>
      <c r="D217">
        <v>27468</v>
      </c>
      <c r="E217">
        <v>27468</v>
      </c>
      <c r="F217">
        <v>2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1959</v>
      </c>
      <c r="N217">
        <v>607.5</v>
      </c>
      <c r="O217">
        <v>65.61</v>
      </c>
      <c r="P217">
        <v>0</v>
      </c>
      <c r="Q217" s="2" t="s">
        <v>116</v>
      </c>
      <c r="R217" s="2" t="s">
        <v>42</v>
      </c>
      <c r="S217">
        <v>1</v>
      </c>
      <c r="T217">
        <v>1</v>
      </c>
      <c r="U217">
        <v>10</v>
      </c>
    </row>
    <row r="218" spans="1:21" x14ac:dyDescent="0.2">
      <c r="A218" s="2" t="s">
        <v>276</v>
      </c>
      <c r="B218" s="2" t="s">
        <v>3762</v>
      </c>
      <c r="C218" s="2" t="s">
        <v>37</v>
      </c>
      <c r="D218">
        <v>27468</v>
      </c>
      <c r="E218">
        <v>27468</v>
      </c>
      <c r="F218">
        <v>2</v>
      </c>
      <c r="G218" s="2" t="s">
        <v>55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344</v>
      </c>
      <c r="N218">
        <v>6985</v>
      </c>
      <c r="O218">
        <v>754.38</v>
      </c>
      <c r="P218">
        <v>0</v>
      </c>
      <c r="Q218" s="2" t="s">
        <v>116</v>
      </c>
      <c r="R218" s="2" t="s">
        <v>127</v>
      </c>
      <c r="S218">
        <v>1</v>
      </c>
      <c r="T218">
        <v>1</v>
      </c>
      <c r="U218">
        <v>10</v>
      </c>
    </row>
    <row r="219" spans="1:21" x14ac:dyDescent="0.2">
      <c r="A219" s="2" t="s">
        <v>215</v>
      </c>
      <c r="B219" s="2" t="s">
        <v>3764</v>
      </c>
      <c r="C219" s="2" t="s">
        <v>37</v>
      </c>
      <c r="D219">
        <v>8540</v>
      </c>
      <c r="E219">
        <v>37755</v>
      </c>
      <c r="F219">
        <v>1</v>
      </c>
      <c r="G219" s="2" t="s">
        <v>69</v>
      </c>
      <c r="H219" s="2" t="s">
        <v>39</v>
      </c>
      <c r="I219" s="2" t="s">
        <v>123</v>
      </c>
      <c r="J219" s="2" t="s">
        <v>124</v>
      </c>
      <c r="K219">
        <v>1</v>
      </c>
      <c r="L219" s="2" t="s">
        <v>588</v>
      </c>
      <c r="M219">
        <v>102</v>
      </c>
      <c r="N219">
        <v>6600</v>
      </c>
      <c r="O219">
        <v>660</v>
      </c>
      <c r="P219">
        <v>1100</v>
      </c>
      <c r="Q219" s="2" t="s">
        <v>248</v>
      </c>
      <c r="R219" s="2" t="s">
        <v>127</v>
      </c>
      <c r="S219">
        <v>1</v>
      </c>
      <c r="T219">
        <v>1</v>
      </c>
      <c r="U219">
        <v>10</v>
      </c>
    </row>
    <row r="220" spans="1:21" x14ac:dyDescent="0.2">
      <c r="A220" s="2" t="s">
        <v>1959</v>
      </c>
      <c r="B220" s="2" t="s">
        <v>3765</v>
      </c>
      <c r="C220" s="2" t="s">
        <v>37</v>
      </c>
      <c r="D220">
        <v>8540</v>
      </c>
      <c r="E220">
        <v>37745</v>
      </c>
      <c r="F220">
        <v>1</v>
      </c>
      <c r="G220" s="2" t="s">
        <v>52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964</v>
      </c>
      <c r="M220">
        <v>102</v>
      </c>
      <c r="N220">
        <v>9210</v>
      </c>
      <c r="O220">
        <v>921</v>
      </c>
      <c r="P220">
        <v>1534.99</v>
      </c>
      <c r="Q220" s="2" t="s">
        <v>2045</v>
      </c>
      <c r="R220" s="2" t="s">
        <v>127</v>
      </c>
      <c r="S220">
        <v>1</v>
      </c>
      <c r="T220">
        <v>1</v>
      </c>
      <c r="U220">
        <v>10</v>
      </c>
    </row>
    <row r="221" spans="1:21" x14ac:dyDescent="0.2">
      <c r="A221" s="2" t="s">
        <v>598</v>
      </c>
      <c r="B221" s="2" t="s">
        <v>3772</v>
      </c>
      <c r="C221" s="2" t="s">
        <v>37</v>
      </c>
      <c r="D221">
        <v>37256</v>
      </c>
      <c r="E221">
        <v>37256</v>
      </c>
      <c r="F221">
        <v>4</v>
      </c>
      <c r="G221" s="2" t="s">
        <v>3773</v>
      </c>
      <c r="H221" s="2" t="s">
        <v>39</v>
      </c>
      <c r="I221" s="2" t="s">
        <v>123</v>
      </c>
      <c r="J221" s="2" t="s">
        <v>124</v>
      </c>
      <c r="K221">
        <v>1</v>
      </c>
      <c r="L221" s="2" t="s">
        <v>284</v>
      </c>
      <c r="M221">
        <v>15</v>
      </c>
      <c r="N221">
        <v>10800</v>
      </c>
      <c r="O221">
        <v>1800</v>
      </c>
      <c r="P221">
        <v>1800</v>
      </c>
      <c r="Q221" s="2" t="s">
        <v>116</v>
      </c>
      <c r="R221" s="2" t="s">
        <v>127</v>
      </c>
      <c r="S221">
        <v>1</v>
      </c>
      <c r="T221">
        <v>1</v>
      </c>
      <c r="U221">
        <v>10</v>
      </c>
    </row>
    <row r="222" spans="1:21" x14ac:dyDescent="0.2">
      <c r="A222" s="2" t="s">
        <v>142</v>
      </c>
      <c r="B222" s="2" t="s">
        <v>3774</v>
      </c>
      <c r="C222" s="2" t="s">
        <v>37</v>
      </c>
      <c r="D222">
        <v>15735</v>
      </c>
      <c r="E222">
        <v>15735</v>
      </c>
      <c r="F222">
        <v>1</v>
      </c>
      <c r="G222" s="2" t="s">
        <v>45</v>
      </c>
      <c r="H222" s="2" t="s">
        <v>39</v>
      </c>
      <c r="I222" s="2" t="s">
        <v>123</v>
      </c>
      <c r="J222" s="2" t="s">
        <v>124</v>
      </c>
      <c r="K222">
        <v>1</v>
      </c>
      <c r="L222" s="2" t="s">
        <v>276</v>
      </c>
      <c r="M222">
        <v>25</v>
      </c>
      <c r="N222">
        <v>12500</v>
      </c>
      <c r="O222">
        <v>1500</v>
      </c>
      <c r="P222">
        <v>2083.33</v>
      </c>
      <c r="Q222" s="2" t="s">
        <v>133</v>
      </c>
      <c r="R222" s="2" t="s">
        <v>127</v>
      </c>
      <c r="S222">
        <v>1</v>
      </c>
      <c r="T222">
        <v>1</v>
      </c>
      <c r="U222">
        <v>10</v>
      </c>
    </row>
    <row r="223" spans="1:21" x14ac:dyDescent="0.2">
      <c r="A223" s="2" t="s">
        <v>1874</v>
      </c>
      <c r="B223" s="2" t="s">
        <v>3775</v>
      </c>
      <c r="C223" s="2" t="s">
        <v>37</v>
      </c>
      <c r="D223">
        <v>8540</v>
      </c>
      <c r="E223">
        <v>37755</v>
      </c>
      <c r="F223">
        <v>1</v>
      </c>
      <c r="G223" s="2" t="s">
        <v>69</v>
      </c>
      <c r="H223" s="2" t="s">
        <v>39</v>
      </c>
      <c r="I223" s="2" t="s">
        <v>123</v>
      </c>
      <c r="J223" s="2" t="s">
        <v>124</v>
      </c>
      <c r="K223">
        <v>1</v>
      </c>
      <c r="L223" s="2" t="s">
        <v>532</v>
      </c>
      <c r="M223">
        <v>102</v>
      </c>
      <c r="N223">
        <v>3882</v>
      </c>
      <c r="O223">
        <v>388.2</v>
      </c>
      <c r="P223">
        <v>647</v>
      </c>
      <c r="Q223" s="2" t="s">
        <v>248</v>
      </c>
      <c r="R223" s="2" t="s">
        <v>42</v>
      </c>
      <c r="S223">
        <v>1</v>
      </c>
      <c r="T223">
        <v>1</v>
      </c>
      <c r="U223">
        <v>10</v>
      </c>
    </row>
    <row r="224" spans="1:21" x14ac:dyDescent="0.2">
      <c r="A224" s="2" t="s">
        <v>276</v>
      </c>
      <c r="B224" s="2" t="s">
        <v>3776</v>
      </c>
      <c r="C224" s="2" t="s">
        <v>37</v>
      </c>
      <c r="D224">
        <v>8540</v>
      </c>
      <c r="E224">
        <v>37745</v>
      </c>
      <c r="F224">
        <v>1</v>
      </c>
      <c r="G224" s="2" t="s">
        <v>52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344</v>
      </c>
      <c r="M224">
        <v>102</v>
      </c>
      <c r="N224">
        <v>43211</v>
      </c>
      <c r="O224">
        <v>4321.1000000000004</v>
      </c>
      <c r="P224">
        <v>7201.81</v>
      </c>
      <c r="Q224" s="2" t="s">
        <v>133</v>
      </c>
      <c r="R224" s="2" t="s">
        <v>127</v>
      </c>
      <c r="S224">
        <v>1</v>
      </c>
      <c r="T224">
        <v>1</v>
      </c>
      <c r="U224">
        <v>10</v>
      </c>
    </row>
    <row r="225" spans="1:21" x14ac:dyDescent="0.2">
      <c r="A225" s="2" t="s">
        <v>799</v>
      </c>
      <c r="B225" s="2" t="s">
        <v>3777</v>
      </c>
      <c r="C225" s="2" t="s">
        <v>37</v>
      </c>
      <c r="D225">
        <v>8540</v>
      </c>
      <c r="E225">
        <v>37745</v>
      </c>
      <c r="F225">
        <v>1</v>
      </c>
      <c r="G225" s="2" t="s">
        <v>52</v>
      </c>
      <c r="H225" s="2" t="s">
        <v>39</v>
      </c>
      <c r="I225" s="2" t="s">
        <v>123</v>
      </c>
      <c r="J225" s="2" t="s">
        <v>124</v>
      </c>
      <c r="K225">
        <v>1</v>
      </c>
      <c r="L225" s="2" t="s">
        <v>1959</v>
      </c>
      <c r="M225">
        <v>102</v>
      </c>
      <c r="N225">
        <v>10726</v>
      </c>
      <c r="O225">
        <v>1072.5999999999999</v>
      </c>
      <c r="P225">
        <v>1787.65</v>
      </c>
      <c r="Q225" s="2" t="s">
        <v>133</v>
      </c>
      <c r="R225" s="2" t="s">
        <v>127</v>
      </c>
      <c r="S225">
        <v>1</v>
      </c>
      <c r="T225">
        <v>1</v>
      </c>
      <c r="U225">
        <v>10</v>
      </c>
    </row>
    <row r="226" spans="1:21" x14ac:dyDescent="0.2">
      <c r="A226" s="2" t="s">
        <v>215</v>
      </c>
      <c r="B226" s="2" t="s">
        <v>3778</v>
      </c>
      <c r="C226" s="2" t="s">
        <v>37</v>
      </c>
      <c r="D226">
        <v>19568</v>
      </c>
      <c r="E226">
        <v>19568</v>
      </c>
      <c r="F226">
        <v>1</v>
      </c>
      <c r="G226" s="2" t="s">
        <v>49</v>
      </c>
      <c r="H226" s="2" t="s">
        <v>39</v>
      </c>
      <c r="I226" s="2" t="s">
        <v>123</v>
      </c>
      <c r="J226" s="2" t="s">
        <v>124</v>
      </c>
      <c r="K226">
        <v>1</v>
      </c>
      <c r="L226" s="2" t="s">
        <v>281</v>
      </c>
      <c r="M226">
        <v>25</v>
      </c>
      <c r="N226">
        <v>4110</v>
      </c>
      <c r="O226">
        <v>493.2</v>
      </c>
      <c r="P226">
        <v>685</v>
      </c>
      <c r="Q226" s="2" t="s">
        <v>126</v>
      </c>
      <c r="R226" s="2" t="s">
        <v>42</v>
      </c>
      <c r="S226">
        <v>1</v>
      </c>
      <c r="T226">
        <v>1</v>
      </c>
      <c r="U226">
        <v>10</v>
      </c>
    </row>
    <row r="227" spans="1:21" x14ac:dyDescent="0.2">
      <c r="A227" s="2" t="s">
        <v>200</v>
      </c>
      <c r="B227" s="2" t="s">
        <v>3779</v>
      </c>
      <c r="C227" s="2" t="s">
        <v>37</v>
      </c>
      <c r="D227">
        <v>27468</v>
      </c>
      <c r="E227">
        <v>27468</v>
      </c>
      <c r="F227">
        <v>1</v>
      </c>
      <c r="G227" s="2" t="s">
        <v>55</v>
      </c>
      <c r="H227" s="2" t="s">
        <v>39</v>
      </c>
      <c r="I227" s="2" t="s">
        <v>123</v>
      </c>
      <c r="J227" s="2" t="s">
        <v>124</v>
      </c>
      <c r="K227">
        <v>1</v>
      </c>
      <c r="L227" s="2" t="s">
        <v>235</v>
      </c>
      <c r="N227">
        <v>5570</v>
      </c>
      <c r="O227">
        <v>668.4</v>
      </c>
      <c r="P227">
        <v>0</v>
      </c>
      <c r="Q227" s="2" t="s">
        <v>116</v>
      </c>
      <c r="R227" s="2" t="s">
        <v>127</v>
      </c>
      <c r="S227">
        <v>1</v>
      </c>
      <c r="T227">
        <v>1</v>
      </c>
      <c r="U227">
        <v>10</v>
      </c>
    </row>
    <row r="228" spans="1:21" x14ac:dyDescent="0.2">
      <c r="A228" s="2" t="s">
        <v>598</v>
      </c>
      <c r="B228" s="2" t="s">
        <v>3783</v>
      </c>
      <c r="C228" s="2" t="s">
        <v>37</v>
      </c>
      <c r="D228">
        <v>8540</v>
      </c>
      <c r="E228">
        <v>37745</v>
      </c>
      <c r="F228">
        <v>1</v>
      </c>
      <c r="G228" s="2" t="s">
        <v>52</v>
      </c>
      <c r="H228" s="2" t="s">
        <v>39</v>
      </c>
      <c r="I228" s="2" t="s">
        <v>123</v>
      </c>
      <c r="J228" s="2" t="s">
        <v>124</v>
      </c>
      <c r="K228">
        <v>1</v>
      </c>
      <c r="L228" s="2" t="s">
        <v>169</v>
      </c>
      <c r="M228">
        <v>102</v>
      </c>
      <c r="N228">
        <v>4340</v>
      </c>
      <c r="O228">
        <v>434</v>
      </c>
      <c r="P228">
        <v>723.31</v>
      </c>
      <c r="Q228" s="2" t="s">
        <v>126</v>
      </c>
      <c r="R228" s="2" t="s">
        <v>42</v>
      </c>
      <c r="S228">
        <v>1</v>
      </c>
      <c r="T228">
        <v>1</v>
      </c>
      <c r="U228">
        <v>10</v>
      </c>
    </row>
    <row r="229" spans="1:21" x14ac:dyDescent="0.2">
      <c r="A229" s="2" t="s">
        <v>276</v>
      </c>
      <c r="B229" s="2" t="s">
        <v>3785</v>
      </c>
      <c r="C229" s="2" t="s">
        <v>37</v>
      </c>
      <c r="D229">
        <v>27468</v>
      </c>
      <c r="E229">
        <v>27468</v>
      </c>
      <c r="F229">
        <v>1</v>
      </c>
      <c r="G229" s="2" t="s">
        <v>55</v>
      </c>
      <c r="H229" s="2" t="s">
        <v>39</v>
      </c>
      <c r="I229" s="2" t="s">
        <v>123</v>
      </c>
      <c r="J229" s="2" t="s">
        <v>124</v>
      </c>
      <c r="K229">
        <v>1</v>
      </c>
      <c r="L229" s="2" t="s">
        <v>200</v>
      </c>
      <c r="N229">
        <v>16595.5</v>
      </c>
      <c r="O229">
        <v>1991.46</v>
      </c>
      <c r="P229">
        <v>0</v>
      </c>
      <c r="Q229" s="2" t="s">
        <v>133</v>
      </c>
      <c r="R229" s="2" t="s">
        <v>127</v>
      </c>
      <c r="S229">
        <v>1</v>
      </c>
      <c r="T229">
        <v>1</v>
      </c>
      <c r="U229">
        <v>10</v>
      </c>
    </row>
    <row r="230" spans="1:21" x14ac:dyDescent="0.2">
      <c r="A230" s="2" t="s">
        <v>964</v>
      </c>
      <c r="B230" s="2" t="s">
        <v>3789</v>
      </c>
      <c r="C230" s="2" t="s">
        <v>37</v>
      </c>
      <c r="D230">
        <v>8540</v>
      </c>
      <c r="E230">
        <v>37745</v>
      </c>
      <c r="F230">
        <v>1</v>
      </c>
      <c r="G230" s="2" t="s">
        <v>52</v>
      </c>
      <c r="H230" s="2" t="s">
        <v>39</v>
      </c>
      <c r="I230" s="2" t="s">
        <v>123</v>
      </c>
      <c r="J230" s="2" t="s">
        <v>124</v>
      </c>
      <c r="K230">
        <v>1</v>
      </c>
      <c r="L230" s="2" t="s">
        <v>1713</v>
      </c>
      <c r="M230">
        <v>102</v>
      </c>
      <c r="N230">
        <v>12735</v>
      </c>
      <c r="O230">
        <v>1273.5</v>
      </c>
      <c r="P230">
        <v>2122.4899999999998</v>
      </c>
      <c r="Q230" s="2" t="s">
        <v>133</v>
      </c>
      <c r="R230" s="2" t="s">
        <v>127</v>
      </c>
      <c r="S230">
        <v>1</v>
      </c>
      <c r="T230">
        <v>1</v>
      </c>
      <c r="U230">
        <v>10</v>
      </c>
    </row>
    <row r="231" spans="1:21" x14ac:dyDescent="0.2">
      <c r="A231" s="2" t="s">
        <v>598</v>
      </c>
      <c r="B231" s="2" t="s">
        <v>3795</v>
      </c>
      <c r="C231" s="2" t="s">
        <v>37</v>
      </c>
      <c r="D231">
        <v>8540</v>
      </c>
      <c r="E231">
        <v>37745</v>
      </c>
      <c r="F231">
        <v>1</v>
      </c>
      <c r="G231" s="2" t="s">
        <v>52</v>
      </c>
      <c r="H231" s="2" t="s">
        <v>39</v>
      </c>
      <c r="I231" s="2" t="s">
        <v>123</v>
      </c>
      <c r="J231" s="2" t="s">
        <v>124</v>
      </c>
      <c r="K231">
        <v>1</v>
      </c>
      <c r="L231" s="2" t="s">
        <v>200</v>
      </c>
      <c r="M231">
        <v>102</v>
      </c>
      <c r="N231">
        <v>11550</v>
      </c>
      <c r="O231">
        <v>1155</v>
      </c>
      <c r="P231">
        <v>1925</v>
      </c>
      <c r="Q231" s="2" t="s">
        <v>185</v>
      </c>
      <c r="R231" s="2" t="s">
        <v>127</v>
      </c>
      <c r="S231">
        <v>1</v>
      </c>
      <c r="T231">
        <v>1</v>
      </c>
      <c r="U231">
        <v>10</v>
      </c>
    </row>
    <row r="232" spans="1:21" x14ac:dyDescent="0.2">
      <c r="A232" s="2" t="s">
        <v>169</v>
      </c>
      <c r="B232" s="2" t="s">
        <v>3800</v>
      </c>
      <c r="C232" s="2" t="s">
        <v>37</v>
      </c>
      <c r="D232">
        <v>27468</v>
      </c>
      <c r="E232">
        <v>27468</v>
      </c>
      <c r="F232">
        <v>1</v>
      </c>
      <c r="G232" s="2" t="s">
        <v>55</v>
      </c>
      <c r="H232" s="2" t="s">
        <v>39</v>
      </c>
      <c r="I232" s="2" t="s">
        <v>123</v>
      </c>
      <c r="J232" s="2" t="s">
        <v>124</v>
      </c>
      <c r="K232">
        <v>1</v>
      </c>
      <c r="L232" s="2" t="s">
        <v>313</v>
      </c>
      <c r="N232">
        <v>8345</v>
      </c>
      <c r="O232">
        <v>1001.4</v>
      </c>
      <c r="P232">
        <v>0</v>
      </c>
      <c r="Q232" s="2" t="s">
        <v>185</v>
      </c>
      <c r="R232" s="2" t="s">
        <v>127</v>
      </c>
      <c r="S232">
        <v>1</v>
      </c>
      <c r="T232">
        <v>1</v>
      </c>
      <c r="U232">
        <v>10</v>
      </c>
    </row>
    <row r="233" spans="1:21" x14ac:dyDescent="0.2">
      <c r="A233" s="2" t="s">
        <v>964</v>
      </c>
      <c r="B233" s="2" t="s">
        <v>3801</v>
      </c>
      <c r="C233" s="2" t="s">
        <v>37</v>
      </c>
      <c r="D233">
        <v>27468</v>
      </c>
      <c r="E233">
        <v>27468</v>
      </c>
      <c r="F233">
        <v>1</v>
      </c>
      <c r="G233" s="2" t="s">
        <v>55</v>
      </c>
      <c r="H233" s="2" t="s">
        <v>39</v>
      </c>
      <c r="I233" s="2" t="s">
        <v>123</v>
      </c>
      <c r="J233" s="2" t="s">
        <v>124</v>
      </c>
      <c r="K233">
        <v>1</v>
      </c>
      <c r="L233" s="2" t="s">
        <v>1713</v>
      </c>
      <c r="N233">
        <v>4750</v>
      </c>
      <c r="O233">
        <v>570</v>
      </c>
      <c r="P233">
        <v>0</v>
      </c>
      <c r="Q233" s="2" t="s">
        <v>133</v>
      </c>
      <c r="R233" s="2" t="s">
        <v>42</v>
      </c>
      <c r="S233">
        <v>1</v>
      </c>
      <c r="T233">
        <v>1</v>
      </c>
      <c r="U233">
        <v>10</v>
      </c>
    </row>
    <row r="234" spans="1:21" x14ac:dyDescent="0.2">
      <c r="A234" s="2" t="s">
        <v>1874</v>
      </c>
      <c r="B234" s="2" t="s">
        <v>3803</v>
      </c>
      <c r="C234" s="2" t="s">
        <v>37</v>
      </c>
      <c r="D234">
        <v>8540</v>
      </c>
      <c r="E234">
        <v>37745</v>
      </c>
      <c r="F234">
        <v>1</v>
      </c>
      <c r="G234" s="2" t="s">
        <v>52</v>
      </c>
      <c r="H234" s="2" t="s">
        <v>39</v>
      </c>
      <c r="I234" s="2" t="s">
        <v>123</v>
      </c>
      <c r="J234" s="2" t="s">
        <v>124</v>
      </c>
      <c r="K234">
        <v>1</v>
      </c>
      <c r="L234" s="2" t="s">
        <v>961</v>
      </c>
      <c r="M234">
        <v>102</v>
      </c>
      <c r="N234">
        <v>12855</v>
      </c>
      <c r="O234">
        <v>1285.5</v>
      </c>
      <c r="P234">
        <v>2142.5</v>
      </c>
      <c r="Q234" s="2" t="s">
        <v>248</v>
      </c>
      <c r="R234" s="2" t="s">
        <v>127</v>
      </c>
      <c r="S234">
        <v>1</v>
      </c>
      <c r="T234">
        <v>1</v>
      </c>
      <c r="U234">
        <v>10</v>
      </c>
    </row>
    <row r="235" spans="1:21" x14ac:dyDescent="0.2">
      <c r="A235" s="2" t="s">
        <v>169</v>
      </c>
      <c r="B235" s="2" t="s">
        <v>3805</v>
      </c>
      <c r="C235" s="2" t="s">
        <v>37</v>
      </c>
      <c r="D235">
        <v>27468</v>
      </c>
      <c r="E235">
        <v>27468</v>
      </c>
      <c r="F235">
        <v>1</v>
      </c>
      <c r="G235" s="2" t="s">
        <v>55</v>
      </c>
      <c r="H235" s="2" t="s">
        <v>39</v>
      </c>
      <c r="I235" s="2" t="s">
        <v>123</v>
      </c>
      <c r="J235" s="2" t="s">
        <v>124</v>
      </c>
      <c r="K235">
        <v>1</v>
      </c>
      <c r="L235" s="2" t="s">
        <v>313</v>
      </c>
      <c r="N235">
        <v>4155</v>
      </c>
      <c r="O235">
        <v>498.6</v>
      </c>
      <c r="P235">
        <v>0</v>
      </c>
      <c r="Q235" s="2" t="s">
        <v>133</v>
      </c>
      <c r="R235" s="2" t="s">
        <v>42</v>
      </c>
      <c r="S235">
        <v>1</v>
      </c>
      <c r="T235">
        <v>1</v>
      </c>
      <c r="U235">
        <v>10</v>
      </c>
    </row>
    <row r="236" spans="1:21" x14ac:dyDescent="0.2">
      <c r="A236" s="2" t="s">
        <v>150</v>
      </c>
      <c r="B236" s="2" t="s">
        <v>3806</v>
      </c>
      <c r="C236" s="2" t="s">
        <v>37</v>
      </c>
      <c r="D236">
        <v>27468</v>
      </c>
      <c r="E236">
        <v>27468</v>
      </c>
      <c r="F236">
        <v>1</v>
      </c>
      <c r="G236" s="2" t="s">
        <v>55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200</v>
      </c>
      <c r="N236">
        <v>9840</v>
      </c>
      <c r="O236">
        <v>1180.8</v>
      </c>
      <c r="P236">
        <v>0</v>
      </c>
      <c r="Q236" s="2" t="s">
        <v>133</v>
      </c>
      <c r="R236" s="2" t="s">
        <v>127</v>
      </c>
      <c r="S236">
        <v>1</v>
      </c>
      <c r="T236">
        <v>1</v>
      </c>
      <c r="U236">
        <v>10</v>
      </c>
    </row>
    <row r="237" spans="1:21" x14ac:dyDescent="0.2">
      <c r="A237" s="2" t="s">
        <v>191</v>
      </c>
      <c r="B237" s="2" t="s">
        <v>3807</v>
      </c>
      <c r="C237" s="2" t="s">
        <v>37</v>
      </c>
      <c r="D237">
        <v>61129</v>
      </c>
      <c r="E237">
        <v>61129</v>
      </c>
      <c r="F237">
        <v>4</v>
      </c>
      <c r="G237" s="2" t="s">
        <v>283</v>
      </c>
      <c r="H237" s="2" t="s">
        <v>39</v>
      </c>
      <c r="I237" s="2" t="s">
        <v>123</v>
      </c>
      <c r="J237" s="2" t="s">
        <v>124</v>
      </c>
      <c r="K237">
        <v>1</v>
      </c>
      <c r="L237" s="2" t="s">
        <v>169</v>
      </c>
      <c r="M237">
        <v>13</v>
      </c>
      <c r="N237">
        <v>17450</v>
      </c>
      <c r="O237">
        <v>2094</v>
      </c>
      <c r="P237">
        <v>2908.34</v>
      </c>
      <c r="Q237" s="2" t="s">
        <v>185</v>
      </c>
      <c r="R237" s="2" t="s">
        <v>127</v>
      </c>
      <c r="S237">
        <v>1</v>
      </c>
      <c r="T237">
        <v>1</v>
      </c>
      <c r="U237">
        <v>10</v>
      </c>
    </row>
    <row r="238" spans="1:21" x14ac:dyDescent="0.2">
      <c r="A238" s="2" t="s">
        <v>344</v>
      </c>
      <c r="B238" s="2" t="s">
        <v>3810</v>
      </c>
      <c r="C238" s="2" t="s">
        <v>37</v>
      </c>
      <c r="D238">
        <v>27468</v>
      </c>
      <c r="E238">
        <v>27468</v>
      </c>
      <c r="F238">
        <v>1</v>
      </c>
      <c r="G238" s="2" t="s">
        <v>55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281</v>
      </c>
      <c r="N238">
        <v>3470</v>
      </c>
      <c r="O238">
        <v>416.4</v>
      </c>
      <c r="P238">
        <v>0</v>
      </c>
      <c r="Q238" s="2" t="s">
        <v>126</v>
      </c>
      <c r="R238" s="2" t="s">
        <v>42</v>
      </c>
      <c r="S238">
        <v>1</v>
      </c>
      <c r="T238">
        <v>1</v>
      </c>
      <c r="U238">
        <v>10</v>
      </c>
    </row>
    <row r="239" spans="1:21" x14ac:dyDescent="0.2">
      <c r="A239" s="2" t="s">
        <v>598</v>
      </c>
      <c r="B239" s="2" t="s">
        <v>3814</v>
      </c>
      <c r="C239" s="2" t="s">
        <v>37</v>
      </c>
      <c r="D239">
        <v>8540</v>
      </c>
      <c r="E239">
        <v>37755</v>
      </c>
      <c r="F239">
        <v>1</v>
      </c>
      <c r="G239" s="2" t="s">
        <v>69</v>
      </c>
      <c r="H239" s="2" t="s">
        <v>39</v>
      </c>
      <c r="I239" s="2" t="s">
        <v>123</v>
      </c>
      <c r="J239" s="2" t="s">
        <v>124</v>
      </c>
      <c r="K239">
        <v>1</v>
      </c>
      <c r="L239" s="2" t="s">
        <v>125</v>
      </c>
      <c r="M239">
        <v>102</v>
      </c>
      <c r="N239">
        <v>10560</v>
      </c>
      <c r="O239">
        <v>1056</v>
      </c>
      <c r="P239">
        <v>1759.99</v>
      </c>
      <c r="Q239" s="2" t="s">
        <v>185</v>
      </c>
      <c r="R239" s="2" t="s">
        <v>127</v>
      </c>
      <c r="S239">
        <v>1</v>
      </c>
      <c r="T239">
        <v>1</v>
      </c>
      <c r="U239">
        <v>10</v>
      </c>
    </row>
    <row r="240" spans="1:21" x14ac:dyDescent="0.2">
      <c r="A240" s="2" t="s">
        <v>588</v>
      </c>
      <c r="B240" s="2" t="s">
        <v>3816</v>
      </c>
      <c r="C240" s="2" t="s">
        <v>37</v>
      </c>
      <c r="D240">
        <v>27468</v>
      </c>
      <c r="E240">
        <v>27468</v>
      </c>
      <c r="F240">
        <v>1</v>
      </c>
      <c r="G240" s="2" t="s">
        <v>55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1122</v>
      </c>
      <c r="N240">
        <v>3794.9</v>
      </c>
      <c r="O240">
        <v>455.39</v>
      </c>
      <c r="P240">
        <v>0</v>
      </c>
      <c r="Q240" s="2" t="s">
        <v>126</v>
      </c>
      <c r="R240" s="2" t="s">
        <v>42</v>
      </c>
      <c r="S240">
        <v>1</v>
      </c>
      <c r="T240">
        <v>1</v>
      </c>
      <c r="U240">
        <v>10</v>
      </c>
    </row>
    <row r="241" spans="1:21" x14ac:dyDescent="0.2">
      <c r="A241" s="2" t="s">
        <v>142</v>
      </c>
      <c r="B241" s="2" t="s">
        <v>3818</v>
      </c>
      <c r="C241" s="2" t="s">
        <v>37</v>
      </c>
      <c r="D241">
        <v>19568</v>
      </c>
      <c r="E241">
        <v>19568</v>
      </c>
      <c r="F241">
        <v>1</v>
      </c>
      <c r="G241" s="2" t="s">
        <v>49</v>
      </c>
      <c r="H241" s="2" t="s">
        <v>39</v>
      </c>
      <c r="I241" s="2" t="s">
        <v>123</v>
      </c>
      <c r="J241" s="2" t="s">
        <v>124</v>
      </c>
      <c r="K241">
        <v>1</v>
      </c>
      <c r="L241" s="2" t="s">
        <v>276</v>
      </c>
      <c r="M241">
        <v>25</v>
      </c>
      <c r="N241">
        <v>15025</v>
      </c>
      <c r="O241">
        <v>1803</v>
      </c>
      <c r="P241">
        <v>2504.17</v>
      </c>
      <c r="Q241" s="2" t="s">
        <v>133</v>
      </c>
      <c r="R241" s="2" t="s">
        <v>127</v>
      </c>
      <c r="S241">
        <v>1</v>
      </c>
      <c r="T241">
        <v>1</v>
      </c>
      <c r="U241">
        <v>10</v>
      </c>
    </row>
    <row r="242" spans="1:21" x14ac:dyDescent="0.2">
      <c r="A242" s="2" t="s">
        <v>281</v>
      </c>
      <c r="B242" s="2" t="s">
        <v>3820</v>
      </c>
      <c r="C242" s="2" t="s">
        <v>37</v>
      </c>
      <c r="D242">
        <v>27468</v>
      </c>
      <c r="E242">
        <v>27468</v>
      </c>
      <c r="F242">
        <v>1</v>
      </c>
      <c r="G242" s="2" t="s">
        <v>55</v>
      </c>
      <c r="H242" s="2" t="s">
        <v>39</v>
      </c>
      <c r="I242" s="2" t="s">
        <v>123</v>
      </c>
      <c r="J242" s="2" t="s">
        <v>124</v>
      </c>
      <c r="K242">
        <v>1</v>
      </c>
      <c r="L242" s="2" t="s">
        <v>1122</v>
      </c>
      <c r="N242">
        <v>5899</v>
      </c>
      <c r="O242">
        <v>707.88</v>
      </c>
      <c r="P242">
        <v>0</v>
      </c>
      <c r="Q242" s="2" t="s">
        <v>116</v>
      </c>
      <c r="R242" s="2" t="s">
        <v>127</v>
      </c>
      <c r="S242">
        <v>1</v>
      </c>
      <c r="T242">
        <v>1</v>
      </c>
      <c r="U242">
        <v>10</v>
      </c>
    </row>
    <row r="243" spans="1:21" x14ac:dyDescent="0.2">
      <c r="A243" s="2" t="s">
        <v>276</v>
      </c>
      <c r="B243" s="2" t="s">
        <v>3821</v>
      </c>
      <c r="C243" s="2" t="s">
        <v>37</v>
      </c>
      <c r="D243">
        <v>27468</v>
      </c>
      <c r="E243">
        <v>27468</v>
      </c>
      <c r="F243">
        <v>1</v>
      </c>
      <c r="G243" s="2" t="s">
        <v>55</v>
      </c>
      <c r="H243" s="2" t="s">
        <v>39</v>
      </c>
      <c r="I243" s="2" t="s">
        <v>123</v>
      </c>
      <c r="J243" s="2" t="s">
        <v>124</v>
      </c>
      <c r="K243">
        <v>1</v>
      </c>
      <c r="L243" s="2" t="s">
        <v>313</v>
      </c>
      <c r="N243">
        <v>8860</v>
      </c>
      <c r="O243">
        <v>1063.2</v>
      </c>
      <c r="P243">
        <v>0</v>
      </c>
      <c r="Q243" s="2" t="s">
        <v>185</v>
      </c>
      <c r="R243" s="2" t="s">
        <v>127</v>
      </c>
      <c r="S243">
        <v>1</v>
      </c>
      <c r="T243">
        <v>1</v>
      </c>
      <c r="U243">
        <v>10</v>
      </c>
    </row>
    <row r="244" spans="1:21" x14ac:dyDescent="0.2">
      <c r="A244" s="2" t="s">
        <v>150</v>
      </c>
      <c r="B244" s="2" t="s">
        <v>3822</v>
      </c>
      <c r="C244" s="2" t="s">
        <v>37</v>
      </c>
      <c r="D244">
        <v>8540</v>
      </c>
      <c r="E244">
        <v>37745</v>
      </c>
      <c r="F244">
        <v>1</v>
      </c>
      <c r="G244" s="2" t="s">
        <v>52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235</v>
      </c>
      <c r="M244">
        <v>102</v>
      </c>
      <c r="N244">
        <v>38085</v>
      </c>
      <c r="O244">
        <v>3808.5</v>
      </c>
      <c r="P244">
        <v>6347.48</v>
      </c>
      <c r="Q244" s="2" t="s">
        <v>185</v>
      </c>
      <c r="R244" s="2" t="s">
        <v>127</v>
      </c>
      <c r="S244">
        <v>1</v>
      </c>
      <c r="T244">
        <v>1</v>
      </c>
      <c r="U244">
        <v>10</v>
      </c>
    </row>
    <row r="245" spans="1:21" x14ac:dyDescent="0.2">
      <c r="A245" s="2" t="s">
        <v>1306</v>
      </c>
      <c r="B245" s="2" t="s">
        <v>3823</v>
      </c>
      <c r="C245" s="2" t="s">
        <v>37</v>
      </c>
      <c r="D245">
        <v>19568</v>
      </c>
      <c r="E245">
        <v>19568</v>
      </c>
      <c r="F245">
        <v>1</v>
      </c>
      <c r="G245" s="2" t="s">
        <v>49</v>
      </c>
      <c r="H245" s="2" t="s">
        <v>39</v>
      </c>
      <c r="I245" s="2" t="s">
        <v>123</v>
      </c>
      <c r="J245" s="2" t="s">
        <v>124</v>
      </c>
      <c r="K245">
        <v>1</v>
      </c>
      <c r="L245" s="2" t="s">
        <v>281</v>
      </c>
      <c r="M245">
        <v>25</v>
      </c>
      <c r="N245">
        <v>9265</v>
      </c>
      <c r="O245">
        <v>1111.8</v>
      </c>
      <c r="P245">
        <v>1544.16</v>
      </c>
      <c r="Q245" s="2" t="s">
        <v>126</v>
      </c>
      <c r="R245" s="2" t="s">
        <v>127</v>
      </c>
      <c r="S245">
        <v>1</v>
      </c>
      <c r="T245">
        <v>1</v>
      </c>
      <c r="U245">
        <v>10</v>
      </c>
    </row>
    <row r="246" spans="1:21" x14ac:dyDescent="0.2">
      <c r="A246" s="2" t="s">
        <v>598</v>
      </c>
      <c r="B246" s="2" t="s">
        <v>3824</v>
      </c>
      <c r="C246" s="2" t="s">
        <v>37</v>
      </c>
      <c r="D246">
        <v>8540</v>
      </c>
      <c r="E246">
        <v>37745</v>
      </c>
      <c r="F246">
        <v>1</v>
      </c>
      <c r="G246" s="2" t="s">
        <v>52</v>
      </c>
      <c r="H246" s="2" t="s">
        <v>39</v>
      </c>
      <c r="I246" s="2" t="s">
        <v>123</v>
      </c>
      <c r="J246" s="2" t="s">
        <v>124</v>
      </c>
      <c r="K246">
        <v>1</v>
      </c>
      <c r="L246" s="2" t="s">
        <v>200</v>
      </c>
      <c r="M246">
        <v>102</v>
      </c>
      <c r="N246">
        <v>2770</v>
      </c>
      <c r="O246">
        <v>277</v>
      </c>
      <c r="P246">
        <v>461.67</v>
      </c>
      <c r="Q246" s="2" t="s">
        <v>126</v>
      </c>
      <c r="R246" s="2" t="s">
        <v>42</v>
      </c>
      <c r="S246">
        <v>1</v>
      </c>
      <c r="T246">
        <v>1</v>
      </c>
      <c r="U246">
        <v>10</v>
      </c>
    </row>
    <row r="247" spans="1:21" x14ac:dyDescent="0.2">
      <c r="A247" s="2" t="s">
        <v>799</v>
      </c>
      <c r="B247" s="2" t="s">
        <v>3826</v>
      </c>
      <c r="C247" s="2" t="s">
        <v>37</v>
      </c>
      <c r="D247">
        <v>8540</v>
      </c>
      <c r="E247">
        <v>37755</v>
      </c>
      <c r="F247">
        <v>1</v>
      </c>
      <c r="G247" s="2" t="s">
        <v>69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532</v>
      </c>
      <c r="M247">
        <v>102</v>
      </c>
      <c r="N247">
        <v>14140</v>
      </c>
      <c r="O247">
        <v>1414</v>
      </c>
      <c r="P247">
        <v>2356.66</v>
      </c>
      <c r="Q247" s="2" t="s">
        <v>116</v>
      </c>
      <c r="R247" s="2" t="s">
        <v>127</v>
      </c>
      <c r="S247">
        <v>1</v>
      </c>
      <c r="T247">
        <v>1</v>
      </c>
      <c r="U247">
        <v>10</v>
      </c>
    </row>
    <row r="248" spans="1:21" x14ac:dyDescent="0.2">
      <c r="A248" s="2" t="s">
        <v>1874</v>
      </c>
      <c r="B248" s="2" t="s">
        <v>3828</v>
      </c>
      <c r="C248" s="2" t="s">
        <v>37</v>
      </c>
      <c r="D248">
        <v>8540</v>
      </c>
      <c r="E248">
        <v>47807</v>
      </c>
      <c r="F248">
        <v>1</v>
      </c>
      <c r="G248" s="2" t="s">
        <v>72</v>
      </c>
      <c r="H248" s="2" t="s">
        <v>39</v>
      </c>
      <c r="I248" s="2" t="s">
        <v>123</v>
      </c>
      <c r="J248" s="2" t="s">
        <v>124</v>
      </c>
      <c r="K248">
        <v>1</v>
      </c>
      <c r="L248" s="2" t="s">
        <v>964</v>
      </c>
      <c r="M248">
        <v>102</v>
      </c>
      <c r="N248">
        <v>6520</v>
      </c>
      <c r="O248">
        <v>652</v>
      </c>
      <c r="P248">
        <v>1086.6600000000001</v>
      </c>
      <c r="Q248" s="2" t="s">
        <v>133</v>
      </c>
      <c r="R248" s="2" t="s">
        <v>127</v>
      </c>
      <c r="S248">
        <v>1</v>
      </c>
      <c r="T248">
        <v>1</v>
      </c>
      <c r="U248">
        <v>10</v>
      </c>
    </row>
    <row r="249" spans="1:21" x14ac:dyDescent="0.2">
      <c r="A249" s="2" t="s">
        <v>1874</v>
      </c>
      <c r="B249" s="2" t="s">
        <v>3829</v>
      </c>
      <c r="C249" s="2" t="s">
        <v>37</v>
      </c>
      <c r="D249">
        <v>8540</v>
      </c>
      <c r="E249">
        <v>37745</v>
      </c>
      <c r="F249">
        <v>1</v>
      </c>
      <c r="G249" s="2" t="s">
        <v>52</v>
      </c>
      <c r="H249" s="2" t="s">
        <v>39</v>
      </c>
      <c r="I249" s="2" t="s">
        <v>123</v>
      </c>
      <c r="J249" s="2" t="s">
        <v>124</v>
      </c>
      <c r="K249">
        <v>1</v>
      </c>
      <c r="L249" s="2" t="s">
        <v>1085</v>
      </c>
      <c r="M249">
        <v>102</v>
      </c>
      <c r="N249">
        <v>5500</v>
      </c>
      <c r="O249">
        <v>550</v>
      </c>
      <c r="P249">
        <v>916.67</v>
      </c>
      <c r="Q249" s="2" t="s">
        <v>126</v>
      </c>
      <c r="R249" s="2" t="s">
        <v>127</v>
      </c>
      <c r="S249">
        <v>1</v>
      </c>
      <c r="T249">
        <v>1</v>
      </c>
      <c r="U249">
        <v>10</v>
      </c>
    </row>
    <row r="250" spans="1:21" x14ac:dyDescent="0.2">
      <c r="A250" s="2" t="s">
        <v>598</v>
      </c>
      <c r="B250" s="2" t="s">
        <v>3830</v>
      </c>
      <c r="C250" s="2" t="s">
        <v>37</v>
      </c>
      <c r="D250">
        <v>8540</v>
      </c>
      <c r="E250">
        <v>37755</v>
      </c>
      <c r="F250">
        <v>1</v>
      </c>
      <c r="G250" s="2" t="s">
        <v>69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125</v>
      </c>
      <c r="M250">
        <v>102</v>
      </c>
      <c r="N250">
        <v>25100</v>
      </c>
      <c r="O250">
        <v>2510</v>
      </c>
      <c r="P250">
        <v>4183.34</v>
      </c>
      <c r="Q250" s="2" t="s">
        <v>185</v>
      </c>
      <c r="R250" s="2" t="s">
        <v>127</v>
      </c>
      <c r="S250">
        <v>1</v>
      </c>
      <c r="T250">
        <v>1</v>
      </c>
      <c r="U250">
        <v>10</v>
      </c>
    </row>
    <row r="251" spans="1:21" x14ac:dyDescent="0.2">
      <c r="A251" s="2" t="s">
        <v>1959</v>
      </c>
      <c r="B251" s="2" t="s">
        <v>3831</v>
      </c>
      <c r="C251" s="2" t="s">
        <v>37</v>
      </c>
      <c r="D251">
        <v>8540</v>
      </c>
      <c r="E251">
        <v>37745</v>
      </c>
      <c r="F251">
        <v>1</v>
      </c>
      <c r="G251" s="2" t="s">
        <v>52</v>
      </c>
      <c r="H251" s="2" t="s">
        <v>39</v>
      </c>
      <c r="I251" s="2" t="s">
        <v>123</v>
      </c>
      <c r="J251" s="2" t="s">
        <v>124</v>
      </c>
      <c r="K251">
        <v>1</v>
      </c>
      <c r="L251" s="2" t="s">
        <v>961</v>
      </c>
      <c r="M251">
        <v>102</v>
      </c>
      <c r="N251">
        <v>26400</v>
      </c>
      <c r="O251">
        <v>2640</v>
      </c>
      <c r="P251">
        <v>4400</v>
      </c>
      <c r="Q251" s="2" t="s">
        <v>248</v>
      </c>
      <c r="R251" s="2" t="s">
        <v>127</v>
      </c>
      <c r="S251">
        <v>1</v>
      </c>
      <c r="T251">
        <v>1</v>
      </c>
      <c r="U251">
        <v>10</v>
      </c>
    </row>
    <row r="252" spans="1:21" x14ac:dyDescent="0.2">
      <c r="A252" s="2" t="s">
        <v>1122</v>
      </c>
      <c r="B252" s="2" t="s">
        <v>3846</v>
      </c>
      <c r="C252" s="2" t="s">
        <v>37</v>
      </c>
      <c r="D252">
        <v>27468</v>
      </c>
      <c r="E252">
        <v>27468</v>
      </c>
      <c r="F252">
        <v>1</v>
      </c>
      <c r="G252" s="2" t="s">
        <v>55</v>
      </c>
      <c r="H252" s="2" t="s">
        <v>39</v>
      </c>
      <c r="I252" s="2" t="s">
        <v>123</v>
      </c>
      <c r="J252" s="2" t="s">
        <v>124</v>
      </c>
      <c r="K252">
        <v>1</v>
      </c>
      <c r="L252" s="2" t="s">
        <v>2391</v>
      </c>
      <c r="N252">
        <v>8754</v>
      </c>
      <c r="O252">
        <v>1050.48</v>
      </c>
      <c r="P252">
        <v>0</v>
      </c>
      <c r="Q252" s="2" t="s">
        <v>133</v>
      </c>
      <c r="R252" s="2" t="s">
        <v>127</v>
      </c>
      <c r="S252">
        <v>1</v>
      </c>
      <c r="T252">
        <v>1</v>
      </c>
      <c r="U252">
        <v>10</v>
      </c>
    </row>
    <row r="253" spans="1:21" x14ac:dyDescent="0.2">
      <c r="A253" s="2" t="s">
        <v>961</v>
      </c>
      <c r="B253" s="2" t="s">
        <v>3850</v>
      </c>
      <c r="C253" s="2" t="s">
        <v>37</v>
      </c>
      <c r="D253">
        <v>27468</v>
      </c>
      <c r="E253">
        <v>27468</v>
      </c>
      <c r="F253">
        <v>1</v>
      </c>
      <c r="G253" s="2" t="s">
        <v>55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185</v>
      </c>
      <c r="N253">
        <v>13206.49</v>
      </c>
      <c r="O253">
        <v>1584.78</v>
      </c>
      <c r="P253">
        <v>0</v>
      </c>
      <c r="Q253" s="2" t="s">
        <v>133</v>
      </c>
      <c r="R253" s="2" t="s">
        <v>127</v>
      </c>
      <c r="S253">
        <v>1</v>
      </c>
      <c r="T253">
        <v>1</v>
      </c>
      <c r="U253">
        <v>10</v>
      </c>
    </row>
    <row r="254" spans="1:21" x14ac:dyDescent="0.2">
      <c r="A254" s="2" t="s">
        <v>169</v>
      </c>
      <c r="B254" s="2" t="s">
        <v>3852</v>
      </c>
      <c r="C254" s="2" t="s">
        <v>37</v>
      </c>
      <c r="D254">
        <v>27468</v>
      </c>
      <c r="E254">
        <v>27468</v>
      </c>
      <c r="F254">
        <v>1</v>
      </c>
      <c r="G254" s="2" t="s">
        <v>55</v>
      </c>
      <c r="H254" s="2" t="s">
        <v>39</v>
      </c>
      <c r="I254" s="2" t="s">
        <v>123</v>
      </c>
      <c r="J254" s="2" t="s">
        <v>124</v>
      </c>
      <c r="K254">
        <v>1</v>
      </c>
      <c r="L254" s="2" t="s">
        <v>200</v>
      </c>
      <c r="N254">
        <v>3551.9</v>
      </c>
      <c r="O254">
        <v>426.23</v>
      </c>
      <c r="P254">
        <v>0</v>
      </c>
      <c r="Q254" s="2" t="s">
        <v>126</v>
      </c>
      <c r="R254" s="2" t="s">
        <v>42</v>
      </c>
      <c r="S254">
        <v>1</v>
      </c>
      <c r="T254">
        <v>1</v>
      </c>
      <c r="U254">
        <v>10</v>
      </c>
    </row>
    <row r="255" spans="1:21" x14ac:dyDescent="0.2">
      <c r="A255" s="2" t="s">
        <v>1487</v>
      </c>
      <c r="B255" s="2" t="s">
        <v>3853</v>
      </c>
      <c r="C255" s="2" t="s">
        <v>37</v>
      </c>
      <c r="D255">
        <v>15735</v>
      </c>
      <c r="E255">
        <v>15735</v>
      </c>
      <c r="F255">
        <v>1</v>
      </c>
      <c r="G255" s="2" t="s">
        <v>45</v>
      </c>
      <c r="H255" s="2" t="s">
        <v>39</v>
      </c>
      <c r="I255" s="2" t="s">
        <v>123</v>
      </c>
      <c r="J255" s="2" t="s">
        <v>124</v>
      </c>
      <c r="K255">
        <v>1</v>
      </c>
      <c r="L255" s="2" t="s">
        <v>588</v>
      </c>
      <c r="M255">
        <v>25</v>
      </c>
      <c r="N255">
        <v>21300</v>
      </c>
      <c r="O255">
        <v>2556</v>
      </c>
      <c r="P255">
        <v>3550</v>
      </c>
      <c r="Q255" s="2" t="s">
        <v>133</v>
      </c>
      <c r="R255" s="2" t="s">
        <v>127</v>
      </c>
      <c r="S255">
        <v>1</v>
      </c>
      <c r="T255">
        <v>1</v>
      </c>
      <c r="U255">
        <v>10</v>
      </c>
    </row>
    <row r="256" spans="1:21" x14ac:dyDescent="0.2">
      <c r="A256" s="2" t="s">
        <v>964</v>
      </c>
      <c r="B256" s="2" t="s">
        <v>3856</v>
      </c>
      <c r="C256" s="2" t="s">
        <v>37</v>
      </c>
      <c r="D256">
        <v>8540</v>
      </c>
      <c r="E256">
        <v>37748</v>
      </c>
      <c r="F256">
        <v>1</v>
      </c>
      <c r="G256" s="2" t="s">
        <v>798</v>
      </c>
      <c r="H256" s="2" t="s">
        <v>39</v>
      </c>
      <c r="I256" s="2" t="s">
        <v>123</v>
      </c>
      <c r="J256" s="2" t="s">
        <v>124</v>
      </c>
      <c r="K256">
        <v>1</v>
      </c>
      <c r="L256" s="2" t="s">
        <v>1508</v>
      </c>
      <c r="M256">
        <v>102</v>
      </c>
      <c r="N256">
        <v>20340</v>
      </c>
      <c r="O256">
        <v>2034</v>
      </c>
      <c r="P256">
        <v>3390</v>
      </c>
      <c r="Q256" s="2" t="s">
        <v>133</v>
      </c>
      <c r="R256" s="2" t="s">
        <v>127</v>
      </c>
      <c r="S256">
        <v>1</v>
      </c>
      <c r="T256">
        <v>1</v>
      </c>
      <c r="U256">
        <v>10</v>
      </c>
    </row>
    <row r="257" spans="1:21" x14ac:dyDescent="0.2">
      <c r="A257" s="2" t="s">
        <v>344</v>
      </c>
      <c r="B257" s="2" t="s">
        <v>3858</v>
      </c>
      <c r="C257" s="2" t="s">
        <v>37</v>
      </c>
      <c r="D257">
        <v>27468</v>
      </c>
      <c r="E257">
        <v>27468</v>
      </c>
      <c r="F257">
        <v>1</v>
      </c>
      <c r="G257" s="2" t="s">
        <v>55</v>
      </c>
      <c r="H257" s="2" t="s">
        <v>39</v>
      </c>
      <c r="I257" s="2" t="s">
        <v>123</v>
      </c>
      <c r="J257" s="2" t="s">
        <v>124</v>
      </c>
      <c r="K257">
        <v>1</v>
      </c>
      <c r="L257" s="2" t="s">
        <v>281</v>
      </c>
      <c r="N257">
        <v>21425</v>
      </c>
      <c r="O257">
        <v>3355.16</v>
      </c>
      <c r="P257">
        <v>0</v>
      </c>
      <c r="Q257" s="2" t="s">
        <v>133</v>
      </c>
      <c r="R257" s="2" t="s">
        <v>127</v>
      </c>
      <c r="S257">
        <v>1</v>
      </c>
      <c r="T257">
        <v>1</v>
      </c>
      <c r="U257">
        <v>10</v>
      </c>
    </row>
    <row r="258" spans="1:21" x14ac:dyDescent="0.2">
      <c r="A258" s="2" t="s">
        <v>313</v>
      </c>
      <c r="B258" s="2" t="s">
        <v>3859</v>
      </c>
      <c r="C258" s="2" t="s">
        <v>37</v>
      </c>
      <c r="D258">
        <v>27468</v>
      </c>
      <c r="E258">
        <v>27468</v>
      </c>
      <c r="F258">
        <v>1</v>
      </c>
      <c r="G258" s="2" t="s">
        <v>55</v>
      </c>
      <c r="H258" s="2" t="s">
        <v>39</v>
      </c>
      <c r="I258" s="2" t="s">
        <v>123</v>
      </c>
      <c r="J258" s="2" t="s">
        <v>124</v>
      </c>
      <c r="K258">
        <v>1</v>
      </c>
      <c r="L258" s="2" t="s">
        <v>284</v>
      </c>
      <c r="N258">
        <v>17476.5</v>
      </c>
      <c r="O258">
        <v>2097.1799999999998</v>
      </c>
      <c r="P258">
        <v>0</v>
      </c>
      <c r="Q258" s="2" t="s">
        <v>185</v>
      </c>
      <c r="R258" s="2" t="s">
        <v>127</v>
      </c>
      <c r="S258">
        <v>1</v>
      </c>
      <c r="T258">
        <v>1</v>
      </c>
      <c r="U258">
        <v>10</v>
      </c>
    </row>
    <row r="259" spans="1:21" x14ac:dyDescent="0.2">
      <c r="A259" s="2" t="s">
        <v>598</v>
      </c>
      <c r="B259" s="2" t="s">
        <v>3861</v>
      </c>
      <c r="C259" s="2" t="s">
        <v>37</v>
      </c>
      <c r="D259">
        <v>27468</v>
      </c>
      <c r="E259">
        <v>27468</v>
      </c>
      <c r="F259">
        <v>1</v>
      </c>
      <c r="G259" s="2" t="s">
        <v>55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169</v>
      </c>
      <c r="N259">
        <v>14474</v>
      </c>
      <c r="O259">
        <v>1736.88</v>
      </c>
      <c r="P259">
        <v>0</v>
      </c>
      <c r="Q259" s="2" t="s">
        <v>126</v>
      </c>
      <c r="R259" s="2" t="s">
        <v>127</v>
      </c>
      <c r="S259">
        <v>1</v>
      </c>
      <c r="T259">
        <v>1</v>
      </c>
      <c r="U259">
        <v>10</v>
      </c>
    </row>
    <row r="260" spans="1:21" x14ac:dyDescent="0.2">
      <c r="A260" s="2" t="s">
        <v>961</v>
      </c>
      <c r="B260" s="2" t="s">
        <v>3862</v>
      </c>
      <c r="C260" s="2" t="s">
        <v>37</v>
      </c>
      <c r="D260">
        <v>27468</v>
      </c>
      <c r="E260">
        <v>27468</v>
      </c>
      <c r="F260">
        <v>1</v>
      </c>
      <c r="G260" s="2" t="s">
        <v>55</v>
      </c>
      <c r="H260" s="2" t="s">
        <v>130</v>
      </c>
      <c r="I260" s="2" t="s">
        <v>131</v>
      </c>
      <c r="J260" s="2" t="s">
        <v>108</v>
      </c>
      <c r="K260">
        <v>1</v>
      </c>
      <c r="L260" s="2" t="s">
        <v>185</v>
      </c>
      <c r="N260">
        <v>13509.9</v>
      </c>
      <c r="O260">
        <v>2115.65</v>
      </c>
      <c r="P260">
        <v>0</v>
      </c>
      <c r="Q260" s="2" t="s">
        <v>3479</v>
      </c>
      <c r="R260" s="2" t="s">
        <v>134</v>
      </c>
      <c r="S260">
        <v>1</v>
      </c>
      <c r="T260">
        <v>1</v>
      </c>
      <c r="U260">
        <v>10</v>
      </c>
    </row>
    <row r="261" spans="1:21" x14ac:dyDescent="0.2">
      <c r="A261" s="2" t="s">
        <v>598</v>
      </c>
      <c r="B261" s="2" t="s">
        <v>3863</v>
      </c>
      <c r="C261" s="2" t="s">
        <v>37</v>
      </c>
      <c r="D261">
        <v>27468</v>
      </c>
      <c r="E261">
        <v>27468</v>
      </c>
      <c r="F261">
        <v>1</v>
      </c>
      <c r="G261" s="2" t="s">
        <v>55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125</v>
      </c>
      <c r="N261">
        <v>14290</v>
      </c>
      <c r="O261">
        <v>2237.81</v>
      </c>
      <c r="P261">
        <v>0</v>
      </c>
      <c r="Q261" s="2" t="s">
        <v>133</v>
      </c>
      <c r="R261" s="2" t="s">
        <v>127</v>
      </c>
      <c r="S261">
        <v>1</v>
      </c>
      <c r="T261">
        <v>1</v>
      </c>
      <c r="U261">
        <v>10</v>
      </c>
    </row>
    <row r="262" spans="1:21" x14ac:dyDescent="0.2">
      <c r="A262" s="2" t="s">
        <v>313</v>
      </c>
      <c r="B262" s="2" t="s">
        <v>3864</v>
      </c>
      <c r="C262" s="2" t="s">
        <v>37</v>
      </c>
      <c r="D262">
        <v>27468</v>
      </c>
      <c r="E262">
        <v>27468</v>
      </c>
      <c r="F262">
        <v>1</v>
      </c>
      <c r="G262" s="2" t="s">
        <v>55</v>
      </c>
      <c r="H262" s="2" t="s">
        <v>39</v>
      </c>
      <c r="I262" s="2" t="s">
        <v>123</v>
      </c>
      <c r="J262" s="2" t="s">
        <v>124</v>
      </c>
      <c r="K262">
        <v>1</v>
      </c>
      <c r="L262" s="2" t="s">
        <v>255</v>
      </c>
      <c r="N262">
        <v>4900</v>
      </c>
      <c r="O262">
        <v>588</v>
      </c>
      <c r="P262">
        <v>0</v>
      </c>
      <c r="Q262" s="2" t="s">
        <v>185</v>
      </c>
      <c r="R262" s="2" t="s">
        <v>42</v>
      </c>
      <c r="S262">
        <v>1</v>
      </c>
      <c r="T262">
        <v>1</v>
      </c>
      <c r="U262">
        <v>10</v>
      </c>
    </row>
    <row r="263" spans="1:21" x14ac:dyDescent="0.2">
      <c r="A263" s="2" t="s">
        <v>1707</v>
      </c>
      <c r="B263" s="2" t="s">
        <v>3866</v>
      </c>
      <c r="C263" s="2" t="s">
        <v>37</v>
      </c>
      <c r="D263">
        <v>8540</v>
      </c>
      <c r="E263">
        <v>37745</v>
      </c>
      <c r="F263">
        <v>1</v>
      </c>
      <c r="G263" s="2" t="s">
        <v>52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1874</v>
      </c>
      <c r="M263">
        <v>102</v>
      </c>
      <c r="N263">
        <v>4012</v>
      </c>
      <c r="O263">
        <v>401.2</v>
      </c>
      <c r="P263">
        <v>668.67</v>
      </c>
      <c r="Q263" s="2" t="s">
        <v>133</v>
      </c>
      <c r="R263" s="2" t="s">
        <v>42</v>
      </c>
      <c r="S263">
        <v>1</v>
      </c>
      <c r="T263">
        <v>1</v>
      </c>
      <c r="U263">
        <v>10</v>
      </c>
    </row>
    <row r="264" spans="1:21" x14ac:dyDescent="0.2">
      <c r="A264" s="2" t="s">
        <v>588</v>
      </c>
      <c r="B264" s="2" t="s">
        <v>3871</v>
      </c>
      <c r="C264" s="2" t="s">
        <v>37</v>
      </c>
      <c r="D264">
        <v>27468</v>
      </c>
      <c r="E264">
        <v>27468</v>
      </c>
      <c r="F264">
        <v>1</v>
      </c>
      <c r="G264" s="2" t="s">
        <v>55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1707</v>
      </c>
      <c r="N264">
        <v>7858.2</v>
      </c>
      <c r="O264">
        <v>942.98</v>
      </c>
      <c r="P264">
        <v>0</v>
      </c>
      <c r="Q264" s="2" t="s">
        <v>133</v>
      </c>
      <c r="R264" s="2" t="s">
        <v>127</v>
      </c>
      <c r="S264">
        <v>1</v>
      </c>
      <c r="T264">
        <v>1</v>
      </c>
      <c r="U264">
        <v>10</v>
      </c>
    </row>
    <row r="265" spans="1:21" x14ac:dyDescent="0.2">
      <c r="A265" s="2" t="s">
        <v>1707</v>
      </c>
      <c r="B265" s="2" t="s">
        <v>3872</v>
      </c>
      <c r="C265" s="2" t="s">
        <v>37</v>
      </c>
      <c r="D265">
        <v>27468</v>
      </c>
      <c r="E265">
        <v>27468</v>
      </c>
      <c r="F265">
        <v>1</v>
      </c>
      <c r="G265" s="2" t="s">
        <v>55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1959</v>
      </c>
      <c r="N265">
        <v>5679.95</v>
      </c>
      <c r="O265">
        <v>681.59</v>
      </c>
      <c r="P265">
        <v>0</v>
      </c>
      <c r="Q265" s="2" t="s">
        <v>116</v>
      </c>
      <c r="R265" s="2" t="s">
        <v>127</v>
      </c>
      <c r="S265">
        <v>1</v>
      </c>
      <c r="T265">
        <v>1</v>
      </c>
      <c r="U265">
        <v>10</v>
      </c>
    </row>
    <row r="266" spans="1:21" x14ac:dyDescent="0.2">
      <c r="A266" s="2" t="s">
        <v>1122</v>
      </c>
      <c r="B266" s="2" t="s">
        <v>3877</v>
      </c>
      <c r="C266" s="2" t="s">
        <v>37</v>
      </c>
      <c r="D266">
        <v>8540</v>
      </c>
      <c r="E266">
        <v>37745</v>
      </c>
      <c r="F266">
        <v>1</v>
      </c>
      <c r="G266" s="2" t="s">
        <v>52</v>
      </c>
      <c r="H266" s="2" t="s">
        <v>39</v>
      </c>
      <c r="I266" s="2" t="s">
        <v>123</v>
      </c>
      <c r="J266" s="2" t="s">
        <v>124</v>
      </c>
      <c r="K266">
        <v>1</v>
      </c>
      <c r="L266" s="2" t="s">
        <v>277</v>
      </c>
      <c r="M266">
        <v>102</v>
      </c>
      <c r="N266">
        <v>4950</v>
      </c>
      <c r="O266">
        <v>495</v>
      </c>
      <c r="P266">
        <v>825</v>
      </c>
      <c r="Q266" s="2" t="s">
        <v>133</v>
      </c>
      <c r="R266" s="2" t="s">
        <v>42</v>
      </c>
      <c r="S266">
        <v>1</v>
      </c>
      <c r="T266">
        <v>1</v>
      </c>
      <c r="U266">
        <v>10</v>
      </c>
    </row>
    <row r="267" spans="1:21" x14ac:dyDescent="0.2">
      <c r="A267" s="2" t="s">
        <v>215</v>
      </c>
      <c r="B267" s="2" t="s">
        <v>3879</v>
      </c>
      <c r="C267" s="2" t="s">
        <v>37</v>
      </c>
      <c r="D267">
        <v>27468</v>
      </c>
      <c r="E267">
        <v>27468</v>
      </c>
      <c r="F267">
        <v>1</v>
      </c>
      <c r="G267" s="2" t="s">
        <v>55</v>
      </c>
      <c r="H267" s="2" t="s">
        <v>39</v>
      </c>
      <c r="I267" s="2" t="s">
        <v>123</v>
      </c>
      <c r="J267" s="2" t="s">
        <v>124</v>
      </c>
      <c r="K267">
        <v>1</v>
      </c>
      <c r="L267" s="2" t="s">
        <v>799</v>
      </c>
      <c r="N267">
        <v>11040</v>
      </c>
      <c r="O267">
        <v>1324.8</v>
      </c>
      <c r="P267">
        <v>0</v>
      </c>
      <c r="Q267" s="2" t="s">
        <v>133</v>
      </c>
      <c r="R267" s="2" t="s">
        <v>127</v>
      </c>
      <c r="S267">
        <v>1</v>
      </c>
      <c r="T267">
        <v>1</v>
      </c>
      <c r="U267">
        <v>10</v>
      </c>
    </row>
    <row r="268" spans="1:21" x14ac:dyDescent="0.2">
      <c r="A268" s="2" t="s">
        <v>215</v>
      </c>
      <c r="B268" s="2" t="s">
        <v>3884</v>
      </c>
      <c r="C268" s="2" t="s">
        <v>37</v>
      </c>
      <c r="D268">
        <v>8540</v>
      </c>
      <c r="E268">
        <v>37745</v>
      </c>
      <c r="F268">
        <v>1</v>
      </c>
      <c r="G268" s="2" t="s">
        <v>52</v>
      </c>
      <c r="H268" s="2" t="s">
        <v>39</v>
      </c>
      <c r="I268" s="2" t="s">
        <v>123</v>
      </c>
      <c r="J268" s="2" t="s">
        <v>124</v>
      </c>
      <c r="K268">
        <v>1</v>
      </c>
      <c r="L268" s="2" t="s">
        <v>281</v>
      </c>
      <c r="M268">
        <v>102</v>
      </c>
      <c r="N268">
        <v>3850</v>
      </c>
      <c r="O268">
        <v>385</v>
      </c>
      <c r="P268">
        <v>641.66999999999996</v>
      </c>
      <c r="Q268" s="2" t="s">
        <v>116</v>
      </c>
      <c r="R268" s="2" t="s">
        <v>42</v>
      </c>
      <c r="S268">
        <v>1</v>
      </c>
      <c r="T268">
        <v>1</v>
      </c>
      <c r="U268">
        <v>10</v>
      </c>
    </row>
    <row r="269" spans="1:21" x14ac:dyDescent="0.2">
      <c r="A269" s="2" t="s">
        <v>598</v>
      </c>
      <c r="B269" s="2" t="s">
        <v>3885</v>
      </c>
      <c r="C269" s="2" t="s">
        <v>37</v>
      </c>
      <c r="D269">
        <v>8540</v>
      </c>
      <c r="E269">
        <v>37745</v>
      </c>
      <c r="F269">
        <v>1</v>
      </c>
      <c r="G269" s="2" t="s">
        <v>52</v>
      </c>
      <c r="H269" s="2" t="s">
        <v>39</v>
      </c>
      <c r="I269" s="2" t="s">
        <v>123</v>
      </c>
      <c r="J269" s="2" t="s">
        <v>124</v>
      </c>
      <c r="K269">
        <v>1</v>
      </c>
      <c r="L269" s="2" t="s">
        <v>169</v>
      </c>
      <c r="M269">
        <v>102</v>
      </c>
      <c r="N269">
        <v>10040</v>
      </c>
      <c r="O269">
        <v>1004</v>
      </c>
      <c r="P269">
        <v>1673.33</v>
      </c>
      <c r="Q269" s="2" t="s">
        <v>277</v>
      </c>
      <c r="R269" s="2" t="s">
        <v>127</v>
      </c>
      <c r="S269">
        <v>1</v>
      </c>
      <c r="T269">
        <v>1</v>
      </c>
      <c r="U269">
        <v>10</v>
      </c>
    </row>
    <row r="270" spans="1:21" x14ac:dyDescent="0.2">
      <c r="A270" s="2" t="s">
        <v>200</v>
      </c>
      <c r="B270" s="2" t="s">
        <v>3886</v>
      </c>
      <c r="C270" s="2" t="s">
        <v>37</v>
      </c>
      <c r="D270">
        <v>27468</v>
      </c>
      <c r="E270">
        <v>27468</v>
      </c>
      <c r="F270">
        <v>1</v>
      </c>
      <c r="G270" s="2" t="s">
        <v>55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125</v>
      </c>
      <c r="N270">
        <v>6279</v>
      </c>
      <c r="O270">
        <v>753.48</v>
      </c>
      <c r="P270">
        <v>0</v>
      </c>
      <c r="Q270" s="2" t="s">
        <v>126</v>
      </c>
      <c r="R270" s="2" t="s">
        <v>127</v>
      </c>
      <c r="S270">
        <v>1</v>
      </c>
      <c r="T270">
        <v>1</v>
      </c>
      <c r="U270">
        <v>10</v>
      </c>
    </row>
    <row r="271" spans="1:21" x14ac:dyDescent="0.2">
      <c r="A271" s="2" t="s">
        <v>150</v>
      </c>
      <c r="B271" s="2" t="s">
        <v>3887</v>
      </c>
      <c r="C271" s="2" t="s">
        <v>37</v>
      </c>
      <c r="D271">
        <v>27468</v>
      </c>
      <c r="E271">
        <v>27468</v>
      </c>
      <c r="F271">
        <v>2</v>
      </c>
      <c r="G271" s="2" t="s">
        <v>55</v>
      </c>
      <c r="H271" s="2" t="s">
        <v>39</v>
      </c>
      <c r="I271" s="2" t="s">
        <v>123</v>
      </c>
      <c r="J271" s="2" t="s">
        <v>124</v>
      </c>
      <c r="K271">
        <v>1</v>
      </c>
      <c r="L271" s="2" t="s">
        <v>276</v>
      </c>
      <c r="N271">
        <v>2781.86</v>
      </c>
      <c r="O271">
        <v>300.44</v>
      </c>
      <c r="P271">
        <v>0</v>
      </c>
      <c r="Q271" s="2" t="s">
        <v>116</v>
      </c>
      <c r="R271" s="2" t="s">
        <v>42</v>
      </c>
      <c r="S271">
        <v>1</v>
      </c>
      <c r="T271">
        <v>1</v>
      </c>
      <c r="U271">
        <v>10</v>
      </c>
    </row>
    <row r="272" spans="1:21" x14ac:dyDescent="0.2">
      <c r="A272" s="2" t="s">
        <v>598</v>
      </c>
      <c r="B272" s="2" t="s">
        <v>3889</v>
      </c>
      <c r="C272" s="2" t="s">
        <v>37</v>
      </c>
      <c r="D272">
        <v>27468</v>
      </c>
      <c r="E272">
        <v>27468</v>
      </c>
      <c r="F272">
        <v>2</v>
      </c>
      <c r="G272" s="2" t="s">
        <v>55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150</v>
      </c>
      <c r="N272">
        <v>6657</v>
      </c>
      <c r="O272">
        <v>718.96</v>
      </c>
      <c r="P272">
        <v>0</v>
      </c>
      <c r="Q272" s="2" t="s">
        <v>215</v>
      </c>
      <c r="R272" s="2" t="s">
        <v>127</v>
      </c>
      <c r="S272">
        <v>1</v>
      </c>
      <c r="T272">
        <v>1</v>
      </c>
      <c r="U272">
        <v>10</v>
      </c>
    </row>
    <row r="273" spans="1:21" x14ac:dyDescent="0.2">
      <c r="A273" s="2" t="s">
        <v>532</v>
      </c>
      <c r="B273" s="2" t="s">
        <v>3892</v>
      </c>
      <c r="C273" s="2" t="s">
        <v>37</v>
      </c>
      <c r="D273">
        <v>27468</v>
      </c>
      <c r="E273">
        <v>27468</v>
      </c>
      <c r="F273">
        <v>1</v>
      </c>
      <c r="G273" s="2" t="s">
        <v>55</v>
      </c>
      <c r="H273" s="2" t="s">
        <v>39</v>
      </c>
      <c r="I273" s="2" t="s">
        <v>123</v>
      </c>
      <c r="J273" s="2" t="s">
        <v>124</v>
      </c>
      <c r="K273">
        <v>1</v>
      </c>
      <c r="L273" s="2" t="s">
        <v>771</v>
      </c>
      <c r="N273">
        <v>25497.99</v>
      </c>
      <c r="O273">
        <v>3059.76</v>
      </c>
      <c r="P273">
        <v>0</v>
      </c>
      <c r="Q273" s="2" t="s">
        <v>133</v>
      </c>
      <c r="R273" s="2" t="s">
        <v>127</v>
      </c>
      <c r="S273">
        <v>1</v>
      </c>
      <c r="T273">
        <v>1</v>
      </c>
      <c r="U273">
        <v>10</v>
      </c>
    </row>
    <row r="274" spans="1:21" x14ac:dyDescent="0.2">
      <c r="A274" s="2" t="s">
        <v>142</v>
      </c>
      <c r="B274" s="2" t="s">
        <v>3893</v>
      </c>
      <c r="C274" s="2" t="s">
        <v>37</v>
      </c>
      <c r="D274">
        <v>27468</v>
      </c>
      <c r="E274">
        <v>27468</v>
      </c>
      <c r="F274">
        <v>1</v>
      </c>
      <c r="G274" s="2" t="s">
        <v>55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150</v>
      </c>
      <c r="N274">
        <v>7620</v>
      </c>
      <c r="O274">
        <v>914.4</v>
      </c>
      <c r="P274">
        <v>0</v>
      </c>
      <c r="Q274" s="2" t="s">
        <v>133</v>
      </c>
      <c r="R274" s="2" t="s">
        <v>127</v>
      </c>
      <c r="S274">
        <v>1</v>
      </c>
      <c r="T274">
        <v>1</v>
      </c>
      <c r="U274">
        <v>10</v>
      </c>
    </row>
    <row r="275" spans="1:21" x14ac:dyDescent="0.2">
      <c r="A275" s="2" t="s">
        <v>255</v>
      </c>
      <c r="B275" s="2" t="s">
        <v>3894</v>
      </c>
      <c r="C275" s="2" t="s">
        <v>37</v>
      </c>
      <c r="D275">
        <v>19568</v>
      </c>
      <c r="E275">
        <v>19568</v>
      </c>
      <c r="F275">
        <v>1</v>
      </c>
      <c r="G275" s="2" t="s">
        <v>49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588</v>
      </c>
      <c r="M275">
        <v>25</v>
      </c>
      <c r="N275">
        <v>3385</v>
      </c>
      <c r="O275">
        <v>406.2</v>
      </c>
      <c r="P275">
        <v>564.16</v>
      </c>
      <c r="Q275" s="2" t="s">
        <v>116</v>
      </c>
      <c r="R275" s="2" t="s">
        <v>42</v>
      </c>
      <c r="S275">
        <v>1</v>
      </c>
      <c r="T275">
        <v>1</v>
      </c>
      <c r="U275">
        <v>10</v>
      </c>
    </row>
    <row r="276" spans="1:21" x14ac:dyDescent="0.2">
      <c r="A276" s="2" t="s">
        <v>277</v>
      </c>
      <c r="B276" s="2" t="s">
        <v>3895</v>
      </c>
      <c r="C276" s="2" t="s">
        <v>37</v>
      </c>
      <c r="D276">
        <v>56881</v>
      </c>
      <c r="E276">
        <v>64763</v>
      </c>
      <c r="F276">
        <v>4</v>
      </c>
      <c r="G276" s="2" t="s">
        <v>878</v>
      </c>
      <c r="H276" s="2" t="s">
        <v>39</v>
      </c>
      <c r="I276" s="2" t="s">
        <v>123</v>
      </c>
      <c r="J276" s="2" t="s">
        <v>124</v>
      </c>
      <c r="K276">
        <v>1</v>
      </c>
      <c r="L276" s="2" t="s">
        <v>1874</v>
      </c>
      <c r="M276">
        <v>15</v>
      </c>
      <c r="N276">
        <v>17890.5</v>
      </c>
      <c r="O276">
        <v>2981.75</v>
      </c>
      <c r="P276">
        <v>2981.75</v>
      </c>
      <c r="Q276" s="2" t="s">
        <v>345</v>
      </c>
      <c r="R276" s="2" t="s">
        <v>127</v>
      </c>
      <c r="S276">
        <v>1</v>
      </c>
      <c r="T276">
        <v>1</v>
      </c>
      <c r="U276">
        <v>10</v>
      </c>
    </row>
    <row r="277" spans="1:21" x14ac:dyDescent="0.2">
      <c r="A277" s="2" t="s">
        <v>150</v>
      </c>
      <c r="B277" s="2" t="s">
        <v>3897</v>
      </c>
      <c r="C277" s="2" t="s">
        <v>37</v>
      </c>
      <c r="D277">
        <v>27468</v>
      </c>
      <c r="E277">
        <v>27468</v>
      </c>
      <c r="F277">
        <v>1</v>
      </c>
      <c r="G277" s="2" t="s">
        <v>55</v>
      </c>
      <c r="H277" s="2" t="s">
        <v>39</v>
      </c>
      <c r="I277" s="2" t="s">
        <v>123</v>
      </c>
      <c r="J277" s="2" t="s">
        <v>124</v>
      </c>
      <c r="K277">
        <v>1</v>
      </c>
      <c r="L277" s="2" t="s">
        <v>200</v>
      </c>
      <c r="N277">
        <v>11490</v>
      </c>
      <c r="O277">
        <v>1799.33</v>
      </c>
      <c r="P277">
        <v>0</v>
      </c>
      <c r="Q277" s="2" t="s">
        <v>133</v>
      </c>
      <c r="R277" s="2" t="s">
        <v>127</v>
      </c>
      <c r="S277">
        <v>1</v>
      </c>
      <c r="T277">
        <v>1</v>
      </c>
      <c r="U277">
        <v>10</v>
      </c>
    </row>
    <row r="278" spans="1:21" x14ac:dyDescent="0.2">
      <c r="A278" s="2" t="s">
        <v>598</v>
      </c>
      <c r="B278" s="2" t="s">
        <v>3900</v>
      </c>
      <c r="C278" s="2" t="s">
        <v>37</v>
      </c>
      <c r="D278">
        <v>27468</v>
      </c>
      <c r="E278">
        <v>27468</v>
      </c>
      <c r="F278">
        <v>1</v>
      </c>
      <c r="G278" s="2" t="s">
        <v>55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276</v>
      </c>
      <c r="N278">
        <v>15500</v>
      </c>
      <c r="O278">
        <v>1860</v>
      </c>
      <c r="P278">
        <v>0</v>
      </c>
      <c r="Q278" s="2" t="s">
        <v>116</v>
      </c>
      <c r="R278" s="2" t="s">
        <v>127</v>
      </c>
      <c r="S278">
        <v>1</v>
      </c>
      <c r="T278">
        <v>1</v>
      </c>
      <c r="U278">
        <v>10</v>
      </c>
    </row>
    <row r="279" spans="1:21" x14ac:dyDescent="0.2">
      <c r="A279" s="2" t="s">
        <v>588</v>
      </c>
      <c r="B279" s="2" t="s">
        <v>3901</v>
      </c>
      <c r="C279" s="2" t="s">
        <v>37</v>
      </c>
      <c r="D279">
        <v>27468</v>
      </c>
      <c r="E279">
        <v>27468</v>
      </c>
      <c r="F279">
        <v>1</v>
      </c>
      <c r="G279" s="2" t="s">
        <v>55</v>
      </c>
      <c r="H279" s="2" t="s">
        <v>39</v>
      </c>
      <c r="I279" s="2" t="s">
        <v>123</v>
      </c>
      <c r="J279" s="2" t="s">
        <v>124</v>
      </c>
      <c r="K279">
        <v>1</v>
      </c>
      <c r="L279" s="2" t="s">
        <v>1122</v>
      </c>
      <c r="N279">
        <v>5577.5</v>
      </c>
      <c r="O279">
        <v>669.3</v>
      </c>
      <c r="P279">
        <v>0</v>
      </c>
      <c r="Q279" s="2" t="s">
        <v>126</v>
      </c>
      <c r="R279" s="2" t="s">
        <v>127</v>
      </c>
      <c r="S279">
        <v>1</v>
      </c>
      <c r="T279">
        <v>1</v>
      </c>
      <c r="U279">
        <v>10</v>
      </c>
    </row>
    <row r="280" spans="1:21" x14ac:dyDescent="0.2">
      <c r="A280" s="2" t="s">
        <v>588</v>
      </c>
      <c r="B280" s="2" t="s">
        <v>3902</v>
      </c>
      <c r="C280" s="2" t="s">
        <v>37</v>
      </c>
      <c r="D280">
        <v>27468</v>
      </c>
      <c r="E280">
        <v>27468</v>
      </c>
      <c r="F280">
        <v>1</v>
      </c>
      <c r="G280" s="2" t="s">
        <v>55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1122</v>
      </c>
      <c r="N280">
        <v>3530</v>
      </c>
      <c r="O280">
        <v>423.6</v>
      </c>
      <c r="P280">
        <v>0</v>
      </c>
      <c r="Q280" s="2" t="s">
        <v>116</v>
      </c>
      <c r="R280" s="2" t="s">
        <v>42</v>
      </c>
      <c r="S280">
        <v>1</v>
      </c>
      <c r="T280">
        <v>1</v>
      </c>
      <c r="U280">
        <v>10</v>
      </c>
    </row>
    <row r="281" spans="1:21" x14ac:dyDescent="0.2">
      <c r="A281" s="2" t="s">
        <v>588</v>
      </c>
      <c r="B281" s="2" t="s">
        <v>3903</v>
      </c>
      <c r="C281" s="2" t="s">
        <v>37</v>
      </c>
      <c r="D281">
        <v>8540</v>
      </c>
      <c r="E281">
        <v>37745</v>
      </c>
      <c r="F281">
        <v>1</v>
      </c>
      <c r="G281" s="2" t="s">
        <v>52</v>
      </c>
      <c r="H281" s="2" t="s">
        <v>39</v>
      </c>
      <c r="I281" s="2" t="s">
        <v>123</v>
      </c>
      <c r="J281" s="2" t="s">
        <v>124</v>
      </c>
      <c r="K281">
        <v>1</v>
      </c>
      <c r="L281" s="2" t="s">
        <v>1145</v>
      </c>
      <c r="M281">
        <v>102</v>
      </c>
      <c r="N281">
        <v>5600</v>
      </c>
      <c r="O281">
        <v>560</v>
      </c>
      <c r="P281">
        <v>933.33</v>
      </c>
      <c r="Q281" s="2" t="s">
        <v>126</v>
      </c>
      <c r="R281" s="2" t="s">
        <v>127</v>
      </c>
      <c r="S281">
        <v>1</v>
      </c>
      <c r="T281">
        <v>1</v>
      </c>
      <c r="U281">
        <v>10</v>
      </c>
    </row>
    <row r="282" spans="1:21" x14ac:dyDescent="0.2">
      <c r="A282" s="2" t="s">
        <v>215</v>
      </c>
      <c r="B282" s="2" t="s">
        <v>3907</v>
      </c>
      <c r="C282" s="2" t="s">
        <v>37</v>
      </c>
      <c r="D282">
        <v>27468</v>
      </c>
      <c r="E282">
        <v>27468</v>
      </c>
      <c r="F282">
        <v>1</v>
      </c>
      <c r="G282" s="2" t="s">
        <v>55</v>
      </c>
      <c r="H282" s="2" t="s">
        <v>39</v>
      </c>
      <c r="I282" s="2" t="s">
        <v>123</v>
      </c>
      <c r="J282" s="2" t="s">
        <v>124</v>
      </c>
      <c r="K282">
        <v>1</v>
      </c>
      <c r="L282" s="2" t="s">
        <v>2391</v>
      </c>
      <c r="N282">
        <v>8253.2000000000007</v>
      </c>
      <c r="O282">
        <v>990.38</v>
      </c>
      <c r="P282">
        <v>0</v>
      </c>
      <c r="Q282" s="2" t="s">
        <v>116</v>
      </c>
      <c r="R282" s="2" t="s">
        <v>127</v>
      </c>
      <c r="S282">
        <v>1</v>
      </c>
      <c r="T282">
        <v>1</v>
      </c>
      <c r="U282">
        <v>10</v>
      </c>
    </row>
    <row r="283" spans="1:21" x14ac:dyDescent="0.2">
      <c r="A283" s="2" t="s">
        <v>598</v>
      </c>
      <c r="B283" s="2" t="s">
        <v>3909</v>
      </c>
      <c r="C283" s="2" t="s">
        <v>37</v>
      </c>
      <c r="D283">
        <v>27468</v>
      </c>
      <c r="E283">
        <v>27468</v>
      </c>
      <c r="F283">
        <v>1</v>
      </c>
      <c r="G283" s="2" t="s">
        <v>55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169</v>
      </c>
      <c r="N283">
        <v>31835</v>
      </c>
      <c r="O283">
        <v>4985.3599999999997</v>
      </c>
      <c r="P283">
        <v>0</v>
      </c>
      <c r="Q283" s="2" t="s">
        <v>126</v>
      </c>
      <c r="R283" s="2" t="s">
        <v>127</v>
      </c>
      <c r="S283">
        <v>1</v>
      </c>
      <c r="T283">
        <v>1</v>
      </c>
      <c r="U283">
        <v>10</v>
      </c>
    </row>
    <row r="284" spans="1:21" x14ac:dyDescent="0.2">
      <c r="A284" s="2" t="s">
        <v>150</v>
      </c>
      <c r="B284" s="2" t="s">
        <v>3911</v>
      </c>
      <c r="C284" s="2" t="s">
        <v>37</v>
      </c>
      <c r="D284">
        <v>27468</v>
      </c>
      <c r="E284">
        <v>27468</v>
      </c>
      <c r="F284">
        <v>1</v>
      </c>
      <c r="G284" s="2" t="s">
        <v>55</v>
      </c>
      <c r="H284" s="2" t="s">
        <v>39</v>
      </c>
      <c r="I284" s="2" t="s">
        <v>123</v>
      </c>
      <c r="J284" s="2" t="s">
        <v>124</v>
      </c>
      <c r="K284">
        <v>1</v>
      </c>
      <c r="L284" s="2" t="s">
        <v>588</v>
      </c>
      <c r="N284">
        <v>175.1</v>
      </c>
      <c r="O284">
        <v>20.55</v>
      </c>
      <c r="P284">
        <v>0</v>
      </c>
      <c r="Q284" s="2" t="s">
        <v>133</v>
      </c>
      <c r="R284" s="2" t="s">
        <v>42</v>
      </c>
      <c r="S284">
        <v>1</v>
      </c>
      <c r="T284">
        <v>1</v>
      </c>
      <c r="U284">
        <v>10</v>
      </c>
    </row>
    <row r="285" spans="1:21" x14ac:dyDescent="0.2">
      <c r="A285" s="2" t="s">
        <v>799</v>
      </c>
      <c r="B285" s="2" t="s">
        <v>3914</v>
      </c>
      <c r="C285" s="2" t="s">
        <v>37</v>
      </c>
      <c r="D285">
        <v>8540</v>
      </c>
      <c r="E285">
        <v>37745</v>
      </c>
      <c r="F285">
        <v>1</v>
      </c>
      <c r="G285" s="2" t="s">
        <v>52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2391</v>
      </c>
      <c r="M285">
        <v>102</v>
      </c>
      <c r="N285">
        <v>11325</v>
      </c>
      <c r="O285">
        <v>1132.5</v>
      </c>
      <c r="P285">
        <v>1887.5</v>
      </c>
      <c r="Q285" s="2" t="s">
        <v>116</v>
      </c>
      <c r="R285" s="2" t="s">
        <v>127</v>
      </c>
      <c r="S285">
        <v>1</v>
      </c>
      <c r="T285">
        <v>1</v>
      </c>
      <c r="U285">
        <v>10</v>
      </c>
    </row>
    <row r="286" spans="1:21" x14ac:dyDescent="0.2">
      <c r="A286" s="2" t="s">
        <v>1707</v>
      </c>
      <c r="B286" s="2" t="s">
        <v>3915</v>
      </c>
      <c r="C286" s="2" t="s">
        <v>37</v>
      </c>
      <c r="D286">
        <v>27483</v>
      </c>
      <c r="E286">
        <v>27483</v>
      </c>
      <c r="F286">
        <v>1</v>
      </c>
      <c r="G286" s="2" t="s">
        <v>75</v>
      </c>
      <c r="H286" s="2" t="s">
        <v>39</v>
      </c>
      <c r="I286" s="2" t="s">
        <v>123</v>
      </c>
      <c r="J286" s="2" t="s">
        <v>124</v>
      </c>
      <c r="K286">
        <v>1</v>
      </c>
      <c r="L286" s="2" t="s">
        <v>532</v>
      </c>
      <c r="N286">
        <v>6920</v>
      </c>
      <c r="O286">
        <v>830.4</v>
      </c>
      <c r="P286">
        <v>0</v>
      </c>
      <c r="Q286" s="2" t="s">
        <v>126</v>
      </c>
      <c r="R286" s="2" t="s">
        <v>127</v>
      </c>
      <c r="S286">
        <v>1</v>
      </c>
      <c r="T286">
        <v>1</v>
      </c>
      <c r="U286">
        <v>10</v>
      </c>
    </row>
    <row r="287" spans="1:21" x14ac:dyDescent="0.2">
      <c r="A287" s="2" t="s">
        <v>1707</v>
      </c>
      <c r="B287" s="2" t="s">
        <v>3918</v>
      </c>
      <c r="C287" s="2" t="s">
        <v>37</v>
      </c>
      <c r="D287">
        <v>36566</v>
      </c>
      <c r="E287">
        <v>36566</v>
      </c>
      <c r="F287">
        <v>4</v>
      </c>
      <c r="G287" s="2" t="s">
        <v>1074</v>
      </c>
      <c r="H287" s="2" t="s">
        <v>39</v>
      </c>
      <c r="I287" s="2" t="s">
        <v>123</v>
      </c>
      <c r="J287" s="2" t="s">
        <v>124</v>
      </c>
      <c r="K287">
        <v>1</v>
      </c>
      <c r="L287" s="2" t="s">
        <v>532</v>
      </c>
      <c r="M287">
        <v>13</v>
      </c>
      <c r="N287">
        <v>7100</v>
      </c>
      <c r="O287">
        <v>852</v>
      </c>
      <c r="P287">
        <v>1183.33</v>
      </c>
      <c r="Q287" s="2" t="s">
        <v>133</v>
      </c>
      <c r="R287" s="2" t="s">
        <v>127</v>
      </c>
      <c r="S287">
        <v>1</v>
      </c>
      <c r="T287">
        <v>1</v>
      </c>
      <c r="U287">
        <v>10</v>
      </c>
    </row>
    <row r="288" spans="1:21" x14ac:dyDescent="0.2">
      <c r="A288" s="2" t="s">
        <v>771</v>
      </c>
      <c r="B288" s="2" t="s">
        <v>3922</v>
      </c>
      <c r="C288" s="2" t="s">
        <v>37</v>
      </c>
      <c r="D288">
        <v>19568</v>
      </c>
      <c r="E288">
        <v>19568</v>
      </c>
      <c r="F288">
        <v>1</v>
      </c>
      <c r="G288" s="2" t="s">
        <v>49</v>
      </c>
      <c r="H288" s="2" t="s">
        <v>39</v>
      </c>
      <c r="I288" s="2" t="s">
        <v>123</v>
      </c>
      <c r="J288" s="2" t="s">
        <v>124</v>
      </c>
      <c r="K288">
        <v>1</v>
      </c>
      <c r="L288" s="2" t="s">
        <v>2193</v>
      </c>
      <c r="M288">
        <v>25</v>
      </c>
      <c r="N288">
        <v>1210</v>
      </c>
      <c r="O288">
        <v>145.19999999999999</v>
      </c>
      <c r="P288">
        <v>201.67</v>
      </c>
      <c r="Q288" s="2" t="s">
        <v>133</v>
      </c>
      <c r="R288" s="2" t="s">
        <v>42</v>
      </c>
      <c r="S288">
        <v>1</v>
      </c>
      <c r="T288">
        <v>1</v>
      </c>
      <c r="U288">
        <v>10</v>
      </c>
    </row>
    <row r="289" spans="1:21" x14ac:dyDescent="0.2">
      <c r="A289" s="2" t="s">
        <v>142</v>
      </c>
      <c r="B289" s="2" t="s">
        <v>3925</v>
      </c>
      <c r="C289" s="2" t="s">
        <v>37</v>
      </c>
      <c r="D289">
        <v>27468</v>
      </c>
      <c r="E289">
        <v>27468</v>
      </c>
      <c r="F289">
        <v>1</v>
      </c>
      <c r="G289" s="2" t="s">
        <v>55</v>
      </c>
      <c r="H289" s="2" t="s">
        <v>39</v>
      </c>
      <c r="I289" s="2" t="s">
        <v>123</v>
      </c>
      <c r="J289" s="2" t="s">
        <v>124</v>
      </c>
      <c r="K289">
        <v>1</v>
      </c>
      <c r="L289" s="2" t="s">
        <v>125</v>
      </c>
      <c r="N289">
        <v>35200</v>
      </c>
      <c r="O289">
        <v>5866.67</v>
      </c>
      <c r="P289">
        <v>0</v>
      </c>
      <c r="Q289" s="2" t="s">
        <v>185</v>
      </c>
      <c r="R289" s="2" t="s">
        <v>127</v>
      </c>
      <c r="S289">
        <v>1</v>
      </c>
      <c r="T289">
        <v>1</v>
      </c>
      <c r="U289">
        <v>10</v>
      </c>
    </row>
    <row r="290" spans="1:21" x14ac:dyDescent="0.2">
      <c r="A290" s="2" t="s">
        <v>150</v>
      </c>
      <c r="B290" s="2" t="s">
        <v>3926</v>
      </c>
      <c r="C290" s="2" t="s">
        <v>37</v>
      </c>
      <c r="D290">
        <v>27468</v>
      </c>
      <c r="E290">
        <v>27468</v>
      </c>
      <c r="F290">
        <v>1</v>
      </c>
      <c r="G290" s="2" t="s">
        <v>55</v>
      </c>
      <c r="H290" s="2" t="s">
        <v>39</v>
      </c>
      <c r="I290" s="2" t="s">
        <v>123</v>
      </c>
      <c r="J290" s="2" t="s">
        <v>124</v>
      </c>
      <c r="K290">
        <v>1</v>
      </c>
      <c r="L290" s="2" t="s">
        <v>276</v>
      </c>
      <c r="N290">
        <v>3400</v>
      </c>
      <c r="O290">
        <v>408</v>
      </c>
      <c r="P290">
        <v>0</v>
      </c>
      <c r="Q290" s="2" t="s">
        <v>126</v>
      </c>
      <c r="R290" s="2" t="s">
        <v>42</v>
      </c>
      <c r="S290">
        <v>1</v>
      </c>
      <c r="T290">
        <v>1</v>
      </c>
      <c r="U290">
        <v>10</v>
      </c>
    </row>
    <row r="291" spans="1:21" x14ac:dyDescent="0.2">
      <c r="A291" s="2" t="s">
        <v>1487</v>
      </c>
      <c r="B291" s="2" t="s">
        <v>3927</v>
      </c>
      <c r="C291" s="2" t="s">
        <v>37</v>
      </c>
      <c r="D291">
        <v>15735</v>
      </c>
      <c r="E291">
        <v>15735</v>
      </c>
      <c r="F291">
        <v>1</v>
      </c>
      <c r="G291" s="2" t="s">
        <v>45</v>
      </c>
      <c r="H291" s="2" t="s">
        <v>39</v>
      </c>
      <c r="I291" s="2" t="s">
        <v>123</v>
      </c>
      <c r="J291" s="2" t="s">
        <v>124</v>
      </c>
      <c r="K291">
        <v>1</v>
      </c>
      <c r="L291" s="2" t="s">
        <v>588</v>
      </c>
      <c r="M291">
        <v>25</v>
      </c>
      <c r="N291">
        <v>23400</v>
      </c>
      <c r="O291">
        <v>2808</v>
      </c>
      <c r="P291">
        <v>3900.01</v>
      </c>
      <c r="Q291" s="2" t="s">
        <v>133</v>
      </c>
      <c r="R291" s="2" t="s">
        <v>127</v>
      </c>
      <c r="S291">
        <v>1</v>
      </c>
      <c r="T291">
        <v>1</v>
      </c>
      <c r="U291">
        <v>10</v>
      </c>
    </row>
    <row r="292" spans="1:21" x14ac:dyDescent="0.2">
      <c r="A292" s="2" t="s">
        <v>1122</v>
      </c>
      <c r="B292" s="2" t="s">
        <v>3928</v>
      </c>
      <c r="C292" s="2" t="s">
        <v>37</v>
      </c>
      <c r="D292">
        <v>8540</v>
      </c>
      <c r="E292">
        <v>37745</v>
      </c>
      <c r="F292">
        <v>1</v>
      </c>
      <c r="G292" s="2" t="s">
        <v>52</v>
      </c>
      <c r="H292" s="2" t="s">
        <v>39</v>
      </c>
      <c r="I292" s="2" t="s">
        <v>123</v>
      </c>
      <c r="J292" s="2" t="s">
        <v>124</v>
      </c>
      <c r="K292">
        <v>1</v>
      </c>
      <c r="L292" s="2" t="s">
        <v>277</v>
      </c>
      <c r="M292">
        <v>102</v>
      </c>
      <c r="N292">
        <v>2180</v>
      </c>
      <c r="O292">
        <v>218</v>
      </c>
      <c r="P292">
        <v>363.33</v>
      </c>
      <c r="Q292" s="2" t="s">
        <v>126</v>
      </c>
      <c r="R292" s="2" t="s">
        <v>42</v>
      </c>
      <c r="S292">
        <v>1</v>
      </c>
      <c r="T292">
        <v>1</v>
      </c>
      <c r="U292">
        <v>10</v>
      </c>
    </row>
    <row r="293" spans="1:21" x14ac:dyDescent="0.2">
      <c r="A293" s="2" t="s">
        <v>313</v>
      </c>
      <c r="B293" s="2" t="s">
        <v>3932</v>
      </c>
      <c r="C293" s="2" t="s">
        <v>37</v>
      </c>
      <c r="D293">
        <v>8540</v>
      </c>
      <c r="E293">
        <v>37755</v>
      </c>
      <c r="F293">
        <v>1</v>
      </c>
      <c r="G293" s="2" t="s">
        <v>69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284</v>
      </c>
      <c r="M293">
        <v>102</v>
      </c>
      <c r="N293">
        <v>5893</v>
      </c>
      <c r="O293">
        <v>589.29999999999995</v>
      </c>
      <c r="P293">
        <v>982.17</v>
      </c>
      <c r="Q293" s="2" t="s">
        <v>185</v>
      </c>
      <c r="R293" s="2" t="s">
        <v>127</v>
      </c>
      <c r="S293">
        <v>1</v>
      </c>
      <c r="T293">
        <v>1</v>
      </c>
      <c r="U293">
        <v>10</v>
      </c>
    </row>
    <row r="294" spans="1:21" x14ac:dyDescent="0.2">
      <c r="A294" s="2" t="s">
        <v>1487</v>
      </c>
      <c r="B294" s="2" t="s">
        <v>3934</v>
      </c>
      <c r="C294" s="2" t="s">
        <v>37</v>
      </c>
      <c r="D294">
        <v>8540</v>
      </c>
      <c r="E294">
        <v>47807</v>
      </c>
      <c r="F294">
        <v>1</v>
      </c>
      <c r="G294" s="2" t="s">
        <v>72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588</v>
      </c>
      <c r="M294">
        <v>102</v>
      </c>
      <c r="N294">
        <v>26400</v>
      </c>
      <c r="O294">
        <v>2640</v>
      </c>
      <c r="P294">
        <v>4400</v>
      </c>
      <c r="Q294" s="2" t="s">
        <v>133</v>
      </c>
      <c r="R294" s="2" t="s">
        <v>127</v>
      </c>
      <c r="S294">
        <v>1</v>
      </c>
      <c r="T294">
        <v>1</v>
      </c>
      <c r="U294">
        <v>10</v>
      </c>
    </row>
    <row r="295" spans="1:21" x14ac:dyDescent="0.2">
      <c r="A295" s="2" t="s">
        <v>799</v>
      </c>
      <c r="B295" s="2" t="s">
        <v>3936</v>
      </c>
      <c r="C295" s="2" t="s">
        <v>37</v>
      </c>
      <c r="D295">
        <v>8540</v>
      </c>
      <c r="E295">
        <v>37745</v>
      </c>
      <c r="F295">
        <v>1</v>
      </c>
      <c r="G295" s="2" t="s">
        <v>52</v>
      </c>
      <c r="H295" s="2" t="s">
        <v>39</v>
      </c>
      <c r="I295" s="2" t="s">
        <v>123</v>
      </c>
      <c r="J295" s="2" t="s">
        <v>124</v>
      </c>
      <c r="K295">
        <v>1</v>
      </c>
      <c r="L295" s="2" t="s">
        <v>1874</v>
      </c>
      <c r="M295">
        <v>102</v>
      </c>
      <c r="N295">
        <v>5055</v>
      </c>
      <c r="O295">
        <v>505.5</v>
      </c>
      <c r="P295">
        <v>842.5</v>
      </c>
      <c r="Q295" s="2" t="s">
        <v>116</v>
      </c>
      <c r="R295" s="2" t="s">
        <v>127</v>
      </c>
      <c r="S295">
        <v>1</v>
      </c>
      <c r="T295">
        <v>1</v>
      </c>
      <c r="U295">
        <v>10</v>
      </c>
    </row>
    <row r="296" spans="1:21" x14ac:dyDescent="0.2">
      <c r="A296" s="2" t="s">
        <v>313</v>
      </c>
      <c r="B296" s="2" t="s">
        <v>3938</v>
      </c>
      <c r="C296" s="2" t="s">
        <v>37</v>
      </c>
      <c r="D296">
        <v>27468</v>
      </c>
      <c r="E296">
        <v>27468</v>
      </c>
      <c r="F296">
        <v>1</v>
      </c>
      <c r="G296" s="2" t="s">
        <v>55</v>
      </c>
      <c r="H296" s="2" t="s">
        <v>39</v>
      </c>
      <c r="I296" s="2" t="s">
        <v>123</v>
      </c>
      <c r="J296" s="2" t="s">
        <v>124</v>
      </c>
      <c r="K296">
        <v>1</v>
      </c>
      <c r="L296" s="2" t="s">
        <v>255</v>
      </c>
      <c r="N296">
        <v>7868</v>
      </c>
      <c r="O296">
        <v>944.16</v>
      </c>
      <c r="P296">
        <v>0</v>
      </c>
      <c r="Q296" s="2" t="s">
        <v>116</v>
      </c>
      <c r="R296" s="2" t="s">
        <v>127</v>
      </c>
      <c r="S296">
        <v>1</v>
      </c>
      <c r="T296">
        <v>1</v>
      </c>
      <c r="U296">
        <v>10</v>
      </c>
    </row>
    <row r="297" spans="1:21" x14ac:dyDescent="0.2">
      <c r="A297" s="2" t="s">
        <v>169</v>
      </c>
      <c r="B297" s="2" t="s">
        <v>3939</v>
      </c>
      <c r="C297" s="2" t="s">
        <v>37</v>
      </c>
      <c r="D297">
        <v>56881</v>
      </c>
      <c r="E297">
        <v>64763</v>
      </c>
      <c r="F297">
        <v>4</v>
      </c>
      <c r="G297" s="2" t="s">
        <v>878</v>
      </c>
      <c r="H297" s="2" t="s">
        <v>39</v>
      </c>
      <c r="I297" s="2" t="s">
        <v>123</v>
      </c>
      <c r="J297" s="2" t="s">
        <v>124</v>
      </c>
      <c r="K297">
        <v>1</v>
      </c>
      <c r="L297" s="2" t="s">
        <v>200</v>
      </c>
      <c r="M297">
        <v>15</v>
      </c>
      <c r="N297">
        <v>25245</v>
      </c>
      <c r="O297">
        <v>4207.5</v>
      </c>
      <c r="P297">
        <v>4207.5</v>
      </c>
      <c r="Q297" s="2" t="s">
        <v>133</v>
      </c>
      <c r="R297" s="2" t="s">
        <v>127</v>
      </c>
      <c r="S297">
        <v>1</v>
      </c>
      <c r="T297">
        <v>1</v>
      </c>
      <c r="U297">
        <v>10</v>
      </c>
    </row>
    <row r="298" spans="1:21" x14ac:dyDescent="0.2">
      <c r="A298" s="2" t="s">
        <v>799</v>
      </c>
      <c r="B298" s="2" t="s">
        <v>3940</v>
      </c>
      <c r="C298" s="2" t="s">
        <v>37</v>
      </c>
      <c r="D298">
        <v>8540</v>
      </c>
      <c r="E298">
        <v>37745</v>
      </c>
      <c r="F298">
        <v>1</v>
      </c>
      <c r="G298" s="2" t="s">
        <v>52</v>
      </c>
      <c r="H298" s="2" t="s">
        <v>39</v>
      </c>
      <c r="I298" s="2" t="s">
        <v>123</v>
      </c>
      <c r="J298" s="2" t="s">
        <v>124</v>
      </c>
      <c r="K298">
        <v>1</v>
      </c>
      <c r="L298" s="2" t="s">
        <v>1707</v>
      </c>
      <c r="M298">
        <v>102</v>
      </c>
      <c r="N298">
        <v>10845</v>
      </c>
      <c r="O298">
        <v>1084.5</v>
      </c>
      <c r="P298">
        <v>1807.5</v>
      </c>
      <c r="Q298" s="2" t="s">
        <v>126</v>
      </c>
      <c r="R298" s="2" t="s">
        <v>127</v>
      </c>
      <c r="S298">
        <v>1</v>
      </c>
      <c r="T298">
        <v>1</v>
      </c>
      <c r="U298">
        <v>10</v>
      </c>
    </row>
    <row r="299" spans="1:21" x14ac:dyDescent="0.2">
      <c r="A299" s="2" t="s">
        <v>598</v>
      </c>
      <c r="B299" s="2" t="s">
        <v>3946</v>
      </c>
      <c r="C299" s="2" t="s">
        <v>37</v>
      </c>
      <c r="D299">
        <v>27468</v>
      </c>
      <c r="E299">
        <v>27468</v>
      </c>
      <c r="F299">
        <v>1</v>
      </c>
      <c r="G299" s="2" t="s">
        <v>55</v>
      </c>
      <c r="H299" s="2" t="s">
        <v>39</v>
      </c>
      <c r="I299" s="2" t="s">
        <v>123</v>
      </c>
      <c r="J299" s="2" t="s">
        <v>124</v>
      </c>
      <c r="K299">
        <v>1</v>
      </c>
      <c r="L299" s="2" t="s">
        <v>313</v>
      </c>
      <c r="N299">
        <v>12400</v>
      </c>
      <c r="O299">
        <v>1941.84</v>
      </c>
      <c r="P299">
        <v>0</v>
      </c>
      <c r="Q299" s="2" t="s">
        <v>133</v>
      </c>
      <c r="R299" s="2" t="s">
        <v>127</v>
      </c>
      <c r="S299">
        <v>1</v>
      </c>
      <c r="T299">
        <v>1</v>
      </c>
      <c r="U299">
        <v>10</v>
      </c>
    </row>
    <row r="300" spans="1:21" x14ac:dyDescent="0.2">
      <c r="A300" s="2" t="s">
        <v>200</v>
      </c>
      <c r="B300" s="2" t="s">
        <v>3949</v>
      </c>
      <c r="C300" s="2" t="s">
        <v>37</v>
      </c>
      <c r="D300">
        <v>8540</v>
      </c>
      <c r="E300">
        <v>37745</v>
      </c>
      <c r="F300">
        <v>1</v>
      </c>
      <c r="G300" s="2" t="s">
        <v>52</v>
      </c>
      <c r="H300" s="2" t="s">
        <v>39</v>
      </c>
      <c r="I300" s="2" t="s">
        <v>123</v>
      </c>
      <c r="J300" s="2" t="s">
        <v>124</v>
      </c>
      <c r="K300">
        <v>1</v>
      </c>
      <c r="L300" s="2" t="s">
        <v>125</v>
      </c>
      <c r="M300">
        <v>102</v>
      </c>
      <c r="N300">
        <v>7945</v>
      </c>
      <c r="O300">
        <v>794.5</v>
      </c>
      <c r="P300">
        <v>1324.17</v>
      </c>
      <c r="Q300" s="2" t="s">
        <v>126</v>
      </c>
      <c r="R300" s="2" t="s">
        <v>127</v>
      </c>
      <c r="S300">
        <v>1</v>
      </c>
      <c r="T300">
        <v>1</v>
      </c>
      <c r="U300">
        <v>10</v>
      </c>
    </row>
    <row r="301" spans="1:21" x14ac:dyDescent="0.2">
      <c r="A301" s="2" t="s">
        <v>532</v>
      </c>
      <c r="B301" s="2" t="s">
        <v>3951</v>
      </c>
      <c r="C301" s="2" t="s">
        <v>37</v>
      </c>
      <c r="D301">
        <v>27468</v>
      </c>
      <c r="E301">
        <v>27468</v>
      </c>
      <c r="F301">
        <v>1</v>
      </c>
      <c r="G301" s="2" t="s">
        <v>55</v>
      </c>
      <c r="H301" s="2" t="s">
        <v>39</v>
      </c>
      <c r="I301" s="2" t="s">
        <v>123</v>
      </c>
      <c r="J301" s="2" t="s">
        <v>124</v>
      </c>
      <c r="K301">
        <v>1</v>
      </c>
      <c r="L301" s="2" t="s">
        <v>961</v>
      </c>
      <c r="N301">
        <v>21510</v>
      </c>
      <c r="O301">
        <v>2581.1999999999998</v>
      </c>
      <c r="P301">
        <v>0</v>
      </c>
      <c r="Q301" s="2" t="s">
        <v>116</v>
      </c>
      <c r="R301" s="2" t="s">
        <v>127</v>
      </c>
      <c r="S301">
        <v>1</v>
      </c>
      <c r="T301">
        <v>1</v>
      </c>
      <c r="U301">
        <v>10</v>
      </c>
    </row>
    <row r="302" spans="1:21" x14ac:dyDescent="0.2">
      <c r="A302" s="2" t="s">
        <v>313</v>
      </c>
      <c r="B302" s="2" t="s">
        <v>3953</v>
      </c>
      <c r="C302" s="2" t="s">
        <v>37</v>
      </c>
      <c r="D302">
        <v>27468</v>
      </c>
      <c r="E302">
        <v>27468</v>
      </c>
      <c r="F302">
        <v>1</v>
      </c>
      <c r="G302" s="2" t="s">
        <v>55</v>
      </c>
      <c r="H302" s="2" t="s">
        <v>39</v>
      </c>
      <c r="I302" s="2" t="s">
        <v>123</v>
      </c>
      <c r="J302" s="2" t="s">
        <v>124</v>
      </c>
      <c r="K302">
        <v>1</v>
      </c>
      <c r="L302" s="2" t="s">
        <v>255</v>
      </c>
      <c r="N302">
        <v>6164</v>
      </c>
      <c r="O302">
        <v>739.68</v>
      </c>
      <c r="P302">
        <v>0</v>
      </c>
      <c r="Q302" s="2" t="s">
        <v>116</v>
      </c>
      <c r="R302" s="2" t="s">
        <v>127</v>
      </c>
      <c r="S302">
        <v>1</v>
      </c>
      <c r="T302">
        <v>1</v>
      </c>
      <c r="U302">
        <v>10</v>
      </c>
    </row>
    <row r="303" spans="1:21" x14ac:dyDescent="0.2">
      <c r="A303" s="2" t="s">
        <v>200</v>
      </c>
      <c r="B303" s="2" t="s">
        <v>3954</v>
      </c>
      <c r="C303" s="2" t="s">
        <v>37</v>
      </c>
      <c r="D303">
        <v>27468</v>
      </c>
      <c r="E303">
        <v>27468</v>
      </c>
      <c r="F303">
        <v>1</v>
      </c>
      <c r="G303" s="2" t="s">
        <v>55</v>
      </c>
      <c r="H303" s="2" t="s">
        <v>39</v>
      </c>
      <c r="I303" s="2" t="s">
        <v>123</v>
      </c>
      <c r="J303" s="2" t="s">
        <v>124</v>
      </c>
      <c r="K303">
        <v>1</v>
      </c>
      <c r="L303" s="2" t="s">
        <v>284</v>
      </c>
      <c r="N303">
        <v>6810</v>
      </c>
      <c r="O303">
        <v>817.2</v>
      </c>
      <c r="P303">
        <v>0</v>
      </c>
      <c r="Q303" s="2" t="s">
        <v>116</v>
      </c>
      <c r="R303" s="2" t="s">
        <v>127</v>
      </c>
      <c r="S303">
        <v>1</v>
      </c>
      <c r="T303">
        <v>1</v>
      </c>
      <c r="U303">
        <v>10</v>
      </c>
    </row>
    <row r="304" spans="1:21" x14ac:dyDescent="0.2">
      <c r="A304" s="2" t="s">
        <v>588</v>
      </c>
      <c r="B304" s="2" t="s">
        <v>3958</v>
      </c>
      <c r="C304" s="2" t="s">
        <v>37</v>
      </c>
      <c r="D304">
        <v>8540</v>
      </c>
      <c r="E304">
        <v>37745</v>
      </c>
      <c r="F304">
        <v>1</v>
      </c>
      <c r="G304" s="2" t="s">
        <v>52</v>
      </c>
      <c r="H304" s="2" t="s">
        <v>39</v>
      </c>
      <c r="I304" s="2" t="s">
        <v>123</v>
      </c>
      <c r="J304" s="2" t="s">
        <v>124</v>
      </c>
      <c r="K304">
        <v>1</v>
      </c>
      <c r="L304" s="2" t="s">
        <v>1145</v>
      </c>
      <c r="M304">
        <v>102</v>
      </c>
      <c r="N304">
        <v>10265</v>
      </c>
      <c r="O304">
        <v>1026.5</v>
      </c>
      <c r="P304">
        <v>1710.82</v>
      </c>
      <c r="Q304" s="2" t="s">
        <v>126</v>
      </c>
      <c r="R304" s="2" t="s">
        <v>127</v>
      </c>
      <c r="S304">
        <v>1</v>
      </c>
      <c r="T304">
        <v>1</v>
      </c>
      <c r="U304">
        <v>10</v>
      </c>
    </row>
    <row r="305" spans="1:21" x14ac:dyDescent="0.2">
      <c r="A305" s="2" t="s">
        <v>150</v>
      </c>
      <c r="B305" s="2" t="s">
        <v>3959</v>
      </c>
      <c r="C305" s="2" t="s">
        <v>37</v>
      </c>
      <c r="D305">
        <v>8540</v>
      </c>
      <c r="E305">
        <v>37745</v>
      </c>
      <c r="F305">
        <v>1</v>
      </c>
      <c r="G305" s="2" t="s">
        <v>52</v>
      </c>
      <c r="H305" s="2" t="s">
        <v>39</v>
      </c>
      <c r="I305" s="2" t="s">
        <v>123</v>
      </c>
      <c r="J305" s="2" t="s">
        <v>124</v>
      </c>
      <c r="K305">
        <v>1</v>
      </c>
      <c r="L305" s="2" t="s">
        <v>200</v>
      </c>
      <c r="M305">
        <v>102</v>
      </c>
      <c r="N305">
        <v>6650</v>
      </c>
      <c r="O305">
        <v>665</v>
      </c>
      <c r="P305">
        <v>1108.33</v>
      </c>
      <c r="Q305" s="2" t="s">
        <v>185</v>
      </c>
      <c r="R305" s="2" t="s">
        <v>127</v>
      </c>
      <c r="S305">
        <v>1</v>
      </c>
      <c r="T305">
        <v>1</v>
      </c>
      <c r="U305">
        <v>10</v>
      </c>
    </row>
    <row r="306" spans="1:21" x14ac:dyDescent="0.2">
      <c r="A306" s="2" t="s">
        <v>277</v>
      </c>
      <c r="B306" s="2" t="s">
        <v>3960</v>
      </c>
      <c r="C306" s="2" t="s">
        <v>37</v>
      </c>
      <c r="D306">
        <v>8540</v>
      </c>
      <c r="E306">
        <v>37745</v>
      </c>
      <c r="F306">
        <v>1</v>
      </c>
      <c r="G306" s="2" t="s">
        <v>52</v>
      </c>
      <c r="H306" s="2" t="s">
        <v>39</v>
      </c>
      <c r="I306" s="2" t="s">
        <v>123</v>
      </c>
      <c r="J306" s="2" t="s">
        <v>124</v>
      </c>
      <c r="K306">
        <v>1</v>
      </c>
      <c r="L306" s="2" t="s">
        <v>1959</v>
      </c>
      <c r="M306">
        <v>102</v>
      </c>
      <c r="N306">
        <v>4015</v>
      </c>
      <c r="O306">
        <v>401.5</v>
      </c>
      <c r="P306">
        <v>669.17</v>
      </c>
      <c r="Q306" s="2" t="s">
        <v>248</v>
      </c>
      <c r="R306" s="2" t="s">
        <v>42</v>
      </c>
      <c r="S306">
        <v>1</v>
      </c>
      <c r="T306">
        <v>1</v>
      </c>
      <c r="U306">
        <v>10</v>
      </c>
    </row>
    <row r="307" spans="1:21" x14ac:dyDescent="0.2">
      <c r="A307" s="2" t="s">
        <v>313</v>
      </c>
      <c r="B307" s="2" t="s">
        <v>3961</v>
      </c>
      <c r="C307" s="2" t="s">
        <v>37</v>
      </c>
      <c r="D307">
        <v>8540</v>
      </c>
      <c r="E307">
        <v>37745</v>
      </c>
      <c r="F307">
        <v>1</v>
      </c>
      <c r="G307" s="2" t="s">
        <v>52</v>
      </c>
      <c r="H307" s="2" t="s">
        <v>39</v>
      </c>
      <c r="I307" s="2" t="s">
        <v>123</v>
      </c>
      <c r="J307" s="2" t="s">
        <v>124</v>
      </c>
      <c r="K307">
        <v>1</v>
      </c>
      <c r="L307" s="2" t="s">
        <v>284</v>
      </c>
      <c r="M307">
        <v>102</v>
      </c>
      <c r="N307">
        <v>6450</v>
      </c>
      <c r="O307">
        <v>645</v>
      </c>
      <c r="P307">
        <v>1075</v>
      </c>
      <c r="Q307" s="2" t="s">
        <v>133</v>
      </c>
      <c r="R307" s="2" t="s">
        <v>127</v>
      </c>
      <c r="S307">
        <v>1</v>
      </c>
      <c r="T307">
        <v>1</v>
      </c>
      <c r="U307">
        <v>10</v>
      </c>
    </row>
    <row r="308" spans="1:21" x14ac:dyDescent="0.2">
      <c r="A308" s="2" t="s">
        <v>1874</v>
      </c>
      <c r="B308" s="2" t="s">
        <v>3963</v>
      </c>
      <c r="C308" s="2" t="s">
        <v>37</v>
      </c>
      <c r="D308">
        <v>27468</v>
      </c>
      <c r="E308">
        <v>27468</v>
      </c>
      <c r="F308">
        <v>1</v>
      </c>
      <c r="G308" s="2" t="s">
        <v>55</v>
      </c>
      <c r="H308" s="2" t="s">
        <v>39</v>
      </c>
      <c r="I308" s="2" t="s">
        <v>123</v>
      </c>
      <c r="J308" s="2" t="s">
        <v>124</v>
      </c>
      <c r="K308">
        <v>1</v>
      </c>
      <c r="L308" s="2" t="s">
        <v>961</v>
      </c>
      <c r="N308">
        <v>7957</v>
      </c>
      <c r="O308">
        <v>954.84</v>
      </c>
      <c r="P308">
        <v>0</v>
      </c>
      <c r="Q308" s="2" t="s">
        <v>133</v>
      </c>
      <c r="R308" s="2" t="s">
        <v>127</v>
      </c>
      <c r="S308">
        <v>1</v>
      </c>
      <c r="T308">
        <v>1</v>
      </c>
      <c r="U308">
        <v>10</v>
      </c>
    </row>
    <row r="309" spans="1:21" x14ac:dyDescent="0.2">
      <c r="A309" s="2" t="s">
        <v>200</v>
      </c>
      <c r="B309" s="2" t="s">
        <v>3965</v>
      </c>
      <c r="C309" s="2" t="s">
        <v>37</v>
      </c>
      <c r="D309">
        <v>27468</v>
      </c>
      <c r="E309">
        <v>27468</v>
      </c>
      <c r="F309">
        <v>1</v>
      </c>
      <c r="G309" s="2" t="s">
        <v>55</v>
      </c>
      <c r="H309" s="2" t="s">
        <v>39</v>
      </c>
      <c r="I309" s="2" t="s">
        <v>123</v>
      </c>
      <c r="J309" s="2" t="s">
        <v>124</v>
      </c>
      <c r="K309">
        <v>1</v>
      </c>
      <c r="L309" s="2" t="s">
        <v>125</v>
      </c>
      <c r="N309">
        <v>23550</v>
      </c>
      <c r="O309">
        <v>3925</v>
      </c>
      <c r="P309">
        <v>0</v>
      </c>
      <c r="Q309" s="2" t="s">
        <v>133</v>
      </c>
      <c r="R309" s="2" t="s">
        <v>127</v>
      </c>
      <c r="S309">
        <v>1</v>
      </c>
      <c r="T309">
        <v>1</v>
      </c>
      <c r="U309">
        <v>10</v>
      </c>
    </row>
    <row r="310" spans="1:21" x14ac:dyDescent="0.2">
      <c r="A310" s="2" t="s">
        <v>281</v>
      </c>
      <c r="B310" s="2" t="s">
        <v>3975</v>
      </c>
      <c r="C310" s="2" t="s">
        <v>37</v>
      </c>
      <c r="D310">
        <v>27468</v>
      </c>
      <c r="E310">
        <v>27468</v>
      </c>
      <c r="F310">
        <v>1</v>
      </c>
      <c r="G310" s="2" t="s">
        <v>55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1122</v>
      </c>
      <c r="N310">
        <v>5782</v>
      </c>
      <c r="O310">
        <v>693.84</v>
      </c>
      <c r="P310">
        <v>0</v>
      </c>
      <c r="Q310" s="2" t="s">
        <v>116</v>
      </c>
      <c r="R310" s="2" t="s">
        <v>127</v>
      </c>
      <c r="S310">
        <v>1</v>
      </c>
      <c r="T310">
        <v>1</v>
      </c>
      <c r="U310">
        <v>10</v>
      </c>
    </row>
    <row r="311" spans="1:21" x14ac:dyDescent="0.2">
      <c r="A311" s="2" t="s">
        <v>1874</v>
      </c>
      <c r="B311" s="2" t="s">
        <v>3979</v>
      </c>
      <c r="C311" s="2" t="s">
        <v>37</v>
      </c>
      <c r="D311">
        <v>8540</v>
      </c>
      <c r="E311">
        <v>37745</v>
      </c>
      <c r="F311">
        <v>1</v>
      </c>
      <c r="G311" s="2" t="s">
        <v>52</v>
      </c>
      <c r="H311" s="2" t="s">
        <v>39</v>
      </c>
      <c r="I311" s="2" t="s">
        <v>123</v>
      </c>
      <c r="J311" s="2" t="s">
        <v>124</v>
      </c>
      <c r="K311">
        <v>1</v>
      </c>
      <c r="L311" s="2" t="s">
        <v>1959</v>
      </c>
      <c r="M311">
        <v>102</v>
      </c>
      <c r="N311">
        <v>46470</v>
      </c>
      <c r="O311">
        <v>4647</v>
      </c>
      <c r="P311">
        <v>7745</v>
      </c>
      <c r="Q311" s="2" t="s">
        <v>126</v>
      </c>
      <c r="R311" s="2" t="s">
        <v>127</v>
      </c>
      <c r="S311">
        <v>1</v>
      </c>
      <c r="T311">
        <v>1</v>
      </c>
      <c r="U311">
        <v>10</v>
      </c>
    </row>
    <row r="312" spans="1:21" x14ac:dyDescent="0.2">
      <c r="A312" s="2" t="s">
        <v>964</v>
      </c>
      <c r="B312" s="2" t="s">
        <v>3981</v>
      </c>
      <c r="C312" s="2" t="s">
        <v>37</v>
      </c>
      <c r="D312">
        <v>27468</v>
      </c>
      <c r="E312">
        <v>27468</v>
      </c>
      <c r="F312">
        <v>1</v>
      </c>
      <c r="G312" s="2" t="s">
        <v>55</v>
      </c>
      <c r="H312" s="2" t="s">
        <v>39</v>
      </c>
      <c r="I312" s="2" t="s">
        <v>123</v>
      </c>
      <c r="J312" s="2" t="s">
        <v>124</v>
      </c>
      <c r="K312">
        <v>1</v>
      </c>
      <c r="L312" s="2" t="s">
        <v>1713</v>
      </c>
      <c r="N312">
        <v>30409</v>
      </c>
      <c r="O312">
        <v>4762.05</v>
      </c>
      <c r="P312">
        <v>0</v>
      </c>
      <c r="Q312" s="2" t="s">
        <v>116</v>
      </c>
      <c r="R312" s="2" t="s">
        <v>127</v>
      </c>
      <c r="S312">
        <v>1</v>
      </c>
      <c r="T312">
        <v>1</v>
      </c>
      <c r="U312">
        <v>10</v>
      </c>
    </row>
    <row r="313" spans="1:21" x14ac:dyDescent="0.2">
      <c r="A313" s="2" t="s">
        <v>200</v>
      </c>
      <c r="B313" s="2" t="s">
        <v>3985</v>
      </c>
      <c r="C313" s="2" t="s">
        <v>37</v>
      </c>
      <c r="D313">
        <v>37256</v>
      </c>
      <c r="E313">
        <v>37256</v>
      </c>
      <c r="F313">
        <v>4</v>
      </c>
      <c r="G313" s="2" t="s">
        <v>3773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125</v>
      </c>
      <c r="M313">
        <v>15</v>
      </c>
      <c r="N313">
        <v>24645</v>
      </c>
      <c r="O313">
        <v>4107.5</v>
      </c>
      <c r="P313">
        <v>4107.5</v>
      </c>
      <c r="Q313" s="2" t="s">
        <v>185</v>
      </c>
      <c r="R313" s="2" t="s">
        <v>127</v>
      </c>
      <c r="S313">
        <v>1</v>
      </c>
      <c r="T313">
        <v>1</v>
      </c>
      <c r="U313">
        <v>10</v>
      </c>
    </row>
    <row r="314" spans="1:21" x14ac:dyDescent="0.2">
      <c r="A314" s="2" t="s">
        <v>277</v>
      </c>
      <c r="B314" s="2" t="s">
        <v>3987</v>
      </c>
      <c r="C314" s="2" t="s">
        <v>37</v>
      </c>
      <c r="D314">
        <v>8540</v>
      </c>
      <c r="E314">
        <v>47807</v>
      </c>
      <c r="F314">
        <v>1</v>
      </c>
      <c r="G314" s="2" t="s">
        <v>72</v>
      </c>
      <c r="H314" s="2" t="s">
        <v>130</v>
      </c>
      <c r="I314" s="2" t="s">
        <v>131</v>
      </c>
      <c r="J314" s="2" t="s">
        <v>108</v>
      </c>
      <c r="K314">
        <v>1</v>
      </c>
      <c r="L314" s="2" t="s">
        <v>2391</v>
      </c>
      <c r="M314">
        <v>102</v>
      </c>
      <c r="N314">
        <v>3470</v>
      </c>
      <c r="O314">
        <v>347</v>
      </c>
      <c r="P314">
        <v>578.33000000000004</v>
      </c>
      <c r="Q314" s="2" t="s">
        <v>3400</v>
      </c>
      <c r="R314" s="2" t="s">
        <v>134</v>
      </c>
      <c r="S314">
        <v>1</v>
      </c>
      <c r="T314">
        <v>1</v>
      </c>
      <c r="U314">
        <v>10</v>
      </c>
    </row>
    <row r="315" spans="1:21" x14ac:dyDescent="0.2">
      <c r="A315" s="2" t="s">
        <v>284</v>
      </c>
      <c r="B315" s="2" t="s">
        <v>3991</v>
      </c>
      <c r="C315" s="2" t="s">
        <v>37</v>
      </c>
      <c r="D315">
        <v>8540</v>
      </c>
      <c r="E315">
        <v>37745</v>
      </c>
      <c r="F315">
        <v>1</v>
      </c>
      <c r="G315" s="2" t="s">
        <v>52</v>
      </c>
      <c r="H315" s="2" t="s">
        <v>39</v>
      </c>
      <c r="I315" s="2" t="s">
        <v>123</v>
      </c>
      <c r="J315" s="2" t="s">
        <v>124</v>
      </c>
      <c r="K315">
        <v>1</v>
      </c>
      <c r="L315" s="2" t="s">
        <v>235</v>
      </c>
      <c r="M315">
        <v>102</v>
      </c>
      <c r="N315">
        <v>13600</v>
      </c>
      <c r="O315">
        <v>1360</v>
      </c>
      <c r="P315">
        <v>2266.67</v>
      </c>
      <c r="Q315" s="2" t="s">
        <v>133</v>
      </c>
      <c r="R315" s="2" t="s">
        <v>127</v>
      </c>
      <c r="S315">
        <v>1</v>
      </c>
      <c r="T315">
        <v>1</v>
      </c>
      <c r="U315">
        <v>10</v>
      </c>
    </row>
    <row r="316" spans="1:21" x14ac:dyDescent="0.2">
      <c r="A316" s="2" t="s">
        <v>1487</v>
      </c>
      <c r="B316" s="2" t="s">
        <v>3996</v>
      </c>
      <c r="C316" s="2" t="s">
        <v>37</v>
      </c>
      <c r="D316">
        <v>15735</v>
      </c>
      <c r="E316">
        <v>15735</v>
      </c>
      <c r="F316">
        <v>1</v>
      </c>
      <c r="G316" s="2" t="s">
        <v>45</v>
      </c>
      <c r="H316" s="2" t="s">
        <v>39</v>
      </c>
      <c r="I316" s="2" t="s">
        <v>123</v>
      </c>
      <c r="J316" s="2" t="s">
        <v>124</v>
      </c>
      <c r="K316">
        <v>1</v>
      </c>
      <c r="L316" s="2" t="s">
        <v>1122</v>
      </c>
      <c r="M316">
        <v>25</v>
      </c>
      <c r="N316">
        <v>4680</v>
      </c>
      <c r="O316">
        <v>561.6</v>
      </c>
      <c r="P316">
        <v>780</v>
      </c>
      <c r="Q316" s="2" t="s">
        <v>126</v>
      </c>
      <c r="R316" s="2" t="s">
        <v>42</v>
      </c>
      <c r="S316">
        <v>1</v>
      </c>
      <c r="T316">
        <v>1</v>
      </c>
      <c r="U316">
        <v>10</v>
      </c>
    </row>
    <row r="317" spans="1:21" x14ac:dyDescent="0.2">
      <c r="A317" s="2" t="s">
        <v>215</v>
      </c>
      <c r="B317" s="2" t="s">
        <v>3997</v>
      </c>
      <c r="C317" s="2" t="s">
        <v>37</v>
      </c>
      <c r="D317">
        <v>27468</v>
      </c>
      <c r="E317">
        <v>27468</v>
      </c>
      <c r="F317">
        <v>1</v>
      </c>
      <c r="G317" s="2" t="s">
        <v>55</v>
      </c>
      <c r="H317" s="2" t="s">
        <v>39</v>
      </c>
      <c r="I317" s="2" t="s">
        <v>123</v>
      </c>
      <c r="J317" s="2" t="s">
        <v>124</v>
      </c>
      <c r="K317">
        <v>1</v>
      </c>
      <c r="L317" s="2" t="s">
        <v>2391</v>
      </c>
      <c r="N317">
        <v>11171.49</v>
      </c>
      <c r="O317">
        <v>1340.58</v>
      </c>
      <c r="P317">
        <v>0</v>
      </c>
      <c r="Q317" s="2" t="s">
        <v>126</v>
      </c>
      <c r="R317" s="2" t="s">
        <v>127</v>
      </c>
      <c r="S317">
        <v>1</v>
      </c>
      <c r="T317">
        <v>1</v>
      </c>
      <c r="U317">
        <v>10</v>
      </c>
    </row>
    <row r="318" spans="1:21" x14ac:dyDescent="0.2">
      <c r="A318" s="2" t="s">
        <v>1306</v>
      </c>
      <c r="B318" s="2" t="s">
        <v>3999</v>
      </c>
      <c r="C318" s="2" t="s">
        <v>37</v>
      </c>
      <c r="D318">
        <v>15735</v>
      </c>
      <c r="E318">
        <v>15735</v>
      </c>
      <c r="F318">
        <v>1</v>
      </c>
      <c r="G318" s="2" t="s">
        <v>45</v>
      </c>
      <c r="H318" s="2" t="s">
        <v>39</v>
      </c>
      <c r="I318" s="2" t="s">
        <v>123</v>
      </c>
      <c r="J318" s="2" t="s">
        <v>124</v>
      </c>
      <c r="K318">
        <v>1</v>
      </c>
      <c r="L318" s="2" t="s">
        <v>281</v>
      </c>
      <c r="M318">
        <v>25</v>
      </c>
      <c r="N318">
        <v>3500</v>
      </c>
      <c r="O318">
        <v>420</v>
      </c>
      <c r="P318">
        <v>583.33000000000004</v>
      </c>
      <c r="Q318" s="2" t="s">
        <v>126</v>
      </c>
      <c r="R318" s="2" t="s">
        <v>42</v>
      </c>
      <c r="S318">
        <v>1</v>
      </c>
      <c r="T318">
        <v>1</v>
      </c>
      <c r="U318">
        <v>10</v>
      </c>
    </row>
    <row r="319" spans="1:21" x14ac:dyDescent="0.2">
      <c r="A319" s="2" t="s">
        <v>1122</v>
      </c>
      <c r="B319" s="2" t="s">
        <v>4001</v>
      </c>
      <c r="C319" s="2" t="s">
        <v>37</v>
      </c>
      <c r="D319">
        <v>8540</v>
      </c>
      <c r="E319">
        <v>37745</v>
      </c>
      <c r="F319">
        <v>1</v>
      </c>
      <c r="G319" s="2" t="s">
        <v>52</v>
      </c>
      <c r="H319" s="2" t="s">
        <v>39</v>
      </c>
      <c r="I319" s="2" t="s">
        <v>123</v>
      </c>
      <c r="J319" s="2" t="s">
        <v>124</v>
      </c>
      <c r="K319">
        <v>1</v>
      </c>
      <c r="L319" s="2" t="s">
        <v>277</v>
      </c>
      <c r="M319">
        <v>102</v>
      </c>
      <c r="N319">
        <v>8760</v>
      </c>
      <c r="O319">
        <v>876</v>
      </c>
      <c r="P319">
        <v>1460.04</v>
      </c>
      <c r="Q319" s="2" t="s">
        <v>248</v>
      </c>
      <c r="R319" s="2" t="s">
        <v>127</v>
      </c>
      <c r="S319">
        <v>1</v>
      </c>
      <c r="T319">
        <v>1</v>
      </c>
      <c r="U319">
        <v>10</v>
      </c>
    </row>
    <row r="320" spans="1:21" x14ac:dyDescent="0.2">
      <c r="A320" s="2" t="s">
        <v>150</v>
      </c>
      <c r="B320" s="2" t="s">
        <v>4002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200</v>
      </c>
      <c r="N320">
        <v>3567</v>
      </c>
      <c r="O320">
        <v>428.04</v>
      </c>
      <c r="P320">
        <v>0</v>
      </c>
      <c r="Q320" s="2" t="s">
        <v>126</v>
      </c>
      <c r="R320" s="2" t="s">
        <v>42</v>
      </c>
      <c r="S320">
        <v>1</v>
      </c>
      <c r="T320">
        <v>1</v>
      </c>
      <c r="U320">
        <v>10</v>
      </c>
    </row>
    <row r="321" spans="1:21" x14ac:dyDescent="0.2">
      <c r="A321" s="2" t="s">
        <v>150</v>
      </c>
      <c r="B321" s="2" t="s">
        <v>4005</v>
      </c>
      <c r="C321" s="2" t="s">
        <v>37</v>
      </c>
      <c r="D321">
        <v>27468</v>
      </c>
      <c r="E321">
        <v>27468</v>
      </c>
      <c r="F321">
        <v>1</v>
      </c>
      <c r="G321" s="2" t="s">
        <v>55</v>
      </c>
      <c r="H321" s="2" t="s">
        <v>39</v>
      </c>
      <c r="I321" s="2" t="s">
        <v>123</v>
      </c>
      <c r="J321" s="2" t="s">
        <v>124</v>
      </c>
      <c r="K321">
        <v>1</v>
      </c>
      <c r="L321" s="2" t="s">
        <v>313</v>
      </c>
      <c r="N321">
        <v>13300</v>
      </c>
      <c r="O321">
        <v>1596</v>
      </c>
      <c r="P321">
        <v>0</v>
      </c>
      <c r="Q321" s="2" t="s">
        <v>133</v>
      </c>
      <c r="R321" s="2" t="s">
        <v>127</v>
      </c>
      <c r="S321">
        <v>1</v>
      </c>
      <c r="T321">
        <v>1</v>
      </c>
      <c r="U321">
        <v>10</v>
      </c>
    </row>
    <row r="322" spans="1:21" x14ac:dyDescent="0.2">
      <c r="A322" s="2" t="s">
        <v>588</v>
      </c>
      <c r="B322" s="2" t="s">
        <v>4006</v>
      </c>
      <c r="C322" s="2" t="s">
        <v>37</v>
      </c>
      <c r="D322">
        <v>27468</v>
      </c>
      <c r="E322">
        <v>27468</v>
      </c>
      <c r="F322">
        <v>1</v>
      </c>
      <c r="G322" s="2" t="s">
        <v>55</v>
      </c>
      <c r="H322" s="2" t="s">
        <v>39</v>
      </c>
      <c r="I322" s="2" t="s">
        <v>123</v>
      </c>
      <c r="J322" s="2" t="s">
        <v>124</v>
      </c>
      <c r="K322">
        <v>1</v>
      </c>
      <c r="L322" s="2" t="s">
        <v>281</v>
      </c>
      <c r="N322">
        <v>860.88</v>
      </c>
      <c r="O322">
        <v>103.31</v>
      </c>
      <c r="P322">
        <v>0</v>
      </c>
      <c r="Q322" s="2" t="s">
        <v>185</v>
      </c>
      <c r="R322" s="2" t="s">
        <v>42</v>
      </c>
      <c r="S322">
        <v>1</v>
      </c>
      <c r="T322">
        <v>1</v>
      </c>
      <c r="U322">
        <v>10</v>
      </c>
    </row>
    <row r="323" spans="1:21" x14ac:dyDescent="0.2">
      <c r="A323" s="2" t="s">
        <v>598</v>
      </c>
      <c r="B323" s="2" t="s">
        <v>4009</v>
      </c>
      <c r="C323" s="2" t="s">
        <v>37</v>
      </c>
      <c r="D323">
        <v>19568</v>
      </c>
      <c r="E323">
        <v>19568</v>
      </c>
      <c r="F323">
        <v>1</v>
      </c>
      <c r="G323" s="2" t="s">
        <v>49</v>
      </c>
      <c r="H323" s="2" t="s">
        <v>39</v>
      </c>
      <c r="I323" s="2" t="s">
        <v>123</v>
      </c>
      <c r="J323" s="2" t="s">
        <v>124</v>
      </c>
      <c r="K323">
        <v>1</v>
      </c>
      <c r="L323" s="2" t="s">
        <v>169</v>
      </c>
      <c r="M323">
        <v>25</v>
      </c>
      <c r="N323">
        <v>4065</v>
      </c>
      <c r="O323">
        <v>487.8</v>
      </c>
      <c r="P323">
        <v>677.49</v>
      </c>
      <c r="Q323" s="2" t="s">
        <v>133</v>
      </c>
      <c r="R323" s="2" t="s">
        <v>42</v>
      </c>
      <c r="S323">
        <v>1</v>
      </c>
      <c r="T323">
        <v>1</v>
      </c>
      <c r="U323">
        <v>10</v>
      </c>
    </row>
    <row r="324" spans="1:21" x14ac:dyDescent="0.2">
      <c r="A324" s="2" t="s">
        <v>169</v>
      </c>
      <c r="B324" s="2" t="s">
        <v>4011</v>
      </c>
      <c r="C324" s="2" t="s">
        <v>37</v>
      </c>
      <c r="D324">
        <v>27468</v>
      </c>
      <c r="E324">
        <v>27468</v>
      </c>
      <c r="F324">
        <v>1</v>
      </c>
      <c r="G324" s="2" t="s">
        <v>55</v>
      </c>
      <c r="H324" s="2" t="s">
        <v>39</v>
      </c>
      <c r="I324" s="2" t="s">
        <v>123</v>
      </c>
      <c r="J324" s="2" t="s">
        <v>124</v>
      </c>
      <c r="K324">
        <v>1</v>
      </c>
      <c r="L324" s="2" t="s">
        <v>200</v>
      </c>
      <c r="N324">
        <v>5576.9</v>
      </c>
      <c r="O324">
        <v>669.23</v>
      </c>
      <c r="P324">
        <v>0</v>
      </c>
      <c r="Q324" s="2" t="s">
        <v>133</v>
      </c>
      <c r="R324" s="2" t="s">
        <v>127</v>
      </c>
      <c r="S324">
        <v>1</v>
      </c>
      <c r="T324">
        <v>1</v>
      </c>
      <c r="U324">
        <v>10</v>
      </c>
    </row>
    <row r="325" spans="1:21" x14ac:dyDescent="0.2">
      <c r="A325" s="2" t="s">
        <v>150</v>
      </c>
      <c r="B325" s="2" t="s">
        <v>4013</v>
      </c>
      <c r="C325" s="2" t="s">
        <v>37</v>
      </c>
      <c r="D325">
        <v>8540</v>
      </c>
      <c r="E325">
        <v>37745</v>
      </c>
      <c r="F325">
        <v>1</v>
      </c>
      <c r="G325" s="2" t="s">
        <v>52</v>
      </c>
      <c r="H325" s="2" t="s">
        <v>39</v>
      </c>
      <c r="I325" s="2" t="s">
        <v>123</v>
      </c>
      <c r="J325" s="2" t="s">
        <v>124</v>
      </c>
      <c r="K325">
        <v>1</v>
      </c>
      <c r="L325" s="2" t="s">
        <v>276</v>
      </c>
      <c r="M325">
        <v>102</v>
      </c>
      <c r="N325">
        <v>8450</v>
      </c>
      <c r="O325">
        <v>845</v>
      </c>
      <c r="P325">
        <v>1408.33</v>
      </c>
      <c r="Q325" s="2" t="s">
        <v>133</v>
      </c>
      <c r="R325" s="2" t="s">
        <v>127</v>
      </c>
      <c r="S325">
        <v>1</v>
      </c>
      <c r="T325">
        <v>1</v>
      </c>
      <c r="U325">
        <v>10</v>
      </c>
    </row>
    <row r="326" spans="1:21" x14ac:dyDescent="0.2">
      <c r="A326" s="2" t="s">
        <v>142</v>
      </c>
      <c r="B326" s="2" t="s">
        <v>4014</v>
      </c>
      <c r="C326" s="2" t="s">
        <v>37</v>
      </c>
      <c r="D326">
        <v>8540</v>
      </c>
      <c r="E326">
        <v>37745</v>
      </c>
      <c r="F326">
        <v>1</v>
      </c>
      <c r="G326" s="2" t="s">
        <v>52</v>
      </c>
      <c r="H326" s="2" t="s">
        <v>39</v>
      </c>
      <c r="I326" s="2" t="s">
        <v>123</v>
      </c>
      <c r="J326" s="2" t="s">
        <v>124</v>
      </c>
      <c r="K326">
        <v>1</v>
      </c>
      <c r="L326" s="2" t="s">
        <v>598</v>
      </c>
      <c r="M326">
        <v>102</v>
      </c>
      <c r="N326">
        <v>18005</v>
      </c>
      <c r="O326">
        <v>1800.5</v>
      </c>
      <c r="P326">
        <v>3000.82</v>
      </c>
      <c r="Q326" s="2" t="s">
        <v>215</v>
      </c>
      <c r="R326" s="2" t="s">
        <v>127</v>
      </c>
      <c r="S326">
        <v>1</v>
      </c>
      <c r="T326">
        <v>1</v>
      </c>
      <c r="U326">
        <v>10</v>
      </c>
    </row>
    <row r="327" spans="1:21" x14ac:dyDescent="0.2">
      <c r="A327" s="2" t="s">
        <v>277</v>
      </c>
      <c r="B327" s="2" t="s">
        <v>4018</v>
      </c>
      <c r="C327" s="2" t="s">
        <v>37</v>
      </c>
      <c r="D327">
        <v>8540</v>
      </c>
      <c r="E327">
        <v>37745</v>
      </c>
      <c r="F327">
        <v>1</v>
      </c>
      <c r="G327" s="2" t="s">
        <v>52</v>
      </c>
      <c r="H327" s="2" t="s">
        <v>39</v>
      </c>
      <c r="I327" s="2" t="s">
        <v>123</v>
      </c>
      <c r="J327" s="2" t="s">
        <v>124</v>
      </c>
      <c r="K327">
        <v>1</v>
      </c>
      <c r="L327" s="2" t="s">
        <v>1874</v>
      </c>
      <c r="M327">
        <v>102</v>
      </c>
      <c r="N327">
        <v>24885</v>
      </c>
      <c r="O327">
        <v>2488.5</v>
      </c>
      <c r="P327">
        <v>4147.5</v>
      </c>
      <c r="Q327" s="2" t="s">
        <v>116</v>
      </c>
      <c r="R327" s="2" t="s">
        <v>127</v>
      </c>
      <c r="S327">
        <v>1</v>
      </c>
      <c r="T327">
        <v>1</v>
      </c>
      <c r="U327">
        <v>10</v>
      </c>
    </row>
    <row r="328" spans="1:21" x14ac:dyDescent="0.2">
      <c r="A328" s="2" t="s">
        <v>276</v>
      </c>
      <c r="B328" s="2" t="s">
        <v>4019</v>
      </c>
      <c r="C328" s="2" t="s">
        <v>37</v>
      </c>
      <c r="D328">
        <v>27468</v>
      </c>
      <c r="E328">
        <v>27468</v>
      </c>
      <c r="F328">
        <v>1</v>
      </c>
      <c r="G328" s="2" t="s">
        <v>55</v>
      </c>
      <c r="H328" s="2" t="s">
        <v>39</v>
      </c>
      <c r="I328" s="2" t="s">
        <v>123</v>
      </c>
      <c r="J328" s="2" t="s">
        <v>124</v>
      </c>
      <c r="K328">
        <v>1</v>
      </c>
      <c r="L328" s="2" t="s">
        <v>313</v>
      </c>
      <c r="N328">
        <v>4110</v>
      </c>
      <c r="O328">
        <v>493.2</v>
      </c>
      <c r="P328">
        <v>0</v>
      </c>
      <c r="Q328" s="2" t="s">
        <v>133</v>
      </c>
      <c r="R328" s="2" t="s">
        <v>42</v>
      </c>
      <c r="S328">
        <v>1</v>
      </c>
      <c r="T328">
        <v>1</v>
      </c>
      <c r="U328">
        <v>10</v>
      </c>
    </row>
    <row r="329" spans="1:21" x14ac:dyDescent="0.2">
      <c r="A329" s="2" t="s">
        <v>1959</v>
      </c>
      <c r="B329" s="2" t="s">
        <v>4021</v>
      </c>
      <c r="C329" s="2" t="s">
        <v>37</v>
      </c>
      <c r="D329">
        <v>27468</v>
      </c>
      <c r="E329">
        <v>27468</v>
      </c>
      <c r="F329">
        <v>1</v>
      </c>
      <c r="G329" s="2" t="s">
        <v>55</v>
      </c>
      <c r="H329" s="2" t="s">
        <v>39</v>
      </c>
      <c r="I329" s="2" t="s">
        <v>123</v>
      </c>
      <c r="J329" s="2" t="s">
        <v>124</v>
      </c>
      <c r="K329">
        <v>1</v>
      </c>
      <c r="L329" s="2" t="s">
        <v>961</v>
      </c>
      <c r="N329">
        <v>7717.19</v>
      </c>
      <c r="O329">
        <v>926.06</v>
      </c>
      <c r="P329">
        <v>0</v>
      </c>
      <c r="Q329" s="2" t="s">
        <v>116</v>
      </c>
      <c r="R329" s="2" t="s">
        <v>127</v>
      </c>
      <c r="S329">
        <v>1</v>
      </c>
      <c r="T329">
        <v>1</v>
      </c>
      <c r="U329">
        <v>10</v>
      </c>
    </row>
    <row r="330" spans="1:21" x14ac:dyDescent="0.2">
      <c r="A330" s="2" t="s">
        <v>1122</v>
      </c>
      <c r="B330" s="2" t="s">
        <v>4026</v>
      </c>
      <c r="C330" s="2" t="s">
        <v>37</v>
      </c>
      <c r="D330">
        <v>8540</v>
      </c>
      <c r="E330">
        <v>37755</v>
      </c>
      <c r="F330">
        <v>1</v>
      </c>
      <c r="G330" s="2" t="s">
        <v>69</v>
      </c>
      <c r="H330" s="2" t="s">
        <v>39</v>
      </c>
      <c r="I330" s="2" t="s">
        <v>123</v>
      </c>
      <c r="J330" s="2" t="s">
        <v>124</v>
      </c>
      <c r="K330">
        <v>1</v>
      </c>
      <c r="L330" s="2" t="s">
        <v>799</v>
      </c>
      <c r="M330">
        <v>102</v>
      </c>
      <c r="N330">
        <v>10880</v>
      </c>
      <c r="O330">
        <v>1088</v>
      </c>
      <c r="P330">
        <v>1813.33</v>
      </c>
      <c r="Q330" s="2" t="s">
        <v>133</v>
      </c>
      <c r="R330" s="2" t="s">
        <v>127</v>
      </c>
      <c r="S330">
        <v>1</v>
      </c>
      <c r="T330">
        <v>1</v>
      </c>
      <c r="U330">
        <v>10</v>
      </c>
    </row>
    <row r="331" spans="1:21" x14ac:dyDescent="0.2">
      <c r="A331" s="2" t="s">
        <v>588</v>
      </c>
      <c r="B331" s="2" t="s">
        <v>4031</v>
      </c>
      <c r="C331" s="2" t="s">
        <v>37</v>
      </c>
      <c r="D331">
        <v>8540</v>
      </c>
      <c r="E331">
        <v>37755</v>
      </c>
      <c r="F331">
        <v>1</v>
      </c>
      <c r="G331" s="2" t="s">
        <v>69</v>
      </c>
      <c r="H331" s="2" t="s">
        <v>39</v>
      </c>
      <c r="I331" s="2" t="s">
        <v>123</v>
      </c>
      <c r="J331" s="2" t="s">
        <v>124</v>
      </c>
      <c r="K331">
        <v>1</v>
      </c>
      <c r="L331" s="2" t="s">
        <v>277</v>
      </c>
      <c r="M331">
        <v>102</v>
      </c>
      <c r="N331">
        <v>116900</v>
      </c>
      <c r="O331">
        <v>11690</v>
      </c>
      <c r="P331">
        <v>19483.34</v>
      </c>
      <c r="Q331" s="2" t="s">
        <v>126</v>
      </c>
      <c r="R331" s="2" t="s">
        <v>127</v>
      </c>
      <c r="S331">
        <v>1</v>
      </c>
      <c r="T331">
        <v>1</v>
      </c>
      <c r="U331">
        <v>10</v>
      </c>
    </row>
    <row r="332" spans="1:21" x14ac:dyDescent="0.2">
      <c r="A332" s="2" t="s">
        <v>532</v>
      </c>
      <c r="B332" s="2" t="s">
        <v>4034</v>
      </c>
      <c r="C332" s="2" t="s">
        <v>37</v>
      </c>
      <c r="D332">
        <v>36566</v>
      </c>
      <c r="E332">
        <v>36566</v>
      </c>
      <c r="F332">
        <v>4</v>
      </c>
      <c r="G332" s="2" t="s">
        <v>1074</v>
      </c>
      <c r="H332" s="2" t="s">
        <v>39</v>
      </c>
      <c r="I332" s="2" t="s">
        <v>123</v>
      </c>
      <c r="J332" s="2" t="s">
        <v>124</v>
      </c>
      <c r="K332">
        <v>1</v>
      </c>
      <c r="L332" s="2" t="s">
        <v>2193</v>
      </c>
      <c r="M332">
        <v>13</v>
      </c>
      <c r="N332">
        <v>4450</v>
      </c>
      <c r="O332">
        <v>534</v>
      </c>
      <c r="P332">
        <v>741.67</v>
      </c>
      <c r="Q332" s="2" t="s">
        <v>133</v>
      </c>
      <c r="R332" s="2" t="s">
        <v>42</v>
      </c>
      <c r="S332">
        <v>1</v>
      </c>
      <c r="T332">
        <v>1</v>
      </c>
      <c r="U332">
        <v>10</v>
      </c>
    </row>
    <row r="333" spans="1:21" x14ac:dyDescent="0.2">
      <c r="A333" s="2" t="s">
        <v>799</v>
      </c>
      <c r="B333" s="2" t="s">
        <v>4035</v>
      </c>
      <c r="C333" s="2" t="s">
        <v>37</v>
      </c>
      <c r="D333">
        <v>27468</v>
      </c>
      <c r="E333">
        <v>27468</v>
      </c>
      <c r="F333">
        <v>1</v>
      </c>
      <c r="G333" s="2" t="s">
        <v>55</v>
      </c>
      <c r="H333" s="2" t="s">
        <v>39</v>
      </c>
      <c r="I333" s="2" t="s">
        <v>123</v>
      </c>
      <c r="J333" s="2" t="s">
        <v>124</v>
      </c>
      <c r="K333">
        <v>1</v>
      </c>
      <c r="L333" s="2" t="s">
        <v>1874</v>
      </c>
      <c r="N333">
        <v>13874</v>
      </c>
      <c r="O333">
        <v>1664.88</v>
      </c>
      <c r="P333">
        <v>0</v>
      </c>
      <c r="Q333" s="2" t="s">
        <v>126</v>
      </c>
      <c r="R333" s="2" t="s">
        <v>127</v>
      </c>
      <c r="S333">
        <v>1</v>
      </c>
      <c r="T333">
        <v>1</v>
      </c>
      <c r="U333">
        <v>10</v>
      </c>
    </row>
    <row r="334" spans="1:21" x14ac:dyDescent="0.2">
      <c r="A334" s="2" t="s">
        <v>1874</v>
      </c>
      <c r="B334" s="2" t="s">
        <v>4039</v>
      </c>
      <c r="C334" s="2" t="s">
        <v>37</v>
      </c>
      <c r="D334">
        <v>27468</v>
      </c>
      <c r="E334">
        <v>27468</v>
      </c>
      <c r="F334">
        <v>1</v>
      </c>
      <c r="G334" s="2" t="s">
        <v>55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532</v>
      </c>
      <c r="N334">
        <v>8691.1</v>
      </c>
      <c r="O334">
        <v>1042.93</v>
      </c>
      <c r="P334">
        <v>0</v>
      </c>
      <c r="Q334" s="2" t="s">
        <v>133</v>
      </c>
      <c r="R334" s="2" t="s">
        <v>127</v>
      </c>
      <c r="S334">
        <v>1</v>
      </c>
      <c r="T334">
        <v>1</v>
      </c>
      <c r="U334">
        <v>10</v>
      </c>
    </row>
    <row r="335" spans="1:21" x14ac:dyDescent="0.2">
      <c r="A335" s="2" t="s">
        <v>150</v>
      </c>
      <c r="B335" s="2" t="s">
        <v>4040</v>
      </c>
      <c r="C335" s="2" t="s">
        <v>37</v>
      </c>
      <c r="D335">
        <v>27468</v>
      </c>
      <c r="E335">
        <v>27468</v>
      </c>
      <c r="F335">
        <v>1</v>
      </c>
      <c r="G335" s="2" t="s">
        <v>55</v>
      </c>
      <c r="H335" s="2" t="s">
        <v>39</v>
      </c>
      <c r="I335" s="2" t="s">
        <v>123</v>
      </c>
      <c r="J335" s="2" t="s">
        <v>124</v>
      </c>
      <c r="K335">
        <v>1</v>
      </c>
      <c r="L335" s="2" t="s">
        <v>276</v>
      </c>
      <c r="N335">
        <v>10152.5</v>
      </c>
      <c r="O335">
        <v>1218.3</v>
      </c>
      <c r="P335">
        <v>0</v>
      </c>
      <c r="Q335" s="2" t="s">
        <v>116</v>
      </c>
      <c r="R335" s="2" t="s">
        <v>127</v>
      </c>
      <c r="S335">
        <v>1</v>
      </c>
      <c r="T335">
        <v>1</v>
      </c>
      <c r="U335">
        <v>10</v>
      </c>
    </row>
    <row r="336" spans="1:21" x14ac:dyDescent="0.2">
      <c r="A336" s="2" t="s">
        <v>1874</v>
      </c>
      <c r="B336" s="2" t="s">
        <v>4044</v>
      </c>
      <c r="C336" s="2" t="s">
        <v>37</v>
      </c>
      <c r="D336">
        <v>27468</v>
      </c>
      <c r="E336">
        <v>27468</v>
      </c>
      <c r="F336">
        <v>2</v>
      </c>
      <c r="G336" s="2" t="s">
        <v>55</v>
      </c>
      <c r="H336" s="2" t="s">
        <v>39</v>
      </c>
      <c r="I336" s="2" t="s">
        <v>123</v>
      </c>
      <c r="J336" s="2" t="s">
        <v>124</v>
      </c>
      <c r="K336">
        <v>1</v>
      </c>
      <c r="L336" s="2" t="s">
        <v>532</v>
      </c>
      <c r="N336">
        <v>3208.5</v>
      </c>
      <c r="O336">
        <v>346.52</v>
      </c>
      <c r="P336">
        <v>0</v>
      </c>
      <c r="Q336" s="2" t="s">
        <v>116</v>
      </c>
      <c r="R336" s="2" t="s">
        <v>42</v>
      </c>
      <c r="S336">
        <v>1</v>
      </c>
      <c r="T336">
        <v>1</v>
      </c>
      <c r="U336">
        <v>10</v>
      </c>
    </row>
    <row r="337" spans="1:21" x14ac:dyDescent="0.2">
      <c r="A337" s="2" t="s">
        <v>532</v>
      </c>
      <c r="B337" s="2" t="s">
        <v>4048</v>
      </c>
      <c r="C337" s="2" t="s">
        <v>37</v>
      </c>
      <c r="D337">
        <v>8540</v>
      </c>
      <c r="E337">
        <v>37745</v>
      </c>
      <c r="F337">
        <v>1</v>
      </c>
      <c r="G337" s="2" t="s">
        <v>52</v>
      </c>
      <c r="H337" s="2" t="s">
        <v>39</v>
      </c>
      <c r="I337" s="2" t="s">
        <v>123</v>
      </c>
      <c r="J337" s="2" t="s">
        <v>124</v>
      </c>
      <c r="K337">
        <v>1</v>
      </c>
      <c r="L337" s="2" t="s">
        <v>185</v>
      </c>
      <c r="M337">
        <v>102</v>
      </c>
      <c r="N337">
        <v>10025</v>
      </c>
      <c r="O337">
        <v>1002.5</v>
      </c>
      <c r="P337">
        <v>1670.82</v>
      </c>
      <c r="Q337" s="2" t="s">
        <v>133</v>
      </c>
      <c r="R337" s="2" t="s">
        <v>127</v>
      </c>
      <c r="S337">
        <v>1</v>
      </c>
      <c r="T337">
        <v>1</v>
      </c>
      <c r="U337">
        <v>10</v>
      </c>
    </row>
    <row r="338" spans="1:21" x14ac:dyDescent="0.2">
      <c r="A338" s="2" t="s">
        <v>799</v>
      </c>
      <c r="B338" s="2" t="s">
        <v>4050</v>
      </c>
      <c r="C338" s="2" t="s">
        <v>37</v>
      </c>
      <c r="D338">
        <v>8540</v>
      </c>
      <c r="E338">
        <v>37745</v>
      </c>
      <c r="F338">
        <v>1</v>
      </c>
      <c r="G338" s="2" t="s">
        <v>52</v>
      </c>
      <c r="H338" s="2" t="s">
        <v>39</v>
      </c>
      <c r="I338" s="2" t="s">
        <v>123</v>
      </c>
      <c r="J338" s="2" t="s">
        <v>124</v>
      </c>
      <c r="K338">
        <v>1</v>
      </c>
      <c r="L338" s="2" t="s">
        <v>1874</v>
      </c>
      <c r="M338">
        <v>102</v>
      </c>
      <c r="N338">
        <v>14400</v>
      </c>
      <c r="O338">
        <v>1440</v>
      </c>
      <c r="P338">
        <v>2400</v>
      </c>
      <c r="Q338" s="2" t="s">
        <v>116</v>
      </c>
      <c r="R338" s="2" t="s">
        <v>127</v>
      </c>
      <c r="S338">
        <v>1</v>
      </c>
      <c r="T338">
        <v>1</v>
      </c>
      <c r="U338">
        <v>10</v>
      </c>
    </row>
    <row r="339" spans="1:21" x14ac:dyDescent="0.2">
      <c r="A339" s="2" t="s">
        <v>277</v>
      </c>
      <c r="B339" s="2" t="s">
        <v>4054</v>
      </c>
      <c r="C339" s="2" t="s">
        <v>37</v>
      </c>
      <c r="D339">
        <v>27468</v>
      </c>
      <c r="E339">
        <v>27468</v>
      </c>
      <c r="F339">
        <v>1</v>
      </c>
      <c r="G339" s="2" t="s">
        <v>55</v>
      </c>
      <c r="H339" s="2" t="s">
        <v>39</v>
      </c>
      <c r="I339" s="2" t="s">
        <v>123</v>
      </c>
      <c r="J339" s="2" t="s">
        <v>124</v>
      </c>
      <c r="K339">
        <v>1</v>
      </c>
      <c r="L339" s="2" t="s">
        <v>2391</v>
      </c>
      <c r="N339">
        <v>7120.7</v>
      </c>
      <c r="O339">
        <v>854.48</v>
      </c>
      <c r="P339">
        <v>0</v>
      </c>
      <c r="Q339" s="2" t="s">
        <v>133</v>
      </c>
      <c r="R339" s="2" t="s">
        <v>127</v>
      </c>
      <c r="S339">
        <v>1</v>
      </c>
      <c r="T339">
        <v>1</v>
      </c>
      <c r="U339">
        <v>10</v>
      </c>
    </row>
    <row r="340" spans="1:21" x14ac:dyDescent="0.2">
      <c r="A340" s="2" t="s">
        <v>1874</v>
      </c>
      <c r="B340" s="2" t="s">
        <v>4060</v>
      </c>
      <c r="C340" s="2" t="s">
        <v>37</v>
      </c>
      <c r="D340">
        <v>57899</v>
      </c>
      <c r="E340">
        <v>57899</v>
      </c>
      <c r="F340">
        <v>4</v>
      </c>
      <c r="G340" s="2" t="s">
        <v>822</v>
      </c>
      <c r="H340" s="2" t="s">
        <v>39</v>
      </c>
      <c r="I340" s="2" t="s">
        <v>123</v>
      </c>
      <c r="J340" s="2" t="s">
        <v>124</v>
      </c>
      <c r="K340">
        <v>1</v>
      </c>
      <c r="L340" s="2" t="s">
        <v>532</v>
      </c>
      <c r="M340">
        <v>13</v>
      </c>
      <c r="N340">
        <v>6750</v>
      </c>
      <c r="O340">
        <v>810</v>
      </c>
      <c r="P340">
        <v>1125</v>
      </c>
      <c r="Q340" s="2" t="s">
        <v>116</v>
      </c>
      <c r="R340" s="2" t="s">
        <v>127</v>
      </c>
      <c r="S340">
        <v>1</v>
      </c>
      <c r="T340">
        <v>1</v>
      </c>
      <c r="U340">
        <v>10</v>
      </c>
    </row>
    <row r="341" spans="1:21" x14ac:dyDescent="0.2">
      <c r="A341" s="2" t="s">
        <v>1707</v>
      </c>
      <c r="B341" s="2" t="s">
        <v>4064</v>
      </c>
      <c r="C341" s="2" t="s">
        <v>37</v>
      </c>
      <c r="D341">
        <v>27468</v>
      </c>
      <c r="E341">
        <v>27468</v>
      </c>
      <c r="F341">
        <v>2</v>
      </c>
      <c r="G341" s="2" t="s">
        <v>55</v>
      </c>
      <c r="H341" s="2" t="s">
        <v>39</v>
      </c>
      <c r="I341" s="2" t="s">
        <v>123</v>
      </c>
      <c r="J341" s="2" t="s">
        <v>124</v>
      </c>
      <c r="K341">
        <v>1</v>
      </c>
      <c r="L341" s="2" t="s">
        <v>1959</v>
      </c>
      <c r="N341">
        <v>5979.6</v>
      </c>
      <c r="O341">
        <v>645.79999999999995</v>
      </c>
      <c r="P341">
        <v>0</v>
      </c>
      <c r="Q341" s="2" t="s">
        <v>126</v>
      </c>
      <c r="R341" s="2" t="s">
        <v>127</v>
      </c>
      <c r="S341">
        <v>1</v>
      </c>
      <c r="T341">
        <v>1</v>
      </c>
      <c r="U341">
        <v>10</v>
      </c>
    </row>
    <row r="342" spans="1:21" x14ac:dyDescent="0.2">
      <c r="A342" s="2" t="s">
        <v>284</v>
      </c>
      <c r="B342" s="2" t="s">
        <v>4065</v>
      </c>
      <c r="C342" s="2" t="s">
        <v>37</v>
      </c>
      <c r="D342">
        <v>8540</v>
      </c>
      <c r="E342">
        <v>37755</v>
      </c>
      <c r="F342">
        <v>1</v>
      </c>
      <c r="G342" s="2" t="s">
        <v>69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588</v>
      </c>
      <c r="M342">
        <v>102</v>
      </c>
      <c r="N342">
        <v>4900</v>
      </c>
      <c r="O342">
        <v>490</v>
      </c>
      <c r="P342">
        <v>816.67</v>
      </c>
      <c r="Q342" s="2" t="s">
        <v>248</v>
      </c>
      <c r="R342" s="2" t="s">
        <v>42</v>
      </c>
      <c r="S342">
        <v>1</v>
      </c>
      <c r="T342">
        <v>1</v>
      </c>
      <c r="U342">
        <v>10</v>
      </c>
    </row>
    <row r="343" spans="1:21" x14ac:dyDescent="0.2">
      <c r="A343" s="2" t="s">
        <v>276</v>
      </c>
      <c r="B343" s="2" t="s">
        <v>4070</v>
      </c>
      <c r="C343" s="2" t="s">
        <v>37</v>
      </c>
      <c r="D343">
        <v>27483</v>
      </c>
      <c r="E343">
        <v>27483</v>
      </c>
      <c r="F343">
        <v>1</v>
      </c>
      <c r="G343" s="2" t="s">
        <v>75</v>
      </c>
      <c r="H343" s="2" t="s">
        <v>39</v>
      </c>
      <c r="I343" s="2" t="s">
        <v>123</v>
      </c>
      <c r="J343" s="2" t="s">
        <v>124</v>
      </c>
      <c r="K343">
        <v>1</v>
      </c>
      <c r="L343" s="2" t="s">
        <v>313</v>
      </c>
      <c r="N343">
        <v>3680</v>
      </c>
      <c r="O343">
        <v>441.6</v>
      </c>
      <c r="P343">
        <v>0</v>
      </c>
      <c r="Q343" s="2" t="s">
        <v>116</v>
      </c>
      <c r="R343" s="2" t="s">
        <v>42</v>
      </c>
      <c r="S343">
        <v>1</v>
      </c>
      <c r="T343">
        <v>1</v>
      </c>
      <c r="U343">
        <v>10</v>
      </c>
    </row>
    <row r="344" spans="1:21" x14ac:dyDescent="0.2">
      <c r="A344" s="2" t="s">
        <v>1959</v>
      </c>
      <c r="B344" s="2" t="s">
        <v>4074</v>
      </c>
      <c r="C344" s="2" t="s">
        <v>37</v>
      </c>
      <c r="D344">
        <v>27483</v>
      </c>
      <c r="E344">
        <v>27483</v>
      </c>
      <c r="F344">
        <v>1</v>
      </c>
      <c r="G344" s="2" t="s">
        <v>75</v>
      </c>
      <c r="H344" s="2" t="s">
        <v>39</v>
      </c>
      <c r="I344" s="2" t="s">
        <v>123</v>
      </c>
      <c r="J344" s="2" t="s">
        <v>124</v>
      </c>
      <c r="K344">
        <v>1</v>
      </c>
      <c r="L344" s="2" t="s">
        <v>961</v>
      </c>
      <c r="N344">
        <v>5435</v>
      </c>
      <c r="O344">
        <v>652.20000000000005</v>
      </c>
      <c r="P344">
        <v>0</v>
      </c>
      <c r="Q344" s="2" t="s">
        <v>116</v>
      </c>
      <c r="R344" s="2" t="s">
        <v>127</v>
      </c>
      <c r="S344">
        <v>1</v>
      </c>
      <c r="T344">
        <v>1</v>
      </c>
      <c r="U344">
        <v>10</v>
      </c>
    </row>
    <row r="345" spans="1:21" x14ac:dyDescent="0.2">
      <c r="A345" s="2" t="s">
        <v>1959</v>
      </c>
      <c r="B345" s="2" t="s">
        <v>4075</v>
      </c>
      <c r="C345" s="2" t="s">
        <v>37</v>
      </c>
      <c r="D345">
        <v>8540</v>
      </c>
      <c r="E345">
        <v>47807</v>
      </c>
      <c r="F345">
        <v>1</v>
      </c>
      <c r="G345" s="2" t="s">
        <v>72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185</v>
      </c>
      <c r="M345">
        <v>102</v>
      </c>
      <c r="N345">
        <v>7470</v>
      </c>
      <c r="O345">
        <v>747</v>
      </c>
      <c r="P345">
        <v>1244.99</v>
      </c>
      <c r="Q345" s="2" t="s">
        <v>133</v>
      </c>
      <c r="R345" s="2" t="s">
        <v>127</v>
      </c>
      <c r="S345">
        <v>1</v>
      </c>
      <c r="T345">
        <v>1</v>
      </c>
      <c r="U345">
        <v>10</v>
      </c>
    </row>
    <row r="346" spans="1:21" x14ac:dyDescent="0.2">
      <c r="A346" s="2" t="s">
        <v>598</v>
      </c>
      <c r="B346" s="2" t="s">
        <v>4076</v>
      </c>
      <c r="C346" s="2" t="s">
        <v>37</v>
      </c>
      <c r="D346">
        <v>36566</v>
      </c>
      <c r="E346">
        <v>36566</v>
      </c>
      <c r="F346">
        <v>4</v>
      </c>
      <c r="G346" s="2" t="s">
        <v>1074</v>
      </c>
      <c r="H346" s="2" t="s">
        <v>39</v>
      </c>
      <c r="I346" s="2" t="s">
        <v>123</v>
      </c>
      <c r="J346" s="2" t="s">
        <v>124</v>
      </c>
      <c r="K346">
        <v>1</v>
      </c>
      <c r="L346" s="2" t="s">
        <v>276</v>
      </c>
      <c r="M346">
        <v>13</v>
      </c>
      <c r="N346">
        <v>5070</v>
      </c>
      <c r="O346">
        <v>608.4</v>
      </c>
      <c r="P346">
        <v>845</v>
      </c>
      <c r="Q346" s="2" t="s">
        <v>126</v>
      </c>
      <c r="R346" s="2" t="s">
        <v>127</v>
      </c>
      <c r="S346">
        <v>1</v>
      </c>
      <c r="T346">
        <v>1</v>
      </c>
      <c r="U346">
        <v>10</v>
      </c>
    </row>
    <row r="347" spans="1:21" x14ac:dyDescent="0.2">
      <c r="A347" s="2" t="s">
        <v>235</v>
      </c>
      <c r="B347" s="2" t="s">
        <v>4078</v>
      </c>
      <c r="C347" s="2" t="s">
        <v>37</v>
      </c>
      <c r="D347">
        <v>8540</v>
      </c>
      <c r="E347">
        <v>47807</v>
      </c>
      <c r="F347">
        <v>1</v>
      </c>
      <c r="G347" s="2" t="s">
        <v>72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344</v>
      </c>
      <c r="M347">
        <v>102</v>
      </c>
      <c r="N347">
        <v>44895</v>
      </c>
      <c r="O347">
        <v>4489.5</v>
      </c>
      <c r="P347">
        <v>7482.52</v>
      </c>
      <c r="Q347" s="2" t="s">
        <v>494</v>
      </c>
      <c r="R347" s="2" t="s">
        <v>127</v>
      </c>
      <c r="S347">
        <v>1</v>
      </c>
      <c r="T347">
        <v>1</v>
      </c>
      <c r="U347">
        <v>10</v>
      </c>
    </row>
    <row r="348" spans="1:21" x14ac:dyDescent="0.2">
      <c r="A348" s="2" t="s">
        <v>277</v>
      </c>
      <c r="B348" s="2" t="s">
        <v>4083</v>
      </c>
      <c r="C348" s="2" t="s">
        <v>37</v>
      </c>
      <c r="D348">
        <v>27468</v>
      </c>
      <c r="E348">
        <v>27468</v>
      </c>
      <c r="F348">
        <v>1</v>
      </c>
      <c r="G348" s="2" t="s">
        <v>55</v>
      </c>
      <c r="H348" s="2" t="s">
        <v>39</v>
      </c>
      <c r="I348" s="2" t="s">
        <v>123</v>
      </c>
      <c r="J348" s="2" t="s">
        <v>124</v>
      </c>
      <c r="K348">
        <v>1</v>
      </c>
      <c r="L348" s="2" t="s">
        <v>799</v>
      </c>
      <c r="N348">
        <v>3635.7</v>
      </c>
      <c r="O348">
        <v>436.28</v>
      </c>
      <c r="P348">
        <v>0</v>
      </c>
      <c r="Q348" s="2" t="s">
        <v>133</v>
      </c>
      <c r="R348" s="2" t="s">
        <v>42</v>
      </c>
      <c r="S348">
        <v>1</v>
      </c>
      <c r="T348">
        <v>1</v>
      </c>
      <c r="U348">
        <v>10</v>
      </c>
    </row>
    <row r="349" spans="1:21" x14ac:dyDescent="0.2">
      <c r="A349" s="2" t="s">
        <v>169</v>
      </c>
      <c r="B349" s="2" t="s">
        <v>4084</v>
      </c>
      <c r="C349" s="2" t="s">
        <v>37</v>
      </c>
      <c r="D349">
        <v>56881</v>
      </c>
      <c r="E349">
        <v>64763</v>
      </c>
      <c r="F349">
        <v>4</v>
      </c>
      <c r="G349" s="2" t="s">
        <v>878</v>
      </c>
      <c r="H349" s="2" t="s">
        <v>39</v>
      </c>
      <c r="I349" s="2" t="s">
        <v>123</v>
      </c>
      <c r="J349" s="2" t="s">
        <v>124</v>
      </c>
      <c r="K349">
        <v>1</v>
      </c>
      <c r="L349" s="2" t="s">
        <v>313</v>
      </c>
      <c r="M349">
        <v>15</v>
      </c>
      <c r="N349">
        <v>10180</v>
      </c>
      <c r="O349">
        <v>1696.67</v>
      </c>
      <c r="P349">
        <v>1696.67</v>
      </c>
      <c r="Q349" s="2" t="s">
        <v>133</v>
      </c>
      <c r="R349" s="2" t="s">
        <v>127</v>
      </c>
      <c r="S349">
        <v>1</v>
      </c>
      <c r="T349">
        <v>1</v>
      </c>
      <c r="U349">
        <v>10</v>
      </c>
    </row>
    <row r="350" spans="1:21" x14ac:dyDescent="0.2">
      <c r="A350" s="2" t="s">
        <v>169</v>
      </c>
      <c r="B350" s="2" t="s">
        <v>4085</v>
      </c>
      <c r="C350" s="2" t="s">
        <v>37</v>
      </c>
      <c r="D350">
        <v>27483</v>
      </c>
      <c r="E350">
        <v>27483</v>
      </c>
      <c r="F350">
        <v>1</v>
      </c>
      <c r="G350" s="2" t="s">
        <v>75</v>
      </c>
      <c r="H350" s="2" t="s">
        <v>39</v>
      </c>
      <c r="I350" s="2" t="s">
        <v>123</v>
      </c>
      <c r="J350" s="2" t="s">
        <v>124</v>
      </c>
      <c r="K350">
        <v>1</v>
      </c>
      <c r="L350" s="2" t="s">
        <v>313</v>
      </c>
      <c r="N350">
        <v>3890</v>
      </c>
      <c r="O350">
        <v>466.8</v>
      </c>
      <c r="P350">
        <v>0</v>
      </c>
      <c r="Q350" s="2" t="s">
        <v>116</v>
      </c>
      <c r="R350" s="2" t="s">
        <v>42</v>
      </c>
      <c r="S350">
        <v>1</v>
      </c>
      <c r="T350">
        <v>1</v>
      </c>
      <c r="U350">
        <v>10</v>
      </c>
    </row>
    <row r="351" spans="1:21" x14ac:dyDescent="0.2">
      <c r="A351" s="2" t="s">
        <v>1874</v>
      </c>
      <c r="B351" s="2" t="s">
        <v>4090</v>
      </c>
      <c r="C351" s="2" t="s">
        <v>37</v>
      </c>
      <c r="D351">
        <v>36615</v>
      </c>
      <c r="E351">
        <v>36615</v>
      </c>
      <c r="F351">
        <v>4</v>
      </c>
      <c r="G351" s="2" t="s">
        <v>773</v>
      </c>
      <c r="H351" s="2" t="s">
        <v>39</v>
      </c>
      <c r="I351" s="2" t="s">
        <v>123</v>
      </c>
      <c r="J351" s="2" t="s">
        <v>124</v>
      </c>
      <c r="K351">
        <v>1</v>
      </c>
      <c r="L351" s="2" t="s">
        <v>1959</v>
      </c>
      <c r="M351">
        <v>13</v>
      </c>
      <c r="N351">
        <v>28350</v>
      </c>
      <c r="O351">
        <v>3402</v>
      </c>
      <c r="P351">
        <v>4725</v>
      </c>
      <c r="Q351" s="2" t="s">
        <v>116</v>
      </c>
      <c r="R351" s="2" t="s">
        <v>127</v>
      </c>
      <c r="S351">
        <v>1</v>
      </c>
      <c r="T351">
        <v>1</v>
      </c>
      <c r="U351">
        <v>10</v>
      </c>
    </row>
    <row r="352" spans="1:21" x14ac:dyDescent="0.2">
      <c r="A352" s="2" t="s">
        <v>142</v>
      </c>
      <c r="B352" s="2" t="s">
        <v>4092</v>
      </c>
      <c r="C352" s="2" t="s">
        <v>37</v>
      </c>
      <c r="D352">
        <v>19568</v>
      </c>
      <c r="E352">
        <v>19568</v>
      </c>
      <c r="F352">
        <v>1</v>
      </c>
      <c r="G352" s="2" t="s">
        <v>49</v>
      </c>
      <c r="H352" s="2" t="s">
        <v>39</v>
      </c>
      <c r="I352" s="2" t="s">
        <v>123</v>
      </c>
      <c r="J352" s="2" t="s">
        <v>124</v>
      </c>
      <c r="K352">
        <v>1</v>
      </c>
      <c r="L352" s="2" t="s">
        <v>598</v>
      </c>
      <c r="M352">
        <v>25</v>
      </c>
      <c r="N352">
        <v>6345</v>
      </c>
      <c r="O352">
        <v>761.4</v>
      </c>
      <c r="P352">
        <v>1057.5</v>
      </c>
      <c r="Q352" s="2" t="s">
        <v>215</v>
      </c>
      <c r="R352" s="2" t="s">
        <v>127</v>
      </c>
      <c r="S352">
        <v>1</v>
      </c>
      <c r="T352">
        <v>1</v>
      </c>
      <c r="U352">
        <v>10</v>
      </c>
    </row>
    <row r="353" spans="1:21" x14ac:dyDescent="0.2">
      <c r="A353" s="2" t="s">
        <v>532</v>
      </c>
      <c r="B353" s="2" t="s">
        <v>4093</v>
      </c>
      <c r="C353" s="2" t="s">
        <v>37</v>
      </c>
      <c r="D353">
        <v>56881</v>
      </c>
      <c r="E353">
        <v>64763</v>
      </c>
      <c r="F353">
        <v>4</v>
      </c>
      <c r="G353" s="2" t="s">
        <v>878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961</v>
      </c>
      <c r="M353">
        <v>15</v>
      </c>
      <c r="N353">
        <v>31239</v>
      </c>
      <c r="O353">
        <v>5206.5</v>
      </c>
      <c r="P353">
        <v>5206.5</v>
      </c>
      <c r="Q353" s="2" t="s">
        <v>133</v>
      </c>
      <c r="R353" s="2" t="s">
        <v>127</v>
      </c>
      <c r="S353">
        <v>1</v>
      </c>
      <c r="T353">
        <v>1</v>
      </c>
      <c r="U353">
        <v>10</v>
      </c>
    </row>
    <row r="354" spans="1:21" x14ac:dyDescent="0.2">
      <c r="A354" s="2" t="s">
        <v>200</v>
      </c>
      <c r="B354" s="2" t="s">
        <v>4094</v>
      </c>
      <c r="C354" s="2" t="s">
        <v>37</v>
      </c>
      <c r="D354">
        <v>27468</v>
      </c>
      <c r="E354">
        <v>27468</v>
      </c>
      <c r="F354">
        <v>1</v>
      </c>
      <c r="G354" s="2" t="s">
        <v>55</v>
      </c>
      <c r="H354" s="2" t="s">
        <v>39</v>
      </c>
      <c r="I354" s="2" t="s">
        <v>123</v>
      </c>
      <c r="J354" s="2" t="s">
        <v>124</v>
      </c>
      <c r="K354">
        <v>1</v>
      </c>
      <c r="L354" s="2" t="s">
        <v>313</v>
      </c>
      <c r="N354">
        <v>13246</v>
      </c>
      <c r="O354">
        <v>1589.52</v>
      </c>
      <c r="P354">
        <v>0</v>
      </c>
      <c r="Q354" s="2" t="s">
        <v>133</v>
      </c>
      <c r="R354" s="2" t="s">
        <v>127</v>
      </c>
      <c r="S354">
        <v>1</v>
      </c>
      <c r="T354">
        <v>1</v>
      </c>
      <c r="U354">
        <v>10</v>
      </c>
    </row>
    <row r="355" spans="1:21" x14ac:dyDescent="0.2">
      <c r="A355" s="2" t="s">
        <v>344</v>
      </c>
      <c r="B355" s="2" t="s">
        <v>4095</v>
      </c>
      <c r="C355" s="2" t="s">
        <v>37</v>
      </c>
      <c r="D355">
        <v>27468</v>
      </c>
      <c r="E355">
        <v>27468</v>
      </c>
      <c r="F355">
        <v>1</v>
      </c>
      <c r="G355" s="2" t="s">
        <v>55</v>
      </c>
      <c r="H355" s="2" t="s">
        <v>39</v>
      </c>
      <c r="I355" s="2" t="s">
        <v>123</v>
      </c>
      <c r="J355" s="2" t="s">
        <v>124</v>
      </c>
      <c r="K355">
        <v>1</v>
      </c>
      <c r="L355" s="2" t="s">
        <v>1487</v>
      </c>
      <c r="N355">
        <v>43000</v>
      </c>
      <c r="O355">
        <v>6733.8</v>
      </c>
      <c r="P355">
        <v>0</v>
      </c>
      <c r="Q355" s="2" t="s">
        <v>116</v>
      </c>
      <c r="R355" s="2" t="s">
        <v>127</v>
      </c>
      <c r="S355">
        <v>1</v>
      </c>
      <c r="T355">
        <v>1</v>
      </c>
      <c r="U355">
        <v>10</v>
      </c>
    </row>
    <row r="356" spans="1:21" x14ac:dyDescent="0.2">
      <c r="A356" s="2" t="s">
        <v>598</v>
      </c>
      <c r="B356" s="2" t="s">
        <v>4096</v>
      </c>
      <c r="C356" s="2" t="s">
        <v>37</v>
      </c>
      <c r="D356">
        <v>27468</v>
      </c>
      <c r="E356">
        <v>27468</v>
      </c>
      <c r="F356">
        <v>2</v>
      </c>
      <c r="G356" s="2" t="s">
        <v>55</v>
      </c>
      <c r="H356" s="2" t="s">
        <v>39</v>
      </c>
      <c r="I356" s="2" t="s">
        <v>123</v>
      </c>
      <c r="J356" s="2" t="s">
        <v>124</v>
      </c>
      <c r="K356">
        <v>1</v>
      </c>
      <c r="L356" s="2" t="s">
        <v>276</v>
      </c>
      <c r="N356">
        <v>3237.9</v>
      </c>
      <c r="O356">
        <v>349.69</v>
      </c>
      <c r="P356">
        <v>0</v>
      </c>
      <c r="Q356" s="2" t="s">
        <v>116</v>
      </c>
      <c r="R356" s="2" t="s">
        <v>42</v>
      </c>
      <c r="S356">
        <v>1</v>
      </c>
      <c r="T356">
        <v>1</v>
      </c>
      <c r="U356">
        <v>10</v>
      </c>
    </row>
    <row r="357" spans="1:21" x14ac:dyDescent="0.2">
      <c r="A357" s="2" t="s">
        <v>276</v>
      </c>
      <c r="B357" s="2" t="s">
        <v>4097</v>
      </c>
      <c r="C357" s="2" t="s">
        <v>37</v>
      </c>
      <c r="D357">
        <v>27468</v>
      </c>
      <c r="E357">
        <v>27468</v>
      </c>
      <c r="F357">
        <v>1</v>
      </c>
      <c r="G357" s="2" t="s">
        <v>55</v>
      </c>
      <c r="H357" s="2" t="s">
        <v>39</v>
      </c>
      <c r="I357" s="2" t="s">
        <v>123</v>
      </c>
      <c r="J357" s="2" t="s">
        <v>124</v>
      </c>
      <c r="K357">
        <v>1</v>
      </c>
      <c r="L357" s="2" t="s">
        <v>313</v>
      </c>
      <c r="N357">
        <v>7275</v>
      </c>
      <c r="O357">
        <v>873</v>
      </c>
      <c r="P357">
        <v>0</v>
      </c>
      <c r="Q357" s="2" t="s">
        <v>126</v>
      </c>
      <c r="R357" s="2" t="s">
        <v>127</v>
      </c>
      <c r="S357">
        <v>1</v>
      </c>
      <c r="T357">
        <v>1</v>
      </c>
      <c r="U357">
        <v>10</v>
      </c>
    </row>
    <row r="358" spans="1:21" x14ac:dyDescent="0.2">
      <c r="A358" s="2" t="s">
        <v>142</v>
      </c>
      <c r="B358" s="2" t="s">
        <v>4098</v>
      </c>
      <c r="C358" s="2" t="s">
        <v>37</v>
      </c>
      <c r="D358">
        <v>42888</v>
      </c>
      <c r="E358">
        <v>42888</v>
      </c>
      <c r="F358">
        <v>4</v>
      </c>
      <c r="G358" s="2" t="s">
        <v>221</v>
      </c>
      <c r="H358" s="2" t="s">
        <v>39</v>
      </c>
      <c r="I358" s="2" t="s">
        <v>123</v>
      </c>
      <c r="J358" s="2" t="s">
        <v>124</v>
      </c>
      <c r="K358">
        <v>1</v>
      </c>
      <c r="L358" s="2" t="s">
        <v>200</v>
      </c>
      <c r="M358">
        <v>13</v>
      </c>
      <c r="N358">
        <v>3300</v>
      </c>
      <c r="O358">
        <v>396</v>
      </c>
      <c r="P358">
        <v>550</v>
      </c>
      <c r="Q358" s="2" t="s">
        <v>126</v>
      </c>
      <c r="R358" s="2" t="s">
        <v>42</v>
      </c>
      <c r="S358">
        <v>1</v>
      </c>
      <c r="T358">
        <v>1</v>
      </c>
      <c r="U358">
        <v>10</v>
      </c>
    </row>
    <row r="359" spans="1:21" x14ac:dyDescent="0.2">
      <c r="A359" s="2" t="s">
        <v>235</v>
      </c>
      <c r="B359" s="2" t="s">
        <v>4101</v>
      </c>
      <c r="C359" s="2" t="s">
        <v>37</v>
      </c>
      <c r="D359">
        <v>8540</v>
      </c>
      <c r="E359">
        <v>37745</v>
      </c>
      <c r="F359">
        <v>1</v>
      </c>
      <c r="G359" s="2" t="s">
        <v>52</v>
      </c>
      <c r="H359" s="2" t="s">
        <v>39</v>
      </c>
      <c r="I359" s="2" t="s">
        <v>123</v>
      </c>
      <c r="J359" s="2" t="s">
        <v>124</v>
      </c>
      <c r="K359">
        <v>1</v>
      </c>
      <c r="L359" s="2" t="s">
        <v>281</v>
      </c>
      <c r="M359">
        <v>102</v>
      </c>
      <c r="N359">
        <v>6000</v>
      </c>
      <c r="O359">
        <v>600</v>
      </c>
      <c r="P359">
        <v>999.97</v>
      </c>
      <c r="Q359" s="2" t="s">
        <v>248</v>
      </c>
      <c r="R359" s="2" t="s">
        <v>127</v>
      </c>
      <c r="S359">
        <v>1</v>
      </c>
      <c r="T359">
        <v>1</v>
      </c>
      <c r="U359">
        <v>10</v>
      </c>
    </row>
    <row r="360" spans="1:21" x14ac:dyDescent="0.2">
      <c r="A360" s="2" t="s">
        <v>1874</v>
      </c>
      <c r="B360" s="2" t="s">
        <v>4104</v>
      </c>
      <c r="C360" s="2" t="s">
        <v>37</v>
      </c>
      <c r="D360">
        <v>27468</v>
      </c>
      <c r="E360">
        <v>27468</v>
      </c>
      <c r="F360">
        <v>1</v>
      </c>
      <c r="G360" s="2" t="s">
        <v>55</v>
      </c>
      <c r="H360" s="2" t="s">
        <v>39</v>
      </c>
      <c r="I360" s="2" t="s">
        <v>123</v>
      </c>
      <c r="J360" s="2" t="s">
        <v>124</v>
      </c>
      <c r="K360">
        <v>1</v>
      </c>
      <c r="L360" s="2" t="s">
        <v>532</v>
      </c>
      <c r="N360">
        <v>12499.5</v>
      </c>
      <c r="O360">
        <v>1499.94</v>
      </c>
      <c r="P360">
        <v>0</v>
      </c>
      <c r="Q360" s="2" t="s">
        <v>133</v>
      </c>
      <c r="R360" s="2" t="s">
        <v>127</v>
      </c>
      <c r="S360">
        <v>1</v>
      </c>
      <c r="T360">
        <v>1</v>
      </c>
      <c r="U360">
        <v>10</v>
      </c>
    </row>
    <row r="361" spans="1:21" x14ac:dyDescent="0.2">
      <c r="A361" s="2" t="s">
        <v>277</v>
      </c>
      <c r="B361" s="2" t="s">
        <v>4106</v>
      </c>
      <c r="C361" s="2" t="s">
        <v>37</v>
      </c>
      <c r="D361">
        <v>27483</v>
      </c>
      <c r="E361">
        <v>27483</v>
      </c>
      <c r="F361">
        <v>1</v>
      </c>
      <c r="G361" s="2" t="s">
        <v>75</v>
      </c>
      <c r="H361" s="2" t="s">
        <v>39</v>
      </c>
      <c r="I361" s="2" t="s">
        <v>123</v>
      </c>
      <c r="J361" s="2" t="s">
        <v>124</v>
      </c>
      <c r="K361">
        <v>1</v>
      </c>
      <c r="L361" s="2" t="s">
        <v>2391</v>
      </c>
      <c r="N361">
        <v>1990</v>
      </c>
      <c r="O361">
        <v>238.8</v>
      </c>
      <c r="P361">
        <v>0</v>
      </c>
      <c r="Q361" s="2" t="s">
        <v>133</v>
      </c>
      <c r="R361" s="2" t="s">
        <v>42</v>
      </c>
      <c r="S361">
        <v>1</v>
      </c>
      <c r="T361">
        <v>1</v>
      </c>
      <c r="U361">
        <v>10</v>
      </c>
    </row>
    <row r="362" spans="1:21" x14ac:dyDescent="0.2">
      <c r="A362" s="2" t="s">
        <v>344</v>
      </c>
      <c r="B362" s="2" t="s">
        <v>4108</v>
      </c>
      <c r="C362" s="2" t="s">
        <v>37</v>
      </c>
      <c r="D362">
        <v>27468</v>
      </c>
      <c r="E362">
        <v>27468</v>
      </c>
      <c r="F362">
        <v>1</v>
      </c>
      <c r="G362" s="2" t="s">
        <v>55</v>
      </c>
      <c r="H362" s="2" t="s">
        <v>39</v>
      </c>
      <c r="I362" s="2" t="s">
        <v>123</v>
      </c>
      <c r="J362" s="2" t="s">
        <v>124</v>
      </c>
      <c r="K362">
        <v>1</v>
      </c>
      <c r="L362" s="2" t="s">
        <v>588</v>
      </c>
      <c r="N362">
        <v>11822</v>
      </c>
      <c r="O362">
        <v>1418.64</v>
      </c>
      <c r="P362">
        <v>0</v>
      </c>
      <c r="Q362" s="2" t="s">
        <v>133</v>
      </c>
      <c r="R362" s="2" t="s">
        <v>127</v>
      </c>
      <c r="S362">
        <v>1</v>
      </c>
      <c r="T362">
        <v>1</v>
      </c>
      <c r="U362">
        <v>10</v>
      </c>
    </row>
    <row r="363" spans="1:21" x14ac:dyDescent="0.2">
      <c r="A363" s="2" t="s">
        <v>276</v>
      </c>
      <c r="B363" s="2" t="s">
        <v>4109</v>
      </c>
      <c r="C363" s="2" t="s">
        <v>37</v>
      </c>
      <c r="D363">
        <v>8540</v>
      </c>
      <c r="E363">
        <v>47807</v>
      </c>
      <c r="F363">
        <v>1</v>
      </c>
      <c r="G363" s="2" t="s">
        <v>72</v>
      </c>
      <c r="H363" s="2" t="s">
        <v>39</v>
      </c>
      <c r="I363" s="2" t="s">
        <v>123</v>
      </c>
      <c r="J363" s="2" t="s">
        <v>124</v>
      </c>
      <c r="K363">
        <v>1</v>
      </c>
      <c r="L363" s="2" t="s">
        <v>255</v>
      </c>
      <c r="M363">
        <v>102</v>
      </c>
      <c r="N363">
        <v>13745</v>
      </c>
      <c r="O363">
        <v>1374.5</v>
      </c>
      <c r="P363">
        <v>2290.83</v>
      </c>
      <c r="Q363" s="2" t="s">
        <v>185</v>
      </c>
      <c r="R363" s="2" t="s">
        <v>127</v>
      </c>
      <c r="S363">
        <v>1</v>
      </c>
      <c r="T363">
        <v>1</v>
      </c>
      <c r="U363">
        <v>10</v>
      </c>
    </row>
    <row r="364" spans="1:21" x14ac:dyDescent="0.2">
      <c r="A364" s="2" t="s">
        <v>1122</v>
      </c>
      <c r="B364" s="2" t="s">
        <v>4111</v>
      </c>
      <c r="C364" s="2" t="s">
        <v>37</v>
      </c>
      <c r="D364">
        <v>27468</v>
      </c>
      <c r="E364">
        <v>27468</v>
      </c>
      <c r="F364">
        <v>1</v>
      </c>
      <c r="G364" s="2" t="s">
        <v>55</v>
      </c>
      <c r="H364" s="2" t="s">
        <v>39</v>
      </c>
      <c r="I364" s="2" t="s">
        <v>123</v>
      </c>
      <c r="J364" s="2" t="s">
        <v>124</v>
      </c>
      <c r="K364">
        <v>1</v>
      </c>
      <c r="L364" s="2" t="s">
        <v>277</v>
      </c>
      <c r="N364">
        <v>5401.3</v>
      </c>
      <c r="O364">
        <v>648.16</v>
      </c>
      <c r="P364">
        <v>0</v>
      </c>
      <c r="Q364" s="2" t="s">
        <v>133</v>
      </c>
      <c r="R364" s="2" t="s">
        <v>127</v>
      </c>
      <c r="S364">
        <v>1</v>
      </c>
      <c r="T364">
        <v>1</v>
      </c>
      <c r="U364">
        <v>10</v>
      </c>
    </row>
    <row r="365" spans="1:21" x14ac:dyDescent="0.2">
      <c r="A365" s="2" t="s">
        <v>150</v>
      </c>
      <c r="B365" s="2" t="s">
        <v>4112</v>
      </c>
      <c r="C365" s="2" t="s">
        <v>37</v>
      </c>
      <c r="D365">
        <v>27468</v>
      </c>
      <c r="E365">
        <v>27468</v>
      </c>
      <c r="F365">
        <v>1</v>
      </c>
      <c r="G365" s="2" t="s">
        <v>55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200</v>
      </c>
      <c r="N365">
        <v>21356</v>
      </c>
      <c r="O365">
        <v>3344.35</v>
      </c>
      <c r="P365">
        <v>0</v>
      </c>
      <c r="Q365" s="2" t="s">
        <v>185</v>
      </c>
      <c r="R365" s="2" t="s">
        <v>127</v>
      </c>
      <c r="S365">
        <v>1</v>
      </c>
      <c r="T365">
        <v>1</v>
      </c>
      <c r="U365">
        <v>10</v>
      </c>
    </row>
    <row r="366" spans="1:21" x14ac:dyDescent="0.2">
      <c r="A366" s="2" t="s">
        <v>281</v>
      </c>
      <c r="B366" s="2" t="s">
        <v>4113</v>
      </c>
      <c r="C366" s="2" t="s">
        <v>37</v>
      </c>
      <c r="D366">
        <v>8540</v>
      </c>
      <c r="E366">
        <v>37745</v>
      </c>
      <c r="F366">
        <v>1</v>
      </c>
      <c r="G366" s="2" t="s">
        <v>52</v>
      </c>
      <c r="H366" s="2" t="s">
        <v>39</v>
      </c>
      <c r="I366" s="2" t="s">
        <v>123</v>
      </c>
      <c r="J366" s="2" t="s">
        <v>124</v>
      </c>
      <c r="K366">
        <v>1</v>
      </c>
      <c r="L366" s="2" t="s">
        <v>532</v>
      </c>
      <c r="M366">
        <v>102</v>
      </c>
      <c r="N366">
        <v>8410</v>
      </c>
      <c r="O366">
        <v>841</v>
      </c>
      <c r="P366">
        <v>1401.66</v>
      </c>
      <c r="Q366" s="2" t="s">
        <v>248</v>
      </c>
      <c r="R366" s="2" t="s">
        <v>127</v>
      </c>
      <c r="S366">
        <v>1</v>
      </c>
      <c r="T366">
        <v>1</v>
      </c>
      <c r="U366">
        <v>10</v>
      </c>
    </row>
    <row r="367" spans="1:21" x14ac:dyDescent="0.2">
      <c r="A367" s="2" t="s">
        <v>200</v>
      </c>
      <c r="B367" s="2" t="s">
        <v>4114</v>
      </c>
      <c r="C367" s="2" t="s">
        <v>37</v>
      </c>
      <c r="D367">
        <v>27468</v>
      </c>
      <c r="E367">
        <v>27468</v>
      </c>
      <c r="F367">
        <v>1</v>
      </c>
      <c r="G367" s="2" t="s">
        <v>55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125</v>
      </c>
      <c r="N367">
        <v>12576</v>
      </c>
      <c r="O367">
        <v>1969.4</v>
      </c>
      <c r="P367">
        <v>0</v>
      </c>
      <c r="Q367" s="2" t="s">
        <v>133</v>
      </c>
      <c r="R367" s="2" t="s">
        <v>127</v>
      </c>
      <c r="S367">
        <v>1</v>
      </c>
      <c r="T367">
        <v>1</v>
      </c>
      <c r="U367">
        <v>10</v>
      </c>
    </row>
    <row r="368" spans="1:21" x14ac:dyDescent="0.2">
      <c r="A368" s="2" t="s">
        <v>185</v>
      </c>
      <c r="B368" s="2" t="s">
        <v>4115</v>
      </c>
      <c r="C368" s="2" t="s">
        <v>37</v>
      </c>
      <c r="D368">
        <v>36615</v>
      </c>
      <c r="E368">
        <v>36615</v>
      </c>
      <c r="F368">
        <v>4</v>
      </c>
      <c r="G368" s="2" t="s">
        <v>773</v>
      </c>
      <c r="H368" s="2" t="s">
        <v>39</v>
      </c>
      <c r="I368" s="2" t="s">
        <v>123</v>
      </c>
      <c r="J368" s="2" t="s">
        <v>124</v>
      </c>
      <c r="K368">
        <v>1</v>
      </c>
      <c r="L368" s="2" t="s">
        <v>3117</v>
      </c>
      <c r="M368">
        <v>13</v>
      </c>
      <c r="N368">
        <v>5850</v>
      </c>
      <c r="O368">
        <v>702</v>
      </c>
      <c r="P368">
        <v>975</v>
      </c>
      <c r="Q368" s="2" t="s">
        <v>126</v>
      </c>
      <c r="R368" s="2" t="s">
        <v>127</v>
      </c>
      <c r="S368">
        <v>1</v>
      </c>
      <c r="T368">
        <v>1</v>
      </c>
      <c r="U368">
        <v>10</v>
      </c>
    </row>
    <row r="369" spans="1:21" x14ac:dyDescent="0.2">
      <c r="A369" s="2" t="s">
        <v>150</v>
      </c>
      <c r="B369" s="2" t="s">
        <v>4116</v>
      </c>
      <c r="C369" s="2" t="s">
        <v>37</v>
      </c>
      <c r="D369">
        <v>19568</v>
      </c>
      <c r="E369">
        <v>19568</v>
      </c>
      <c r="F369">
        <v>1</v>
      </c>
      <c r="G369" s="2" t="s">
        <v>49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276</v>
      </c>
      <c r="M369">
        <v>25</v>
      </c>
      <c r="N369">
        <v>5240</v>
      </c>
      <c r="O369">
        <v>628.79999999999995</v>
      </c>
      <c r="P369">
        <v>873.33</v>
      </c>
      <c r="Q369" s="2" t="s">
        <v>116</v>
      </c>
      <c r="R369" s="2" t="s">
        <v>127</v>
      </c>
      <c r="S369">
        <v>1</v>
      </c>
      <c r="T369">
        <v>1</v>
      </c>
      <c r="U369">
        <v>10</v>
      </c>
    </row>
    <row r="370" spans="1:21" x14ac:dyDescent="0.2">
      <c r="A370" s="2" t="s">
        <v>313</v>
      </c>
      <c r="B370" s="2" t="s">
        <v>4117</v>
      </c>
      <c r="C370" s="2" t="s">
        <v>37</v>
      </c>
      <c r="D370">
        <v>27468</v>
      </c>
      <c r="E370">
        <v>27468</v>
      </c>
      <c r="F370">
        <v>1</v>
      </c>
      <c r="G370" s="2" t="s">
        <v>55</v>
      </c>
      <c r="H370" s="2" t="s">
        <v>39</v>
      </c>
      <c r="I370" s="2" t="s">
        <v>123</v>
      </c>
      <c r="J370" s="2" t="s">
        <v>124</v>
      </c>
      <c r="K370">
        <v>1</v>
      </c>
      <c r="L370" s="2" t="s">
        <v>284</v>
      </c>
      <c r="N370">
        <v>6550</v>
      </c>
      <c r="O370">
        <v>786</v>
      </c>
      <c r="P370">
        <v>0</v>
      </c>
      <c r="Q370" s="2" t="s">
        <v>133</v>
      </c>
      <c r="R370" s="2" t="s">
        <v>127</v>
      </c>
      <c r="S370">
        <v>1</v>
      </c>
      <c r="T370">
        <v>1</v>
      </c>
      <c r="U370">
        <v>10</v>
      </c>
    </row>
    <row r="371" spans="1:21" x14ac:dyDescent="0.2">
      <c r="A371" s="2" t="s">
        <v>313</v>
      </c>
      <c r="B371" s="2" t="s">
        <v>4122</v>
      </c>
      <c r="C371" s="2" t="s">
        <v>37</v>
      </c>
      <c r="D371">
        <v>27468</v>
      </c>
      <c r="E371">
        <v>27468</v>
      </c>
      <c r="F371">
        <v>1</v>
      </c>
      <c r="G371" s="2" t="s">
        <v>55</v>
      </c>
      <c r="H371" s="2" t="s">
        <v>39</v>
      </c>
      <c r="I371" s="2" t="s">
        <v>123</v>
      </c>
      <c r="J371" s="2" t="s">
        <v>124</v>
      </c>
      <c r="K371">
        <v>1</v>
      </c>
      <c r="L371" s="2" t="s">
        <v>255</v>
      </c>
      <c r="N371">
        <v>5577.98</v>
      </c>
      <c r="O371">
        <v>669.36</v>
      </c>
      <c r="P371">
        <v>0</v>
      </c>
      <c r="Q371" s="2" t="s">
        <v>185</v>
      </c>
      <c r="R371" s="2" t="s">
        <v>127</v>
      </c>
      <c r="S371">
        <v>1</v>
      </c>
      <c r="T371">
        <v>1</v>
      </c>
      <c r="U371">
        <v>10</v>
      </c>
    </row>
    <row r="372" spans="1:21" x14ac:dyDescent="0.2">
      <c r="A372" s="2" t="s">
        <v>142</v>
      </c>
      <c r="B372" s="2" t="s">
        <v>4123</v>
      </c>
      <c r="C372" s="2" t="s">
        <v>37</v>
      </c>
      <c r="D372">
        <v>27468</v>
      </c>
      <c r="E372">
        <v>27468</v>
      </c>
      <c r="F372">
        <v>1</v>
      </c>
      <c r="G372" s="2" t="s">
        <v>55</v>
      </c>
      <c r="H372" s="2" t="s">
        <v>39</v>
      </c>
      <c r="I372" s="2" t="s">
        <v>123</v>
      </c>
      <c r="J372" s="2" t="s">
        <v>124</v>
      </c>
      <c r="K372">
        <v>1</v>
      </c>
      <c r="L372" s="2" t="s">
        <v>150</v>
      </c>
      <c r="N372">
        <v>8109.34</v>
      </c>
      <c r="O372">
        <v>973.12</v>
      </c>
      <c r="P372">
        <v>0</v>
      </c>
      <c r="Q372" s="2" t="s">
        <v>133</v>
      </c>
      <c r="R372" s="2" t="s">
        <v>127</v>
      </c>
      <c r="S372">
        <v>1</v>
      </c>
      <c r="T372">
        <v>1</v>
      </c>
      <c r="U372">
        <v>10</v>
      </c>
    </row>
    <row r="373" spans="1:21" x14ac:dyDescent="0.2">
      <c r="A373" s="2" t="s">
        <v>200</v>
      </c>
      <c r="B373" s="2" t="s">
        <v>4128</v>
      </c>
      <c r="C373" s="2" t="s">
        <v>37</v>
      </c>
      <c r="D373">
        <v>8540</v>
      </c>
      <c r="E373">
        <v>37745</v>
      </c>
      <c r="F373">
        <v>1</v>
      </c>
      <c r="G373" s="2" t="s">
        <v>52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284</v>
      </c>
      <c r="M373">
        <v>102</v>
      </c>
      <c r="N373">
        <v>14460</v>
      </c>
      <c r="O373">
        <v>1446</v>
      </c>
      <c r="P373">
        <v>2410.0100000000002</v>
      </c>
      <c r="Q373" s="2" t="s">
        <v>126</v>
      </c>
      <c r="R373" s="2" t="s">
        <v>127</v>
      </c>
      <c r="S373">
        <v>1</v>
      </c>
      <c r="T373">
        <v>1</v>
      </c>
      <c r="U373">
        <v>10</v>
      </c>
    </row>
    <row r="374" spans="1:21" x14ac:dyDescent="0.2">
      <c r="A374" s="2" t="s">
        <v>598</v>
      </c>
      <c r="B374" s="2" t="s">
        <v>4132</v>
      </c>
      <c r="C374" s="2" t="s">
        <v>37</v>
      </c>
      <c r="D374">
        <v>27468</v>
      </c>
      <c r="E374">
        <v>27468</v>
      </c>
      <c r="F374">
        <v>1</v>
      </c>
      <c r="G374" s="2" t="s">
        <v>55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169</v>
      </c>
      <c r="N374">
        <v>7180</v>
      </c>
      <c r="O374">
        <v>861.6</v>
      </c>
      <c r="P374">
        <v>0</v>
      </c>
      <c r="Q374" s="2" t="s">
        <v>185</v>
      </c>
      <c r="R374" s="2" t="s">
        <v>127</v>
      </c>
      <c r="S374">
        <v>1</v>
      </c>
      <c r="T374">
        <v>1</v>
      </c>
      <c r="U374">
        <v>10</v>
      </c>
    </row>
    <row r="375" spans="1:21" x14ac:dyDescent="0.2">
      <c r="A375" s="2" t="s">
        <v>169</v>
      </c>
      <c r="B375" s="2" t="s">
        <v>4133</v>
      </c>
      <c r="C375" s="2" t="s">
        <v>37</v>
      </c>
      <c r="D375">
        <v>27468</v>
      </c>
      <c r="E375">
        <v>27468</v>
      </c>
      <c r="F375">
        <v>2</v>
      </c>
      <c r="G375" s="2" t="s">
        <v>55</v>
      </c>
      <c r="H375" s="2" t="s">
        <v>39</v>
      </c>
      <c r="I375" s="2" t="s">
        <v>123</v>
      </c>
      <c r="J375" s="2" t="s">
        <v>124</v>
      </c>
      <c r="K375">
        <v>1</v>
      </c>
      <c r="L375" s="2" t="s">
        <v>276</v>
      </c>
      <c r="N375">
        <v>490.5</v>
      </c>
      <c r="O375">
        <v>52.97</v>
      </c>
      <c r="P375">
        <v>0</v>
      </c>
      <c r="Q375" s="2" t="s">
        <v>116</v>
      </c>
      <c r="R375" s="2" t="s">
        <v>42</v>
      </c>
      <c r="S375">
        <v>1</v>
      </c>
      <c r="T375">
        <v>1</v>
      </c>
      <c r="U375">
        <v>10</v>
      </c>
    </row>
    <row r="376" spans="1:21" x14ac:dyDescent="0.2">
      <c r="A376" s="2" t="s">
        <v>276</v>
      </c>
      <c r="B376" s="2" t="s">
        <v>4134</v>
      </c>
      <c r="C376" s="2" t="s">
        <v>37</v>
      </c>
      <c r="D376">
        <v>8540</v>
      </c>
      <c r="E376">
        <v>37745</v>
      </c>
      <c r="F376">
        <v>1</v>
      </c>
      <c r="G376" s="2" t="s">
        <v>52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284</v>
      </c>
      <c r="M376">
        <v>102</v>
      </c>
      <c r="N376">
        <v>27300</v>
      </c>
      <c r="O376">
        <v>2730</v>
      </c>
      <c r="P376">
        <v>4550</v>
      </c>
      <c r="Q376" s="2" t="s">
        <v>185</v>
      </c>
      <c r="R376" s="2" t="s">
        <v>127</v>
      </c>
      <c r="S376">
        <v>1</v>
      </c>
      <c r="T376">
        <v>1</v>
      </c>
      <c r="U376">
        <v>10</v>
      </c>
    </row>
    <row r="377" spans="1:21" x14ac:dyDescent="0.2">
      <c r="A377" s="2" t="s">
        <v>1487</v>
      </c>
      <c r="B377" s="2" t="s">
        <v>4135</v>
      </c>
      <c r="C377" s="2" t="s">
        <v>37</v>
      </c>
      <c r="D377">
        <v>8540</v>
      </c>
      <c r="E377">
        <v>37745</v>
      </c>
      <c r="F377">
        <v>1</v>
      </c>
      <c r="G377" s="2" t="s">
        <v>52</v>
      </c>
      <c r="H377" s="2" t="s">
        <v>39</v>
      </c>
      <c r="I377" s="2" t="s">
        <v>123</v>
      </c>
      <c r="J377" s="2" t="s">
        <v>124</v>
      </c>
      <c r="K377">
        <v>1</v>
      </c>
      <c r="L377" s="2" t="s">
        <v>1874</v>
      </c>
      <c r="M377">
        <v>102</v>
      </c>
      <c r="N377">
        <v>10320</v>
      </c>
      <c r="O377">
        <v>1032</v>
      </c>
      <c r="P377">
        <v>1720</v>
      </c>
      <c r="Q377" s="2" t="s">
        <v>133</v>
      </c>
      <c r="R377" s="2" t="s">
        <v>127</v>
      </c>
      <c r="S377">
        <v>1</v>
      </c>
      <c r="T377">
        <v>1</v>
      </c>
      <c r="U377">
        <v>10</v>
      </c>
    </row>
    <row r="378" spans="1:21" x14ac:dyDescent="0.2">
      <c r="A378" s="2" t="s">
        <v>344</v>
      </c>
      <c r="B378" s="2" t="s">
        <v>4137</v>
      </c>
      <c r="C378" s="2" t="s">
        <v>37</v>
      </c>
      <c r="D378">
        <v>8540</v>
      </c>
      <c r="E378">
        <v>37745</v>
      </c>
      <c r="F378">
        <v>1</v>
      </c>
      <c r="G378" s="2" t="s">
        <v>52</v>
      </c>
      <c r="H378" s="2" t="s">
        <v>39</v>
      </c>
      <c r="I378" s="2" t="s">
        <v>123</v>
      </c>
      <c r="J378" s="2" t="s">
        <v>124</v>
      </c>
      <c r="K378">
        <v>1</v>
      </c>
      <c r="L378" s="2" t="s">
        <v>799</v>
      </c>
      <c r="M378">
        <v>102</v>
      </c>
      <c r="N378">
        <v>8450</v>
      </c>
      <c r="O378">
        <v>845</v>
      </c>
      <c r="P378">
        <v>1408.33</v>
      </c>
      <c r="Q378" s="2" t="s">
        <v>126</v>
      </c>
      <c r="R378" s="2" t="s">
        <v>127</v>
      </c>
      <c r="S378">
        <v>1</v>
      </c>
      <c r="T378">
        <v>1</v>
      </c>
      <c r="U378">
        <v>10</v>
      </c>
    </row>
    <row r="379" spans="1:21" x14ac:dyDescent="0.2">
      <c r="A379" s="2" t="s">
        <v>281</v>
      </c>
      <c r="B379" s="2" t="s">
        <v>4138</v>
      </c>
      <c r="C379" s="2" t="s">
        <v>37</v>
      </c>
      <c r="D379">
        <v>8540</v>
      </c>
      <c r="E379">
        <v>37745</v>
      </c>
      <c r="F379">
        <v>1</v>
      </c>
      <c r="G379" s="2" t="s">
        <v>52</v>
      </c>
      <c r="H379" s="2" t="s">
        <v>39</v>
      </c>
      <c r="I379" s="2" t="s">
        <v>123</v>
      </c>
      <c r="J379" s="2" t="s">
        <v>124</v>
      </c>
      <c r="K379">
        <v>1</v>
      </c>
      <c r="L379" s="2" t="s">
        <v>277</v>
      </c>
      <c r="M379">
        <v>102</v>
      </c>
      <c r="N379">
        <v>21010</v>
      </c>
      <c r="O379">
        <v>2101</v>
      </c>
      <c r="P379">
        <v>3501.66</v>
      </c>
      <c r="Q379" s="2" t="s">
        <v>126</v>
      </c>
      <c r="R379" s="2" t="s">
        <v>127</v>
      </c>
      <c r="S379">
        <v>1</v>
      </c>
      <c r="T379">
        <v>1</v>
      </c>
      <c r="U379">
        <v>10</v>
      </c>
    </row>
    <row r="380" spans="1:21" x14ac:dyDescent="0.2">
      <c r="A380" s="2" t="s">
        <v>169</v>
      </c>
      <c r="B380" s="2" t="s">
        <v>4142</v>
      </c>
      <c r="C380" s="2" t="s">
        <v>37</v>
      </c>
      <c r="D380">
        <v>27468</v>
      </c>
      <c r="E380">
        <v>27468</v>
      </c>
      <c r="F380">
        <v>1</v>
      </c>
      <c r="G380" s="2" t="s">
        <v>55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215</v>
      </c>
      <c r="N380">
        <v>6005.1</v>
      </c>
      <c r="O380">
        <v>720.61</v>
      </c>
      <c r="P380">
        <v>0</v>
      </c>
      <c r="Q380" s="2" t="s">
        <v>116</v>
      </c>
      <c r="R380" s="2" t="s">
        <v>127</v>
      </c>
      <c r="S380">
        <v>1</v>
      </c>
      <c r="T380">
        <v>1</v>
      </c>
      <c r="U380">
        <v>10</v>
      </c>
    </row>
    <row r="381" spans="1:21" x14ac:dyDescent="0.2">
      <c r="A381" s="2" t="s">
        <v>1707</v>
      </c>
      <c r="B381" s="2" t="s">
        <v>4145</v>
      </c>
      <c r="C381" s="2" t="s">
        <v>37</v>
      </c>
      <c r="D381">
        <v>27468</v>
      </c>
      <c r="E381">
        <v>27468</v>
      </c>
      <c r="F381">
        <v>1</v>
      </c>
      <c r="G381" s="2" t="s">
        <v>55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1959</v>
      </c>
      <c r="N381">
        <v>11159</v>
      </c>
      <c r="O381">
        <v>1339.08</v>
      </c>
      <c r="P381">
        <v>0</v>
      </c>
      <c r="Q381" s="2" t="s">
        <v>116</v>
      </c>
      <c r="R381" s="2" t="s">
        <v>127</v>
      </c>
      <c r="S381">
        <v>1</v>
      </c>
      <c r="T381">
        <v>1</v>
      </c>
      <c r="U381">
        <v>10</v>
      </c>
    </row>
    <row r="382" spans="1:21" x14ac:dyDescent="0.2">
      <c r="A382" s="2" t="s">
        <v>313</v>
      </c>
      <c r="B382" s="2" t="s">
        <v>4150</v>
      </c>
      <c r="C382" s="2" t="s">
        <v>37</v>
      </c>
      <c r="D382">
        <v>8540</v>
      </c>
      <c r="E382">
        <v>47807</v>
      </c>
      <c r="F382">
        <v>1</v>
      </c>
      <c r="G382" s="2" t="s">
        <v>72</v>
      </c>
      <c r="H382" s="2" t="s">
        <v>39</v>
      </c>
      <c r="I382" s="2" t="s">
        <v>123</v>
      </c>
      <c r="J382" s="2" t="s">
        <v>124</v>
      </c>
      <c r="K382">
        <v>1</v>
      </c>
      <c r="L382" s="2" t="s">
        <v>2391</v>
      </c>
      <c r="M382">
        <v>102</v>
      </c>
      <c r="N382">
        <v>9635</v>
      </c>
      <c r="O382">
        <v>963.5</v>
      </c>
      <c r="P382">
        <v>1605.84</v>
      </c>
      <c r="Q382" s="2" t="s">
        <v>494</v>
      </c>
      <c r="R382" s="2" t="s">
        <v>127</v>
      </c>
      <c r="S382">
        <v>1</v>
      </c>
      <c r="T382">
        <v>1</v>
      </c>
      <c r="U382">
        <v>10</v>
      </c>
    </row>
    <row r="383" spans="1:21" x14ac:dyDescent="0.2">
      <c r="A383" s="2" t="s">
        <v>1145</v>
      </c>
      <c r="B383" s="2" t="s">
        <v>4151</v>
      </c>
      <c r="C383" s="2" t="s">
        <v>37</v>
      </c>
      <c r="D383">
        <v>19568</v>
      </c>
      <c r="E383">
        <v>19568</v>
      </c>
      <c r="F383">
        <v>1</v>
      </c>
      <c r="G383" s="2" t="s">
        <v>49</v>
      </c>
      <c r="H383" s="2" t="s">
        <v>39</v>
      </c>
      <c r="I383" s="2" t="s">
        <v>123</v>
      </c>
      <c r="J383" s="2" t="s">
        <v>124</v>
      </c>
      <c r="K383">
        <v>1</v>
      </c>
      <c r="L383" s="2" t="s">
        <v>2391</v>
      </c>
      <c r="M383">
        <v>25</v>
      </c>
      <c r="N383">
        <v>21345</v>
      </c>
      <c r="O383">
        <v>2561.4</v>
      </c>
      <c r="P383">
        <v>3557.5</v>
      </c>
      <c r="Q383" s="2" t="s">
        <v>133</v>
      </c>
      <c r="R383" s="2" t="s">
        <v>127</v>
      </c>
      <c r="S383">
        <v>1</v>
      </c>
      <c r="T383">
        <v>1</v>
      </c>
      <c r="U383">
        <v>10</v>
      </c>
    </row>
    <row r="384" spans="1:21" x14ac:dyDescent="0.2">
      <c r="A384" s="2" t="s">
        <v>169</v>
      </c>
      <c r="B384" s="2" t="s">
        <v>4152</v>
      </c>
      <c r="C384" s="2" t="s">
        <v>37</v>
      </c>
      <c r="D384">
        <v>19568</v>
      </c>
      <c r="E384">
        <v>19568</v>
      </c>
      <c r="F384">
        <v>1</v>
      </c>
      <c r="G384" s="2" t="s">
        <v>49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313</v>
      </c>
      <c r="M384">
        <v>25</v>
      </c>
      <c r="N384">
        <v>4300</v>
      </c>
      <c r="O384">
        <v>516</v>
      </c>
      <c r="P384">
        <v>716.67</v>
      </c>
      <c r="Q384" s="2" t="s">
        <v>185</v>
      </c>
      <c r="R384" s="2" t="s">
        <v>42</v>
      </c>
      <c r="S384">
        <v>1</v>
      </c>
      <c r="T384">
        <v>1</v>
      </c>
      <c r="U384">
        <v>10</v>
      </c>
    </row>
    <row r="385" spans="1:21" x14ac:dyDescent="0.2">
      <c r="A385" s="2" t="s">
        <v>313</v>
      </c>
      <c r="B385" s="2" t="s">
        <v>4153</v>
      </c>
      <c r="C385" s="2" t="s">
        <v>37</v>
      </c>
      <c r="D385">
        <v>27468</v>
      </c>
      <c r="E385">
        <v>27468</v>
      </c>
      <c r="F385">
        <v>1</v>
      </c>
      <c r="G385" s="2" t="s">
        <v>55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255</v>
      </c>
      <c r="N385">
        <v>7027.4</v>
      </c>
      <c r="O385">
        <v>843.29</v>
      </c>
      <c r="P385">
        <v>0</v>
      </c>
      <c r="Q385" s="2" t="s">
        <v>116</v>
      </c>
      <c r="R385" s="2" t="s">
        <v>127</v>
      </c>
      <c r="S385">
        <v>1</v>
      </c>
      <c r="T385">
        <v>1</v>
      </c>
      <c r="U385">
        <v>10</v>
      </c>
    </row>
    <row r="386" spans="1:21" x14ac:dyDescent="0.2">
      <c r="A386" s="2" t="s">
        <v>532</v>
      </c>
      <c r="B386" s="2" t="s">
        <v>4159</v>
      </c>
      <c r="C386" s="2" t="s">
        <v>37</v>
      </c>
      <c r="D386">
        <v>8540</v>
      </c>
      <c r="E386">
        <v>37745</v>
      </c>
      <c r="F386">
        <v>1</v>
      </c>
      <c r="G386" s="2" t="s">
        <v>52</v>
      </c>
      <c r="H386" s="2" t="s">
        <v>39</v>
      </c>
      <c r="I386" s="2" t="s">
        <v>123</v>
      </c>
      <c r="J386" s="2" t="s">
        <v>124</v>
      </c>
      <c r="K386">
        <v>1</v>
      </c>
      <c r="L386" s="2" t="s">
        <v>185</v>
      </c>
      <c r="M386">
        <v>102</v>
      </c>
      <c r="N386">
        <v>16700</v>
      </c>
      <c r="O386">
        <v>1670</v>
      </c>
      <c r="P386">
        <v>2783.33</v>
      </c>
      <c r="Q386" s="2" t="s">
        <v>126</v>
      </c>
      <c r="R386" s="2" t="s">
        <v>127</v>
      </c>
      <c r="S386">
        <v>1</v>
      </c>
      <c r="T386">
        <v>1</v>
      </c>
      <c r="U386">
        <v>10</v>
      </c>
    </row>
    <row r="387" spans="1:21" x14ac:dyDescent="0.2">
      <c r="A387" s="2" t="s">
        <v>284</v>
      </c>
      <c r="B387" s="2" t="s">
        <v>4164</v>
      </c>
      <c r="C387" s="2" t="s">
        <v>37</v>
      </c>
      <c r="D387">
        <v>8540</v>
      </c>
      <c r="E387">
        <v>37745</v>
      </c>
      <c r="F387">
        <v>1</v>
      </c>
      <c r="G387" s="2" t="s">
        <v>52</v>
      </c>
      <c r="H387" s="2" t="s">
        <v>39</v>
      </c>
      <c r="I387" s="2" t="s">
        <v>123</v>
      </c>
      <c r="J387" s="2" t="s">
        <v>124</v>
      </c>
      <c r="K387">
        <v>1</v>
      </c>
      <c r="L387" s="2" t="s">
        <v>344</v>
      </c>
      <c r="M387">
        <v>102</v>
      </c>
      <c r="N387">
        <v>7135</v>
      </c>
      <c r="O387">
        <v>713.5</v>
      </c>
      <c r="P387">
        <v>1189.18</v>
      </c>
      <c r="Q387" s="2" t="s">
        <v>133</v>
      </c>
      <c r="R387" s="2" t="s">
        <v>127</v>
      </c>
      <c r="S387">
        <v>1</v>
      </c>
      <c r="T387">
        <v>1</v>
      </c>
      <c r="U387">
        <v>10</v>
      </c>
    </row>
    <row r="388" spans="1:21" x14ac:dyDescent="0.2">
      <c r="A388" s="2" t="s">
        <v>313</v>
      </c>
      <c r="B388" s="2" t="s">
        <v>4166</v>
      </c>
      <c r="C388" s="2" t="s">
        <v>37</v>
      </c>
      <c r="D388">
        <v>27468</v>
      </c>
      <c r="E388">
        <v>27468</v>
      </c>
      <c r="F388">
        <v>1</v>
      </c>
      <c r="G388" s="2" t="s">
        <v>55</v>
      </c>
      <c r="H388" s="2" t="s">
        <v>39</v>
      </c>
      <c r="I388" s="2" t="s">
        <v>123</v>
      </c>
      <c r="J388" s="2" t="s">
        <v>124</v>
      </c>
      <c r="K388">
        <v>1</v>
      </c>
      <c r="L388" s="2" t="s">
        <v>255</v>
      </c>
      <c r="N388">
        <v>6960</v>
      </c>
      <c r="O388">
        <v>835.2</v>
      </c>
      <c r="P388">
        <v>0</v>
      </c>
      <c r="Q388" s="2" t="s">
        <v>116</v>
      </c>
      <c r="R388" s="2" t="s">
        <v>127</v>
      </c>
      <c r="S388">
        <v>1</v>
      </c>
      <c r="T388">
        <v>1</v>
      </c>
      <c r="U388">
        <v>10</v>
      </c>
    </row>
    <row r="389" spans="1:21" x14ac:dyDescent="0.2">
      <c r="A389" s="2" t="s">
        <v>215</v>
      </c>
      <c r="B389" s="2" t="s">
        <v>4168</v>
      </c>
      <c r="C389" s="2" t="s">
        <v>37</v>
      </c>
      <c r="D389">
        <v>8540</v>
      </c>
      <c r="E389">
        <v>37755</v>
      </c>
      <c r="F389">
        <v>1</v>
      </c>
      <c r="G389" s="2" t="s">
        <v>69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1122</v>
      </c>
      <c r="M389">
        <v>102</v>
      </c>
      <c r="N389">
        <v>3650</v>
      </c>
      <c r="O389">
        <v>365</v>
      </c>
      <c r="P389">
        <v>608.33000000000004</v>
      </c>
      <c r="Q389" s="2" t="s">
        <v>126</v>
      </c>
      <c r="R389" s="2" t="s">
        <v>42</v>
      </c>
      <c r="S389">
        <v>1</v>
      </c>
      <c r="T389">
        <v>1</v>
      </c>
      <c r="U389">
        <v>10</v>
      </c>
    </row>
    <row r="390" spans="1:21" x14ac:dyDescent="0.2">
      <c r="A390" s="2" t="s">
        <v>150</v>
      </c>
      <c r="B390" s="2" t="s">
        <v>4169</v>
      </c>
      <c r="C390" s="2" t="s">
        <v>37</v>
      </c>
      <c r="D390">
        <v>27468</v>
      </c>
      <c r="E390">
        <v>27468</v>
      </c>
      <c r="F390">
        <v>1</v>
      </c>
      <c r="G390" s="2" t="s">
        <v>55</v>
      </c>
      <c r="H390" s="2" t="s">
        <v>39</v>
      </c>
      <c r="I390" s="2" t="s">
        <v>123</v>
      </c>
      <c r="J390" s="2" t="s">
        <v>124</v>
      </c>
      <c r="K390">
        <v>1</v>
      </c>
      <c r="L390" s="2" t="s">
        <v>313</v>
      </c>
      <c r="N390">
        <v>5272.8</v>
      </c>
      <c r="O390">
        <v>632.74</v>
      </c>
      <c r="P390">
        <v>0</v>
      </c>
      <c r="Q390" s="2" t="s">
        <v>126</v>
      </c>
      <c r="R390" s="2" t="s">
        <v>127</v>
      </c>
      <c r="S390">
        <v>1</v>
      </c>
      <c r="T390">
        <v>1</v>
      </c>
      <c r="U390">
        <v>10</v>
      </c>
    </row>
    <row r="391" spans="1:21" x14ac:dyDescent="0.2">
      <c r="A391" s="2" t="s">
        <v>588</v>
      </c>
      <c r="B391" s="2" t="s">
        <v>4170</v>
      </c>
      <c r="C391" s="2" t="s">
        <v>37</v>
      </c>
      <c r="D391">
        <v>8540</v>
      </c>
      <c r="E391">
        <v>37755</v>
      </c>
      <c r="F391">
        <v>1</v>
      </c>
      <c r="G391" s="2" t="s">
        <v>69</v>
      </c>
      <c r="H391" s="2" t="s">
        <v>39</v>
      </c>
      <c r="I391" s="2" t="s">
        <v>123</v>
      </c>
      <c r="J391" s="2" t="s">
        <v>124</v>
      </c>
      <c r="K391">
        <v>1</v>
      </c>
      <c r="L391" s="2" t="s">
        <v>277</v>
      </c>
      <c r="M391">
        <v>102</v>
      </c>
      <c r="N391">
        <v>56000</v>
      </c>
      <c r="O391">
        <v>5600</v>
      </c>
      <c r="P391">
        <v>9333.33</v>
      </c>
      <c r="Q391" s="2" t="s">
        <v>126</v>
      </c>
      <c r="R391" s="2" t="s">
        <v>127</v>
      </c>
      <c r="S391">
        <v>1</v>
      </c>
      <c r="T391">
        <v>1</v>
      </c>
      <c r="U391">
        <v>10</v>
      </c>
    </row>
    <row r="392" spans="1:21" x14ac:dyDescent="0.2">
      <c r="A392" s="2" t="s">
        <v>284</v>
      </c>
      <c r="B392" s="2" t="s">
        <v>4171</v>
      </c>
      <c r="C392" s="2" t="s">
        <v>37</v>
      </c>
      <c r="D392">
        <v>33801</v>
      </c>
      <c r="E392">
        <v>33801</v>
      </c>
      <c r="F392">
        <v>4</v>
      </c>
      <c r="G392" s="2" t="s">
        <v>476</v>
      </c>
      <c r="H392" s="2" t="s">
        <v>39</v>
      </c>
      <c r="I392" s="2" t="s">
        <v>123</v>
      </c>
      <c r="J392" s="2" t="s">
        <v>124</v>
      </c>
      <c r="K392">
        <v>1</v>
      </c>
      <c r="L392" s="2" t="s">
        <v>344</v>
      </c>
      <c r="M392">
        <v>13</v>
      </c>
      <c r="N392">
        <v>15300</v>
      </c>
      <c r="O392">
        <v>1836</v>
      </c>
      <c r="P392">
        <v>2550</v>
      </c>
      <c r="Q392" s="2" t="s">
        <v>126</v>
      </c>
      <c r="R392" s="2" t="s">
        <v>127</v>
      </c>
      <c r="S392">
        <v>1</v>
      </c>
      <c r="T392">
        <v>1</v>
      </c>
      <c r="U392">
        <v>10</v>
      </c>
    </row>
    <row r="393" spans="1:21" x14ac:dyDescent="0.2">
      <c r="A393" s="2" t="s">
        <v>964</v>
      </c>
      <c r="B393" s="2" t="s">
        <v>4175</v>
      </c>
      <c r="C393" s="2" t="s">
        <v>37</v>
      </c>
      <c r="D393">
        <v>8540</v>
      </c>
      <c r="E393">
        <v>37755</v>
      </c>
      <c r="F393">
        <v>1</v>
      </c>
      <c r="G393" s="2" t="s">
        <v>69</v>
      </c>
      <c r="H393" s="2" t="s">
        <v>39</v>
      </c>
      <c r="I393" s="2" t="s">
        <v>123</v>
      </c>
      <c r="J393" s="2" t="s">
        <v>124</v>
      </c>
      <c r="K393">
        <v>1</v>
      </c>
      <c r="L393" s="2" t="s">
        <v>1713</v>
      </c>
      <c r="M393">
        <v>102</v>
      </c>
      <c r="N393">
        <v>13605</v>
      </c>
      <c r="O393">
        <v>1360.5</v>
      </c>
      <c r="P393">
        <v>2267.4899999999998</v>
      </c>
      <c r="Q393" s="2" t="s">
        <v>133</v>
      </c>
      <c r="R393" s="2" t="s">
        <v>127</v>
      </c>
      <c r="S393">
        <v>1</v>
      </c>
      <c r="T393">
        <v>1</v>
      </c>
      <c r="U393">
        <v>10</v>
      </c>
    </row>
    <row r="394" spans="1:21" x14ac:dyDescent="0.2">
      <c r="A394" s="2" t="s">
        <v>598</v>
      </c>
      <c r="B394" s="2" t="s">
        <v>4176</v>
      </c>
      <c r="C394" s="2" t="s">
        <v>37</v>
      </c>
      <c r="D394">
        <v>27468</v>
      </c>
      <c r="E394">
        <v>27468</v>
      </c>
      <c r="F394">
        <v>1</v>
      </c>
      <c r="G394" s="2" t="s">
        <v>55</v>
      </c>
      <c r="H394" s="2" t="s">
        <v>39</v>
      </c>
      <c r="I394" s="2" t="s">
        <v>123</v>
      </c>
      <c r="J394" s="2" t="s">
        <v>124</v>
      </c>
      <c r="K394">
        <v>1</v>
      </c>
      <c r="L394" s="2" t="s">
        <v>150</v>
      </c>
      <c r="N394">
        <v>26227</v>
      </c>
      <c r="O394">
        <v>3147.24</v>
      </c>
      <c r="P394">
        <v>0</v>
      </c>
      <c r="Q394" s="2" t="s">
        <v>126</v>
      </c>
      <c r="R394" s="2" t="s">
        <v>127</v>
      </c>
      <c r="S394">
        <v>1</v>
      </c>
      <c r="T394">
        <v>1</v>
      </c>
      <c r="U394">
        <v>10</v>
      </c>
    </row>
    <row r="395" spans="1:21" x14ac:dyDescent="0.2">
      <c r="A395" s="2" t="s">
        <v>150</v>
      </c>
      <c r="B395" s="2" t="s">
        <v>4178</v>
      </c>
      <c r="C395" s="2" t="s">
        <v>37</v>
      </c>
      <c r="D395">
        <v>8540</v>
      </c>
      <c r="E395">
        <v>37745</v>
      </c>
      <c r="F395">
        <v>1</v>
      </c>
      <c r="G395" s="2" t="s">
        <v>52</v>
      </c>
      <c r="H395" s="2" t="s">
        <v>39</v>
      </c>
      <c r="I395" s="2" t="s">
        <v>123</v>
      </c>
      <c r="J395" s="2" t="s">
        <v>124</v>
      </c>
      <c r="K395">
        <v>1</v>
      </c>
      <c r="L395" s="2" t="s">
        <v>235</v>
      </c>
      <c r="M395">
        <v>102</v>
      </c>
      <c r="N395">
        <v>10170</v>
      </c>
      <c r="O395">
        <v>1017</v>
      </c>
      <c r="P395">
        <v>1695</v>
      </c>
      <c r="Q395" s="2" t="s">
        <v>185</v>
      </c>
      <c r="R395" s="2" t="s">
        <v>127</v>
      </c>
      <c r="S395">
        <v>1</v>
      </c>
      <c r="T395">
        <v>1</v>
      </c>
      <c r="U395">
        <v>10</v>
      </c>
    </row>
    <row r="396" spans="1:21" x14ac:dyDescent="0.2">
      <c r="A396" s="2" t="s">
        <v>169</v>
      </c>
      <c r="B396" s="2" t="s">
        <v>4189</v>
      </c>
      <c r="C396" s="2" t="s">
        <v>37</v>
      </c>
      <c r="D396">
        <v>8540</v>
      </c>
      <c r="E396">
        <v>37755</v>
      </c>
      <c r="F396">
        <v>1</v>
      </c>
      <c r="G396" s="2" t="s">
        <v>69</v>
      </c>
      <c r="H396" s="2" t="s">
        <v>39</v>
      </c>
      <c r="I396" s="2" t="s">
        <v>123</v>
      </c>
      <c r="J396" s="2" t="s">
        <v>124</v>
      </c>
      <c r="K396">
        <v>1</v>
      </c>
      <c r="L396" s="2" t="s">
        <v>200</v>
      </c>
      <c r="M396">
        <v>102</v>
      </c>
      <c r="N396">
        <v>25800</v>
      </c>
      <c r="O396">
        <v>2580</v>
      </c>
      <c r="P396">
        <v>4300</v>
      </c>
      <c r="Q396" s="2" t="s">
        <v>185</v>
      </c>
      <c r="R396" s="2" t="s">
        <v>127</v>
      </c>
      <c r="S396">
        <v>1</v>
      </c>
      <c r="T396">
        <v>1</v>
      </c>
      <c r="U396">
        <v>10</v>
      </c>
    </row>
    <row r="397" spans="1:21" x14ac:dyDescent="0.2">
      <c r="A397" s="2" t="s">
        <v>200</v>
      </c>
      <c r="B397" s="2" t="s">
        <v>4191</v>
      </c>
      <c r="C397" s="2" t="s">
        <v>37</v>
      </c>
      <c r="D397">
        <v>27468</v>
      </c>
      <c r="E397">
        <v>27468</v>
      </c>
      <c r="F397">
        <v>1</v>
      </c>
      <c r="G397" s="2" t="s">
        <v>55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284</v>
      </c>
      <c r="N397">
        <v>5856.5</v>
      </c>
      <c r="O397">
        <v>702.78</v>
      </c>
      <c r="P397">
        <v>0</v>
      </c>
      <c r="Q397" s="2" t="s">
        <v>116</v>
      </c>
      <c r="R397" s="2" t="s">
        <v>127</v>
      </c>
      <c r="S397">
        <v>1</v>
      </c>
      <c r="T397">
        <v>1</v>
      </c>
      <c r="U397">
        <v>10</v>
      </c>
    </row>
    <row r="398" spans="1:21" x14ac:dyDescent="0.2">
      <c r="A398" s="2" t="s">
        <v>200</v>
      </c>
      <c r="B398" s="2" t="s">
        <v>4193</v>
      </c>
      <c r="C398" s="2" t="s">
        <v>37</v>
      </c>
      <c r="D398">
        <v>27468</v>
      </c>
      <c r="E398">
        <v>27468</v>
      </c>
      <c r="F398">
        <v>1</v>
      </c>
      <c r="G398" s="2" t="s">
        <v>55</v>
      </c>
      <c r="H398" s="2" t="s">
        <v>39</v>
      </c>
      <c r="I398" s="2" t="s">
        <v>123</v>
      </c>
      <c r="J398" s="2" t="s">
        <v>124</v>
      </c>
      <c r="K398">
        <v>1</v>
      </c>
      <c r="L398" s="2" t="s">
        <v>125</v>
      </c>
      <c r="N398">
        <v>388.5</v>
      </c>
      <c r="O398">
        <v>46.62</v>
      </c>
      <c r="P398">
        <v>0</v>
      </c>
      <c r="Q398" s="2" t="s">
        <v>185</v>
      </c>
      <c r="R398" s="2" t="s">
        <v>42</v>
      </c>
      <c r="S398">
        <v>1</v>
      </c>
      <c r="T398">
        <v>1</v>
      </c>
      <c r="U398">
        <v>10</v>
      </c>
    </row>
    <row r="399" spans="1:21" x14ac:dyDescent="0.2">
      <c r="A399" s="2" t="s">
        <v>277</v>
      </c>
      <c r="B399" s="2" t="s">
        <v>4196</v>
      </c>
      <c r="C399" s="2" t="s">
        <v>37</v>
      </c>
      <c r="D399">
        <v>27483</v>
      </c>
      <c r="E399">
        <v>27483</v>
      </c>
      <c r="F399">
        <v>1</v>
      </c>
      <c r="G399" s="2" t="s">
        <v>75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2391</v>
      </c>
      <c r="N399">
        <v>6940</v>
      </c>
      <c r="O399">
        <v>832.8</v>
      </c>
      <c r="P399">
        <v>0</v>
      </c>
      <c r="Q399" s="2" t="s">
        <v>133</v>
      </c>
      <c r="R399" s="2" t="s">
        <v>127</v>
      </c>
      <c r="S399">
        <v>1</v>
      </c>
      <c r="T399">
        <v>1</v>
      </c>
      <c r="U399">
        <v>10</v>
      </c>
    </row>
    <row r="400" spans="1:21" x14ac:dyDescent="0.2">
      <c r="A400" s="2" t="s">
        <v>276</v>
      </c>
      <c r="B400" s="2" t="s">
        <v>4200</v>
      </c>
      <c r="C400" s="2" t="s">
        <v>37</v>
      </c>
      <c r="D400">
        <v>27468</v>
      </c>
      <c r="E400">
        <v>27468</v>
      </c>
      <c r="F400">
        <v>1</v>
      </c>
      <c r="G400" s="2" t="s">
        <v>55</v>
      </c>
      <c r="H400" s="2" t="s">
        <v>39</v>
      </c>
      <c r="I400" s="2" t="s">
        <v>123</v>
      </c>
      <c r="J400" s="2" t="s">
        <v>124</v>
      </c>
      <c r="K400">
        <v>1</v>
      </c>
      <c r="L400" s="2" t="s">
        <v>235</v>
      </c>
      <c r="N400">
        <v>9455</v>
      </c>
      <c r="O400">
        <v>1134.5999999999999</v>
      </c>
      <c r="P400">
        <v>0</v>
      </c>
      <c r="Q400" s="2" t="s">
        <v>116</v>
      </c>
      <c r="R400" s="2" t="s">
        <v>127</v>
      </c>
      <c r="S400">
        <v>1</v>
      </c>
      <c r="T400">
        <v>1</v>
      </c>
      <c r="U400">
        <v>10</v>
      </c>
    </row>
    <row r="401" spans="1:21" x14ac:dyDescent="0.2">
      <c r="A401" s="2" t="s">
        <v>964</v>
      </c>
      <c r="B401" s="2" t="s">
        <v>4206</v>
      </c>
      <c r="C401" s="2" t="s">
        <v>37</v>
      </c>
      <c r="D401">
        <v>27468</v>
      </c>
      <c r="E401">
        <v>27468</v>
      </c>
      <c r="F401">
        <v>1</v>
      </c>
      <c r="G401" s="2" t="s">
        <v>55</v>
      </c>
      <c r="H401" s="2" t="s">
        <v>39</v>
      </c>
      <c r="I401" s="2" t="s">
        <v>123</v>
      </c>
      <c r="J401" s="2" t="s">
        <v>124</v>
      </c>
      <c r="K401">
        <v>1</v>
      </c>
      <c r="L401" s="2" t="s">
        <v>1713</v>
      </c>
      <c r="N401">
        <v>9432</v>
      </c>
      <c r="O401">
        <v>1131.8399999999999</v>
      </c>
      <c r="P401">
        <v>0</v>
      </c>
      <c r="Q401" s="2" t="s">
        <v>126</v>
      </c>
      <c r="R401" s="2" t="s">
        <v>127</v>
      </c>
      <c r="S401">
        <v>1</v>
      </c>
      <c r="T401">
        <v>1</v>
      </c>
      <c r="U401">
        <v>10</v>
      </c>
    </row>
    <row r="402" spans="1:21" x14ac:dyDescent="0.2">
      <c r="A402" s="2" t="s">
        <v>799</v>
      </c>
      <c r="B402" s="2" t="s">
        <v>4212</v>
      </c>
      <c r="C402" s="2" t="s">
        <v>37</v>
      </c>
      <c r="D402">
        <v>27468</v>
      </c>
      <c r="E402">
        <v>27468</v>
      </c>
      <c r="F402">
        <v>1</v>
      </c>
      <c r="G402" s="2" t="s">
        <v>55</v>
      </c>
      <c r="H402" s="2" t="s">
        <v>39</v>
      </c>
      <c r="I402" s="2" t="s">
        <v>123</v>
      </c>
      <c r="J402" s="2" t="s">
        <v>124</v>
      </c>
      <c r="K402">
        <v>1</v>
      </c>
      <c r="L402" s="2" t="s">
        <v>1874</v>
      </c>
      <c r="N402">
        <v>7490</v>
      </c>
      <c r="O402">
        <v>898.8</v>
      </c>
      <c r="P402">
        <v>0</v>
      </c>
      <c r="Q402" s="2" t="s">
        <v>126</v>
      </c>
      <c r="R402" s="2" t="s">
        <v>127</v>
      </c>
      <c r="S402">
        <v>1</v>
      </c>
      <c r="T402">
        <v>1</v>
      </c>
      <c r="U402">
        <v>10</v>
      </c>
    </row>
    <row r="403" spans="1:21" x14ac:dyDescent="0.2">
      <c r="A403" s="2" t="s">
        <v>1487</v>
      </c>
      <c r="B403" s="2" t="s">
        <v>4213</v>
      </c>
      <c r="C403" s="2" t="s">
        <v>37</v>
      </c>
      <c r="D403">
        <v>8540</v>
      </c>
      <c r="E403">
        <v>37745</v>
      </c>
      <c r="F403">
        <v>1</v>
      </c>
      <c r="G403" s="2" t="s">
        <v>52</v>
      </c>
      <c r="H403" s="2" t="s">
        <v>39</v>
      </c>
      <c r="I403" s="2" t="s">
        <v>123</v>
      </c>
      <c r="J403" s="2" t="s">
        <v>124</v>
      </c>
      <c r="K403">
        <v>1</v>
      </c>
      <c r="L403" s="2" t="s">
        <v>588</v>
      </c>
      <c r="M403">
        <v>102</v>
      </c>
      <c r="N403">
        <v>4650</v>
      </c>
      <c r="O403">
        <v>465</v>
      </c>
      <c r="P403">
        <v>774.99</v>
      </c>
      <c r="Q403" s="2" t="s">
        <v>494</v>
      </c>
      <c r="R403" s="2" t="s">
        <v>42</v>
      </c>
      <c r="S403">
        <v>1</v>
      </c>
      <c r="T403">
        <v>1</v>
      </c>
      <c r="U403">
        <v>10</v>
      </c>
    </row>
    <row r="404" spans="1:21" x14ac:dyDescent="0.2">
      <c r="A404" s="2" t="s">
        <v>169</v>
      </c>
      <c r="B404" s="2" t="s">
        <v>4215</v>
      </c>
      <c r="C404" s="2" t="s">
        <v>37</v>
      </c>
      <c r="D404">
        <v>19568</v>
      </c>
      <c r="E404">
        <v>19568</v>
      </c>
      <c r="F404">
        <v>1</v>
      </c>
      <c r="G404" s="2" t="s">
        <v>49</v>
      </c>
      <c r="H404" s="2" t="s">
        <v>39</v>
      </c>
      <c r="I404" s="2" t="s">
        <v>123</v>
      </c>
      <c r="J404" s="2" t="s">
        <v>124</v>
      </c>
      <c r="K404">
        <v>1</v>
      </c>
      <c r="L404" s="2" t="s">
        <v>284</v>
      </c>
      <c r="M404">
        <v>25</v>
      </c>
      <c r="N404">
        <v>3505</v>
      </c>
      <c r="O404">
        <v>420.6</v>
      </c>
      <c r="P404">
        <v>584.16</v>
      </c>
      <c r="Q404" s="2" t="s">
        <v>185</v>
      </c>
      <c r="R404" s="2" t="s">
        <v>42</v>
      </c>
      <c r="S404">
        <v>1</v>
      </c>
      <c r="T404">
        <v>1</v>
      </c>
      <c r="U404">
        <v>10</v>
      </c>
    </row>
    <row r="405" spans="1:21" x14ac:dyDescent="0.2">
      <c r="A405" s="2" t="s">
        <v>142</v>
      </c>
      <c r="B405" s="2" t="s">
        <v>4216</v>
      </c>
      <c r="C405" s="2" t="s">
        <v>37</v>
      </c>
      <c r="D405">
        <v>8540</v>
      </c>
      <c r="E405">
        <v>37745</v>
      </c>
      <c r="F405">
        <v>1</v>
      </c>
      <c r="G405" s="2" t="s">
        <v>52</v>
      </c>
      <c r="H405" s="2" t="s">
        <v>39</v>
      </c>
      <c r="I405" s="2" t="s">
        <v>123</v>
      </c>
      <c r="J405" s="2" t="s">
        <v>124</v>
      </c>
      <c r="K405">
        <v>1</v>
      </c>
      <c r="L405" s="2" t="s">
        <v>185</v>
      </c>
      <c r="M405">
        <v>102</v>
      </c>
      <c r="N405">
        <v>6650</v>
      </c>
      <c r="O405">
        <v>665</v>
      </c>
      <c r="P405">
        <v>1108.3399999999999</v>
      </c>
      <c r="Q405" s="2" t="s">
        <v>126</v>
      </c>
      <c r="R405" s="2" t="s">
        <v>127</v>
      </c>
      <c r="S405">
        <v>1</v>
      </c>
      <c r="T405">
        <v>1</v>
      </c>
      <c r="U405">
        <v>10</v>
      </c>
    </row>
    <row r="406" spans="1:21" x14ac:dyDescent="0.2">
      <c r="A406" s="2" t="s">
        <v>215</v>
      </c>
      <c r="B406" s="2" t="s">
        <v>4217</v>
      </c>
      <c r="C406" s="2" t="s">
        <v>37</v>
      </c>
      <c r="D406">
        <v>27468</v>
      </c>
      <c r="E406">
        <v>27468</v>
      </c>
      <c r="F406">
        <v>1</v>
      </c>
      <c r="G406" s="2" t="s">
        <v>55</v>
      </c>
      <c r="H406" s="2" t="s">
        <v>39</v>
      </c>
      <c r="I406" s="2" t="s">
        <v>123</v>
      </c>
      <c r="J406" s="2" t="s">
        <v>124</v>
      </c>
      <c r="K406">
        <v>1</v>
      </c>
      <c r="L406" s="2" t="s">
        <v>588</v>
      </c>
      <c r="N406">
        <v>1740</v>
      </c>
      <c r="O406">
        <v>208.8</v>
      </c>
      <c r="P406">
        <v>0</v>
      </c>
      <c r="Q406" s="2" t="s">
        <v>133</v>
      </c>
      <c r="R406" s="2" t="s">
        <v>42</v>
      </c>
      <c r="S406">
        <v>1</v>
      </c>
      <c r="T406">
        <v>1</v>
      </c>
      <c r="U406">
        <v>10</v>
      </c>
    </row>
    <row r="407" spans="1:21" x14ac:dyDescent="0.2">
      <c r="A407" s="2" t="s">
        <v>150</v>
      </c>
      <c r="B407" s="2" t="s">
        <v>4219</v>
      </c>
      <c r="C407" s="2" t="s">
        <v>37</v>
      </c>
      <c r="D407">
        <v>27468</v>
      </c>
      <c r="E407">
        <v>27468</v>
      </c>
      <c r="F407">
        <v>1</v>
      </c>
      <c r="G407" s="2" t="s">
        <v>55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200</v>
      </c>
      <c r="N407">
        <v>13016.5</v>
      </c>
      <c r="O407">
        <v>1561.98</v>
      </c>
      <c r="P407">
        <v>0</v>
      </c>
      <c r="Q407" s="2" t="s">
        <v>133</v>
      </c>
      <c r="R407" s="2" t="s">
        <v>127</v>
      </c>
      <c r="S407">
        <v>1</v>
      </c>
      <c r="T407">
        <v>1</v>
      </c>
      <c r="U407">
        <v>10</v>
      </c>
    </row>
    <row r="408" spans="1:21" x14ac:dyDescent="0.2">
      <c r="A408" s="2" t="s">
        <v>142</v>
      </c>
      <c r="B408" s="2" t="s">
        <v>4221</v>
      </c>
      <c r="C408" s="2" t="s">
        <v>37</v>
      </c>
      <c r="D408">
        <v>8540</v>
      </c>
      <c r="E408">
        <v>37745</v>
      </c>
      <c r="F408">
        <v>1</v>
      </c>
      <c r="G408" s="2" t="s">
        <v>52</v>
      </c>
      <c r="H408" s="2" t="s">
        <v>39</v>
      </c>
      <c r="I408" s="2" t="s">
        <v>123</v>
      </c>
      <c r="J408" s="2" t="s">
        <v>124</v>
      </c>
      <c r="K408">
        <v>1</v>
      </c>
      <c r="L408" s="2" t="s">
        <v>276</v>
      </c>
      <c r="M408">
        <v>102</v>
      </c>
      <c r="N408">
        <v>93995</v>
      </c>
      <c r="O408">
        <v>9399.5</v>
      </c>
      <c r="P408">
        <v>15665.83</v>
      </c>
      <c r="Q408" s="2" t="s">
        <v>126</v>
      </c>
      <c r="R408" s="2" t="s">
        <v>127</v>
      </c>
      <c r="S408">
        <v>1</v>
      </c>
      <c r="T408">
        <v>1</v>
      </c>
      <c r="U408">
        <v>10</v>
      </c>
    </row>
    <row r="409" spans="1:21" x14ac:dyDescent="0.2">
      <c r="A409" s="2" t="s">
        <v>142</v>
      </c>
      <c r="B409" s="2" t="s">
        <v>4222</v>
      </c>
      <c r="C409" s="2" t="s">
        <v>37</v>
      </c>
      <c r="D409">
        <v>8540</v>
      </c>
      <c r="E409">
        <v>47807</v>
      </c>
      <c r="F409">
        <v>1</v>
      </c>
      <c r="G409" s="2" t="s">
        <v>72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255</v>
      </c>
      <c r="M409">
        <v>102</v>
      </c>
      <c r="N409">
        <v>13214</v>
      </c>
      <c r="O409">
        <v>1321.4</v>
      </c>
      <c r="P409">
        <v>2202.34</v>
      </c>
      <c r="Q409" s="2" t="s">
        <v>133</v>
      </c>
      <c r="R409" s="2" t="s">
        <v>127</v>
      </c>
      <c r="S409">
        <v>1</v>
      </c>
      <c r="T409">
        <v>1</v>
      </c>
      <c r="U409">
        <v>10</v>
      </c>
    </row>
    <row r="410" spans="1:21" x14ac:dyDescent="0.2">
      <c r="A410" s="2" t="s">
        <v>532</v>
      </c>
      <c r="B410" s="2" t="s">
        <v>4225</v>
      </c>
      <c r="C410" s="2" t="s">
        <v>37</v>
      </c>
      <c r="D410">
        <v>27468</v>
      </c>
      <c r="E410">
        <v>27468</v>
      </c>
      <c r="F410">
        <v>1</v>
      </c>
      <c r="G410" s="2" t="s">
        <v>55</v>
      </c>
      <c r="H410" s="2" t="s">
        <v>39</v>
      </c>
      <c r="I410" s="2" t="s">
        <v>123</v>
      </c>
      <c r="J410" s="2" t="s">
        <v>124</v>
      </c>
      <c r="K410">
        <v>1</v>
      </c>
      <c r="L410" s="2" t="s">
        <v>961</v>
      </c>
      <c r="N410">
        <v>10535</v>
      </c>
      <c r="O410">
        <v>1264.2</v>
      </c>
      <c r="P410">
        <v>0</v>
      </c>
      <c r="Q410" s="2" t="s">
        <v>133</v>
      </c>
      <c r="R410" s="2" t="s">
        <v>127</v>
      </c>
      <c r="S410">
        <v>1</v>
      </c>
      <c r="T410">
        <v>1</v>
      </c>
      <c r="U410">
        <v>10</v>
      </c>
    </row>
    <row r="411" spans="1:21" x14ac:dyDescent="0.2">
      <c r="A411" s="2" t="s">
        <v>169</v>
      </c>
      <c r="B411" s="2" t="s">
        <v>4228</v>
      </c>
      <c r="C411" s="2" t="s">
        <v>37</v>
      </c>
      <c r="D411">
        <v>8540</v>
      </c>
      <c r="E411">
        <v>37745</v>
      </c>
      <c r="F411">
        <v>1</v>
      </c>
      <c r="G411" s="2" t="s">
        <v>52</v>
      </c>
      <c r="H411" s="2" t="s">
        <v>39</v>
      </c>
      <c r="I411" s="2" t="s">
        <v>123</v>
      </c>
      <c r="J411" s="2" t="s">
        <v>124</v>
      </c>
      <c r="K411">
        <v>1</v>
      </c>
      <c r="L411" s="2" t="s">
        <v>276</v>
      </c>
      <c r="M411">
        <v>102</v>
      </c>
      <c r="N411">
        <v>6600</v>
      </c>
      <c r="O411">
        <v>660</v>
      </c>
      <c r="P411">
        <v>1100</v>
      </c>
      <c r="Q411" s="2" t="s">
        <v>185</v>
      </c>
      <c r="R411" s="2" t="s">
        <v>127</v>
      </c>
      <c r="S411">
        <v>1</v>
      </c>
      <c r="T411">
        <v>1</v>
      </c>
      <c r="U411">
        <v>10</v>
      </c>
    </row>
    <row r="412" spans="1:21" x14ac:dyDescent="0.2">
      <c r="A412" s="2" t="s">
        <v>142</v>
      </c>
      <c r="B412" s="2" t="s">
        <v>4232</v>
      </c>
      <c r="C412" s="2" t="s">
        <v>37</v>
      </c>
      <c r="D412">
        <v>27468</v>
      </c>
      <c r="E412">
        <v>27468</v>
      </c>
      <c r="F412">
        <v>1</v>
      </c>
      <c r="G412" s="2" t="s">
        <v>55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200</v>
      </c>
      <c r="N412">
        <v>5130</v>
      </c>
      <c r="O412">
        <v>615.6</v>
      </c>
      <c r="P412">
        <v>0</v>
      </c>
      <c r="Q412" s="2" t="s">
        <v>133</v>
      </c>
      <c r="R412" s="2" t="s">
        <v>127</v>
      </c>
      <c r="S412">
        <v>1</v>
      </c>
      <c r="T412">
        <v>1</v>
      </c>
      <c r="U412">
        <v>10</v>
      </c>
    </row>
    <row r="413" spans="1:21" x14ac:dyDescent="0.2">
      <c r="A413" s="2" t="s">
        <v>276</v>
      </c>
      <c r="B413" s="2" t="s">
        <v>4234</v>
      </c>
      <c r="C413" s="2" t="s">
        <v>37</v>
      </c>
      <c r="D413">
        <v>27468</v>
      </c>
      <c r="E413">
        <v>27468</v>
      </c>
      <c r="F413">
        <v>2</v>
      </c>
      <c r="G413" s="2" t="s">
        <v>55</v>
      </c>
      <c r="H413" s="2" t="s">
        <v>39</v>
      </c>
      <c r="I413" s="2" t="s">
        <v>123</v>
      </c>
      <c r="J413" s="2" t="s">
        <v>124</v>
      </c>
      <c r="K413">
        <v>1</v>
      </c>
      <c r="L413" s="2" t="s">
        <v>313</v>
      </c>
      <c r="N413">
        <v>5350</v>
      </c>
      <c r="O413">
        <v>577.79999999999995</v>
      </c>
      <c r="P413">
        <v>0</v>
      </c>
      <c r="Q413" s="2" t="s">
        <v>133</v>
      </c>
      <c r="R413" s="2" t="s">
        <v>127</v>
      </c>
      <c r="S413">
        <v>1</v>
      </c>
      <c r="T413">
        <v>1</v>
      </c>
      <c r="U413">
        <v>10</v>
      </c>
    </row>
    <row r="414" spans="1:21" x14ac:dyDescent="0.2">
      <c r="A414" s="2" t="s">
        <v>344</v>
      </c>
      <c r="B414" s="2" t="s">
        <v>4235</v>
      </c>
      <c r="C414" s="2" t="s">
        <v>37</v>
      </c>
      <c r="D414">
        <v>27468</v>
      </c>
      <c r="E414">
        <v>27468</v>
      </c>
      <c r="F414">
        <v>1</v>
      </c>
      <c r="G414" s="2" t="s">
        <v>55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1487</v>
      </c>
      <c r="N414">
        <v>32407</v>
      </c>
      <c r="O414">
        <v>5074.9399999999996</v>
      </c>
      <c r="P414">
        <v>0</v>
      </c>
      <c r="Q414" s="2" t="s">
        <v>133</v>
      </c>
      <c r="R414" s="2" t="s">
        <v>127</v>
      </c>
      <c r="S414">
        <v>1</v>
      </c>
      <c r="T414">
        <v>1</v>
      </c>
      <c r="U414">
        <v>10</v>
      </c>
    </row>
    <row r="415" spans="1:21" x14ac:dyDescent="0.2">
      <c r="A415" s="2" t="s">
        <v>1306</v>
      </c>
      <c r="B415" s="2" t="s">
        <v>4238</v>
      </c>
      <c r="C415" s="2" t="s">
        <v>37</v>
      </c>
      <c r="D415">
        <v>36566</v>
      </c>
      <c r="E415">
        <v>36566</v>
      </c>
      <c r="F415">
        <v>4</v>
      </c>
      <c r="G415" s="2" t="s">
        <v>1074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281</v>
      </c>
      <c r="M415">
        <v>13</v>
      </c>
      <c r="N415">
        <v>6050</v>
      </c>
      <c r="O415">
        <v>726</v>
      </c>
      <c r="P415">
        <v>1008.33</v>
      </c>
      <c r="Q415" s="2" t="s">
        <v>3479</v>
      </c>
      <c r="R415" s="2" t="s">
        <v>127</v>
      </c>
      <c r="S415">
        <v>1</v>
      </c>
      <c r="T415">
        <v>1</v>
      </c>
      <c r="U415">
        <v>10</v>
      </c>
    </row>
    <row r="416" spans="1:21" x14ac:dyDescent="0.2">
      <c r="A416" s="2" t="s">
        <v>276</v>
      </c>
      <c r="B416" s="2" t="s">
        <v>4239</v>
      </c>
      <c r="C416" s="2" t="s">
        <v>37</v>
      </c>
      <c r="D416">
        <v>8540</v>
      </c>
      <c r="E416">
        <v>37745</v>
      </c>
      <c r="F416">
        <v>1</v>
      </c>
      <c r="G416" s="2" t="s">
        <v>52</v>
      </c>
      <c r="H416" s="2" t="s">
        <v>39</v>
      </c>
      <c r="I416" s="2" t="s">
        <v>123</v>
      </c>
      <c r="J416" s="2" t="s">
        <v>124</v>
      </c>
      <c r="K416">
        <v>1</v>
      </c>
      <c r="L416" s="2" t="s">
        <v>313</v>
      </c>
      <c r="M416">
        <v>102</v>
      </c>
      <c r="N416">
        <v>7535</v>
      </c>
      <c r="O416">
        <v>753.5</v>
      </c>
      <c r="P416">
        <v>1255.83</v>
      </c>
      <c r="Q416" s="2" t="s">
        <v>126</v>
      </c>
      <c r="R416" s="2" t="s">
        <v>127</v>
      </c>
      <c r="S416">
        <v>1</v>
      </c>
      <c r="T416">
        <v>1</v>
      </c>
      <c r="U416">
        <v>10</v>
      </c>
    </row>
    <row r="417" spans="1:21" x14ac:dyDescent="0.2">
      <c r="A417" s="2" t="s">
        <v>215</v>
      </c>
      <c r="B417" s="2" t="s">
        <v>4241</v>
      </c>
      <c r="C417" s="2" t="s">
        <v>37</v>
      </c>
      <c r="D417">
        <v>8540</v>
      </c>
      <c r="E417">
        <v>37745</v>
      </c>
      <c r="F417">
        <v>1</v>
      </c>
      <c r="G417" s="2" t="s">
        <v>52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588</v>
      </c>
      <c r="M417">
        <v>102</v>
      </c>
      <c r="N417">
        <v>5300</v>
      </c>
      <c r="O417">
        <v>530</v>
      </c>
      <c r="P417">
        <v>883.33</v>
      </c>
      <c r="Q417" s="2" t="s">
        <v>494</v>
      </c>
      <c r="R417" s="2" t="s">
        <v>127</v>
      </c>
      <c r="S417">
        <v>1</v>
      </c>
      <c r="T417">
        <v>1</v>
      </c>
      <c r="U417">
        <v>10</v>
      </c>
    </row>
    <row r="418" spans="1:21" x14ac:dyDescent="0.2">
      <c r="A418" s="2" t="s">
        <v>142</v>
      </c>
      <c r="B418" s="2" t="s">
        <v>4244</v>
      </c>
      <c r="C418" s="2" t="s">
        <v>37</v>
      </c>
      <c r="D418">
        <v>19568</v>
      </c>
      <c r="E418">
        <v>19568</v>
      </c>
      <c r="F418">
        <v>1</v>
      </c>
      <c r="G418" s="2" t="s">
        <v>49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598</v>
      </c>
      <c r="M418">
        <v>25</v>
      </c>
      <c r="N418">
        <v>1985</v>
      </c>
      <c r="O418">
        <v>238.2</v>
      </c>
      <c r="P418">
        <v>330.84</v>
      </c>
      <c r="Q418" s="2" t="s">
        <v>133</v>
      </c>
      <c r="R418" s="2" t="s">
        <v>42</v>
      </c>
      <c r="S418">
        <v>1</v>
      </c>
      <c r="T418">
        <v>1</v>
      </c>
      <c r="U418">
        <v>10</v>
      </c>
    </row>
    <row r="419" spans="1:21" x14ac:dyDescent="0.2">
      <c r="A419" s="2" t="s">
        <v>169</v>
      </c>
      <c r="B419" s="2" t="s">
        <v>4245</v>
      </c>
      <c r="C419" s="2" t="s">
        <v>37</v>
      </c>
      <c r="D419">
        <v>27468</v>
      </c>
      <c r="E419">
        <v>27468</v>
      </c>
      <c r="F419">
        <v>1</v>
      </c>
      <c r="G419" s="2" t="s">
        <v>55</v>
      </c>
      <c r="H419" s="2" t="s">
        <v>39</v>
      </c>
      <c r="I419" s="2" t="s">
        <v>123</v>
      </c>
      <c r="J419" s="2" t="s">
        <v>124</v>
      </c>
      <c r="K419">
        <v>1</v>
      </c>
      <c r="L419" s="2" t="s">
        <v>313</v>
      </c>
      <c r="N419">
        <v>12449</v>
      </c>
      <c r="O419">
        <v>1493.88</v>
      </c>
      <c r="P419">
        <v>0</v>
      </c>
      <c r="Q419" s="2" t="s">
        <v>116</v>
      </c>
      <c r="R419" s="2" t="s">
        <v>127</v>
      </c>
      <c r="S419">
        <v>1</v>
      </c>
      <c r="T419">
        <v>1</v>
      </c>
      <c r="U419">
        <v>10</v>
      </c>
    </row>
    <row r="420" spans="1:21" x14ac:dyDescent="0.2">
      <c r="A420" s="2" t="s">
        <v>1874</v>
      </c>
      <c r="B420" s="2" t="s">
        <v>4248</v>
      </c>
      <c r="C420" s="2" t="s">
        <v>37</v>
      </c>
      <c r="D420">
        <v>8540</v>
      </c>
      <c r="E420">
        <v>37755</v>
      </c>
      <c r="F420">
        <v>1</v>
      </c>
      <c r="G420" s="2" t="s">
        <v>69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961</v>
      </c>
      <c r="M420">
        <v>102</v>
      </c>
      <c r="N420">
        <v>25570</v>
      </c>
      <c r="O420">
        <v>2557</v>
      </c>
      <c r="P420">
        <v>4261.6400000000003</v>
      </c>
      <c r="Q420" s="2" t="s">
        <v>133</v>
      </c>
      <c r="R420" s="2" t="s">
        <v>127</v>
      </c>
      <c r="S420">
        <v>1</v>
      </c>
      <c r="T420">
        <v>1</v>
      </c>
      <c r="U420">
        <v>10</v>
      </c>
    </row>
    <row r="421" spans="1:21" x14ac:dyDescent="0.2">
      <c r="A421" s="2" t="s">
        <v>964</v>
      </c>
      <c r="B421" s="2" t="s">
        <v>4249</v>
      </c>
      <c r="C421" s="2" t="s">
        <v>37</v>
      </c>
      <c r="D421">
        <v>8540</v>
      </c>
      <c r="E421">
        <v>37745</v>
      </c>
      <c r="F421">
        <v>1</v>
      </c>
      <c r="G421" s="2" t="s">
        <v>52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1713</v>
      </c>
      <c r="M421">
        <v>102</v>
      </c>
      <c r="N421">
        <v>10820</v>
      </c>
      <c r="O421">
        <v>1082</v>
      </c>
      <c r="P421">
        <v>1803.33</v>
      </c>
      <c r="Q421" s="2" t="s">
        <v>133</v>
      </c>
      <c r="R421" s="2" t="s">
        <v>127</v>
      </c>
      <c r="S421">
        <v>1</v>
      </c>
      <c r="T421">
        <v>1</v>
      </c>
      <c r="U421">
        <v>10</v>
      </c>
    </row>
    <row r="422" spans="1:21" x14ac:dyDescent="0.2">
      <c r="A422" s="2" t="s">
        <v>169</v>
      </c>
      <c r="B422" s="2" t="s">
        <v>4251</v>
      </c>
      <c r="C422" s="2" t="s">
        <v>37</v>
      </c>
      <c r="D422">
        <v>27483</v>
      </c>
      <c r="E422">
        <v>27483</v>
      </c>
      <c r="F422">
        <v>2</v>
      </c>
      <c r="G422" s="2" t="s">
        <v>75</v>
      </c>
      <c r="H422" s="2" t="s">
        <v>39</v>
      </c>
      <c r="I422" s="2" t="s">
        <v>123</v>
      </c>
      <c r="J422" s="2" t="s">
        <v>124</v>
      </c>
      <c r="K422">
        <v>1</v>
      </c>
      <c r="L422" s="2" t="s">
        <v>276</v>
      </c>
      <c r="N422">
        <v>1900</v>
      </c>
      <c r="O422">
        <v>205.2</v>
      </c>
      <c r="P422">
        <v>0</v>
      </c>
      <c r="Q422" s="2" t="s">
        <v>116</v>
      </c>
      <c r="R422" s="2" t="s">
        <v>42</v>
      </c>
      <c r="S422">
        <v>1</v>
      </c>
      <c r="T422">
        <v>1</v>
      </c>
      <c r="U422">
        <v>10</v>
      </c>
    </row>
    <row r="423" spans="1:21" x14ac:dyDescent="0.2">
      <c r="A423" s="2" t="s">
        <v>598</v>
      </c>
      <c r="B423" s="2" t="s">
        <v>4257</v>
      </c>
      <c r="C423" s="2" t="s">
        <v>37</v>
      </c>
      <c r="D423">
        <v>27468</v>
      </c>
      <c r="E423">
        <v>27468</v>
      </c>
      <c r="F423">
        <v>1</v>
      </c>
      <c r="G423" s="2" t="s">
        <v>55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150</v>
      </c>
      <c r="N423">
        <v>790</v>
      </c>
      <c r="O423">
        <v>94.8</v>
      </c>
      <c r="P423">
        <v>0</v>
      </c>
      <c r="Q423" s="2" t="s">
        <v>185</v>
      </c>
      <c r="R423" s="2" t="s">
        <v>42</v>
      </c>
      <c r="S423">
        <v>1</v>
      </c>
      <c r="T423">
        <v>1</v>
      </c>
      <c r="U423">
        <v>10</v>
      </c>
    </row>
    <row r="424" spans="1:21" x14ac:dyDescent="0.2">
      <c r="A424" s="2" t="s">
        <v>1122</v>
      </c>
      <c r="B424" s="2" t="s">
        <v>4261</v>
      </c>
      <c r="C424" s="2" t="s">
        <v>37</v>
      </c>
      <c r="D424">
        <v>27609</v>
      </c>
      <c r="E424">
        <v>27609</v>
      </c>
      <c r="F424">
        <v>2</v>
      </c>
      <c r="G424" s="2" t="s">
        <v>101</v>
      </c>
      <c r="H424" s="2" t="s">
        <v>39</v>
      </c>
      <c r="I424" s="2" t="s">
        <v>123</v>
      </c>
      <c r="J424" s="2" t="s">
        <v>124</v>
      </c>
      <c r="K424">
        <v>1</v>
      </c>
      <c r="L424" s="2" t="s">
        <v>1145</v>
      </c>
      <c r="N424">
        <v>395</v>
      </c>
      <c r="O424">
        <v>42.66</v>
      </c>
      <c r="P424">
        <v>0</v>
      </c>
      <c r="Q424" s="2" t="s">
        <v>116</v>
      </c>
      <c r="R424" s="2" t="s">
        <v>42</v>
      </c>
      <c r="T424">
        <v>1</v>
      </c>
      <c r="U424">
        <v>10</v>
      </c>
    </row>
    <row r="425" spans="1:21" x14ac:dyDescent="0.2">
      <c r="A425" s="2" t="s">
        <v>313</v>
      </c>
      <c r="B425" s="2" t="s">
        <v>4264</v>
      </c>
      <c r="C425" s="2" t="s">
        <v>37</v>
      </c>
      <c r="D425">
        <v>8540</v>
      </c>
      <c r="E425">
        <v>37745</v>
      </c>
      <c r="F425">
        <v>1</v>
      </c>
      <c r="G425" s="2" t="s">
        <v>52</v>
      </c>
      <c r="H425" s="2" t="s">
        <v>39</v>
      </c>
      <c r="I425" s="2" t="s">
        <v>123</v>
      </c>
      <c r="J425" s="2" t="s">
        <v>124</v>
      </c>
      <c r="K425">
        <v>1</v>
      </c>
      <c r="L425" s="2" t="s">
        <v>284</v>
      </c>
      <c r="M425">
        <v>102</v>
      </c>
      <c r="N425">
        <v>11455</v>
      </c>
      <c r="O425">
        <v>1145.5</v>
      </c>
      <c r="P425">
        <v>1909.16</v>
      </c>
      <c r="Q425" s="2" t="s">
        <v>185</v>
      </c>
      <c r="R425" s="2" t="s">
        <v>127</v>
      </c>
      <c r="S425">
        <v>1</v>
      </c>
      <c r="T425">
        <v>1</v>
      </c>
      <c r="U425">
        <v>10</v>
      </c>
    </row>
    <row r="426" spans="1:21" x14ac:dyDescent="0.2">
      <c r="A426" s="2" t="s">
        <v>215</v>
      </c>
      <c r="B426" s="2" t="s">
        <v>4265</v>
      </c>
      <c r="C426" s="2" t="s">
        <v>37</v>
      </c>
      <c r="D426">
        <v>9846</v>
      </c>
      <c r="E426">
        <v>53943</v>
      </c>
      <c r="F426">
        <v>1</v>
      </c>
      <c r="G426" s="2" t="s">
        <v>775</v>
      </c>
      <c r="H426" s="2" t="s">
        <v>39</v>
      </c>
      <c r="I426" s="2" t="s">
        <v>123</v>
      </c>
      <c r="J426" s="2" t="s">
        <v>124</v>
      </c>
      <c r="K426">
        <v>1</v>
      </c>
      <c r="L426" s="2" t="s">
        <v>799</v>
      </c>
      <c r="M426">
        <v>13</v>
      </c>
      <c r="N426">
        <v>355</v>
      </c>
      <c r="O426">
        <v>42.6</v>
      </c>
      <c r="P426">
        <v>59.17</v>
      </c>
      <c r="Q426" s="2" t="s">
        <v>133</v>
      </c>
      <c r="R426" s="2" t="s">
        <v>42</v>
      </c>
      <c r="S426">
        <v>1</v>
      </c>
      <c r="T426">
        <v>1</v>
      </c>
      <c r="U426">
        <v>10</v>
      </c>
    </row>
    <row r="427" spans="1:21" x14ac:dyDescent="0.2">
      <c r="A427" s="2" t="s">
        <v>1145</v>
      </c>
      <c r="B427" s="2" t="s">
        <v>4266</v>
      </c>
      <c r="C427" s="2" t="s">
        <v>37</v>
      </c>
      <c r="D427">
        <v>3171</v>
      </c>
      <c r="E427">
        <v>36627</v>
      </c>
      <c r="F427">
        <v>1</v>
      </c>
      <c r="G427" s="2" t="s">
        <v>4267</v>
      </c>
      <c r="H427" s="2" t="s">
        <v>39</v>
      </c>
      <c r="I427" s="2" t="s">
        <v>123</v>
      </c>
      <c r="J427" s="2" t="s">
        <v>124</v>
      </c>
      <c r="K427">
        <v>1</v>
      </c>
      <c r="L427" s="2" t="s">
        <v>799</v>
      </c>
      <c r="M427">
        <v>13</v>
      </c>
      <c r="N427">
        <v>350</v>
      </c>
      <c r="O427">
        <v>42</v>
      </c>
      <c r="P427">
        <v>58.33</v>
      </c>
      <c r="Q427" s="2" t="s">
        <v>133</v>
      </c>
      <c r="R427" s="2" t="s">
        <v>42</v>
      </c>
      <c r="S427">
        <v>1</v>
      </c>
      <c r="T427">
        <v>1</v>
      </c>
      <c r="U427">
        <v>10</v>
      </c>
    </row>
    <row r="428" spans="1:21" x14ac:dyDescent="0.2">
      <c r="A428" s="2" t="s">
        <v>1145</v>
      </c>
      <c r="B428" s="2" t="s">
        <v>4268</v>
      </c>
      <c r="C428" s="2" t="s">
        <v>37</v>
      </c>
      <c r="D428">
        <v>58820</v>
      </c>
      <c r="E428">
        <v>58820</v>
      </c>
      <c r="F428">
        <v>1</v>
      </c>
      <c r="G428" s="2" t="s">
        <v>820</v>
      </c>
      <c r="H428" s="2" t="s">
        <v>39</v>
      </c>
      <c r="I428" s="2" t="s">
        <v>123</v>
      </c>
      <c r="J428" s="2" t="s">
        <v>124</v>
      </c>
      <c r="K428">
        <v>1</v>
      </c>
      <c r="L428" s="2" t="s">
        <v>799</v>
      </c>
      <c r="M428">
        <v>13</v>
      </c>
      <c r="N428">
        <v>1310</v>
      </c>
      <c r="O428">
        <v>157.19999999999999</v>
      </c>
      <c r="P428">
        <v>218.33</v>
      </c>
      <c r="Q428" s="2" t="s">
        <v>133</v>
      </c>
      <c r="R428" s="2" t="s">
        <v>42</v>
      </c>
      <c r="S428">
        <v>1</v>
      </c>
      <c r="T428">
        <v>1</v>
      </c>
      <c r="U428">
        <v>10</v>
      </c>
    </row>
    <row r="429" spans="1:21" x14ac:dyDescent="0.2">
      <c r="A429" s="2" t="s">
        <v>1707</v>
      </c>
      <c r="B429" s="2" t="s">
        <v>4272</v>
      </c>
      <c r="C429" s="2" t="s">
        <v>37</v>
      </c>
      <c r="D429">
        <v>62854</v>
      </c>
      <c r="E429">
        <v>62854</v>
      </c>
      <c r="F429">
        <v>4</v>
      </c>
      <c r="G429" s="2" t="s">
        <v>831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1874</v>
      </c>
      <c r="M429">
        <v>13</v>
      </c>
      <c r="N429">
        <v>350</v>
      </c>
      <c r="O429">
        <v>42</v>
      </c>
      <c r="P429">
        <v>58.34</v>
      </c>
      <c r="Q429" s="2" t="s">
        <v>133</v>
      </c>
      <c r="R429" s="2" t="s">
        <v>42</v>
      </c>
      <c r="S429">
        <v>1</v>
      </c>
      <c r="T429">
        <v>1</v>
      </c>
      <c r="U429">
        <v>10</v>
      </c>
    </row>
    <row r="430" spans="1:21" x14ac:dyDescent="0.2">
      <c r="A430" s="2" t="s">
        <v>532</v>
      </c>
      <c r="B430" s="2" t="s">
        <v>4274</v>
      </c>
      <c r="C430" s="2" t="s">
        <v>37</v>
      </c>
      <c r="D430">
        <v>36615</v>
      </c>
      <c r="E430">
        <v>36615</v>
      </c>
      <c r="F430">
        <v>4</v>
      </c>
      <c r="G430" s="2" t="s">
        <v>773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410</v>
      </c>
      <c r="M430">
        <v>13</v>
      </c>
      <c r="N430">
        <v>4450</v>
      </c>
      <c r="O430">
        <v>534</v>
      </c>
      <c r="P430">
        <v>741.67</v>
      </c>
      <c r="Q430" s="2" t="s">
        <v>345</v>
      </c>
      <c r="R430" s="2" t="s">
        <v>42</v>
      </c>
      <c r="S430">
        <v>1</v>
      </c>
      <c r="T430">
        <v>1</v>
      </c>
      <c r="U430">
        <v>10</v>
      </c>
    </row>
    <row r="431" spans="1:21" x14ac:dyDescent="0.2">
      <c r="A431" s="2" t="s">
        <v>276</v>
      </c>
      <c r="B431" s="2" t="s">
        <v>4296</v>
      </c>
      <c r="C431" s="2" t="s">
        <v>37</v>
      </c>
      <c r="D431">
        <v>9608</v>
      </c>
      <c r="E431">
        <v>49787</v>
      </c>
      <c r="F431">
        <v>1</v>
      </c>
      <c r="G431" s="2" t="s">
        <v>165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284</v>
      </c>
      <c r="M431">
        <v>13</v>
      </c>
      <c r="N431">
        <v>792.12</v>
      </c>
      <c r="O431">
        <v>95.05</v>
      </c>
      <c r="P431">
        <v>132.02000000000001</v>
      </c>
      <c r="Q431" s="2" t="s">
        <v>133</v>
      </c>
      <c r="R431" s="2" t="s">
        <v>42</v>
      </c>
      <c r="S431">
        <v>1</v>
      </c>
      <c r="T431">
        <v>1</v>
      </c>
      <c r="U431">
        <v>10</v>
      </c>
    </row>
    <row r="432" spans="1:21" x14ac:dyDescent="0.2">
      <c r="A432" s="2" t="s">
        <v>215</v>
      </c>
      <c r="B432" s="2" t="s">
        <v>4319</v>
      </c>
      <c r="C432" s="2" t="s">
        <v>37</v>
      </c>
      <c r="D432">
        <v>8540</v>
      </c>
      <c r="E432">
        <v>47807</v>
      </c>
      <c r="F432">
        <v>1</v>
      </c>
      <c r="G432" s="2" t="s">
        <v>72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1874</v>
      </c>
      <c r="M432">
        <v>102</v>
      </c>
      <c r="N432">
        <v>7650</v>
      </c>
      <c r="O432">
        <v>765</v>
      </c>
      <c r="P432">
        <v>1275</v>
      </c>
      <c r="Q432" s="2" t="s">
        <v>116</v>
      </c>
      <c r="R432" s="2" t="s">
        <v>127</v>
      </c>
      <c r="S432">
        <v>1</v>
      </c>
      <c r="T432">
        <v>1</v>
      </c>
      <c r="U432">
        <v>10</v>
      </c>
    </row>
    <row r="433" spans="1:21" x14ac:dyDescent="0.2">
      <c r="A433" s="2" t="s">
        <v>281</v>
      </c>
      <c r="B433" s="2" t="s">
        <v>4323</v>
      </c>
      <c r="C433" s="2" t="s">
        <v>37</v>
      </c>
      <c r="D433">
        <v>19568</v>
      </c>
      <c r="E433">
        <v>19568</v>
      </c>
      <c r="F433">
        <v>1</v>
      </c>
      <c r="G433" s="2" t="s">
        <v>49</v>
      </c>
      <c r="H433" s="2" t="s">
        <v>39</v>
      </c>
      <c r="I433" s="2" t="s">
        <v>123</v>
      </c>
      <c r="J433" s="2" t="s">
        <v>124</v>
      </c>
      <c r="K433">
        <v>1</v>
      </c>
      <c r="L433" s="2" t="s">
        <v>1145</v>
      </c>
      <c r="M433">
        <v>25</v>
      </c>
      <c r="N433">
        <v>6760</v>
      </c>
      <c r="O433">
        <v>811.2</v>
      </c>
      <c r="P433">
        <v>1126.67</v>
      </c>
      <c r="Q433" s="2" t="s">
        <v>126</v>
      </c>
      <c r="R433" s="2" t="s">
        <v>127</v>
      </c>
      <c r="S433">
        <v>1</v>
      </c>
      <c r="T433">
        <v>1</v>
      </c>
      <c r="U433">
        <v>10</v>
      </c>
    </row>
    <row r="434" spans="1:21" x14ac:dyDescent="0.2">
      <c r="A434" s="2" t="s">
        <v>215</v>
      </c>
      <c r="B434" s="2" t="s">
        <v>4329</v>
      </c>
      <c r="C434" s="2" t="s">
        <v>37</v>
      </c>
      <c r="D434">
        <v>8540</v>
      </c>
      <c r="E434">
        <v>47807</v>
      </c>
      <c r="F434">
        <v>1</v>
      </c>
      <c r="G434" s="2" t="s">
        <v>72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588</v>
      </c>
      <c r="M434">
        <v>102</v>
      </c>
      <c r="N434">
        <v>11712</v>
      </c>
      <c r="O434">
        <v>1171.2</v>
      </c>
      <c r="P434">
        <v>1951.99</v>
      </c>
      <c r="Q434" s="2" t="s">
        <v>126</v>
      </c>
      <c r="R434" s="2" t="s">
        <v>127</v>
      </c>
      <c r="S434">
        <v>1</v>
      </c>
      <c r="T434">
        <v>1</v>
      </c>
      <c r="U434">
        <v>10</v>
      </c>
    </row>
    <row r="435" spans="1:21" x14ac:dyDescent="0.2">
      <c r="A435" s="2" t="s">
        <v>215</v>
      </c>
      <c r="B435" s="2" t="s">
        <v>4331</v>
      </c>
      <c r="C435" s="2" t="s">
        <v>37</v>
      </c>
      <c r="D435">
        <v>18399</v>
      </c>
      <c r="E435">
        <v>18399</v>
      </c>
      <c r="F435">
        <v>1</v>
      </c>
      <c r="G435" s="2" t="s">
        <v>457</v>
      </c>
      <c r="H435" s="2" t="s">
        <v>39</v>
      </c>
      <c r="I435" s="2" t="s">
        <v>123</v>
      </c>
      <c r="J435" s="2" t="s">
        <v>124</v>
      </c>
      <c r="K435">
        <v>1</v>
      </c>
      <c r="L435" s="2" t="s">
        <v>281</v>
      </c>
      <c r="M435">
        <v>25</v>
      </c>
      <c r="N435">
        <v>3510</v>
      </c>
      <c r="O435">
        <v>421.2</v>
      </c>
      <c r="P435">
        <v>585</v>
      </c>
      <c r="Q435" s="2" t="s">
        <v>126</v>
      </c>
      <c r="R435" s="2" t="s">
        <v>42</v>
      </c>
      <c r="S435">
        <v>1</v>
      </c>
      <c r="T435">
        <v>1</v>
      </c>
      <c r="U435">
        <v>10</v>
      </c>
    </row>
    <row r="436" spans="1:21" x14ac:dyDescent="0.2">
      <c r="A436" s="2" t="s">
        <v>277</v>
      </c>
      <c r="B436" s="2" t="s">
        <v>4335</v>
      </c>
      <c r="C436" s="2" t="s">
        <v>37</v>
      </c>
      <c r="D436">
        <v>41375</v>
      </c>
      <c r="E436">
        <v>41375</v>
      </c>
      <c r="F436">
        <v>1</v>
      </c>
      <c r="G436" s="2" t="s">
        <v>4336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1707</v>
      </c>
      <c r="M436">
        <v>13</v>
      </c>
      <c r="N436">
        <v>65070</v>
      </c>
      <c r="O436">
        <v>7808.4</v>
      </c>
      <c r="P436">
        <v>10845</v>
      </c>
      <c r="Q436" s="2" t="s">
        <v>133</v>
      </c>
      <c r="R436" s="2" t="s">
        <v>127</v>
      </c>
      <c r="S436">
        <v>1</v>
      </c>
      <c r="T436">
        <v>1</v>
      </c>
      <c r="U436">
        <v>10</v>
      </c>
    </row>
    <row r="437" spans="1:21" x14ac:dyDescent="0.2">
      <c r="A437" s="2" t="s">
        <v>169</v>
      </c>
      <c r="B437" s="2" t="s">
        <v>4343</v>
      </c>
      <c r="C437" s="2" t="s">
        <v>37</v>
      </c>
      <c r="D437">
        <v>3179</v>
      </c>
      <c r="E437">
        <v>41393</v>
      </c>
      <c r="F437">
        <v>4</v>
      </c>
      <c r="G437" s="2" t="s">
        <v>1529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276</v>
      </c>
      <c r="M437">
        <v>13</v>
      </c>
      <c r="N437">
        <v>300</v>
      </c>
      <c r="O437">
        <v>36</v>
      </c>
      <c r="P437">
        <v>50</v>
      </c>
      <c r="Q437" s="2" t="s">
        <v>133</v>
      </c>
      <c r="R437" s="2" t="s">
        <v>42</v>
      </c>
      <c r="S437">
        <v>1</v>
      </c>
      <c r="T437">
        <v>1</v>
      </c>
      <c r="U437">
        <v>10</v>
      </c>
    </row>
    <row r="438" spans="1:21" x14ac:dyDescent="0.2">
      <c r="A438" s="2" t="s">
        <v>169</v>
      </c>
      <c r="B438" s="2" t="s">
        <v>4344</v>
      </c>
      <c r="C438" s="2" t="s">
        <v>37</v>
      </c>
      <c r="D438">
        <v>3179</v>
      </c>
      <c r="E438">
        <v>41393</v>
      </c>
      <c r="F438">
        <v>4</v>
      </c>
      <c r="G438" s="2" t="s">
        <v>1529</v>
      </c>
      <c r="H438" s="2" t="s">
        <v>39</v>
      </c>
      <c r="I438" s="2" t="s">
        <v>123</v>
      </c>
      <c r="J438" s="2" t="s">
        <v>124</v>
      </c>
      <c r="K438">
        <v>1</v>
      </c>
      <c r="L438" s="2" t="s">
        <v>276</v>
      </c>
      <c r="M438">
        <v>13</v>
      </c>
      <c r="N438">
        <v>4379</v>
      </c>
      <c r="O438">
        <v>525.48</v>
      </c>
      <c r="P438">
        <v>729.84</v>
      </c>
      <c r="Q438" s="2" t="s">
        <v>133</v>
      </c>
      <c r="R438" s="2" t="s">
        <v>42</v>
      </c>
      <c r="S438">
        <v>1</v>
      </c>
      <c r="T438">
        <v>1</v>
      </c>
      <c r="U438">
        <v>10</v>
      </c>
    </row>
    <row r="439" spans="1:21" x14ac:dyDescent="0.2">
      <c r="A439" s="2" t="s">
        <v>142</v>
      </c>
      <c r="B439" s="2" t="s">
        <v>4349</v>
      </c>
      <c r="C439" s="2" t="s">
        <v>37</v>
      </c>
      <c r="D439">
        <v>15744</v>
      </c>
      <c r="E439">
        <v>15744</v>
      </c>
      <c r="F439">
        <v>1</v>
      </c>
      <c r="G439" s="2" t="s">
        <v>1848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255</v>
      </c>
      <c r="M439">
        <v>25</v>
      </c>
      <c r="N439">
        <v>2065</v>
      </c>
      <c r="O439">
        <v>247.8</v>
      </c>
      <c r="P439">
        <v>344.17</v>
      </c>
      <c r="Q439" s="2" t="s">
        <v>185</v>
      </c>
      <c r="R439" s="2" t="s">
        <v>42</v>
      </c>
      <c r="S439">
        <v>1</v>
      </c>
      <c r="T439">
        <v>1</v>
      </c>
      <c r="U439">
        <v>10</v>
      </c>
    </row>
    <row r="440" spans="1:21" x14ac:dyDescent="0.2">
      <c r="A440" s="2" t="s">
        <v>169</v>
      </c>
      <c r="B440" s="2" t="s">
        <v>4350</v>
      </c>
      <c r="C440" s="2" t="s">
        <v>37</v>
      </c>
      <c r="D440">
        <v>27558</v>
      </c>
      <c r="E440">
        <v>27558</v>
      </c>
      <c r="F440">
        <v>1</v>
      </c>
      <c r="G440" s="2" t="s">
        <v>101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200</v>
      </c>
      <c r="M440">
        <v>107</v>
      </c>
      <c r="N440">
        <v>1567.99</v>
      </c>
      <c r="O440">
        <v>188.16</v>
      </c>
      <c r="P440">
        <v>261.33</v>
      </c>
      <c r="Q440" s="2" t="s">
        <v>185</v>
      </c>
      <c r="R440" s="2" t="s">
        <v>42</v>
      </c>
      <c r="S440">
        <v>1</v>
      </c>
      <c r="T440">
        <v>1</v>
      </c>
      <c r="U440">
        <v>10</v>
      </c>
    </row>
    <row r="441" spans="1:21" x14ac:dyDescent="0.2">
      <c r="A441" s="2" t="s">
        <v>150</v>
      </c>
      <c r="B441" s="2" t="s">
        <v>4351</v>
      </c>
      <c r="C441" s="2" t="s">
        <v>37</v>
      </c>
      <c r="D441">
        <v>27483</v>
      </c>
      <c r="E441">
        <v>27483</v>
      </c>
      <c r="F441">
        <v>1</v>
      </c>
      <c r="G441" s="2" t="s">
        <v>75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200</v>
      </c>
      <c r="N441">
        <v>5530</v>
      </c>
      <c r="O441">
        <v>663.6</v>
      </c>
      <c r="P441">
        <v>0</v>
      </c>
      <c r="Q441" s="2" t="s">
        <v>185</v>
      </c>
      <c r="R441" s="2" t="s">
        <v>127</v>
      </c>
      <c r="S441">
        <v>1</v>
      </c>
      <c r="T441">
        <v>1</v>
      </c>
      <c r="U441">
        <v>10</v>
      </c>
    </row>
    <row r="442" spans="1:21" x14ac:dyDescent="0.2">
      <c r="A442" s="2" t="s">
        <v>598</v>
      </c>
      <c r="B442" s="2" t="s">
        <v>4356</v>
      </c>
      <c r="C442" s="2" t="s">
        <v>37</v>
      </c>
      <c r="D442">
        <v>33799</v>
      </c>
      <c r="E442">
        <v>33799</v>
      </c>
      <c r="F442">
        <v>4</v>
      </c>
      <c r="G442" s="2" t="s">
        <v>1052</v>
      </c>
      <c r="H442" s="2" t="s">
        <v>39</v>
      </c>
      <c r="I442" s="2" t="s">
        <v>123</v>
      </c>
      <c r="J442" s="2" t="s">
        <v>124</v>
      </c>
      <c r="K442">
        <v>1</v>
      </c>
      <c r="L442" s="2" t="s">
        <v>169</v>
      </c>
      <c r="M442">
        <v>13</v>
      </c>
      <c r="N442">
        <v>6050</v>
      </c>
      <c r="O442">
        <v>726</v>
      </c>
      <c r="P442">
        <v>1008.33</v>
      </c>
      <c r="Q442" s="2" t="s">
        <v>185</v>
      </c>
      <c r="R442" s="2" t="s">
        <v>127</v>
      </c>
      <c r="S442">
        <v>1</v>
      </c>
      <c r="T442">
        <v>1</v>
      </c>
      <c r="U442">
        <v>10</v>
      </c>
    </row>
    <row r="443" spans="1:21" x14ac:dyDescent="0.2">
      <c r="A443" s="2" t="s">
        <v>150</v>
      </c>
      <c r="B443" s="2" t="s">
        <v>4357</v>
      </c>
      <c r="C443" s="2" t="s">
        <v>37</v>
      </c>
      <c r="D443">
        <v>33803</v>
      </c>
      <c r="E443">
        <v>33803</v>
      </c>
      <c r="F443">
        <v>4</v>
      </c>
      <c r="G443" s="2" t="s">
        <v>787</v>
      </c>
      <c r="H443" s="2" t="s">
        <v>39</v>
      </c>
      <c r="I443" s="2" t="s">
        <v>123</v>
      </c>
      <c r="J443" s="2" t="s">
        <v>124</v>
      </c>
      <c r="K443">
        <v>1</v>
      </c>
      <c r="L443" s="2" t="s">
        <v>255</v>
      </c>
      <c r="M443">
        <v>13</v>
      </c>
      <c r="N443">
        <v>17400</v>
      </c>
      <c r="O443">
        <v>2088</v>
      </c>
      <c r="P443">
        <v>2900</v>
      </c>
      <c r="Q443" s="2" t="s">
        <v>185</v>
      </c>
      <c r="R443" s="2" t="s">
        <v>127</v>
      </c>
      <c r="S443">
        <v>1</v>
      </c>
      <c r="T443">
        <v>1</v>
      </c>
      <c r="U443">
        <v>10</v>
      </c>
    </row>
    <row r="444" spans="1:21" x14ac:dyDescent="0.2">
      <c r="A444" s="2" t="s">
        <v>142</v>
      </c>
      <c r="B444" s="2" t="s">
        <v>4358</v>
      </c>
      <c r="C444" s="2" t="s">
        <v>37</v>
      </c>
      <c r="D444">
        <v>33810</v>
      </c>
      <c r="E444">
        <v>33810</v>
      </c>
      <c r="F444">
        <v>4</v>
      </c>
      <c r="G444" s="2" t="s">
        <v>1321</v>
      </c>
      <c r="H444" s="2" t="s">
        <v>39</v>
      </c>
      <c r="I444" s="2" t="s">
        <v>123</v>
      </c>
      <c r="J444" s="2" t="s">
        <v>124</v>
      </c>
      <c r="K444">
        <v>1</v>
      </c>
      <c r="L444" s="2" t="s">
        <v>313</v>
      </c>
      <c r="M444">
        <v>13</v>
      </c>
      <c r="N444">
        <v>28800</v>
      </c>
      <c r="O444">
        <v>3456</v>
      </c>
      <c r="P444">
        <v>4800</v>
      </c>
      <c r="Q444" s="2" t="s">
        <v>185</v>
      </c>
      <c r="R444" s="2" t="s">
        <v>127</v>
      </c>
      <c r="S444">
        <v>1</v>
      </c>
      <c r="T444">
        <v>1</v>
      </c>
      <c r="U444">
        <v>10</v>
      </c>
    </row>
    <row r="445" spans="1:21" x14ac:dyDescent="0.2">
      <c r="A445" s="2" t="s">
        <v>598</v>
      </c>
      <c r="B445" s="2" t="s">
        <v>4359</v>
      </c>
      <c r="C445" s="2" t="s">
        <v>37</v>
      </c>
      <c r="D445">
        <v>8749</v>
      </c>
      <c r="E445">
        <v>58080</v>
      </c>
      <c r="F445">
        <v>1</v>
      </c>
      <c r="G445" s="2" t="s">
        <v>4360</v>
      </c>
      <c r="H445" s="2" t="s">
        <v>39</v>
      </c>
      <c r="I445" s="2" t="s">
        <v>123</v>
      </c>
      <c r="J445" s="2" t="s">
        <v>124</v>
      </c>
      <c r="K445">
        <v>1</v>
      </c>
      <c r="L445" s="2" t="s">
        <v>200</v>
      </c>
      <c r="M445">
        <v>13</v>
      </c>
      <c r="N445">
        <v>19580</v>
      </c>
      <c r="O445">
        <v>2349.6</v>
      </c>
      <c r="P445">
        <v>3263.34</v>
      </c>
      <c r="Q445" s="2" t="s">
        <v>185</v>
      </c>
      <c r="R445" s="2" t="s">
        <v>127</v>
      </c>
      <c r="S445">
        <v>1</v>
      </c>
      <c r="T445">
        <v>1</v>
      </c>
      <c r="U445">
        <v>10</v>
      </c>
    </row>
    <row r="446" spans="1:21" x14ac:dyDescent="0.2">
      <c r="A446" s="2" t="s">
        <v>598</v>
      </c>
      <c r="B446" s="2" t="s">
        <v>4361</v>
      </c>
      <c r="C446" s="2" t="s">
        <v>37</v>
      </c>
      <c r="D446">
        <v>60579</v>
      </c>
      <c r="E446">
        <v>60580</v>
      </c>
      <c r="F446">
        <v>4</v>
      </c>
      <c r="G446" s="2" t="s">
        <v>4362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169</v>
      </c>
      <c r="M446">
        <v>13</v>
      </c>
      <c r="N446">
        <v>225</v>
      </c>
      <c r="O446">
        <v>27</v>
      </c>
      <c r="P446">
        <v>37.5</v>
      </c>
      <c r="Q446" s="2" t="s">
        <v>185</v>
      </c>
      <c r="R446" s="2" t="s">
        <v>42</v>
      </c>
      <c r="S446">
        <v>1</v>
      </c>
      <c r="T446">
        <v>1</v>
      </c>
      <c r="U446">
        <v>10</v>
      </c>
    </row>
    <row r="447" spans="1:21" x14ac:dyDescent="0.2">
      <c r="A447" s="2" t="s">
        <v>215</v>
      </c>
      <c r="B447" s="2" t="s">
        <v>4396</v>
      </c>
      <c r="C447" s="2" t="s">
        <v>37</v>
      </c>
      <c r="D447">
        <v>59262</v>
      </c>
      <c r="E447">
        <v>59266</v>
      </c>
      <c r="F447">
        <v>4</v>
      </c>
      <c r="G447" s="2" t="s">
        <v>4397</v>
      </c>
      <c r="H447" s="2" t="s">
        <v>39</v>
      </c>
      <c r="I447" s="2" t="s">
        <v>123</v>
      </c>
      <c r="J447" s="2" t="s">
        <v>124</v>
      </c>
      <c r="K447">
        <v>1</v>
      </c>
      <c r="L447" s="2" t="s">
        <v>1306</v>
      </c>
      <c r="M447">
        <v>13</v>
      </c>
      <c r="N447">
        <v>315</v>
      </c>
      <c r="O447">
        <v>37.799999999999997</v>
      </c>
      <c r="P447">
        <v>52.49</v>
      </c>
      <c r="Q447" s="2" t="s">
        <v>133</v>
      </c>
      <c r="R447" s="2" t="s">
        <v>42</v>
      </c>
      <c r="S447">
        <v>1</v>
      </c>
      <c r="T447">
        <v>1</v>
      </c>
      <c r="U447">
        <v>10</v>
      </c>
    </row>
    <row r="448" spans="1:21" x14ac:dyDescent="0.2">
      <c r="A448" s="2" t="s">
        <v>215</v>
      </c>
      <c r="B448" s="2" t="s">
        <v>4403</v>
      </c>
      <c r="C448" s="2" t="s">
        <v>37</v>
      </c>
      <c r="D448">
        <v>6750</v>
      </c>
      <c r="E448">
        <v>25109</v>
      </c>
      <c r="F448">
        <v>1</v>
      </c>
      <c r="G448" s="2" t="s">
        <v>963</v>
      </c>
      <c r="H448" s="2" t="s">
        <v>39</v>
      </c>
      <c r="I448" s="2" t="s">
        <v>123</v>
      </c>
      <c r="J448" s="2" t="s">
        <v>124</v>
      </c>
      <c r="K448">
        <v>1</v>
      </c>
      <c r="L448" s="2" t="s">
        <v>1306</v>
      </c>
      <c r="M448">
        <v>45</v>
      </c>
      <c r="N448">
        <v>389.44</v>
      </c>
      <c r="O448">
        <v>58.33</v>
      </c>
      <c r="P448">
        <v>64.84</v>
      </c>
      <c r="Q448" s="2" t="s">
        <v>185</v>
      </c>
      <c r="R448" s="2" t="s">
        <v>127</v>
      </c>
      <c r="S448">
        <v>1</v>
      </c>
      <c r="T448">
        <v>1</v>
      </c>
      <c r="U448">
        <v>10</v>
      </c>
    </row>
    <row r="449" spans="1:21" x14ac:dyDescent="0.2">
      <c r="A449" s="2" t="s">
        <v>588</v>
      </c>
      <c r="B449" s="2" t="s">
        <v>4406</v>
      </c>
      <c r="C449" s="2" t="s">
        <v>37</v>
      </c>
      <c r="D449">
        <v>27213</v>
      </c>
      <c r="E449">
        <v>27213</v>
      </c>
      <c r="F449">
        <v>1</v>
      </c>
      <c r="G449" s="2" t="s">
        <v>122</v>
      </c>
      <c r="H449" s="2" t="s">
        <v>39</v>
      </c>
      <c r="I449" s="2" t="s">
        <v>123</v>
      </c>
      <c r="J449" s="2" t="s">
        <v>124</v>
      </c>
      <c r="K449">
        <v>1</v>
      </c>
      <c r="L449" s="2" t="s">
        <v>1122</v>
      </c>
      <c r="M449">
        <v>13</v>
      </c>
      <c r="N449">
        <v>22000</v>
      </c>
      <c r="O449">
        <v>2640</v>
      </c>
      <c r="P449">
        <v>3666.67</v>
      </c>
      <c r="Q449" s="2" t="s">
        <v>116</v>
      </c>
      <c r="R449" s="2" t="s">
        <v>127</v>
      </c>
      <c r="S449">
        <v>1</v>
      </c>
      <c r="T449">
        <v>1</v>
      </c>
      <c r="U449">
        <v>10</v>
      </c>
    </row>
    <row r="450" spans="1:21" x14ac:dyDescent="0.2">
      <c r="A450" s="2" t="s">
        <v>150</v>
      </c>
      <c r="B450" s="2" t="s">
        <v>4412</v>
      </c>
      <c r="C450" s="2" t="s">
        <v>37</v>
      </c>
      <c r="D450">
        <v>27483</v>
      </c>
      <c r="E450">
        <v>27483</v>
      </c>
      <c r="F450">
        <v>1</v>
      </c>
      <c r="G450" s="2" t="s">
        <v>75</v>
      </c>
      <c r="H450" s="2" t="s">
        <v>39</v>
      </c>
      <c r="I450" s="2" t="s">
        <v>123</v>
      </c>
      <c r="J450" s="2" t="s">
        <v>124</v>
      </c>
      <c r="K450">
        <v>1</v>
      </c>
      <c r="L450" s="2" t="s">
        <v>200</v>
      </c>
      <c r="N450">
        <v>5880</v>
      </c>
      <c r="O450">
        <v>705.6</v>
      </c>
      <c r="P450">
        <v>0</v>
      </c>
      <c r="Q450" s="2" t="s">
        <v>185</v>
      </c>
      <c r="R450" s="2" t="s">
        <v>127</v>
      </c>
      <c r="S450">
        <v>1</v>
      </c>
      <c r="T450">
        <v>1</v>
      </c>
      <c r="U450">
        <v>10</v>
      </c>
    </row>
    <row r="451" spans="1:21" x14ac:dyDescent="0.2">
      <c r="A451" s="2" t="s">
        <v>125</v>
      </c>
      <c r="B451" s="2" t="s">
        <v>4413</v>
      </c>
      <c r="C451" s="2" t="s">
        <v>37</v>
      </c>
      <c r="D451">
        <v>8129</v>
      </c>
      <c r="E451">
        <v>26149</v>
      </c>
      <c r="F451">
        <v>1</v>
      </c>
      <c r="G451" s="2" t="s">
        <v>4414</v>
      </c>
      <c r="H451" s="2" t="s">
        <v>39</v>
      </c>
      <c r="I451" s="2" t="s">
        <v>123</v>
      </c>
      <c r="J451" s="2" t="s">
        <v>124</v>
      </c>
      <c r="K451">
        <v>1</v>
      </c>
      <c r="L451" s="2" t="s">
        <v>235</v>
      </c>
      <c r="M451">
        <v>13</v>
      </c>
      <c r="N451">
        <v>179</v>
      </c>
      <c r="O451">
        <v>21.48</v>
      </c>
      <c r="P451">
        <v>29.83</v>
      </c>
      <c r="Q451" s="2" t="s">
        <v>185</v>
      </c>
      <c r="R451" s="2" t="s">
        <v>42</v>
      </c>
      <c r="S451">
        <v>1</v>
      </c>
      <c r="T451">
        <v>1</v>
      </c>
      <c r="U451">
        <v>10</v>
      </c>
    </row>
    <row r="452" spans="1:21" x14ac:dyDescent="0.2">
      <c r="A452" s="2" t="s">
        <v>276</v>
      </c>
      <c r="B452" s="2" t="s">
        <v>4415</v>
      </c>
      <c r="C452" s="2" t="s">
        <v>37</v>
      </c>
      <c r="D452">
        <v>33799</v>
      </c>
      <c r="E452">
        <v>33799</v>
      </c>
      <c r="F452">
        <v>4</v>
      </c>
      <c r="G452" s="2" t="s">
        <v>1052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200</v>
      </c>
      <c r="M452">
        <v>13</v>
      </c>
      <c r="N452">
        <v>11100</v>
      </c>
      <c r="O452">
        <v>1332</v>
      </c>
      <c r="P452">
        <v>1850</v>
      </c>
      <c r="Q452" s="2" t="s">
        <v>185</v>
      </c>
      <c r="R452" s="2" t="s">
        <v>127</v>
      </c>
      <c r="S452">
        <v>1</v>
      </c>
      <c r="T452">
        <v>1</v>
      </c>
      <c r="U452">
        <v>10</v>
      </c>
    </row>
    <row r="453" spans="1:21" x14ac:dyDescent="0.2">
      <c r="A453" s="2" t="s">
        <v>598</v>
      </c>
      <c r="B453" s="2" t="s">
        <v>4416</v>
      </c>
      <c r="C453" s="2" t="s">
        <v>37</v>
      </c>
      <c r="D453">
        <v>36615</v>
      </c>
      <c r="E453">
        <v>36615</v>
      </c>
      <c r="F453">
        <v>4</v>
      </c>
      <c r="G453" s="2" t="s">
        <v>773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313</v>
      </c>
      <c r="M453">
        <v>13</v>
      </c>
      <c r="N453">
        <v>7900</v>
      </c>
      <c r="O453">
        <v>948</v>
      </c>
      <c r="P453">
        <v>1316.67</v>
      </c>
      <c r="Q453" s="2" t="s">
        <v>185</v>
      </c>
      <c r="R453" s="2" t="s">
        <v>127</v>
      </c>
      <c r="S453">
        <v>1</v>
      </c>
      <c r="T453">
        <v>1</v>
      </c>
      <c r="U453">
        <v>10</v>
      </c>
    </row>
    <row r="454" spans="1:21" x14ac:dyDescent="0.2">
      <c r="A454" s="2" t="s">
        <v>276</v>
      </c>
      <c r="B454" s="2" t="s">
        <v>4417</v>
      </c>
      <c r="C454" s="2" t="s">
        <v>37</v>
      </c>
      <c r="D454">
        <v>9699</v>
      </c>
      <c r="E454">
        <v>53938</v>
      </c>
      <c r="F454">
        <v>1</v>
      </c>
      <c r="G454" s="2" t="s">
        <v>2186</v>
      </c>
      <c r="H454" s="2" t="s">
        <v>39</v>
      </c>
      <c r="I454" s="2" t="s">
        <v>123</v>
      </c>
      <c r="J454" s="2" t="s">
        <v>124</v>
      </c>
      <c r="K454">
        <v>1</v>
      </c>
      <c r="L454" s="2" t="s">
        <v>313</v>
      </c>
      <c r="M454">
        <v>13</v>
      </c>
      <c r="N454">
        <v>178.6</v>
      </c>
      <c r="O454">
        <v>21.43</v>
      </c>
      <c r="P454">
        <v>29.78</v>
      </c>
      <c r="Q454" s="2" t="s">
        <v>185</v>
      </c>
      <c r="R454" s="2" t="s">
        <v>42</v>
      </c>
      <c r="S454">
        <v>1</v>
      </c>
      <c r="T454">
        <v>1</v>
      </c>
      <c r="U454">
        <v>10</v>
      </c>
    </row>
    <row r="455" spans="1:21" x14ac:dyDescent="0.2">
      <c r="A455" s="2" t="s">
        <v>598</v>
      </c>
      <c r="B455" s="2" t="s">
        <v>4418</v>
      </c>
      <c r="C455" s="2" t="s">
        <v>37</v>
      </c>
      <c r="D455">
        <v>58719</v>
      </c>
      <c r="E455">
        <v>58719</v>
      </c>
      <c r="F455">
        <v>4</v>
      </c>
      <c r="G455" s="2" t="s">
        <v>1561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276</v>
      </c>
      <c r="M455">
        <v>13</v>
      </c>
      <c r="N455">
        <v>6555</v>
      </c>
      <c r="O455">
        <v>786.6</v>
      </c>
      <c r="P455">
        <v>1092.5</v>
      </c>
      <c r="Q455" s="2" t="s">
        <v>185</v>
      </c>
      <c r="R455" s="2" t="s">
        <v>127</v>
      </c>
      <c r="S455">
        <v>1</v>
      </c>
      <c r="T455">
        <v>1</v>
      </c>
      <c r="U455">
        <v>10</v>
      </c>
    </row>
    <row r="456" spans="1:21" x14ac:dyDescent="0.2">
      <c r="A456" s="2" t="s">
        <v>191</v>
      </c>
      <c r="B456" s="2" t="s">
        <v>4419</v>
      </c>
      <c r="C456" s="2" t="s">
        <v>37</v>
      </c>
      <c r="D456">
        <v>27609</v>
      </c>
      <c r="E456">
        <v>27609</v>
      </c>
      <c r="F456">
        <v>1</v>
      </c>
      <c r="G456" s="2" t="s">
        <v>101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255</v>
      </c>
      <c r="N456">
        <v>980</v>
      </c>
      <c r="O456">
        <v>117.6</v>
      </c>
      <c r="P456">
        <v>0</v>
      </c>
      <c r="Q456" s="2" t="s">
        <v>185</v>
      </c>
      <c r="R456" s="2" t="s">
        <v>42</v>
      </c>
      <c r="S456">
        <v>1</v>
      </c>
      <c r="T456">
        <v>1</v>
      </c>
      <c r="U456">
        <v>10</v>
      </c>
    </row>
    <row r="457" spans="1:21" x14ac:dyDescent="0.2">
      <c r="A457" s="2" t="s">
        <v>284</v>
      </c>
      <c r="B457" s="2" t="s">
        <v>4420</v>
      </c>
      <c r="C457" s="2" t="s">
        <v>37</v>
      </c>
      <c r="D457">
        <v>27483</v>
      </c>
      <c r="E457">
        <v>27483</v>
      </c>
      <c r="F457">
        <v>1</v>
      </c>
      <c r="G457" s="2" t="s">
        <v>75</v>
      </c>
      <c r="H457" s="2" t="s">
        <v>39</v>
      </c>
      <c r="I457" s="2" t="s">
        <v>123</v>
      </c>
      <c r="J457" s="2" t="s">
        <v>124</v>
      </c>
      <c r="K457">
        <v>1</v>
      </c>
      <c r="L457" s="2" t="s">
        <v>1487</v>
      </c>
      <c r="N457">
        <v>6130</v>
      </c>
      <c r="O457">
        <v>735.6</v>
      </c>
      <c r="P457">
        <v>0</v>
      </c>
      <c r="Q457" s="2" t="s">
        <v>116</v>
      </c>
      <c r="R457" s="2" t="s">
        <v>127</v>
      </c>
      <c r="S457">
        <v>1</v>
      </c>
      <c r="T457">
        <v>1</v>
      </c>
      <c r="U457">
        <v>10</v>
      </c>
    </row>
    <row r="458" spans="1:21" x14ac:dyDescent="0.2">
      <c r="A458" s="2" t="s">
        <v>344</v>
      </c>
      <c r="B458" s="2" t="s">
        <v>4421</v>
      </c>
      <c r="C458" s="2" t="s">
        <v>37</v>
      </c>
      <c r="D458">
        <v>27483</v>
      </c>
      <c r="E458">
        <v>27483</v>
      </c>
      <c r="F458">
        <v>1</v>
      </c>
      <c r="G458" s="2" t="s">
        <v>75</v>
      </c>
      <c r="H458" s="2" t="s">
        <v>39</v>
      </c>
      <c r="I458" s="2" t="s">
        <v>123</v>
      </c>
      <c r="J458" s="2" t="s">
        <v>124</v>
      </c>
      <c r="K458">
        <v>1</v>
      </c>
      <c r="L458" s="2" t="s">
        <v>215</v>
      </c>
      <c r="N458">
        <v>11155</v>
      </c>
      <c r="O458">
        <v>1338.6</v>
      </c>
      <c r="P458">
        <v>0</v>
      </c>
      <c r="Q458" s="2" t="s">
        <v>116</v>
      </c>
      <c r="R458" s="2" t="s">
        <v>127</v>
      </c>
      <c r="S458">
        <v>1</v>
      </c>
      <c r="T458">
        <v>1</v>
      </c>
      <c r="U458">
        <v>10</v>
      </c>
    </row>
    <row r="459" spans="1:21" x14ac:dyDescent="0.2">
      <c r="A459" s="2" t="s">
        <v>215</v>
      </c>
      <c r="B459" s="2" t="s">
        <v>4422</v>
      </c>
      <c r="C459" s="2" t="s">
        <v>37</v>
      </c>
      <c r="D459">
        <v>27483</v>
      </c>
      <c r="E459">
        <v>27483</v>
      </c>
      <c r="F459">
        <v>1</v>
      </c>
      <c r="G459" s="2" t="s">
        <v>75</v>
      </c>
      <c r="H459" s="2" t="s">
        <v>39</v>
      </c>
      <c r="I459" s="2" t="s">
        <v>123</v>
      </c>
      <c r="J459" s="2" t="s">
        <v>124</v>
      </c>
      <c r="K459">
        <v>1</v>
      </c>
      <c r="L459" s="2" t="s">
        <v>588</v>
      </c>
      <c r="N459">
        <v>5915</v>
      </c>
      <c r="O459">
        <v>709.8</v>
      </c>
      <c r="P459">
        <v>0</v>
      </c>
      <c r="Q459" s="2" t="s">
        <v>116</v>
      </c>
      <c r="R459" s="2" t="s">
        <v>127</v>
      </c>
      <c r="S459">
        <v>1</v>
      </c>
      <c r="T459">
        <v>1</v>
      </c>
      <c r="U459">
        <v>10</v>
      </c>
    </row>
    <row r="460" spans="1:21" x14ac:dyDescent="0.2">
      <c r="A460" s="2" t="s">
        <v>284</v>
      </c>
      <c r="B460" s="2" t="s">
        <v>4423</v>
      </c>
      <c r="C460" s="2" t="s">
        <v>37</v>
      </c>
      <c r="D460">
        <v>8540</v>
      </c>
      <c r="E460">
        <v>37747</v>
      </c>
      <c r="F460">
        <v>1</v>
      </c>
      <c r="G460" s="2" t="s">
        <v>1341</v>
      </c>
      <c r="H460" s="2" t="s">
        <v>39</v>
      </c>
      <c r="I460" s="2" t="s">
        <v>123</v>
      </c>
      <c r="J460" s="2" t="s">
        <v>124</v>
      </c>
      <c r="K460">
        <v>1</v>
      </c>
      <c r="L460" s="2" t="s">
        <v>1487</v>
      </c>
      <c r="M460">
        <v>102</v>
      </c>
      <c r="N460">
        <v>6550</v>
      </c>
      <c r="O460">
        <v>655</v>
      </c>
      <c r="P460">
        <v>1091.67</v>
      </c>
      <c r="Q460" s="2" t="s">
        <v>116</v>
      </c>
      <c r="R460" s="2" t="s">
        <v>127</v>
      </c>
      <c r="S460">
        <v>1</v>
      </c>
      <c r="T460">
        <v>1</v>
      </c>
      <c r="U460">
        <v>10</v>
      </c>
    </row>
    <row r="461" spans="1:21" x14ac:dyDescent="0.2">
      <c r="A461" s="2" t="s">
        <v>277</v>
      </c>
      <c r="B461" s="2" t="s">
        <v>4424</v>
      </c>
      <c r="C461" s="2" t="s">
        <v>37</v>
      </c>
      <c r="D461">
        <v>8540</v>
      </c>
      <c r="E461">
        <v>37753</v>
      </c>
      <c r="F461">
        <v>1</v>
      </c>
      <c r="G461" s="2" t="s">
        <v>1267</v>
      </c>
      <c r="H461" s="2" t="s">
        <v>39</v>
      </c>
      <c r="I461" s="2" t="s">
        <v>123</v>
      </c>
      <c r="J461" s="2" t="s">
        <v>124</v>
      </c>
      <c r="K461">
        <v>1</v>
      </c>
      <c r="L461" s="2" t="s">
        <v>1959</v>
      </c>
      <c r="M461">
        <v>102</v>
      </c>
      <c r="N461">
        <v>13050</v>
      </c>
      <c r="O461">
        <v>1305</v>
      </c>
      <c r="P461">
        <v>2175</v>
      </c>
      <c r="Q461" s="2" t="s">
        <v>116</v>
      </c>
      <c r="R461" s="2" t="s">
        <v>127</v>
      </c>
      <c r="S461">
        <v>1</v>
      </c>
      <c r="T461">
        <v>1</v>
      </c>
      <c r="U461">
        <v>10</v>
      </c>
    </row>
    <row r="462" spans="1:21" x14ac:dyDescent="0.2">
      <c r="A462" s="2" t="s">
        <v>150</v>
      </c>
      <c r="B462" s="2" t="s">
        <v>4425</v>
      </c>
      <c r="C462" s="2" t="s">
        <v>37</v>
      </c>
      <c r="D462">
        <v>8540</v>
      </c>
      <c r="E462">
        <v>37755</v>
      </c>
      <c r="F462">
        <v>1</v>
      </c>
      <c r="G462" s="2" t="s">
        <v>69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125</v>
      </c>
      <c r="M462">
        <v>102</v>
      </c>
      <c r="N462">
        <v>18580</v>
      </c>
      <c r="O462">
        <v>1858</v>
      </c>
      <c r="P462">
        <v>3096.66</v>
      </c>
      <c r="Q462" s="2" t="s">
        <v>185</v>
      </c>
      <c r="R462" s="2" t="s">
        <v>127</v>
      </c>
      <c r="S462">
        <v>1</v>
      </c>
      <c r="T462">
        <v>1</v>
      </c>
      <c r="U462">
        <v>10</v>
      </c>
    </row>
    <row r="463" spans="1:21" x14ac:dyDescent="0.2">
      <c r="A463" s="2" t="s">
        <v>235</v>
      </c>
      <c r="B463" s="2" t="s">
        <v>4426</v>
      </c>
      <c r="C463" s="2" t="s">
        <v>37</v>
      </c>
      <c r="D463">
        <v>8540</v>
      </c>
      <c r="E463">
        <v>37755</v>
      </c>
      <c r="F463">
        <v>1</v>
      </c>
      <c r="G463" s="2" t="s">
        <v>69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1487</v>
      </c>
      <c r="M463">
        <v>102</v>
      </c>
      <c r="N463">
        <v>68785</v>
      </c>
      <c r="O463">
        <v>6878.5</v>
      </c>
      <c r="P463">
        <v>11464.16</v>
      </c>
      <c r="Q463" s="2" t="s">
        <v>494</v>
      </c>
      <c r="R463" s="2" t="s">
        <v>127</v>
      </c>
      <c r="S463">
        <v>1</v>
      </c>
      <c r="T463">
        <v>1</v>
      </c>
      <c r="U463">
        <v>10</v>
      </c>
    </row>
    <row r="464" spans="1:21" x14ac:dyDescent="0.2">
      <c r="A464" s="2" t="s">
        <v>255</v>
      </c>
      <c r="B464" s="2" t="s">
        <v>4427</v>
      </c>
      <c r="C464" s="2" t="s">
        <v>37</v>
      </c>
      <c r="D464">
        <v>8541</v>
      </c>
      <c r="E464">
        <v>37762</v>
      </c>
      <c r="F464">
        <v>1</v>
      </c>
      <c r="G464" s="2" t="s">
        <v>66</v>
      </c>
      <c r="H464" s="2" t="s">
        <v>39</v>
      </c>
      <c r="I464" s="2" t="s">
        <v>123</v>
      </c>
      <c r="J464" s="2" t="s">
        <v>124</v>
      </c>
      <c r="K464">
        <v>1</v>
      </c>
      <c r="L464" s="2" t="s">
        <v>235</v>
      </c>
      <c r="M464">
        <v>102</v>
      </c>
      <c r="N464">
        <v>11700</v>
      </c>
      <c r="O464">
        <v>1170</v>
      </c>
      <c r="P464">
        <v>1950</v>
      </c>
      <c r="Q464" s="2" t="s">
        <v>494</v>
      </c>
      <c r="R464" s="2" t="s">
        <v>127</v>
      </c>
      <c r="S464">
        <v>1</v>
      </c>
      <c r="T464">
        <v>1</v>
      </c>
      <c r="U464">
        <v>10</v>
      </c>
    </row>
    <row r="465" spans="1:21" x14ac:dyDescent="0.2">
      <c r="A465" s="2" t="s">
        <v>169</v>
      </c>
      <c r="B465" s="2" t="s">
        <v>4428</v>
      </c>
      <c r="C465" s="2" t="s">
        <v>37</v>
      </c>
      <c r="D465">
        <v>8540</v>
      </c>
      <c r="E465">
        <v>47807</v>
      </c>
      <c r="F465">
        <v>1</v>
      </c>
      <c r="G465" s="2" t="s">
        <v>72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125</v>
      </c>
      <c r="M465">
        <v>102</v>
      </c>
      <c r="N465">
        <v>3375</v>
      </c>
      <c r="O465">
        <v>337.5</v>
      </c>
      <c r="P465">
        <v>562.5</v>
      </c>
      <c r="Q465" s="2" t="s">
        <v>185</v>
      </c>
      <c r="R465" s="2" t="s">
        <v>42</v>
      </c>
      <c r="S465">
        <v>1</v>
      </c>
      <c r="T465">
        <v>1</v>
      </c>
      <c r="U465">
        <v>10</v>
      </c>
    </row>
    <row r="466" spans="1:21" x14ac:dyDescent="0.2">
      <c r="A466" s="2" t="s">
        <v>276</v>
      </c>
      <c r="B466" s="2" t="s">
        <v>4429</v>
      </c>
      <c r="C466" s="2" t="s">
        <v>37</v>
      </c>
      <c r="D466">
        <v>8540</v>
      </c>
      <c r="E466">
        <v>47807</v>
      </c>
      <c r="F466">
        <v>1</v>
      </c>
      <c r="G466" s="2" t="s">
        <v>72</v>
      </c>
      <c r="H466" s="2" t="s">
        <v>39</v>
      </c>
      <c r="I466" s="2" t="s">
        <v>123</v>
      </c>
      <c r="J466" s="2" t="s">
        <v>124</v>
      </c>
      <c r="K466">
        <v>1</v>
      </c>
      <c r="L466" s="2" t="s">
        <v>313</v>
      </c>
      <c r="M466">
        <v>102</v>
      </c>
      <c r="N466">
        <v>22440</v>
      </c>
      <c r="O466">
        <v>2244</v>
      </c>
      <c r="P466">
        <v>3739.99</v>
      </c>
      <c r="Q466" s="2" t="s">
        <v>185</v>
      </c>
      <c r="R466" s="2" t="s">
        <v>127</v>
      </c>
      <c r="S466">
        <v>1</v>
      </c>
      <c r="T466">
        <v>1</v>
      </c>
      <c r="U466">
        <v>10</v>
      </c>
    </row>
    <row r="467" spans="1:21" x14ac:dyDescent="0.2">
      <c r="A467" s="2" t="s">
        <v>284</v>
      </c>
      <c r="B467" s="2" t="s">
        <v>4432</v>
      </c>
      <c r="C467" s="2" t="s">
        <v>37</v>
      </c>
      <c r="D467">
        <v>23311</v>
      </c>
      <c r="E467">
        <v>23311</v>
      </c>
      <c r="F467">
        <v>1</v>
      </c>
      <c r="G467" s="2" t="s">
        <v>789</v>
      </c>
      <c r="H467" s="2" t="s">
        <v>39</v>
      </c>
      <c r="I467" s="2" t="s">
        <v>123</v>
      </c>
      <c r="J467" s="2" t="s">
        <v>124</v>
      </c>
      <c r="K467">
        <v>1</v>
      </c>
      <c r="L467" s="2" t="s">
        <v>1487</v>
      </c>
      <c r="M467">
        <v>18</v>
      </c>
      <c r="N467">
        <v>7755</v>
      </c>
      <c r="O467">
        <v>1008.15</v>
      </c>
      <c r="P467">
        <v>1292.5</v>
      </c>
      <c r="Q467" s="2" t="s">
        <v>133</v>
      </c>
      <c r="R467" s="2" t="s">
        <v>127</v>
      </c>
      <c r="S467">
        <v>1</v>
      </c>
      <c r="T467">
        <v>1</v>
      </c>
      <c r="U467">
        <v>10</v>
      </c>
    </row>
    <row r="468" spans="1:21" x14ac:dyDescent="0.2">
      <c r="A468" s="2" t="s">
        <v>215</v>
      </c>
      <c r="B468" s="2" t="s">
        <v>4433</v>
      </c>
      <c r="C468" s="2" t="s">
        <v>37</v>
      </c>
      <c r="D468">
        <v>33804</v>
      </c>
      <c r="E468">
        <v>33804</v>
      </c>
      <c r="F468">
        <v>4</v>
      </c>
      <c r="G468" s="2" t="s">
        <v>86</v>
      </c>
      <c r="H468" s="2" t="s">
        <v>39</v>
      </c>
      <c r="I468" s="2" t="s">
        <v>123</v>
      </c>
      <c r="J468" s="2" t="s">
        <v>124</v>
      </c>
      <c r="K468">
        <v>1</v>
      </c>
      <c r="L468" s="2" t="s">
        <v>588</v>
      </c>
      <c r="M468">
        <v>13</v>
      </c>
      <c r="N468">
        <v>10520</v>
      </c>
      <c r="O468">
        <v>1262.4000000000001</v>
      </c>
      <c r="P468">
        <v>1753.33</v>
      </c>
      <c r="Q468" s="2" t="s">
        <v>185</v>
      </c>
      <c r="R468" s="2" t="s">
        <v>127</v>
      </c>
      <c r="S468">
        <v>1</v>
      </c>
      <c r="T468">
        <v>1</v>
      </c>
      <c r="U468">
        <v>10</v>
      </c>
    </row>
    <row r="469" spans="1:21" x14ac:dyDescent="0.2">
      <c r="A469" s="2" t="s">
        <v>235</v>
      </c>
      <c r="B469" s="2" t="s">
        <v>4434</v>
      </c>
      <c r="C469" s="2" t="s">
        <v>37</v>
      </c>
      <c r="D469">
        <v>9608</v>
      </c>
      <c r="E469">
        <v>50570</v>
      </c>
      <c r="F469">
        <v>1</v>
      </c>
      <c r="G469" s="2" t="s">
        <v>177</v>
      </c>
      <c r="H469" s="2" t="s">
        <v>39</v>
      </c>
      <c r="I469" s="2" t="s">
        <v>123</v>
      </c>
      <c r="J469" s="2" t="s">
        <v>124</v>
      </c>
      <c r="K469">
        <v>1</v>
      </c>
      <c r="L469" s="2" t="s">
        <v>1145</v>
      </c>
      <c r="M469">
        <v>13</v>
      </c>
      <c r="N469">
        <v>860.88</v>
      </c>
      <c r="O469">
        <v>103.31</v>
      </c>
      <c r="P469">
        <v>143.47999999999999</v>
      </c>
      <c r="Q469" s="2" t="s">
        <v>133</v>
      </c>
      <c r="R469" s="2" t="s">
        <v>42</v>
      </c>
      <c r="S469">
        <v>1</v>
      </c>
      <c r="T469">
        <v>1</v>
      </c>
      <c r="U469">
        <v>10</v>
      </c>
    </row>
    <row r="470" spans="1:21" x14ac:dyDescent="0.2">
      <c r="A470" s="2" t="s">
        <v>169</v>
      </c>
      <c r="B470" s="2" t="s">
        <v>4435</v>
      </c>
      <c r="C470" s="2" t="s">
        <v>37</v>
      </c>
      <c r="D470">
        <v>57899</v>
      </c>
      <c r="E470">
        <v>57899</v>
      </c>
      <c r="F470">
        <v>4</v>
      </c>
      <c r="G470" s="2" t="s">
        <v>822</v>
      </c>
      <c r="H470" s="2" t="s">
        <v>39</v>
      </c>
      <c r="I470" s="2" t="s">
        <v>123</v>
      </c>
      <c r="J470" s="2" t="s">
        <v>124</v>
      </c>
      <c r="K470">
        <v>1</v>
      </c>
      <c r="L470" s="2" t="s">
        <v>313</v>
      </c>
      <c r="M470">
        <v>13</v>
      </c>
      <c r="N470">
        <v>8350</v>
      </c>
      <c r="O470">
        <v>1002</v>
      </c>
      <c r="P470">
        <v>1391.67</v>
      </c>
      <c r="Q470" s="2" t="s">
        <v>116</v>
      </c>
      <c r="R470" s="2" t="s">
        <v>127</v>
      </c>
      <c r="S470">
        <v>1</v>
      </c>
      <c r="T470">
        <v>1</v>
      </c>
      <c r="U470">
        <v>10</v>
      </c>
    </row>
    <row r="471" spans="1:21" x14ac:dyDescent="0.2">
      <c r="A471" s="2" t="s">
        <v>1707</v>
      </c>
      <c r="B471" s="2" t="s">
        <v>4436</v>
      </c>
      <c r="C471" s="2" t="s">
        <v>37</v>
      </c>
      <c r="D471">
        <v>1060</v>
      </c>
      <c r="E471">
        <v>64254</v>
      </c>
      <c r="F471">
        <v>1</v>
      </c>
      <c r="G471" s="2" t="s">
        <v>4437</v>
      </c>
      <c r="H471" s="2" t="s">
        <v>39</v>
      </c>
      <c r="I471" s="2" t="s">
        <v>123</v>
      </c>
      <c r="J471" s="2" t="s">
        <v>124</v>
      </c>
      <c r="K471">
        <v>1</v>
      </c>
      <c r="L471" s="2" t="s">
        <v>1959</v>
      </c>
      <c r="M471">
        <v>13</v>
      </c>
      <c r="N471">
        <v>6740</v>
      </c>
      <c r="O471">
        <v>808.8</v>
      </c>
      <c r="P471">
        <v>1123.33</v>
      </c>
      <c r="Q471" s="2" t="s">
        <v>133</v>
      </c>
      <c r="R471" s="2" t="s">
        <v>127</v>
      </c>
      <c r="S471">
        <v>1</v>
      </c>
      <c r="T471">
        <v>1</v>
      </c>
      <c r="U471">
        <v>10</v>
      </c>
    </row>
    <row r="472" spans="1:21" x14ac:dyDescent="0.2">
      <c r="A472" s="2" t="s">
        <v>1707</v>
      </c>
      <c r="B472" s="2" t="s">
        <v>4438</v>
      </c>
      <c r="C472" s="2" t="s">
        <v>37</v>
      </c>
      <c r="D472">
        <v>1060</v>
      </c>
      <c r="E472">
        <v>64254</v>
      </c>
      <c r="F472">
        <v>1</v>
      </c>
      <c r="G472" s="2" t="s">
        <v>4437</v>
      </c>
      <c r="H472" s="2" t="s">
        <v>39</v>
      </c>
      <c r="I472" s="2" t="s">
        <v>123</v>
      </c>
      <c r="J472" s="2" t="s">
        <v>124</v>
      </c>
      <c r="K472">
        <v>1</v>
      </c>
      <c r="L472" s="2" t="s">
        <v>1959</v>
      </c>
      <c r="M472">
        <v>13</v>
      </c>
      <c r="N472">
        <v>7400</v>
      </c>
      <c r="O472">
        <v>888</v>
      </c>
      <c r="P472">
        <v>1233.32</v>
      </c>
      <c r="Q472" s="2" t="s">
        <v>133</v>
      </c>
      <c r="R472" s="2" t="s">
        <v>127</v>
      </c>
      <c r="S472">
        <v>1</v>
      </c>
      <c r="T472">
        <v>1</v>
      </c>
      <c r="U472">
        <v>10</v>
      </c>
    </row>
    <row r="473" spans="1:21" x14ac:dyDescent="0.2">
      <c r="A473" s="2" t="s">
        <v>200</v>
      </c>
      <c r="B473" s="2" t="s">
        <v>4439</v>
      </c>
      <c r="C473" s="2" t="s">
        <v>37</v>
      </c>
      <c r="D473">
        <v>64994</v>
      </c>
      <c r="E473">
        <v>65218</v>
      </c>
      <c r="F473">
        <v>4</v>
      </c>
      <c r="G473" s="2" t="s">
        <v>3457</v>
      </c>
      <c r="H473" s="2" t="s">
        <v>39</v>
      </c>
      <c r="I473" s="2" t="s">
        <v>123</v>
      </c>
      <c r="J473" s="2" t="s">
        <v>124</v>
      </c>
      <c r="K473">
        <v>1</v>
      </c>
      <c r="L473" s="2" t="s">
        <v>125</v>
      </c>
      <c r="M473">
        <v>13</v>
      </c>
      <c r="N473">
        <v>318.93</v>
      </c>
      <c r="O473">
        <v>38.270000000000003</v>
      </c>
      <c r="P473">
        <v>53.15</v>
      </c>
      <c r="Q473" s="2" t="s">
        <v>185</v>
      </c>
      <c r="R473" s="2" t="s">
        <v>42</v>
      </c>
      <c r="S473">
        <v>1</v>
      </c>
      <c r="T473">
        <v>1</v>
      </c>
      <c r="U473">
        <v>10</v>
      </c>
    </row>
    <row r="474" spans="1:21" x14ac:dyDescent="0.2">
      <c r="A474" s="2" t="s">
        <v>169</v>
      </c>
      <c r="B474" s="2" t="s">
        <v>4440</v>
      </c>
      <c r="C474" s="2" t="s">
        <v>37</v>
      </c>
      <c r="D474">
        <v>9796</v>
      </c>
      <c r="E474">
        <v>57999</v>
      </c>
      <c r="F474">
        <v>1</v>
      </c>
      <c r="G474" s="2" t="s">
        <v>4441</v>
      </c>
      <c r="H474" s="2" t="s">
        <v>39</v>
      </c>
      <c r="I474" s="2" t="s">
        <v>123</v>
      </c>
      <c r="J474" s="2" t="s">
        <v>124</v>
      </c>
      <c r="K474">
        <v>1</v>
      </c>
      <c r="L474" s="2" t="s">
        <v>200</v>
      </c>
      <c r="M474">
        <v>15</v>
      </c>
      <c r="N474">
        <v>5100</v>
      </c>
      <c r="O474">
        <v>850</v>
      </c>
      <c r="P474">
        <v>850</v>
      </c>
      <c r="Q474" s="2" t="s">
        <v>116</v>
      </c>
      <c r="R474" s="2" t="s">
        <v>127</v>
      </c>
      <c r="S474">
        <v>1</v>
      </c>
      <c r="T474">
        <v>1</v>
      </c>
      <c r="U474">
        <v>10</v>
      </c>
    </row>
    <row r="475" spans="1:21" x14ac:dyDescent="0.2">
      <c r="A475" s="2" t="s">
        <v>313</v>
      </c>
      <c r="B475" s="2" t="s">
        <v>4442</v>
      </c>
      <c r="C475" s="2" t="s">
        <v>37</v>
      </c>
      <c r="D475">
        <v>59449</v>
      </c>
      <c r="E475">
        <v>59450</v>
      </c>
      <c r="F475">
        <v>1</v>
      </c>
      <c r="G475" s="2" t="s">
        <v>1395</v>
      </c>
      <c r="H475" s="2" t="s">
        <v>39</v>
      </c>
      <c r="I475" s="2" t="s">
        <v>123</v>
      </c>
      <c r="J475" s="2" t="s">
        <v>124</v>
      </c>
      <c r="K475">
        <v>1</v>
      </c>
      <c r="L475" s="2" t="s">
        <v>588</v>
      </c>
      <c r="M475">
        <v>115</v>
      </c>
      <c r="N475">
        <v>44550</v>
      </c>
      <c r="O475">
        <v>7128</v>
      </c>
      <c r="P475">
        <v>7425</v>
      </c>
      <c r="Q475" s="2" t="s">
        <v>185</v>
      </c>
      <c r="R475" s="2" t="s">
        <v>127</v>
      </c>
      <c r="S475">
        <v>1</v>
      </c>
      <c r="T475">
        <v>1</v>
      </c>
      <c r="U475">
        <v>10</v>
      </c>
    </row>
    <row r="476" spans="1:21" x14ac:dyDescent="0.2">
      <c r="A476" s="2" t="s">
        <v>277</v>
      </c>
      <c r="B476" s="2" t="s">
        <v>4443</v>
      </c>
      <c r="C476" s="2" t="s">
        <v>37</v>
      </c>
      <c r="D476">
        <v>27483</v>
      </c>
      <c r="E476">
        <v>27483</v>
      </c>
      <c r="F476">
        <v>1</v>
      </c>
      <c r="G476" s="2" t="s">
        <v>75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2391</v>
      </c>
      <c r="N476">
        <v>6560</v>
      </c>
      <c r="O476">
        <v>787.2</v>
      </c>
      <c r="P476">
        <v>0</v>
      </c>
      <c r="Q476" s="2" t="s">
        <v>133</v>
      </c>
      <c r="R476" s="2" t="s">
        <v>127</v>
      </c>
      <c r="S476">
        <v>1</v>
      </c>
      <c r="T476">
        <v>1</v>
      </c>
      <c r="U476">
        <v>10</v>
      </c>
    </row>
    <row r="477" spans="1:21" x14ac:dyDescent="0.2">
      <c r="A477" s="2" t="s">
        <v>1707</v>
      </c>
      <c r="B477" s="2" t="s">
        <v>4444</v>
      </c>
      <c r="C477" s="2" t="s">
        <v>37</v>
      </c>
      <c r="D477">
        <v>53951</v>
      </c>
      <c r="E477">
        <v>53951</v>
      </c>
      <c r="F477">
        <v>1</v>
      </c>
      <c r="G477" s="2" t="s">
        <v>1742</v>
      </c>
      <c r="H477" s="2" t="s">
        <v>39</v>
      </c>
      <c r="I477" s="2" t="s">
        <v>123</v>
      </c>
      <c r="J477" s="2" t="s">
        <v>124</v>
      </c>
      <c r="K477">
        <v>1</v>
      </c>
      <c r="L477" s="2" t="s">
        <v>532</v>
      </c>
      <c r="M477">
        <v>13</v>
      </c>
      <c r="N477">
        <v>5770</v>
      </c>
      <c r="O477">
        <v>692.4</v>
      </c>
      <c r="P477">
        <v>961.67</v>
      </c>
      <c r="Q477" s="2" t="s">
        <v>133</v>
      </c>
      <c r="R477" s="2" t="s">
        <v>127</v>
      </c>
      <c r="S477">
        <v>1</v>
      </c>
      <c r="T477">
        <v>1</v>
      </c>
      <c r="U477">
        <v>10</v>
      </c>
    </row>
    <row r="478" spans="1:21" x14ac:dyDescent="0.2">
      <c r="A478" s="2" t="s">
        <v>344</v>
      </c>
      <c r="B478" s="2" t="s">
        <v>4445</v>
      </c>
      <c r="C478" s="2" t="s">
        <v>37</v>
      </c>
      <c r="D478">
        <v>39094</v>
      </c>
      <c r="E478">
        <v>39094</v>
      </c>
      <c r="F478">
        <v>1</v>
      </c>
      <c r="G478" s="2" t="s">
        <v>153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1306</v>
      </c>
      <c r="M478">
        <v>45</v>
      </c>
      <c r="N478">
        <v>320.13</v>
      </c>
      <c r="O478">
        <v>48.02</v>
      </c>
      <c r="P478">
        <v>53.36</v>
      </c>
      <c r="Q478" s="2" t="s">
        <v>133</v>
      </c>
      <c r="R478" s="2" t="s">
        <v>42</v>
      </c>
      <c r="S478">
        <v>1</v>
      </c>
      <c r="T478">
        <v>1</v>
      </c>
      <c r="U478">
        <v>10</v>
      </c>
    </row>
    <row r="479" spans="1:21" x14ac:dyDescent="0.2">
      <c r="A479" s="2" t="s">
        <v>1707</v>
      </c>
      <c r="B479" s="2" t="s">
        <v>4446</v>
      </c>
      <c r="C479" s="2" t="s">
        <v>37</v>
      </c>
      <c r="D479">
        <v>5572</v>
      </c>
      <c r="E479">
        <v>41149</v>
      </c>
      <c r="F479">
        <v>4</v>
      </c>
      <c r="G479" s="2" t="s">
        <v>1437</v>
      </c>
      <c r="H479" s="2" t="s">
        <v>39</v>
      </c>
      <c r="I479" s="2" t="s">
        <v>123</v>
      </c>
      <c r="J479" s="2" t="s">
        <v>124</v>
      </c>
      <c r="K479">
        <v>1</v>
      </c>
      <c r="L479" s="2" t="s">
        <v>1874</v>
      </c>
      <c r="M479">
        <v>13</v>
      </c>
      <c r="N479">
        <v>730</v>
      </c>
      <c r="O479">
        <v>87.6</v>
      </c>
      <c r="P479">
        <v>121.67</v>
      </c>
      <c r="Q479" s="2" t="s">
        <v>133</v>
      </c>
      <c r="R479" s="2" t="s">
        <v>42</v>
      </c>
      <c r="S479">
        <v>1</v>
      </c>
      <c r="T479">
        <v>1</v>
      </c>
      <c r="U479">
        <v>10</v>
      </c>
    </row>
    <row r="480" spans="1:21" x14ac:dyDescent="0.2">
      <c r="A480" s="2" t="s">
        <v>799</v>
      </c>
      <c r="B480" s="2" t="s">
        <v>4447</v>
      </c>
      <c r="C480" s="2" t="s">
        <v>37</v>
      </c>
      <c r="D480">
        <v>33799</v>
      </c>
      <c r="E480">
        <v>33799</v>
      </c>
      <c r="F480">
        <v>4</v>
      </c>
      <c r="G480" s="2" t="s">
        <v>1052</v>
      </c>
      <c r="H480" s="2" t="s">
        <v>39</v>
      </c>
      <c r="I480" s="2" t="s">
        <v>123</v>
      </c>
      <c r="J480" s="2" t="s">
        <v>124</v>
      </c>
      <c r="K480">
        <v>1</v>
      </c>
      <c r="L480" s="2" t="s">
        <v>1874</v>
      </c>
      <c r="M480">
        <v>15</v>
      </c>
      <c r="N480">
        <v>48400</v>
      </c>
      <c r="O480">
        <v>8066.67</v>
      </c>
      <c r="P480">
        <v>8066.67</v>
      </c>
      <c r="Q480" s="2" t="s">
        <v>126</v>
      </c>
      <c r="R480" s="2" t="s">
        <v>127</v>
      </c>
      <c r="S480">
        <v>1</v>
      </c>
      <c r="T480">
        <v>1</v>
      </c>
      <c r="U480">
        <v>10</v>
      </c>
    </row>
    <row r="481" spans="1:21" x14ac:dyDescent="0.2">
      <c r="A481" s="2" t="s">
        <v>964</v>
      </c>
      <c r="B481" s="2" t="s">
        <v>4448</v>
      </c>
      <c r="C481" s="2" t="s">
        <v>37</v>
      </c>
      <c r="D481">
        <v>3171</v>
      </c>
      <c r="E481">
        <v>36627</v>
      </c>
      <c r="F481">
        <v>1</v>
      </c>
      <c r="G481" s="2" t="s">
        <v>4267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1508</v>
      </c>
      <c r="M481">
        <v>13</v>
      </c>
      <c r="N481">
        <v>320</v>
      </c>
      <c r="O481">
        <v>38.4</v>
      </c>
      <c r="P481">
        <v>53.33</v>
      </c>
      <c r="Q481" s="2" t="s">
        <v>133</v>
      </c>
      <c r="R481" s="2" t="s">
        <v>42</v>
      </c>
      <c r="S481">
        <v>1</v>
      </c>
      <c r="T481">
        <v>1</v>
      </c>
      <c r="U481">
        <v>10</v>
      </c>
    </row>
    <row r="482" spans="1:21" x14ac:dyDescent="0.2">
      <c r="A482" s="2" t="s">
        <v>2391</v>
      </c>
      <c r="B482" s="2" t="s">
        <v>4450</v>
      </c>
      <c r="C482" s="2" t="s">
        <v>37</v>
      </c>
      <c r="D482">
        <v>15735</v>
      </c>
      <c r="E482">
        <v>15735</v>
      </c>
      <c r="F482">
        <v>1</v>
      </c>
      <c r="G482" s="2" t="s">
        <v>45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1959</v>
      </c>
      <c r="M482">
        <v>25</v>
      </c>
      <c r="N482">
        <v>11140</v>
      </c>
      <c r="O482">
        <v>1336.8</v>
      </c>
      <c r="P482">
        <v>1856.67</v>
      </c>
      <c r="Q482" s="2" t="s">
        <v>126</v>
      </c>
      <c r="R482" s="2" t="s">
        <v>127</v>
      </c>
      <c r="S482">
        <v>1</v>
      </c>
      <c r="T482">
        <v>1</v>
      </c>
      <c r="U482">
        <v>10</v>
      </c>
    </row>
    <row r="483" spans="1:21" x14ac:dyDescent="0.2">
      <c r="A483" s="2" t="s">
        <v>313</v>
      </c>
      <c r="B483" s="2" t="s">
        <v>4451</v>
      </c>
      <c r="C483" s="2" t="s">
        <v>37</v>
      </c>
      <c r="D483">
        <v>62124</v>
      </c>
      <c r="E483">
        <v>62124</v>
      </c>
      <c r="F483">
        <v>4</v>
      </c>
      <c r="G483" s="2" t="s">
        <v>4452</v>
      </c>
      <c r="H483" s="2" t="s">
        <v>39</v>
      </c>
      <c r="I483" s="2" t="s">
        <v>123</v>
      </c>
      <c r="J483" s="2" t="s">
        <v>124</v>
      </c>
      <c r="K483">
        <v>1</v>
      </c>
      <c r="L483" s="2" t="s">
        <v>255</v>
      </c>
      <c r="M483">
        <v>13</v>
      </c>
      <c r="N483">
        <v>247.5</v>
      </c>
      <c r="O483">
        <v>29.7</v>
      </c>
      <c r="P483">
        <v>41.25</v>
      </c>
      <c r="Q483" s="2" t="s">
        <v>133</v>
      </c>
      <c r="R483" s="2" t="s">
        <v>42</v>
      </c>
      <c r="S483">
        <v>1</v>
      </c>
      <c r="T483">
        <v>1</v>
      </c>
      <c r="U483">
        <v>10</v>
      </c>
    </row>
    <row r="484" spans="1:21" x14ac:dyDescent="0.2">
      <c r="A484" s="2" t="s">
        <v>313</v>
      </c>
      <c r="B484" s="2" t="s">
        <v>4453</v>
      </c>
      <c r="C484" s="2" t="s">
        <v>37</v>
      </c>
      <c r="D484">
        <v>44699</v>
      </c>
      <c r="E484">
        <v>44699</v>
      </c>
      <c r="F484">
        <v>1</v>
      </c>
      <c r="G484" s="2" t="s">
        <v>1077</v>
      </c>
      <c r="H484" s="2" t="s">
        <v>39</v>
      </c>
      <c r="I484" s="2" t="s">
        <v>123</v>
      </c>
      <c r="J484" s="2" t="s">
        <v>124</v>
      </c>
      <c r="K484">
        <v>1</v>
      </c>
      <c r="L484" s="2" t="s">
        <v>235</v>
      </c>
      <c r="M484">
        <v>102</v>
      </c>
      <c r="N484">
        <v>13400</v>
      </c>
      <c r="O484">
        <v>1340</v>
      </c>
      <c r="P484">
        <v>2233.34</v>
      </c>
      <c r="Q484" s="2" t="s">
        <v>133</v>
      </c>
      <c r="R484" s="2" t="s">
        <v>127</v>
      </c>
      <c r="S484">
        <v>1</v>
      </c>
      <c r="T484">
        <v>1</v>
      </c>
      <c r="U484">
        <v>10</v>
      </c>
    </row>
    <row r="485" spans="1:21" x14ac:dyDescent="0.2">
      <c r="A485" s="2" t="s">
        <v>588</v>
      </c>
      <c r="B485" s="2" t="s">
        <v>4455</v>
      </c>
      <c r="C485" s="2" t="s">
        <v>37</v>
      </c>
      <c r="D485">
        <v>6628</v>
      </c>
      <c r="E485">
        <v>33014</v>
      </c>
      <c r="F485">
        <v>1</v>
      </c>
      <c r="G485" s="2" t="s">
        <v>833</v>
      </c>
      <c r="H485" s="2" t="s">
        <v>39</v>
      </c>
      <c r="I485" s="2" t="s">
        <v>123</v>
      </c>
      <c r="J485" s="2" t="s">
        <v>124</v>
      </c>
      <c r="K485">
        <v>1</v>
      </c>
      <c r="L485" s="2" t="s">
        <v>277</v>
      </c>
      <c r="M485">
        <v>140</v>
      </c>
      <c r="N485">
        <v>1467</v>
      </c>
      <c r="O485">
        <v>176.04</v>
      </c>
      <c r="P485">
        <v>244.5</v>
      </c>
      <c r="Q485" s="2" t="s">
        <v>345</v>
      </c>
      <c r="R485" s="2" t="s">
        <v>42</v>
      </c>
      <c r="S485">
        <v>1</v>
      </c>
      <c r="T485">
        <v>1</v>
      </c>
      <c r="U485">
        <v>10</v>
      </c>
    </row>
    <row r="486" spans="1:21" x14ac:dyDescent="0.2">
      <c r="A486" s="2" t="s">
        <v>313</v>
      </c>
      <c r="B486" s="2" t="s">
        <v>4456</v>
      </c>
      <c r="C486" s="2" t="s">
        <v>37</v>
      </c>
      <c r="D486">
        <v>62365</v>
      </c>
      <c r="E486">
        <v>62366</v>
      </c>
      <c r="F486">
        <v>1</v>
      </c>
      <c r="G486" s="2" t="s">
        <v>1687</v>
      </c>
      <c r="H486" s="2" t="s">
        <v>39</v>
      </c>
      <c r="I486" s="2" t="s">
        <v>123</v>
      </c>
      <c r="J486" s="2" t="s">
        <v>124</v>
      </c>
      <c r="K486">
        <v>1</v>
      </c>
      <c r="L486" s="2" t="s">
        <v>125</v>
      </c>
      <c r="M486">
        <v>13</v>
      </c>
      <c r="N486">
        <v>14000</v>
      </c>
      <c r="O486">
        <v>1680</v>
      </c>
      <c r="P486">
        <v>2333.33</v>
      </c>
      <c r="Q486" s="2" t="s">
        <v>133</v>
      </c>
      <c r="R486" s="2" t="s">
        <v>127</v>
      </c>
      <c r="S486">
        <v>1</v>
      </c>
      <c r="T486">
        <v>1</v>
      </c>
      <c r="U486">
        <v>10</v>
      </c>
    </row>
    <row r="487" spans="1:21" x14ac:dyDescent="0.2">
      <c r="A487" s="2" t="s">
        <v>277</v>
      </c>
      <c r="B487" s="2" t="s">
        <v>4463</v>
      </c>
      <c r="C487" s="2" t="s">
        <v>37</v>
      </c>
      <c r="D487">
        <v>8749</v>
      </c>
      <c r="E487">
        <v>58080</v>
      </c>
      <c r="F487">
        <v>1</v>
      </c>
      <c r="G487" s="2" t="s">
        <v>4360</v>
      </c>
      <c r="H487" s="2" t="s">
        <v>39</v>
      </c>
      <c r="I487" s="2" t="s">
        <v>123</v>
      </c>
      <c r="J487" s="2" t="s">
        <v>124</v>
      </c>
      <c r="K487">
        <v>1</v>
      </c>
      <c r="L487" s="2" t="s">
        <v>2391</v>
      </c>
      <c r="M487">
        <v>13</v>
      </c>
      <c r="N487">
        <v>5155</v>
      </c>
      <c r="O487">
        <v>618.6</v>
      </c>
      <c r="P487">
        <v>859.16</v>
      </c>
      <c r="Q487" s="2" t="s">
        <v>345</v>
      </c>
      <c r="R487" s="2" t="s">
        <v>127</v>
      </c>
      <c r="S487">
        <v>1</v>
      </c>
      <c r="T487">
        <v>1</v>
      </c>
      <c r="U487">
        <v>10</v>
      </c>
    </row>
    <row r="488" spans="1:21" x14ac:dyDescent="0.2">
      <c r="A488" s="2" t="s">
        <v>1145</v>
      </c>
      <c r="B488" s="2" t="s">
        <v>4464</v>
      </c>
      <c r="C488" s="2" t="s">
        <v>37</v>
      </c>
      <c r="D488">
        <v>9949</v>
      </c>
      <c r="E488">
        <v>55156</v>
      </c>
      <c r="F488">
        <v>1</v>
      </c>
      <c r="G488" s="2" t="s">
        <v>61</v>
      </c>
      <c r="H488" s="2" t="s">
        <v>39</v>
      </c>
      <c r="I488" s="2" t="s">
        <v>123</v>
      </c>
      <c r="J488" s="2" t="s">
        <v>124</v>
      </c>
      <c r="K488">
        <v>1</v>
      </c>
      <c r="L488" s="2" t="s">
        <v>277</v>
      </c>
      <c r="M488">
        <v>13</v>
      </c>
      <c r="N488">
        <v>31000</v>
      </c>
      <c r="O488">
        <v>3720</v>
      </c>
      <c r="P488">
        <v>5166.67</v>
      </c>
      <c r="Q488" s="2" t="s">
        <v>133</v>
      </c>
      <c r="R488" s="2" t="s">
        <v>127</v>
      </c>
      <c r="S488">
        <v>1</v>
      </c>
      <c r="T488">
        <v>1</v>
      </c>
      <c r="U488">
        <v>10</v>
      </c>
    </row>
    <row r="489" spans="1:21" x14ac:dyDescent="0.2">
      <c r="A489" s="2" t="s">
        <v>281</v>
      </c>
      <c r="B489" s="2" t="s">
        <v>4465</v>
      </c>
      <c r="C489" s="2" t="s">
        <v>37</v>
      </c>
      <c r="D489">
        <v>40510</v>
      </c>
      <c r="E489">
        <v>40510</v>
      </c>
      <c r="F489">
        <v>1</v>
      </c>
      <c r="G489" s="2" t="s">
        <v>1388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277</v>
      </c>
      <c r="M489">
        <v>15</v>
      </c>
      <c r="N489">
        <v>32000</v>
      </c>
      <c r="O489">
        <v>5333.33</v>
      </c>
      <c r="P489">
        <v>5333.33</v>
      </c>
      <c r="Q489" s="2" t="s">
        <v>345</v>
      </c>
      <c r="R489" s="2" t="s">
        <v>127</v>
      </c>
      <c r="S489">
        <v>1</v>
      </c>
      <c r="T489">
        <v>1</v>
      </c>
      <c r="U489">
        <v>10</v>
      </c>
    </row>
    <row r="490" spans="1:21" x14ac:dyDescent="0.2">
      <c r="A490" s="2" t="s">
        <v>281</v>
      </c>
      <c r="B490" s="2" t="s">
        <v>4467</v>
      </c>
      <c r="C490" s="2" t="s">
        <v>37</v>
      </c>
      <c r="D490">
        <v>33802</v>
      </c>
      <c r="E490">
        <v>33802</v>
      </c>
      <c r="F490">
        <v>4</v>
      </c>
      <c r="G490" s="2" t="s">
        <v>3835</v>
      </c>
      <c r="H490" s="2" t="s">
        <v>39</v>
      </c>
      <c r="I490" s="2" t="s">
        <v>123</v>
      </c>
      <c r="J490" s="2" t="s">
        <v>124</v>
      </c>
      <c r="K490">
        <v>1</v>
      </c>
      <c r="L490" s="2" t="s">
        <v>1707</v>
      </c>
      <c r="M490">
        <v>13</v>
      </c>
      <c r="N490">
        <v>20700</v>
      </c>
      <c r="O490">
        <v>2484</v>
      </c>
      <c r="P490">
        <v>3450</v>
      </c>
      <c r="Q490" s="2" t="s">
        <v>126</v>
      </c>
      <c r="R490" s="2" t="s">
        <v>127</v>
      </c>
      <c r="S490">
        <v>1</v>
      </c>
      <c r="T490">
        <v>1</v>
      </c>
      <c r="U490">
        <v>10</v>
      </c>
    </row>
    <row r="491" spans="1:21" x14ac:dyDescent="0.2">
      <c r="A491" s="2" t="s">
        <v>277</v>
      </c>
      <c r="B491" s="2" t="s">
        <v>4468</v>
      </c>
      <c r="C491" s="2" t="s">
        <v>37</v>
      </c>
      <c r="D491">
        <v>8540</v>
      </c>
      <c r="E491">
        <v>37753</v>
      </c>
      <c r="F491">
        <v>1</v>
      </c>
      <c r="G491" s="2" t="s">
        <v>1267</v>
      </c>
      <c r="H491" s="2" t="s">
        <v>39</v>
      </c>
      <c r="I491" s="2" t="s">
        <v>123</v>
      </c>
      <c r="J491" s="2" t="s">
        <v>124</v>
      </c>
      <c r="K491">
        <v>1</v>
      </c>
      <c r="L491" s="2" t="s">
        <v>532</v>
      </c>
      <c r="M491">
        <v>102</v>
      </c>
      <c r="N491">
        <v>22315</v>
      </c>
      <c r="O491">
        <v>2231.5</v>
      </c>
      <c r="P491">
        <v>3718.9</v>
      </c>
      <c r="Q491" s="2" t="s">
        <v>126</v>
      </c>
      <c r="R491" s="2" t="s">
        <v>127</v>
      </c>
      <c r="S491">
        <v>1</v>
      </c>
      <c r="T491">
        <v>1</v>
      </c>
      <c r="U491">
        <v>10</v>
      </c>
    </row>
    <row r="492" spans="1:21" x14ac:dyDescent="0.2">
      <c r="A492" s="2" t="s">
        <v>961</v>
      </c>
      <c r="B492" s="2" t="s">
        <v>4469</v>
      </c>
      <c r="C492" s="2" t="s">
        <v>37</v>
      </c>
      <c r="D492">
        <v>44699</v>
      </c>
      <c r="E492">
        <v>44699</v>
      </c>
      <c r="F492">
        <v>1</v>
      </c>
      <c r="G492" s="2" t="s">
        <v>1077</v>
      </c>
      <c r="H492" s="2" t="s">
        <v>39</v>
      </c>
      <c r="I492" s="2" t="s">
        <v>123</v>
      </c>
      <c r="J492" s="2" t="s">
        <v>124</v>
      </c>
      <c r="K492">
        <v>1</v>
      </c>
      <c r="L492" s="2" t="s">
        <v>185</v>
      </c>
      <c r="M492">
        <v>102</v>
      </c>
      <c r="N492">
        <v>13830</v>
      </c>
      <c r="O492">
        <v>1383</v>
      </c>
      <c r="P492">
        <v>2305</v>
      </c>
      <c r="Q492" s="2" t="s">
        <v>133</v>
      </c>
      <c r="R492" s="2" t="s">
        <v>127</v>
      </c>
      <c r="S492">
        <v>1</v>
      </c>
      <c r="T492">
        <v>1</v>
      </c>
      <c r="U492">
        <v>10</v>
      </c>
    </row>
    <row r="493" spans="1:21" x14ac:dyDescent="0.2">
      <c r="A493" s="2" t="s">
        <v>1487</v>
      </c>
      <c r="B493" s="2" t="s">
        <v>4473</v>
      </c>
      <c r="C493" s="2" t="s">
        <v>37</v>
      </c>
      <c r="D493">
        <v>33799</v>
      </c>
      <c r="E493">
        <v>33799</v>
      </c>
      <c r="F493">
        <v>4</v>
      </c>
      <c r="G493" s="2" t="s">
        <v>1052</v>
      </c>
      <c r="H493" s="2" t="s">
        <v>39</v>
      </c>
      <c r="I493" s="2" t="s">
        <v>123</v>
      </c>
      <c r="J493" s="2" t="s">
        <v>124</v>
      </c>
      <c r="K493">
        <v>1</v>
      </c>
      <c r="L493" s="2" t="s">
        <v>1306</v>
      </c>
      <c r="M493">
        <v>15</v>
      </c>
      <c r="N493">
        <v>28825</v>
      </c>
      <c r="O493">
        <v>4804.17</v>
      </c>
      <c r="P493">
        <v>4804.17</v>
      </c>
      <c r="Q493" s="2" t="s">
        <v>133</v>
      </c>
      <c r="R493" s="2" t="s">
        <v>127</v>
      </c>
      <c r="S493">
        <v>1</v>
      </c>
      <c r="T493">
        <v>1</v>
      </c>
      <c r="U493">
        <v>10</v>
      </c>
    </row>
    <row r="494" spans="1:21" x14ac:dyDescent="0.2">
      <c r="A494" s="2" t="s">
        <v>1874</v>
      </c>
      <c r="B494" s="2" t="s">
        <v>4474</v>
      </c>
      <c r="C494" s="2" t="s">
        <v>37</v>
      </c>
      <c r="D494">
        <v>27483</v>
      </c>
      <c r="E494">
        <v>27483</v>
      </c>
      <c r="F494">
        <v>1</v>
      </c>
      <c r="G494" s="2" t="s">
        <v>75</v>
      </c>
      <c r="H494" s="2" t="s">
        <v>39</v>
      </c>
      <c r="I494" s="2" t="s">
        <v>123</v>
      </c>
      <c r="J494" s="2" t="s">
        <v>124</v>
      </c>
      <c r="K494">
        <v>1</v>
      </c>
      <c r="L494" s="2" t="s">
        <v>532</v>
      </c>
      <c r="N494">
        <v>5695</v>
      </c>
      <c r="O494">
        <v>683.4</v>
      </c>
      <c r="P494">
        <v>0</v>
      </c>
      <c r="Q494" s="2" t="s">
        <v>116</v>
      </c>
      <c r="R494" s="2" t="s">
        <v>127</v>
      </c>
      <c r="S494">
        <v>1</v>
      </c>
      <c r="T494">
        <v>1</v>
      </c>
      <c r="U494">
        <v>10</v>
      </c>
    </row>
    <row r="495" spans="1:21" x14ac:dyDescent="0.2">
      <c r="A495" s="2" t="s">
        <v>277</v>
      </c>
      <c r="B495" s="2" t="s">
        <v>4475</v>
      </c>
      <c r="C495" s="2" t="s">
        <v>37</v>
      </c>
      <c r="D495">
        <v>6403</v>
      </c>
      <c r="E495">
        <v>5759</v>
      </c>
      <c r="F495">
        <v>1</v>
      </c>
      <c r="G495" s="2" t="s">
        <v>4476</v>
      </c>
      <c r="H495" s="2" t="s">
        <v>39</v>
      </c>
      <c r="I495" s="2" t="s">
        <v>123</v>
      </c>
      <c r="J495" s="2" t="s">
        <v>124</v>
      </c>
      <c r="K495">
        <v>1</v>
      </c>
      <c r="L495" s="2" t="s">
        <v>1874</v>
      </c>
      <c r="M495">
        <v>13</v>
      </c>
      <c r="N495">
        <v>870</v>
      </c>
      <c r="O495">
        <v>104.4</v>
      </c>
      <c r="P495">
        <v>145</v>
      </c>
      <c r="Q495" s="2" t="s">
        <v>133</v>
      </c>
      <c r="R495" s="2" t="s">
        <v>42</v>
      </c>
      <c r="S495">
        <v>1</v>
      </c>
      <c r="T495">
        <v>1</v>
      </c>
      <c r="U495">
        <v>10</v>
      </c>
    </row>
    <row r="496" spans="1:21" x14ac:dyDescent="0.2">
      <c r="A496" s="2" t="s">
        <v>255</v>
      </c>
      <c r="B496" s="2" t="s">
        <v>4477</v>
      </c>
      <c r="C496" s="2" t="s">
        <v>37</v>
      </c>
      <c r="D496">
        <v>27483</v>
      </c>
      <c r="E496">
        <v>27483</v>
      </c>
      <c r="F496">
        <v>1</v>
      </c>
      <c r="G496" s="2" t="s">
        <v>75</v>
      </c>
      <c r="H496" s="2" t="s">
        <v>39</v>
      </c>
      <c r="I496" s="2" t="s">
        <v>123</v>
      </c>
      <c r="J496" s="2" t="s">
        <v>124</v>
      </c>
      <c r="K496">
        <v>1</v>
      </c>
      <c r="L496" s="2" t="s">
        <v>344</v>
      </c>
      <c r="N496">
        <v>6325</v>
      </c>
      <c r="O496">
        <v>759</v>
      </c>
      <c r="P496">
        <v>0</v>
      </c>
      <c r="Q496" s="2" t="s">
        <v>116</v>
      </c>
      <c r="R496" s="2" t="s">
        <v>127</v>
      </c>
      <c r="S496">
        <v>1</v>
      </c>
      <c r="T496">
        <v>1</v>
      </c>
      <c r="U496">
        <v>10</v>
      </c>
    </row>
    <row r="497" spans="1:21" x14ac:dyDescent="0.2">
      <c r="A497" s="2" t="s">
        <v>255</v>
      </c>
      <c r="B497" s="2" t="s">
        <v>4478</v>
      </c>
      <c r="C497" s="2" t="s">
        <v>37</v>
      </c>
      <c r="D497">
        <v>9955</v>
      </c>
      <c r="E497">
        <v>43725</v>
      </c>
      <c r="F497">
        <v>1</v>
      </c>
      <c r="G497" s="2" t="s">
        <v>4479</v>
      </c>
      <c r="H497" s="2" t="s">
        <v>39</v>
      </c>
      <c r="I497" s="2" t="s">
        <v>123</v>
      </c>
      <c r="J497" s="2" t="s">
        <v>124</v>
      </c>
      <c r="K497">
        <v>1</v>
      </c>
      <c r="L497" s="2" t="s">
        <v>277</v>
      </c>
      <c r="M497">
        <v>136</v>
      </c>
      <c r="N497">
        <v>3850</v>
      </c>
      <c r="O497">
        <v>385</v>
      </c>
      <c r="P497">
        <v>641.66999999999996</v>
      </c>
      <c r="Q497" s="2" t="s">
        <v>133</v>
      </c>
      <c r="R497" s="2" t="s">
        <v>42</v>
      </c>
      <c r="S497">
        <v>1</v>
      </c>
      <c r="T497">
        <v>1</v>
      </c>
      <c r="U497">
        <v>10</v>
      </c>
    </row>
    <row r="498" spans="1:21" x14ac:dyDescent="0.2">
      <c r="A498" s="2" t="s">
        <v>150</v>
      </c>
      <c r="B498" s="2" t="s">
        <v>4480</v>
      </c>
      <c r="C498" s="2" t="s">
        <v>37</v>
      </c>
      <c r="D498">
        <v>37323</v>
      </c>
      <c r="E498">
        <v>37323</v>
      </c>
      <c r="F498">
        <v>1</v>
      </c>
      <c r="G498" s="2" t="s">
        <v>2573</v>
      </c>
      <c r="H498" s="2" t="s">
        <v>39</v>
      </c>
      <c r="I498" s="2" t="s">
        <v>123</v>
      </c>
      <c r="J498" s="2" t="s">
        <v>124</v>
      </c>
      <c r="K498">
        <v>1</v>
      </c>
      <c r="L498" s="2" t="s">
        <v>276</v>
      </c>
      <c r="M498">
        <v>13</v>
      </c>
      <c r="N498">
        <v>3840</v>
      </c>
      <c r="O498">
        <v>460.8</v>
      </c>
      <c r="P498">
        <v>640</v>
      </c>
      <c r="Q498" s="2" t="s">
        <v>133</v>
      </c>
      <c r="R498" s="2" t="s">
        <v>42</v>
      </c>
      <c r="S498">
        <v>1</v>
      </c>
      <c r="T498">
        <v>1</v>
      </c>
      <c r="U498">
        <v>10</v>
      </c>
    </row>
    <row r="499" spans="1:21" x14ac:dyDescent="0.2">
      <c r="A499" s="2" t="s">
        <v>200</v>
      </c>
      <c r="B499" s="2" t="s">
        <v>4481</v>
      </c>
      <c r="C499" s="2" t="s">
        <v>37</v>
      </c>
      <c r="D499">
        <v>15735</v>
      </c>
      <c r="E499">
        <v>15735</v>
      </c>
      <c r="F499">
        <v>1</v>
      </c>
      <c r="G499" s="2" t="s">
        <v>45</v>
      </c>
      <c r="H499" s="2" t="s">
        <v>39</v>
      </c>
      <c r="I499" s="2" t="s">
        <v>123</v>
      </c>
      <c r="J499" s="2" t="s">
        <v>124</v>
      </c>
      <c r="K499">
        <v>1</v>
      </c>
      <c r="L499" s="2" t="s">
        <v>125</v>
      </c>
      <c r="M499">
        <v>25</v>
      </c>
      <c r="N499">
        <v>4585</v>
      </c>
      <c r="O499">
        <v>550.20000000000005</v>
      </c>
      <c r="P499">
        <v>764.17</v>
      </c>
      <c r="Q499" s="2" t="s">
        <v>126</v>
      </c>
      <c r="R499" s="2" t="s">
        <v>42</v>
      </c>
      <c r="S499">
        <v>1</v>
      </c>
      <c r="T499">
        <v>1</v>
      </c>
      <c r="U499">
        <v>10</v>
      </c>
    </row>
    <row r="500" spans="1:21" x14ac:dyDescent="0.2">
      <c r="A500" s="2" t="s">
        <v>598</v>
      </c>
      <c r="B500" s="2" t="s">
        <v>4482</v>
      </c>
      <c r="C500" s="2" t="s">
        <v>37</v>
      </c>
      <c r="D500">
        <v>33802</v>
      </c>
      <c r="E500">
        <v>33802</v>
      </c>
      <c r="F500">
        <v>4</v>
      </c>
      <c r="G500" s="2" t="s">
        <v>3835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284</v>
      </c>
      <c r="M500">
        <v>13</v>
      </c>
      <c r="N500">
        <v>5830</v>
      </c>
      <c r="O500">
        <v>699.6</v>
      </c>
      <c r="P500">
        <v>971.66</v>
      </c>
      <c r="Q500" s="2" t="s">
        <v>133</v>
      </c>
      <c r="R500" s="2" t="s">
        <v>127</v>
      </c>
      <c r="S500">
        <v>1</v>
      </c>
      <c r="T500">
        <v>1</v>
      </c>
      <c r="U500">
        <v>10</v>
      </c>
    </row>
    <row r="501" spans="1:21" x14ac:dyDescent="0.2">
      <c r="A501" s="2" t="s">
        <v>598</v>
      </c>
      <c r="B501" s="2" t="s">
        <v>4483</v>
      </c>
      <c r="C501" s="2" t="s">
        <v>37</v>
      </c>
      <c r="D501">
        <v>61565</v>
      </c>
      <c r="E501">
        <v>60873</v>
      </c>
      <c r="F501">
        <v>1</v>
      </c>
      <c r="G501" s="2" t="s">
        <v>1476</v>
      </c>
      <c r="H501" s="2" t="s">
        <v>39</v>
      </c>
      <c r="I501" s="2" t="s">
        <v>123</v>
      </c>
      <c r="J501" s="2" t="s">
        <v>124</v>
      </c>
      <c r="K501">
        <v>1</v>
      </c>
      <c r="L501" s="2" t="s">
        <v>169</v>
      </c>
      <c r="M501">
        <v>13</v>
      </c>
      <c r="N501">
        <v>13200</v>
      </c>
      <c r="O501">
        <v>1584</v>
      </c>
      <c r="P501">
        <v>2200</v>
      </c>
      <c r="Q501" s="2" t="s">
        <v>345</v>
      </c>
      <c r="R501" s="2" t="s">
        <v>127</v>
      </c>
      <c r="S501">
        <v>1</v>
      </c>
      <c r="T501">
        <v>1</v>
      </c>
      <c r="U501">
        <v>10</v>
      </c>
    </row>
    <row r="502" spans="1:21" x14ac:dyDescent="0.2">
      <c r="A502" s="2" t="s">
        <v>284</v>
      </c>
      <c r="B502" s="2" t="s">
        <v>4484</v>
      </c>
      <c r="C502" s="2" t="s">
        <v>37</v>
      </c>
      <c r="D502">
        <v>8540</v>
      </c>
      <c r="E502">
        <v>47807</v>
      </c>
      <c r="F502">
        <v>1</v>
      </c>
      <c r="G502" s="2" t="s">
        <v>72</v>
      </c>
      <c r="H502" s="2" t="s">
        <v>39</v>
      </c>
      <c r="I502" s="2" t="s">
        <v>123</v>
      </c>
      <c r="J502" s="2" t="s">
        <v>124</v>
      </c>
      <c r="K502">
        <v>1</v>
      </c>
      <c r="L502" s="2" t="s">
        <v>235</v>
      </c>
      <c r="M502">
        <v>102</v>
      </c>
      <c r="N502">
        <v>30500</v>
      </c>
      <c r="O502">
        <v>3050</v>
      </c>
      <c r="P502">
        <v>5083.33</v>
      </c>
      <c r="Q502" s="2" t="s">
        <v>133</v>
      </c>
      <c r="R502" s="2" t="s">
        <v>127</v>
      </c>
      <c r="S502">
        <v>1</v>
      </c>
      <c r="T502">
        <v>1</v>
      </c>
      <c r="U502">
        <v>10</v>
      </c>
    </row>
    <row r="503" spans="1:21" x14ac:dyDescent="0.2">
      <c r="A503" s="2" t="s">
        <v>313</v>
      </c>
      <c r="B503" s="2" t="s">
        <v>4485</v>
      </c>
      <c r="C503" s="2" t="s">
        <v>37</v>
      </c>
      <c r="D503">
        <v>44699</v>
      </c>
      <c r="E503">
        <v>44699</v>
      </c>
      <c r="F503">
        <v>1</v>
      </c>
      <c r="G503" s="2" t="s">
        <v>1077</v>
      </c>
      <c r="H503" s="2" t="s">
        <v>39</v>
      </c>
      <c r="I503" s="2" t="s">
        <v>123</v>
      </c>
      <c r="J503" s="2" t="s">
        <v>124</v>
      </c>
      <c r="K503">
        <v>1</v>
      </c>
      <c r="L503" s="2" t="s">
        <v>235</v>
      </c>
      <c r="M503">
        <v>102</v>
      </c>
      <c r="N503">
        <v>21430</v>
      </c>
      <c r="O503">
        <v>2143</v>
      </c>
      <c r="P503">
        <v>3571.67</v>
      </c>
      <c r="Q503" s="2" t="s">
        <v>133</v>
      </c>
      <c r="R503" s="2" t="s">
        <v>127</v>
      </c>
      <c r="S503">
        <v>1</v>
      </c>
      <c r="T503">
        <v>1</v>
      </c>
      <c r="U503">
        <v>10</v>
      </c>
    </row>
    <row r="504" spans="1:21" x14ac:dyDescent="0.2">
      <c r="A504" s="2" t="s">
        <v>215</v>
      </c>
      <c r="B504" s="2" t="s">
        <v>4486</v>
      </c>
      <c r="C504" s="2" t="s">
        <v>37</v>
      </c>
      <c r="D504">
        <v>40510</v>
      </c>
      <c r="E504">
        <v>40510</v>
      </c>
      <c r="F504">
        <v>1</v>
      </c>
      <c r="G504" s="2" t="s">
        <v>1388</v>
      </c>
      <c r="H504" s="2" t="s">
        <v>39</v>
      </c>
      <c r="I504" s="2" t="s">
        <v>123</v>
      </c>
      <c r="J504" s="2" t="s">
        <v>124</v>
      </c>
      <c r="K504">
        <v>1</v>
      </c>
      <c r="L504" s="2" t="s">
        <v>281</v>
      </c>
      <c r="M504">
        <v>15</v>
      </c>
      <c r="N504">
        <v>60990</v>
      </c>
      <c r="O504">
        <v>10165</v>
      </c>
      <c r="P504">
        <v>10165</v>
      </c>
      <c r="Q504" s="2" t="s">
        <v>133</v>
      </c>
      <c r="R504" s="2" t="s">
        <v>127</v>
      </c>
      <c r="S504">
        <v>1</v>
      </c>
      <c r="T504">
        <v>1</v>
      </c>
      <c r="U504">
        <v>10</v>
      </c>
    </row>
    <row r="505" spans="1:21" x14ac:dyDescent="0.2">
      <c r="A505" s="2" t="s">
        <v>1122</v>
      </c>
      <c r="B505" s="2" t="s">
        <v>4488</v>
      </c>
      <c r="C505" s="2" t="s">
        <v>37</v>
      </c>
      <c r="D505">
        <v>8540</v>
      </c>
      <c r="E505">
        <v>37753</v>
      </c>
      <c r="F505">
        <v>1</v>
      </c>
      <c r="G505" s="2" t="s">
        <v>1267</v>
      </c>
      <c r="H505" s="2" t="s">
        <v>39</v>
      </c>
      <c r="I505" s="2" t="s">
        <v>123</v>
      </c>
      <c r="J505" s="2" t="s">
        <v>124</v>
      </c>
      <c r="K505">
        <v>1</v>
      </c>
      <c r="L505" s="2" t="s">
        <v>2042</v>
      </c>
      <c r="M505">
        <v>102</v>
      </c>
      <c r="N505">
        <v>26890</v>
      </c>
      <c r="O505">
        <v>2689</v>
      </c>
      <c r="P505">
        <v>4481.67</v>
      </c>
      <c r="Q505" s="2" t="s">
        <v>2045</v>
      </c>
      <c r="R505" s="2" t="s">
        <v>127</v>
      </c>
      <c r="S505">
        <v>1</v>
      </c>
      <c r="T505">
        <v>1</v>
      </c>
      <c r="U505">
        <v>10</v>
      </c>
    </row>
    <row r="506" spans="1:21" x14ac:dyDescent="0.2">
      <c r="A506" s="2" t="s">
        <v>235</v>
      </c>
      <c r="B506" s="2" t="s">
        <v>4489</v>
      </c>
      <c r="C506" s="2" t="s">
        <v>37</v>
      </c>
      <c r="D506">
        <v>36615</v>
      </c>
      <c r="E506">
        <v>36615</v>
      </c>
      <c r="F506">
        <v>4</v>
      </c>
      <c r="G506" s="2" t="s">
        <v>773</v>
      </c>
      <c r="H506" s="2" t="s">
        <v>39</v>
      </c>
      <c r="I506" s="2" t="s">
        <v>123</v>
      </c>
      <c r="J506" s="2" t="s">
        <v>124</v>
      </c>
      <c r="K506">
        <v>1</v>
      </c>
      <c r="L506" s="2" t="s">
        <v>1487</v>
      </c>
      <c r="M506">
        <v>13</v>
      </c>
      <c r="N506">
        <v>22500</v>
      </c>
      <c r="O506">
        <v>2700</v>
      </c>
      <c r="P506">
        <v>3750</v>
      </c>
      <c r="Q506" s="2" t="s">
        <v>133</v>
      </c>
      <c r="R506" s="2" t="s">
        <v>127</v>
      </c>
      <c r="S506">
        <v>1</v>
      </c>
      <c r="T506">
        <v>1</v>
      </c>
      <c r="U506">
        <v>10</v>
      </c>
    </row>
    <row r="507" spans="1:21" x14ac:dyDescent="0.2">
      <c r="A507" s="2" t="s">
        <v>1145</v>
      </c>
      <c r="B507" s="2" t="s">
        <v>4490</v>
      </c>
      <c r="C507" s="2" t="s">
        <v>37</v>
      </c>
      <c r="D507">
        <v>58193</v>
      </c>
      <c r="E507">
        <v>65906</v>
      </c>
      <c r="F507">
        <v>1</v>
      </c>
      <c r="G507" s="2" t="s">
        <v>4491</v>
      </c>
      <c r="H507" s="2" t="s">
        <v>39</v>
      </c>
      <c r="I507" s="2" t="s">
        <v>123</v>
      </c>
      <c r="J507" s="2" t="s">
        <v>124</v>
      </c>
      <c r="K507">
        <v>1</v>
      </c>
      <c r="L507" s="2" t="s">
        <v>2391</v>
      </c>
      <c r="M507">
        <v>13</v>
      </c>
      <c r="N507">
        <v>267.97000000000003</v>
      </c>
      <c r="O507">
        <v>32.159999999999997</v>
      </c>
      <c r="P507">
        <v>44.66</v>
      </c>
      <c r="Q507" s="2" t="s">
        <v>345</v>
      </c>
      <c r="R507" s="2" t="s">
        <v>42</v>
      </c>
      <c r="S507">
        <v>1</v>
      </c>
      <c r="T507">
        <v>1</v>
      </c>
      <c r="U507">
        <v>10</v>
      </c>
    </row>
    <row r="508" spans="1:21" x14ac:dyDescent="0.2">
      <c r="A508" s="2" t="s">
        <v>281</v>
      </c>
      <c r="B508" s="2" t="s">
        <v>4492</v>
      </c>
      <c r="C508" s="2" t="s">
        <v>37</v>
      </c>
      <c r="D508">
        <v>1070</v>
      </c>
      <c r="E508">
        <v>1070</v>
      </c>
      <c r="F508">
        <v>1</v>
      </c>
      <c r="G508" s="2" t="s">
        <v>2267</v>
      </c>
      <c r="H508" s="2" t="s">
        <v>39</v>
      </c>
      <c r="I508" s="2" t="s">
        <v>123</v>
      </c>
      <c r="J508" s="2" t="s">
        <v>124</v>
      </c>
      <c r="K508">
        <v>1</v>
      </c>
      <c r="L508" s="2" t="s">
        <v>1145</v>
      </c>
      <c r="M508">
        <v>13</v>
      </c>
      <c r="N508">
        <v>24690</v>
      </c>
      <c r="O508">
        <v>2962.8</v>
      </c>
      <c r="P508">
        <v>4115</v>
      </c>
      <c r="Q508" s="2" t="s">
        <v>133</v>
      </c>
      <c r="R508" s="2" t="s">
        <v>127</v>
      </c>
      <c r="S508">
        <v>1</v>
      </c>
      <c r="T508">
        <v>1</v>
      </c>
      <c r="U508">
        <v>10</v>
      </c>
    </row>
    <row r="509" spans="1:21" x14ac:dyDescent="0.2">
      <c r="A509" s="2" t="s">
        <v>2391</v>
      </c>
      <c r="B509" s="2" t="s">
        <v>4493</v>
      </c>
      <c r="C509" s="2" t="s">
        <v>37</v>
      </c>
      <c r="D509">
        <v>27213</v>
      </c>
      <c r="E509">
        <v>27213</v>
      </c>
      <c r="F509">
        <v>4</v>
      </c>
      <c r="G509" s="2" t="s">
        <v>122</v>
      </c>
      <c r="H509" s="2" t="s">
        <v>39</v>
      </c>
      <c r="I509" s="2" t="s">
        <v>123</v>
      </c>
      <c r="J509" s="2" t="s">
        <v>124</v>
      </c>
      <c r="K509">
        <v>1</v>
      </c>
      <c r="L509" s="2" t="s">
        <v>1874</v>
      </c>
      <c r="M509">
        <v>13</v>
      </c>
      <c r="N509">
        <v>1200</v>
      </c>
      <c r="O509">
        <v>144</v>
      </c>
      <c r="P509">
        <v>200</v>
      </c>
      <c r="Q509" s="2" t="s">
        <v>116</v>
      </c>
      <c r="R509" s="2" t="s">
        <v>42</v>
      </c>
      <c r="S509">
        <v>1</v>
      </c>
      <c r="T509">
        <v>1</v>
      </c>
      <c r="U509">
        <v>10</v>
      </c>
    </row>
    <row r="510" spans="1:21" x14ac:dyDescent="0.2">
      <c r="A510" s="2" t="s">
        <v>961</v>
      </c>
      <c r="B510" s="2" t="s">
        <v>4494</v>
      </c>
      <c r="C510" s="2" t="s">
        <v>37</v>
      </c>
      <c r="D510">
        <v>67163</v>
      </c>
      <c r="E510">
        <v>67163</v>
      </c>
      <c r="F510">
        <v>1</v>
      </c>
      <c r="G510" s="2" t="s">
        <v>915</v>
      </c>
      <c r="H510" s="2" t="s">
        <v>39</v>
      </c>
      <c r="I510" s="2" t="s">
        <v>123</v>
      </c>
      <c r="J510" s="2" t="s">
        <v>124</v>
      </c>
      <c r="K510">
        <v>1</v>
      </c>
      <c r="L510" s="2" t="s">
        <v>410</v>
      </c>
      <c r="M510">
        <v>13</v>
      </c>
      <c r="N510">
        <v>4750</v>
      </c>
      <c r="O510">
        <v>570</v>
      </c>
      <c r="P510">
        <v>791.66</v>
      </c>
      <c r="Q510" s="2" t="s">
        <v>133</v>
      </c>
      <c r="R510" s="2" t="s">
        <v>42</v>
      </c>
      <c r="S510">
        <v>1</v>
      </c>
      <c r="T510">
        <v>1</v>
      </c>
      <c r="U510">
        <v>10</v>
      </c>
    </row>
    <row r="511" spans="1:21" x14ac:dyDescent="0.2">
      <c r="A511" s="2" t="s">
        <v>277</v>
      </c>
      <c r="B511" s="2" t="s">
        <v>4499</v>
      </c>
      <c r="C511" s="2" t="s">
        <v>37</v>
      </c>
      <c r="D511">
        <v>64989</v>
      </c>
      <c r="E511">
        <v>63705</v>
      </c>
      <c r="F511">
        <v>1</v>
      </c>
      <c r="G511" s="2" t="s">
        <v>4500</v>
      </c>
      <c r="H511" s="2" t="s">
        <v>39</v>
      </c>
      <c r="I511" s="2" t="s">
        <v>123</v>
      </c>
      <c r="J511" s="2" t="s">
        <v>124</v>
      </c>
      <c r="K511">
        <v>1</v>
      </c>
      <c r="L511" s="2" t="s">
        <v>1874</v>
      </c>
      <c r="M511">
        <v>13</v>
      </c>
      <c r="N511">
        <v>329</v>
      </c>
      <c r="O511">
        <v>39.479999999999997</v>
      </c>
      <c r="P511">
        <v>54.83</v>
      </c>
      <c r="Q511" s="2" t="s">
        <v>133</v>
      </c>
      <c r="R511" s="2" t="s">
        <v>42</v>
      </c>
      <c r="S511">
        <v>1</v>
      </c>
      <c r="T511">
        <v>1</v>
      </c>
      <c r="U511">
        <v>10</v>
      </c>
    </row>
    <row r="512" spans="1:21" x14ac:dyDescent="0.2">
      <c r="A512" s="2" t="s">
        <v>313</v>
      </c>
      <c r="B512" s="2" t="s">
        <v>4501</v>
      </c>
      <c r="C512" s="2" t="s">
        <v>37</v>
      </c>
      <c r="D512">
        <v>59449</v>
      </c>
      <c r="E512">
        <v>59450</v>
      </c>
      <c r="F512">
        <v>1</v>
      </c>
      <c r="G512" s="2" t="s">
        <v>1395</v>
      </c>
      <c r="H512" s="2" t="s">
        <v>39</v>
      </c>
      <c r="I512" s="2" t="s">
        <v>123</v>
      </c>
      <c r="J512" s="2" t="s">
        <v>124</v>
      </c>
      <c r="K512">
        <v>1</v>
      </c>
      <c r="L512" s="2" t="s">
        <v>588</v>
      </c>
      <c r="M512">
        <v>115</v>
      </c>
      <c r="N512">
        <v>62450</v>
      </c>
      <c r="O512">
        <v>9992</v>
      </c>
      <c r="P512">
        <v>10408.34</v>
      </c>
      <c r="Q512" s="2" t="s">
        <v>133</v>
      </c>
      <c r="R512" s="2" t="s">
        <v>127</v>
      </c>
      <c r="S512">
        <v>1</v>
      </c>
      <c r="T512">
        <v>1</v>
      </c>
      <c r="U512">
        <v>10</v>
      </c>
    </row>
    <row r="513" spans="1:21" x14ac:dyDescent="0.2">
      <c r="A513" s="2" t="s">
        <v>1874</v>
      </c>
      <c r="B513" s="2" t="s">
        <v>4502</v>
      </c>
      <c r="C513" s="2" t="s">
        <v>37</v>
      </c>
      <c r="D513">
        <v>56881</v>
      </c>
      <c r="E513">
        <v>64763</v>
      </c>
      <c r="F513">
        <v>4</v>
      </c>
      <c r="G513" s="2" t="s">
        <v>878</v>
      </c>
      <c r="H513" s="2" t="s">
        <v>39</v>
      </c>
      <c r="I513" s="2" t="s">
        <v>123</v>
      </c>
      <c r="J513" s="2" t="s">
        <v>124</v>
      </c>
      <c r="K513">
        <v>1</v>
      </c>
      <c r="L513" s="2" t="s">
        <v>532</v>
      </c>
      <c r="M513">
        <v>15</v>
      </c>
      <c r="N513">
        <v>22847.5</v>
      </c>
      <c r="O513">
        <v>3807.91</v>
      </c>
      <c r="P513">
        <v>3807.91</v>
      </c>
      <c r="Q513" s="2" t="s">
        <v>133</v>
      </c>
      <c r="R513" s="2" t="s">
        <v>127</v>
      </c>
      <c r="S513">
        <v>1</v>
      </c>
      <c r="T513">
        <v>1</v>
      </c>
      <c r="U513">
        <v>10</v>
      </c>
    </row>
    <row r="514" spans="1:21" x14ac:dyDescent="0.2">
      <c r="A514" s="2" t="s">
        <v>200</v>
      </c>
      <c r="B514" s="2" t="s">
        <v>4503</v>
      </c>
      <c r="C514" s="2" t="s">
        <v>37</v>
      </c>
      <c r="D514">
        <v>59254</v>
      </c>
      <c r="E514">
        <v>59255</v>
      </c>
      <c r="F514">
        <v>1</v>
      </c>
      <c r="G514" s="2" t="s">
        <v>1546</v>
      </c>
      <c r="H514" s="2" t="s">
        <v>39</v>
      </c>
      <c r="I514" s="2" t="s">
        <v>123</v>
      </c>
      <c r="J514" s="2" t="s">
        <v>124</v>
      </c>
      <c r="K514">
        <v>1</v>
      </c>
      <c r="L514" s="2" t="s">
        <v>255</v>
      </c>
      <c r="M514">
        <v>102</v>
      </c>
      <c r="N514">
        <v>8660</v>
      </c>
      <c r="O514">
        <v>866</v>
      </c>
      <c r="P514">
        <v>1443.33</v>
      </c>
      <c r="Q514" s="2" t="s">
        <v>133</v>
      </c>
      <c r="R514" s="2" t="s">
        <v>127</v>
      </c>
      <c r="S514">
        <v>1</v>
      </c>
      <c r="T514">
        <v>1</v>
      </c>
      <c r="U514">
        <v>10</v>
      </c>
    </row>
    <row r="515" spans="1:21" x14ac:dyDescent="0.2">
      <c r="A515" s="2" t="s">
        <v>169</v>
      </c>
      <c r="B515" s="2" t="s">
        <v>4510</v>
      </c>
      <c r="C515" s="2" t="s">
        <v>37</v>
      </c>
      <c r="D515">
        <v>56881</v>
      </c>
      <c r="E515">
        <v>64763</v>
      </c>
      <c r="F515">
        <v>4</v>
      </c>
      <c r="G515" s="2" t="s">
        <v>878</v>
      </c>
      <c r="H515" s="2" t="s">
        <v>39</v>
      </c>
      <c r="I515" s="2" t="s">
        <v>123</v>
      </c>
      <c r="J515" s="2" t="s">
        <v>124</v>
      </c>
      <c r="K515">
        <v>1</v>
      </c>
      <c r="L515" s="2" t="s">
        <v>313</v>
      </c>
      <c r="M515">
        <v>15</v>
      </c>
      <c r="N515">
        <v>18768</v>
      </c>
      <c r="O515">
        <v>3128</v>
      </c>
      <c r="P515">
        <v>3128</v>
      </c>
      <c r="Q515" s="2" t="s">
        <v>133</v>
      </c>
      <c r="R515" s="2" t="s">
        <v>127</v>
      </c>
      <c r="S515">
        <v>1</v>
      </c>
      <c r="T515">
        <v>1</v>
      </c>
      <c r="U515">
        <v>10</v>
      </c>
    </row>
    <row r="516" spans="1:21" x14ac:dyDescent="0.2">
      <c r="A516" s="2" t="s">
        <v>169</v>
      </c>
      <c r="B516" s="2" t="s">
        <v>4511</v>
      </c>
      <c r="C516" s="2" t="s">
        <v>37</v>
      </c>
      <c r="D516">
        <v>27213</v>
      </c>
      <c r="E516">
        <v>27213</v>
      </c>
      <c r="F516">
        <v>1</v>
      </c>
      <c r="G516" s="2" t="s">
        <v>122</v>
      </c>
      <c r="H516" s="2" t="s">
        <v>130</v>
      </c>
      <c r="I516" s="2" t="s">
        <v>141</v>
      </c>
      <c r="J516" s="2" t="s">
        <v>146</v>
      </c>
      <c r="K516">
        <v>1</v>
      </c>
      <c r="L516" s="2" t="s">
        <v>200</v>
      </c>
      <c r="M516">
        <v>13</v>
      </c>
      <c r="N516">
        <v>30700</v>
      </c>
      <c r="O516">
        <v>3684</v>
      </c>
      <c r="P516">
        <v>5116.67</v>
      </c>
      <c r="Q516" s="2" t="s">
        <v>133</v>
      </c>
      <c r="R516" s="2" t="s">
        <v>3432</v>
      </c>
      <c r="S516">
        <v>1</v>
      </c>
      <c r="T516">
        <v>1</v>
      </c>
      <c r="U516">
        <v>10</v>
      </c>
    </row>
    <row r="517" spans="1:21" x14ac:dyDescent="0.2">
      <c r="A517" s="2" t="s">
        <v>142</v>
      </c>
      <c r="B517" s="2" t="s">
        <v>4512</v>
      </c>
      <c r="C517" s="2" t="s">
        <v>37</v>
      </c>
      <c r="D517">
        <v>8540</v>
      </c>
      <c r="E517">
        <v>37755</v>
      </c>
      <c r="F517">
        <v>1</v>
      </c>
      <c r="G517" s="2" t="s">
        <v>69</v>
      </c>
      <c r="H517" s="2" t="s">
        <v>39</v>
      </c>
      <c r="I517" s="2" t="s">
        <v>123</v>
      </c>
      <c r="J517" s="2" t="s">
        <v>124</v>
      </c>
      <c r="K517">
        <v>1</v>
      </c>
      <c r="L517" s="2" t="s">
        <v>598</v>
      </c>
      <c r="M517">
        <v>102</v>
      </c>
      <c r="N517">
        <v>18940</v>
      </c>
      <c r="O517">
        <v>1894</v>
      </c>
      <c r="P517">
        <v>3156.66</v>
      </c>
      <c r="Q517" s="2" t="s">
        <v>126</v>
      </c>
      <c r="R517" s="2" t="s">
        <v>127</v>
      </c>
      <c r="S517">
        <v>1</v>
      </c>
      <c r="T517">
        <v>1</v>
      </c>
      <c r="U517">
        <v>10</v>
      </c>
    </row>
    <row r="518" spans="1:21" x14ac:dyDescent="0.2">
      <c r="A518" s="2" t="s">
        <v>200</v>
      </c>
      <c r="B518" s="2" t="s">
        <v>4513</v>
      </c>
      <c r="C518" s="2" t="s">
        <v>37</v>
      </c>
      <c r="D518">
        <v>58820</v>
      </c>
      <c r="E518">
        <v>58820</v>
      </c>
      <c r="F518">
        <v>1</v>
      </c>
      <c r="G518" s="2" t="s">
        <v>820</v>
      </c>
      <c r="H518" s="2" t="s">
        <v>39</v>
      </c>
      <c r="I518" s="2" t="s">
        <v>123</v>
      </c>
      <c r="J518" s="2" t="s">
        <v>124</v>
      </c>
      <c r="K518">
        <v>1</v>
      </c>
      <c r="L518" s="2" t="s">
        <v>125</v>
      </c>
      <c r="M518">
        <v>13</v>
      </c>
      <c r="N518">
        <v>6710</v>
      </c>
      <c r="O518">
        <v>805.2</v>
      </c>
      <c r="P518">
        <v>1118.33</v>
      </c>
      <c r="Q518" s="2" t="s">
        <v>133</v>
      </c>
      <c r="R518" s="2" t="s">
        <v>127</v>
      </c>
      <c r="S518">
        <v>1</v>
      </c>
      <c r="T518">
        <v>1</v>
      </c>
      <c r="U518">
        <v>10</v>
      </c>
    </row>
    <row r="519" spans="1:21" x14ac:dyDescent="0.2">
      <c r="A519" s="2" t="s">
        <v>1959</v>
      </c>
      <c r="B519" s="2" t="s">
        <v>4514</v>
      </c>
      <c r="C519" s="2" t="s">
        <v>37</v>
      </c>
      <c r="D519">
        <v>8253</v>
      </c>
      <c r="E519">
        <v>33024</v>
      </c>
      <c r="F519">
        <v>1</v>
      </c>
      <c r="G519" s="2" t="s">
        <v>93</v>
      </c>
      <c r="H519" s="2" t="s">
        <v>39</v>
      </c>
      <c r="I519" s="2" t="s">
        <v>123</v>
      </c>
      <c r="J519" s="2" t="s">
        <v>124</v>
      </c>
      <c r="K519">
        <v>1</v>
      </c>
      <c r="L519" s="2" t="s">
        <v>961</v>
      </c>
      <c r="M519">
        <v>72</v>
      </c>
      <c r="N519">
        <v>12553</v>
      </c>
      <c r="O519">
        <v>2008.48</v>
      </c>
      <c r="P519">
        <v>2092.17</v>
      </c>
      <c r="Q519" s="2" t="s">
        <v>133</v>
      </c>
      <c r="R519" s="2" t="s">
        <v>127</v>
      </c>
      <c r="S519">
        <v>1</v>
      </c>
      <c r="T519">
        <v>1</v>
      </c>
      <c r="U519">
        <v>10</v>
      </c>
    </row>
    <row r="520" spans="1:21" x14ac:dyDescent="0.2">
      <c r="A520" s="2" t="s">
        <v>142</v>
      </c>
      <c r="B520" s="2" t="s">
        <v>4515</v>
      </c>
      <c r="C520" s="2" t="s">
        <v>37</v>
      </c>
      <c r="D520">
        <v>58399</v>
      </c>
      <c r="E520">
        <v>58399</v>
      </c>
      <c r="F520">
        <v>4</v>
      </c>
      <c r="G520" s="2" t="s">
        <v>860</v>
      </c>
      <c r="H520" s="2" t="s">
        <v>39</v>
      </c>
      <c r="I520" s="2" t="s">
        <v>123</v>
      </c>
      <c r="J520" s="2" t="s">
        <v>124</v>
      </c>
      <c r="K520">
        <v>1</v>
      </c>
      <c r="L520" s="2" t="s">
        <v>276</v>
      </c>
      <c r="M520">
        <v>13</v>
      </c>
      <c r="N520">
        <v>20085</v>
      </c>
      <c r="O520">
        <v>2410.1999999999998</v>
      </c>
      <c r="P520">
        <v>3347.5</v>
      </c>
      <c r="Q520" s="2" t="s">
        <v>133</v>
      </c>
      <c r="R520" s="2" t="s">
        <v>127</v>
      </c>
      <c r="S520">
        <v>1</v>
      </c>
      <c r="T520">
        <v>1</v>
      </c>
      <c r="U520">
        <v>10</v>
      </c>
    </row>
    <row r="521" spans="1:21" x14ac:dyDescent="0.2">
      <c r="A521" s="2" t="s">
        <v>1707</v>
      </c>
      <c r="B521" s="2" t="s">
        <v>4516</v>
      </c>
      <c r="C521" s="2" t="s">
        <v>37</v>
      </c>
      <c r="D521">
        <v>62644</v>
      </c>
      <c r="E521">
        <v>59597</v>
      </c>
      <c r="F521">
        <v>1</v>
      </c>
      <c r="G521" s="2" t="s">
        <v>2539</v>
      </c>
      <c r="H521" s="2" t="s">
        <v>39</v>
      </c>
      <c r="I521" s="2" t="s">
        <v>123</v>
      </c>
      <c r="J521" s="2" t="s">
        <v>124</v>
      </c>
      <c r="K521">
        <v>1</v>
      </c>
      <c r="L521" s="2" t="s">
        <v>1874</v>
      </c>
      <c r="M521">
        <v>13</v>
      </c>
      <c r="N521">
        <v>1442</v>
      </c>
      <c r="O521">
        <v>173.04</v>
      </c>
      <c r="P521">
        <v>240.33</v>
      </c>
      <c r="Q521" s="2" t="s">
        <v>133</v>
      </c>
      <c r="R521" s="2" t="s">
        <v>42</v>
      </c>
      <c r="S521">
        <v>1</v>
      </c>
      <c r="T521">
        <v>1</v>
      </c>
      <c r="U521">
        <v>10</v>
      </c>
    </row>
    <row r="522" spans="1:21" x14ac:dyDescent="0.2">
      <c r="A522" s="2" t="s">
        <v>200</v>
      </c>
      <c r="B522" s="2" t="s">
        <v>4517</v>
      </c>
      <c r="C522" s="2" t="s">
        <v>37</v>
      </c>
      <c r="D522">
        <v>56329</v>
      </c>
      <c r="E522">
        <v>56332</v>
      </c>
      <c r="F522">
        <v>4</v>
      </c>
      <c r="G522" s="2" t="s">
        <v>4518</v>
      </c>
      <c r="H522" s="2" t="s">
        <v>39</v>
      </c>
      <c r="I522" s="2" t="s">
        <v>123</v>
      </c>
      <c r="J522" s="2" t="s">
        <v>124</v>
      </c>
      <c r="K522">
        <v>1</v>
      </c>
      <c r="L522" s="2" t="s">
        <v>284</v>
      </c>
      <c r="M522">
        <v>13</v>
      </c>
      <c r="N522">
        <v>229.5</v>
      </c>
      <c r="O522">
        <v>27.54</v>
      </c>
      <c r="P522">
        <v>38.25</v>
      </c>
      <c r="Q522" s="2" t="s">
        <v>345</v>
      </c>
      <c r="R522" s="2" t="s">
        <v>42</v>
      </c>
      <c r="S522">
        <v>1</v>
      </c>
      <c r="T522">
        <v>1</v>
      </c>
      <c r="U522">
        <v>10</v>
      </c>
    </row>
    <row r="523" spans="1:21" x14ac:dyDescent="0.2">
      <c r="A523" s="2" t="s">
        <v>277</v>
      </c>
      <c r="B523" s="2" t="s">
        <v>4519</v>
      </c>
      <c r="C523" s="2" t="s">
        <v>37</v>
      </c>
      <c r="D523">
        <v>8253</v>
      </c>
      <c r="E523">
        <v>33024</v>
      </c>
      <c r="F523">
        <v>1</v>
      </c>
      <c r="G523" s="2" t="s">
        <v>93</v>
      </c>
      <c r="H523" s="2" t="s">
        <v>39</v>
      </c>
      <c r="I523" s="2" t="s">
        <v>123</v>
      </c>
      <c r="J523" s="2" t="s">
        <v>124</v>
      </c>
      <c r="K523">
        <v>1</v>
      </c>
      <c r="L523" s="2" t="s">
        <v>2391</v>
      </c>
      <c r="M523">
        <v>72</v>
      </c>
      <c r="N523">
        <v>20972</v>
      </c>
      <c r="O523">
        <v>3355.52</v>
      </c>
      <c r="P523">
        <v>3495.33</v>
      </c>
      <c r="Q523" s="2" t="s">
        <v>133</v>
      </c>
      <c r="R523" s="2" t="s">
        <v>127</v>
      </c>
      <c r="S523">
        <v>1</v>
      </c>
      <c r="T523">
        <v>1</v>
      </c>
      <c r="U523">
        <v>10</v>
      </c>
    </row>
    <row r="524" spans="1:21" x14ac:dyDescent="0.2">
      <c r="A524" s="2" t="s">
        <v>1874</v>
      </c>
      <c r="B524" s="2" t="s">
        <v>4522</v>
      </c>
      <c r="C524" s="2" t="s">
        <v>37</v>
      </c>
      <c r="D524">
        <v>56881</v>
      </c>
      <c r="E524">
        <v>64763</v>
      </c>
      <c r="F524">
        <v>4</v>
      </c>
      <c r="G524" s="2" t="s">
        <v>878</v>
      </c>
      <c r="H524" s="2" t="s">
        <v>39</v>
      </c>
      <c r="I524" s="2" t="s">
        <v>123</v>
      </c>
      <c r="J524" s="2" t="s">
        <v>124</v>
      </c>
      <c r="K524">
        <v>1</v>
      </c>
      <c r="L524" s="2" t="s">
        <v>532</v>
      </c>
      <c r="M524">
        <v>15</v>
      </c>
      <c r="N524">
        <v>14060</v>
      </c>
      <c r="O524">
        <v>2343.33</v>
      </c>
      <c r="P524">
        <v>2343.33</v>
      </c>
      <c r="Q524" s="2" t="s">
        <v>133</v>
      </c>
      <c r="R524" s="2" t="s">
        <v>127</v>
      </c>
      <c r="S524">
        <v>1</v>
      </c>
      <c r="T524">
        <v>1</v>
      </c>
      <c r="U524">
        <v>10</v>
      </c>
    </row>
    <row r="525" spans="1:21" x14ac:dyDescent="0.2">
      <c r="A525" s="2" t="s">
        <v>215</v>
      </c>
      <c r="B525" s="2" t="s">
        <v>4523</v>
      </c>
      <c r="C525" s="2" t="s">
        <v>37</v>
      </c>
      <c r="D525">
        <v>9955</v>
      </c>
      <c r="E525">
        <v>43725</v>
      </c>
      <c r="F525">
        <v>1</v>
      </c>
      <c r="G525" s="2" t="s">
        <v>4479</v>
      </c>
      <c r="H525" s="2" t="s">
        <v>39</v>
      </c>
      <c r="I525" s="2" t="s">
        <v>123</v>
      </c>
      <c r="J525" s="2" t="s">
        <v>124</v>
      </c>
      <c r="K525">
        <v>1</v>
      </c>
      <c r="L525" s="2" t="s">
        <v>281</v>
      </c>
      <c r="M525">
        <v>136</v>
      </c>
      <c r="N525">
        <v>12020</v>
      </c>
      <c r="O525">
        <v>1202</v>
      </c>
      <c r="P525">
        <v>2003.31</v>
      </c>
      <c r="Q525" s="2" t="s">
        <v>133</v>
      </c>
      <c r="R525" s="2" t="s">
        <v>127</v>
      </c>
      <c r="S525">
        <v>1</v>
      </c>
      <c r="T525">
        <v>1</v>
      </c>
      <c r="U525">
        <v>10</v>
      </c>
    </row>
    <row r="526" spans="1:21" x14ac:dyDescent="0.2">
      <c r="A526" s="2" t="s">
        <v>235</v>
      </c>
      <c r="B526" s="2" t="s">
        <v>4524</v>
      </c>
      <c r="C526" s="2" t="s">
        <v>37</v>
      </c>
      <c r="D526">
        <v>19568</v>
      </c>
      <c r="E526">
        <v>19568</v>
      </c>
      <c r="F526">
        <v>1</v>
      </c>
      <c r="G526" s="2" t="s">
        <v>49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215</v>
      </c>
      <c r="M526">
        <v>25</v>
      </c>
      <c r="N526">
        <v>6560</v>
      </c>
      <c r="O526">
        <v>787.2</v>
      </c>
      <c r="P526">
        <v>1093.33</v>
      </c>
      <c r="Q526" s="2" t="s">
        <v>116</v>
      </c>
      <c r="R526" s="2" t="s">
        <v>127</v>
      </c>
      <c r="S526">
        <v>1</v>
      </c>
      <c r="T526">
        <v>1</v>
      </c>
      <c r="U526">
        <v>10</v>
      </c>
    </row>
    <row r="527" spans="1:21" x14ac:dyDescent="0.2">
      <c r="A527" s="2" t="s">
        <v>200</v>
      </c>
      <c r="B527" s="2" t="s">
        <v>4525</v>
      </c>
      <c r="C527" s="2" t="s">
        <v>37</v>
      </c>
      <c r="D527">
        <v>56881</v>
      </c>
      <c r="E527">
        <v>64763</v>
      </c>
      <c r="F527">
        <v>4</v>
      </c>
      <c r="G527" s="2" t="s">
        <v>878</v>
      </c>
      <c r="H527" s="2" t="s">
        <v>39</v>
      </c>
      <c r="I527" s="2" t="s">
        <v>123</v>
      </c>
      <c r="J527" s="2" t="s">
        <v>124</v>
      </c>
      <c r="K527">
        <v>1</v>
      </c>
      <c r="L527" s="2" t="s">
        <v>313</v>
      </c>
      <c r="M527">
        <v>15</v>
      </c>
      <c r="N527">
        <v>20313.7</v>
      </c>
      <c r="O527">
        <v>3385.61</v>
      </c>
      <c r="P527">
        <v>3385.61</v>
      </c>
      <c r="Q527" s="2" t="s">
        <v>133</v>
      </c>
      <c r="R527" s="2" t="s">
        <v>127</v>
      </c>
      <c r="S527">
        <v>1</v>
      </c>
      <c r="T527">
        <v>1</v>
      </c>
      <c r="U527">
        <v>10</v>
      </c>
    </row>
    <row r="528" spans="1:21" x14ac:dyDescent="0.2">
      <c r="A528" s="2" t="s">
        <v>1122</v>
      </c>
      <c r="B528" s="2" t="s">
        <v>4526</v>
      </c>
      <c r="C528" s="2" t="s">
        <v>37</v>
      </c>
      <c r="D528">
        <v>6628</v>
      </c>
      <c r="E528">
        <v>54499</v>
      </c>
      <c r="F528">
        <v>1</v>
      </c>
      <c r="G528" s="2" t="s">
        <v>2102</v>
      </c>
      <c r="H528" s="2" t="s">
        <v>39</v>
      </c>
      <c r="I528" s="2" t="s">
        <v>123</v>
      </c>
      <c r="J528" s="2" t="s">
        <v>124</v>
      </c>
      <c r="K528">
        <v>1</v>
      </c>
      <c r="L528" s="2" t="s">
        <v>799</v>
      </c>
      <c r="M528">
        <v>140</v>
      </c>
      <c r="N528">
        <v>3990</v>
      </c>
      <c r="O528">
        <v>478.8</v>
      </c>
      <c r="P528">
        <v>665</v>
      </c>
      <c r="Q528" s="2" t="s">
        <v>133</v>
      </c>
      <c r="R528" s="2" t="s">
        <v>42</v>
      </c>
      <c r="S528">
        <v>1</v>
      </c>
      <c r="T528">
        <v>1</v>
      </c>
      <c r="U528">
        <v>10</v>
      </c>
    </row>
    <row r="529" spans="1:21" x14ac:dyDescent="0.2">
      <c r="A529" s="2" t="s">
        <v>532</v>
      </c>
      <c r="B529" s="2" t="s">
        <v>4527</v>
      </c>
      <c r="C529" s="2" t="s">
        <v>37</v>
      </c>
      <c r="D529">
        <v>52329</v>
      </c>
      <c r="E529">
        <v>52329</v>
      </c>
      <c r="F529">
        <v>4</v>
      </c>
      <c r="G529" s="2" t="s">
        <v>4528</v>
      </c>
      <c r="H529" s="2" t="s">
        <v>39</v>
      </c>
      <c r="I529" s="2" t="s">
        <v>123</v>
      </c>
      <c r="J529" s="2" t="s">
        <v>124</v>
      </c>
      <c r="K529">
        <v>1</v>
      </c>
      <c r="L529" s="2" t="s">
        <v>961</v>
      </c>
      <c r="M529">
        <v>13</v>
      </c>
      <c r="N529">
        <v>19949.5</v>
      </c>
      <c r="O529">
        <v>2393.94</v>
      </c>
      <c r="P529">
        <v>3324.92</v>
      </c>
      <c r="Q529" s="2" t="s">
        <v>133</v>
      </c>
      <c r="R529" s="2" t="s">
        <v>127</v>
      </c>
      <c r="S529">
        <v>1</v>
      </c>
      <c r="T529">
        <v>1</v>
      </c>
      <c r="U529">
        <v>10</v>
      </c>
    </row>
    <row r="530" spans="1:21" x14ac:dyDescent="0.2">
      <c r="A530" s="2" t="s">
        <v>142</v>
      </c>
      <c r="B530" s="2" t="s">
        <v>4600</v>
      </c>
      <c r="C530" s="2" t="s">
        <v>37</v>
      </c>
      <c r="D530">
        <v>6240</v>
      </c>
      <c r="E530">
        <v>23817</v>
      </c>
      <c r="F530">
        <v>1</v>
      </c>
      <c r="G530" s="2" t="s">
        <v>1293</v>
      </c>
      <c r="H530" s="2" t="s">
        <v>39</v>
      </c>
      <c r="I530" s="2" t="s">
        <v>123</v>
      </c>
      <c r="J530" s="2" t="s">
        <v>124</v>
      </c>
      <c r="K530">
        <v>1</v>
      </c>
      <c r="L530" s="2" t="s">
        <v>191</v>
      </c>
      <c r="M530">
        <v>13</v>
      </c>
      <c r="N530">
        <v>3953</v>
      </c>
      <c r="O530">
        <v>474.36</v>
      </c>
      <c r="P530">
        <v>658.83</v>
      </c>
      <c r="Q530" s="2" t="s">
        <v>133</v>
      </c>
      <c r="R530" s="2" t="s">
        <v>42</v>
      </c>
      <c r="S530">
        <v>1</v>
      </c>
      <c r="T530">
        <v>1</v>
      </c>
      <c r="U530">
        <v>10</v>
      </c>
    </row>
    <row r="531" spans="1:21" x14ac:dyDescent="0.2">
      <c r="A531" s="2" t="s">
        <v>150</v>
      </c>
      <c r="B531" s="2" t="s">
        <v>4603</v>
      </c>
      <c r="C531" s="2" t="s">
        <v>37</v>
      </c>
      <c r="D531">
        <v>7181</v>
      </c>
      <c r="E531">
        <v>28449</v>
      </c>
      <c r="F531">
        <v>1</v>
      </c>
      <c r="G531" s="2" t="s">
        <v>1423</v>
      </c>
      <c r="H531" s="2" t="s">
        <v>39</v>
      </c>
      <c r="I531" s="2" t="s">
        <v>123</v>
      </c>
      <c r="J531" s="2" t="s">
        <v>124</v>
      </c>
      <c r="K531">
        <v>1</v>
      </c>
      <c r="L531" s="2" t="s">
        <v>200</v>
      </c>
      <c r="M531">
        <v>13</v>
      </c>
      <c r="N531">
        <v>178.2</v>
      </c>
      <c r="O531">
        <v>21.38</v>
      </c>
      <c r="P531">
        <v>29.7</v>
      </c>
      <c r="Q531" s="2" t="s">
        <v>185</v>
      </c>
      <c r="R531" s="2" t="s">
        <v>42</v>
      </c>
      <c r="S531">
        <v>1</v>
      </c>
      <c r="T531">
        <v>1</v>
      </c>
      <c r="U531">
        <v>10</v>
      </c>
    </row>
    <row r="532" spans="1:21" x14ac:dyDescent="0.2">
      <c r="A532" s="2" t="s">
        <v>255</v>
      </c>
      <c r="B532" s="2" t="s">
        <v>4684</v>
      </c>
      <c r="C532" s="2" t="s">
        <v>37</v>
      </c>
      <c r="D532">
        <v>8867</v>
      </c>
      <c r="E532">
        <v>42251</v>
      </c>
      <c r="F532">
        <v>1</v>
      </c>
      <c r="G532" s="2" t="s">
        <v>944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235</v>
      </c>
      <c r="M532">
        <v>13</v>
      </c>
      <c r="N532">
        <v>32555</v>
      </c>
      <c r="O532">
        <v>3906.6</v>
      </c>
      <c r="P532">
        <v>5425.83</v>
      </c>
      <c r="Q532" s="2" t="s">
        <v>185</v>
      </c>
      <c r="R532" s="2" t="s">
        <v>127</v>
      </c>
      <c r="S532">
        <v>1</v>
      </c>
      <c r="T532">
        <v>1</v>
      </c>
      <c r="U532">
        <v>10</v>
      </c>
    </row>
    <row r="533" spans="1:21" x14ac:dyDescent="0.2">
      <c r="A533" s="2" t="s">
        <v>284</v>
      </c>
      <c r="B533" s="2" t="s">
        <v>4712</v>
      </c>
      <c r="C533" s="2" t="s">
        <v>37</v>
      </c>
      <c r="D533">
        <v>8173</v>
      </c>
      <c r="E533">
        <v>63871</v>
      </c>
      <c r="F533">
        <v>4</v>
      </c>
      <c r="G533" s="2" t="s">
        <v>4713</v>
      </c>
      <c r="H533" s="2" t="s">
        <v>39</v>
      </c>
      <c r="I533" s="2" t="s">
        <v>123</v>
      </c>
      <c r="J533" s="2" t="s">
        <v>124</v>
      </c>
      <c r="K533">
        <v>1</v>
      </c>
      <c r="L533" s="2" t="s">
        <v>255</v>
      </c>
      <c r="M533">
        <v>13</v>
      </c>
      <c r="N533">
        <v>475</v>
      </c>
      <c r="O533">
        <v>57</v>
      </c>
      <c r="P533">
        <v>79.150000000000006</v>
      </c>
      <c r="Q533" s="2" t="s">
        <v>185</v>
      </c>
      <c r="R533" s="2" t="s">
        <v>42</v>
      </c>
      <c r="S533">
        <v>1</v>
      </c>
      <c r="T533">
        <v>1</v>
      </c>
      <c r="U533">
        <v>10</v>
      </c>
    </row>
    <row r="534" spans="1:21" x14ac:dyDescent="0.2">
      <c r="A534" s="2" t="s">
        <v>255</v>
      </c>
      <c r="B534" s="2" t="s">
        <v>4722</v>
      </c>
      <c r="C534" s="2" t="s">
        <v>37</v>
      </c>
      <c r="D534">
        <v>6628</v>
      </c>
      <c r="E534">
        <v>33014</v>
      </c>
      <c r="F534">
        <v>4</v>
      </c>
      <c r="G534" s="2" t="s">
        <v>833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344</v>
      </c>
      <c r="M534">
        <v>108</v>
      </c>
      <c r="N534">
        <v>388.8</v>
      </c>
      <c r="O534">
        <v>41.99</v>
      </c>
      <c r="P534">
        <v>64.8</v>
      </c>
      <c r="Q534" s="2" t="s">
        <v>185</v>
      </c>
      <c r="R534" s="2" t="s">
        <v>42</v>
      </c>
      <c r="T534">
        <v>1</v>
      </c>
      <c r="U534">
        <v>10</v>
      </c>
    </row>
    <row r="535" spans="1:21" x14ac:dyDescent="0.2">
      <c r="A535" s="2" t="s">
        <v>169</v>
      </c>
      <c r="B535" s="2" t="s">
        <v>4747</v>
      </c>
      <c r="C535" s="2" t="s">
        <v>37</v>
      </c>
      <c r="D535">
        <v>27213</v>
      </c>
      <c r="E535">
        <v>27213</v>
      </c>
      <c r="F535">
        <v>4</v>
      </c>
      <c r="G535" s="2" t="s">
        <v>122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200</v>
      </c>
      <c r="M535">
        <v>13</v>
      </c>
      <c r="N535">
        <v>7610</v>
      </c>
      <c r="O535">
        <v>913.2</v>
      </c>
      <c r="P535">
        <v>1268.33</v>
      </c>
      <c r="Q535" s="2" t="s">
        <v>133</v>
      </c>
      <c r="R535" s="2" t="s">
        <v>127</v>
      </c>
      <c r="T535">
        <v>1</v>
      </c>
      <c r="U535">
        <v>10</v>
      </c>
    </row>
    <row r="536" spans="1:21" x14ac:dyDescent="0.2">
      <c r="A536" s="2" t="s">
        <v>142</v>
      </c>
      <c r="B536" s="2" t="s">
        <v>4753</v>
      </c>
      <c r="C536" s="2" t="s">
        <v>37</v>
      </c>
      <c r="D536">
        <v>8749</v>
      </c>
      <c r="E536">
        <v>40512</v>
      </c>
      <c r="F536">
        <v>4</v>
      </c>
      <c r="G536" s="2" t="s">
        <v>4754</v>
      </c>
      <c r="H536" s="2" t="s">
        <v>39</v>
      </c>
      <c r="I536" s="2" t="s">
        <v>123</v>
      </c>
      <c r="J536" s="2" t="s">
        <v>124</v>
      </c>
      <c r="K536">
        <v>1</v>
      </c>
      <c r="L536" s="2" t="s">
        <v>200</v>
      </c>
      <c r="M536">
        <v>13</v>
      </c>
      <c r="N536">
        <v>7490</v>
      </c>
      <c r="O536">
        <v>898.8</v>
      </c>
      <c r="P536">
        <v>1248.3399999999999</v>
      </c>
      <c r="Q536" s="2" t="s">
        <v>345</v>
      </c>
      <c r="R536" s="2" t="s">
        <v>127</v>
      </c>
      <c r="S536">
        <v>1</v>
      </c>
      <c r="T536">
        <v>1</v>
      </c>
      <c r="U536">
        <v>10</v>
      </c>
    </row>
    <row r="537" spans="1:21" x14ac:dyDescent="0.2">
      <c r="A537" s="2" t="s">
        <v>1122</v>
      </c>
      <c r="B537" s="2" t="s">
        <v>4817</v>
      </c>
      <c r="C537" s="2" t="s">
        <v>37</v>
      </c>
      <c r="D537">
        <v>8540</v>
      </c>
      <c r="E537">
        <v>37753</v>
      </c>
      <c r="F537">
        <v>1</v>
      </c>
      <c r="G537" s="2" t="s">
        <v>1267</v>
      </c>
      <c r="H537" s="2" t="s">
        <v>39</v>
      </c>
      <c r="I537" s="2" t="s">
        <v>123</v>
      </c>
      <c r="J537" s="2" t="s">
        <v>124</v>
      </c>
      <c r="K537">
        <v>1</v>
      </c>
      <c r="L537" s="2" t="s">
        <v>1874</v>
      </c>
      <c r="M537">
        <v>102</v>
      </c>
      <c r="N537">
        <v>16680</v>
      </c>
      <c r="O537">
        <v>1668</v>
      </c>
      <c r="P537">
        <v>2780.01</v>
      </c>
      <c r="Q537" s="2" t="s">
        <v>126</v>
      </c>
      <c r="R537" s="2" t="s">
        <v>127</v>
      </c>
      <c r="S537">
        <v>1</v>
      </c>
      <c r="T537">
        <v>1</v>
      </c>
      <c r="U537">
        <v>10</v>
      </c>
    </row>
    <row r="538" spans="1:21" x14ac:dyDescent="0.2">
      <c r="A538" s="2" t="s">
        <v>185</v>
      </c>
      <c r="B538" s="2" t="s">
        <v>4818</v>
      </c>
      <c r="C538" s="2" t="s">
        <v>37</v>
      </c>
      <c r="D538">
        <v>8540</v>
      </c>
      <c r="E538">
        <v>37756</v>
      </c>
      <c r="F538">
        <v>1</v>
      </c>
      <c r="G538" s="2" t="s">
        <v>1348</v>
      </c>
      <c r="H538" s="2" t="s">
        <v>39</v>
      </c>
      <c r="I538" s="2" t="s">
        <v>123</v>
      </c>
      <c r="J538" s="2" t="s">
        <v>124</v>
      </c>
      <c r="K538">
        <v>1</v>
      </c>
      <c r="L538" s="2" t="s">
        <v>3839</v>
      </c>
      <c r="M538">
        <v>102</v>
      </c>
      <c r="N538">
        <v>15586</v>
      </c>
      <c r="O538">
        <v>1558.6</v>
      </c>
      <c r="P538">
        <v>2597.65</v>
      </c>
      <c r="Q538" s="2" t="s">
        <v>126</v>
      </c>
      <c r="R538" s="2" t="s">
        <v>127</v>
      </c>
      <c r="S538">
        <v>1</v>
      </c>
      <c r="T538">
        <v>1</v>
      </c>
      <c r="U538">
        <v>10</v>
      </c>
    </row>
    <row r="539" spans="1:21" x14ac:dyDescent="0.2">
      <c r="A539" s="2" t="s">
        <v>799</v>
      </c>
      <c r="B539" s="2" t="s">
        <v>4819</v>
      </c>
      <c r="C539" s="2" t="s">
        <v>37</v>
      </c>
      <c r="D539">
        <v>14196</v>
      </c>
      <c r="E539">
        <v>14196</v>
      </c>
      <c r="F539">
        <v>1</v>
      </c>
      <c r="G539" s="2" t="s">
        <v>184</v>
      </c>
      <c r="H539" s="2" t="s">
        <v>39</v>
      </c>
      <c r="I539" s="2" t="s">
        <v>123</v>
      </c>
      <c r="J539" s="2" t="s">
        <v>124</v>
      </c>
      <c r="K539">
        <v>1</v>
      </c>
      <c r="L539" s="2" t="s">
        <v>1959</v>
      </c>
      <c r="M539">
        <v>13</v>
      </c>
      <c r="N539">
        <v>3200</v>
      </c>
      <c r="O539">
        <v>384</v>
      </c>
      <c r="P539">
        <v>533.33000000000004</v>
      </c>
      <c r="Q539" s="2" t="s">
        <v>345</v>
      </c>
      <c r="R539" s="2" t="s">
        <v>42</v>
      </c>
      <c r="S539">
        <v>1</v>
      </c>
      <c r="T539">
        <v>1</v>
      </c>
      <c r="U539">
        <v>10</v>
      </c>
    </row>
    <row r="540" spans="1:21" x14ac:dyDescent="0.2">
      <c r="A540" s="2" t="s">
        <v>200</v>
      </c>
      <c r="B540" s="2" t="s">
        <v>4824</v>
      </c>
      <c r="C540" s="2" t="s">
        <v>37</v>
      </c>
      <c r="D540">
        <v>8540</v>
      </c>
      <c r="E540">
        <v>47807</v>
      </c>
      <c r="F540">
        <v>1</v>
      </c>
      <c r="G540" s="2" t="s">
        <v>72</v>
      </c>
      <c r="H540" s="2" t="s">
        <v>39</v>
      </c>
      <c r="I540" s="2" t="s">
        <v>123</v>
      </c>
      <c r="J540" s="2" t="s">
        <v>124</v>
      </c>
      <c r="K540">
        <v>1</v>
      </c>
      <c r="L540" s="2" t="s">
        <v>284</v>
      </c>
      <c r="M540">
        <v>102</v>
      </c>
      <c r="N540">
        <v>6425</v>
      </c>
      <c r="O540">
        <v>642.5</v>
      </c>
      <c r="P540">
        <v>1070.83</v>
      </c>
      <c r="Q540" s="2" t="s">
        <v>185</v>
      </c>
      <c r="R540" s="2" t="s">
        <v>127</v>
      </c>
      <c r="S540">
        <v>1</v>
      </c>
      <c r="T540">
        <v>1</v>
      </c>
      <c r="U540">
        <v>10</v>
      </c>
    </row>
    <row r="541" spans="1:21" x14ac:dyDescent="0.2">
      <c r="A541" s="2" t="s">
        <v>142</v>
      </c>
      <c r="B541" s="2" t="s">
        <v>4841</v>
      </c>
      <c r="C541" s="2" t="s">
        <v>37</v>
      </c>
      <c r="D541">
        <v>1070</v>
      </c>
      <c r="E541">
        <v>1070</v>
      </c>
      <c r="F541">
        <v>1</v>
      </c>
      <c r="G541" s="2" t="s">
        <v>2267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169</v>
      </c>
      <c r="M541">
        <v>13</v>
      </c>
      <c r="N541">
        <v>29840</v>
      </c>
      <c r="O541">
        <v>3580.8</v>
      </c>
      <c r="P541">
        <v>4973.33</v>
      </c>
      <c r="Q541" s="2" t="s">
        <v>345</v>
      </c>
      <c r="R541" s="2" t="s">
        <v>127</v>
      </c>
      <c r="S541">
        <v>1</v>
      </c>
      <c r="T541">
        <v>1</v>
      </c>
      <c r="U541">
        <v>10</v>
      </c>
    </row>
    <row r="542" spans="1:21" x14ac:dyDescent="0.2">
      <c r="A542" s="2" t="s">
        <v>255</v>
      </c>
      <c r="B542" s="2" t="s">
        <v>4859</v>
      </c>
      <c r="C542" s="2" t="s">
        <v>37</v>
      </c>
      <c r="D542">
        <v>56881</v>
      </c>
      <c r="E542">
        <v>64763</v>
      </c>
      <c r="F542">
        <v>4</v>
      </c>
      <c r="G542" s="2" t="s">
        <v>878</v>
      </c>
      <c r="H542" s="2" t="s">
        <v>39</v>
      </c>
      <c r="I542" s="2" t="s">
        <v>123</v>
      </c>
      <c r="J542" s="2" t="s">
        <v>124</v>
      </c>
      <c r="K542">
        <v>1</v>
      </c>
      <c r="L542" s="2" t="s">
        <v>1487</v>
      </c>
      <c r="M542">
        <v>15</v>
      </c>
      <c r="N542">
        <v>34485</v>
      </c>
      <c r="O542">
        <v>5747.5</v>
      </c>
      <c r="P542">
        <v>5747.5</v>
      </c>
      <c r="Q542" s="2" t="s">
        <v>185</v>
      </c>
      <c r="R542" s="2" t="s">
        <v>127</v>
      </c>
      <c r="S542">
        <v>1</v>
      </c>
      <c r="T542">
        <v>1</v>
      </c>
      <c r="U542">
        <v>10</v>
      </c>
    </row>
    <row r="543" spans="1:21" x14ac:dyDescent="0.2">
      <c r="A543" s="2" t="s">
        <v>235</v>
      </c>
      <c r="B543" s="2" t="s">
        <v>5034</v>
      </c>
      <c r="C543" s="2" t="s">
        <v>37</v>
      </c>
      <c r="D543">
        <v>61565</v>
      </c>
      <c r="E543">
        <v>6596</v>
      </c>
      <c r="F543">
        <v>1</v>
      </c>
      <c r="G543" s="2" t="s">
        <v>1367</v>
      </c>
      <c r="H543" s="2" t="s">
        <v>39</v>
      </c>
      <c r="I543" s="2" t="s">
        <v>123</v>
      </c>
      <c r="J543" s="2" t="s">
        <v>124</v>
      </c>
      <c r="K543">
        <v>1</v>
      </c>
      <c r="L543" s="2" t="s">
        <v>1487</v>
      </c>
      <c r="M543">
        <v>13</v>
      </c>
      <c r="N543">
        <v>14400</v>
      </c>
      <c r="O543">
        <v>1728</v>
      </c>
      <c r="P543">
        <v>2400</v>
      </c>
      <c r="Q543" s="2" t="s">
        <v>133</v>
      </c>
      <c r="R543" s="2" t="s">
        <v>127</v>
      </c>
      <c r="S543">
        <v>1</v>
      </c>
      <c r="T543">
        <v>1</v>
      </c>
      <c r="U543">
        <v>10</v>
      </c>
    </row>
    <row r="544" spans="1:21" x14ac:dyDescent="0.2">
      <c r="A544" s="2" t="s">
        <v>169</v>
      </c>
      <c r="B544" s="2" t="s">
        <v>5039</v>
      </c>
      <c r="C544" s="2" t="s">
        <v>37</v>
      </c>
      <c r="D544">
        <v>8540</v>
      </c>
      <c r="E544">
        <v>37749</v>
      </c>
      <c r="F544">
        <v>1</v>
      </c>
      <c r="G544" s="2" t="s">
        <v>1003</v>
      </c>
      <c r="H544" s="2" t="s">
        <v>39</v>
      </c>
      <c r="I544" s="2" t="s">
        <v>123</v>
      </c>
      <c r="J544" s="2" t="s">
        <v>124</v>
      </c>
      <c r="K544">
        <v>1</v>
      </c>
      <c r="L544" s="2" t="s">
        <v>1306</v>
      </c>
      <c r="M544">
        <v>102</v>
      </c>
      <c r="N544">
        <v>9320</v>
      </c>
      <c r="O544">
        <v>932</v>
      </c>
      <c r="P544">
        <v>1553.34</v>
      </c>
      <c r="Q544" s="2" t="s">
        <v>494</v>
      </c>
      <c r="R544" s="2" t="s">
        <v>127</v>
      </c>
      <c r="S544">
        <v>1</v>
      </c>
      <c r="T544">
        <v>1</v>
      </c>
      <c r="U544">
        <v>10</v>
      </c>
    </row>
    <row r="545" spans="1:21" x14ac:dyDescent="0.2">
      <c r="A545" s="2" t="s">
        <v>276</v>
      </c>
      <c r="B545" s="2" t="s">
        <v>5049</v>
      </c>
      <c r="C545" s="2" t="s">
        <v>37</v>
      </c>
      <c r="D545">
        <v>3344</v>
      </c>
      <c r="E545">
        <v>26344</v>
      </c>
      <c r="F545">
        <v>6</v>
      </c>
      <c r="G545" s="2" t="s">
        <v>1766</v>
      </c>
      <c r="H545" s="2" t="s">
        <v>39</v>
      </c>
      <c r="I545" s="2" t="s">
        <v>123</v>
      </c>
      <c r="J545" s="2" t="s">
        <v>124</v>
      </c>
      <c r="K545">
        <v>1</v>
      </c>
      <c r="L545" s="2" t="s">
        <v>125</v>
      </c>
      <c r="M545">
        <v>19</v>
      </c>
      <c r="N545">
        <v>218.4</v>
      </c>
      <c r="O545">
        <v>26.21</v>
      </c>
      <c r="P545">
        <v>36.409999999999997</v>
      </c>
      <c r="Q545" s="2" t="s">
        <v>185</v>
      </c>
      <c r="R545" s="2" t="s">
        <v>42</v>
      </c>
      <c r="S545">
        <v>1</v>
      </c>
      <c r="T545">
        <v>1</v>
      </c>
      <c r="U545">
        <v>10</v>
      </c>
    </row>
    <row r="546" spans="1:21" x14ac:dyDescent="0.2">
      <c r="A546" s="2" t="s">
        <v>150</v>
      </c>
      <c r="B546" s="2" t="s">
        <v>5050</v>
      </c>
      <c r="C546" s="2" t="s">
        <v>37</v>
      </c>
      <c r="D546">
        <v>45751</v>
      </c>
      <c r="E546">
        <v>45751</v>
      </c>
      <c r="F546">
        <v>1</v>
      </c>
      <c r="G546" s="2" t="s">
        <v>1997</v>
      </c>
      <c r="H546" s="2" t="s">
        <v>39</v>
      </c>
      <c r="I546" s="2" t="s">
        <v>123</v>
      </c>
      <c r="J546" s="2" t="s">
        <v>124</v>
      </c>
      <c r="K546">
        <v>1</v>
      </c>
      <c r="L546" s="2" t="s">
        <v>1487</v>
      </c>
      <c r="M546">
        <v>15</v>
      </c>
      <c r="N546">
        <v>11500</v>
      </c>
      <c r="O546">
        <v>1916.67</v>
      </c>
      <c r="P546">
        <v>1916.67</v>
      </c>
      <c r="Q546" s="2" t="s">
        <v>185</v>
      </c>
      <c r="R546" s="2" t="s">
        <v>127</v>
      </c>
      <c r="S546">
        <v>1</v>
      </c>
      <c r="T546">
        <v>1</v>
      </c>
      <c r="U546">
        <v>10</v>
      </c>
    </row>
    <row r="547" spans="1:21" x14ac:dyDescent="0.2">
      <c r="A547" s="2" t="s">
        <v>255</v>
      </c>
      <c r="B547" s="2" t="s">
        <v>5052</v>
      </c>
      <c r="C547" s="2" t="s">
        <v>37</v>
      </c>
      <c r="D547">
        <v>36566</v>
      </c>
      <c r="E547">
        <v>36566</v>
      </c>
      <c r="F547">
        <v>4</v>
      </c>
      <c r="G547" s="2" t="s">
        <v>1074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215</v>
      </c>
      <c r="M547">
        <v>13</v>
      </c>
      <c r="N547">
        <v>5330</v>
      </c>
      <c r="O547">
        <v>639.6</v>
      </c>
      <c r="P547">
        <v>888.33</v>
      </c>
      <c r="Q547" s="2" t="s">
        <v>185</v>
      </c>
      <c r="R547" s="2" t="s">
        <v>127</v>
      </c>
      <c r="S547">
        <v>1</v>
      </c>
      <c r="T547">
        <v>1</v>
      </c>
      <c r="U547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63</v>
      </c>
      <c r="B2" s="2" t="s">
        <v>1356</v>
      </c>
      <c r="C2" s="2" t="s">
        <v>37</v>
      </c>
      <c r="D2">
        <v>50709</v>
      </c>
      <c r="E2">
        <v>50709</v>
      </c>
      <c r="F2">
        <v>4</v>
      </c>
      <c r="G2" s="2" t="s">
        <v>828</v>
      </c>
      <c r="H2" s="2" t="s">
        <v>1357</v>
      </c>
      <c r="I2" s="2" t="s">
        <v>123</v>
      </c>
      <c r="J2" s="2" t="s">
        <v>159</v>
      </c>
      <c r="K2">
        <v>1</v>
      </c>
      <c r="L2" s="2" t="s">
        <v>70</v>
      </c>
      <c r="M2">
        <v>53</v>
      </c>
      <c r="N2">
        <v>10900</v>
      </c>
      <c r="O2">
        <v>1308</v>
      </c>
      <c r="P2">
        <v>1816.67</v>
      </c>
      <c r="Q2" s="2" t="s">
        <v>185</v>
      </c>
      <c r="R2" s="2" t="s">
        <v>127</v>
      </c>
      <c r="T2">
        <v>0</v>
      </c>
      <c r="U2">
        <v>13</v>
      </c>
    </row>
    <row r="3" spans="1:21" x14ac:dyDescent="0.2">
      <c r="A3" s="2" t="s">
        <v>206</v>
      </c>
      <c r="B3" s="2" t="s">
        <v>1610</v>
      </c>
      <c r="C3" s="2" t="s">
        <v>37</v>
      </c>
      <c r="D3">
        <v>57083</v>
      </c>
      <c r="E3">
        <v>57083</v>
      </c>
      <c r="F3">
        <v>4</v>
      </c>
      <c r="G3" s="2" t="s">
        <v>1611</v>
      </c>
      <c r="H3" s="2" t="s">
        <v>1357</v>
      </c>
      <c r="I3" s="2" t="s">
        <v>123</v>
      </c>
      <c r="J3" s="2" t="s">
        <v>159</v>
      </c>
      <c r="K3">
        <v>1</v>
      </c>
      <c r="L3" s="2" t="s">
        <v>70</v>
      </c>
      <c r="M3">
        <v>73</v>
      </c>
      <c r="N3">
        <v>18530</v>
      </c>
      <c r="O3">
        <v>3088.33</v>
      </c>
      <c r="P3">
        <v>3088.33</v>
      </c>
      <c r="Q3" s="2" t="s">
        <v>185</v>
      </c>
      <c r="R3" s="2" t="s">
        <v>127</v>
      </c>
      <c r="T3">
        <v>0</v>
      </c>
      <c r="U3">
        <v>13</v>
      </c>
    </row>
    <row r="4" spans="1:21" x14ac:dyDescent="0.2">
      <c r="A4" s="2" t="s">
        <v>206</v>
      </c>
      <c r="B4" s="2" t="s">
        <v>1612</v>
      </c>
      <c r="C4" s="2" t="s">
        <v>37</v>
      </c>
      <c r="D4">
        <v>57083</v>
      </c>
      <c r="E4">
        <v>57083</v>
      </c>
      <c r="F4">
        <v>4</v>
      </c>
      <c r="G4" s="2" t="s">
        <v>1611</v>
      </c>
      <c r="H4" s="2" t="s">
        <v>1357</v>
      </c>
      <c r="I4" s="2" t="s">
        <v>123</v>
      </c>
      <c r="J4" s="2" t="s">
        <v>159</v>
      </c>
      <c r="K4">
        <v>1</v>
      </c>
      <c r="L4" s="2" t="s">
        <v>70</v>
      </c>
      <c r="M4">
        <v>73</v>
      </c>
      <c r="N4">
        <v>13345</v>
      </c>
      <c r="O4">
        <v>2224.17</v>
      </c>
      <c r="P4">
        <v>2224.17</v>
      </c>
      <c r="Q4" s="2" t="s">
        <v>185</v>
      </c>
      <c r="R4" s="2" t="s">
        <v>127</v>
      </c>
      <c r="T4">
        <v>0</v>
      </c>
      <c r="U4">
        <v>13</v>
      </c>
    </row>
    <row r="5" spans="1:21" x14ac:dyDescent="0.2">
      <c r="A5" s="2" t="s">
        <v>73</v>
      </c>
      <c r="B5" s="2" t="s">
        <v>2345</v>
      </c>
      <c r="C5" s="2" t="s">
        <v>37</v>
      </c>
      <c r="D5">
        <v>31405</v>
      </c>
      <c r="E5">
        <v>31405</v>
      </c>
      <c r="F5">
        <v>4</v>
      </c>
      <c r="G5" s="2" t="s">
        <v>2346</v>
      </c>
      <c r="H5" s="2" t="s">
        <v>1357</v>
      </c>
      <c r="I5" s="2" t="s">
        <v>123</v>
      </c>
      <c r="J5" s="2" t="s">
        <v>159</v>
      </c>
      <c r="K5">
        <v>1</v>
      </c>
      <c r="L5" s="2" t="s">
        <v>47</v>
      </c>
      <c r="M5">
        <v>73</v>
      </c>
      <c r="N5">
        <v>10560</v>
      </c>
      <c r="O5">
        <v>1760.01</v>
      </c>
      <c r="P5">
        <v>1760.01</v>
      </c>
      <c r="Q5" s="2" t="s">
        <v>133</v>
      </c>
      <c r="R5" s="2" t="s">
        <v>2347</v>
      </c>
      <c r="T5">
        <v>0</v>
      </c>
      <c r="U5">
        <v>13</v>
      </c>
    </row>
    <row r="6" spans="1:21" x14ac:dyDescent="0.2">
      <c r="A6" s="2" t="s">
        <v>171</v>
      </c>
      <c r="B6" s="2" t="s">
        <v>2348</v>
      </c>
      <c r="C6" s="2" t="s">
        <v>37</v>
      </c>
      <c r="D6">
        <v>58002</v>
      </c>
      <c r="E6">
        <v>58002</v>
      </c>
      <c r="F6">
        <v>4</v>
      </c>
      <c r="G6" s="2" t="s">
        <v>2349</v>
      </c>
      <c r="H6" s="2" t="s">
        <v>1357</v>
      </c>
      <c r="I6" s="2" t="s">
        <v>123</v>
      </c>
      <c r="J6" s="2" t="s">
        <v>159</v>
      </c>
      <c r="K6">
        <v>1</v>
      </c>
      <c r="L6" s="2" t="s">
        <v>70</v>
      </c>
      <c r="M6">
        <v>73</v>
      </c>
      <c r="N6">
        <v>7250</v>
      </c>
      <c r="O6">
        <v>1208.3399999999999</v>
      </c>
      <c r="P6">
        <v>1208.3399999999999</v>
      </c>
      <c r="Q6" s="2" t="s">
        <v>116</v>
      </c>
      <c r="R6" s="2" t="s">
        <v>127</v>
      </c>
      <c r="T6">
        <v>0</v>
      </c>
      <c r="U6">
        <v>13</v>
      </c>
    </row>
    <row r="7" spans="1:21" x14ac:dyDescent="0.2">
      <c r="A7" s="2" t="s">
        <v>103</v>
      </c>
      <c r="B7" s="2" t="s">
        <v>2353</v>
      </c>
      <c r="C7" s="2" t="s">
        <v>37</v>
      </c>
      <c r="D7">
        <v>27469</v>
      </c>
      <c r="E7">
        <v>27469</v>
      </c>
      <c r="F7">
        <v>0</v>
      </c>
      <c r="G7" s="2" t="s">
        <v>2354</v>
      </c>
      <c r="H7" s="2" t="s">
        <v>1357</v>
      </c>
      <c r="I7" s="2" t="s">
        <v>123</v>
      </c>
      <c r="J7" s="2" t="s">
        <v>159</v>
      </c>
      <c r="K7">
        <v>1</v>
      </c>
      <c r="L7" s="2" t="s">
        <v>171</v>
      </c>
      <c r="N7">
        <v>24300</v>
      </c>
      <c r="O7">
        <v>3790.38</v>
      </c>
      <c r="P7">
        <v>0</v>
      </c>
      <c r="Q7" s="2" t="s">
        <v>116</v>
      </c>
      <c r="R7" s="2" t="s">
        <v>127</v>
      </c>
      <c r="T7">
        <v>0</v>
      </c>
      <c r="U7">
        <v>12</v>
      </c>
    </row>
    <row r="8" spans="1:21" x14ac:dyDescent="0.2">
      <c r="A8" s="2" t="s">
        <v>120</v>
      </c>
      <c r="B8" s="2" t="s">
        <v>2355</v>
      </c>
      <c r="C8" s="2" t="s">
        <v>37</v>
      </c>
      <c r="D8">
        <v>27469</v>
      </c>
      <c r="E8">
        <v>27469</v>
      </c>
      <c r="F8">
        <v>0</v>
      </c>
      <c r="G8" s="2" t="s">
        <v>2354</v>
      </c>
      <c r="H8" s="2" t="s">
        <v>1357</v>
      </c>
      <c r="I8" s="2" t="s">
        <v>123</v>
      </c>
      <c r="J8" s="2" t="s">
        <v>159</v>
      </c>
      <c r="K8">
        <v>1</v>
      </c>
      <c r="L8" s="2" t="s">
        <v>191</v>
      </c>
      <c r="N8">
        <v>14700</v>
      </c>
      <c r="O8">
        <v>2287.02</v>
      </c>
      <c r="P8">
        <v>0</v>
      </c>
      <c r="Q8" s="2" t="s">
        <v>116</v>
      </c>
      <c r="R8" s="2" t="s">
        <v>127</v>
      </c>
      <c r="T8">
        <v>0</v>
      </c>
      <c r="U8">
        <v>12</v>
      </c>
    </row>
    <row r="9" spans="1:21" x14ac:dyDescent="0.2">
      <c r="A9" s="2" t="s">
        <v>70</v>
      </c>
      <c r="B9" s="2" t="s">
        <v>2356</v>
      </c>
      <c r="C9" s="2" t="s">
        <v>37</v>
      </c>
      <c r="D9">
        <v>57083</v>
      </c>
      <c r="E9">
        <v>57083</v>
      </c>
      <c r="F9">
        <v>4</v>
      </c>
      <c r="G9" s="2" t="s">
        <v>1611</v>
      </c>
      <c r="H9" s="2" t="s">
        <v>1357</v>
      </c>
      <c r="I9" s="2" t="s">
        <v>123</v>
      </c>
      <c r="J9" s="2" t="s">
        <v>159</v>
      </c>
      <c r="K9">
        <v>1</v>
      </c>
      <c r="L9" s="2" t="s">
        <v>120</v>
      </c>
      <c r="M9">
        <v>73</v>
      </c>
      <c r="N9">
        <v>6460</v>
      </c>
      <c r="O9">
        <v>1076.67</v>
      </c>
      <c r="P9">
        <v>1076.67</v>
      </c>
      <c r="Q9" s="2" t="s">
        <v>185</v>
      </c>
      <c r="R9" s="2" t="s">
        <v>127</v>
      </c>
      <c r="T9">
        <v>0</v>
      </c>
      <c r="U9">
        <v>13</v>
      </c>
    </row>
    <row r="10" spans="1:21" x14ac:dyDescent="0.2">
      <c r="A10" s="2" t="s">
        <v>110</v>
      </c>
      <c r="B10" s="2" t="s">
        <v>2387</v>
      </c>
      <c r="C10" s="2" t="s">
        <v>37</v>
      </c>
      <c r="D10">
        <v>27469</v>
      </c>
      <c r="E10">
        <v>27469</v>
      </c>
      <c r="F10">
        <v>0</v>
      </c>
      <c r="G10" s="2" t="s">
        <v>2354</v>
      </c>
      <c r="H10" s="2" t="s">
        <v>1357</v>
      </c>
      <c r="I10" s="2" t="s">
        <v>123</v>
      </c>
      <c r="J10" s="2" t="s">
        <v>159</v>
      </c>
      <c r="K10">
        <v>1</v>
      </c>
      <c r="L10" s="2" t="s">
        <v>81</v>
      </c>
      <c r="N10">
        <v>61070</v>
      </c>
      <c r="O10">
        <v>10178.33</v>
      </c>
      <c r="P10">
        <v>0</v>
      </c>
      <c r="Q10" s="2" t="s">
        <v>185</v>
      </c>
      <c r="R10" s="2" t="s">
        <v>127</v>
      </c>
      <c r="T10">
        <v>0</v>
      </c>
      <c r="U10">
        <v>12</v>
      </c>
    </row>
    <row r="11" spans="1:21" x14ac:dyDescent="0.2">
      <c r="A11" s="2" t="s">
        <v>103</v>
      </c>
      <c r="B11" s="2" t="s">
        <v>2440</v>
      </c>
      <c r="C11" s="2" t="s">
        <v>37</v>
      </c>
      <c r="D11">
        <v>57083</v>
      </c>
      <c r="E11">
        <v>57083</v>
      </c>
      <c r="F11">
        <v>4</v>
      </c>
      <c r="G11" s="2" t="s">
        <v>1611</v>
      </c>
      <c r="H11" s="2" t="s">
        <v>1357</v>
      </c>
      <c r="I11" s="2" t="s">
        <v>123</v>
      </c>
      <c r="J11" s="2" t="s">
        <v>159</v>
      </c>
      <c r="K11">
        <v>1</v>
      </c>
      <c r="L11" s="2" t="s">
        <v>171</v>
      </c>
      <c r="M11">
        <v>73</v>
      </c>
      <c r="N11">
        <v>139720</v>
      </c>
      <c r="O11">
        <v>23286.67</v>
      </c>
      <c r="P11">
        <v>23286.67</v>
      </c>
      <c r="Q11" s="2" t="s">
        <v>185</v>
      </c>
      <c r="R11" s="2" t="s">
        <v>127</v>
      </c>
      <c r="T11">
        <v>0</v>
      </c>
      <c r="U11">
        <v>13</v>
      </c>
    </row>
    <row r="12" spans="1:21" x14ac:dyDescent="0.2">
      <c r="A12" s="2" t="s">
        <v>206</v>
      </c>
      <c r="B12" s="2" t="s">
        <v>2483</v>
      </c>
      <c r="C12" s="2" t="s">
        <v>37</v>
      </c>
      <c r="D12">
        <v>50709</v>
      </c>
      <c r="E12">
        <v>50709</v>
      </c>
      <c r="F12">
        <v>4</v>
      </c>
      <c r="G12" s="2" t="s">
        <v>828</v>
      </c>
      <c r="H12" s="2" t="s">
        <v>1357</v>
      </c>
      <c r="I12" s="2" t="s">
        <v>123</v>
      </c>
      <c r="J12" s="2" t="s">
        <v>159</v>
      </c>
      <c r="K12">
        <v>1</v>
      </c>
      <c r="L12" s="2" t="s">
        <v>53</v>
      </c>
      <c r="M12">
        <v>73</v>
      </c>
      <c r="N12">
        <v>11401</v>
      </c>
      <c r="O12">
        <v>1900.17</v>
      </c>
      <c r="P12">
        <v>1900.17</v>
      </c>
      <c r="Q12" s="2" t="s">
        <v>185</v>
      </c>
      <c r="R12" s="2" t="s">
        <v>127</v>
      </c>
      <c r="T12">
        <v>0</v>
      </c>
      <c r="U12">
        <v>13</v>
      </c>
    </row>
    <row r="13" spans="1:21" x14ac:dyDescent="0.2">
      <c r="A13" s="2" t="s">
        <v>53</v>
      </c>
      <c r="B13" s="2" t="s">
        <v>2489</v>
      </c>
      <c r="C13" s="2" t="s">
        <v>37</v>
      </c>
      <c r="D13">
        <v>60740</v>
      </c>
      <c r="E13">
        <v>60740</v>
      </c>
      <c r="F13">
        <v>4</v>
      </c>
      <c r="G13" s="2" t="s">
        <v>2490</v>
      </c>
      <c r="H13" s="2" t="s">
        <v>1357</v>
      </c>
      <c r="I13" s="2" t="s">
        <v>123</v>
      </c>
      <c r="J13" s="2" t="s">
        <v>159</v>
      </c>
      <c r="K13">
        <v>1</v>
      </c>
      <c r="L13" s="2" t="s">
        <v>63</v>
      </c>
      <c r="M13">
        <v>73</v>
      </c>
      <c r="N13">
        <v>43399.98</v>
      </c>
      <c r="O13">
        <v>7233.34</v>
      </c>
      <c r="P13">
        <v>7233.34</v>
      </c>
      <c r="Q13" s="2" t="s">
        <v>185</v>
      </c>
      <c r="R13" s="2" t="s">
        <v>2347</v>
      </c>
      <c r="T13">
        <v>0</v>
      </c>
      <c r="U13">
        <v>13</v>
      </c>
    </row>
    <row r="14" spans="1:21" x14ac:dyDescent="0.2">
      <c r="A14" s="2" t="s">
        <v>59</v>
      </c>
      <c r="B14" s="2" t="s">
        <v>2658</v>
      </c>
      <c r="C14" s="2" t="s">
        <v>37</v>
      </c>
      <c r="D14">
        <v>60742</v>
      </c>
      <c r="E14">
        <v>60742</v>
      </c>
      <c r="F14">
        <v>4</v>
      </c>
      <c r="G14" s="2" t="s">
        <v>2659</v>
      </c>
      <c r="H14" s="2" t="s">
        <v>1357</v>
      </c>
      <c r="I14" s="2" t="s">
        <v>123</v>
      </c>
      <c r="J14" s="2" t="s">
        <v>159</v>
      </c>
      <c r="K14">
        <v>1</v>
      </c>
      <c r="L14" s="2" t="s">
        <v>110</v>
      </c>
      <c r="M14">
        <v>73</v>
      </c>
      <c r="N14">
        <v>6150</v>
      </c>
      <c r="O14">
        <v>1025</v>
      </c>
      <c r="P14">
        <v>1025</v>
      </c>
      <c r="Q14" s="2" t="s">
        <v>132</v>
      </c>
      <c r="R14" s="2" t="s">
        <v>127</v>
      </c>
      <c r="T14">
        <v>0</v>
      </c>
      <c r="U14">
        <v>13</v>
      </c>
    </row>
    <row r="15" spans="1:21" x14ac:dyDescent="0.2">
      <c r="A15" s="2" t="s">
        <v>58</v>
      </c>
      <c r="B15" s="2" t="s">
        <v>2749</v>
      </c>
      <c r="C15" s="2" t="s">
        <v>37</v>
      </c>
      <c r="D15">
        <v>58002</v>
      </c>
      <c r="E15">
        <v>58002</v>
      </c>
      <c r="F15">
        <v>4</v>
      </c>
      <c r="G15" s="2" t="s">
        <v>2349</v>
      </c>
      <c r="H15" s="2" t="s">
        <v>1357</v>
      </c>
      <c r="I15" s="2" t="s">
        <v>123</v>
      </c>
      <c r="J15" s="2" t="s">
        <v>159</v>
      </c>
      <c r="K15">
        <v>1</v>
      </c>
      <c r="L15" s="2" t="s">
        <v>76</v>
      </c>
      <c r="M15">
        <v>73</v>
      </c>
      <c r="N15">
        <v>4300</v>
      </c>
      <c r="O15">
        <v>716.67</v>
      </c>
      <c r="P15">
        <v>716.67</v>
      </c>
      <c r="Q15" s="2" t="s">
        <v>132</v>
      </c>
      <c r="R15" s="2" t="s">
        <v>42</v>
      </c>
      <c r="T15">
        <v>0</v>
      </c>
      <c r="U15">
        <v>13</v>
      </c>
    </row>
    <row r="16" spans="1:21" x14ac:dyDescent="0.2">
      <c r="A16" s="2" t="s">
        <v>59</v>
      </c>
      <c r="B16" s="2" t="s">
        <v>856</v>
      </c>
      <c r="C16" s="2" t="s">
        <v>37</v>
      </c>
      <c r="D16">
        <v>62059</v>
      </c>
      <c r="E16">
        <v>62059</v>
      </c>
      <c r="F16">
        <v>4</v>
      </c>
      <c r="G16" s="2" t="s">
        <v>857</v>
      </c>
      <c r="H16" s="2" t="s">
        <v>858</v>
      </c>
      <c r="I16" s="2" t="s">
        <v>131</v>
      </c>
      <c r="J16" s="2" t="s">
        <v>108</v>
      </c>
      <c r="K16">
        <v>1</v>
      </c>
      <c r="L16" s="2" t="s">
        <v>67</v>
      </c>
      <c r="M16">
        <v>73</v>
      </c>
      <c r="N16">
        <v>17600</v>
      </c>
      <c r="O16">
        <v>2933.33</v>
      </c>
      <c r="P16">
        <v>2933.33</v>
      </c>
      <c r="Q16" s="2" t="s">
        <v>133</v>
      </c>
      <c r="R16" s="2" t="s">
        <v>134</v>
      </c>
      <c r="T16">
        <v>0</v>
      </c>
      <c r="U16">
        <v>13</v>
      </c>
    </row>
    <row r="17" spans="1:21" x14ac:dyDescent="0.2">
      <c r="A17" s="2" t="s">
        <v>43</v>
      </c>
      <c r="B17" s="2" t="s">
        <v>581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582</v>
      </c>
      <c r="I17" s="2" t="s">
        <v>209</v>
      </c>
      <c r="J17" s="2" t="s">
        <v>210</v>
      </c>
      <c r="K17">
        <v>1</v>
      </c>
      <c r="L17" s="2" t="s">
        <v>58</v>
      </c>
      <c r="N17">
        <v>7600</v>
      </c>
      <c r="O17">
        <v>820.8</v>
      </c>
      <c r="P17">
        <v>0</v>
      </c>
      <c r="Q17" s="2" t="s">
        <v>215</v>
      </c>
      <c r="R17" s="2" t="s">
        <v>583</v>
      </c>
      <c r="T17">
        <v>0</v>
      </c>
      <c r="U17">
        <v>11</v>
      </c>
    </row>
    <row r="18" spans="1:21" x14ac:dyDescent="0.2">
      <c r="A18" s="2" t="s">
        <v>120</v>
      </c>
      <c r="B18" s="2" t="s">
        <v>863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582</v>
      </c>
      <c r="I18" s="2" t="s">
        <v>209</v>
      </c>
      <c r="J18" s="2" t="s">
        <v>210</v>
      </c>
      <c r="K18">
        <v>1</v>
      </c>
      <c r="L18" s="2" t="s">
        <v>142</v>
      </c>
      <c r="N18">
        <v>6000</v>
      </c>
      <c r="O18">
        <v>648</v>
      </c>
      <c r="P18">
        <v>0</v>
      </c>
      <c r="Q18" s="2" t="s">
        <v>133</v>
      </c>
      <c r="R18" s="2" t="s">
        <v>583</v>
      </c>
      <c r="T18">
        <v>0</v>
      </c>
      <c r="U18">
        <v>11</v>
      </c>
    </row>
    <row r="19" spans="1:21" x14ac:dyDescent="0.2">
      <c r="A19" s="2" t="s">
        <v>120</v>
      </c>
      <c r="B19" s="2" t="s">
        <v>936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582</v>
      </c>
      <c r="I19" s="2" t="s">
        <v>209</v>
      </c>
      <c r="J19" s="2" t="s">
        <v>210</v>
      </c>
      <c r="K19">
        <v>1</v>
      </c>
      <c r="L19" s="2" t="s">
        <v>142</v>
      </c>
      <c r="N19">
        <v>2800</v>
      </c>
      <c r="O19">
        <v>302.39999999999998</v>
      </c>
      <c r="P19">
        <v>0</v>
      </c>
      <c r="Q19" s="2" t="s">
        <v>185</v>
      </c>
      <c r="R19" s="2" t="s">
        <v>535</v>
      </c>
      <c r="T19">
        <v>0</v>
      </c>
      <c r="U19">
        <v>11</v>
      </c>
    </row>
    <row r="20" spans="1:21" x14ac:dyDescent="0.2">
      <c r="A20" s="2" t="s">
        <v>315</v>
      </c>
      <c r="B20" s="2" t="s">
        <v>1078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582</v>
      </c>
      <c r="I20" s="2" t="s">
        <v>209</v>
      </c>
      <c r="J20" s="2" t="s">
        <v>210</v>
      </c>
      <c r="K20">
        <v>1</v>
      </c>
      <c r="L20" s="2" t="s">
        <v>276</v>
      </c>
      <c r="N20">
        <v>4399</v>
      </c>
      <c r="O20">
        <v>475.09</v>
      </c>
      <c r="P20">
        <v>0</v>
      </c>
      <c r="Q20" s="2" t="s">
        <v>133</v>
      </c>
      <c r="R20" s="2" t="s">
        <v>535</v>
      </c>
      <c r="T20">
        <v>0</v>
      </c>
      <c r="U20">
        <v>11</v>
      </c>
    </row>
    <row r="21" spans="1:21" x14ac:dyDescent="0.2">
      <c r="A21" s="2" t="s">
        <v>315</v>
      </c>
      <c r="B21" s="2" t="s">
        <v>1121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582</v>
      </c>
      <c r="I21" s="2" t="s">
        <v>209</v>
      </c>
      <c r="J21" s="2" t="s">
        <v>210</v>
      </c>
      <c r="K21">
        <v>1</v>
      </c>
      <c r="L21" s="2" t="s">
        <v>1122</v>
      </c>
      <c r="N21">
        <v>5275</v>
      </c>
      <c r="O21">
        <v>569.70000000000005</v>
      </c>
      <c r="P21">
        <v>0</v>
      </c>
      <c r="Q21" s="2" t="s">
        <v>126</v>
      </c>
      <c r="R21" s="2" t="s">
        <v>583</v>
      </c>
      <c r="T21">
        <v>0</v>
      </c>
      <c r="U21">
        <v>11</v>
      </c>
    </row>
    <row r="22" spans="1:21" x14ac:dyDescent="0.2">
      <c r="A22" s="2" t="s">
        <v>315</v>
      </c>
      <c r="B22" s="2" t="s">
        <v>1227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582</v>
      </c>
      <c r="I22" s="2" t="s">
        <v>209</v>
      </c>
      <c r="J22" s="2" t="s">
        <v>210</v>
      </c>
      <c r="K22">
        <v>1</v>
      </c>
      <c r="L22" s="2" t="s">
        <v>284</v>
      </c>
      <c r="N22">
        <v>4615.8999999999996</v>
      </c>
      <c r="O22">
        <v>498.52</v>
      </c>
      <c r="P22">
        <v>0</v>
      </c>
      <c r="Q22" s="2" t="s">
        <v>185</v>
      </c>
      <c r="R22" s="2" t="s">
        <v>535</v>
      </c>
      <c r="T22">
        <v>0</v>
      </c>
      <c r="U22">
        <v>11</v>
      </c>
    </row>
    <row r="23" spans="1:21" x14ac:dyDescent="0.2">
      <c r="A23" s="2" t="s">
        <v>43</v>
      </c>
      <c r="B23" s="2" t="s">
        <v>551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218</v>
      </c>
      <c r="I23" s="2" t="s">
        <v>552</v>
      </c>
      <c r="J23" s="2" t="s">
        <v>159</v>
      </c>
      <c r="K23">
        <v>1</v>
      </c>
      <c r="L23" s="2" t="s">
        <v>46</v>
      </c>
      <c r="N23">
        <v>6656.4</v>
      </c>
      <c r="O23">
        <v>718.89</v>
      </c>
      <c r="P23">
        <v>0</v>
      </c>
      <c r="Q23" s="2" t="s">
        <v>104</v>
      </c>
      <c r="R23" s="2" t="s">
        <v>553</v>
      </c>
      <c r="T23">
        <v>0</v>
      </c>
    </row>
    <row r="24" spans="1:21" x14ac:dyDescent="0.2">
      <c r="A24" s="2" t="s">
        <v>206</v>
      </c>
      <c r="B24" s="2" t="s">
        <v>207</v>
      </c>
      <c r="C24" s="2" t="s">
        <v>37</v>
      </c>
      <c r="D24">
        <v>27468</v>
      </c>
      <c r="E24">
        <v>27468</v>
      </c>
      <c r="F24">
        <v>4</v>
      </c>
      <c r="G24" s="2" t="s">
        <v>55</v>
      </c>
      <c r="H24" s="2" t="s">
        <v>208</v>
      </c>
      <c r="I24" s="2" t="s">
        <v>209</v>
      </c>
      <c r="J24" s="2" t="s">
        <v>210</v>
      </c>
      <c r="K24">
        <v>1</v>
      </c>
      <c r="L24" s="2" t="s">
        <v>63</v>
      </c>
      <c r="N24">
        <v>5970.9</v>
      </c>
      <c r="O24">
        <v>644.86</v>
      </c>
      <c r="P24">
        <v>0</v>
      </c>
      <c r="Q24" s="2" t="s">
        <v>185</v>
      </c>
      <c r="R24" s="2" t="s">
        <v>134</v>
      </c>
      <c r="T24">
        <v>0</v>
      </c>
      <c r="U24">
        <v>11</v>
      </c>
    </row>
    <row r="25" spans="1:21" x14ac:dyDescent="0.2">
      <c r="A25" s="2" t="s">
        <v>80</v>
      </c>
      <c r="B25" s="2" t="s">
        <v>222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208</v>
      </c>
      <c r="I25" s="2" t="s">
        <v>209</v>
      </c>
      <c r="J25" s="2" t="s">
        <v>210</v>
      </c>
      <c r="K25">
        <v>1</v>
      </c>
      <c r="L25" s="2" t="s">
        <v>103</v>
      </c>
      <c r="N25">
        <v>8709</v>
      </c>
      <c r="O25">
        <v>940.57</v>
      </c>
      <c r="P25">
        <v>0</v>
      </c>
      <c r="Q25" s="2" t="s">
        <v>185</v>
      </c>
      <c r="R25" s="2" t="s">
        <v>134</v>
      </c>
      <c r="T25">
        <v>0</v>
      </c>
      <c r="U25">
        <v>11</v>
      </c>
    </row>
    <row r="26" spans="1:21" x14ac:dyDescent="0.2">
      <c r="A26" s="2" t="s">
        <v>58</v>
      </c>
      <c r="B26" s="2" t="s">
        <v>223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208</v>
      </c>
      <c r="I26" s="2" t="s">
        <v>209</v>
      </c>
      <c r="J26" s="2" t="s">
        <v>210</v>
      </c>
      <c r="K26">
        <v>1</v>
      </c>
      <c r="L26" s="2" t="s">
        <v>64</v>
      </c>
      <c r="N26">
        <v>5900</v>
      </c>
      <c r="O26">
        <v>637.20000000000005</v>
      </c>
      <c r="P26">
        <v>0</v>
      </c>
      <c r="Q26" s="2" t="s">
        <v>132</v>
      </c>
      <c r="R26" s="2" t="s">
        <v>134</v>
      </c>
      <c r="T26">
        <v>0</v>
      </c>
      <c r="U26">
        <v>11</v>
      </c>
    </row>
    <row r="27" spans="1:21" x14ac:dyDescent="0.2">
      <c r="A27" s="2" t="s">
        <v>58</v>
      </c>
      <c r="B27" s="2" t="s">
        <v>229</v>
      </c>
      <c r="C27" s="2" t="s">
        <v>37</v>
      </c>
      <c r="D27">
        <v>27483</v>
      </c>
      <c r="E27">
        <v>27483</v>
      </c>
      <c r="F27">
        <v>4</v>
      </c>
      <c r="G27" s="2" t="s">
        <v>75</v>
      </c>
      <c r="H27" s="2" t="s">
        <v>208</v>
      </c>
      <c r="I27" s="2" t="s">
        <v>209</v>
      </c>
      <c r="J27" s="2" t="s">
        <v>210</v>
      </c>
      <c r="K27">
        <v>1</v>
      </c>
      <c r="L27" s="2" t="s">
        <v>64</v>
      </c>
      <c r="N27">
        <v>325</v>
      </c>
      <c r="O27">
        <v>35.1</v>
      </c>
      <c r="P27">
        <v>0</v>
      </c>
      <c r="Q27" s="2" t="s">
        <v>215</v>
      </c>
      <c r="R27" s="2" t="s">
        <v>109</v>
      </c>
      <c r="T27">
        <v>0</v>
      </c>
      <c r="U27">
        <v>11</v>
      </c>
    </row>
    <row r="28" spans="1:21" x14ac:dyDescent="0.2">
      <c r="A28" s="2" t="s">
        <v>110</v>
      </c>
      <c r="B28" s="2" t="s">
        <v>237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208</v>
      </c>
      <c r="I28" s="2" t="s">
        <v>209</v>
      </c>
      <c r="J28" s="2" t="s">
        <v>210</v>
      </c>
      <c r="K28">
        <v>1</v>
      </c>
      <c r="L28" s="2" t="s">
        <v>76</v>
      </c>
      <c r="N28">
        <v>3178.5</v>
      </c>
      <c r="O28">
        <v>343.28</v>
      </c>
      <c r="P28">
        <v>0</v>
      </c>
      <c r="Q28" s="2" t="s">
        <v>215</v>
      </c>
      <c r="R28" s="2" t="s">
        <v>109</v>
      </c>
      <c r="T28">
        <v>0</v>
      </c>
      <c r="U28">
        <v>11</v>
      </c>
    </row>
    <row r="29" spans="1:21" x14ac:dyDescent="0.2">
      <c r="A29" s="2" t="s">
        <v>81</v>
      </c>
      <c r="B29" s="2" t="s">
        <v>259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208</v>
      </c>
      <c r="I29" s="2" t="s">
        <v>209</v>
      </c>
      <c r="J29" s="2" t="s">
        <v>210</v>
      </c>
      <c r="K29">
        <v>1</v>
      </c>
      <c r="L29" s="2" t="s">
        <v>73</v>
      </c>
      <c r="N29">
        <v>7172.1</v>
      </c>
      <c r="O29">
        <v>774.59</v>
      </c>
      <c r="P29">
        <v>0</v>
      </c>
      <c r="Q29" s="2" t="s">
        <v>215</v>
      </c>
      <c r="R29" s="2" t="s">
        <v>134</v>
      </c>
      <c r="T29">
        <v>0</v>
      </c>
      <c r="U29">
        <v>11</v>
      </c>
    </row>
    <row r="30" spans="1:21" x14ac:dyDescent="0.2">
      <c r="A30" s="2" t="s">
        <v>80</v>
      </c>
      <c r="B30" s="2" t="s">
        <v>267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208</v>
      </c>
      <c r="I30" s="2" t="s">
        <v>209</v>
      </c>
      <c r="J30" s="2" t="s">
        <v>210</v>
      </c>
      <c r="K30">
        <v>1</v>
      </c>
      <c r="L30" s="2" t="s">
        <v>53</v>
      </c>
      <c r="N30">
        <v>2235.98</v>
      </c>
      <c r="O30">
        <v>241.49</v>
      </c>
      <c r="P30">
        <v>0</v>
      </c>
      <c r="Q30" s="2" t="s">
        <v>185</v>
      </c>
      <c r="R30" s="2" t="s">
        <v>109</v>
      </c>
      <c r="T30">
        <v>0</v>
      </c>
      <c r="U30">
        <v>11</v>
      </c>
    </row>
    <row r="31" spans="1:21" x14ac:dyDescent="0.2">
      <c r="A31" s="2" t="s">
        <v>147</v>
      </c>
      <c r="B31" s="2" t="s">
        <v>289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208</v>
      </c>
      <c r="I31" s="2" t="s">
        <v>209</v>
      </c>
      <c r="J31" s="2" t="s">
        <v>210</v>
      </c>
      <c r="K31">
        <v>1</v>
      </c>
      <c r="L31" s="2" t="s">
        <v>53</v>
      </c>
      <c r="N31">
        <v>462.85</v>
      </c>
      <c r="O31">
        <v>49.99</v>
      </c>
      <c r="P31">
        <v>0</v>
      </c>
      <c r="Q31" s="2" t="s">
        <v>185</v>
      </c>
      <c r="R31" s="2" t="s">
        <v>109</v>
      </c>
      <c r="T31">
        <v>0</v>
      </c>
      <c r="U31">
        <v>11</v>
      </c>
    </row>
    <row r="32" spans="1:21" x14ac:dyDescent="0.2">
      <c r="A32" s="2" t="s">
        <v>80</v>
      </c>
      <c r="B32" s="2" t="s">
        <v>298</v>
      </c>
      <c r="C32" s="2" t="s">
        <v>37</v>
      </c>
      <c r="D32">
        <v>27468</v>
      </c>
      <c r="E32">
        <v>27468</v>
      </c>
      <c r="F32">
        <v>4</v>
      </c>
      <c r="G32" s="2" t="s">
        <v>55</v>
      </c>
      <c r="H32" s="2" t="s">
        <v>208</v>
      </c>
      <c r="I32" s="2" t="s">
        <v>209</v>
      </c>
      <c r="J32" s="2" t="s">
        <v>210</v>
      </c>
      <c r="K32">
        <v>1</v>
      </c>
      <c r="L32" s="2" t="s">
        <v>50</v>
      </c>
      <c r="N32">
        <v>7548</v>
      </c>
      <c r="O32">
        <v>815.18</v>
      </c>
      <c r="P32">
        <v>0</v>
      </c>
      <c r="Q32" s="2" t="s">
        <v>185</v>
      </c>
      <c r="R32" s="2" t="s">
        <v>134</v>
      </c>
      <c r="T32">
        <v>0</v>
      </c>
      <c r="U32">
        <v>11</v>
      </c>
    </row>
    <row r="33" spans="1:21" x14ac:dyDescent="0.2">
      <c r="A33" s="2" t="s">
        <v>171</v>
      </c>
      <c r="B33" s="2" t="s">
        <v>305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208</v>
      </c>
      <c r="I33" s="2" t="s">
        <v>209</v>
      </c>
      <c r="J33" s="2" t="s">
        <v>210</v>
      </c>
      <c r="K33">
        <v>1</v>
      </c>
      <c r="L33" s="2" t="s">
        <v>206</v>
      </c>
      <c r="N33">
        <v>6763</v>
      </c>
      <c r="O33">
        <v>730.4</v>
      </c>
      <c r="P33">
        <v>0</v>
      </c>
      <c r="Q33" s="2" t="s">
        <v>185</v>
      </c>
      <c r="R33" s="2" t="s">
        <v>134</v>
      </c>
      <c r="T33">
        <v>0</v>
      </c>
      <c r="U33">
        <v>11</v>
      </c>
    </row>
    <row r="34" spans="1:21" x14ac:dyDescent="0.2">
      <c r="A34" s="2" t="s">
        <v>50</v>
      </c>
      <c r="B34" s="2" t="s">
        <v>314</v>
      </c>
      <c r="C34" s="2" t="s">
        <v>37</v>
      </c>
      <c r="D34">
        <v>27468</v>
      </c>
      <c r="E34">
        <v>27468</v>
      </c>
      <c r="F34">
        <v>4</v>
      </c>
      <c r="G34" s="2" t="s">
        <v>55</v>
      </c>
      <c r="H34" s="2" t="s">
        <v>208</v>
      </c>
      <c r="I34" s="2" t="s">
        <v>209</v>
      </c>
      <c r="J34" s="2" t="s">
        <v>210</v>
      </c>
      <c r="K34">
        <v>1</v>
      </c>
      <c r="L34" s="2" t="s">
        <v>70</v>
      </c>
      <c r="N34">
        <v>7100</v>
      </c>
      <c r="O34">
        <v>766.8</v>
      </c>
      <c r="P34">
        <v>0</v>
      </c>
      <c r="Q34" s="2" t="s">
        <v>185</v>
      </c>
      <c r="R34" s="2" t="s">
        <v>134</v>
      </c>
      <c r="T34">
        <v>0</v>
      </c>
      <c r="U34">
        <v>11</v>
      </c>
    </row>
    <row r="35" spans="1:21" x14ac:dyDescent="0.2">
      <c r="A35" s="2" t="s">
        <v>53</v>
      </c>
      <c r="B35" s="2" t="s">
        <v>319</v>
      </c>
      <c r="C35" s="2" t="s">
        <v>37</v>
      </c>
      <c r="D35">
        <v>27468</v>
      </c>
      <c r="E35">
        <v>27468</v>
      </c>
      <c r="F35">
        <v>4</v>
      </c>
      <c r="G35" s="2" t="s">
        <v>55</v>
      </c>
      <c r="H35" s="2" t="s">
        <v>208</v>
      </c>
      <c r="I35" s="2" t="s">
        <v>209</v>
      </c>
      <c r="J35" s="2" t="s">
        <v>210</v>
      </c>
      <c r="K35">
        <v>1</v>
      </c>
      <c r="L35" s="2" t="s">
        <v>169</v>
      </c>
      <c r="N35">
        <v>5050</v>
      </c>
      <c r="O35">
        <v>545.4</v>
      </c>
      <c r="P35">
        <v>0</v>
      </c>
      <c r="Q35" s="2" t="s">
        <v>133</v>
      </c>
      <c r="R35" s="2" t="s">
        <v>134</v>
      </c>
      <c r="T35">
        <v>0</v>
      </c>
      <c r="U35">
        <v>11</v>
      </c>
    </row>
    <row r="36" spans="1:21" x14ac:dyDescent="0.2">
      <c r="A36" s="2" t="s">
        <v>103</v>
      </c>
      <c r="B36" s="2" t="s">
        <v>327</v>
      </c>
      <c r="C36" s="2" t="s">
        <v>37</v>
      </c>
      <c r="D36">
        <v>27468</v>
      </c>
      <c r="E36">
        <v>27468</v>
      </c>
      <c r="F36">
        <v>4</v>
      </c>
      <c r="G36" s="2" t="s">
        <v>55</v>
      </c>
      <c r="H36" s="2" t="s">
        <v>208</v>
      </c>
      <c r="I36" s="2" t="s">
        <v>209</v>
      </c>
      <c r="J36" s="2" t="s">
        <v>210</v>
      </c>
      <c r="K36">
        <v>1</v>
      </c>
      <c r="L36" s="2" t="s">
        <v>50</v>
      </c>
      <c r="N36">
        <v>7580</v>
      </c>
      <c r="O36">
        <v>818.64</v>
      </c>
      <c r="P36">
        <v>0</v>
      </c>
      <c r="Q36" s="2" t="s">
        <v>185</v>
      </c>
      <c r="R36" s="2" t="s">
        <v>134</v>
      </c>
      <c r="T36">
        <v>0</v>
      </c>
      <c r="U36">
        <v>11</v>
      </c>
    </row>
    <row r="37" spans="1:21" x14ac:dyDescent="0.2">
      <c r="A37" s="2" t="s">
        <v>80</v>
      </c>
      <c r="B37" s="2" t="s">
        <v>331</v>
      </c>
      <c r="C37" s="2" t="s">
        <v>37</v>
      </c>
      <c r="D37">
        <v>27468</v>
      </c>
      <c r="E37">
        <v>27468</v>
      </c>
      <c r="F37">
        <v>4</v>
      </c>
      <c r="G37" s="2" t="s">
        <v>55</v>
      </c>
      <c r="H37" s="2" t="s">
        <v>208</v>
      </c>
      <c r="I37" s="2" t="s">
        <v>209</v>
      </c>
      <c r="J37" s="2" t="s">
        <v>210</v>
      </c>
      <c r="K37">
        <v>1</v>
      </c>
      <c r="L37" s="2" t="s">
        <v>103</v>
      </c>
      <c r="N37">
        <v>3660</v>
      </c>
      <c r="O37">
        <v>395.28</v>
      </c>
      <c r="P37">
        <v>0</v>
      </c>
      <c r="Q37" s="2" t="s">
        <v>185</v>
      </c>
      <c r="R37" s="2" t="s">
        <v>109</v>
      </c>
      <c r="T37">
        <v>0</v>
      </c>
      <c r="U37">
        <v>11</v>
      </c>
    </row>
    <row r="38" spans="1:21" x14ac:dyDescent="0.2">
      <c r="A38" s="2" t="s">
        <v>53</v>
      </c>
      <c r="B38" s="2" t="s">
        <v>341</v>
      </c>
      <c r="C38" s="2" t="s">
        <v>37</v>
      </c>
      <c r="D38">
        <v>27483</v>
      </c>
      <c r="E38">
        <v>27483</v>
      </c>
      <c r="F38">
        <v>4</v>
      </c>
      <c r="G38" s="2" t="s">
        <v>75</v>
      </c>
      <c r="H38" s="2" t="s">
        <v>208</v>
      </c>
      <c r="I38" s="2" t="s">
        <v>209</v>
      </c>
      <c r="J38" s="2" t="s">
        <v>210</v>
      </c>
      <c r="K38">
        <v>1</v>
      </c>
      <c r="L38" s="2" t="s">
        <v>136</v>
      </c>
      <c r="N38">
        <v>5870</v>
      </c>
      <c r="O38">
        <v>633.96</v>
      </c>
      <c r="P38">
        <v>0</v>
      </c>
      <c r="Q38" s="2" t="s">
        <v>185</v>
      </c>
      <c r="R38" s="2" t="s">
        <v>342</v>
      </c>
      <c r="T38">
        <v>0</v>
      </c>
      <c r="U38">
        <v>11</v>
      </c>
    </row>
    <row r="39" spans="1:21" x14ac:dyDescent="0.2">
      <c r="A39" s="2" t="s">
        <v>103</v>
      </c>
      <c r="B39" s="2" t="s">
        <v>353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208</v>
      </c>
      <c r="I39" s="2" t="s">
        <v>209</v>
      </c>
      <c r="J39" s="2" t="s">
        <v>210</v>
      </c>
      <c r="K39">
        <v>1</v>
      </c>
      <c r="L39" s="2" t="s">
        <v>53</v>
      </c>
      <c r="N39">
        <v>1140</v>
      </c>
      <c r="O39">
        <v>123.12</v>
      </c>
      <c r="P39">
        <v>0</v>
      </c>
      <c r="Q39" s="2" t="s">
        <v>185</v>
      </c>
      <c r="R39" s="2" t="s">
        <v>109</v>
      </c>
      <c r="T39">
        <v>0</v>
      </c>
      <c r="U39">
        <v>11</v>
      </c>
    </row>
    <row r="40" spans="1:21" x14ac:dyDescent="0.2">
      <c r="A40" s="2" t="s">
        <v>73</v>
      </c>
      <c r="B40" s="2" t="s">
        <v>371</v>
      </c>
      <c r="C40" s="2" t="s">
        <v>37</v>
      </c>
      <c r="D40">
        <v>27468</v>
      </c>
      <c r="E40">
        <v>27468</v>
      </c>
      <c r="F40">
        <v>4</v>
      </c>
      <c r="G40" s="2" t="s">
        <v>55</v>
      </c>
      <c r="H40" s="2" t="s">
        <v>208</v>
      </c>
      <c r="I40" s="2" t="s">
        <v>209</v>
      </c>
      <c r="J40" s="2" t="s">
        <v>210</v>
      </c>
      <c r="K40">
        <v>1</v>
      </c>
      <c r="L40" s="2" t="s">
        <v>80</v>
      </c>
      <c r="N40">
        <v>3040</v>
      </c>
      <c r="O40">
        <v>328.32</v>
      </c>
      <c r="P40">
        <v>0</v>
      </c>
      <c r="Q40" s="2" t="s">
        <v>215</v>
      </c>
      <c r="R40" s="2" t="s">
        <v>109</v>
      </c>
      <c r="T40">
        <v>0</v>
      </c>
      <c r="U40">
        <v>11</v>
      </c>
    </row>
    <row r="41" spans="1:21" x14ac:dyDescent="0.2">
      <c r="A41" s="2" t="s">
        <v>67</v>
      </c>
      <c r="B41" s="2" t="s">
        <v>383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208</v>
      </c>
      <c r="I41" s="2" t="s">
        <v>209</v>
      </c>
      <c r="J41" s="2" t="s">
        <v>210</v>
      </c>
      <c r="K41">
        <v>1</v>
      </c>
      <c r="L41" s="2" t="s">
        <v>81</v>
      </c>
      <c r="N41">
        <v>4480.3500000000004</v>
      </c>
      <c r="O41">
        <v>483.88</v>
      </c>
      <c r="P41">
        <v>0</v>
      </c>
      <c r="Q41" s="2" t="s">
        <v>185</v>
      </c>
      <c r="R41" s="2" t="s">
        <v>109</v>
      </c>
      <c r="T41">
        <v>0</v>
      </c>
      <c r="U41">
        <v>11</v>
      </c>
    </row>
    <row r="42" spans="1:21" x14ac:dyDescent="0.2">
      <c r="A42" s="2" t="s">
        <v>182</v>
      </c>
      <c r="B42" s="2" t="s">
        <v>385</v>
      </c>
      <c r="C42" s="2" t="s">
        <v>37</v>
      </c>
      <c r="D42">
        <v>27468</v>
      </c>
      <c r="E42">
        <v>27468</v>
      </c>
      <c r="F42">
        <v>4</v>
      </c>
      <c r="G42" s="2" t="s">
        <v>55</v>
      </c>
      <c r="H42" s="2" t="s">
        <v>208</v>
      </c>
      <c r="I42" s="2" t="s">
        <v>209</v>
      </c>
      <c r="J42" s="2" t="s">
        <v>210</v>
      </c>
      <c r="K42">
        <v>1</v>
      </c>
      <c r="L42" s="2" t="s">
        <v>103</v>
      </c>
      <c r="N42">
        <v>3933.3</v>
      </c>
      <c r="O42">
        <v>424.8</v>
      </c>
      <c r="P42">
        <v>0</v>
      </c>
      <c r="Q42" s="2" t="s">
        <v>215</v>
      </c>
      <c r="R42" s="2" t="s">
        <v>109</v>
      </c>
      <c r="T42">
        <v>0</v>
      </c>
      <c r="U42">
        <v>11</v>
      </c>
    </row>
    <row r="43" spans="1:21" x14ac:dyDescent="0.2">
      <c r="A43" s="2" t="s">
        <v>58</v>
      </c>
      <c r="B43" s="2" t="s">
        <v>417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208</v>
      </c>
      <c r="I43" s="2" t="s">
        <v>209</v>
      </c>
      <c r="J43" s="2" t="s">
        <v>210</v>
      </c>
      <c r="K43">
        <v>1</v>
      </c>
      <c r="L43" s="2" t="s">
        <v>64</v>
      </c>
      <c r="N43">
        <v>602</v>
      </c>
      <c r="O43">
        <v>65.02</v>
      </c>
      <c r="P43">
        <v>0</v>
      </c>
      <c r="Q43" s="2" t="s">
        <v>215</v>
      </c>
      <c r="R43" s="2" t="s">
        <v>109</v>
      </c>
      <c r="T43">
        <v>0</v>
      </c>
      <c r="U43">
        <v>11</v>
      </c>
    </row>
    <row r="44" spans="1:21" x14ac:dyDescent="0.2">
      <c r="A44" s="2" t="s">
        <v>91</v>
      </c>
      <c r="B44" s="2" t="s">
        <v>422</v>
      </c>
      <c r="C44" s="2" t="s">
        <v>37</v>
      </c>
      <c r="D44">
        <v>27468</v>
      </c>
      <c r="E44">
        <v>27468</v>
      </c>
      <c r="F44">
        <v>4</v>
      </c>
      <c r="G44" s="2" t="s">
        <v>55</v>
      </c>
      <c r="H44" s="2" t="s">
        <v>208</v>
      </c>
      <c r="I44" s="2" t="s">
        <v>209</v>
      </c>
      <c r="J44" s="2" t="s">
        <v>210</v>
      </c>
      <c r="K44">
        <v>1</v>
      </c>
      <c r="L44" s="2" t="s">
        <v>233</v>
      </c>
      <c r="N44">
        <v>6821.9</v>
      </c>
      <c r="O44">
        <v>736.77</v>
      </c>
      <c r="P44">
        <v>0</v>
      </c>
      <c r="Q44" s="2" t="s">
        <v>215</v>
      </c>
      <c r="R44" s="2" t="s">
        <v>134</v>
      </c>
      <c r="T44">
        <v>0</v>
      </c>
      <c r="U44">
        <v>11</v>
      </c>
    </row>
    <row r="45" spans="1:21" x14ac:dyDescent="0.2">
      <c r="A45" s="2" t="s">
        <v>182</v>
      </c>
      <c r="B45" s="2" t="s">
        <v>438</v>
      </c>
      <c r="C45" s="2" t="s">
        <v>37</v>
      </c>
      <c r="D45">
        <v>27468</v>
      </c>
      <c r="E45">
        <v>27468</v>
      </c>
      <c r="F45">
        <v>4</v>
      </c>
      <c r="G45" s="2" t="s">
        <v>55</v>
      </c>
      <c r="H45" s="2" t="s">
        <v>208</v>
      </c>
      <c r="I45" s="2" t="s">
        <v>209</v>
      </c>
      <c r="J45" s="2" t="s">
        <v>210</v>
      </c>
      <c r="K45">
        <v>1</v>
      </c>
      <c r="L45" s="2" t="s">
        <v>53</v>
      </c>
      <c r="N45">
        <v>350</v>
      </c>
      <c r="O45">
        <v>37.799999999999997</v>
      </c>
      <c r="P45">
        <v>0</v>
      </c>
      <c r="Q45" s="2" t="s">
        <v>185</v>
      </c>
      <c r="R45" s="2" t="s">
        <v>109</v>
      </c>
      <c r="T45">
        <v>0</v>
      </c>
      <c r="U45">
        <v>11</v>
      </c>
    </row>
    <row r="46" spans="1:21" x14ac:dyDescent="0.2">
      <c r="A46" s="2" t="s">
        <v>50</v>
      </c>
      <c r="B46" s="2" t="s">
        <v>451</v>
      </c>
      <c r="C46" s="2" t="s">
        <v>37</v>
      </c>
      <c r="D46">
        <v>27468</v>
      </c>
      <c r="E46">
        <v>27468</v>
      </c>
      <c r="F46">
        <v>4</v>
      </c>
      <c r="G46" s="2" t="s">
        <v>55</v>
      </c>
      <c r="H46" s="2" t="s">
        <v>208</v>
      </c>
      <c r="I46" s="2" t="s">
        <v>209</v>
      </c>
      <c r="J46" s="2" t="s">
        <v>210</v>
      </c>
      <c r="K46">
        <v>1</v>
      </c>
      <c r="L46" s="2" t="s">
        <v>56</v>
      </c>
      <c r="N46">
        <v>6323.33</v>
      </c>
      <c r="O46">
        <v>682.92</v>
      </c>
      <c r="P46">
        <v>0</v>
      </c>
      <c r="Q46" s="2" t="s">
        <v>215</v>
      </c>
      <c r="R46" s="2" t="s">
        <v>134</v>
      </c>
      <c r="T46">
        <v>0</v>
      </c>
      <c r="U46">
        <v>11</v>
      </c>
    </row>
    <row r="47" spans="1:21" x14ac:dyDescent="0.2">
      <c r="A47" s="2" t="s">
        <v>103</v>
      </c>
      <c r="B47" s="2" t="s">
        <v>458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208</v>
      </c>
      <c r="I47" s="2" t="s">
        <v>209</v>
      </c>
      <c r="J47" s="2" t="s">
        <v>210</v>
      </c>
      <c r="K47">
        <v>1</v>
      </c>
      <c r="L47" s="2" t="s">
        <v>132</v>
      </c>
      <c r="N47">
        <v>3226.8</v>
      </c>
      <c r="O47">
        <v>348.49</v>
      </c>
      <c r="P47">
        <v>0</v>
      </c>
      <c r="Q47" s="2" t="s">
        <v>185</v>
      </c>
      <c r="R47" s="2" t="s">
        <v>109</v>
      </c>
      <c r="T47">
        <v>0</v>
      </c>
      <c r="U47">
        <v>11</v>
      </c>
    </row>
    <row r="48" spans="1:21" x14ac:dyDescent="0.2">
      <c r="A48" s="2" t="s">
        <v>206</v>
      </c>
      <c r="B48" s="2" t="s">
        <v>469</v>
      </c>
      <c r="C48" s="2" t="s">
        <v>37</v>
      </c>
      <c r="D48">
        <v>27468</v>
      </c>
      <c r="E48">
        <v>27468</v>
      </c>
      <c r="F48">
        <v>4</v>
      </c>
      <c r="G48" s="2" t="s">
        <v>55</v>
      </c>
      <c r="H48" s="2" t="s">
        <v>208</v>
      </c>
      <c r="I48" s="2" t="s">
        <v>209</v>
      </c>
      <c r="J48" s="2" t="s">
        <v>210</v>
      </c>
      <c r="K48">
        <v>1</v>
      </c>
      <c r="L48" s="2" t="s">
        <v>132</v>
      </c>
      <c r="N48">
        <v>5000</v>
      </c>
      <c r="O48">
        <v>540</v>
      </c>
      <c r="P48">
        <v>0</v>
      </c>
      <c r="Q48" s="2" t="s">
        <v>185</v>
      </c>
      <c r="R48" s="2" t="s">
        <v>109</v>
      </c>
      <c r="T48">
        <v>0</v>
      </c>
      <c r="U48">
        <v>11</v>
      </c>
    </row>
    <row r="49" spans="1:21" x14ac:dyDescent="0.2">
      <c r="A49" s="2" t="s">
        <v>67</v>
      </c>
      <c r="B49" s="2" t="s">
        <v>470</v>
      </c>
      <c r="C49" s="2" t="s">
        <v>37</v>
      </c>
      <c r="D49">
        <v>27468</v>
      </c>
      <c r="E49">
        <v>27468</v>
      </c>
      <c r="F49">
        <v>4</v>
      </c>
      <c r="G49" s="2" t="s">
        <v>55</v>
      </c>
      <c r="H49" s="2" t="s">
        <v>208</v>
      </c>
      <c r="I49" s="2" t="s">
        <v>209</v>
      </c>
      <c r="J49" s="2" t="s">
        <v>210</v>
      </c>
      <c r="K49">
        <v>1</v>
      </c>
      <c r="L49" s="2" t="s">
        <v>81</v>
      </c>
      <c r="N49">
        <v>4711.8999999999996</v>
      </c>
      <c r="O49">
        <v>505.87</v>
      </c>
      <c r="P49">
        <v>0</v>
      </c>
      <c r="Q49" s="2" t="s">
        <v>185</v>
      </c>
      <c r="R49" s="2" t="s">
        <v>109</v>
      </c>
      <c r="T49">
        <v>0</v>
      </c>
      <c r="U49">
        <v>11</v>
      </c>
    </row>
    <row r="50" spans="1:21" x14ac:dyDescent="0.2">
      <c r="A50" s="2" t="s">
        <v>132</v>
      </c>
      <c r="B50" s="2" t="s">
        <v>477</v>
      </c>
      <c r="C50" s="2" t="s">
        <v>37</v>
      </c>
      <c r="D50">
        <v>27468</v>
      </c>
      <c r="E50">
        <v>27468</v>
      </c>
      <c r="F50">
        <v>4</v>
      </c>
      <c r="G50" s="2" t="s">
        <v>55</v>
      </c>
      <c r="H50" s="2" t="s">
        <v>208</v>
      </c>
      <c r="I50" s="2" t="s">
        <v>209</v>
      </c>
      <c r="J50" s="2" t="s">
        <v>210</v>
      </c>
      <c r="K50">
        <v>1</v>
      </c>
      <c r="L50" s="2" t="s">
        <v>191</v>
      </c>
      <c r="N50">
        <v>6500</v>
      </c>
      <c r="O50">
        <v>702</v>
      </c>
      <c r="P50">
        <v>0</v>
      </c>
      <c r="Q50" s="2" t="s">
        <v>185</v>
      </c>
      <c r="R50" s="2" t="s">
        <v>342</v>
      </c>
      <c r="T50">
        <v>0</v>
      </c>
      <c r="U50">
        <v>11</v>
      </c>
    </row>
    <row r="51" spans="1:21" x14ac:dyDescent="0.2">
      <c r="A51" s="2" t="s">
        <v>104</v>
      </c>
      <c r="B51" s="2" t="s">
        <v>492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208</v>
      </c>
      <c r="I51" s="2" t="s">
        <v>209</v>
      </c>
      <c r="J51" s="2" t="s">
        <v>210</v>
      </c>
      <c r="K51">
        <v>1</v>
      </c>
      <c r="L51" s="2" t="s">
        <v>103</v>
      </c>
      <c r="N51">
        <v>7600</v>
      </c>
      <c r="O51">
        <v>820.8</v>
      </c>
      <c r="P51">
        <v>0</v>
      </c>
      <c r="Q51" s="2" t="s">
        <v>185</v>
      </c>
      <c r="R51" s="2" t="s">
        <v>134</v>
      </c>
      <c r="T51">
        <v>0</v>
      </c>
      <c r="U51">
        <v>11</v>
      </c>
    </row>
    <row r="52" spans="1:21" x14ac:dyDescent="0.2">
      <c r="A52" s="2" t="s">
        <v>67</v>
      </c>
      <c r="B52" s="2" t="s">
        <v>498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208</v>
      </c>
      <c r="I52" s="2" t="s">
        <v>209</v>
      </c>
      <c r="J52" s="2" t="s">
        <v>210</v>
      </c>
      <c r="K52">
        <v>1</v>
      </c>
      <c r="L52" s="2" t="s">
        <v>53</v>
      </c>
      <c r="N52">
        <v>1250</v>
      </c>
      <c r="O52">
        <v>135</v>
      </c>
      <c r="P52">
        <v>0</v>
      </c>
      <c r="Q52" s="2" t="s">
        <v>185</v>
      </c>
      <c r="R52" s="2" t="s">
        <v>109</v>
      </c>
      <c r="T52">
        <v>0</v>
      </c>
      <c r="U52">
        <v>11</v>
      </c>
    </row>
    <row r="53" spans="1:21" x14ac:dyDescent="0.2">
      <c r="A53" s="2" t="s">
        <v>67</v>
      </c>
      <c r="B53" s="2" t="s">
        <v>505</v>
      </c>
      <c r="C53" s="2" t="s">
        <v>37</v>
      </c>
      <c r="D53">
        <v>27468</v>
      </c>
      <c r="E53">
        <v>27468</v>
      </c>
      <c r="F53">
        <v>4</v>
      </c>
      <c r="G53" s="2" t="s">
        <v>55</v>
      </c>
      <c r="H53" s="2" t="s">
        <v>208</v>
      </c>
      <c r="I53" s="2" t="s">
        <v>209</v>
      </c>
      <c r="J53" s="2" t="s">
        <v>210</v>
      </c>
      <c r="K53">
        <v>1</v>
      </c>
      <c r="L53" s="2" t="s">
        <v>81</v>
      </c>
      <c r="N53">
        <v>7587.7</v>
      </c>
      <c r="O53">
        <v>819.47</v>
      </c>
      <c r="P53">
        <v>0</v>
      </c>
      <c r="Q53" s="2" t="s">
        <v>185</v>
      </c>
      <c r="R53" s="2" t="s">
        <v>134</v>
      </c>
      <c r="T53">
        <v>0</v>
      </c>
      <c r="U53">
        <v>11</v>
      </c>
    </row>
    <row r="54" spans="1:21" x14ac:dyDescent="0.2">
      <c r="A54" s="2" t="s">
        <v>67</v>
      </c>
      <c r="B54" s="2" t="s">
        <v>513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208</v>
      </c>
      <c r="I54" s="2" t="s">
        <v>209</v>
      </c>
      <c r="J54" s="2" t="s">
        <v>210</v>
      </c>
      <c r="K54">
        <v>1</v>
      </c>
      <c r="L54" s="2" t="s">
        <v>73</v>
      </c>
      <c r="N54">
        <v>5032.8999999999996</v>
      </c>
      <c r="O54">
        <v>543.54999999999995</v>
      </c>
      <c r="P54">
        <v>0</v>
      </c>
      <c r="Q54" s="2" t="s">
        <v>215</v>
      </c>
      <c r="R54" s="2" t="s">
        <v>134</v>
      </c>
      <c r="T54">
        <v>0</v>
      </c>
      <c r="U54">
        <v>11</v>
      </c>
    </row>
    <row r="55" spans="1:21" x14ac:dyDescent="0.2">
      <c r="A55" s="2" t="s">
        <v>132</v>
      </c>
      <c r="B55" s="2" t="s">
        <v>522</v>
      </c>
      <c r="C55" s="2" t="s">
        <v>37</v>
      </c>
      <c r="D55">
        <v>27468</v>
      </c>
      <c r="E55">
        <v>27468</v>
      </c>
      <c r="F55">
        <v>4</v>
      </c>
      <c r="G55" s="2" t="s">
        <v>55</v>
      </c>
      <c r="H55" s="2" t="s">
        <v>208</v>
      </c>
      <c r="I55" s="2" t="s">
        <v>209</v>
      </c>
      <c r="J55" s="2" t="s">
        <v>210</v>
      </c>
      <c r="K55">
        <v>1</v>
      </c>
      <c r="L55" s="2" t="s">
        <v>191</v>
      </c>
      <c r="N55">
        <v>7180</v>
      </c>
      <c r="O55">
        <v>775.44</v>
      </c>
      <c r="P55">
        <v>0</v>
      </c>
      <c r="Q55" s="2" t="s">
        <v>116</v>
      </c>
      <c r="R55" s="2" t="s">
        <v>342</v>
      </c>
      <c r="T55">
        <v>0</v>
      </c>
      <c r="U55">
        <v>11</v>
      </c>
    </row>
    <row r="56" spans="1:21" x14ac:dyDescent="0.2">
      <c r="A56" s="2" t="s">
        <v>103</v>
      </c>
      <c r="B56" s="2" t="s">
        <v>527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208</v>
      </c>
      <c r="I56" s="2" t="s">
        <v>209</v>
      </c>
      <c r="J56" s="2" t="s">
        <v>210</v>
      </c>
      <c r="K56">
        <v>1</v>
      </c>
      <c r="L56" s="2" t="s">
        <v>171</v>
      </c>
      <c r="N56">
        <v>8425.75</v>
      </c>
      <c r="O56">
        <v>907.97</v>
      </c>
      <c r="P56">
        <v>0</v>
      </c>
      <c r="Q56" s="2" t="s">
        <v>215</v>
      </c>
      <c r="R56" s="2" t="s">
        <v>134</v>
      </c>
      <c r="T56">
        <v>0</v>
      </c>
      <c r="U56">
        <v>11</v>
      </c>
    </row>
    <row r="57" spans="1:21" x14ac:dyDescent="0.2">
      <c r="A57" s="2" t="s">
        <v>80</v>
      </c>
      <c r="B57" s="2" t="s">
        <v>536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208</v>
      </c>
      <c r="I57" s="2" t="s">
        <v>209</v>
      </c>
      <c r="J57" s="2" t="s">
        <v>210</v>
      </c>
      <c r="K57">
        <v>1</v>
      </c>
      <c r="L57" s="2" t="s">
        <v>47</v>
      </c>
      <c r="N57">
        <v>5248.4</v>
      </c>
      <c r="O57">
        <v>566.83000000000004</v>
      </c>
      <c r="P57">
        <v>0</v>
      </c>
      <c r="Q57" s="2" t="s">
        <v>132</v>
      </c>
      <c r="R57" s="2" t="s">
        <v>134</v>
      </c>
      <c r="T57">
        <v>0</v>
      </c>
      <c r="U57">
        <v>11</v>
      </c>
    </row>
    <row r="58" spans="1:21" x14ac:dyDescent="0.2">
      <c r="A58" s="2" t="s">
        <v>67</v>
      </c>
      <c r="B58" s="2" t="s">
        <v>542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208</v>
      </c>
      <c r="I58" s="2" t="s">
        <v>209</v>
      </c>
      <c r="J58" s="2" t="s">
        <v>210</v>
      </c>
      <c r="K58">
        <v>1</v>
      </c>
      <c r="L58" s="2" t="s">
        <v>81</v>
      </c>
      <c r="N58">
        <v>4112</v>
      </c>
      <c r="O58">
        <v>444.1</v>
      </c>
      <c r="P58">
        <v>0</v>
      </c>
      <c r="Q58" s="2" t="s">
        <v>185</v>
      </c>
      <c r="R58" s="2" t="s">
        <v>109</v>
      </c>
      <c r="T58">
        <v>0</v>
      </c>
      <c r="U58">
        <v>11</v>
      </c>
    </row>
    <row r="59" spans="1:21" x14ac:dyDescent="0.2">
      <c r="A59" s="2" t="s">
        <v>46</v>
      </c>
      <c r="B59" s="2" t="s">
        <v>564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208</v>
      </c>
      <c r="I59" s="2" t="s">
        <v>209</v>
      </c>
      <c r="J59" s="2" t="s">
        <v>210</v>
      </c>
      <c r="K59">
        <v>1</v>
      </c>
      <c r="L59" s="2" t="s">
        <v>64</v>
      </c>
      <c r="N59">
        <v>3536</v>
      </c>
      <c r="O59">
        <v>381.89</v>
      </c>
      <c r="P59">
        <v>0</v>
      </c>
      <c r="Q59" s="2" t="s">
        <v>132</v>
      </c>
      <c r="R59" s="2" t="s">
        <v>109</v>
      </c>
      <c r="T59">
        <v>0</v>
      </c>
      <c r="U59">
        <v>11</v>
      </c>
    </row>
    <row r="60" spans="1:21" x14ac:dyDescent="0.2">
      <c r="A60" s="2" t="s">
        <v>63</v>
      </c>
      <c r="B60" s="2" t="s">
        <v>573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208</v>
      </c>
      <c r="I60" s="2" t="s">
        <v>209</v>
      </c>
      <c r="J60" s="2" t="s">
        <v>210</v>
      </c>
      <c r="K60">
        <v>1</v>
      </c>
      <c r="L60" s="2" t="s">
        <v>70</v>
      </c>
      <c r="N60">
        <v>3496</v>
      </c>
      <c r="O60">
        <v>377.57</v>
      </c>
      <c r="P60">
        <v>0</v>
      </c>
      <c r="Q60" s="2" t="s">
        <v>185</v>
      </c>
      <c r="R60" s="2" t="s">
        <v>109</v>
      </c>
      <c r="T60">
        <v>0</v>
      </c>
      <c r="U60">
        <v>11</v>
      </c>
    </row>
    <row r="61" spans="1:21" x14ac:dyDescent="0.2">
      <c r="A61" s="2" t="s">
        <v>64</v>
      </c>
      <c r="B61" s="2" t="s">
        <v>618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208</v>
      </c>
      <c r="I61" s="2" t="s">
        <v>209</v>
      </c>
      <c r="J61" s="2" t="s">
        <v>210</v>
      </c>
      <c r="K61">
        <v>1</v>
      </c>
      <c r="L61" s="2" t="s">
        <v>59</v>
      </c>
      <c r="N61">
        <v>3275</v>
      </c>
      <c r="O61">
        <v>353.7</v>
      </c>
      <c r="P61">
        <v>0</v>
      </c>
      <c r="Q61" s="2" t="s">
        <v>215</v>
      </c>
      <c r="R61" s="2" t="s">
        <v>109</v>
      </c>
      <c r="T61">
        <v>0</v>
      </c>
      <c r="U61">
        <v>11</v>
      </c>
    </row>
    <row r="62" spans="1:21" x14ac:dyDescent="0.2">
      <c r="A62" s="2" t="s">
        <v>67</v>
      </c>
      <c r="B62" s="2" t="s">
        <v>646</v>
      </c>
      <c r="C62" s="2" t="s">
        <v>37</v>
      </c>
      <c r="D62">
        <v>19568</v>
      </c>
      <c r="E62">
        <v>19568</v>
      </c>
      <c r="F62">
        <v>4</v>
      </c>
      <c r="G62" s="2" t="s">
        <v>49</v>
      </c>
      <c r="H62" s="2" t="s">
        <v>208</v>
      </c>
      <c r="I62" s="2" t="s">
        <v>209</v>
      </c>
      <c r="J62" s="2" t="s">
        <v>210</v>
      </c>
      <c r="K62">
        <v>1</v>
      </c>
      <c r="L62" s="2" t="s">
        <v>53</v>
      </c>
      <c r="M62">
        <v>24</v>
      </c>
      <c r="N62">
        <v>5060</v>
      </c>
      <c r="O62">
        <v>546.48</v>
      </c>
      <c r="P62">
        <v>843.34</v>
      </c>
      <c r="Q62" s="2" t="s">
        <v>185</v>
      </c>
      <c r="R62" s="2" t="s">
        <v>134</v>
      </c>
      <c r="T62">
        <v>0</v>
      </c>
      <c r="U62">
        <v>11</v>
      </c>
    </row>
    <row r="63" spans="1:21" x14ac:dyDescent="0.2">
      <c r="A63" s="2" t="s">
        <v>110</v>
      </c>
      <c r="B63" s="2" t="s">
        <v>661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208</v>
      </c>
      <c r="I63" s="2" t="s">
        <v>209</v>
      </c>
      <c r="J63" s="2" t="s">
        <v>210</v>
      </c>
      <c r="K63">
        <v>1</v>
      </c>
      <c r="L63" s="2" t="s">
        <v>81</v>
      </c>
      <c r="N63">
        <v>4315</v>
      </c>
      <c r="O63">
        <v>466.02</v>
      </c>
      <c r="P63">
        <v>0</v>
      </c>
      <c r="Q63" s="2" t="s">
        <v>185</v>
      </c>
      <c r="R63" s="2" t="s">
        <v>109</v>
      </c>
      <c r="T63">
        <v>0</v>
      </c>
      <c r="U63">
        <v>11</v>
      </c>
    </row>
    <row r="64" spans="1:21" x14ac:dyDescent="0.2">
      <c r="A64" s="2" t="s">
        <v>67</v>
      </c>
      <c r="B64" s="2" t="s">
        <v>665</v>
      </c>
      <c r="C64" s="2" t="s">
        <v>37</v>
      </c>
      <c r="D64">
        <v>27468</v>
      </c>
      <c r="E64">
        <v>27468</v>
      </c>
      <c r="F64">
        <v>4</v>
      </c>
      <c r="G64" s="2" t="s">
        <v>55</v>
      </c>
      <c r="H64" s="2" t="s">
        <v>208</v>
      </c>
      <c r="I64" s="2" t="s">
        <v>209</v>
      </c>
      <c r="J64" s="2" t="s">
        <v>210</v>
      </c>
      <c r="K64">
        <v>1</v>
      </c>
      <c r="L64" s="2" t="s">
        <v>81</v>
      </c>
      <c r="N64">
        <v>6390</v>
      </c>
      <c r="O64">
        <v>690.12</v>
      </c>
      <c r="P64">
        <v>0</v>
      </c>
      <c r="Q64" s="2" t="s">
        <v>215</v>
      </c>
      <c r="R64" s="2" t="s">
        <v>134</v>
      </c>
      <c r="T64">
        <v>0</v>
      </c>
      <c r="U64">
        <v>11</v>
      </c>
    </row>
    <row r="65" spans="1:21" x14ac:dyDescent="0.2">
      <c r="A65" s="2" t="s">
        <v>63</v>
      </c>
      <c r="B65" s="2" t="s">
        <v>680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208</v>
      </c>
      <c r="I65" s="2" t="s">
        <v>209</v>
      </c>
      <c r="J65" s="2" t="s">
        <v>210</v>
      </c>
      <c r="K65">
        <v>1</v>
      </c>
      <c r="L65" s="2" t="s">
        <v>70</v>
      </c>
      <c r="N65">
        <v>6663.55</v>
      </c>
      <c r="O65">
        <v>719.66</v>
      </c>
      <c r="P65">
        <v>0</v>
      </c>
      <c r="Q65" s="2" t="s">
        <v>215</v>
      </c>
      <c r="R65" s="2" t="s">
        <v>342</v>
      </c>
      <c r="T65">
        <v>0</v>
      </c>
      <c r="U65">
        <v>11</v>
      </c>
    </row>
    <row r="66" spans="1:21" x14ac:dyDescent="0.2">
      <c r="A66" s="2" t="s">
        <v>67</v>
      </c>
      <c r="B66" s="2" t="s">
        <v>684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208</v>
      </c>
      <c r="I66" s="2" t="s">
        <v>209</v>
      </c>
      <c r="J66" s="2" t="s">
        <v>210</v>
      </c>
      <c r="K66">
        <v>1</v>
      </c>
      <c r="L66" s="2" t="s">
        <v>81</v>
      </c>
      <c r="N66">
        <v>8674.9</v>
      </c>
      <c r="O66">
        <v>936.89</v>
      </c>
      <c r="P66">
        <v>0</v>
      </c>
      <c r="Q66" s="2" t="s">
        <v>215</v>
      </c>
      <c r="R66" s="2" t="s">
        <v>134</v>
      </c>
      <c r="T66">
        <v>0</v>
      </c>
      <c r="U66">
        <v>11</v>
      </c>
    </row>
    <row r="67" spans="1:21" x14ac:dyDescent="0.2">
      <c r="A67" s="2" t="s">
        <v>67</v>
      </c>
      <c r="B67" s="2" t="s">
        <v>687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208</v>
      </c>
      <c r="I67" s="2" t="s">
        <v>209</v>
      </c>
      <c r="J67" s="2" t="s">
        <v>210</v>
      </c>
      <c r="K67">
        <v>1</v>
      </c>
      <c r="L67" s="2" t="s">
        <v>53</v>
      </c>
      <c r="N67">
        <v>1290</v>
      </c>
      <c r="O67">
        <v>139.32</v>
      </c>
      <c r="P67">
        <v>0</v>
      </c>
      <c r="Q67" s="2" t="s">
        <v>185</v>
      </c>
      <c r="R67" s="2" t="s">
        <v>109</v>
      </c>
      <c r="T67">
        <v>0</v>
      </c>
      <c r="U67">
        <v>11</v>
      </c>
    </row>
    <row r="68" spans="1:21" x14ac:dyDescent="0.2">
      <c r="A68" s="2" t="s">
        <v>58</v>
      </c>
      <c r="B68" s="2" t="s">
        <v>690</v>
      </c>
      <c r="C68" s="2" t="s">
        <v>37</v>
      </c>
      <c r="D68">
        <v>27468</v>
      </c>
      <c r="E68">
        <v>27468</v>
      </c>
      <c r="F68">
        <v>4</v>
      </c>
      <c r="G68" s="2" t="s">
        <v>55</v>
      </c>
      <c r="H68" s="2" t="s">
        <v>208</v>
      </c>
      <c r="I68" s="2" t="s">
        <v>209</v>
      </c>
      <c r="J68" s="2" t="s">
        <v>210</v>
      </c>
      <c r="K68">
        <v>1</v>
      </c>
      <c r="L68" s="2" t="s">
        <v>73</v>
      </c>
      <c r="N68">
        <v>720</v>
      </c>
      <c r="O68">
        <v>77.760000000000005</v>
      </c>
      <c r="P68">
        <v>0</v>
      </c>
      <c r="Q68" s="2" t="s">
        <v>215</v>
      </c>
      <c r="R68" s="2" t="s">
        <v>109</v>
      </c>
      <c r="T68">
        <v>0</v>
      </c>
      <c r="U68">
        <v>11</v>
      </c>
    </row>
    <row r="69" spans="1:21" x14ac:dyDescent="0.2">
      <c r="A69" s="2" t="s">
        <v>110</v>
      </c>
      <c r="B69" s="2" t="s">
        <v>699</v>
      </c>
      <c r="C69" s="2" t="s">
        <v>37</v>
      </c>
      <c r="D69">
        <v>27468</v>
      </c>
      <c r="E69">
        <v>27468</v>
      </c>
      <c r="F69">
        <v>4</v>
      </c>
      <c r="G69" s="2" t="s">
        <v>55</v>
      </c>
      <c r="H69" s="2" t="s">
        <v>208</v>
      </c>
      <c r="I69" s="2" t="s">
        <v>209</v>
      </c>
      <c r="J69" s="2" t="s">
        <v>210</v>
      </c>
      <c r="K69">
        <v>1</v>
      </c>
      <c r="L69" s="2" t="s">
        <v>53</v>
      </c>
      <c r="N69">
        <v>5390</v>
      </c>
      <c r="O69">
        <v>582.12</v>
      </c>
      <c r="P69">
        <v>0</v>
      </c>
      <c r="Q69" s="2" t="s">
        <v>185</v>
      </c>
      <c r="R69" s="2" t="s">
        <v>134</v>
      </c>
      <c r="T69">
        <v>0</v>
      </c>
      <c r="U69">
        <v>11</v>
      </c>
    </row>
    <row r="70" spans="1:21" x14ac:dyDescent="0.2">
      <c r="A70" s="2" t="s">
        <v>132</v>
      </c>
      <c r="B70" s="2" t="s">
        <v>704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208</v>
      </c>
      <c r="I70" s="2" t="s">
        <v>209</v>
      </c>
      <c r="J70" s="2" t="s">
        <v>210</v>
      </c>
      <c r="K70">
        <v>1</v>
      </c>
      <c r="L70" s="2" t="s">
        <v>191</v>
      </c>
      <c r="N70">
        <v>8360</v>
      </c>
      <c r="O70">
        <v>902.88</v>
      </c>
      <c r="P70">
        <v>0</v>
      </c>
      <c r="Q70" s="2" t="s">
        <v>116</v>
      </c>
      <c r="R70" s="2" t="s">
        <v>342</v>
      </c>
      <c r="T70">
        <v>0</v>
      </c>
      <c r="U70">
        <v>11</v>
      </c>
    </row>
    <row r="71" spans="1:21" x14ac:dyDescent="0.2">
      <c r="A71" s="2" t="s">
        <v>64</v>
      </c>
      <c r="B71" s="2" t="s">
        <v>707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208</v>
      </c>
      <c r="I71" s="2" t="s">
        <v>209</v>
      </c>
      <c r="J71" s="2" t="s">
        <v>210</v>
      </c>
      <c r="K71">
        <v>1</v>
      </c>
      <c r="L71" s="2" t="s">
        <v>73</v>
      </c>
      <c r="N71">
        <v>819</v>
      </c>
      <c r="O71">
        <v>88.45</v>
      </c>
      <c r="P71">
        <v>0</v>
      </c>
      <c r="Q71" s="2" t="s">
        <v>215</v>
      </c>
      <c r="R71" s="2" t="s">
        <v>109</v>
      </c>
      <c r="T71">
        <v>0</v>
      </c>
      <c r="U71">
        <v>11</v>
      </c>
    </row>
    <row r="72" spans="1:21" x14ac:dyDescent="0.2">
      <c r="A72" s="2" t="s">
        <v>58</v>
      </c>
      <c r="B72" s="2" t="s">
        <v>713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208</v>
      </c>
      <c r="I72" s="2" t="s">
        <v>209</v>
      </c>
      <c r="J72" s="2" t="s">
        <v>210</v>
      </c>
      <c r="K72">
        <v>1</v>
      </c>
      <c r="L72" s="2" t="s">
        <v>110</v>
      </c>
      <c r="N72">
        <v>5433.6</v>
      </c>
      <c r="O72">
        <v>586.83000000000004</v>
      </c>
      <c r="P72">
        <v>0</v>
      </c>
      <c r="Q72" s="2" t="s">
        <v>215</v>
      </c>
      <c r="R72" s="2" t="s">
        <v>134</v>
      </c>
      <c r="T72">
        <v>0</v>
      </c>
      <c r="U72">
        <v>11</v>
      </c>
    </row>
    <row r="73" spans="1:21" x14ac:dyDescent="0.2">
      <c r="A73" s="2" t="s">
        <v>233</v>
      </c>
      <c r="B73" s="2" t="s">
        <v>714</v>
      </c>
      <c r="C73" s="2" t="s">
        <v>37</v>
      </c>
      <c r="D73">
        <v>19568</v>
      </c>
      <c r="E73">
        <v>19568</v>
      </c>
      <c r="F73">
        <v>4</v>
      </c>
      <c r="G73" s="2" t="s">
        <v>49</v>
      </c>
      <c r="H73" s="2" t="s">
        <v>208</v>
      </c>
      <c r="I73" s="2" t="s">
        <v>209</v>
      </c>
      <c r="J73" s="2" t="s">
        <v>210</v>
      </c>
      <c r="K73">
        <v>1</v>
      </c>
      <c r="L73" s="2" t="s">
        <v>53</v>
      </c>
      <c r="M73">
        <v>24</v>
      </c>
      <c r="N73">
        <v>955</v>
      </c>
      <c r="O73">
        <v>103.14</v>
      </c>
      <c r="P73">
        <v>159.16999999999999</v>
      </c>
      <c r="Q73" s="2" t="s">
        <v>185</v>
      </c>
      <c r="R73" s="2" t="s">
        <v>109</v>
      </c>
      <c r="T73">
        <v>0</v>
      </c>
      <c r="U73">
        <v>11</v>
      </c>
    </row>
    <row r="74" spans="1:21" x14ac:dyDescent="0.2">
      <c r="A74" s="2" t="s">
        <v>206</v>
      </c>
      <c r="B74" s="2" t="s">
        <v>745</v>
      </c>
      <c r="C74" s="2" t="s">
        <v>37</v>
      </c>
      <c r="D74">
        <v>27468</v>
      </c>
      <c r="E74">
        <v>27468</v>
      </c>
      <c r="F74">
        <v>4</v>
      </c>
      <c r="G74" s="2" t="s">
        <v>55</v>
      </c>
      <c r="H74" s="2" t="s">
        <v>208</v>
      </c>
      <c r="I74" s="2" t="s">
        <v>209</v>
      </c>
      <c r="J74" s="2" t="s">
        <v>210</v>
      </c>
      <c r="K74">
        <v>1</v>
      </c>
      <c r="L74" s="2" t="s">
        <v>70</v>
      </c>
      <c r="N74">
        <v>3194</v>
      </c>
      <c r="O74">
        <v>344.95</v>
      </c>
      <c r="P74">
        <v>0</v>
      </c>
      <c r="Q74" s="2" t="s">
        <v>215</v>
      </c>
      <c r="R74" s="2" t="s">
        <v>109</v>
      </c>
      <c r="T74">
        <v>0</v>
      </c>
      <c r="U74">
        <v>11</v>
      </c>
    </row>
    <row r="75" spans="1:21" x14ac:dyDescent="0.2">
      <c r="A75" s="2" t="s">
        <v>53</v>
      </c>
      <c r="B75" s="2" t="s">
        <v>746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208</v>
      </c>
      <c r="I75" s="2" t="s">
        <v>209</v>
      </c>
      <c r="J75" s="2" t="s">
        <v>210</v>
      </c>
      <c r="K75">
        <v>1</v>
      </c>
      <c r="L75" s="2" t="s">
        <v>136</v>
      </c>
      <c r="N75">
        <v>6746</v>
      </c>
      <c r="O75">
        <v>728.57</v>
      </c>
      <c r="P75">
        <v>0</v>
      </c>
      <c r="Q75" s="2" t="s">
        <v>185</v>
      </c>
      <c r="R75" s="2" t="s">
        <v>134</v>
      </c>
      <c r="T75">
        <v>0</v>
      </c>
      <c r="U75">
        <v>11</v>
      </c>
    </row>
    <row r="76" spans="1:21" x14ac:dyDescent="0.2">
      <c r="A76" s="2" t="s">
        <v>67</v>
      </c>
      <c r="B76" s="2" t="s">
        <v>762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208</v>
      </c>
      <c r="I76" s="2" t="s">
        <v>209</v>
      </c>
      <c r="J76" s="2" t="s">
        <v>210</v>
      </c>
      <c r="K76">
        <v>1</v>
      </c>
      <c r="L76" s="2" t="s">
        <v>81</v>
      </c>
      <c r="N76">
        <v>480</v>
      </c>
      <c r="O76">
        <v>51.84</v>
      </c>
      <c r="P76">
        <v>0</v>
      </c>
      <c r="Q76" s="2" t="s">
        <v>185</v>
      </c>
      <c r="R76" s="2" t="s">
        <v>109</v>
      </c>
      <c r="T76">
        <v>0</v>
      </c>
      <c r="U76">
        <v>11</v>
      </c>
    </row>
    <row r="77" spans="1:21" x14ac:dyDescent="0.2">
      <c r="A77" s="2" t="s">
        <v>63</v>
      </c>
      <c r="B77" s="2" t="s">
        <v>766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208</v>
      </c>
      <c r="I77" s="2" t="s">
        <v>209</v>
      </c>
      <c r="J77" s="2" t="s">
        <v>210</v>
      </c>
      <c r="K77">
        <v>1</v>
      </c>
      <c r="L77" s="2" t="s">
        <v>136</v>
      </c>
      <c r="N77">
        <v>5608</v>
      </c>
      <c r="O77">
        <v>605.66</v>
      </c>
      <c r="P77">
        <v>0</v>
      </c>
      <c r="Q77" s="2" t="s">
        <v>116</v>
      </c>
      <c r="R77" s="2" t="s">
        <v>342</v>
      </c>
      <c r="T77">
        <v>0</v>
      </c>
      <c r="U77">
        <v>11</v>
      </c>
    </row>
    <row r="78" spans="1:21" x14ac:dyDescent="0.2">
      <c r="A78" s="2" t="s">
        <v>35</v>
      </c>
      <c r="B78" s="2" t="s">
        <v>823</v>
      </c>
      <c r="C78" s="2" t="s">
        <v>37</v>
      </c>
      <c r="D78">
        <v>41007</v>
      </c>
      <c r="E78">
        <v>41007</v>
      </c>
      <c r="F78">
        <v>4</v>
      </c>
      <c r="G78" s="2" t="s">
        <v>824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46</v>
      </c>
      <c r="M78">
        <v>13</v>
      </c>
      <c r="N78">
        <v>1638</v>
      </c>
      <c r="O78">
        <v>196.56</v>
      </c>
      <c r="P78">
        <v>273</v>
      </c>
      <c r="Q78" s="2" t="s">
        <v>132</v>
      </c>
      <c r="R78" s="2" t="s">
        <v>109</v>
      </c>
      <c r="T78">
        <v>0</v>
      </c>
      <c r="U78">
        <v>11</v>
      </c>
    </row>
    <row r="79" spans="1:21" x14ac:dyDescent="0.2">
      <c r="A79" s="2" t="s">
        <v>35</v>
      </c>
      <c r="B79" s="2" t="s">
        <v>842</v>
      </c>
      <c r="C79" s="2" t="s">
        <v>37</v>
      </c>
      <c r="D79">
        <v>9819</v>
      </c>
      <c r="E79">
        <v>52618</v>
      </c>
      <c r="F79">
        <v>4</v>
      </c>
      <c r="G79" s="2" t="s">
        <v>843</v>
      </c>
      <c r="H79" s="2" t="s">
        <v>208</v>
      </c>
      <c r="I79" s="2" t="s">
        <v>209</v>
      </c>
      <c r="J79" s="2" t="s">
        <v>210</v>
      </c>
      <c r="K79">
        <v>1</v>
      </c>
      <c r="L79" s="2" t="s">
        <v>46</v>
      </c>
      <c r="M79">
        <v>13</v>
      </c>
      <c r="N79">
        <v>516</v>
      </c>
      <c r="O79">
        <v>61.92</v>
      </c>
      <c r="P79">
        <v>86</v>
      </c>
      <c r="Q79" s="2" t="s">
        <v>132</v>
      </c>
      <c r="R79" s="2" t="s">
        <v>109</v>
      </c>
      <c r="T79">
        <v>0</v>
      </c>
      <c r="U79">
        <v>11</v>
      </c>
    </row>
    <row r="80" spans="1:21" x14ac:dyDescent="0.2">
      <c r="A80" s="2" t="s">
        <v>43</v>
      </c>
      <c r="B80" s="2" t="s">
        <v>849</v>
      </c>
      <c r="C80" s="2" t="s">
        <v>37</v>
      </c>
      <c r="D80">
        <v>6795</v>
      </c>
      <c r="E80">
        <v>58008</v>
      </c>
      <c r="F80">
        <v>4</v>
      </c>
      <c r="G80" s="2" t="s">
        <v>187</v>
      </c>
      <c r="H80" s="2" t="s">
        <v>208</v>
      </c>
      <c r="I80" s="2" t="s">
        <v>209</v>
      </c>
      <c r="J80" s="2" t="s">
        <v>210</v>
      </c>
      <c r="K80">
        <v>1</v>
      </c>
      <c r="L80" s="2" t="s">
        <v>46</v>
      </c>
      <c r="M80">
        <v>13</v>
      </c>
      <c r="N80">
        <v>3150</v>
      </c>
      <c r="O80">
        <v>378</v>
      </c>
      <c r="P80">
        <v>525</v>
      </c>
      <c r="Q80" s="2" t="s">
        <v>132</v>
      </c>
      <c r="R80" s="2" t="s">
        <v>109</v>
      </c>
      <c r="T80">
        <v>0</v>
      </c>
      <c r="U80">
        <v>11</v>
      </c>
    </row>
    <row r="81" spans="1:21" x14ac:dyDescent="0.2">
      <c r="A81" s="2" t="s">
        <v>35</v>
      </c>
      <c r="B81" s="2" t="s">
        <v>864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208</v>
      </c>
      <c r="I81" s="2" t="s">
        <v>209</v>
      </c>
      <c r="J81" s="2" t="s">
        <v>210</v>
      </c>
      <c r="K81">
        <v>1</v>
      </c>
      <c r="L81" s="2" t="s">
        <v>46</v>
      </c>
      <c r="N81">
        <v>6915</v>
      </c>
      <c r="O81">
        <v>746.82</v>
      </c>
      <c r="P81">
        <v>0</v>
      </c>
      <c r="Q81" s="2" t="s">
        <v>132</v>
      </c>
      <c r="R81" s="2" t="s">
        <v>134</v>
      </c>
      <c r="T81">
        <v>0</v>
      </c>
      <c r="U81">
        <v>11</v>
      </c>
    </row>
    <row r="82" spans="1:21" x14ac:dyDescent="0.2">
      <c r="A82" s="2" t="s">
        <v>120</v>
      </c>
      <c r="B82" s="2" t="s">
        <v>879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208</v>
      </c>
      <c r="I82" s="2" t="s">
        <v>209</v>
      </c>
      <c r="J82" s="2" t="s">
        <v>210</v>
      </c>
      <c r="K82">
        <v>1</v>
      </c>
      <c r="L82" s="2" t="s">
        <v>598</v>
      </c>
      <c r="N82">
        <v>6100</v>
      </c>
      <c r="O82">
        <v>658.8</v>
      </c>
      <c r="P82">
        <v>0</v>
      </c>
      <c r="Q82" s="2" t="s">
        <v>133</v>
      </c>
      <c r="R82" s="2" t="s">
        <v>134</v>
      </c>
      <c r="T82">
        <v>0</v>
      </c>
      <c r="U82">
        <v>11</v>
      </c>
    </row>
    <row r="83" spans="1:21" x14ac:dyDescent="0.2">
      <c r="A83" s="2" t="s">
        <v>35</v>
      </c>
      <c r="B83" s="2" t="s">
        <v>888</v>
      </c>
      <c r="C83" s="2" t="s">
        <v>37</v>
      </c>
      <c r="D83">
        <v>27468</v>
      </c>
      <c r="E83">
        <v>27468</v>
      </c>
      <c r="F83">
        <v>4</v>
      </c>
      <c r="G83" s="2" t="s">
        <v>55</v>
      </c>
      <c r="H83" s="2" t="s">
        <v>208</v>
      </c>
      <c r="I83" s="2" t="s">
        <v>209</v>
      </c>
      <c r="J83" s="2" t="s">
        <v>210</v>
      </c>
      <c r="K83">
        <v>1</v>
      </c>
      <c r="L83" s="2" t="s">
        <v>46</v>
      </c>
      <c r="N83">
        <v>6517.5</v>
      </c>
      <c r="O83">
        <v>703.89</v>
      </c>
      <c r="P83">
        <v>0</v>
      </c>
      <c r="Q83" s="2" t="s">
        <v>185</v>
      </c>
      <c r="R83" s="2" t="s">
        <v>134</v>
      </c>
      <c r="T83">
        <v>0</v>
      </c>
      <c r="U83">
        <v>11</v>
      </c>
    </row>
    <row r="84" spans="1:21" x14ac:dyDescent="0.2">
      <c r="A84" s="2" t="s">
        <v>206</v>
      </c>
      <c r="B84" s="2" t="s">
        <v>893</v>
      </c>
      <c r="C84" s="2" t="s">
        <v>37</v>
      </c>
      <c r="D84">
        <v>8253</v>
      </c>
      <c r="E84">
        <v>33024</v>
      </c>
      <c r="F84">
        <v>4</v>
      </c>
      <c r="G84" s="2" t="s">
        <v>93</v>
      </c>
      <c r="H84" s="2" t="s">
        <v>208</v>
      </c>
      <c r="I84" s="2" t="s">
        <v>209</v>
      </c>
      <c r="J84" s="2" t="s">
        <v>210</v>
      </c>
      <c r="K84">
        <v>1</v>
      </c>
      <c r="L84" s="2" t="s">
        <v>142</v>
      </c>
      <c r="M84">
        <v>13</v>
      </c>
      <c r="N84">
        <v>6526</v>
      </c>
      <c r="O84">
        <v>783.12</v>
      </c>
      <c r="P84">
        <v>1087.67</v>
      </c>
      <c r="Q84" s="2" t="s">
        <v>185</v>
      </c>
      <c r="R84" s="2" t="s">
        <v>134</v>
      </c>
      <c r="T84">
        <v>0</v>
      </c>
      <c r="U84">
        <v>11</v>
      </c>
    </row>
    <row r="85" spans="1:21" x14ac:dyDescent="0.2">
      <c r="A85" s="2" t="s">
        <v>43</v>
      </c>
      <c r="B85" s="2" t="s">
        <v>1032</v>
      </c>
      <c r="C85" s="2" t="s">
        <v>37</v>
      </c>
      <c r="D85">
        <v>27483</v>
      </c>
      <c r="E85">
        <v>27483</v>
      </c>
      <c r="F85">
        <v>4</v>
      </c>
      <c r="G85" s="2" t="s">
        <v>75</v>
      </c>
      <c r="H85" s="2" t="s">
        <v>208</v>
      </c>
      <c r="I85" s="2" t="s">
        <v>209</v>
      </c>
      <c r="J85" s="2" t="s">
        <v>210</v>
      </c>
      <c r="K85">
        <v>1</v>
      </c>
      <c r="L85" s="2" t="s">
        <v>64</v>
      </c>
      <c r="N85">
        <v>3420</v>
      </c>
      <c r="O85">
        <v>369.36</v>
      </c>
      <c r="P85">
        <v>0</v>
      </c>
      <c r="Q85" s="2" t="s">
        <v>132</v>
      </c>
      <c r="R85" s="2" t="s">
        <v>109</v>
      </c>
      <c r="T85">
        <v>0</v>
      </c>
      <c r="U85">
        <v>11</v>
      </c>
    </row>
    <row r="86" spans="1:21" x14ac:dyDescent="0.2">
      <c r="A86" s="2" t="s">
        <v>35</v>
      </c>
      <c r="B86" s="2" t="s">
        <v>1064</v>
      </c>
      <c r="C86" s="2" t="s">
        <v>37</v>
      </c>
      <c r="D86">
        <v>27468</v>
      </c>
      <c r="E86">
        <v>27468</v>
      </c>
      <c r="F86">
        <v>4</v>
      </c>
      <c r="G86" s="2" t="s">
        <v>55</v>
      </c>
      <c r="H86" s="2" t="s">
        <v>208</v>
      </c>
      <c r="I86" s="2" t="s">
        <v>209</v>
      </c>
      <c r="J86" s="2" t="s">
        <v>210</v>
      </c>
      <c r="K86">
        <v>1</v>
      </c>
      <c r="L86" s="2" t="s">
        <v>67</v>
      </c>
      <c r="N86">
        <v>4680</v>
      </c>
      <c r="O86">
        <v>505.44</v>
      </c>
      <c r="P86">
        <v>0</v>
      </c>
      <c r="Q86" s="2" t="s">
        <v>185</v>
      </c>
      <c r="R86" s="2" t="s">
        <v>109</v>
      </c>
      <c r="T86">
        <v>0</v>
      </c>
      <c r="U86">
        <v>11</v>
      </c>
    </row>
    <row r="87" spans="1:21" x14ac:dyDescent="0.2">
      <c r="A87" s="2" t="s">
        <v>110</v>
      </c>
      <c r="B87" s="2" t="s">
        <v>1080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208</v>
      </c>
      <c r="I87" s="2" t="s">
        <v>209</v>
      </c>
      <c r="J87" s="2" t="s">
        <v>210</v>
      </c>
      <c r="K87">
        <v>1</v>
      </c>
      <c r="L87" s="2" t="s">
        <v>76</v>
      </c>
      <c r="N87">
        <v>6726</v>
      </c>
      <c r="O87">
        <v>726.41</v>
      </c>
      <c r="P87">
        <v>0</v>
      </c>
      <c r="Q87" s="2" t="s">
        <v>215</v>
      </c>
      <c r="R87" s="2" t="s">
        <v>134</v>
      </c>
      <c r="T87">
        <v>0</v>
      </c>
      <c r="U87">
        <v>11</v>
      </c>
    </row>
    <row r="88" spans="1:21" x14ac:dyDescent="0.2">
      <c r="A88" s="2" t="s">
        <v>70</v>
      </c>
      <c r="B88" s="2" t="s">
        <v>1109</v>
      </c>
      <c r="C88" s="2" t="s">
        <v>37</v>
      </c>
      <c r="D88">
        <v>27468</v>
      </c>
      <c r="E88">
        <v>27468</v>
      </c>
      <c r="F88">
        <v>4</v>
      </c>
      <c r="G88" s="2" t="s">
        <v>55</v>
      </c>
      <c r="H88" s="2" t="s">
        <v>208</v>
      </c>
      <c r="I88" s="2" t="s">
        <v>209</v>
      </c>
      <c r="J88" s="2" t="s">
        <v>210</v>
      </c>
      <c r="K88">
        <v>1</v>
      </c>
      <c r="L88" s="2" t="s">
        <v>136</v>
      </c>
      <c r="N88">
        <v>6500</v>
      </c>
      <c r="O88">
        <v>702</v>
      </c>
      <c r="P88">
        <v>0</v>
      </c>
      <c r="Q88" s="2" t="s">
        <v>185</v>
      </c>
      <c r="R88" s="2" t="s">
        <v>342</v>
      </c>
      <c r="T88">
        <v>0</v>
      </c>
      <c r="U88">
        <v>11</v>
      </c>
    </row>
    <row r="89" spans="1:21" x14ac:dyDescent="0.2">
      <c r="A89" s="2" t="s">
        <v>110</v>
      </c>
      <c r="B89" s="2" t="s">
        <v>1132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208</v>
      </c>
      <c r="I89" s="2" t="s">
        <v>209</v>
      </c>
      <c r="J89" s="2" t="s">
        <v>210</v>
      </c>
      <c r="K89">
        <v>1</v>
      </c>
      <c r="L89" s="2" t="s">
        <v>81</v>
      </c>
      <c r="N89">
        <v>2988.3</v>
      </c>
      <c r="O89">
        <v>322.74</v>
      </c>
      <c r="P89">
        <v>0</v>
      </c>
      <c r="Q89" s="2" t="s">
        <v>185</v>
      </c>
      <c r="R89" s="2" t="s">
        <v>109</v>
      </c>
      <c r="T89">
        <v>0</v>
      </c>
      <c r="U89">
        <v>11</v>
      </c>
    </row>
    <row r="90" spans="1:21" x14ac:dyDescent="0.2">
      <c r="A90" s="2" t="s">
        <v>58</v>
      </c>
      <c r="B90" s="2" t="s">
        <v>1150</v>
      </c>
      <c r="C90" s="2" t="s">
        <v>37</v>
      </c>
      <c r="D90">
        <v>27468</v>
      </c>
      <c r="E90">
        <v>27468</v>
      </c>
      <c r="F90">
        <v>4</v>
      </c>
      <c r="G90" s="2" t="s">
        <v>55</v>
      </c>
      <c r="H90" s="2" t="s">
        <v>208</v>
      </c>
      <c r="I90" s="2" t="s">
        <v>209</v>
      </c>
      <c r="J90" s="2" t="s">
        <v>210</v>
      </c>
      <c r="K90">
        <v>1</v>
      </c>
      <c r="L90" s="2" t="s">
        <v>59</v>
      </c>
      <c r="N90">
        <v>6820.75</v>
      </c>
      <c r="O90">
        <v>736.64</v>
      </c>
      <c r="P90">
        <v>0</v>
      </c>
      <c r="Q90" s="2" t="s">
        <v>215</v>
      </c>
      <c r="R90" s="2" t="s">
        <v>134</v>
      </c>
      <c r="T90">
        <v>0</v>
      </c>
      <c r="U90">
        <v>11</v>
      </c>
    </row>
    <row r="91" spans="1:21" x14ac:dyDescent="0.2">
      <c r="A91" s="2" t="s">
        <v>58</v>
      </c>
      <c r="B91" s="2" t="s">
        <v>1154</v>
      </c>
      <c r="C91" s="2" t="s">
        <v>37</v>
      </c>
      <c r="D91">
        <v>27468</v>
      </c>
      <c r="E91">
        <v>27468</v>
      </c>
      <c r="F91">
        <v>4</v>
      </c>
      <c r="G91" s="2" t="s">
        <v>55</v>
      </c>
      <c r="H91" s="2" t="s">
        <v>208</v>
      </c>
      <c r="I91" s="2" t="s">
        <v>209</v>
      </c>
      <c r="J91" s="2" t="s">
        <v>210</v>
      </c>
      <c r="K91">
        <v>1</v>
      </c>
      <c r="L91" s="2" t="s">
        <v>53</v>
      </c>
      <c r="N91">
        <v>850</v>
      </c>
      <c r="O91">
        <v>91.8</v>
      </c>
      <c r="P91">
        <v>0</v>
      </c>
      <c r="Q91" s="2" t="s">
        <v>185</v>
      </c>
      <c r="R91" s="2" t="s">
        <v>109</v>
      </c>
      <c r="T91">
        <v>0</v>
      </c>
      <c r="U91">
        <v>11</v>
      </c>
    </row>
    <row r="92" spans="1:21" x14ac:dyDescent="0.2">
      <c r="A92" s="2" t="s">
        <v>64</v>
      </c>
      <c r="B92" s="2" t="s">
        <v>1158</v>
      </c>
      <c r="C92" s="2" t="s">
        <v>37</v>
      </c>
      <c r="D92">
        <v>27468</v>
      </c>
      <c r="E92">
        <v>27468</v>
      </c>
      <c r="F92">
        <v>4</v>
      </c>
      <c r="G92" s="2" t="s">
        <v>55</v>
      </c>
      <c r="H92" s="2" t="s">
        <v>208</v>
      </c>
      <c r="I92" s="2" t="s">
        <v>209</v>
      </c>
      <c r="J92" s="2" t="s">
        <v>210</v>
      </c>
      <c r="K92">
        <v>1</v>
      </c>
      <c r="L92" s="2" t="s">
        <v>81</v>
      </c>
      <c r="N92">
        <v>2804.2</v>
      </c>
      <c r="O92">
        <v>302.85000000000002</v>
      </c>
      <c r="P92">
        <v>0</v>
      </c>
      <c r="Q92" s="2" t="s">
        <v>215</v>
      </c>
      <c r="R92" s="2" t="s">
        <v>109</v>
      </c>
      <c r="T92">
        <v>0</v>
      </c>
      <c r="U92">
        <v>11</v>
      </c>
    </row>
    <row r="93" spans="1:21" x14ac:dyDescent="0.2">
      <c r="A93" s="2" t="s">
        <v>35</v>
      </c>
      <c r="B93" s="2" t="s">
        <v>1160</v>
      </c>
      <c r="C93" s="2" t="s">
        <v>37</v>
      </c>
      <c r="D93">
        <v>27468</v>
      </c>
      <c r="E93">
        <v>27468</v>
      </c>
      <c r="F93">
        <v>4</v>
      </c>
      <c r="G93" s="2" t="s">
        <v>55</v>
      </c>
      <c r="H93" s="2" t="s">
        <v>208</v>
      </c>
      <c r="I93" s="2" t="s">
        <v>209</v>
      </c>
      <c r="J93" s="2" t="s">
        <v>210</v>
      </c>
      <c r="K93">
        <v>1</v>
      </c>
      <c r="L93" s="2" t="s">
        <v>233</v>
      </c>
      <c r="N93">
        <v>700</v>
      </c>
      <c r="O93">
        <v>75.599999999999994</v>
      </c>
      <c r="P93">
        <v>0</v>
      </c>
      <c r="Q93" s="2" t="s">
        <v>215</v>
      </c>
      <c r="R93" s="2" t="s">
        <v>109</v>
      </c>
      <c r="T93">
        <v>0</v>
      </c>
      <c r="U93">
        <v>11</v>
      </c>
    </row>
    <row r="94" spans="1:21" x14ac:dyDescent="0.2">
      <c r="A94" s="2" t="s">
        <v>70</v>
      </c>
      <c r="B94" s="2" t="s">
        <v>1177</v>
      </c>
      <c r="C94" s="2" t="s">
        <v>37</v>
      </c>
      <c r="D94">
        <v>27468</v>
      </c>
      <c r="E94">
        <v>27468</v>
      </c>
      <c r="F94">
        <v>4</v>
      </c>
      <c r="G94" s="2" t="s">
        <v>55</v>
      </c>
      <c r="H94" s="2" t="s">
        <v>208</v>
      </c>
      <c r="I94" s="2" t="s">
        <v>209</v>
      </c>
      <c r="J94" s="2" t="s">
        <v>210</v>
      </c>
      <c r="K94">
        <v>1</v>
      </c>
      <c r="L94" s="2" t="s">
        <v>315</v>
      </c>
      <c r="N94">
        <v>6280</v>
      </c>
      <c r="O94">
        <v>678.24</v>
      </c>
      <c r="P94">
        <v>0</v>
      </c>
      <c r="Q94" s="2" t="s">
        <v>185</v>
      </c>
      <c r="R94" s="2" t="s">
        <v>134</v>
      </c>
      <c r="T94">
        <v>0</v>
      </c>
      <c r="U94">
        <v>11</v>
      </c>
    </row>
    <row r="95" spans="1:21" x14ac:dyDescent="0.2">
      <c r="A95" s="2" t="s">
        <v>110</v>
      </c>
      <c r="B95" s="2" t="s">
        <v>1183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208</v>
      </c>
      <c r="I95" s="2" t="s">
        <v>209</v>
      </c>
      <c r="J95" s="2" t="s">
        <v>210</v>
      </c>
      <c r="K95">
        <v>1</v>
      </c>
      <c r="L95" s="2" t="s">
        <v>80</v>
      </c>
      <c r="N95">
        <v>6675.8</v>
      </c>
      <c r="O95">
        <v>720.99</v>
      </c>
      <c r="P95">
        <v>0</v>
      </c>
      <c r="Q95" s="2" t="s">
        <v>215</v>
      </c>
      <c r="R95" s="2" t="s">
        <v>134</v>
      </c>
      <c r="T95">
        <v>0</v>
      </c>
      <c r="U95">
        <v>11</v>
      </c>
    </row>
    <row r="96" spans="1:21" x14ac:dyDescent="0.2">
      <c r="A96" s="2" t="s">
        <v>110</v>
      </c>
      <c r="B96" s="2" t="s">
        <v>1190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208</v>
      </c>
      <c r="I96" s="2" t="s">
        <v>209</v>
      </c>
      <c r="J96" s="2" t="s">
        <v>210</v>
      </c>
      <c r="K96">
        <v>1</v>
      </c>
      <c r="L96" s="2" t="s">
        <v>73</v>
      </c>
      <c r="N96">
        <v>9000</v>
      </c>
      <c r="O96">
        <v>972</v>
      </c>
      <c r="P96">
        <v>0</v>
      </c>
      <c r="Q96" s="2" t="s">
        <v>215</v>
      </c>
      <c r="R96" s="2" t="s">
        <v>134</v>
      </c>
      <c r="T96">
        <v>0</v>
      </c>
      <c r="U96">
        <v>11</v>
      </c>
    </row>
    <row r="97" spans="1:21" x14ac:dyDescent="0.2">
      <c r="A97" s="2" t="s">
        <v>136</v>
      </c>
      <c r="B97" s="2" t="s">
        <v>1205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132</v>
      </c>
      <c r="N97">
        <v>5480</v>
      </c>
      <c r="O97">
        <v>591.84</v>
      </c>
      <c r="P97">
        <v>0</v>
      </c>
      <c r="Q97" s="2" t="s">
        <v>185</v>
      </c>
      <c r="R97" s="2" t="s">
        <v>134</v>
      </c>
      <c r="T97">
        <v>0</v>
      </c>
      <c r="U97">
        <v>11</v>
      </c>
    </row>
    <row r="98" spans="1:21" x14ac:dyDescent="0.2">
      <c r="A98" s="2" t="s">
        <v>110</v>
      </c>
      <c r="B98" s="2" t="s">
        <v>1228</v>
      </c>
      <c r="C98" s="2" t="s">
        <v>37</v>
      </c>
      <c r="D98">
        <v>27483</v>
      </c>
      <c r="E98">
        <v>27483</v>
      </c>
      <c r="F98">
        <v>4</v>
      </c>
      <c r="G98" s="2" t="s">
        <v>75</v>
      </c>
      <c r="H98" s="2" t="s">
        <v>208</v>
      </c>
      <c r="I98" s="2" t="s">
        <v>209</v>
      </c>
      <c r="J98" s="2" t="s">
        <v>210</v>
      </c>
      <c r="K98">
        <v>1</v>
      </c>
      <c r="L98" s="2" t="s">
        <v>81</v>
      </c>
      <c r="N98">
        <v>8250</v>
      </c>
      <c r="O98">
        <v>891</v>
      </c>
      <c r="P98">
        <v>0</v>
      </c>
      <c r="Q98" s="2" t="s">
        <v>215</v>
      </c>
      <c r="R98" s="2" t="s">
        <v>134</v>
      </c>
      <c r="T98">
        <v>0</v>
      </c>
      <c r="U98">
        <v>11</v>
      </c>
    </row>
    <row r="99" spans="1:21" x14ac:dyDescent="0.2">
      <c r="A99" s="2" t="s">
        <v>110</v>
      </c>
      <c r="B99" s="2" t="s">
        <v>1241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208</v>
      </c>
      <c r="I99" s="2" t="s">
        <v>209</v>
      </c>
      <c r="J99" s="2" t="s">
        <v>210</v>
      </c>
      <c r="K99">
        <v>1</v>
      </c>
      <c r="L99" s="2" t="s">
        <v>80</v>
      </c>
      <c r="N99">
        <v>3240</v>
      </c>
      <c r="O99">
        <v>349.92</v>
      </c>
      <c r="P99">
        <v>0</v>
      </c>
      <c r="Q99" s="2" t="s">
        <v>215</v>
      </c>
      <c r="R99" s="2" t="s">
        <v>109</v>
      </c>
      <c r="T99">
        <v>0</v>
      </c>
      <c r="U99">
        <v>11</v>
      </c>
    </row>
    <row r="100" spans="1:21" x14ac:dyDescent="0.2">
      <c r="A100" s="2" t="s">
        <v>315</v>
      </c>
      <c r="B100" s="2" t="s">
        <v>1244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208</v>
      </c>
      <c r="I100" s="2" t="s">
        <v>209</v>
      </c>
      <c r="J100" s="2" t="s">
        <v>210</v>
      </c>
      <c r="K100">
        <v>1</v>
      </c>
      <c r="L100" s="2" t="s">
        <v>120</v>
      </c>
      <c r="N100">
        <v>7834</v>
      </c>
      <c r="O100">
        <v>846.07</v>
      </c>
      <c r="P100">
        <v>0</v>
      </c>
      <c r="Q100" s="2" t="s">
        <v>185</v>
      </c>
      <c r="R100" s="2" t="s">
        <v>134</v>
      </c>
      <c r="T100">
        <v>0</v>
      </c>
      <c r="U100">
        <v>11</v>
      </c>
    </row>
    <row r="101" spans="1:21" x14ac:dyDescent="0.2">
      <c r="A101" s="2" t="s">
        <v>233</v>
      </c>
      <c r="B101" s="2" t="s">
        <v>1268</v>
      </c>
      <c r="C101" s="2" t="s">
        <v>37</v>
      </c>
      <c r="D101">
        <v>8381</v>
      </c>
      <c r="E101">
        <v>34013</v>
      </c>
      <c r="F101">
        <v>4</v>
      </c>
      <c r="G101" s="2" t="s">
        <v>370</v>
      </c>
      <c r="H101" s="2" t="s">
        <v>208</v>
      </c>
      <c r="I101" s="2" t="s">
        <v>209</v>
      </c>
      <c r="J101" s="2" t="s">
        <v>210</v>
      </c>
      <c r="K101">
        <v>1</v>
      </c>
      <c r="L101" s="2" t="s">
        <v>53</v>
      </c>
      <c r="M101">
        <v>13</v>
      </c>
      <c r="N101">
        <v>195</v>
      </c>
      <c r="O101">
        <v>23.4</v>
      </c>
      <c r="P101">
        <v>32.5</v>
      </c>
      <c r="Q101" s="2" t="s">
        <v>185</v>
      </c>
      <c r="R101" s="2" t="s">
        <v>109</v>
      </c>
      <c r="T101">
        <v>0</v>
      </c>
      <c r="U101">
        <v>11</v>
      </c>
    </row>
    <row r="102" spans="1:21" x14ac:dyDescent="0.2">
      <c r="A102" s="2" t="s">
        <v>103</v>
      </c>
      <c r="B102" s="2" t="s">
        <v>1272</v>
      </c>
      <c r="C102" s="2" t="s">
        <v>37</v>
      </c>
      <c r="D102">
        <v>27483</v>
      </c>
      <c r="E102">
        <v>27483</v>
      </c>
      <c r="F102">
        <v>4</v>
      </c>
      <c r="G102" s="2" t="s">
        <v>75</v>
      </c>
      <c r="H102" s="2" t="s">
        <v>208</v>
      </c>
      <c r="I102" s="2" t="s">
        <v>209</v>
      </c>
      <c r="J102" s="2" t="s">
        <v>210</v>
      </c>
      <c r="K102">
        <v>1</v>
      </c>
      <c r="L102" s="2" t="s">
        <v>171</v>
      </c>
      <c r="N102">
        <v>5270</v>
      </c>
      <c r="O102">
        <v>569.16</v>
      </c>
      <c r="P102">
        <v>0</v>
      </c>
      <c r="Q102" s="2" t="s">
        <v>185</v>
      </c>
      <c r="R102" s="2" t="s">
        <v>134</v>
      </c>
      <c r="T102">
        <v>0</v>
      </c>
      <c r="U102">
        <v>11</v>
      </c>
    </row>
    <row r="103" spans="1:21" x14ac:dyDescent="0.2">
      <c r="A103" s="2" t="s">
        <v>132</v>
      </c>
      <c r="B103" s="2" t="s">
        <v>1284</v>
      </c>
      <c r="C103" s="2" t="s">
        <v>37</v>
      </c>
      <c r="D103">
        <v>19568</v>
      </c>
      <c r="E103">
        <v>19568</v>
      </c>
      <c r="F103">
        <v>4</v>
      </c>
      <c r="G103" s="2" t="s">
        <v>49</v>
      </c>
      <c r="H103" s="2" t="s">
        <v>208</v>
      </c>
      <c r="I103" s="2" t="s">
        <v>209</v>
      </c>
      <c r="J103" s="2" t="s">
        <v>210</v>
      </c>
      <c r="K103">
        <v>1</v>
      </c>
      <c r="L103" s="2" t="s">
        <v>598</v>
      </c>
      <c r="M103">
        <v>24</v>
      </c>
      <c r="N103">
        <v>3440</v>
      </c>
      <c r="O103">
        <v>371.52</v>
      </c>
      <c r="P103">
        <v>573.33000000000004</v>
      </c>
      <c r="Q103" s="2" t="s">
        <v>116</v>
      </c>
      <c r="R103" s="2" t="s">
        <v>109</v>
      </c>
      <c r="T103">
        <v>0</v>
      </c>
      <c r="U103">
        <v>11</v>
      </c>
    </row>
    <row r="104" spans="1:21" x14ac:dyDescent="0.2">
      <c r="A104" s="2" t="s">
        <v>73</v>
      </c>
      <c r="B104" s="2" t="s">
        <v>1292</v>
      </c>
      <c r="C104" s="2" t="s">
        <v>37</v>
      </c>
      <c r="D104">
        <v>6240</v>
      </c>
      <c r="E104">
        <v>23817</v>
      </c>
      <c r="F104">
        <v>4</v>
      </c>
      <c r="G104" s="2" t="s">
        <v>1293</v>
      </c>
      <c r="H104" s="2" t="s">
        <v>208</v>
      </c>
      <c r="I104" s="2" t="s">
        <v>209</v>
      </c>
      <c r="J104" s="2" t="s">
        <v>210</v>
      </c>
      <c r="K104">
        <v>1</v>
      </c>
      <c r="L104" s="2" t="s">
        <v>53</v>
      </c>
      <c r="M104">
        <v>13</v>
      </c>
      <c r="N104">
        <v>2829</v>
      </c>
      <c r="O104">
        <v>339.48</v>
      </c>
      <c r="P104">
        <v>471.5</v>
      </c>
      <c r="Q104" s="2" t="s">
        <v>185</v>
      </c>
      <c r="R104" s="2" t="s">
        <v>109</v>
      </c>
      <c r="T104">
        <v>0</v>
      </c>
      <c r="U104">
        <v>11</v>
      </c>
    </row>
    <row r="105" spans="1:21" x14ac:dyDescent="0.2">
      <c r="A105" s="2" t="s">
        <v>73</v>
      </c>
      <c r="B105" s="2" t="s">
        <v>1617</v>
      </c>
      <c r="C105" s="2" t="s">
        <v>37</v>
      </c>
      <c r="D105">
        <v>14196</v>
      </c>
      <c r="E105">
        <v>14196</v>
      </c>
      <c r="F105">
        <v>4</v>
      </c>
      <c r="G105" s="2" t="s">
        <v>184</v>
      </c>
      <c r="H105" s="2" t="s">
        <v>208</v>
      </c>
      <c r="I105" s="2" t="s">
        <v>209</v>
      </c>
      <c r="J105" s="2" t="s">
        <v>210</v>
      </c>
      <c r="K105">
        <v>1</v>
      </c>
      <c r="L105" s="2" t="s">
        <v>53</v>
      </c>
      <c r="M105">
        <v>13</v>
      </c>
      <c r="N105">
        <v>230</v>
      </c>
      <c r="O105">
        <v>27.6</v>
      </c>
      <c r="P105">
        <v>38.33</v>
      </c>
      <c r="Q105" s="2" t="s">
        <v>185</v>
      </c>
      <c r="R105" s="2" t="s">
        <v>109</v>
      </c>
      <c r="T105">
        <v>0</v>
      </c>
      <c r="U105">
        <v>11</v>
      </c>
    </row>
    <row r="106" spans="1:21" x14ac:dyDescent="0.2">
      <c r="A106" s="2" t="s">
        <v>103</v>
      </c>
      <c r="B106" s="2" t="s">
        <v>1620</v>
      </c>
      <c r="C106" s="2" t="s">
        <v>37</v>
      </c>
      <c r="D106">
        <v>8257</v>
      </c>
      <c r="E106">
        <v>33221</v>
      </c>
      <c r="F106">
        <v>4</v>
      </c>
      <c r="G106" s="2" t="s">
        <v>1239</v>
      </c>
      <c r="H106" s="2" t="s">
        <v>208</v>
      </c>
      <c r="I106" s="2" t="s">
        <v>209</v>
      </c>
      <c r="J106" s="2" t="s">
        <v>210</v>
      </c>
      <c r="K106">
        <v>1</v>
      </c>
      <c r="L106" s="2" t="s">
        <v>53</v>
      </c>
      <c r="M106">
        <v>13</v>
      </c>
      <c r="N106">
        <v>510</v>
      </c>
      <c r="O106">
        <v>61.2</v>
      </c>
      <c r="P106">
        <v>85</v>
      </c>
      <c r="Q106" s="2" t="s">
        <v>185</v>
      </c>
      <c r="R106" s="2" t="s">
        <v>109</v>
      </c>
      <c r="T106">
        <v>0</v>
      </c>
      <c r="U106">
        <v>11</v>
      </c>
    </row>
    <row r="107" spans="1:21" x14ac:dyDescent="0.2">
      <c r="A107" s="2" t="s">
        <v>73</v>
      </c>
      <c r="B107" s="2" t="s">
        <v>1621</v>
      </c>
      <c r="C107" s="2" t="s">
        <v>37</v>
      </c>
      <c r="D107">
        <v>8975</v>
      </c>
      <c r="E107">
        <v>43271</v>
      </c>
      <c r="F107">
        <v>4</v>
      </c>
      <c r="G107" s="2" t="s">
        <v>1442</v>
      </c>
      <c r="H107" s="2" t="s">
        <v>208</v>
      </c>
      <c r="I107" s="2" t="s">
        <v>209</v>
      </c>
      <c r="J107" s="2" t="s">
        <v>210</v>
      </c>
      <c r="K107">
        <v>1</v>
      </c>
      <c r="L107" s="2" t="s">
        <v>53</v>
      </c>
      <c r="M107">
        <v>13</v>
      </c>
      <c r="N107">
        <v>1699</v>
      </c>
      <c r="O107">
        <v>203.88</v>
      </c>
      <c r="P107">
        <v>283.17</v>
      </c>
      <c r="Q107" s="2" t="s">
        <v>185</v>
      </c>
      <c r="R107" s="2" t="s">
        <v>109</v>
      </c>
      <c r="T107">
        <v>0</v>
      </c>
      <c r="U107">
        <v>11</v>
      </c>
    </row>
    <row r="108" spans="1:21" x14ac:dyDescent="0.2">
      <c r="A108" s="2" t="s">
        <v>171</v>
      </c>
      <c r="B108" s="2" t="s">
        <v>1623</v>
      </c>
      <c r="C108" s="2" t="s">
        <v>37</v>
      </c>
      <c r="D108">
        <v>56881</v>
      </c>
      <c r="E108">
        <v>56882</v>
      </c>
      <c r="F108">
        <v>4</v>
      </c>
      <c r="G108" s="2" t="s">
        <v>878</v>
      </c>
      <c r="H108" s="2" t="s">
        <v>208</v>
      </c>
      <c r="I108" s="2" t="s">
        <v>209</v>
      </c>
      <c r="J108" s="2" t="s">
        <v>210</v>
      </c>
      <c r="K108">
        <v>1</v>
      </c>
      <c r="L108" s="2" t="s">
        <v>206</v>
      </c>
      <c r="M108">
        <v>13</v>
      </c>
      <c r="N108">
        <v>8010.7</v>
      </c>
      <c r="O108">
        <v>961.28</v>
      </c>
      <c r="P108">
        <v>1335.13</v>
      </c>
      <c r="Q108" s="2" t="s">
        <v>185</v>
      </c>
      <c r="R108" s="2" t="s">
        <v>134</v>
      </c>
      <c r="T108">
        <v>0</v>
      </c>
      <c r="U108">
        <v>11</v>
      </c>
    </row>
    <row r="109" spans="1:21" x14ac:dyDescent="0.2">
      <c r="A109" s="2" t="s">
        <v>206</v>
      </c>
      <c r="B109" s="2" t="s">
        <v>1630</v>
      </c>
      <c r="C109" s="2" t="s">
        <v>37</v>
      </c>
      <c r="D109">
        <v>27483</v>
      </c>
      <c r="E109">
        <v>27483</v>
      </c>
      <c r="F109">
        <v>4</v>
      </c>
      <c r="G109" s="2" t="s">
        <v>75</v>
      </c>
      <c r="H109" s="2" t="s">
        <v>208</v>
      </c>
      <c r="I109" s="2" t="s">
        <v>209</v>
      </c>
      <c r="J109" s="2" t="s">
        <v>210</v>
      </c>
      <c r="K109">
        <v>1</v>
      </c>
      <c r="L109" s="2" t="s">
        <v>63</v>
      </c>
      <c r="N109">
        <v>5690</v>
      </c>
      <c r="O109">
        <v>614.52</v>
      </c>
      <c r="P109">
        <v>0</v>
      </c>
      <c r="Q109" s="2" t="s">
        <v>185</v>
      </c>
      <c r="R109" s="2" t="s">
        <v>134</v>
      </c>
      <c r="T109">
        <v>0</v>
      </c>
      <c r="U109">
        <v>11</v>
      </c>
    </row>
    <row r="110" spans="1:21" x14ac:dyDescent="0.2">
      <c r="A110" s="2" t="s">
        <v>182</v>
      </c>
      <c r="B110" s="2" t="s">
        <v>1633</v>
      </c>
      <c r="C110" s="2" t="s">
        <v>37</v>
      </c>
      <c r="D110">
        <v>19568</v>
      </c>
      <c r="E110">
        <v>19568</v>
      </c>
      <c r="F110">
        <v>4</v>
      </c>
      <c r="G110" s="2" t="s">
        <v>49</v>
      </c>
      <c r="H110" s="2" t="s">
        <v>208</v>
      </c>
      <c r="I110" s="2" t="s">
        <v>209</v>
      </c>
      <c r="J110" s="2" t="s">
        <v>210</v>
      </c>
      <c r="K110">
        <v>1</v>
      </c>
      <c r="L110" s="2" t="s">
        <v>53</v>
      </c>
      <c r="M110">
        <v>24</v>
      </c>
      <c r="N110">
        <v>550</v>
      </c>
      <c r="O110">
        <v>59.4</v>
      </c>
      <c r="P110">
        <v>91.67</v>
      </c>
      <c r="Q110" s="2" t="s">
        <v>185</v>
      </c>
      <c r="R110" s="2" t="s">
        <v>109</v>
      </c>
      <c r="T110">
        <v>0</v>
      </c>
      <c r="U110">
        <v>11</v>
      </c>
    </row>
    <row r="111" spans="1:21" x14ac:dyDescent="0.2">
      <c r="A111" s="2" t="s">
        <v>182</v>
      </c>
      <c r="B111" s="2" t="s">
        <v>1634</v>
      </c>
      <c r="C111" s="2" t="s">
        <v>37</v>
      </c>
      <c r="D111">
        <v>27483</v>
      </c>
      <c r="E111">
        <v>27483</v>
      </c>
      <c r="F111">
        <v>4</v>
      </c>
      <c r="G111" s="2" t="s">
        <v>75</v>
      </c>
      <c r="H111" s="2" t="s">
        <v>208</v>
      </c>
      <c r="I111" s="2" t="s">
        <v>209</v>
      </c>
      <c r="J111" s="2" t="s">
        <v>210</v>
      </c>
      <c r="K111">
        <v>1</v>
      </c>
      <c r="L111" s="2" t="s">
        <v>53</v>
      </c>
      <c r="N111">
        <v>1280</v>
      </c>
      <c r="O111">
        <v>138.24</v>
      </c>
      <c r="P111">
        <v>0</v>
      </c>
      <c r="Q111" s="2" t="s">
        <v>185</v>
      </c>
      <c r="R111" s="2" t="s">
        <v>109</v>
      </c>
      <c r="T111">
        <v>0</v>
      </c>
      <c r="U111">
        <v>11</v>
      </c>
    </row>
    <row r="112" spans="1:21" x14ac:dyDescent="0.2">
      <c r="A112" s="2" t="s">
        <v>103</v>
      </c>
      <c r="B112" s="2" t="s">
        <v>1635</v>
      </c>
      <c r="C112" s="2" t="s">
        <v>37</v>
      </c>
      <c r="D112">
        <v>27483</v>
      </c>
      <c r="E112">
        <v>27483</v>
      </c>
      <c r="F112">
        <v>4</v>
      </c>
      <c r="G112" s="2" t="s">
        <v>75</v>
      </c>
      <c r="H112" s="2" t="s">
        <v>208</v>
      </c>
      <c r="I112" s="2" t="s">
        <v>209</v>
      </c>
      <c r="J112" s="2" t="s">
        <v>210</v>
      </c>
      <c r="K112">
        <v>1</v>
      </c>
      <c r="L112" s="2" t="s">
        <v>147</v>
      </c>
      <c r="N112">
        <v>6810</v>
      </c>
      <c r="O112">
        <v>735.48</v>
      </c>
      <c r="P112">
        <v>0</v>
      </c>
      <c r="Q112" s="2" t="s">
        <v>185</v>
      </c>
      <c r="R112" s="2" t="s">
        <v>134</v>
      </c>
      <c r="T112">
        <v>0</v>
      </c>
      <c r="U112">
        <v>11</v>
      </c>
    </row>
    <row r="113" spans="1:21" x14ac:dyDescent="0.2">
      <c r="A113" s="2" t="s">
        <v>171</v>
      </c>
      <c r="B113" s="2" t="s">
        <v>1636</v>
      </c>
      <c r="C113" s="2" t="s">
        <v>37</v>
      </c>
      <c r="D113">
        <v>27483</v>
      </c>
      <c r="E113">
        <v>27483</v>
      </c>
      <c r="F113">
        <v>4</v>
      </c>
      <c r="G113" s="2" t="s">
        <v>75</v>
      </c>
      <c r="H113" s="2" t="s">
        <v>208</v>
      </c>
      <c r="I113" s="2" t="s">
        <v>209</v>
      </c>
      <c r="J113" s="2" t="s">
        <v>210</v>
      </c>
      <c r="K113">
        <v>1</v>
      </c>
      <c r="L113" s="2" t="s">
        <v>53</v>
      </c>
      <c r="N113">
        <v>5560</v>
      </c>
      <c r="O113">
        <v>600.48</v>
      </c>
      <c r="P113">
        <v>0</v>
      </c>
      <c r="Q113" s="2" t="s">
        <v>185</v>
      </c>
      <c r="R113" s="2" t="s">
        <v>134</v>
      </c>
      <c r="T113">
        <v>0</v>
      </c>
      <c r="U113">
        <v>11</v>
      </c>
    </row>
    <row r="114" spans="1:21" x14ac:dyDescent="0.2">
      <c r="A114" s="2" t="s">
        <v>64</v>
      </c>
      <c r="B114" s="2" t="s">
        <v>1645</v>
      </c>
      <c r="C114" s="2" t="s">
        <v>37</v>
      </c>
      <c r="D114">
        <v>23311</v>
      </c>
      <c r="E114">
        <v>23311</v>
      </c>
      <c r="F114">
        <v>4</v>
      </c>
      <c r="G114" s="2" t="s">
        <v>789</v>
      </c>
      <c r="H114" s="2" t="s">
        <v>208</v>
      </c>
      <c r="I114" s="2" t="s">
        <v>209</v>
      </c>
      <c r="J114" s="2" t="s">
        <v>210</v>
      </c>
      <c r="K114">
        <v>1</v>
      </c>
      <c r="L114" s="2" t="s">
        <v>76</v>
      </c>
      <c r="M114">
        <v>18</v>
      </c>
      <c r="N114">
        <v>3245</v>
      </c>
      <c r="O114">
        <v>421.85</v>
      </c>
      <c r="P114">
        <v>540.83000000000004</v>
      </c>
      <c r="Q114" s="2" t="s">
        <v>185</v>
      </c>
      <c r="R114" s="2" t="s">
        <v>109</v>
      </c>
      <c r="T114">
        <v>0</v>
      </c>
      <c r="U114">
        <v>11</v>
      </c>
    </row>
    <row r="115" spans="1:21" x14ac:dyDescent="0.2">
      <c r="A115" s="2" t="s">
        <v>35</v>
      </c>
      <c r="B115" s="2" t="s">
        <v>1659</v>
      </c>
      <c r="C115" s="2" t="s">
        <v>37</v>
      </c>
      <c r="D115">
        <v>27483</v>
      </c>
      <c r="E115">
        <v>27483</v>
      </c>
      <c r="F115">
        <v>4</v>
      </c>
      <c r="G115" s="2" t="s">
        <v>75</v>
      </c>
      <c r="H115" s="2" t="s">
        <v>208</v>
      </c>
      <c r="I115" s="2" t="s">
        <v>209</v>
      </c>
      <c r="J115" s="2" t="s">
        <v>210</v>
      </c>
      <c r="K115">
        <v>1</v>
      </c>
      <c r="L115" s="2" t="s">
        <v>46</v>
      </c>
      <c r="N115">
        <v>275</v>
      </c>
      <c r="O115">
        <v>29.7</v>
      </c>
      <c r="P115">
        <v>0</v>
      </c>
      <c r="Q115" s="2" t="s">
        <v>132</v>
      </c>
      <c r="R115" s="2" t="s">
        <v>109</v>
      </c>
      <c r="T115">
        <v>0</v>
      </c>
      <c r="U115">
        <v>11</v>
      </c>
    </row>
    <row r="116" spans="1:21" x14ac:dyDescent="0.2">
      <c r="A116" s="2" t="s">
        <v>136</v>
      </c>
      <c r="B116" s="2" t="s">
        <v>1670</v>
      </c>
      <c r="C116" s="2" t="s">
        <v>37</v>
      </c>
      <c r="D116">
        <v>15735</v>
      </c>
      <c r="E116">
        <v>15735</v>
      </c>
      <c r="F116">
        <v>4</v>
      </c>
      <c r="G116" s="2" t="s">
        <v>45</v>
      </c>
      <c r="H116" s="2" t="s">
        <v>208</v>
      </c>
      <c r="I116" s="2" t="s">
        <v>209</v>
      </c>
      <c r="J116" s="2" t="s">
        <v>210</v>
      </c>
      <c r="K116">
        <v>1</v>
      </c>
      <c r="L116" s="2" t="s">
        <v>142</v>
      </c>
      <c r="M116">
        <v>24</v>
      </c>
      <c r="N116">
        <v>4765</v>
      </c>
      <c r="O116">
        <v>514.62</v>
      </c>
      <c r="P116">
        <v>794.16</v>
      </c>
      <c r="Q116" s="2" t="s">
        <v>185</v>
      </c>
      <c r="R116" s="2" t="s">
        <v>109</v>
      </c>
      <c r="T116">
        <v>0</v>
      </c>
      <c r="U116">
        <v>11</v>
      </c>
    </row>
    <row r="117" spans="1:21" x14ac:dyDescent="0.2">
      <c r="A117" s="2" t="s">
        <v>70</v>
      </c>
      <c r="B117" s="2" t="s">
        <v>1672</v>
      </c>
      <c r="C117" s="2" t="s">
        <v>37</v>
      </c>
      <c r="D117">
        <v>23512</v>
      </c>
      <c r="E117">
        <v>23512</v>
      </c>
      <c r="F117">
        <v>4</v>
      </c>
      <c r="G117" s="2" t="s">
        <v>1673</v>
      </c>
      <c r="H117" s="2" t="s">
        <v>208</v>
      </c>
      <c r="I117" s="2" t="s">
        <v>209</v>
      </c>
      <c r="J117" s="2" t="s">
        <v>210</v>
      </c>
      <c r="K117">
        <v>1</v>
      </c>
      <c r="L117" s="2" t="s">
        <v>598</v>
      </c>
      <c r="M117">
        <v>24</v>
      </c>
      <c r="N117">
        <v>6475</v>
      </c>
      <c r="O117">
        <v>699.3</v>
      </c>
      <c r="P117">
        <v>1079.1600000000001</v>
      </c>
      <c r="Q117" s="2" t="s">
        <v>133</v>
      </c>
      <c r="R117" s="2" t="s">
        <v>134</v>
      </c>
      <c r="T117">
        <v>0</v>
      </c>
      <c r="U117">
        <v>11</v>
      </c>
    </row>
    <row r="118" spans="1:21" x14ac:dyDescent="0.2">
      <c r="A118" s="2" t="s">
        <v>103</v>
      </c>
      <c r="B118" s="2" t="s">
        <v>155</v>
      </c>
      <c r="C118" s="2" t="s">
        <v>37</v>
      </c>
      <c r="D118">
        <v>30915</v>
      </c>
      <c r="E118">
        <v>30915</v>
      </c>
      <c r="F118">
        <v>4</v>
      </c>
      <c r="G118" s="2" t="s">
        <v>156</v>
      </c>
      <c r="H118" s="2" t="s">
        <v>157</v>
      </c>
      <c r="I118" s="2" t="s">
        <v>158</v>
      </c>
      <c r="J118" s="2" t="s">
        <v>159</v>
      </c>
      <c r="K118">
        <v>1</v>
      </c>
      <c r="L118" s="2" t="s">
        <v>47</v>
      </c>
      <c r="M118">
        <v>13</v>
      </c>
      <c r="N118">
        <v>1500</v>
      </c>
      <c r="O118">
        <v>180</v>
      </c>
      <c r="P118">
        <v>250</v>
      </c>
      <c r="Q118" s="2" t="s">
        <v>132</v>
      </c>
      <c r="R118" s="2" t="s">
        <v>42</v>
      </c>
      <c r="T118">
        <v>0</v>
      </c>
    </row>
    <row r="119" spans="1:21" x14ac:dyDescent="0.2">
      <c r="A119" s="2" t="s">
        <v>58</v>
      </c>
      <c r="B119" s="2" t="s">
        <v>162</v>
      </c>
      <c r="C119" s="2" t="s">
        <v>37</v>
      </c>
      <c r="D119">
        <v>65074</v>
      </c>
      <c r="E119">
        <v>65074</v>
      </c>
      <c r="F119">
        <v>4</v>
      </c>
      <c r="G119" s="2" t="s">
        <v>163</v>
      </c>
      <c r="H119" s="2" t="s">
        <v>157</v>
      </c>
      <c r="I119" s="2" t="s">
        <v>158</v>
      </c>
      <c r="J119" s="2" t="s">
        <v>159</v>
      </c>
      <c r="K119">
        <v>1</v>
      </c>
      <c r="L119" s="2" t="s">
        <v>59</v>
      </c>
      <c r="M119">
        <v>108</v>
      </c>
      <c r="N119">
        <v>195.51</v>
      </c>
      <c r="O119">
        <v>18.079999999999998</v>
      </c>
      <c r="P119">
        <v>28.12</v>
      </c>
      <c r="Q119" s="2" t="s">
        <v>132</v>
      </c>
      <c r="R119" s="2" t="s">
        <v>42</v>
      </c>
      <c r="T119">
        <v>0</v>
      </c>
    </row>
    <row r="120" spans="1:21" x14ac:dyDescent="0.2">
      <c r="A120" s="2" t="s">
        <v>110</v>
      </c>
      <c r="B120" s="2" t="s">
        <v>195</v>
      </c>
      <c r="C120" s="2" t="s">
        <v>37</v>
      </c>
      <c r="D120">
        <v>6795</v>
      </c>
      <c r="E120">
        <v>58008</v>
      </c>
      <c r="F120">
        <v>4</v>
      </c>
      <c r="G120" s="2" t="s">
        <v>187</v>
      </c>
      <c r="H120" s="2" t="s">
        <v>157</v>
      </c>
      <c r="I120" s="2" t="s">
        <v>158</v>
      </c>
      <c r="J120" s="2" t="s">
        <v>159</v>
      </c>
      <c r="K120">
        <v>1</v>
      </c>
      <c r="L120" s="2" t="s">
        <v>81</v>
      </c>
      <c r="M120">
        <v>13</v>
      </c>
      <c r="N120">
        <v>3170</v>
      </c>
      <c r="O120">
        <v>380.4</v>
      </c>
      <c r="P120">
        <v>528.33000000000004</v>
      </c>
      <c r="Q120" s="2" t="s">
        <v>132</v>
      </c>
      <c r="R120" s="2" t="s">
        <v>42</v>
      </c>
      <c r="T120">
        <v>0</v>
      </c>
    </row>
    <row r="121" spans="1:21" x14ac:dyDescent="0.2">
      <c r="A121" s="2" t="s">
        <v>182</v>
      </c>
      <c r="B121" s="2" t="s">
        <v>196</v>
      </c>
      <c r="C121" s="2" t="s">
        <v>37</v>
      </c>
      <c r="D121">
        <v>14196</v>
      </c>
      <c r="E121">
        <v>14196</v>
      </c>
      <c r="F121">
        <v>4</v>
      </c>
      <c r="G121" s="2" t="s">
        <v>184</v>
      </c>
      <c r="H121" s="2" t="s">
        <v>157</v>
      </c>
      <c r="I121" s="2" t="s">
        <v>158</v>
      </c>
      <c r="J121" s="2" t="s">
        <v>159</v>
      </c>
      <c r="K121">
        <v>1</v>
      </c>
      <c r="L121" s="2" t="s">
        <v>104</v>
      </c>
      <c r="M121">
        <v>13</v>
      </c>
      <c r="N121">
        <v>3060</v>
      </c>
      <c r="O121">
        <v>367.2</v>
      </c>
      <c r="P121">
        <v>509.99</v>
      </c>
      <c r="Q121" s="2" t="s">
        <v>132</v>
      </c>
      <c r="R121" s="2" t="s">
        <v>42</v>
      </c>
      <c r="T121">
        <v>0</v>
      </c>
    </row>
    <row r="122" spans="1:21" x14ac:dyDescent="0.2">
      <c r="A122" s="2" t="s">
        <v>67</v>
      </c>
      <c r="B122" s="2" t="s">
        <v>204</v>
      </c>
      <c r="C122" s="2" t="s">
        <v>37</v>
      </c>
      <c r="D122">
        <v>19568</v>
      </c>
      <c r="E122">
        <v>19568</v>
      </c>
      <c r="F122">
        <v>4</v>
      </c>
      <c r="G122" s="2" t="s">
        <v>49</v>
      </c>
      <c r="H122" s="2" t="s">
        <v>157</v>
      </c>
      <c r="I122" s="2" t="s">
        <v>158</v>
      </c>
      <c r="J122" s="2" t="s">
        <v>159</v>
      </c>
      <c r="K122">
        <v>1</v>
      </c>
      <c r="L122" s="2" t="s">
        <v>81</v>
      </c>
      <c r="M122">
        <v>24</v>
      </c>
      <c r="N122">
        <v>3120</v>
      </c>
      <c r="O122">
        <v>336.96</v>
      </c>
      <c r="P122">
        <v>519.99</v>
      </c>
      <c r="Q122" s="2" t="s">
        <v>132</v>
      </c>
      <c r="R122" s="2" t="s">
        <v>42</v>
      </c>
      <c r="T122">
        <v>0</v>
      </c>
    </row>
    <row r="123" spans="1:21" x14ac:dyDescent="0.2">
      <c r="A123" s="2" t="s">
        <v>43</v>
      </c>
      <c r="B123" s="2" t="s">
        <v>213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157</v>
      </c>
      <c r="I123" s="2" t="s">
        <v>158</v>
      </c>
      <c r="J123" s="2" t="s">
        <v>159</v>
      </c>
      <c r="K123">
        <v>1</v>
      </c>
      <c r="L123" s="2" t="s">
        <v>46</v>
      </c>
      <c r="N123">
        <v>4425.8</v>
      </c>
      <c r="O123">
        <v>477.99</v>
      </c>
      <c r="P123">
        <v>0</v>
      </c>
      <c r="Q123" s="2" t="s">
        <v>104</v>
      </c>
      <c r="R123" s="2" t="s">
        <v>42</v>
      </c>
      <c r="T123">
        <v>0</v>
      </c>
    </row>
    <row r="124" spans="1:21" x14ac:dyDescent="0.2">
      <c r="A124" s="2" t="s">
        <v>73</v>
      </c>
      <c r="B124" s="2" t="s">
        <v>226</v>
      </c>
      <c r="C124" s="2" t="s">
        <v>37</v>
      </c>
      <c r="D124">
        <v>19568</v>
      </c>
      <c r="E124">
        <v>19568</v>
      </c>
      <c r="F124">
        <v>4</v>
      </c>
      <c r="G124" s="2" t="s">
        <v>49</v>
      </c>
      <c r="H124" s="2" t="s">
        <v>157</v>
      </c>
      <c r="I124" s="2" t="s">
        <v>158</v>
      </c>
      <c r="J124" s="2" t="s">
        <v>159</v>
      </c>
      <c r="K124">
        <v>1</v>
      </c>
      <c r="L124" s="2" t="s">
        <v>47</v>
      </c>
      <c r="M124">
        <v>24</v>
      </c>
      <c r="N124">
        <v>3100</v>
      </c>
      <c r="O124">
        <v>334.8</v>
      </c>
      <c r="P124">
        <v>516.66999999999996</v>
      </c>
      <c r="Q124" s="2" t="s">
        <v>132</v>
      </c>
      <c r="R124" s="2" t="s">
        <v>42</v>
      </c>
      <c r="T124">
        <v>0</v>
      </c>
    </row>
    <row r="125" spans="1:21" x14ac:dyDescent="0.2">
      <c r="A125" s="2" t="s">
        <v>63</v>
      </c>
      <c r="B125" s="2" t="s">
        <v>230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158</v>
      </c>
      <c r="J125" s="2" t="s">
        <v>159</v>
      </c>
      <c r="K125">
        <v>1</v>
      </c>
      <c r="L125" s="2" t="s">
        <v>70</v>
      </c>
      <c r="N125">
        <v>5395</v>
      </c>
      <c r="O125">
        <v>582.66</v>
      </c>
      <c r="P125">
        <v>0</v>
      </c>
      <c r="Q125" s="2" t="s">
        <v>215</v>
      </c>
      <c r="R125" s="2" t="s">
        <v>127</v>
      </c>
      <c r="T125">
        <v>0</v>
      </c>
    </row>
    <row r="126" spans="1:21" x14ac:dyDescent="0.2">
      <c r="A126" s="2" t="s">
        <v>110</v>
      </c>
      <c r="B126" s="2" t="s">
        <v>231</v>
      </c>
      <c r="C126" s="2" t="s">
        <v>37</v>
      </c>
      <c r="D126">
        <v>27468</v>
      </c>
      <c r="E126">
        <v>27468</v>
      </c>
      <c r="F126">
        <v>4</v>
      </c>
      <c r="G126" s="2" t="s">
        <v>55</v>
      </c>
      <c r="H126" s="2" t="s">
        <v>157</v>
      </c>
      <c r="I126" s="2" t="s">
        <v>158</v>
      </c>
      <c r="J126" s="2" t="s">
        <v>159</v>
      </c>
      <c r="K126">
        <v>1</v>
      </c>
      <c r="L126" s="2" t="s">
        <v>76</v>
      </c>
      <c r="N126">
        <v>6149.5</v>
      </c>
      <c r="O126">
        <v>659.12</v>
      </c>
      <c r="P126">
        <v>0</v>
      </c>
      <c r="Q126" s="2" t="s">
        <v>132</v>
      </c>
      <c r="R126" s="2" t="s">
        <v>127</v>
      </c>
      <c r="T126">
        <v>0</v>
      </c>
    </row>
    <row r="127" spans="1:21" x14ac:dyDescent="0.2">
      <c r="A127" s="2" t="s">
        <v>91</v>
      </c>
      <c r="B127" s="2" t="s">
        <v>244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212</v>
      </c>
      <c r="J127" s="2" t="s">
        <v>245</v>
      </c>
      <c r="K127">
        <v>1</v>
      </c>
      <c r="L127" s="2" t="s">
        <v>58</v>
      </c>
      <c r="N127">
        <v>3420</v>
      </c>
      <c r="O127">
        <v>369.36</v>
      </c>
      <c r="P127">
        <v>0</v>
      </c>
      <c r="Q127" s="2" t="s">
        <v>104</v>
      </c>
      <c r="R127" s="2" t="s">
        <v>42</v>
      </c>
      <c r="T127">
        <v>0</v>
      </c>
    </row>
    <row r="128" spans="1:21" x14ac:dyDescent="0.2">
      <c r="A128" s="2" t="s">
        <v>46</v>
      </c>
      <c r="B128" s="2" t="s">
        <v>250</v>
      </c>
      <c r="C128" s="2" t="s">
        <v>37</v>
      </c>
      <c r="D128">
        <v>19568</v>
      </c>
      <c r="E128">
        <v>19568</v>
      </c>
      <c r="F128">
        <v>4</v>
      </c>
      <c r="G128" s="2" t="s">
        <v>49</v>
      </c>
      <c r="H128" s="2" t="s">
        <v>157</v>
      </c>
      <c r="I128" s="2" t="s">
        <v>212</v>
      </c>
      <c r="J128" s="2" t="s">
        <v>245</v>
      </c>
      <c r="K128">
        <v>1</v>
      </c>
      <c r="L128" s="2" t="s">
        <v>80</v>
      </c>
      <c r="M128">
        <v>24</v>
      </c>
      <c r="N128">
        <v>3660</v>
      </c>
      <c r="O128">
        <v>395.28</v>
      </c>
      <c r="P128">
        <v>610</v>
      </c>
      <c r="Q128" s="2" t="s">
        <v>132</v>
      </c>
      <c r="R128" s="2" t="s">
        <v>42</v>
      </c>
      <c r="T128">
        <v>0</v>
      </c>
    </row>
    <row r="129" spans="1:20" x14ac:dyDescent="0.2">
      <c r="A129" s="2" t="s">
        <v>206</v>
      </c>
      <c r="B129" s="2" t="s">
        <v>252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123</v>
      </c>
      <c r="J129" s="2" t="s">
        <v>159</v>
      </c>
      <c r="K129">
        <v>1</v>
      </c>
      <c r="L129" s="2" t="s">
        <v>120</v>
      </c>
      <c r="N129">
        <v>5959</v>
      </c>
      <c r="O129">
        <v>643.57000000000005</v>
      </c>
      <c r="P129">
        <v>0</v>
      </c>
      <c r="Q129" s="2" t="s">
        <v>215</v>
      </c>
      <c r="R129" s="2" t="s">
        <v>127</v>
      </c>
      <c r="T129">
        <v>0</v>
      </c>
    </row>
    <row r="130" spans="1:20" x14ac:dyDescent="0.2">
      <c r="A130" s="2" t="s">
        <v>50</v>
      </c>
      <c r="B130" s="2" t="s">
        <v>257</v>
      </c>
      <c r="C130" s="2" t="s">
        <v>37</v>
      </c>
      <c r="D130">
        <v>27468</v>
      </c>
      <c r="E130">
        <v>27468</v>
      </c>
      <c r="F130">
        <v>4</v>
      </c>
      <c r="G130" s="2" t="s">
        <v>55</v>
      </c>
      <c r="H130" s="2" t="s">
        <v>157</v>
      </c>
      <c r="I130" s="2" t="s">
        <v>212</v>
      </c>
      <c r="J130" s="2" t="s">
        <v>245</v>
      </c>
      <c r="K130">
        <v>1</v>
      </c>
      <c r="L130" s="2" t="s">
        <v>147</v>
      </c>
      <c r="N130">
        <v>3629</v>
      </c>
      <c r="O130">
        <v>391.93</v>
      </c>
      <c r="P130">
        <v>0</v>
      </c>
      <c r="Q130" s="2" t="s">
        <v>132</v>
      </c>
      <c r="R130" s="2" t="s">
        <v>42</v>
      </c>
      <c r="T130">
        <v>0</v>
      </c>
    </row>
    <row r="131" spans="1:20" x14ac:dyDescent="0.2">
      <c r="A131" s="2" t="s">
        <v>110</v>
      </c>
      <c r="B131" s="2" t="s">
        <v>264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158</v>
      </c>
      <c r="J131" s="2" t="s">
        <v>159</v>
      </c>
      <c r="K131">
        <v>1</v>
      </c>
      <c r="L131" s="2" t="s">
        <v>81</v>
      </c>
      <c r="N131">
        <v>6807.99</v>
      </c>
      <c r="O131">
        <v>735.26</v>
      </c>
      <c r="P131">
        <v>0</v>
      </c>
      <c r="Q131" s="2" t="s">
        <v>132</v>
      </c>
      <c r="R131" s="2" t="s">
        <v>127</v>
      </c>
      <c r="T131">
        <v>0</v>
      </c>
    </row>
    <row r="132" spans="1:20" x14ac:dyDescent="0.2">
      <c r="A132" s="2" t="s">
        <v>147</v>
      </c>
      <c r="B132" s="2" t="s">
        <v>280</v>
      </c>
      <c r="C132" s="2" t="s">
        <v>37</v>
      </c>
      <c r="D132">
        <v>27468</v>
      </c>
      <c r="E132">
        <v>27468</v>
      </c>
      <c r="F132">
        <v>4</v>
      </c>
      <c r="G132" s="2" t="s">
        <v>55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281</v>
      </c>
      <c r="N132">
        <v>5040</v>
      </c>
      <c r="O132">
        <v>544.32000000000005</v>
      </c>
      <c r="P132">
        <v>0</v>
      </c>
      <c r="Q132" s="2" t="s">
        <v>185</v>
      </c>
      <c r="R132" s="2" t="s">
        <v>127</v>
      </c>
      <c r="T132">
        <v>0</v>
      </c>
    </row>
    <row r="133" spans="1:20" x14ac:dyDescent="0.2">
      <c r="A133" s="2" t="s">
        <v>80</v>
      </c>
      <c r="B133" s="2" t="s">
        <v>287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63</v>
      </c>
      <c r="N133">
        <v>470</v>
      </c>
      <c r="O133">
        <v>50.76</v>
      </c>
      <c r="P133">
        <v>0</v>
      </c>
      <c r="Q133" s="2" t="s">
        <v>215</v>
      </c>
      <c r="R133" s="2" t="s">
        <v>42</v>
      </c>
      <c r="T133">
        <v>0</v>
      </c>
    </row>
    <row r="134" spans="1:20" x14ac:dyDescent="0.2">
      <c r="A134" s="2" t="s">
        <v>206</v>
      </c>
      <c r="B134" s="2" t="s">
        <v>293</v>
      </c>
      <c r="C134" s="2" t="s">
        <v>37</v>
      </c>
      <c r="D134">
        <v>27468</v>
      </c>
      <c r="E134">
        <v>27468</v>
      </c>
      <c r="F134">
        <v>4</v>
      </c>
      <c r="G134" s="2" t="s">
        <v>55</v>
      </c>
      <c r="H134" s="2" t="s">
        <v>157</v>
      </c>
      <c r="I134" s="2" t="s">
        <v>158</v>
      </c>
      <c r="J134" s="2" t="s">
        <v>159</v>
      </c>
      <c r="K134">
        <v>1</v>
      </c>
      <c r="L134" s="2" t="s">
        <v>70</v>
      </c>
      <c r="N134">
        <v>3584</v>
      </c>
      <c r="O134">
        <v>387.07</v>
      </c>
      <c r="P134">
        <v>0</v>
      </c>
      <c r="Q134" s="2" t="s">
        <v>215</v>
      </c>
      <c r="R134" s="2" t="s">
        <v>42</v>
      </c>
      <c r="T134">
        <v>0</v>
      </c>
    </row>
    <row r="135" spans="1:20" x14ac:dyDescent="0.2">
      <c r="A135" s="2" t="s">
        <v>103</v>
      </c>
      <c r="B135" s="2" t="s">
        <v>297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157</v>
      </c>
      <c r="I135" s="2" t="s">
        <v>158</v>
      </c>
      <c r="J135" s="2" t="s">
        <v>159</v>
      </c>
      <c r="K135">
        <v>1</v>
      </c>
      <c r="L135" s="2" t="s">
        <v>50</v>
      </c>
      <c r="N135">
        <v>1559.39</v>
      </c>
      <c r="O135">
        <v>168.41</v>
      </c>
      <c r="P135">
        <v>0</v>
      </c>
      <c r="Q135" s="2" t="s">
        <v>132</v>
      </c>
      <c r="R135" s="2" t="s">
        <v>42</v>
      </c>
      <c r="T135">
        <v>0</v>
      </c>
    </row>
    <row r="136" spans="1:20" x14ac:dyDescent="0.2">
      <c r="A136" s="2" t="s">
        <v>81</v>
      </c>
      <c r="B136" s="2" t="s">
        <v>301</v>
      </c>
      <c r="C136" s="2" t="s">
        <v>37</v>
      </c>
      <c r="D136">
        <v>27468</v>
      </c>
      <c r="E136">
        <v>27468</v>
      </c>
      <c r="F136">
        <v>4</v>
      </c>
      <c r="G136" s="2" t="s">
        <v>55</v>
      </c>
      <c r="H136" s="2" t="s">
        <v>157</v>
      </c>
      <c r="I136" s="2" t="s">
        <v>158</v>
      </c>
      <c r="J136" s="2" t="s">
        <v>159</v>
      </c>
      <c r="K136">
        <v>1</v>
      </c>
      <c r="L136" s="2" t="s">
        <v>104</v>
      </c>
      <c r="N136">
        <v>5444.6</v>
      </c>
      <c r="O136">
        <v>588.02</v>
      </c>
      <c r="P136">
        <v>0</v>
      </c>
      <c r="Q136" s="2" t="s">
        <v>132</v>
      </c>
      <c r="R136" s="2" t="s">
        <v>127</v>
      </c>
      <c r="T136">
        <v>0</v>
      </c>
    </row>
    <row r="137" spans="1:20" x14ac:dyDescent="0.2">
      <c r="A137" s="2" t="s">
        <v>110</v>
      </c>
      <c r="B137" s="2" t="s">
        <v>302</v>
      </c>
      <c r="C137" s="2" t="s">
        <v>37</v>
      </c>
      <c r="D137">
        <v>27483</v>
      </c>
      <c r="E137">
        <v>27483</v>
      </c>
      <c r="F137">
        <v>4</v>
      </c>
      <c r="G137" s="2" t="s">
        <v>75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81</v>
      </c>
      <c r="N137">
        <v>5490</v>
      </c>
      <c r="O137">
        <v>592.91999999999996</v>
      </c>
      <c r="P137">
        <v>0</v>
      </c>
      <c r="Q137" s="2" t="s">
        <v>132</v>
      </c>
      <c r="R137" s="2" t="s">
        <v>127</v>
      </c>
      <c r="T137">
        <v>0</v>
      </c>
    </row>
    <row r="138" spans="1:20" x14ac:dyDescent="0.2">
      <c r="A138" s="2" t="s">
        <v>103</v>
      </c>
      <c r="B138" s="2" t="s">
        <v>336</v>
      </c>
      <c r="C138" s="2" t="s">
        <v>37</v>
      </c>
      <c r="D138">
        <v>27468</v>
      </c>
      <c r="E138">
        <v>27468</v>
      </c>
      <c r="F138">
        <v>4</v>
      </c>
      <c r="G138" s="2" t="s">
        <v>55</v>
      </c>
      <c r="H138" s="2" t="s">
        <v>157</v>
      </c>
      <c r="I138" s="2" t="s">
        <v>158</v>
      </c>
      <c r="J138" s="2" t="s">
        <v>159</v>
      </c>
      <c r="K138">
        <v>1</v>
      </c>
      <c r="L138" s="2" t="s">
        <v>171</v>
      </c>
      <c r="N138">
        <v>594</v>
      </c>
      <c r="O138">
        <v>64.150000000000006</v>
      </c>
      <c r="P138">
        <v>0</v>
      </c>
      <c r="Q138" s="2" t="s">
        <v>132</v>
      </c>
      <c r="R138" s="2" t="s">
        <v>42</v>
      </c>
      <c r="T138">
        <v>0</v>
      </c>
    </row>
    <row r="139" spans="1:20" x14ac:dyDescent="0.2">
      <c r="A139" s="2" t="s">
        <v>35</v>
      </c>
      <c r="B139" s="2" t="s">
        <v>337</v>
      </c>
      <c r="C139" s="2" t="s">
        <v>37</v>
      </c>
      <c r="D139">
        <v>19568</v>
      </c>
      <c r="E139">
        <v>19568</v>
      </c>
      <c r="F139">
        <v>4</v>
      </c>
      <c r="G139" s="2" t="s">
        <v>49</v>
      </c>
      <c r="H139" s="2" t="s">
        <v>157</v>
      </c>
      <c r="I139" s="2" t="s">
        <v>123</v>
      </c>
      <c r="J139" s="2" t="s">
        <v>159</v>
      </c>
      <c r="K139">
        <v>1</v>
      </c>
      <c r="L139" s="2" t="s">
        <v>67</v>
      </c>
      <c r="M139">
        <v>24</v>
      </c>
      <c r="N139">
        <v>4230</v>
      </c>
      <c r="O139">
        <v>456.84</v>
      </c>
      <c r="P139">
        <v>704.99</v>
      </c>
      <c r="Q139" s="2" t="s">
        <v>132</v>
      </c>
      <c r="R139" s="2" t="s">
        <v>42</v>
      </c>
      <c r="T139">
        <v>0</v>
      </c>
    </row>
    <row r="140" spans="1:20" x14ac:dyDescent="0.2">
      <c r="A140" s="2" t="s">
        <v>67</v>
      </c>
      <c r="B140" s="2" t="s">
        <v>339</v>
      </c>
      <c r="C140" s="2" t="s">
        <v>37</v>
      </c>
      <c r="D140">
        <v>27468</v>
      </c>
      <c r="E140">
        <v>27468</v>
      </c>
      <c r="F140">
        <v>4</v>
      </c>
      <c r="G140" s="2" t="s">
        <v>55</v>
      </c>
      <c r="H140" s="2" t="s">
        <v>157</v>
      </c>
      <c r="I140" s="2" t="s">
        <v>123</v>
      </c>
      <c r="J140" s="2" t="s">
        <v>159</v>
      </c>
      <c r="K140">
        <v>1</v>
      </c>
      <c r="L140" s="2" t="s">
        <v>73</v>
      </c>
      <c r="N140">
        <v>620.4</v>
      </c>
      <c r="O140">
        <v>67</v>
      </c>
      <c r="P140">
        <v>0</v>
      </c>
      <c r="Q140" s="2" t="s">
        <v>132</v>
      </c>
      <c r="R140" s="2" t="s">
        <v>42</v>
      </c>
      <c r="T140">
        <v>0</v>
      </c>
    </row>
    <row r="141" spans="1:20" x14ac:dyDescent="0.2">
      <c r="A141" s="2" t="s">
        <v>80</v>
      </c>
      <c r="B141" s="2" t="s">
        <v>362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171</v>
      </c>
      <c r="N141">
        <v>4400</v>
      </c>
      <c r="O141">
        <v>475.2</v>
      </c>
      <c r="P141">
        <v>0</v>
      </c>
      <c r="Q141" s="2" t="s">
        <v>132</v>
      </c>
      <c r="R141" s="2" t="s">
        <v>42</v>
      </c>
      <c r="T141">
        <v>0</v>
      </c>
    </row>
    <row r="142" spans="1:20" x14ac:dyDescent="0.2">
      <c r="A142" s="2" t="s">
        <v>81</v>
      </c>
      <c r="B142" s="2" t="s">
        <v>364</v>
      </c>
      <c r="C142" s="2" t="s">
        <v>37</v>
      </c>
      <c r="D142">
        <v>19568</v>
      </c>
      <c r="E142">
        <v>19568</v>
      </c>
      <c r="F142">
        <v>4</v>
      </c>
      <c r="G142" s="2" t="s">
        <v>49</v>
      </c>
      <c r="H142" s="2" t="s">
        <v>157</v>
      </c>
      <c r="I142" s="2" t="s">
        <v>123</v>
      </c>
      <c r="J142" s="2" t="s">
        <v>159</v>
      </c>
      <c r="K142">
        <v>1</v>
      </c>
      <c r="L142" s="2" t="s">
        <v>73</v>
      </c>
      <c r="M142">
        <v>24</v>
      </c>
      <c r="N142">
        <v>6000</v>
      </c>
      <c r="O142">
        <v>648</v>
      </c>
      <c r="P142">
        <v>1000.01</v>
      </c>
      <c r="Q142" s="2" t="s">
        <v>132</v>
      </c>
      <c r="R142" s="2" t="s">
        <v>127</v>
      </c>
      <c r="T142">
        <v>0</v>
      </c>
    </row>
    <row r="143" spans="1:20" x14ac:dyDescent="0.2">
      <c r="A143" s="2" t="s">
        <v>50</v>
      </c>
      <c r="B143" s="2" t="s">
        <v>368</v>
      </c>
      <c r="C143" s="2" t="s">
        <v>37</v>
      </c>
      <c r="D143">
        <v>27468</v>
      </c>
      <c r="E143">
        <v>27468</v>
      </c>
      <c r="F143">
        <v>4</v>
      </c>
      <c r="G143" s="2" t="s">
        <v>55</v>
      </c>
      <c r="H143" s="2" t="s">
        <v>157</v>
      </c>
      <c r="I143" s="2" t="s">
        <v>158</v>
      </c>
      <c r="J143" s="2" t="s">
        <v>159</v>
      </c>
      <c r="K143">
        <v>1</v>
      </c>
      <c r="L143" s="2" t="s">
        <v>147</v>
      </c>
      <c r="N143">
        <v>5247.5</v>
      </c>
      <c r="O143">
        <v>566.73</v>
      </c>
      <c r="P143">
        <v>0</v>
      </c>
      <c r="Q143" s="2" t="s">
        <v>132</v>
      </c>
      <c r="R143" s="2" t="s">
        <v>127</v>
      </c>
      <c r="T143">
        <v>0</v>
      </c>
    </row>
    <row r="144" spans="1:20" x14ac:dyDescent="0.2">
      <c r="A144" s="2" t="s">
        <v>80</v>
      </c>
      <c r="B144" s="2" t="s">
        <v>373</v>
      </c>
      <c r="C144" s="2" t="s">
        <v>37</v>
      </c>
      <c r="D144">
        <v>27468</v>
      </c>
      <c r="E144">
        <v>27468</v>
      </c>
      <c r="F144">
        <v>4</v>
      </c>
      <c r="G144" s="2" t="s">
        <v>55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50</v>
      </c>
      <c r="N144">
        <v>4289.25</v>
      </c>
      <c r="O144">
        <v>463.24</v>
      </c>
      <c r="P144">
        <v>0</v>
      </c>
      <c r="Q144" s="2" t="s">
        <v>132</v>
      </c>
      <c r="R144" s="2" t="s">
        <v>42</v>
      </c>
      <c r="T144">
        <v>0</v>
      </c>
    </row>
    <row r="145" spans="1:20" x14ac:dyDescent="0.2">
      <c r="A145" s="2" t="s">
        <v>67</v>
      </c>
      <c r="B145" s="2" t="s">
        <v>374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158</v>
      </c>
      <c r="J145" s="2" t="s">
        <v>159</v>
      </c>
      <c r="K145">
        <v>1</v>
      </c>
      <c r="L145" s="2" t="s">
        <v>81</v>
      </c>
      <c r="N145">
        <v>7318.8</v>
      </c>
      <c r="O145">
        <v>790.43</v>
      </c>
      <c r="P145">
        <v>0</v>
      </c>
      <c r="Q145" s="2" t="s">
        <v>132</v>
      </c>
      <c r="R145" s="2" t="s">
        <v>127</v>
      </c>
      <c r="T145">
        <v>0</v>
      </c>
    </row>
    <row r="146" spans="1:20" x14ac:dyDescent="0.2">
      <c r="A146" s="2" t="s">
        <v>147</v>
      </c>
      <c r="B146" s="2" t="s">
        <v>396</v>
      </c>
      <c r="C146" s="2" t="s">
        <v>37</v>
      </c>
      <c r="D146">
        <v>27468</v>
      </c>
      <c r="E146">
        <v>27468</v>
      </c>
      <c r="F146">
        <v>4</v>
      </c>
      <c r="G146" s="2" t="s">
        <v>55</v>
      </c>
      <c r="H146" s="2" t="s">
        <v>157</v>
      </c>
      <c r="I146" s="2" t="s">
        <v>158</v>
      </c>
      <c r="J146" s="2" t="s">
        <v>159</v>
      </c>
      <c r="K146">
        <v>1</v>
      </c>
      <c r="L146" s="2" t="s">
        <v>53</v>
      </c>
      <c r="N146">
        <v>7700</v>
      </c>
      <c r="O146">
        <v>831.6</v>
      </c>
      <c r="P146">
        <v>0</v>
      </c>
      <c r="Q146" s="2" t="s">
        <v>132</v>
      </c>
      <c r="R146" s="2" t="s">
        <v>127</v>
      </c>
      <c r="T146">
        <v>0</v>
      </c>
    </row>
    <row r="147" spans="1:20" x14ac:dyDescent="0.2">
      <c r="A147" s="2" t="s">
        <v>182</v>
      </c>
      <c r="B147" s="2" t="s">
        <v>409</v>
      </c>
      <c r="C147" s="2" t="s">
        <v>37</v>
      </c>
      <c r="D147">
        <v>27468</v>
      </c>
      <c r="E147">
        <v>27468</v>
      </c>
      <c r="F147">
        <v>4</v>
      </c>
      <c r="G147" s="2" t="s">
        <v>55</v>
      </c>
      <c r="H147" s="2" t="s">
        <v>157</v>
      </c>
      <c r="I147" s="2" t="s">
        <v>158</v>
      </c>
      <c r="J147" s="2" t="s">
        <v>159</v>
      </c>
      <c r="K147">
        <v>1</v>
      </c>
      <c r="L147" s="2" t="s">
        <v>410</v>
      </c>
      <c r="N147">
        <v>331.94</v>
      </c>
      <c r="O147">
        <v>35.85</v>
      </c>
      <c r="P147">
        <v>0</v>
      </c>
      <c r="Q147" s="2" t="s">
        <v>116</v>
      </c>
      <c r="R147" s="2" t="s">
        <v>42</v>
      </c>
      <c r="T147">
        <v>0</v>
      </c>
    </row>
    <row r="148" spans="1:20" x14ac:dyDescent="0.2">
      <c r="A148" s="2" t="s">
        <v>171</v>
      </c>
      <c r="B148" s="2" t="s">
        <v>411</v>
      </c>
      <c r="C148" s="2" t="s">
        <v>37</v>
      </c>
      <c r="D148">
        <v>27468</v>
      </c>
      <c r="E148">
        <v>27468</v>
      </c>
      <c r="F148">
        <v>4</v>
      </c>
      <c r="G148" s="2" t="s">
        <v>55</v>
      </c>
      <c r="H148" s="2" t="s">
        <v>157</v>
      </c>
      <c r="I148" s="2" t="s">
        <v>158</v>
      </c>
      <c r="J148" s="2" t="s">
        <v>159</v>
      </c>
      <c r="K148">
        <v>1</v>
      </c>
      <c r="L148" s="2" t="s">
        <v>142</v>
      </c>
      <c r="N148">
        <v>1721.76</v>
      </c>
      <c r="O148">
        <v>185.95</v>
      </c>
      <c r="P148">
        <v>0</v>
      </c>
      <c r="Q148" s="2" t="s">
        <v>215</v>
      </c>
      <c r="R148" s="2" t="s">
        <v>42</v>
      </c>
      <c r="T148">
        <v>0</v>
      </c>
    </row>
    <row r="149" spans="1:20" x14ac:dyDescent="0.2">
      <c r="A149" s="2" t="s">
        <v>47</v>
      </c>
      <c r="B149" s="2" t="s">
        <v>416</v>
      </c>
      <c r="C149" s="2" t="s">
        <v>37</v>
      </c>
      <c r="D149">
        <v>27609</v>
      </c>
      <c r="E149">
        <v>27609</v>
      </c>
      <c r="F149">
        <v>4</v>
      </c>
      <c r="G149" s="2" t="s">
        <v>101</v>
      </c>
      <c r="H149" s="2" t="s">
        <v>157</v>
      </c>
      <c r="I149" s="2" t="s">
        <v>158</v>
      </c>
      <c r="J149" s="2" t="s">
        <v>159</v>
      </c>
      <c r="K149">
        <v>1</v>
      </c>
      <c r="L149" s="2" t="s">
        <v>70</v>
      </c>
      <c r="N149">
        <v>185</v>
      </c>
      <c r="O149">
        <v>19.98</v>
      </c>
      <c r="P149">
        <v>0</v>
      </c>
      <c r="Q149" s="2" t="s">
        <v>132</v>
      </c>
      <c r="R149" s="2" t="s">
        <v>42</v>
      </c>
      <c r="T149">
        <v>0</v>
      </c>
    </row>
    <row r="150" spans="1:20" x14ac:dyDescent="0.2">
      <c r="A150" s="2" t="s">
        <v>53</v>
      </c>
      <c r="B150" s="2" t="s">
        <v>423</v>
      </c>
      <c r="C150" s="2" t="s">
        <v>37</v>
      </c>
      <c r="D150">
        <v>1063</v>
      </c>
      <c r="E150">
        <v>1063</v>
      </c>
      <c r="F150">
        <v>4</v>
      </c>
      <c r="G150" s="2" t="s">
        <v>424</v>
      </c>
      <c r="H150" s="2" t="s">
        <v>157</v>
      </c>
      <c r="I150" s="2" t="s">
        <v>158</v>
      </c>
      <c r="J150" s="2" t="s">
        <v>159</v>
      </c>
      <c r="K150">
        <v>1</v>
      </c>
      <c r="L150" s="2" t="s">
        <v>63</v>
      </c>
      <c r="M150">
        <v>13</v>
      </c>
      <c r="N150">
        <v>19800</v>
      </c>
      <c r="O150">
        <v>2376</v>
      </c>
      <c r="P150">
        <v>3300</v>
      </c>
      <c r="Q150" s="2" t="s">
        <v>185</v>
      </c>
      <c r="R150" s="2" t="s">
        <v>127</v>
      </c>
      <c r="T150">
        <v>0</v>
      </c>
    </row>
    <row r="151" spans="1:20" x14ac:dyDescent="0.2">
      <c r="A151" s="2" t="s">
        <v>53</v>
      </c>
      <c r="B151" s="2" t="s">
        <v>427</v>
      </c>
      <c r="C151" s="2" t="s">
        <v>37</v>
      </c>
      <c r="D151">
        <v>27468</v>
      </c>
      <c r="E151">
        <v>27468</v>
      </c>
      <c r="F151">
        <v>4</v>
      </c>
      <c r="G151" s="2" t="s">
        <v>55</v>
      </c>
      <c r="H151" s="2" t="s">
        <v>157</v>
      </c>
      <c r="I151" s="2" t="s">
        <v>158</v>
      </c>
      <c r="J151" s="2" t="s">
        <v>159</v>
      </c>
      <c r="K151">
        <v>1</v>
      </c>
      <c r="L151" s="2" t="s">
        <v>136</v>
      </c>
      <c r="N151">
        <v>5357.9</v>
      </c>
      <c r="O151">
        <v>578.65</v>
      </c>
      <c r="P151">
        <v>0</v>
      </c>
      <c r="Q151" s="2" t="s">
        <v>215</v>
      </c>
      <c r="R151" s="2" t="s">
        <v>127</v>
      </c>
      <c r="T151">
        <v>0</v>
      </c>
    </row>
    <row r="152" spans="1:20" x14ac:dyDescent="0.2">
      <c r="A152" s="2" t="s">
        <v>81</v>
      </c>
      <c r="B152" s="2" t="s">
        <v>432</v>
      </c>
      <c r="C152" s="2" t="s">
        <v>37</v>
      </c>
      <c r="D152">
        <v>27468</v>
      </c>
      <c r="E152">
        <v>27468</v>
      </c>
      <c r="F152">
        <v>4</v>
      </c>
      <c r="G152" s="2" t="s">
        <v>55</v>
      </c>
      <c r="H152" s="2" t="s">
        <v>157</v>
      </c>
      <c r="I152" s="2" t="s">
        <v>158</v>
      </c>
      <c r="J152" s="2" t="s">
        <v>159</v>
      </c>
      <c r="K152">
        <v>1</v>
      </c>
      <c r="L152" s="2" t="s">
        <v>50</v>
      </c>
      <c r="N152">
        <v>6800</v>
      </c>
      <c r="O152">
        <v>734.4</v>
      </c>
      <c r="P152">
        <v>0</v>
      </c>
      <c r="Q152" s="2" t="s">
        <v>132</v>
      </c>
      <c r="R152" s="2" t="s">
        <v>127</v>
      </c>
      <c r="T152">
        <v>0</v>
      </c>
    </row>
    <row r="153" spans="1:20" x14ac:dyDescent="0.2">
      <c r="A153" s="2" t="s">
        <v>67</v>
      </c>
      <c r="B153" s="2" t="s">
        <v>446</v>
      </c>
      <c r="C153" s="2" t="s">
        <v>37</v>
      </c>
      <c r="D153">
        <v>27468</v>
      </c>
      <c r="E153">
        <v>27468</v>
      </c>
      <c r="F153">
        <v>4</v>
      </c>
      <c r="G153" s="2" t="s">
        <v>55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103</v>
      </c>
      <c r="N153">
        <v>7950</v>
      </c>
      <c r="O153">
        <v>858.6</v>
      </c>
      <c r="P153">
        <v>0</v>
      </c>
      <c r="Q153" s="2" t="s">
        <v>132</v>
      </c>
      <c r="R153" s="2" t="s">
        <v>127</v>
      </c>
      <c r="T153">
        <v>0</v>
      </c>
    </row>
    <row r="154" spans="1:20" x14ac:dyDescent="0.2">
      <c r="A154" s="2" t="s">
        <v>67</v>
      </c>
      <c r="B154" s="2" t="s">
        <v>452</v>
      </c>
      <c r="C154" s="2" t="s">
        <v>37</v>
      </c>
      <c r="D154">
        <v>27468</v>
      </c>
      <c r="E154">
        <v>27468</v>
      </c>
      <c r="F154">
        <v>4</v>
      </c>
      <c r="G154" s="2" t="s">
        <v>55</v>
      </c>
      <c r="H154" s="2" t="s">
        <v>157</v>
      </c>
      <c r="I154" s="2" t="s">
        <v>158</v>
      </c>
      <c r="J154" s="2" t="s">
        <v>159</v>
      </c>
      <c r="K154">
        <v>1</v>
      </c>
      <c r="L154" s="2" t="s">
        <v>81</v>
      </c>
      <c r="N154">
        <v>8512.9699999999993</v>
      </c>
      <c r="O154">
        <v>919.4</v>
      </c>
      <c r="P154">
        <v>0</v>
      </c>
      <c r="Q154" s="2" t="s">
        <v>132</v>
      </c>
      <c r="R154" s="2" t="s">
        <v>127</v>
      </c>
      <c r="T154">
        <v>0</v>
      </c>
    </row>
    <row r="155" spans="1:20" x14ac:dyDescent="0.2">
      <c r="A155" s="2" t="s">
        <v>43</v>
      </c>
      <c r="B155" s="2" t="s">
        <v>459</v>
      </c>
      <c r="C155" s="2" t="s">
        <v>37</v>
      </c>
      <c r="D155">
        <v>27468</v>
      </c>
      <c r="E155">
        <v>27468</v>
      </c>
      <c r="F155">
        <v>4</v>
      </c>
      <c r="G155" s="2" t="s">
        <v>55</v>
      </c>
      <c r="H155" s="2" t="s">
        <v>157</v>
      </c>
      <c r="I155" s="2" t="s">
        <v>158</v>
      </c>
      <c r="J155" s="2" t="s">
        <v>159</v>
      </c>
      <c r="K155">
        <v>1</v>
      </c>
      <c r="L155" s="2" t="s">
        <v>64</v>
      </c>
      <c r="N155">
        <v>5715</v>
      </c>
      <c r="O155">
        <v>617.22</v>
      </c>
      <c r="P155">
        <v>0</v>
      </c>
      <c r="Q155" s="2" t="s">
        <v>132</v>
      </c>
      <c r="R155" s="2" t="s">
        <v>127</v>
      </c>
      <c r="T155">
        <v>0</v>
      </c>
    </row>
    <row r="156" spans="1:20" x14ac:dyDescent="0.2">
      <c r="A156" s="2" t="s">
        <v>50</v>
      </c>
      <c r="B156" s="2" t="s">
        <v>460</v>
      </c>
      <c r="C156" s="2" t="s">
        <v>37</v>
      </c>
      <c r="D156">
        <v>27468</v>
      </c>
      <c r="E156">
        <v>27468</v>
      </c>
      <c r="F156">
        <v>4</v>
      </c>
      <c r="G156" s="2" t="s">
        <v>55</v>
      </c>
      <c r="H156" s="2" t="s">
        <v>157</v>
      </c>
      <c r="I156" s="2" t="s">
        <v>158</v>
      </c>
      <c r="J156" s="2" t="s">
        <v>159</v>
      </c>
      <c r="K156">
        <v>1</v>
      </c>
      <c r="L156" s="2" t="s">
        <v>147</v>
      </c>
      <c r="N156">
        <v>5626.6</v>
      </c>
      <c r="O156">
        <v>607.66999999999996</v>
      </c>
      <c r="P156">
        <v>0</v>
      </c>
      <c r="Q156" s="2" t="s">
        <v>132</v>
      </c>
      <c r="R156" s="2" t="s">
        <v>127</v>
      </c>
      <c r="T156">
        <v>0</v>
      </c>
    </row>
    <row r="157" spans="1:20" x14ac:dyDescent="0.2">
      <c r="A157" s="2" t="s">
        <v>80</v>
      </c>
      <c r="B157" s="2" t="s">
        <v>462</v>
      </c>
      <c r="C157" s="2" t="s">
        <v>37</v>
      </c>
      <c r="D157">
        <v>27468</v>
      </c>
      <c r="E157">
        <v>27468</v>
      </c>
      <c r="F157">
        <v>4</v>
      </c>
      <c r="G157" s="2" t="s">
        <v>55</v>
      </c>
      <c r="H157" s="2" t="s">
        <v>157</v>
      </c>
      <c r="I157" s="2" t="s">
        <v>158</v>
      </c>
      <c r="J157" s="2" t="s">
        <v>159</v>
      </c>
      <c r="K157">
        <v>1</v>
      </c>
      <c r="L157" s="2" t="s">
        <v>47</v>
      </c>
      <c r="N157">
        <v>6225.6</v>
      </c>
      <c r="O157">
        <v>657.83</v>
      </c>
      <c r="P157">
        <v>0</v>
      </c>
      <c r="Q157" s="2" t="s">
        <v>132</v>
      </c>
      <c r="R157" s="2" t="s">
        <v>127</v>
      </c>
      <c r="T157">
        <v>0</v>
      </c>
    </row>
    <row r="158" spans="1:20" x14ac:dyDescent="0.2">
      <c r="A158" s="2" t="s">
        <v>43</v>
      </c>
      <c r="B158" s="2" t="s">
        <v>465</v>
      </c>
      <c r="C158" s="2" t="s">
        <v>37</v>
      </c>
      <c r="D158">
        <v>27468</v>
      </c>
      <c r="E158">
        <v>27468</v>
      </c>
      <c r="F158">
        <v>4</v>
      </c>
      <c r="G158" s="2" t="s">
        <v>55</v>
      </c>
      <c r="H158" s="2" t="s">
        <v>157</v>
      </c>
      <c r="I158" s="2" t="s">
        <v>158</v>
      </c>
      <c r="J158" s="2" t="s">
        <v>159</v>
      </c>
      <c r="K158">
        <v>1</v>
      </c>
      <c r="L158" s="2" t="s">
        <v>58</v>
      </c>
      <c r="N158">
        <v>8363.4</v>
      </c>
      <c r="O158">
        <v>903.25</v>
      </c>
      <c r="P158">
        <v>0</v>
      </c>
      <c r="Q158" s="2" t="s">
        <v>104</v>
      </c>
      <c r="R158" s="2" t="s">
        <v>127</v>
      </c>
      <c r="T158">
        <v>0</v>
      </c>
    </row>
    <row r="159" spans="1:20" x14ac:dyDescent="0.2">
      <c r="A159" s="2" t="s">
        <v>67</v>
      </c>
      <c r="B159" s="2" t="s">
        <v>466</v>
      </c>
      <c r="C159" s="2" t="s">
        <v>37</v>
      </c>
      <c r="D159">
        <v>27468</v>
      </c>
      <c r="E159">
        <v>27468</v>
      </c>
      <c r="F159">
        <v>4</v>
      </c>
      <c r="G159" s="2" t="s">
        <v>55</v>
      </c>
      <c r="H159" s="2" t="s">
        <v>157</v>
      </c>
      <c r="I159" s="2" t="s">
        <v>158</v>
      </c>
      <c r="J159" s="2" t="s">
        <v>159</v>
      </c>
      <c r="K159">
        <v>1</v>
      </c>
      <c r="L159" s="2" t="s">
        <v>147</v>
      </c>
      <c r="N159">
        <v>2220</v>
      </c>
      <c r="O159">
        <v>239.76</v>
      </c>
      <c r="P159">
        <v>0</v>
      </c>
      <c r="Q159" s="2" t="s">
        <v>215</v>
      </c>
      <c r="R159" s="2" t="s">
        <v>42</v>
      </c>
      <c r="T159">
        <v>0</v>
      </c>
    </row>
    <row r="160" spans="1:20" x14ac:dyDescent="0.2">
      <c r="A160" s="2" t="s">
        <v>43</v>
      </c>
      <c r="B160" s="2" t="s">
        <v>473</v>
      </c>
      <c r="C160" s="2" t="s">
        <v>37</v>
      </c>
      <c r="D160">
        <v>27468</v>
      </c>
      <c r="E160">
        <v>27468</v>
      </c>
      <c r="F160">
        <v>4</v>
      </c>
      <c r="G160" s="2" t="s">
        <v>55</v>
      </c>
      <c r="H160" s="2" t="s">
        <v>157</v>
      </c>
      <c r="I160" s="2" t="s">
        <v>158</v>
      </c>
      <c r="J160" s="2" t="s">
        <v>159</v>
      </c>
      <c r="K160">
        <v>1</v>
      </c>
      <c r="L160" s="2" t="s">
        <v>64</v>
      </c>
      <c r="N160">
        <v>5380</v>
      </c>
      <c r="O160">
        <v>581.04</v>
      </c>
      <c r="P160">
        <v>0</v>
      </c>
      <c r="Q160" s="2" t="s">
        <v>104</v>
      </c>
      <c r="R160" s="2" t="s">
        <v>127</v>
      </c>
      <c r="T160">
        <v>0</v>
      </c>
    </row>
    <row r="161" spans="1:20" x14ac:dyDescent="0.2">
      <c r="A161" s="2" t="s">
        <v>58</v>
      </c>
      <c r="B161" s="2" t="s">
        <v>486</v>
      </c>
      <c r="C161" s="2" t="s">
        <v>37</v>
      </c>
      <c r="D161">
        <v>19568</v>
      </c>
      <c r="E161">
        <v>19568</v>
      </c>
      <c r="F161">
        <v>4</v>
      </c>
      <c r="G161" s="2" t="s">
        <v>49</v>
      </c>
      <c r="H161" s="2" t="s">
        <v>157</v>
      </c>
      <c r="I161" s="2" t="s">
        <v>212</v>
      </c>
      <c r="J161" s="2" t="s">
        <v>245</v>
      </c>
      <c r="K161">
        <v>1</v>
      </c>
      <c r="L161" s="2" t="s">
        <v>80</v>
      </c>
      <c r="M161">
        <v>24</v>
      </c>
      <c r="N161">
        <v>5730</v>
      </c>
      <c r="O161">
        <v>618.84</v>
      </c>
      <c r="P161">
        <v>955</v>
      </c>
      <c r="Q161" s="2" t="s">
        <v>132</v>
      </c>
      <c r="R161" s="2" t="s">
        <v>127</v>
      </c>
      <c r="T161">
        <v>0</v>
      </c>
    </row>
    <row r="162" spans="1:20" x14ac:dyDescent="0.2">
      <c r="A162" s="2" t="s">
        <v>67</v>
      </c>
      <c r="B162" s="2" t="s">
        <v>504</v>
      </c>
      <c r="C162" s="2" t="s">
        <v>37</v>
      </c>
      <c r="D162">
        <v>27468</v>
      </c>
      <c r="E162">
        <v>27468</v>
      </c>
      <c r="F162">
        <v>4</v>
      </c>
      <c r="G162" s="2" t="s">
        <v>55</v>
      </c>
      <c r="H162" s="2" t="s">
        <v>157</v>
      </c>
      <c r="I162" s="2" t="s">
        <v>158</v>
      </c>
      <c r="J162" s="2" t="s">
        <v>159</v>
      </c>
      <c r="K162">
        <v>1</v>
      </c>
      <c r="L162" s="2" t="s">
        <v>81</v>
      </c>
      <c r="N162">
        <v>3902.5</v>
      </c>
      <c r="O162">
        <v>421.47</v>
      </c>
      <c r="P162">
        <v>0</v>
      </c>
      <c r="Q162" s="2" t="s">
        <v>132</v>
      </c>
      <c r="R162" s="2" t="s">
        <v>42</v>
      </c>
      <c r="T162">
        <v>0</v>
      </c>
    </row>
    <row r="163" spans="1:20" x14ac:dyDescent="0.2">
      <c r="A163" s="2" t="s">
        <v>46</v>
      </c>
      <c r="B163" s="2" t="s">
        <v>511</v>
      </c>
      <c r="C163" s="2" t="s">
        <v>37</v>
      </c>
      <c r="D163">
        <v>27468</v>
      </c>
      <c r="E163">
        <v>27468</v>
      </c>
      <c r="F163">
        <v>4</v>
      </c>
      <c r="G163" s="2" t="s">
        <v>55</v>
      </c>
      <c r="H163" s="2" t="s">
        <v>157</v>
      </c>
      <c r="I163" s="2" t="s">
        <v>158</v>
      </c>
      <c r="J163" s="2" t="s">
        <v>159</v>
      </c>
      <c r="K163">
        <v>1</v>
      </c>
      <c r="L163" s="2" t="s">
        <v>73</v>
      </c>
      <c r="N163">
        <v>3900</v>
      </c>
      <c r="O163">
        <v>421.2</v>
      </c>
      <c r="P163">
        <v>0</v>
      </c>
      <c r="Q163" s="2" t="s">
        <v>132</v>
      </c>
      <c r="R163" s="2" t="s">
        <v>42</v>
      </c>
      <c r="T163">
        <v>0</v>
      </c>
    </row>
    <row r="164" spans="1:20" x14ac:dyDescent="0.2">
      <c r="A164" s="2" t="s">
        <v>53</v>
      </c>
      <c r="B164" s="2" t="s">
        <v>512</v>
      </c>
      <c r="C164" s="2" t="s">
        <v>37</v>
      </c>
      <c r="D164">
        <v>27468</v>
      </c>
      <c r="E164">
        <v>27468</v>
      </c>
      <c r="F164">
        <v>4</v>
      </c>
      <c r="G164" s="2" t="s">
        <v>55</v>
      </c>
      <c r="H164" s="2" t="s">
        <v>157</v>
      </c>
      <c r="I164" s="2" t="s">
        <v>158</v>
      </c>
      <c r="J164" s="2" t="s">
        <v>159</v>
      </c>
      <c r="K164">
        <v>1</v>
      </c>
      <c r="L164" s="2" t="s">
        <v>136</v>
      </c>
      <c r="N164">
        <v>6750</v>
      </c>
      <c r="O164">
        <v>729</v>
      </c>
      <c r="P164">
        <v>0</v>
      </c>
      <c r="Q164" s="2" t="s">
        <v>215</v>
      </c>
      <c r="R164" s="2" t="s">
        <v>127</v>
      </c>
      <c r="T164">
        <v>0</v>
      </c>
    </row>
    <row r="165" spans="1:20" x14ac:dyDescent="0.2">
      <c r="A165" s="2" t="s">
        <v>132</v>
      </c>
      <c r="B165" s="2" t="s">
        <v>517</v>
      </c>
      <c r="C165" s="2" t="s">
        <v>37</v>
      </c>
      <c r="D165">
        <v>27483</v>
      </c>
      <c r="E165">
        <v>27483</v>
      </c>
      <c r="F165">
        <v>4</v>
      </c>
      <c r="G165" s="2" t="s">
        <v>75</v>
      </c>
      <c r="H165" s="2" t="s">
        <v>157</v>
      </c>
      <c r="I165" s="2" t="s">
        <v>158</v>
      </c>
      <c r="J165" s="2" t="s">
        <v>159</v>
      </c>
      <c r="K165">
        <v>1</v>
      </c>
      <c r="L165" s="2" t="s">
        <v>191</v>
      </c>
      <c r="N165">
        <v>4775</v>
      </c>
      <c r="O165">
        <v>515.70000000000005</v>
      </c>
      <c r="P165">
        <v>0</v>
      </c>
      <c r="Q165" s="2" t="s">
        <v>215</v>
      </c>
      <c r="R165" s="2" t="s">
        <v>42</v>
      </c>
      <c r="T165">
        <v>0</v>
      </c>
    </row>
    <row r="166" spans="1:20" x14ac:dyDescent="0.2">
      <c r="A166" s="2" t="s">
        <v>43</v>
      </c>
      <c r="B166" s="2" t="s">
        <v>519</v>
      </c>
      <c r="C166" s="2" t="s">
        <v>37</v>
      </c>
      <c r="D166">
        <v>27468</v>
      </c>
      <c r="E166">
        <v>27468</v>
      </c>
      <c r="F166">
        <v>4</v>
      </c>
      <c r="G166" s="2" t="s">
        <v>55</v>
      </c>
      <c r="H166" s="2" t="s">
        <v>157</v>
      </c>
      <c r="I166" s="2" t="s">
        <v>212</v>
      </c>
      <c r="J166" s="2" t="s">
        <v>245</v>
      </c>
      <c r="K166">
        <v>1</v>
      </c>
      <c r="L166" s="2" t="s">
        <v>58</v>
      </c>
      <c r="N166">
        <v>5513.9</v>
      </c>
      <c r="O166">
        <v>590.82000000000005</v>
      </c>
      <c r="P166">
        <v>0</v>
      </c>
      <c r="Q166" s="2" t="s">
        <v>104</v>
      </c>
      <c r="R166" s="2" t="s">
        <v>127</v>
      </c>
      <c r="T166">
        <v>0</v>
      </c>
    </row>
    <row r="167" spans="1:20" x14ac:dyDescent="0.2">
      <c r="A167" s="2" t="s">
        <v>81</v>
      </c>
      <c r="B167" s="2" t="s">
        <v>529</v>
      </c>
      <c r="C167" s="2" t="s">
        <v>37</v>
      </c>
      <c r="D167">
        <v>27483</v>
      </c>
      <c r="E167">
        <v>27483</v>
      </c>
      <c r="F167">
        <v>4</v>
      </c>
      <c r="G167" s="2" t="s">
        <v>75</v>
      </c>
      <c r="H167" s="2" t="s">
        <v>157</v>
      </c>
      <c r="I167" s="2" t="s">
        <v>158</v>
      </c>
      <c r="J167" s="2" t="s">
        <v>159</v>
      </c>
      <c r="K167">
        <v>1</v>
      </c>
      <c r="L167" s="2" t="s">
        <v>104</v>
      </c>
      <c r="N167">
        <v>3100</v>
      </c>
      <c r="O167">
        <v>334.8</v>
      </c>
      <c r="P167">
        <v>0</v>
      </c>
      <c r="Q167" s="2" t="s">
        <v>132</v>
      </c>
      <c r="R167" s="2" t="s">
        <v>42</v>
      </c>
      <c r="T167">
        <v>0</v>
      </c>
    </row>
    <row r="168" spans="1:20" x14ac:dyDescent="0.2">
      <c r="A168" s="2" t="s">
        <v>132</v>
      </c>
      <c r="B168" s="2" t="s">
        <v>539</v>
      </c>
      <c r="C168" s="2" t="s">
        <v>37</v>
      </c>
      <c r="D168">
        <v>27468</v>
      </c>
      <c r="E168">
        <v>27468</v>
      </c>
      <c r="F168">
        <v>4</v>
      </c>
      <c r="G168" s="2" t="s">
        <v>55</v>
      </c>
      <c r="H168" s="2" t="s">
        <v>157</v>
      </c>
      <c r="I168" s="2" t="s">
        <v>158</v>
      </c>
      <c r="J168" s="2" t="s">
        <v>159</v>
      </c>
      <c r="K168">
        <v>1</v>
      </c>
      <c r="L168" s="2" t="s">
        <v>276</v>
      </c>
      <c r="N168">
        <v>3600</v>
      </c>
      <c r="O168">
        <v>388.8</v>
      </c>
      <c r="P168">
        <v>0</v>
      </c>
      <c r="Q168" s="2" t="s">
        <v>185</v>
      </c>
      <c r="R168" s="2" t="s">
        <v>42</v>
      </c>
      <c r="T168">
        <v>0</v>
      </c>
    </row>
    <row r="169" spans="1:20" x14ac:dyDescent="0.2">
      <c r="A169" s="2" t="s">
        <v>67</v>
      </c>
      <c r="B169" s="2" t="s">
        <v>559</v>
      </c>
      <c r="C169" s="2" t="s">
        <v>37</v>
      </c>
      <c r="D169">
        <v>27468</v>
      </c>
      <c r="E169">
        <v>27468</v>
      </c>
      <c r="F169">
        <v>4</v>
      </c>
      <c r="G169" s="2" t="s">
        <v>55</v>
      </c>
      <c r="H169" s="2" t="s">
        <v>157</v>
      </c>
      <c r="I169" s="2" t="s">
        <v>158</v>
      </c>
      <c r="J169" s="2" t="s">
        <v>159</v>
      </c>
      <c r="K169">
        <v>1</v>
      </c>
      <c r="L169" s="2" t="s">
        <v>81</v>
      </c>
      <c r="N169">
        <v>4240</v>
      </c>
      <c r="O169">
        <v>457.92</v>
      </c>
      <c r="P169">
        <v>0</v>
      </c>
      <c r="Q169" s="2" t="s">
        <v>132</v>
      </c>
      <c r="R169" s="2" t="s">
        <v>42</v>
      </c>
      <c r="T169">
        <v>0</v>
      </c>
    </row>
    <row r="170" spans="1:20" x14ac:dyDescent="0.2">
      <c r="A170" s="2" t="s">
        <v>47</v>
      </c>
      <c r="B170" s="2" t="s">
        <v>574</v>
      </c>
      <c r="C170" s="2" t="s">
        <v>37</v>
      </c>
      <c r="D170">
        <v>19568</v>
      </c>
      <c r="E170">
        <v>19568</v>
      </c>
      <c r="F170">
        <v>4</v>
      </c>
      <c r="G170" s="2" t="s">
        <v>49</v>
      </c>
      <c r="H170" s="2" t="s">
        <v>157</v>
      </c>
      <c r="I170" s="2" t="s">
        <v>158</v>
      </c>
      <c r="J170" s="2" t="s">
        <v>159</v>
      </c>
      <c r="K170">
        <v>1</v>
      </c>
      <c r="L170" s="2" t="s">
        <v>171</v>
      </c>
      <c r="M170">
        <v>24</v>
      </c>
      <c r="N170">
        <v>3600</v>
      </c>
      <c r="O170">
        <v>388.8</v>
      </c>
      <c r="P170">
        <v>600</v>
      </c>
      <c r="Q170" s="2" t="s">
        <v>132</v>
      </c>
      <c r="R170" s="2" t="s">
        <v>42</v>
      </c>
      <c r="T170">
        <v>0</v>
      </c>
    </row>
    <row r="171" spans="1:20" x14ac:dyDescent="0.2">
      <c r="A171" s="2" t="s">
        <v>206</v>
      </c>
      <c r="B171" s="2" t="s">
        <v>589</v>
      </c>
      <c r="C171" s="2" t="s">
        <v>37</v>
      </c>
      <c r="D171">
        <v>27468</v>
      </c>
      <c r="E171">
        <v>27468</v>
      </c>
      <c r="F171">
        <v>4</v>
      </c>
      <c r="G171" s="2" t="s">
        <v>55</v>
      </c>
      <c r="H171" s="2" t="s">
        <v>157</v>
      </c>
      <c r="I171" s="2" t="s">
        <v>158</v>
      </c>
      <c r="J171" s="2" t="s">
        <v>159</v>
      </c>
      <c r="K171">
        <v>1</v>
      </c>
      <c r="L171" s="2" t="s">
        <v>63</v>
      </c>
      <c r="N171">
        <v>1497</v>
      </c>
      <c r="O171">
        <v>161.68</v>
      </c>
      <c r="P171">
        <v>0</v>
      </c>
      <c r="Q171" s="2" t="s">
        <v>215</v>
      </c>
      <c r="R171" s="2" t="s">
        <v>42</v>
      </c>
      <c r="T171">
        <v>0</v>
      </c>
    </row>
    <row r="172" spans="1:20" x14ac:dyDescent="0.2">
      <c r="A172" s="2" t="s">
        <v>67</v>
      </c>
      <c r="B172" s="2" t="s">
        <v>603</v>
      </c>
      <c r="C172" s="2" t="s">
        <v>37</v>
      </c>
      <c r="D172">
        <v>27468</v>
      </c>
      <c r="E172">
        <v>27468</v>
      </c>
      <c r="F172">
        <v>4</v>
      </c>
      <c r="G172" s="2" t="s">
        <v>55</v>
      </c>
      <c r="H172" s="2" t="s">
        <v>157</v>
      </c>
      <c r="I172" s="2" t="s">
        <v>158</v>
      </c>
      <c r="J172" s="2" t="s">
        <v>159</v>
      </c>
      <c r="K172">
        <v>1</v>
      </c>
      <c r="L172" s="2" t="s">
        <v>81</v>
      </c>
      <c r="N172">
        <v>2950</v>
      </c>
      <c r="O172">
        <v>318.60000000000002</v>
      </c>
      <c r="P172">
        <v>0</v>
      </c>
      <c r="Q172" s="2" t="s">
        <v>132</v>
      </c>
      <c r="R172" s="2" t="s">
        <v>42</v>
      </c>
      <c r="T172">
        <v>0</v>
      </c>
    </row>
    <row r="173" spans="1:20" x14ac:dyDescent="0.2">
      <c r="A173" s="2" t="s">
        <v>104</v>
      </c>
      <c r="B173" s="2" t="s">
        <v>619</v>
      </c>
      <c r="C173" s="2" t="s">
        <v>37</v>
      </c>
      <c r="D173">
        <v>27468</v>
      </c>
      <c r="E173">
        <v>27468</v>
      </c>
      <c r="F173">
        <v>4</v>
      </c>
      <c r="G173" s="2" t="s">
        <v>55</v>
      </c>
      <c r="H173" s="2" t="s">
        <v>157</v>
      </c>
      <c r="I173" s="2" t="s">
        <v>158</v>
      </c>
      <c r="J173" s="2" t="s">
        <v>159</v>
      </c>
      <c r="K173">
        <v>1</v>
      </c>
      <c r="L173" s="2" t="s">
        <v>171</v>
      </c>
      <c r="N173">
        <v>3055</v>
      </c>
      <c r="O173">
        <v>329.94</v>
      </c>
      <c r="P173">
        <v>0</v>
      </c>
      <c r="Q173" s="2" t="s">
        <v>132</v>
      </c>
      <c r="R173" s="2" t="s">
        <v>42</v>
      </c>
      <c r="T173">
        <v>0</v>
      </c>
    </row>
    <row r="174" spans="1:20" x14ac:dyDescent="0.2">
      <c r="A174" s="2" t="s">
        <v>67</v>
      </c>
      <c r="B174" s="2" t="s">
        <v>622</v>
      </c>
      <c r="C174" s="2" t="s">
        <v>37</v>
      </c>
      <c r="D174">
        <v>27468</v>
      </c>
      <c r="E174">
        <v>27468</v>
      </c>
      <c r="F174">
        <v>4</v>
      </c>
      <c r="G174" s="2" t="s">
        <v>55</v>
      </c>
      <c r="H174" s="2" t="s">
        <v>157</v>
      </c>
      <c r="I174" s="2" t="s">
        <v>158</v>
      </c>
      <c r="J174" s="2" t="s">
        <v>159</v>
      </c>
      <c r="K174">
        <v>1</v>
      </c>
      <c r="L174" s="2" t="s">
        <v>81</v>
      </c>
      <c r="N174">
        <v>4300</v>
      </c>
      <c r="O174">
        <v>464.4</v>
      </c>
      <c r="P174">
        <v>0</v>
      </c>
      <c r="Q174" s="2" t="s">
        <v>132</v>
      </c>
      <c r="R174" s="2" t="s">
        <v>42</v>
      </c>
      <c r="T174">
        <v>0</v>
      </c>
    </row>
    <row r="175" spans="1:20" x14ac:dyDescent="0.2">
      <c r="A175" s="2" t="s">
        <v>67</v>
      </c>
      <c r="B175" s="2" t="s">
        <v>630</v>
      </c>
      <c r="C175" s="2" t="s">
        <v>37</v>
      </c>
      <c r="D175">
        <v>27468</v>
      </c>
      <c r="E175">
        <v>27468</v>
      </c>
      <c r="F175">
        <v>4</v>
      </c>
      <c r="G175" s="2" t="s">
        <v>55</v>
      </c>
      <c r="H175" s="2" t="s">
        <v>157</v>
      </c>
      <c r="I175" s="2" t="s">
        <v>123</v>
      </c>
      <c r="J175" s="2" t="s">
        <v>159</v>
      </c>
      <c r="K175">
        <v>1</v>
      </c>
      <c r="L175" s="2" t="s">
        <v>73</v>
      </c>
      <c r="N175">
        <v>385</v>
      </c>
      <c r="O175">
        <v>41.58</v>
      </c>
      <c r="P175">
        <v>0</v>
      </c>
      <c r="Q175" s="2" t="s">
        <v>132</v>
      </c>
      <c r="R175" s="2" t="s">
        <v>42</v>
      </c>
      <c r="T175">
        <v>0</v>
      </c>
    </row>
    <row r="176" spans="1:20" x14ac:dyDescent="0.2">
      <c r="A176" s="2" t="s">
        <v>46</v>
      </c>
      <c r="B176" s="2" t="s">
        <v>641</v>
      </c>
      <c r="C176" s="2" t="s">
        <v>37</v>
      </c>
      <c r="D176">
        <v>27468</v>
      </c>
      <c r="E176">
        <v>27468</v>
      </c>
      <c r="F176">
        <v>4</v>
      </c>
      <c r="G176" s="2" t="s">
        <v>55</v>
      </c>
      <c r="H176" s="2" t="s">
        <v>157</v>
      </c>
      <c r="I176" s="2" t="s">
        <v>158</v>
      </c>
      <c r="J176" s="2" t="s">
        <v>159</v>
      </c>
      <c r="K176">
        <v>1</v>
      </c>
      <c r="L176" s="2" t="s">
        <v>136</v>
      </c>
      <c r="N176">
        <v>995.59</v>
      </c>
      <c r="O176">
        <v>107.52</v>
      </c>
      <c r="P176">
        <v>0</v>
      </c>
      <c r="Q176" s="2" t="s">
        <v>215</v>
      </c>
      <c r="R176" s="2" t="s">
        <v>42</v>
      </c>
      <c r="T176">
        <v>0</v>
      </c>
    </row>
    <row r="177" spans="1:20" x14ac:dyDescent="0.2">
      <c r="A177" s="2" t="s">
        <v>50</v>
      </c>
      <c r="B177" s="2" t="s">
        <v>657</v>
      </c>
      <c r="C177" s="2" t="s">
        <v>37</v>
      </c>
      <c r="D177">
        <v>27468</v>
      </c>
      <c r="E177">
        <v>27468</v>
      </c>
      <c r="F177">
        <v>4</v>
      </c>
      <c r="G177" s="2" t="s">
        <v>55</v>
      </c>
      <c r="H177" s="2" t="s">
        <v>157</v>
      </c>
      <c r="I177" s="2" t="s">
        <v>158</v>
      </c>
      <c r="J177" s="2" t="s">
        <v>159</v>
      </c>
      <c r="K177">
        <v>1</v>
      </c>
      <c r="L177" s="2" t="s">
        <v>147</v>
      </c>
      <c r="N177">
        <v>6300</v>
      </c>
      <c r="O177">
        <v>680.4</v>
      </c>
      <c r="P177">
        <v>0</v>
      </c>
      <c r="Q177" s="2" t="s">
        <v>132</v>
      </c>
      <c r="R177" s="2" t="s">
        <v>127</v>
      </c>
      <c r="T177">
        <v>0</v>
      </c>
    </row>
    <row r="178" spans="1:20" x14ac:dyDescent="0.2">
      <c r="A178" s="2" t="s">
        <v>50</v>
      </c>
      <c r="B178" s="2" t="s">
        <v>659</v>
      </c>
      <c r="C178" s="2" t="s">
        <v>37</v>
      </c>
      <c r="D178">
        <v>27468</v>
      </c>
      <c r="E178">
        <v>27468</v>
      </c>
      <c r="F178">
        <v>4</v>
      </c>
      <c r="G178" s="2" t="s">
        <v>55</v>
      </c>
      <c r="H178" s="2" t="s">
        <v>157</v>
      </c>
      <c r="I178" s="2" t="s">
        <v>158</v>
      </c>
      <c r="J178" s="2" t="s">
        <v>159</v>
      </c>
      <c r="K178">
        <v>1</v>
      </c>
      <c r="L178" s="2" t="s">
        <v>171</v>
      </c>
      <c r="N178">
        <v>8625.7199999999993</v>
      </c>
      <c r="O178">
        <v>931.58</v>
      </c>
      <c r="P178">
        <v>0</v>
      </c>
      <c r="Q178" s="2" t="s">
        <v>132</v>
      </c>
      <c r="R178" s="2" t="s">
        <v>127</v>
      </c>
      <c r="T178">
        <v>0</v>
      </c>
    </row>
    <row r="179" spans="1:20" x14ac:dyDescent="0.2">
      <c r="A179" s="2" t="s">
        <v>80</v>
      </c>
      <c r="B179" s="2" t="s">
        <v>660</v>
      </c>
      <c r="C179" s="2" t="s">
        <v>37</v>
      </c>
      <c r="D179">
        <v>27468</v>
      </c>
      <c r="E179">
        <v>27468</v>
      </c>
      <c r="F179">
        <v>4</v>
      </c>
      <c r="G179" s="2" t="s">
        <v>55</v>
      </c>
      <c r="H179" s="2" t="s">
        <v>157</v>
      </c>
      <c r="I179" s="2" t="s">
        <v>158</v>
      </c>
      <c r="J179" s="2" t="s">
        <v>159</v>
      </c>
      <c r="K179">
        <v>1</v>
      </c>
      <c r="L179" s="2" t="s">
        <v>47</v>
      </c>
      <c r="N179">
        <v>10725</v>
      </c>
      <c r="O179">
        <v>1158.3</v>
      </c>
      <c r="P179">
        <v>0</v>
      </c>
      <c r="Q179" s="2" t="s">
        <v>132</v>
      </c>
      <c r="R179" s="2" t="s">
        <v>127</v>
      </c>
      <c r="T179">
        <v>0</v>
      </c>
    </row>
    <row r="180" spans="1:20" x14ac:dyDescent="0.2">
      <c r="A180" s="2" t="s">
        <v>67</v>
      </c>
      <c r="B180" s="2" t="s">
        <v>662</v>
      </c>
      <c r="C180" s="2" t="s">
        <v>37</v>
      </c>
      <c r="D180">
        <v>27468</v>
      </c>
      <c r="E180">
        <v>27468</v>
      </c>
      <c r="F180">
        <v>4</v>
      </c>
      <c r="G180" s="2" t="s">
        <v>55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80</v>
      </c>
      <c r="N180">
        <v>4166.8</v>
      </c>
      <c r="O180">
        <v>450.01</v>
      </c>
      <c r="P180">
        <v>0</v>
      </c>
      <c r="Q180" s="2" t="s">
        <v>132</v>
      </c>
      <c r="R180" s="2" t="s">
        <v>42</v>
      </c>
      <c r="T180">
        <v>0</v>
      </c>
    </row>
    <row r="181" spans="1:20" x14ac:dyDescent="0.2">
      <c r="A181" s="2" t="s">
        <v>206</v>
      </c>
      <c r="B181" s="2" t="s">
        <v>667</v>
      </c>
      <c r="C181" s="2" t="s">
        <v>37</v>
      </c>
      <c r="D181">
        <v>27468</v>
      </c>
      <c r="E181">
        <v>27468</v>
      </c>
      <c r="F181">
        <v>4</v>
      </c>
      <c r="G181" s="2" t="s">
        <v>55</v>
      </c>
      <c r="H181" s="2" t="s">
        <v>157</v>
      </c>
      <c r="I181" s="2" t="s">
        <v>158</v>
      </c>
      <c r="J181" s="2" t="s">
        <v>159</v>
      </c>
      <c r="K181">
        <v>1</v>
      </c>
      <c r="L181" s="2" t="s">
        <v>70</v>
      </c>
      <c r="N181">
        <v>4046.9</v>
      </c>
      <c r="O181">
        <v>437.07</v>
      </c>
      <c r="P181">
        <v>0</v>
      </c>
      <c r="Q181" s="2" t="s">
        <v>215</v>
      </c>
      <c r="R181" s="2" t="s">
        <v>42</v>
      </c>
      <c r="T181">
        <v>0</v>
      </c>
    </row>
    <row r="182" spans="1:20" x14ac:dyDescent="0.2">
      <c r="A182" s="2" t="s">
        <v>67</v>
      </c>
      <c r="B182" s="2" t="s">
        <v>670</v>
      </c>
      <c r="C182" s="2" t="s">
        <v>37</v>
      </c>
      <c r="D182">
        <v>27468</v>
      </c>
      <c r="E182">
        <v>27468</v>
      </c>
      <c r="F182">
        <v>4</v>
      </c>
      <c r="G182" s="2" t="s">
        <v>55</v>
      </c>
      <c r="H182" s="2" t="s">
        <v>157</v>
      </c>
      <c r="I182" s="2" t="s">
        <v>158</v>
      </c>
      <c r="J182" s="2" t="s">
        <v>159</v>
      </c>
      <c r="K182">
        <v>1</v>
      </c>
      <c r="L182" s="2" t="s">
        <v>81</v>
      </c>
      <c r="N182">
        <v>4905</v>
      </c>
      <c r="O182">
        <v>529.74</v>
      </c>
      <c r="P182">
        <v>0</v>
      </c>
      <c r="Q182" s="2" t="s">
        <v>132</v>
      </c>
      <c r="R182" s="2" t="s">
        <v>42</v>
      </c>
      <c r="T182">
        <v>0</v>
      </c>
    </row>
    <row r="183" spans="1:20" x14ac:dyDescent="0.2">
      <c r="A183" s="2" t="s">
        <v>182</v>
      </c>
      <c r="B183" s="2" t="s">
        <v>673</v>
      </c>
      <c r="C183" s="2" t="s">
        <v>37</v>
      </c>
      <c r="D183">
        <v>27468</v>
      </c>
      <c r="E183">
        <v>27468</v>
      </c>
      <c r="F183">
        <v>4</v>
      </c>
      <c r="G183" s="2" t="s">
        <v>55</v>
      </c>
      <c r="H183" s="2" t="s">
        <v>157</v>
      </c>
      <c r="I183" s="2" t="s">
        <v>158</v>
      </c>
      <c r="J183" s="2" t="s">
        <v>159</v>
      </c>
      <c r="K183">
        <v>1</v>
      </c>
      <c r="L183" s="2" t="s">
        <v>53</v>
      </c>
      <c r="N183">
        <v>3034</v>
      </c>
      <c r="O183">
        <v>327.67</v>
      </c>
      <c r="P183">
        <v>0</v>
      </c>
      <c r="Q183" s="2" t="s">
        <v>132</v>
      </c>
      <c r="R183" s="2" t="s">
        <v>42</v>
      </c>
      <c r="T183">
        <v>0</v>
      </c>
    </row>
    <row r="184" spans="1:20" x14ac:dyDescent="0.2">
      <c r="A184" s="2" t="s">
        <v>132</v>
      </c>
      <c r="B184" s="2" t="s">
        <v>683</v>
      </c>
      <c r="C184" s="2" t="s">
        <v>37</v>
      </c>
      <c r="D184">
        <v>27468</v>
      </c>
      <c r="E184">
        <v>27468</v>
      </c>
      <c r="F184">
        <v>4</v>
      </c>
      <c r="G184" s="2" t="s">
        <v>55</v>
      </c>
      <c r="H184" s="2" t="s">
        <v>157</v>
      </c>
      <c r="I184" s="2" t="s">
        <v>158</v>
      </c>
      <c r="J184" s="2" t="s">
        <v>159</v>
      </c>
      <c r="K184">
        <v>1</v>
      </c>
      <c r="L184" s="2" t="s">
        <v>191</v>
      </c>
      <c r="N184">
        <v>6419</v>
      </c>
      <c r="O184">
        <v>693.25</v>
      </c>
      <c r="P184">
        <v>0</v>
      </c>
      <c r="Q184" s="2" t="s">
        <v>215</v>
      </c>
      <c r="R184" s="2" t="s">
        <v>127</v>
      </c>
      <c r="T184">
        <v>0</v>
      </c>
    </row>
    <row r="185" spans="1:20" x14ac:dyDescent="0.2">
      <c r="A185" s="2" t="s">
        <v>67</v>
      </c>
      <c r="B185" s="2" t="s">
        <v>688</v>
      </c>
      <c r="C185" s="2" t="s">
        <v>37</v>
      </c>
      <c r="D185">
        <v>27468</v>
      </c>
      <c r="E185">
        <v>27468</v>
      </c>
      <c r="F185">
        <v>4</v>
      </c>
      <c r="G185" s="2" t="s">
        <v>55</v>
      </c>
      <c r="H185" s="2" t="s">
        <v>157</v>
      </c>
      <c r="I185" s="2" t="s">
        <v>158</v>
      </c>
      <c r="J185" s="2" t="s">
        <v>159</v>
      </c>
      <c r="K185">
        <v>1</v>
      </c>
      <c r="L185" s="2" t="s">
        <v>81</v>
      </c>
      <c r="N185">
        <v>6209.98</v>
      </c>
      <c r="O185">
        <v>670.68</v>
      </c>
      <c r="P185">
        <v>0</v>
      </c>
      <c r="Q185" s="2" t="s">
        <v>132</v>
      </c>
      <c r="R185" s="2" t="s">
        <v>127</v>
      </c>
      <c r="T185">
        <v>0</v>
      </c>
    </row>
    <row r="186" spans="1:20" x14ac:dyDescent="0.2">
      <c r="A186" s="2" t="s">
        <v>110</v>
      </c>
      <c r="B186" s="2" t="s">
        <v>689</v>
      </c>
      <c r="C186" s="2" t="s">
        <v>37</v>
      </c>
      <c r="D186">
        <v>27468</v>
      </c>
      <c r="E186">
        <v>27468</v>
      </c>
      <c r="F186">
        <v>4</v>
      </c>
      <c r="G186" s="2" t="s">
        <v>55</v>
      </c>
      <c r="H186" s="2" t="s">
        <v>157</v>
      </c>
      <c r="I186" s="2" t="s">
        <v>158</v>
      </c>
      <c r="J186" s="2" t="s">
        <v>159</v>
      </c>
      <c r="K186">
        <v>1</v>
      </c>
      <c r="L186" s="2" t="s">
        <v>81</v>
      </c>
      <c r="N186">
        <v>3100</v>
      </c>
      <c r="O186">
        <v>334.8</v>
      </c>
      <c r="P186">
        <v>0</v>
      </c>
      <c r="Q186" s="2" t="s">
        <v>132</v>
      </c>
      <c r="R186" s="2" t="s">
        <v>42</v>
      </c>
      <c r="T186">
        <v>0</v>
      </c>
    </row>
    <row r="187" spans="1:20" x14ac:dyDescent="0.2">
      <c r="A187" s="2" t="s">
        <v>206</v>
      </c>
      <c r="B187" s="2" t="s">
        <v>695</v>
      </c>
      <c r="C187" s="2" t="s">
        <v>37</v>
      </c>
      <c r="D187">
        <v>27468</v>
      </c>
      <c r="E187">
        <v>27468</v>
      </c>
      <c r="F187">
        <v>4</v>
      </c>
      <c r="G187" s="2" t="s">
        <v>55</v>
      </c>
      <c r="H187" s="2" t="s">
        <v>157</v>
      </c>
      <c r="I187" s="2" t="s">
        <v>158</v>
      </c>
      <c r="J187" s="2" t="s">
        <v>159</v>
      </c>
      <c r="K187">
        <v>1</v>
      </c>
      <c r="L187" s="2" t="s">
        <v>56</v>
      </c>
      <c r="N187">
        <v>6673.1</v>
      </c>
      <c r="O187">
        <v>720.69</v>
      </c>
      <c r="P187">
        <v>0</v>
      </c>
      <c r="Q187" s="2" t="s">
        <v>215</v>
      </c>
      <c r="R187" s="2" t="s">
        <v>127</v>
      </c>
      <c r="T187">
        <v>0</v>
      </c>
    </row>
    <row r="188" spans="1:20" x14ac:dyDescent="0.2">
      <c r="A188" s="2" t="s">
        <v>43</v>
      </c>
      <c r="B188" s="2" t="s">
        <v>696</v>
      </c>
      <c r="C188" s="2" t="s">
        <v>37</v>
      </c>
      <c r="D188">
        <v>29518</v>
      </c>
      <c r="E188">
        <v>29518</v>
      </c>
      <c r="F188">
        <v>4</v>
      </c>
      <c r="G188" s="2" t="s">
        <v>697</v>
      </c>
      <c r="H188" s="2" t="s">
        <v>157</v>
      </c>
      <c r="I188" s="2" t="s">
        <v>158</v>
      </c>
      <c r="J188" s="2" t="s">
        <v>159</v>
      </c>
      <c r="K188">
        <v>1</v>
      </c>
      <c r="L188" s="2" t="s">
        <v>64</v>
      </c>
      <c r="M188">
        <v>19</v>
      </c>
      <c r="N188">
        <v>10510</v>
      </c>
      <c r="O188">
        <v>1261.2</v>
      </c>
      <c r="P188">
        <v>1751.66</v>
      </c>
      <c r="Q188" s="2" t="s">
        <v>132</v>
      </c>
      <c r="R188" s="2" t="s">
        <v>127</v>
      </c>
      <c r="T188">
        <v>0</v>
      </c>
    </row>
    <row r="189" spans="1:20" x14ac:dyDescent="0.2">
      <c r="A189" s="2" t="s">
        <v>47</v>
      </c>
      <c r="B189" s="2" t="s">
        <v>703</v>
      </c>
      <c r="C189" s="2" t="s">
        <v>37</v>
      </c>
      <c r="D189">
        <v>19568</v>
      </c>
      <c r="E189">
        <v>19568</v>
      </c>
      <c r="F189">
        <v>4</v>
      </c>
      <c r="G189" s="2" t="s">
        <v>49</v>
      </c>
      <c r="H189" s="2" t="s">
        <v>157</v>
      </c>
      <c r="I189" s="2" t="s">
        <v>158</v>
      </c>
      <c r="J189" s="2" t="s">
        <v>159</v>
      </c>
      <c r="K189">
        <v>1</v>
      </c>
      <c r="L189" s="2" t="s">
        <v>171</v>
      </c>
      <c r="M189">
        <v>24</v>
      </c>
      <c r="N189">
        <v>4370</v>
      </c>
      <c r="O189">
        <v>471.96</v>
      </c>
      <c r="P189">
        <v>728.33</v>
      </c>
      <c r="Q189" s="2" t="s">
        <v>132</v>
      </c>
      <c r="R189" s="2" t="s">
        <v>42</v>
      </c>
      <c r="T189">
        <v>0</v>
      </c>
    </row>
    <row r="190" spans="1:20" x14ac:dyDescent="0.2">
      <c r="A190" s="2" t="s">
        <v>46</v>
      </c>
      <c r="B190" s="2" t="s">
        <v>717</v>
      </c>
      <c r="C190" s="2" t="s">
        <v>37</v>
      </c>
      <c r="D190">
        <v>27468</v>
      </c>
      <c r="E190">
        <v>27468</v>
      </c>
      <c r="F190">
        <v>4</v>
      </c>
      <c r="G190" s="2" t="s">
        <v>55</v>
      </c>
      <c r="H190" s="2" t="s">
        <v>157</v>
      </c>
      <c r="I190" s="2" t="s">
        <v>158</v>
      </c>
      <c r="J190" s="2" t="s">
        <v>159</v>
      </c>
      <c r="K190">
        <v>1</v>
      </c>
      <c r="L190" s="2" t="s">
        <v>64</v>
      </c>
      <c r="N190">
        <v>8168</v>
      </c>
      <c r="O190">
        <v>872.08</v>
      </c>
      <c r="P190">
        <v>0</v>
      </c>
      <c r="Q190" s="2" t="s">
        <v>104</v>
      </c>
      <c r="R190" s="2" t="s">
        <v>127</v>
      </c>
      <c r="T190">
        <v>0</v>
      </c>
    </row>
    <row r="191" spans="1:20" x14ac:dyDescent="0.2">
      <c r="A191" s="2" t="s">
        <v>110</v>
      </c>
      <c r="B191" s="2" t="s">
        <v>722</v>
      </c>
      <c r="C191" s="2" t="s">
        <v>37</v>
      </c>
      <c r="D191">
        <v>27468</v>
      </c>
      <c r="E191">
        <v>27468</v>
      </c>
      <c r="F191">
        <v>4</v>
      </c>
      <c r="G191" s="2" t="s">
        <v>55</v>
      </c>
      <c r="H191" s="2" t="s">
        <v>157</v>
      </c>
      <c r="I191" s="2" t="s">
        <v>158</v>
      </c>
      <c r="J191" s="2" t="s">
        <v>159</v>
      </c>
      <c r="K191">
        <v>1</v>
      </c>
      <c r="L191" s="2" t="s">
        <v>81</v>
      </c>
      <c r="N191">
        <v>5524</v>
      </c>
      <c r="O191">
        <v>596.59</v>
      </c>
      <c r="P191">
        <v>0</v>
      </c>
      <c r="Q191" s="2" t="s">
        <v>132</v>
      </c>
      <c r="R191" s="2" t="s">
        <v>127</v>
      </c>
      <c r="T191">
        <v>0</v>
      </c>
    </row>
    <row r="192" spans="1:20" x14ac:dyDescent="0.2">
      <c r="A192" s="2" t="s">
        <v>171</v>
      </c>
      <c r="B192" s="2" t="s">
        <v>731</v>
      </c>
      <c r="C192" s="2" t="s">
        <v>37</v>
      </c>
      <c r="D192">
        <v>19568</v>
      </c>
      <c r="E192">
        <v>19568</v>
      </c>
      <c r="F192">
        <v>4</v>
      </c>
      <c r="G192" s="2" t="s">
        <v>49</v>
      </c>
      <c r="H192" s="2" t="s">
        <v>157</v>
      </c>
      <c r="I192" s="2" t="s">
        <v>212</v>
      </c>
      <c r="J192" s="2" t="s">
        <v>245</v>
      </c>
      <c r="K192">
        <v>1</v>
      </c>
      <c r="L192" s="2" t="s">
        <v>63</v>
      </c>
      <c r="M192">
        <v>24</v>
      </c>
      <c r="N192">
        <v>3070</v>
      </c>
      <c r="O192">
        <v>331.56</v>
      </c>
      <c r="P192">
        <v>511.67</v>
      </c>
      <c r="Q192" s="2" t="s">
        <v>215</v>
      </c>
      <c r="R192" s="2" t="s">
        <v>42</v>
      </c>
      <c r="T192">
        <v>0</v>
      </c>
    </row>
    <row r="193" spans="1:20" x14ac:dyDescent="0.2">
      <c r="A193" s="2" t="s">
        <v>35</v>
      </c>
      <c r="B193" s="2" t="s">
        <v>732</v>
      </c>
      <c r="C193" s="2" t="s">
        <v>37</v>
      </c>
      <c r="D193">
        <v>15735</v>
      </c>
      <c r="E193">
        <v>15735</v>
      </c>
      <c r="F193">
        <v>4</v>
      </c>
      <c r="G193" s="2" t="s">
        <v>45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58</v>
      </c>
      <c r="M193">
        <v>24</v>
      </c>
      <c r="N193">
        <v>5910</v>
      </c>
      <c r="O193">
        <v>638.28</v>
      </c>
      <c r="P193">
        <v>984.99</v>
      </c>
      <c r="Q193" s="2" t="s">
        <v>104</v>
      </c>
      <c r="R193" s="2" t="s">
        <v>127</v>
      </c>
      <c r="T193">
        <v>0</v>
      </c>
    </row>
    <row r="194" spans="1:20" x14ac:dyDescent="0.2">
      <c r="A194" s="2" t="s">
        <v>43</v>
      </c>
      <c r="B194" s="2" t="s">
        <v>736</v>
      </c>
      <c r="C194" s="2" t="s">
        <v>37</v>
      </c>
      <c r="D194">
        <v>27468</v>
      </c>
      <c r="E194">
        <v>27468</v>
      </c>
      <c r="F194">
        <v>4</v>
      </c>
      <c r="G194" s="2" t="s">
        <v>55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58</v>
      </c>
      <c r="N194">
        <v>5380</v>
      </c>
      <c r="O194">
        <v>581.04</v>
      </c>
      <c r="P194">
        <v>0</v>
      </c>
      <c r="Q194" s="2" t="s">
        <v>104</v>
      </c>
      <c r="R194" s="2" t="s">
        <v>127</v>
      </c>
      <c r="T194">
        <v>0</v>
      </c>
    </row>
    <row r="195" spans="1:20" x14ac:dyDescent="0.2">
      <c r="A195" s="2" t="s">
        <v>80</v>
      </c>
      <c r="B195" s="2" t="s">
        <v>740</v>
      </c>
      <c r="C195" s="2" t="s">
        <v>37</v>
      </c>
      <c r="D195">
        <v>27468</v>
      </c>
      <c r="E195">
        <v>27468</v>
      </c>
      <c r="F195">
        <v>4</v>
      </c>
      <c r="G195" s="2" t="s">
        <v>55</v>
      </c>
      <c r="H195" s="2" t="s">
        <v>157</v>
      </c>
      <c r="I195" s="2" t="s">
        <v>158</v>
      </c>
      <c r="J195" s="2" t="s">
        <v>159</v>
      </c>
      <c r="K195">
        <v>1</v>
      </c>
      <c r="L195" s="2" t="s">
        <v>53</v>
      </c>
      <c r="N195">
        <v>10059.379999999999</v>
      </c>
      <c r="O195">
        <v>1417.37</v>
      </c>
      <c r="P195">
        <v>0</v>
      </c>
      <c r="Q195" s="2" t="s">
        <v>132</v>
      </c>
      <c r="R195" s="2" t="s">
        <v>127</v>
      </c>
      <c r="T195">
        <v>0</v>
      </c>
    </row>
    <row r="196" spans="1:20" x14ac:dyDescent="0.2">
      <c r="A196" s="2" t="s">
        <v>182</v>
      </c>
      <c r="B196" s="2" t="s">
        <v>759</v>
      </c>
      <c r="C196" s="2" t="s">
        <v>37</v>
      </c>
      <c r="D196">
        <v>27483</v>
      </c>
      <c r="E196">
        <v>27483</v>
      </c>
      <c r="F196">
        <v>4</v>
      </c>
      <c r="G196" s="2" t="s">
        <v>75</v>
      </c>
      <c r="H196" s="2" t="s">
        <v>157</v>
      </c>
      <c r="I196" s="2" t="s">
        <v>158</v>
      </c>
      <c r="J196" s="2" t="s">
        <v>159</v>
      </c>
      <c r="K196">
        <v>1</v>
      </c>
      <c r="L196" s="2" t="s">
        <v>50</v>
      </c>
      <c r="N196">
        <v>4075</v>
      </c>
      <c r="O196">
        <v>440.1</v>
      </c>
      <c r="P196">
        <v>0</v>
      </c>
      <c r="Q196" s="2" t="s">
        <v>132</v>
      </c>
      <c r="R196" s="2" t="s">
        <v>42</v>
      </c>
      <c r="T196">
        <v>0</v>
      </c>
    </row>
    <row r="197" spans="1:20" x14ac:dyDescent="0.2">
      <c r="A197" s="2" t="s">
        <v>80</v>
      </c>
      <c r="B197" s="2" t="s">
        <v>760</v>
      </c>
      <c r="C197" s="2" t="s">
        <v>37</v>
      </c>
      <c r="D197">
        <v>19568</v>
      </c>
      <c r="E197">
        <v>19568</v>
      </c>
      <c r="F197">
        <v>4</v>
      </c>
      <c r="G197" s="2" t="s">
        <v>49</v>
      </c>
      <c r="H197" s="2" t="s">
        <v>157</v>
      </c>
      <c r="I197" s="2" t="s">
        <v>158</v>
      </c>
      <c r="J197" s="2" t="s">
        <v>159</v>
      </c>
      <c r="K197">
        <v>1</v>
      </c>
      <c r="L197" s="2" t="s">
        <v>47</v>
      </c>
      <c r="M197">
        <v>24</v>
      </c>
      <c r="N197">
        <v>1260</v>
      </c>
      <c r="O197">
        <v>136.08000000000001</v>
      </c>
      <c r="P197">
        <v>210</v>
      </c>
      <c r="Q197" s="2" t="s">
        <v>132</v>
      </c>
      <c r="R197" s="2" t="s">
        <v>42</v>
      </c>
      <c r="T197">
        <v>0</v>
      </c>
    </row>
    <row r="198" spans="1:20" x14ac:dyDescent="0.2">
      <c r="A198" s="2" t="s">
        <v>91</v>
      </c>
      <c r="B198" s="2" t="s">
        <v>949</v>
      </c>
      <c r="C198" s="2" t="s">
        <v>37</v>
      </c>
      <c r="D198">
        <v>6795</v>
      </c>
      <c r="E198">
        <v>58008</v>
      </c>
      <c r="F198">
        <v>4</v>
      </c>
      <c r="G198" s="2" t="s">
        <v>187</v>
      </c>
      <c r="H198" s="2" t="s">
        <v>157</v>
      </c>
      <c r="I198" s="2" t="s">
        <v>212</v>
      </c>
      <c r="J198" s="2" t="s">
        <v>245</v>
      </c>
      <c r="K198">
        <v>1</v>
      </c>
      <c r="L198" s="2" t="s">
        <v>81</v>
      </c>
      <c r="M198">
        <v>13</v>
      </c>
      <c r="N198">
        <v>2990</v>
      </c>
      <c r="O198">
        <v>358.8</v>
      </c>
      <c r="P198">
        <v>498.33</v>
      </c>
      <c r="Q198" s="2" t="s">
        <v>132</v>
      </c>
      <c r="R198" s="2" t="s">
        <v>42</v>
      </c>
      <c r="T198">
        <v>0</v>
      </c>
    </row>
    <row r="199" spans="1:20" x14ac:dyDescent="0.2">
      <c r="A199" s="2" t="s">
        <v>56</v>
      </c>
      <c r="B199" s="2" t="s">
        <v>972</v>
      </c>
      <c r="C199" s="2" t="s">
        <v>37</v>
      </c>
      <c r="D199">
        <v>9608</v>
      </c>
      <c r="E199">
        <v>50570</v>
      </c>
      <c r="F199">
        <v>4</v>
      </c>
      <c r="G199" s="2" t="s">
        <v>177</v>
      </c>
      <c r="H199" s="2" t="s">
        <v>157</v>
      </c>
      <c r="I199" s="2" t="s">
        <v>158</v>
      </c>
      <c r="J199" s="2" t="s">
        <v>159</v>
      </c>
      <c r="K199">
        <v>1</v>
      </c>
      <c r="L199" s="2" t="s">
        <v>136</v>
      </c>
      <c r="M199">
        <v>13</v>
      </c>
      <c r="N199">
        <v>2582.64</v>
      </c>
      <c r="O199">
        <v>309.92</v>
      </c>
      <c r="P199">
        <v>430.44</v>
      </c>
      <c r="Q199" s="2" t="s">
        <v>185</v>
      </c>
      <c r="R199" s="2" t="s">
        <v>42</v>
      </c>
      <c r="T199">
        <v>0</v>
      </c>
    </row>
    <row r="200" spans="1:20" x14ac:dyDescent="0.2">
      <c r="A200" s="2" t="s">
        <v>63</v>
      </c>
      <c r="B200" s="2" t="s">
        <v>976</v>
      </c>
      <c r="C200" s="2" t="s">
        <v>37</v>
      </c>
      <c r="D200">
        <v>9608</v>
      </c>
      <c r="E200">
        <v>49787</v>
      </c>
      <c r="F200">
        <v>4</v>
      </c>
      <c r="G200" s="2" t="s">
        <v>165</v>
      </c>
      <c r="H200" s="2" t="s">
        <v>157</v>
      </c>
      <c r="I200" s="2" t="s">
        <v>158</v>
      </c>
      <c r="J200" s="2" t="s">
        <v>159</v>
      </c>
      <c r="K200">
        <v>1</v>
      </c>
      <c r="L200" s="2" t="s">
        <v>313</v>
      </c>
      <c r="M200">
        <v>13</v>
      </c>
      <c r="N200">
        <v>1129</v>
      </c>
      <c r="O200">
        <v>135.47999999999999</v>
      </c>
      <c r="P200">
        <v>188.17</v>
      </c>
      <c r="Q200" s="2" t="s">
        <v>185</v>
      </c>
      <c r="R200" s="2" t="s">
        <v>42</v>
      </c>
      <c r="T200">
        <v>0</v>
      </c>
    </row>
    <row r="201" spans="1:20" x14ac:dyDescent="0.2">
      <c r="A201" s="2" t="s">
        <v>76</v>
      </c>
      <c r="B201" s="2" t="s">
        <v>982</v>
      </c>
      <c r="C201" s="2" t="s">
        <v>37</v>
      </c>
      <c r="D201">
        <v>6795</v>
      </c>
      <c r="E201">
        <v>47458</v>
      </c>
      <c r="F201">
        <v>4</v>
      </c>
      <c r="G201" s="2" t="s">
        <v>983</v>
      </c>
      <c r="H201" s="2" t="s">
        <v>157</v>
      </c>
      <c r="I201" s="2" t="s">
        <v>158</v>
      </c>
      <c r="J201" s="2" t="s">
        <v>159</v>
      </c>
      <c r="K201">
        <v>1</v>
      </c>
      <c r="L201" s="2" t="s">
        <v>80</v>
      </c>
      <c r="M201">
        <v>13</v>
      </c>
      <c r="N201">
        <v>551.70000000000005</v>
      </c>
      <c r="O201">
        <v>66.2</v>
      </c>
      <c r="P201">
        <v>91.95</v>
      </c>
      <c r="Q201" s="2" t="s">
        <v>132</v>
      </c>
      <c r="R201" s="2" t="s">
        <v>42</v>
      </c>
      <c r="T201">
        <v>0</v>
      </c>
    </row>
    <row r="202" spans="1:20" x14ac:dyDescent="0.2">
      <c r="A202" s="2" t="s">
        <v>136</v>
      </c>
      <c r="B202" s="2" t="s">
        <v>1005</v>
      </c>
      <c r="C202" s="2" t="s">
        <v>37</v>
      </c>
      <c r="D202">
        <v>27468</v>
      </c>
      <c r="E202">
        <v>27468</v>
      </c>
      <c r="F202">
        <v>4</v>
      </c>
      <c r="G202" s="2" t="s">
        <v>55</v>
      </c>
      <c r="H202" s="2" t="s">
        <v>157</v>
      </c>
      <c r="I202" s="2" t="s">
        <v>158</v>
      </c>
      <c r="J202" s="2" t="s">
        <v>159</v>
      </c>
      <c r="K202">
        <v>1</v>
      </c>
      <c r="L202" s="2" t="s">
        <v>120</v>
      </c>
      <c r="N202">
        <v>5815.45</v>
      </c>
      <c r="O202">
        <v>628.07000000000005</v>
      </c>
      <c r="P202">
        <v>0</v>
      </c>
      <c r="Q202" s="2" t="s">
        <v>215</v>
      </c>
      <c r="R202" s="2" t="s">
        <v>127</v>
      </c>
      <c r="T202">
        <v>0</v>
      </c>
    </row>
    <row r="203" spans="1:20" x14ac:dyDescent="0.2">
      <c r="A203" s="2" t="s">
        <v>120</v>
      </c>
      <c r="B203" s="2" t="s">
        <v>1014</v>
      </c>
      <c r="C203" s="2" t="s">
        <v>37</v>
      </c>
      <c r="D203">
        <v>27468</v>
      </c>
      <c r="E203">
        <v>27468</v>
      </c>
      <c r="F203">
        <v>4</v>
      </c>
      <c r="G203" s="2" t="s">
        <v>55</v>
      </c>
      <c r="H203" s="2" t="s">
        <v>157</v>
      </c>
      <c r="I203" s="2" t="s">
        <v>158</v>
      </c>
      <c r="J203" s="2" t="s">
        <v>159</v>
      </c>
      <c r="K203">
        <v>1</v>
      </c>
      <c r="L203" s="2" t="s">
        <v>191</v>
      </c>
      <c r="N203">
        <v>4613.8900000000003</v>
      </c>
      <c r="O203">
        <v>498.3</v>
      </c>
      <c r="P203">
        <v>0</v>
      </c>
      <c r="Q203" s="2" t="s">
        <v>215</v>
      </c>
      <c r="R203" s="2" t="s">
        <v>42</v>
      </c>
      <c r="T203">
        <v>0</v>
      </c>
    </row>
    <row r="204" spans="1:20" x14ac:dyDescent="0.2">
      <c r="A204" s="2" t="s">
        <v>64</v>
      </c>
      <c r="B204" s="2" t="s">
        <v>1018</v>
      </c>
      <c r="C204" s="2" t="s">
        <v>37</v>
      </c>
      <c r="D204">
        <v>27468</v>
      </c>
      <c r="E204">
        <v>27468</v>
      </c>
      <c r="F204">
        <v>4</v>
      </c>
      <c r="G204" s="2" t="s">
        <v>55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67</v>
      </c>
      <c r="N204">
        <v>6803</v>
      </c>
      <c r="O204">
        <v>734.72</v>
      </c>
      <c r="P204">
        <v>0</v>
      </c>
      <c r="Q204" s="2" t="s">
        <v>132</v>
      </c>
      <c r="R204" s="2" t="s">
        <v>127</v>
      </c>
      <c r="T204">
        <v>0</v>
      </c>
    </row>
    <row r="205" spans="1:20" x14ac:dyDescent="0.2">
      <c r="A205" s="2" t="s">
        <v>315</v>
      </c>
      <c r="B205" s="2" t="s">
        <v>1020</v>
      </c>
      <c r="C205" s="2" t="s">
        <v>37</v>
      </c>
      <c r="D205">
        <v>27468</v>
      </c>
      <c r="E205">
        <v>27468</v>
      </c>
      <c r="F205">
        <v>4</v>
      </c>
      <c r="G205" s="2" t="s">
        <v>55</v>
      </c>
      <c r="H205" s="2" t="s">
        <v>157</v>
      </c>
      <c r="I205" s="2" t="s">
        <v>158</v>
      </c>
      <c r="J205" s="2" t="s">
        <v>159</v>
      </c>
      <c r="K205">
        <v>1</v>
      </c>
      <c r="L205" s="2" t="s">
        <v>150</v>
      </c>
      <c r="N205">
        <v>5346.8</v>
      </c>
      <c r="O205">
        <v>577.45000000000005</v>
      </c>
      <c r="P205">
        <v>0</v>
      </c>
      <c r="Q205" s="2" t="s">
        <v>185</v>
      </c>
      <c r="R205" s="2" t="s">
        <v>127</v>
      </c>
      <c r="T205">
        <v>0</v>
      </c>
    </row>
    <row r="206" spans="1:20" x14ac:dyDescent="0.2">
      <c r="A206" s="2" t="s">
        <v>63</v>
      </c>
      <c r="B206" s="2" t="s">
        <v>1022</v>
      </c>
      <c r="C206" s="2" t="s">
        <v>37</v>
      </c>
      <c r="D206">
        <v>61129</v>
      </c>
      <c r="E206">
        <v>61129</v>
      </c>
      <c r="F206">
        <v>4</v>
      </c>
      <c r="G206" s="2" t="s">
        <v>283</v>
      </c>
      <c r="H206" s="2" t="s">
        <v>157</v>
      </c>
      <c r="I206" s="2" t="s">
        <v>158</v>
      </c>
      <c r="J206" s="2" t="s">
        <v>159</v>
      </c>
      <c r="K206">
        <v>1</v>
      </c>
      <c r="L206" s="2" t="s">
        <v>70</v>
      </c>
      <c r="M206">
        <v>13</v>
      </c>
      <c r="N206">
        <v>3400</v>
      </c>
      <c r="O206">
        <v>408</v>
      </c>
      <c r="P206">
        <v>566.66999999999996</v>
      </c>
      <c r="Q206" s="2" t="s">
        <v>215</v>
      </c>
      <c r="R206" s="2" t="s">
        <v>42</v>
      </c>
      <c r="T206">
        <v>0</v>
      </c>
    </row>
    <row r="207" spans="1:20" x14ac:dyDescent="0.2">
      <c r="A207" s="2" t="s">
        <v>59</v>
      </c>
      <c r="B207" s="2" t="s">
        <v>1023</v>
      </c>
      <c r="C207" s="2" t="s">
        <v>37</v>
      </c>
      <c r="D207">
        <v>27468</v>
      </c>
      <c r="E207">
        <v>27468</v>
      </c>
      <c r="F207">
        <v>4</v>
      </c>
      <c r="G207" s="2" t="s">
        <v>55</v>
      </c>
      <c r="H207" s="2" t="s">
        <v>157</v>
      </c>
      <c r="I207" s="2" t="s">
        <v>158</v>
      </c>
      <c r="J207" s="2" t="s">
        <v>159</v>
      </c>
      <c r="K207">
        <v>1</v>
      </c>
      <c r="L207" s="2" t="s">
        <v>110</v>
      </c>
      <c r="N207">
        <v>1300</v>
      </c>
      <c r="O207">
        <v>140.4</v>
      </c>
      <c r="P207">
        <v>0</v>
      </c>
      <c r="Q207" s="2" t="s">
        <v>132</v>
      </c>
      <c r="R207" s="2" t="s">
        <v>42</v>
      </c>
      <c r="T207">
        <v>0</v>
      </c>
    </row>
    <row r="208" spans="1:20" x14ac:dyDescent="0.2">
      <c r="A208" s="2" t="s">
        <v>110</v>
      </c>
      <c r="B208" s="2" t="s">
        <v>1035</v>
      </c>
      <c r="C208" s="2" t="s">
        <v>37</v>
      </c>
      <c r="D208">
        <v>27483</v>
      </c>
      <c r="E208">
        <v>27483</v>
      </c>
      <c r="F208">
        <v>4</v>
      </c>
      <c r="G208" s="2" t="s">
        <v>75</v>
      </c>
      <c r="H208" s="2" t="s">
        <v>157</v>
      </c>
      <c r="I208" s="2" t="s">
        <v>158</v>
      </c>
      <c r="J208" s="2" t="s">
        <v>159</v>
      </c>
      <c r="K208">
        <v>1</v>
      </c>
      <c r="L208" s="2" t="s">
        <v>67</v>
      </c>
      <c r="N208">
        <v>325</v>
      </c>
      <c r="O208">
        <v>35.1</v>
      </c>
      <c r="P208">
        <v>0</v>
      </c>
      <c r="Q208" s="2" t="s">
        <v>132</v>
      </c>
      <c r="R208" s="2" t="s">
        <v>42</v>
      </c>
      <c r="T208">
        <v>0</v>
      </c>
    </row>
    <row r="209" spans="1:20" x14ac:dyDescent="0.2">
      <c r="A209" s="2" t="s">
        <v>56</v>
      </c>
      <c r="B209" s="2" t="s">
        <v>1044</v>
      </c>
      <c r="C209" s="2" t="s">
        <v>37</v>
      </c>
      <c r="D209">
        <v>15742</v>
      </c>
      <c r="E209">
        <v>15742</v>
      </c>
      <c r="F209">
        <v>4</v>
      </c>
      <c r="G209" s="2" t="s">
        <v>1045</v>
      </c>
      <c r="H209" s="2" t="s">
        <v>157</v>
      </c>
      <c r="I209" s="2" t="s">
        <v>212</v>
      </c>
      <c r="J209" s="2" t="s">
        <v>245</v>
      </c>
      <c r="K209">
        <v>1</v>
      </c>
      <c r="L209" s="2" t="s">
        <v>136</v>
      </c>
      <c r="M209">
        <v>24</v>
      </c>
      <c r="N209">
        <v>2500</v>
      </c>
      <c r="O209">
        <v>270</v>
      </c>
      <c r="P209">
        <v>416.66</v>
      </c>
      <c r="Q209" s="2" t="s">
        <v>215</v>
      </c>
      <c r="R209" s="2" t="s">
        <v>42</v>
      </c>
      <c r="T209">
        <v>0</v>
      </c>
    </row>
    <row r="210" spans="1:20" x14ac:dyDescent="0.2">
      <c r="A210" s="2" t="s">
        <v>64</v>
      </c>
      <c r="B210" s="2" t="s">
        <v>1046</v>
      </c>
      <c r="C210" s="2" t="s">
        <v>37</v>
      </c>
      <c r="D210">
        <v>27468</v>
      </c>
      <c r="E210">
        <v>27468</v>
      </c>
      <c r="F210">
        <v>4</v>
      </c>
      <c r="G210" s="2" t="s">
        <v>55</v>
      </c>
      <c r="H210" s="2" t="s">
        <v>157</v>
      </c>
      <c r="I210" s="2" t="s">
        <v>158</v>
      </c>
      <c r="J210" s="2" t="s">
        <v>159</v>
      </c>
      <c r="K210">
        <v>1</v>
      </c>
      <c r="L210" s="2" t="s">
        <v>67</v>
      </c>
      <c r="N210">
        <v>8109.6</v>
      </c>
      <c r="O210">
        <v>875.84</v>
      </c>
      <c r="P210">
        <v>0</v>
      </c>
      <c r="Q210" s="2" t="s">
        <v>132</v>
      </c>
      <c r="R210" s="2" t="s">
        <v>127</v>
      </c>
      <c r="T210">
        <v>0</v>
      </c>
    </row>
    <row r="211" spans="1:20" x14ac:dyDescent="0.2">
      <c r="A211" s="2" t="s">
        <v>136</v>
      </c>
      <c r="B211" s="2" t="s">
        <v>1048</v>
      </c>
      <c r="C211" s="2" t="s">
        <v>37</v>
      </c>
      <c r="D211">
        <v>27468</v>
      </c>
      <c r="E211">
        <v>27468</v>
      </c>
      <c r="F211">
        <v>4</v>
      </c>
      <c r="G211" s="2" t="s">
        <v>55</v>
      </c>
      <c r="H211" s="2" t="s">
        <v>157</v>
      </c>
      <c r="I211" s="2" t="s">
        <v>158</v>
      </c>
      <c r="J211" s="2" t="s">
        <v>159</v>
      </c>
      <c r="K211">
        <v>1</v>
      </c>
      <c r="L211" s="2" t="s">
        <v>132</v>
      </c>
      <c r="N211">
        <v>7460</v>
      </c>
      <c r="O211">
        <v>805.68</v>
      </c>
      <c r="P211">
        <v>0</v>
      </c>
      <c r="Q211" s="2" t="s">
        <v>215</v>
      </c>
      <c r="R211" s="2" t="s">
        <v>127</v>
      </c>
      <c r="T211">
        <v>0</v>
      </c>
    </row>
    <row r="212" spans="1:20" x14ac:dyDescent="0.2">
      <c r="A212" s="2" t="s">
        <v>132</v>
      </c>
      <c r="B212" s="2" t="s">
        <v>1067</v>
      </c>
      <c r="C212" s="2" t="s">
        <v>37</v>
      </c>
      <c r="D212">
        <v>61129</v>
      </c>
      <c r="E212">
        <v>61129</v>
      </c>
      <c r="F212">
        <v>4</v>
      </c>
      <c r="G212" s="2" t="s">
        <v>283</v>
      </c>
      <c r="H212" s="2" t="s">
        <v>157</v>
      </c>
      <c r="I212" s="2" t="s">
        <v>158</v>
      </c>
      <c r="J212" s="2" t="s">
        <v>159</v>
      </c>
      <c r="K212">
        <v>1</v>
      </c>
      <c r="L212" s="2" t="s">
        <v>200</v>
      </c>
      <c r="M212">
        <v>13</v>
      </c>
      <c r="N212">
        <v>5080</v>
      </c>
      <c r="O212">
        <v>609.6</v>
      </c>
      <c r="P212">
        <v>846.66</v>
      </c>
      <c r="Q212" s="2" t="s">
        <v>185</v>
      </c>
      <c r="R212" s="2" t="s">
        <v>127</v>
      </c>
      <c r="T212">
        <v>0</v>
      </c>
    </row>
    <row r="213" spans="1:20" x14ac:dyDescent="0.2">
      <c r="A213" s="2" t="s">
        <v>110</v>
      </c>
      <c r="B213" s="2" t="s">
        <v>1069</v>
      </c>
      <c r="C213" s="2" t="s">
        <v>37</v>
      </c>
      <c r="D213">
        <v>27483</v>
      </c>
      <c r="E213">
        <v>27483</v>
      </c>
      <c r="F213">
        <v>4</v>
      </c>
      <c r="G213" s="2" t="s">
        <v>75</v>
      </c>
      <c r="H213" s="2" t="s">
        <v>157</v>
      </c>
      <c r="I213" s="2" t="s">
        <v>123</v>
      </c>
      <c r="J213" s="2" t="s">
        <v>159</v>
      </c>
      <c r="K213">
        <v>1</v>
      </c>
      <c r="L213" s="2" t="s">
        <v>81</v>
      </c>
      <c r="N213">
        <v>1220</v>
      </c>
      <c r="O213">
        <v>131.76</v>
      </c>
      <c r="P213">
        <v>0</v>
      </c>
      <c r="Q213" s="2" t="s">
        <v>132</v>
      </c>
      <c r="R213" s="2" t="s">
        <v>42</v>
      </c>
      <c r="T213">
        <v>0</v>
      </c>
    </row>
    <row r="214" spans="1:20" x14ac:dyDescent="0.2">
      <c r="A214" s="2" t="s">
        <v>70</v>
      </c>
      <c r="B214" s="2" t="s">
        <v>1075</v>
      </c>
      <c r="C214" s="2" t="s">
        <v>37</v>
      </c>
      <c r="D214">
        <v>27468</v>
      </c>
      <c r="E214">
        <v>27468</v>
      </c>
      <c r="F214">
        <v>4</v>
      </c>
      <c r="G214" s="2" t="s">
        <v>55</v>
      </c>
      <c r="H214" s="2" t="s">
        <v>157</v>
      </c>
      <c r="I214" s="2" t="s">
        <v>158</v>
      </c>
      <c r="J214" s="2" t="s">
        <v>159</v>
      </c>
      <c r="K214">
        <v>1</v>
      </c>
      <c r="L214" s="2" t="s">
        <v>132</v>
      </c>
      <c r="N214">
        <v>9015.2999999999993</v>
      </c>
      <c r="O214">
        <v>973.65</v>
      </c>
      <c r="P214">
        <v>0</v>
      </c>
      <c r="Q214" s="2" t="s">
        <v>215</v>
      </c>
      <c r="R214" s="2" t="s">
        <v>127</v>
      </c>
      <c r="T214">
        <v>0</v>
      </c>
    </row>
    <row r="215" spans="1:20" x14ac:dyDescent="0.2">
      <c r="A215" s="2" t="s">
        <v>46</v>
      </c>
      <c r="B215" s="2" t="s">
        <v>1082</v>
      </c>
      <c r="C215" s="2" t="s">
        <v>37</v>
      </c>
      <c r="D215">
        <v>27483</v>
      </c>
      <c r="E215">
        <v>27483</v>
      </c>
      <c r="F215">
        <v>4</v>
      </c>
      <c r="G215" s="2" t="s">
        <v>75</v>
      </c>
      <c r="H215" s="2" t="s">
        <v>157</v>
      </c>
      <c r="I215" s="2" t="s">
        <v>158</v>
      </c>
      <c r="J215" s="2" t="s">
        <v>159</v>
      </c>
      <c r="K215">
        <v>1</v>
      </c>
      <c r="L215" s="2" t="s">
        <v>64</v>
      </c>
      <c r="N215">
        <v>2840</v>
      </c>
      <c r="O215">
        <v>306.72000000000003</v>
      </c>
      <c r="P215">
        <v>0</v>
      </c>
      <c r="Q215" s="2" t="s">
        <v>104</v>
      </c>
      <c r="R215" s="2" t="s">
        <v>42</v>
      </c>
      <c r="T215">
        <v>0</v>
      </c>
    </row>
    <row r="216" spans="1:20" x14ac:dyDescent="0.2">
      <c r="A216" s="2" t="s">
        <v>120</v>
      </c>
      <c r="B216" s="2" t="s">
        <v>1089</v>
      </c>
      <c r="C216" s="2" t="s">
        <v>37</v>
      </c>
      <c r="D216">
        <v>19568</v>
      </c>
      <c r="E216">
        <v>19568</v>
      </c>
      <c r="F216">
        <v>4</v>
      </c>
      <c r="G216" s="2" t="s">
        <v>49</v>
      </c>
      <c r="H216" s="2" t="s">
        <v>157</v>
      </c>
      <c r="I216" s="2" t="s">
        <v>123</v>
      </c>
      <c r="J216" s="2" t="s">
        <v>159</v>
      </c>
      <c r="K216">
        <v>1</v>
      </c>
      <c r="L216" s="2" t="s">
        <v>125</v>
      </c>
      <c r="M216">
        <v>24</v>
      </c>
      <c r="N216">
        <v>2730</v>
      </c>
      <c r="O216">
        <v>294.83999999999997</v>
      </c>
      <c r="P216">
        <v>455</v>
      </c>
      <c r="Q216" s="2" t="s">
        <v>185</v>
      </c>
      <c r="R216" s="2" t="s">
        <v>42</v>
      </c>
      <c r="T216">
        <v>0</v>
      </c>
    </row>
    <row r="217" spans="1:20" x14ac:dyDescent="0.2">
      <c r="A217" s="2" t="s">
        <v>63</v>
      </c>
      <c r="B217" s="2" t="s">
        <v>1097</v>
      </c>
      <c r="C217" s="2" t="s">
        <v>37</v>
      </c>
      <c r="D217">
        <v>27468</v>
      </c>
      <c r="E217">
        <v>27468</v>
      </c>
      <c r="F217">
        <v>4</v>
      </c>
      <c r="G217" s="2" t="s">
        <v>55</v>
      </c>
      <c r="H217" s="2" t="s">
        <v>157</v>
      </c>
      <c r="I217" s="2" t="s">
        <v>158</v>
      </c>
      <c r="J217" s="2" t="s">
        <v>159</v>
      </c>
      <c r="K217">
        <v>1</v>
      </c>
      <c r="L217" s="2" t="s">
        <v>70</v>
      </c>
      <c r="N217">
        <v>6327</v>
      </c>
      <c r="O217">
        <v>683.32</v>
      </c>
      <c r="P217">
        <v>0</v>
      </c>
      <c r="Q217" s="2" t="s">
        <v>215</v>
      </c>
      <c r="R217" s="2" t="s">
        <v>127</v>
      </c>
      <c r="T217">
        <v>0</v>
      </c>
    </row>
    <row r="218" spans="1:20" x14ac:dyDescent="0.2">
      <c r="A218" s="2" t="s">
        <v>110</v>
      </c>
      <c r="B218" s="2" t="s">
        <v>1114</v>
      </c>
      <c r="C218" s="2" t="s">
        <v>37</v>
      </c>
      <c r="D218">
        <v>27468</v>
      </c>
      <c r="E218">
        <v>27468</v>
      </c>
      <c r="F218">
        <v>4</v>
      </c>
      <c r="G218" s="2" t="s">
        <v>55</v>
      </c>
      <c r="H218" s="2" t="s">
        <v>157</v>
      </c>
      <c r="I218" s="2" t="s">
        <v>158</v>
      </c>
      <c r="J218" s="2" t="s">
        <v>159</v>
      </c>
      <c r="K218">
        <v>1</v>
      </c>
      <c r="L218" s="2" t="s">
        <v>76</v>
      </c>
      <c r="N218">
        <v>6050</v>
      </c>
      <c r="O218">
        <v>653.4</v>
      </c>
      <c r="P218">
        <v>0</v>
      </c>
      <c r="Q218" s="2" t="s">
        <v>132</v>
      </c>
      <c r="R218" s="2" t="s">
        <v>127</v>
      </c>
      <c r="T218">
        <v>0</v>
      </c>
    </row>
    <row r="219" spans="1:20" x14ac:dyDescent="0.2">
      <c r="A219" s="2" t="s">
        <v>76</v>
      </c>
      <c r="B219" s="2" t="s">
        <v>1116</v>
      </c>
      <c r="C219" s="2" t="s">
        <v>37</v>
      </c>
      <c r="D219">
        <v>19568</v>
      </c>
      <c r="E219">
        <v>19568</v>
      </c>
      <c r="F219">
        <v>4</v>
      </c>
      <c r="G219" s="2" t="s">
        <v>49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73</v>
      </c>
      <c r="M219">
        <v>24</v>
      </c>
      <c r="N219">
        <v>10700</v>
      </c>
      <c r="O219">
        <v>1155.5999999999999</v>
      </c>
      <c r="P219">
        <v>1783.33</v>
      </c>
      <c r="Q219" s="2" t="s">
        <v>132</v>
      </c>
      <c r="R219" s="2" t="s">
        <v>127</v>
      </c>
      <c r="T219">
        <v>0</v>
      </c>
    </row>
    <row r="220" spans="1:20" x14ac:dyDescent="0.2">
      <c r="A220" s="2" t="s">
        <v>132</v>
      </c>
      <c r="B220" s="2" t="s">
        <v>1117</v>
      </c>
      <c r="C220" s="2" t="s">
        <v>37</v>
      </c>
      <c r="D220">
        <v>27468</v>
      </c>
      <c r="E220">
        <v>27468</v>
      </c>
      <c r="F220">
        <v>4</v>
      </c>
      <c r="G220" s="2" t="s">
        <v>55</v>
      </c>
      <c r="H220" s="2" t="s">
        <v>157</v>
      </c>
      <c r="I220" s="2" t="s">
        <v>158</v>
      </c>
      <c r="J220" s="2" t="s">
        <v>159</v>
      </c>
      <c r="K220">
        <v>1</v>
      </c>
      <c r="L220" s="2" t="s">
        <v>191</v>
      </c>
      <c r="N220">
        <v>2760</v>
      </c>
      <c r="O220">
        <v>298.08</v>
      </c>
      <c r="P220">
        <v>0</v>
      </c>
      <c r="Q220" s="2" t="s">
        <v>215</v>
      </c>
      <c r="R220" s="2" t="s">
        <v>42</v>
      </c>
      <c r="T220">
        <v>0</v>
      </c>
    </row>
    <row r="221" spans="1:20" x14ac:dyDescent="0.2">
      <c r="A221" s="2" t="s">
        <v>63</v>
      </c>
      <c r="B221" s="2" t="s">
        <v>1133</v>
      </c>
      <c r="C221" s="2" t="s">
        <v>37</v>
      </c>
      <c r="D221">
        <v>19568</v>
      </c>
      <c r="E221">
        <v>19568</v>
      </c>
      <c r="F221">
        <v>4</v>
      </c>
      <c r="G221" s="2" t="s">
        <v>49</v>
      </c>
      <c r="H221" s="2" t="s">
        <v>157</v>
      </c>
      <c r="I221" s="2" t="s">
        <v>158</v>
      </c>
      <c r="J221" s="2" t="s">
        <v>159</v>
      </c>
      <c r="K221">
        <v>1</v>
      </c>
      <c r="L221" s="2" t="s">
        <v>315</v>
      </c>
      <c r="M221">
        <v>24</v>
      </c>
      <c r="N221">
        <v>3590</v>
      </c>
      <c r="O221">
        <v>387.72</v>
      </c>
      <c r="P221">
        <v>598.33000000000004</v>
      </c>
      <c r="Q221" s="2" t="s">
        <v>215</v>
      </c>
      <c r="R221" s="2" t="s">
        <v>42</v>
      </c>
      <c r="T221">
        <v>0</v>
      </c>
    </row>
    <row r="222" spans="1:20" x14ac:dyDescent="0.2">
      <c r="A222" s="2" t="s">
        <v>59</v>
      </c>
      <c r="B222" s="2" t="s">
        <v>1147</v>
      </c>
      <c r="C222" s="2" t="s">
        <v>37</v>
      </c>
      <c r="D222">
        <v>27468</v>
      </c>
      <c r="E222">
        <v>27468</v>
      </c>
      <c r="F222">
        <v>4</v>
      </c>
      <c r="G222" s="2" t="s">
        <v>55</v>
      </c>
      <c r="H222" s="2" t="s">
        <v>157</v>
      </c>
      <c r="I222" s="2" t="s">
        <v>158</v>
      </c>
      <c r="J222" s="2" t="s">
        <v>159</v>
      </c>
      <c r="K222">
        <v>1</v>
      </c>
      <c r="L222" s="2" t="s">
        <v>110</v>
      </c>
      <c r="N222">
        <v>2600</v>
      </c>
      <c r="O222">
        <v>280.8</v>
      </c>
      <c r="P222">
        <v>0</v>
      </c>
      <c r="Q222" s="2" t="s">
        <v>132</v>
      </c>
      <c r="R222" s="2" t="s">
        <v>42</v>
      </c>
      <c r="T222">
        <v>0</v>
      </c>
    </row>
    <row r="223" spans="1:20" x14ac:dyDescent="0.2">
      <c r="A223" s="2" t="s">
        <v>136</v>
      </c>
      <c r="B223" s="2" t="s">
        <v>1155</v>
      </c>
      <c r="C223" s="2" t="s">
        <v>37</v>
      </c>
      <c r="D223">
        <v>27468</v>
      </c>
      <c r="E223">
        <v>27468</v>
      </c>
      <c r="F223">
        <v>4</v>
      </c>
      <c r="G223" s="2" t="s">
        <v>55</v>
      </c>
      <c r="H223" s="2" t="s">
        <v>157</v>
      </c>
      <c r="I223" s="2" t="s">
        <v>158</v>
      </c>
      <c r="J223" s="2" t="s">
        <v>159</v>
      </c>
      <c r="K223">
        <v>1</v>
      </c>
      <c r="L223" s="2" t="s">
        <v>191</v>
      </c>
      <c r="N223">
        <v>4430</v>
      </c>
      <c r="O223">
        <v>478.44</v>
      </c>
      <c r="P223">
        <v>0</v>
      </c>
      <c r="Q223" s="2" t="s">
        <v>215</v>
      </c>
      <c r="R223" s="2" t="s">
        <v>42</v>
      </c>
      <c r="T223">
        <v>0</v>
      </c>
    </row>
    <row r="224" spans="1:20" x14ac:dyDescent="0.2">
      <c r="A224" s="2" t="s">
        <v>58</v>
      </c>
      <c r="B224" s="2" t="s">
        <v>1156</v>
      </c>
      <c r="C224" s="2" t="s">
        <v>37</v>
      </c>
      <c r="D224">
        <v>15735</v>
      </c>
      <c r="E224">
        <v>15735</v>
      </c>
      <c r="F224">
        <v>4</v>
      </c>
      <c r="G224" s="2" t="s">
        <v>45</v>
      </c>
      <c r="H224" s="2" t="s">
        <v>157</v>
      </c>
      <c r="I224" s="2" t="s">
        <v>158</v>
      </c>
      <c r="J224" s="2" t="s">
        <v>159</v>
      </c>
      <c r="K224">
        <v>1</v>
      </c>
      <c r="L224" s="2" t="s">
        <v>110</v>
      </c>
      <c r="M224">
        <v>24</v>
      </c>
      <c r="N224">
        <v>7045</v>
      </c>
      <c r="O224">
        <v>760.86</v>
      </c>
      <c r="P224">
        <v>1174.1600000000001</v>
      </c>
      <c r="Q224" s="2" t="s">
        <v>132</v>
      </c>
      <c r="R224" s="2" t="s">
        <v>127</v>
      </c>
      <c r="T224">
        <v>0</v>
      </c>
    </row>
    <row r="225" spans="1:20" x14ac:dyDescent="0.2">
      <c r="A225" s="2" t="s">
        <v>73</v>
      </c>
      <c r="B225" s="2" t="s">
        <v>1161</v>
      </c>
      <c r="C225" s="2" t="s">
        <v>37</v>
      </c>
      <c r="D225">
        <v>27468</v>
      </c>
      <c r="E225">
        <v>27468</v>
      </c>
      <c r="F225">
        <v>4</v>
      </c>
      <c r="G225" s="2" t="s">
        <v>55</v>
      </c>
      <c r="H225" s="2" t="s">
        <v>157</v>
      </c>
      <c r="I225" s="2" t="s">
        <v>158</v>
      </c>
      <c r="J225" s="2" t="s">
        <v>159</v>
      </c>
      <c r="K225">
        <v>1</v>
      </c>
      <c r="L225" s="2" t="s">
        <v>80</v>
      </c>
      <c r="N225">
        <v>5496</v>
      </c>
      <c r="O225">
        <v>593.57000000000005</v>
      </c>
      <c r="P225">
        <v>0</v>
      </c>
      <c r="Q225" s="2" t="s">
        <v>132</v>
      </c>
      <c r="R225" s="2" t="s">
        <v>127</v>
      </c>
      <c r="T225">
        <v>0</v>
      </c>
    </row>
    <row r="226" spans="1:20" x14ac:dyDescent="0.2">
      <c r="A226" s="2" t="s">
        <v>110</v>
      </c>
      <c r="B226" s="2" t="s">
        <v>1168</v>
      </c>
      <c r="C226" s="2" t="s">
        <v>37</v>
      </c>
      <c r="D226">
        <v>15620</v>
      </c>
      <c r="E226">
        <v>15620</v>
      </c>
      <c r="F226">
        <v>4</v>
      </c>
      <c r="G226" s="2" t="s">
        <v>357</v>
      </c>
      <c r="H226" s="2" t="s">
        <v>157</v>
      </c>
      <c r="I226" s="2" t="s">
        <v>158</v>
      </c>
      <c r="J226" s="2" t="s">
        <v>159</v>
      </c>
      <c r="K226">
        <v>1</v>
      </c>
      <c r="L226" s="2" t="s">
        <v>81</v>
      </c>
      <c r="M226">
        <v>24</v>
      </c>
      <c r="N226">
        <v>3515</v>
      </c>
      <c r="O226">
        <v>379.62</v>
      </c>
      <c r="P226">
        <v>585.83000000000004</v>
      </c>
      <c r="Q226" s="2" t="s">
        <v>132</v>
      </c>
      <c r="R226" s="2" t="s">
        <v>42</v>
      </c>
      <c r="T226">
        <v>0</v>
      </c>
    </row>
    <row r="227" spans="1:20" x14ac:dyDescent="0.2">
      <c r="A227" s="2" t="s">
        <v>58</v>
      </c>
      <c r="B227" s="2" t="s">
        <v>1180</v>
      </c>
      <c r="C227" s="2" t="s">
        <v>37</v>
      </c>
      <c r="D227">
        <v>27468</v>
      </c>
      <c r="E227">
        <v>27468</v>
      </c>
      <c r="F227">
        <v>4</v>
      </c>
      <c r="G227" s="2" t="s">
        <v>55</v>
      </c>
      <c r="H227" s="2" t="s">
        <v>157</v>
      </c>
      <c r="I227" s="2" t="s">
        <v>158</v>
      </c>
      <c r="J227" s="2" t="s">
        <v>159</v>
      </c>
      <c r="K227">
        <v>1</v>
      </c>
      <c r="L227" s="2" t="s">
        <v>59</v>
      </c>
      <c r="N227">
        <v>5300.5</v>
      </c>
      <c r="O227">
        <v>572.45000000000005</v>
      </c>
      <c r="P227">
        <v>0</v>
      </c>
      <c r="Q227" s="2" t="s">
        <v>132</v>
      </c>
      <c r="R227" s="2" t="s">
        <v>127</v>
      </c>
      <c r="T227">
        <v>0</v>
      </c>
    </row>
    <row r="228" spans="1:20" x14ac:dyDescent="0.2">
      <c r="A228" s="2" t="s">
        <v>59</v>
      </c>
      <c r="B228" s="2" t="s">
        <v>1195</v>
      </c>
      <c r="C228" s="2" t="s">
        <v>37</v>
      </c>
      <c r="D228">
        <v>27468</v>
      </c>
      <c r="E228">
        <v>27468</v>
      </c>
      <c r="F228">
        <v>4</v>
      </c>
      <c r="G228" s="2" t="s">
        <v>55</v>
      </c>
      <c r="H228" s="2" t="s">
        <v>157</v>
      </c>
      <c r="I228" s="2" t="s">
        <v>123</v>
      </c>
      <c r="J228" s="2" t="s">
        <v>159</v>
      </c>
      <c r="K228">
        <v>1</v>
      </c>
      <c r="L228" s="2" t="s">
        <v>67</v>
      </c>
      <c r="N228">
        <v>295</v>
      </c>
      <c r="O228">
        <v>31.86</v>
      </c>
      <c r="P228">
        <v>0</v>
      </c>
      <c r="Q228" s="2" t="s">
        <v>132</v>
      </c>
      <c r="R228" s="2" t="s">
        <v>42</v>
      </c>
      <c r="T228">
        <v>0</v>
      </c>
    </row>
    <row r="229" spans="1:20" x14ac:dyDescent="0.2">
      <c r="A229" s="2" t="s">
        <v>110</v>
      </c>
      <c r="B229" s="2" t="s">
        <v>1212</v>
      </c>
      <c r="C229" s="2" t="s">
        <v>37</v>
      </c>
      <c r="D229">
        <v>27468</v>
      </c>
      <c r="E229">
        <v>27468</v>
      </c>
      <c r="F229">
        <v>4</v>
      </c>
      <c r="G229" s="2" t="s">
        <v>55</v>
      </c>
      <c r="H229" s="2" t="s">
        <v>157</v>
      </c>
      <c r="I229" s="2" t="s">
        <v>158</v>
      </c>
      <c r="J229" s="2" t="s">
        <v>159</v>
      </c>
      <c r="K229">
        <v>1</v>
      </c>
      <c r="L229" s="2" t="s">
        <v>81</v>
      </c>
      <c r="N229">
        <v>8118</v>
      </c>
      <c r="O229">
        <v>876.74</v>
      </c>
      <c r="P229">
        <v>0</v>
      </c>
      <c r="Q229" s="2" t="s">
        <v>132</v>
      </c>
      <c r="R229" s="2" t="s">
        <v>127</v>
      </c>
      <c r="T229">
        <v>0</v>
      </c>
    </row>
    <row r="230" spans="1:20" x14ac:dyDescent="0.2">
      <c r="A230" s="2" t="s">
        <v>47</v>
      </c>
      <c r="B230" s="2" t="s">
        <v>1213</v>
      </c>
      <c r="C230" s="2" t="s">
        <v>37</v>
      </c>
      <c r="D230">
        <v>62519</v>
      </c>
      <c r="E230">
        <v>62522</v>
      </c>
      <c r="F230">
        <v>4</v>
      </c>
      <c r="G230" s="2" t="s">
        <v>729</v>
      </c>
      <c r="H230" s="2" t="s">
        <v>157</v>
      </c>
      <c r="I230" s="2" t="s">
        <v>158</v>
      </c>
      <c r="J230" s="2" t="s">
        <v>159</v>
      </c>
      <c r="K230">
        <v>1</v>
      </c>
      <c r="L230" s="2" t="s">
        <v>132</v>
      </c>
      <c r="N230">
        <v>2307</v>
      </c>
      <c r="O230">
        <v>249.16</v>
      </c>
      <c r="P230">
        <v>0</v>
      </c>
      <c r="Q230" s="2" t="s">
        <v>215</v>
      </c>
      <c r="R230" s="2" t="s">
        <v>42</v>
      </c>
      <c r="T230">
        <v>0</v>
      </c>
    </row>
    <row r="231" spans="1:20" x14ac:dyDescent="0.2">
      <c r="A231" s="2" t="s">
        <v>110</v>
      </c>
      <c r="B231" s="2" t="s">
        <v>1231</v>
      </c>
      <c r="C231" s="2" t="s">
        <v>37</v>
      </c>
      <c r="D231">
        <v>27468</v>
      </c>
      <c r="E231">
        <v>27468</v>
      </c>
      <c r="F231">
        <v>4</v>
      </c>
      <c r="G231" s="2" t="s">
        <v>55</v>
      </c>
      <c r="H231" s="2" t="s">
        <v>157</v>
      </c>
      <c r="I231" s="2" t="s">
        <v>158</v>
      </c>
      <c r="J231" s="2" t="s">
        <v>159</v>
      </c>
      <c r="K231">
        <v>1</v>
      </c>
      <c r="L231" s="2" t="s">
        <v>81</v>
      </c>
      <c r="N231">
        <v>3795</v>
      </c>
      <c r="O231">
        <v>409.86</v>
      </c>
      <c r="P231">
        <v>0</v>
      </c>
      <c r="Q231" s="2" t="s">
        <v>132</v>
      </c>
      <c r="R231" s="2" t="s">
        <v>42</v>
      </c>
      <c r="T231">
        <v>0</v>
      </c>
    </row>
    <row r="232" spans="1:20" x14ac:dyDescent="0.2">
      <c r="A232" s="2" t="s">
        <v>110</v>
      </c>
      <c r="B232" s="2" t="s">
        <v>1232</v>
      </c>
      <c r="C232" s="2" t="s">
        <v>37</v>
      </c>
      <c r="D232">
        <v>27468</v>
      </c>
      <c r="E232">
        <v>27468</v>
      </c>
      <c r="F232">
        <v>4</v>
      </c>
      <c r="G232" s="2" t="s">
        <v>55</v>
      </c>
      <c r="H232" s="2" t="s">
        <v>157</v>
      </c>
      <c r="I232" s="2" t="s">
        <v>158</v>
      </c>
      <c r="J232" s="2" t="s">
        <v>159</v>
      </c>
      <c r="K232">
        <v>1</v>
      </c>
      <c r="L232" s="2" t="s">
        <v>73</v>
      </c>
      <c r="N232">
        <v>2200</v>
      </c>
      <c r="O232">
        <v>237.6</v>
      </c>
      <c r="P232">
        <v>0</v>
      </c>
      <c r="Q232" s="2" t="s">
        <v>132</v>
      </c>
      <c r="R232" s="2" t="s">
        <v>42</v>
      </c>
      <c r="T232">
        <v>0</v>
      </c>
    </row>
    <row r="233" spans="1:20" x14ac:dyDescent="0.2">
      <c r="A233" s="2" t="s">
        <v>67</v>
      </c>
      <c r="B233" s="2" t="s">
        <v>1233</v>
      </c>
      <c r="C233" s="2" t="s">
        <v>37</v>
      </c>
      <c r="D233">
        <v>67163</v>
      </c>
      <c r="E233">
        <v>67163</v>
      </c>
      <c r="F233">
        <v>4</v>
      </c>
      <c r="G233" s="2" t="s">
        <v>915</v>
      </c>
      <c r="H233" s="2" t="s">
        <v>157</v>
      </c>
      <c r="I233" s="2" t="s">
        <v>158</v>
      </c>
      <c r="J233" s="2" t="s">
        <v>159</v>
      </c>
      <c r="K233">
        <v>1</v>
      </c>
      <c r="L233" s="2" t="s">
        <v>81</v>
      </c>
      <c r="M233">
        <v>13</v>
      </c>
      <c r="N233">
        <v>3550</v>
      </c>
      <c r="O233">
        <v>426</v>
      </c>
      <c r="P233">
        <v>591.66</v>
      </c>
      <c r="Q233" s="2" t="s">
        <v>132</v>
      </c>
      <c r="R233" s="2" t="s">
        <v>42</v>
      </c>
      <c r="T233">
        <v>0</v>
      </c>
    </row>
    <row r="234" spans="1:20" x14ac:dyDescent="0.2">
      <c r="A234" s="2" t="s">
        <v>73</v>
      </c>
      <c r="B234" s="2" t="s">
        <v>1234</v>
      </c>
      <c r="C234" s="2" t="s">
        <v>37</v>
      </c>
      <c r="D234">
        <v>27468</v>
      </c>
      <c r="E234">
        <v>27468</v>
      </c>
      <c r="F234">
        <v>4</v>
      </c>
      <c r="G234" s="2" t="s">
        <v>55</v>
      </c>
      <c r="H234" s="2" t="s">
        <v>157</v>
      </c>
      <c r="I234" s="2" t="s">
        <v>123</v>
      </c>
      <c r="J234" s="2" t="s">
        <v>159</v>
      </c>
      <c r="K234">
        <v>1</v>
      </c>
      <c r="L234" s="2" t="s">
        <v>103</v>
      </c>
      <c r="N234">
        <v>846.9</v>
      </c>
      <c r="O234">
        <v>91.47</v>
      </c>
      <c r="P234">
        <v>0</v>
      </c>
      <c r="Q234" s="2" t="s">
        <v>132</v>
      </c>
      <c r="R234" s="2" t="s">
        <v>42</v>
      </c>
      <c r="T234">
        <v>0</v>
      </c>
    </row>
    <row r="235" spans="1:20" x14ac:dyDescent="0.2">
      <c r="A235" s="2" t="s">
        <v>58</v>
      </c>
      <c r="B235" s="2" t="s">
        <v>1238</v>
      </c>
      <c r="C235" s="2" t="s">
        <v>37</v>
      </c>
      <c r="D235">
        <v>8257</v>
      </c>
      <c r="E235">
        <v>33221</v>
      </c>
      <c r="F235">
        <v>4</v>
      </c>
      <c r="G235" s="2" t="s">
        <v>1239</v>
      </c>
      <c r="H235" s="2" t="s">
        <v>157</v>
      </c>
      <c r="I235" s="2" t="s">
        <v>158</v>
      </c>
      <c r="J235" s="2" t="s">
        <v>159</v>
      </c>
      <c r="K235">
        <v>1</v>
      </c>
      <c r="L235" s="2" t="s">
        <v>76</v>
      </c>
      <c r="M235">
        <v>13</v>
      </c>
      <c r="N235">
        <v>13710</v>
      </c>
      <c r="O235">
        <v>1645.2</v>
      </c>
      <c r="P235">
        <v>2285</v>
      </c>
      <c r="Q235" s="2" t="s">
        <v>132</v>
      </c>
      <c r="R235" s="2" t="s">
        <v>127</v>
      </c>
      <c r="T235">
        <v>0</v>
      </c>
    </row>
    <row r="236" spans="1:20" x14ac:dyDescent="0.2">
      <c r="A236" s="2" t="s">
        <v>104</v>
      </c>
      <c r="B236" s="2" t="s">
        <v>1252</v>
      </c>
      <c r="C236" s="2" t="s">
        <v>37</v>
      </c>
      <c r="D236">
        <v>61129</v>
      </c>
      <c r="E236">
        <v>61129</v>
      </c>
      <c r="F236">
        <v>4</v>
      </c>
      <c r="G236" s="2" t="s">
        <v>283</v>
      </c>
      <c r="H236" s="2" t="s">
        <v>157</v>
      </c>
      <c r="I236" s="2" t="s">
        <v>158</v>
      </c>
      <c r="J236" s="2" t="s">
        <v>159</v>
      </c>
      <c r="K236">
        <v>1</v>
      </c>
      <c r="L236" s="2" t="s">
        <v>70</v>
      </c>
      <c r="M236">
        <v>13</v>
      </c>
      <c r="N236">
        <v>4930</v>
      </c>
      <c r="O236">
        <v>591.6</v>
      </c>
      <c r="P236">
        <v>821.66</v>
      </c>
      <c r="Q236" s="2" t="s">
        <v>215</v>
      </c>
      <c r="R236" s="2" t="s">
        <v>42</v>
      </c>
      <c r="T236">
        <v>0</v>
      </c>
    </row>
    <row r="237" spans="1:20" x14ac:dyDescent="0.2">
      <c r="A237" s="2" t="s">
        <v>103</v>
      </c>
      <c r="B237" s="2" t="s">
        <v>1277</v>
      </c>
      <c r="C237" s="2" t="s">
        <v>37</v>
      </c>
      <c r="D237">
        <v>27483</v>
      </c>
      <c r="E237">
        <v>27483</v>
      </c>
      <c r="F237">
        <v>4</v>
      </c>
      <c r="G237" s="2" t="s">
        <v>75</v>
      </c>
      <c r="H237" s="2" t="s">
        <v>157</v>
      </c>
      <c r="I237" s="2" t="s">
        <v>158</v>
      </c>
      <c r="J237" s="2" t="s">
        <v>159</v>
      </c>
      <c r="K237">
        <v>1</v>
      </c>
      <c r="L237" s="2" t="s">
        <v>50</v>
      </c>
      <c r="N237">
        <v>1325</v>
      </c>
      <c r="O237">
        <v>143.1</v>
      </c>
      <c r="P237">
        <v>0</v>
      </c>
      <c r="Q237" s="2" t="s">
        <v>132</v>
      </c>
      <c r="R237" s="2" t="s">
        <v>42</v>
      </c>
      <c r="T237">
        <v>0</v>
      </c>
    </row>
    <row r="238" spans="1:20" x14ac:dyDescent="0.2">
      <c r="A238" s="2" t="s">
        <v>315</v>
      </c>
      <c r="B238" s="2" t="s">
        <v>1294</v>
      </c>
      <c r="C238" s="2" t="s">
        <v>37</v>
      </c>
      <c r="D238">
        <v>9608</v>
      </c>
      <c r="E238">
        <v>50570</v>
      </c>
      <c r="F238">
        <v>4</v>
      </c>
      <c r="G238" s="2" t="s">
        <v>177</v>
      </c>
      <c r="H238" s="2" t="s">
        <v>157</v>
      </c>
      <c r="I238" s="2" t="s">
        <v>212</v>
      </c>
      <c r="J238" s="2" t="s">
        <v>245</v>
      </c>
      <c r="K238">
        <v>1</v>
      </c>
      <c r="L238" s="2" t="s">
        <v>191</v>
      </c>
      <c r="M238">
        <v>13</v>
      </c>
      <c r="N238">
        <v>860.88</v>
      </c>
      <c r="O238">
        <v>103.31</v>
      </c>
      <c r="P238">
        <v>143.47999999999999</v>
      </c>
      <c r="Q238" s="2" t="s">
        <v>185</v>
      </c>
      <c r="R238" s="2" t="s">
        <v>42</v>
      </c>
      <c r="T238">
        <v>0</v>
      </c>
    </row>
    <row r="239" spans="1:20" x14ac:dyDescent="0.2">
      <c r="A239" s="2" t="s">
        <v>120</v>
      </c>
      <c r="B239" s="2" t="s">
        <v>1303</v>
      </c>
      <c r="C239" s="2" t="s">
        <v>37</v>
      </c>
      <c r="D239">
        <v>62519</v>
      </c>
      <c r="E239">
        <v>62522</v>
      </c>
      <c r="F239">
        <v>4</v>
      </c>
      <c r="G239" s="2" t="s">
        <v>729</v>
      </c>
      <c r="H239" s="2" t="s">
        <v>157</v>
      </c>
      <c r="I239" s="2" t="s">
        <v>212</v>
      </c>
      <c r="J239" s="2" t="s">
        <v>245</v>
      </c>
      <c r="K239">
        <v>1</v>
      </c>
      <c r="L239" s="2" t="s">
        <v>132</v>
      </c>
      <c r="N239">
        <v>1538</v>
      </c>
      <c r="O239">
        <v>166.1</v>
      </c>
      <c r="P239">
        <v>0</v>
      </c>
      <c r="Q239" s="2" t="s">
        <v>215</v>
      </c>
      <c r="R239" s="2" t="s">
        <v>42</v>
      </c>
      <c r="T239">
        <v>0</v>
      </c>
    </row>
    <row r="240" spans="1:20" x14ac:dyDescent="0.2">
      <c r="A240" s="2" t="s">
        <v>103</v>
      </c>
      <c r="B240" s="2" t="s">
        <v>1309</v>
      </c>
      <c r="C240" s="2" t="s">
        <v>37</v>
      </c>
      <c r="D240">
        <v>15735</v>
      </c>
      <c r="E240">
        <v>15735</v>
      </c>
      <c r="F240">
        <v>4</v>
      </c>
      <c r="G240" s="2" t="s">
        <v>45</v>
      </c>
      <c r="H240" s="2" t="s">
        <v>157</v>
      </c>
      <c r="I240" s="2" t="s">
        <v>158</v>
      </c>
      <c r="J240" s="2" t="s">
        <v>159</v>
      </c>
      <c r="K240">
        <v>1</v>
      </c>
      <c r="L240" s="2" t="s">
        <v>147</v>
      </c>
      <c r="M240">
        <v>24</v>
      </c>
      <c r="N240">
        <v>5580</v>
      </c>
      <c r="O240">
        <v>602.64</v>
      </c>
      <c r="P240">
        <v>930</v>
      </c>
      <c r="Q240" s="2" t="s">
        <v>215</v>
      </c>
      <c r="R240" s="2" t="s">
        <v>127</v>
      </c>
      <c r="T240">
        <v>0</v>
      </c>
    </row>
    <row r="241" spans="1:20" x14ac:dyDescent="0.2">
      <c r="A241" s="2" t="s">
        <v>315</v>
      </c>
      <c r="B241" s="2" t="s">
        <v>1310</v>
      </c>
      <c r="C241" s="2" t="s">
        <v>37</v>
      </c>
      <c r="D241">
        <v>62649</v>
      </c>
      <c r="E241">
        <v>62649</v>
      </c>
      <c r="F241">
        <v>4</v>
      </c>
      <c r="G241" s="2" t="s">
        <v>1311</v>
      </c>
      <c r="H241" s="2" t="s">
        <v>157</v>
      </c>
      <c r="I241" s="2" t="s">
        <v>158</v>
      </c>
      <c r="J241" s="2" t="s">
        <v>159</v>
      </c>
      <c r="K241">
        <v>1</v>
      </c>
      <c r="L241" s="2" t="s">
        <v>142</v>
      </c>
      <c r="M241">
        <v>13</v>
      </c>
      <c r="N241">
        <v>6174.72</v>
      </c>
      <c r="O241">
        <v>740.97</v>
      </c>
      <c r="P241">
        <v>1029.1199999999999</v>
      </c>
      <c r="Q241" s="2" t="s">
        <v>185</v>
      </c>
      <c r="R241" s="2" t="s">
        <v>127</v>
      </c>
      <c r="T241">
        <v>0</v>
      </c>
    </row>
    <row r="242" spans="1:20" x14ac:dyDescent="0.2">
      <c r="A242" s="2" t="s">
        <v>58</v>
      </c>
      <c r="B242" s="2" t="s">
        <v>1323</v>
      </c>
      <c r="C242" s="2" t="s">
        <v>37</v>
      </c>
      <c r="D242">
        <v>33204</v>
      </c>
      <c r="E242">
        <v>33204</v>
      </c>
      <c r="F242">
        <v>4</v>
      </c>
      <c r="G242" s="2" t="s">
        <v>926</v>
      </c>
      <c r="H242" s="2" t="s">
        <v>157</v>
      </c>
      <c r="I242" s="2" t="s">
        <v>158</v>
      </c>
      <c r="J242" s="2" t="s">
        <v>159</v>
      </c>
      <c r="K242">
        <v>1</v>
      </c>
      <c r="L242" s="2" t="s">
        <v>59</v>
      </c>
      <c r="M242">
        <v>13</v>
      </c>
      <c r="N242">
        <v>12030</v>
      </c>
      <c r="O242">
        <v>1443.6</v>
      </c>
      <c r="P242">
        <v>2005</v>
      </c>
      <c r="Q242" s="2" t="s">
        <v>132</v>
      </c>
      <c r="R242" s="2" t="s">
        <v>127</v>
      </c>
      <c r="T242">
        <v>0</v>
      </c>
    </row>
    <row r="243" spans="1:20" x14ac:dyDescent="0.2">
      <c r="A243" s="2" t="s">
        <v>56</v>
      </c>
      <c r="B243" s="2" t="s">
        <v>1424</v>
      </c>
      <c r="C243" s="2" t="s">
        <v>37</v>
      </c>
      <c r="D243">
        <v>7181</v>
      </c>
      <c r="E243">
        <v>28449</v>
      </c>
      <c r="F243">
        <v>4</v>
      </c>
      <c r="G243" s="2" t="s">
        <v>1423</v>
      </c>
      <c r="H243" s="2" t="s">
        <v>157</v>
      </c>
      <c r="I243" s="2" t="s">
        <v>212</v>
      </c>
      <c r="J243" s="2" t="s">
        <v>245</v>
      </c>
      <c r="K243">
        <v>1</v>
      </c>
      <c r="L243" s="2" t="s">
        <v>136</v>
      </c>
      <c r="M243">
        <v>13</v>
      </c>
      <c r="N243">
        <v>235.8</v>
      </c>
      <c r="O243">
        <v>28.3</v>
      </c>
      <c r="P243">
        <v>39.299999999999997</v>
      </c>
      <c r="Q243" s="2" t="s">
        <v>185</v>
      </c>
      <c r="R243" s="2" t="s">
        <v>42</v>
      </c>
      <c r="T243">
        <v>0</v>
      </c>
    </row>
    <row r="244" spans="1:20" x14ac:dyDescent="0.2">
      <c r="A244" s="2" t="s">
        <v>70</v>
      </c>
      <c r="B244" s="2" t="s">
        <v>1440</v>
      </c>
      <c r="C244" s="2" t="s">
        <v>37</v>
      </c>
      <c r="D244">
        <v>8831</v>
      </c>
      <c r="E244">
        <v>41695</v>
      </c>
      <c r="F244">
        <v>4</v>
      </c>
      <c r="G244" s="2" t="s">
        <v>780</v>
      </c>
      <c r="H244" s="2" t="s">
        <v>157</v>
      </c>
      <c r="I244" s="2" t="s">
        <v>158</v>
      </c>
      <c r="J244" s="2" t="s">
        <v>159</v>
      </c>
      <c r="K244">
        <v>1</v>
      </c>
      <c r="L244" s="2" t="s">
        <v>315</v>
      </c>
      <c r="M244">
        <v>13</v>
      </c>
      <c r="N244">
        <v>205</v>
      </c>
      <c r="O244">
        <v>24.6</v>
      </c>
      <c r="P244">
        <v>34.17</v>
      </c>
      <c r="Q244" s="2" t="s">
        <v>185</v>
      </c>
      <c r="R244" s="2" t="s">
        <v>42</v>
      </c>
      <c r="T244">
        <v>0</v>
      </c>
    </row>
    <row r="245" spans="1:20" x14ac:dyDescent="0.2">
      <c r="A245" s="2" t="s">
        <v>70</v>
      </c>
      <c r="B245" s="2" t="s">
        <v>1441</v>
      </c>
      <c r="C245" s="2" t="s">
        <v>37</v>
      </c>
      <c r="D245">
        <v>8975</v>
      </c>
      <c r="E245">
        <v>43271</v>
      </c>
      <c r="F245">
        <v>4</v>
      </c>
      <c r="G245" s="2" t="s">
        <v>1442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281</v>
      </c>
      <c r="M245">
        <v>13</v>
      </c>
      <c r="N245">
        <v>4439</v>
      </c>
      <c r="O245">
        <v>532.67999999999995</v>
      </c>
      <c r="P245">
        <v>739.83</v>
      </c>
      <c r="Q245" s="2" t="s">
        <v>185</v>
      </c>
      <c r="R245" s="2" t="s">
        <v>42</v>
      </c>
      <c r="T245">
        <v>0</v>
      </c>
    </row>
    <row r="246" spans="1:20" x14ac:dyDescent="0.2">
      <c r="A246" s="2" t="s">
        <v>136</v>
      </c>
      <c r="B246" s="2" t="s">
        <v>1445</v>
      </c>
      <c r="C246" s="2" t="s">
        <v>37</v>
      </c>
      <c r="D246">
        <v>9608</v>
      </c>
      <c r="E246">
        <v>49787</v>
      </c>
      <c r="F246">
        <v>4</v>
      </c>
      <c r="G246" s="2" t="s">
        <v>165</v>
      </c>
      <c r="H246" s="2" t="s">
        <v>157</v>
      </c>
      <c r="I246" s="2" t="s">
        <v>158</v>
      </c>
      <c r="J246" s="2" t="s">
        <v>159</v>
      </c>
      <c r="K246">
        <v>1</v>
      </c>
      <c r="L246" s="2" t="s">
        <v>120</v>
      </c>
      <c r="M246">
        <v>13</v>
      </c>
      <c r="N246">
        <v>1009.88</v>
      </c>
      <c r="O246">
        <v>121.19</v>
      </c>
      <c r="P246">
        <v>168.31</v>
      </c>
      <c r="Q246" s="2" t="s">
        <v>185</v>
      </c>
      <c r="R246" s="2" t="s">
        <v>42</v>
      </c>
      <c r="T246">
        <v>0</v>
      </c>
    </row>
    <row r="247" spans="1:20" x14ac:dyDescent="0.2">
      <c r="A247" s="2" t="s">
        <v>206</v>
      </c>
      <c r="B247" s="2" t="s">
        <v>1450</v>
      </c>
      <c r="C247" s="2" t="s">
        <v>37</v>
      </c>
      <c r="D247">
        <v>9608</v>
      </c>
      <c r="E247">
        <v>50570</v>
      </c>
      <c r="F247">
        <v>4</v>
      </c>
      <c r="G247" s="2" t="s">
        <v>177</v>
      </c>
      <c r="H247" s="2" t="s">
        <v>157</v>
      </c>
      <c r="I247" s="2" t="s">
        <v>158</v>
      </c>
      <c r="J247" s="2" t="s">
        <v>159</v>
      </c>
      <c r="K247">
        <v>1</v>
      </c>
      <c r="L247" s="2" t="s">
        <v>56</v>
      </c>
      <c r="M247">
        <v>13</v>
      </c>
      <c r="N247">
        <v>3759.76</v>
      </c>
      <c r="O247">
        <v>451.17</v>
      </c>
      <c r="P247">
        <v>626.63</v>
      </c>
      <c r="Q247" s="2" t="s">
        <v>185</v>
      </c>
      <c r="R247" s="2" t="s">
        <v>42</v>
      </c>
      <c r="T247">
        <v>0</v>
      </c>
    </row>
    <row r="248" spans="1:20" x14ac:dyDescent="0.2">
      <c r="A248" s="2" t="s">
        <v>315</v>
      </c>
      <c r="B248" s="2" t="s">
        <v>1454</v>
      </c>
      <c r="C248" s="2" t="s">
        <v>37</v>
      </c>
      <c r="D248">
        <v>9608</v>
      </c>
      <c r="E248">
        <v>50570</v>
      </c>
      <c r="F248">
        <v>4</v>
      </c>
      <c r="G248" s="2" t="s">
        <v>177</v>
      </c>
      <c r="H248" s="2" t="s">
        <v>157</v>
      </c>
      <c r="I248" s="2" t="s">
        <v>158</v>
      </c>
      <c r="J248" s="2" t="s">
        <v>159</v>
      </c>
      <c r="K248">
        <v>1</v>
      </c>
      <c r="L248" s="2" t="s">
        <v>598</v>
      </c>
      <c r="M248">
        <v>13</v>
      </c>
      <c r="N248">
        <v>970.88</v>
      </c>
      <c r="O248">
        <v>116.51</v>
      </c>
      <c r="P248">
        <v>161.81</v>
      </c>
      <c r="Q248" s="2" t="s">
        <v>185</v>
      </c>
      <c r="R248" s="2" t="s">
        <v>42</v>
      </c>
      <c r="T248">
        <v>0</v>
      </c>
    </row>
    <row r="249" spans="1:20" x14ac:dyDescent="0.2">
      <c r="A249" s="2" t="s">
        <v>56</v>
      </c>
      <c r="B249" s="2" t="s">
        <v>1455</v>
      </c>
      <c r="C249" s="2" t="s">
        <v>37</v>
      </c>
      <c r="D249">
        <v>50987</v>
      </c>
      <c r="E249">
        <v>50987</v>
      </c>
      <c r="F249">
        <v>4</v>
      </c>
      <c r="G249" s="2" t="s">
        <v>909</v>
      </c>
      <c r="H249" s="2" t="s">
        <v>157</v>
      </c>
      <c r="I249" s="2" t="s">
        <v>158</v>
      </c>
      <c r="J249" s="2" t="s">
        <v>159</v>
      </c>
      <c r="K249">
        <v>1</v>
      </c>
      <c r="L249" s="2" t="s">
        <v>1188</v>
      </c>
      <c r="M249">
        <v>13</v>
      </c>
      <c r="N249">
        <v>891</v>
      </c>
      <c r="O249">
        <v>106.92</v>
      </c>
      <c r="P249">
        <v>148.5</v>
      </c>
      <c r="Q249" s="2" t="s">
        <v>345</v>
      </c>
      <c r="R249" s="2" t="s">
        <v>42</v>
      </c>
      <c r="T249">
        <v>0</v>
      </c>
    </row>
    <row r="250" spans="1:20" x14ac:dyDescent="0.2">
      <c r="A250" s="2" t="s">
        <v>70</v>
      </c>
      <c r="B250" s="2" t="s">
        <v>1456</v>
      </c>
      <c r="C250" s="2" t="s">
        <v>37</v>
      </c>
      <c r="D250">
        <v>9608</v>
      </c>
      <c r="E250">
        <v>55332</v>
      </c>
      <c r="F250">
        <v>4</v>
      </c>
      <c r="G250" s="2" t="s">
        <v>173</v>
      </c>
      <c r="H250" s="2" t="s">
        <v>157</v>
      </c>
      <c r="I250" s="2" t="s">
        <v>158</v>
      </c>
      <c r="J250" s="2" t="s">
        <v>159</v>
      </c>
      <c r="K250">
        <v>1</v>
      </c>
      <c r="L250" s="2" t="s">
        <v>315</v>
      </c>
      <c r="M250">
        <v>13</v>
      </c>
      <c r="N250">
        <v>970.88</v>
      </c>
      <c r="O250">
        <v>116.51</v>
      </c>
      <c r="P250">
        <v>161.81</v>
      </c>
      <c r="Q250" s="2" t="s">
        <v>185</v>
      </c>
      <c r="R250" s="2" t="s">
        <v>42</v>
      </c>
      <c r="T250">
        <v>0</v>
      </c>
    </row>
    <row r="251" spans="1:20" x14ac:dyDescent="0.2">
      <c r="A251" s="2" t="s">
        <v>70</v>
      </c>
      <c r="B251" s="2" t="s">
        <v>1457</v>
      </c>
      <c r="C251" s="2" t="s">
        <v>37</v>
      </c>
      <c r="D251">
        <v>9608</v>
      </c>
      <c r="E251">
        <v>55332</v>
      </c>
      <c r="F251">
        <v>4</v>
      </c>
      <c r="G251" s="2" t="s">
        <v>173</v>
      </c>
      <c r="H251" s="2" t="s">
        <v>157</v>
      </c>
      <c r="I251" s="2" t="s">
        <v>158</v>
      </c>
      <c r="J251" s="2" t="s">
        <v>159</v>
      </c>
      <c r="K251">
        <v>1</v>
      </c>
      <c r="L251" s="2" t="s">
        <v>315</v>
      </c>
      <c r="M251">
        <v>13</v>
      </c>
      <c r="N251">
        <v>970.88</v>
      </c>
      <c r="O251">
        <v>116.51</v>
      </c>
      <c r="P251">
        <v>161.81</v>
      </c>
      <c r="Q251" s="2" t="s">
        <v>185</v>
      </c>
      <c r="R251" s="2" t="s">
        <v>42</v>
      </c>
      <c r="T251">
        <v>0</v>
      </c>
    </row>
    <row r="252" spans="1:20" x14ac:dyDescent="0.2">
      <c r="A252" s="2" t="s">
        <v>206</v>
      </c>
      <c r="B252" s="2" t="s">
        <v>1458</v>
      </c>
      <c r="C252" s="2" t="s">
        <v>37</v>
      </c>
      <c r="D252">
        <v>9992</v>
      </c>
      <c r="E252">
        <v>55577</v>
      </c>
      <c r="F252">
        <v>4</v>
      </c>
      <c r="G252" s="2" t="s">
        <v>181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63</v>
      </c>
      <c r="M252">
        <v>13</v>
      </c>
      <c r="N252">
        <v>229.6</v>
      </c>
      <c r="O252">
        <v>27.55</v>
      </c>
      <c r="P252">
        <v>38.270000000000003</v>
      </c>
      <c r="Q252" s="2" t="s">
        <v>185</v>
      </c>
      <c r="R252" s="2" t="s">
        <v>42</v>
      </c>
      <c r="T252">
        <v>0</v>
      </c>
    </row>
    <row r="253" spans="1:20" x14ac:dyDescent="0.2">
      <c r="A253" s="2" t="s">
        <v>56</v>
      </c>
      <c r="B253" s="2" t="s">
        <v>1477</v>
      </c>
      <c r="C253" s="2" t="s">
        <v>37</v>
      </c>
      <c r="D253">
        <v>61565</v>
      </c>
      <c r="E253">
        <v>60873</v>
      </c>
      <c r="F253">
        <v>4</v>
      </c>
      <c r="G253" s="2" t="s">
        <v>1476</v>
      </c>
      <c r="H253" s="2" t="s">
        <v>157</v>
      </c>
      <c r="I253" s="2" t="s">
        <v>158</v>
      </c>
      <c r="J253" s="2" t="s">
        <v>159</v>
      </c>
      <c r="K253">
        <v>1</v>
      </c>
      <c r="L253" s="2" t="s">
        <v>276</v>
      </c>
      <c r="M253">
        <v>13</v>
      </c>
      <c r="N253">
        <v>10460</v>
      </c>
      <c r="O253">
        <v>1255.2</v>
      </c>
      <c r="P253">
        <v>1743.33</v>
      </c>
      <c r="Q253" s="2" t="s">
        <v>185</v>
      </c>
      <c r="R253" s="2" t="s">
        <v>127</v>
      </c>
      <c r="T253">
        <v>0</v>
      </c>
    </row>
    <row r="254" spans="1:20" x14ac:dyDescent="0.2">
      <c r="A254" s="2" t="s">
        <v>206</v>
      </c>
      <c r="B254" s="2" t="s">
        <v>1478</v>
      </c>
      <c r="C254" s="2" t="s">
        <v>37</v>
      </c>
      <c r="D254">
        <v>9229</v>
      </c>
      <c r="E254">
        <v>60884</v>
      </c>
      <c r="F254">
        <v>4</v>
      </c>
      <c r="G254" s="2" t="s">
        <v>1479</v>
      </c>
      <c r="H254" s="2" t="s">
        <v>157</v>
      </c>
      <c r="I254" s="2" t="s">
        <v>158</v>
      </c>
      <c r="J254" s="2" t="s">
        <v>159</v>
      </c>
      <c r="K254">
        <v>1</v>
      </c>
      <c r="L254" s="2" t="s">
        <v>63</v>
      </c>
      <c r="M254">
        <v>13</v>
      </c>
      <c r="N254">
        <v>206</v>
      </c>
      <c r="O254">
        <v>24.72</v>
      </c>
      <c r="P254">
        <v>34.33</v>
      </c>
      <c r="Q254" s="2" t="s">
        <v>185</v>
      </c>
      <c r="R254" s="2" t="s">
        <v>42</v>
      </c>
      <c r="T254">
        <v>0</v>
      </c>
    </row>
    <row r="255" spans="1:20" x14ac:dyDescent="0.2">
      <c r="A255" s="2" t="s">
        <v>136</v>
      </c>
      <c r="B255" s="2" t="s">
        <v>1486</v>
      </c>
      <c r="C255" s="2" t="s">
        <v>37</v>
      </c>
      <c r="D255">
        <v>39094</v>
      </c>
      <c r="E255">
        <v>39094</v>
      </c>
      <c r="F255">
        <v>4</v>
      </c>
      <c r="G255" s="2" t="s">
        <v>153</v>
      </c>
      <c r="H255" s="2" t="s">
        <v>157</v>
      </c>
      <c r="I255" s="2" t="s">
        <v>158</v>
      </c>
      <c r="J255" s="2" t="s">
        <v>159</v>
      </c>
      <c r="K255">
        <v>1</v>
      </c>
      <c r="L255" s="2" t="s">
        <v>1487</v>
      </c>
      <c r="M255">
        <v>45</v>
      </c>
      <c r="N255">
        <v>260.69</v>
      </c>
      <c r="O255">
        <v>39.1</v>
      </c>
      <c r="P255">
        <v>43.45</v>
      </c>
      <c r="Q255" s="2" t="s">
        <v>185</v>
      </c>
      <c r="R255" s="2" t="s">
        <v>42</v>
      </c>
      <c r="T255">
        <v>0</v>
      </c>
    </row>
    <row r="256" spans="1:20" x14ac:dyDescent="0.2">
      <c r="A256" s="2" t="s">
        <v>315</v>
      </c>
      <c r="B256" s="2" t="s">
        <v>1498</v>
      </c>
      <c r="C256" s="2" t="s">
        <v>37</v>
      </c>
      <c r="D256">
        <v>27609</v>
      </c>
      <c r="E256">
        <v>27609</v>
      </c>
      <c r="F256">
        <v>4</v>
      </c>
      <c r="G256" s="2" t="s">
        <v>101</v>
      </c>
      <c r="H256" s="2" t="s">
        <v>157</v>
      </c>
      <c r="I256" s="2" t="s">
        <v>158</v>
      </c>
      <c r="J256" s="2" t="s">
        <v>159</v>
      </c>
      <c r="K256">
        <v>1</v>
      </c>
      <c r="L256" s="2" t="s">
        <v>142</v>
      </c>
      <c r="N256">
        <v>333.6</v>
      </c>
      <c r="O256">
        <v>36.03</v>
      </c>
      <c r="P256">
        <v>0</v>
      </c>
      <c r="Q256" s="2" t="s">
        <v>215</v>
      </c>
      <c r="R256" s="2" t="s">
        <v>42</v>
      </c>
      <c r="T256">
        <v>0</v>
      </c>
    </row>
    <row r="257" spans="1:20" x14ac:dyDescent="0.2">
      <c r="A257" s="2" t="s">
        <v>315</v>
      </c>
      <c r="B257" s="2" t="s">
        <v>1503</v>
      </c>
      <c r="C257" s="2" t="s">
        <v>37</v>
      </c>
      <c r="D257">
        <v>27213</v>
      </c>
      <c r="E257">
        <v>27213</v>
      </c>
      <c r="F257">
        <v>4</v>
      </c>
      <c r="G257" s="2" t="s">
        <v>122</v>
      </c>
      <c r="H257" s="2" t="s">
        <v>157</v>
      </c>
      <c r="I257" s="2" t="s">
        <v>158</v>
      </c>
      <c r="J257" s="2" t="s">
        <v>159</v>
      </c>
      <c r="K257">
        <v>1</v>
      </c>
      <c r="L257" s="2" t="s">
        <v>276</v>
      </c>
      <c r="M257">
        <v>13</v>
      </c>
      <c r="N257">
        <v>7820</v>
      </c>
      <c r="O257">
        <v>938.4</v>
      </c>
      <c r="P257">
        <v>1303.33</v>
      </c>
      <c r="Q257" s="2" t="s">
        <v>185</v>
      </c>
      <c r="R257" s="2" t="s">
        <v>127</v>
      </c>
      <c r="T257">
        <v>0</v>
      </c>
    </row>
    <row r="258" spans="1:20" x14ac:dyDescent="0.2">
      <c r="A258" s="2" t="s">
        <v>206</v>
      </c>
      <c r="B258" s="2" t="s">
        <v>1662</v>
      </c>
      <c r="C258" s="2" t="s">
        <v>37</v>
      </c>
      <c r="D258">
        <v>36566</v>
      </c>
      <c r="E258">
        <v>36566</v>
      </c>
      <c r="F258">
        <v>4</v>
      </c>
      <c r="G258" s="2" t="s">
        <v>1074</v>
      </c>
      <c r="H258" s="2" t="s">
        <v>157</v>
      </c>
      <c r="I258" s="2" t="s">
        <v>158</v>
      </c>
      <c r="J258" s="2" t="s">
        <v>159</v>
      </c>
      <c r="K258">
        <v>1</v>
      </c>
      <c r="L258" s="2" t="s">
        <v>598</v>
      </c>
      <c r="M258">
        <v>13</v>
      </c>
      <c r="N258">
        <v>11500</v>
      </c>
      <c r="O258">
        <v>1380</v>
      </c>
      <c r="P258">
        <v>1916.67</v>
      </c>
      <c r="Q258" s="2" t="s">
        <v>185</v>
      </c>
      <c r="R258" s="2" t="s">
        <v>127</v>
      </c>
      <c r="T258">
        <v>0</v>
      </c>
    </row>
    <row r="259" spans="1:20" x14ac:dyDescent="0.2">
      <c r="A259" s="2" t="s">
        <v>132</v>
      </c>
      <c r="B259" s="2" t="s">
        <v>1693</v>
      </c>
      <c r="C259" s="2" t="s">
        <v>37</v>
      </c>
      <c r="D259">
        <v>14196</v>
      </c>
      <c r="E259">
        <v>14196</v>
      </c>
      <c r="F259">
        <v>4</v>
      </c>
      <c r="G259" s="2" t="s">
        <v>184</v>
      </c>
      <c r="H259" s="2" t="s">
        <v>157</v>
      </c>
      <c r="I259" s="2" t="s">
        <v>158</v>
      </c>
      <c r="J259" s="2" t="s">
        <v>159</v>
      </c>
      <c r="K259">
        <v>1</v>
      </c>
      <c r="L259" s="2" t="s">
        <v>276</v>
      </c>
      <c r="M259">
        <v>13</v>
      </c>
      <c r="N259">
        <v>9009</v>
      </c>
      <c r="O259">
        <v>1081.08</v>
      </c>
      <c r="P259">
        <v>1501.49</v>
      </c>
      <c r="Q259" s="2" t="s">
        <v>185</v>
      </c>
      <c r="R259" s="2" t="s">
        <v>127</v>
      </c>
      <c r="T259">
        <v>0</v>
      </c>
    </row>
    <row r="260" spans="1:20" x14ac:dyDescent="0.2">
      <c r="A260" s="2" t="s">
        <v>53</v>
      </c>
      <c r="B260" s="2" t="s">
        <v>1694</v>
      </c>
      <c r="C260" s="2" t="s">
        <v>37</v>
      </c>
      <c r="D260">
        <v>65817</v>
      </c>
      <c r="E260">
        <v>65817</v>
      </c>
      <c r="F260">
        <v>4</v>
      </c>
      <c r="G260" s="2" t="s">
        <v>1596</v>
      </c>
      <c r="H260" s="2" t="s">
        <v>157</v>
      </c>
      <c r="I260" s="2" t="s">
        <v>158</v>
      </c>
      <c r="J260" s="2" t="s">
        <v>159</v>
      </c>
      <c r="K260">
        <v>1</v>
      </c>
      <c r="L260" s="2" t="s">
        <v>200</v>
      </c>
      <c r="M260">
        <v>15</v>
      </c>
      <c r="N260">
        <v>4400</v>
      </c>
      <c r="O260">
        <v>733.33</v>
      </c>
      <c r="P260">
        <v>733.33</v>
      </c>
      <c r="Q260" s="2" t="s">
        <v>185</v>
      </c>
      <c r="R260" s="2" t="s">
        <v>42</v>
      </c>
      <c r="T260">
        <v>0</v>
      </c>
    </row>
    <row r="261" spans="1:20" x14ac:dyDescent="0.2">
      <c r="A261" s="2" t="s">
        <v>80</v>
      </c>
      <c r="B261" s="2" t="s">
        <v>1698</v>
      </c>
      <c r="C261" s="2" t="s">
        <v>37</v>
      </c>
      <c r="D261">
        <v>3171</v>
      </c>
      <c r="E261">
        <v>49836</v>
      </c>
      <c r="F261">
        <v>4</v>
      </c>
      <c r="G261" s="2" t="s">
        <v>988</v>
      </c>
      <c r="H261" s="2" t="s">
        <v>157</v>
      </c>
      <c r="I261" s="2" t="s">
        <v>158</v>
      </c>
      <c r="J261" s="2" t="s">
        <v>159</v>
      </c>
      <c r="K261">
        <v>1</v>
      </c>
      <c r="L261" s="2" t="s">
        <v>50</v>
      </c>
      <c r="M261">
        <v>13</v>
      </c>
      <c r="N261">
        <v>211</v>
      </c>
      <c r="O261">
        <v>25.32</v>
      </c>
      <c r="P261">
        <v>35.17</v>
      </c>
      <c r="Q261" s="2" t="s">
        <v>132</v>
      </c>
      <c r="R261" s="2" t="s">
        <v>42</v>
      </c>
      <c r="T261">
        <v>0</v>
      </c>
    </row>
    <row r="262" spans="1:20" x14ac:dyDescent="0.2">
      <c r="A262" s="2" t="s">
        <v>81</v>
      </c>
      <c r="B262" s="2" t="s">
        <v>1710</v>
      </c>
      <c r="C262" s="2" t="s">
        <v>37</v>
      </c>
      <c r="D262">
        <v>46373</v>
      </c>
      <c r="E262">
        <v>46373</v>
      </c>
      <c r="F262">
        <v>4</v>
      </c>
      <c r="G262" s="2" t="s">
        <v>985</v>
      </c>
      <c r="H262" s="2" t="s">
        <v>157</v>
      </c>
      <c r="I262" s="2" t="s">
        <v>158</v>
      </c>
      <c r="J262" s="2" t="s">
        <v>159</v>
      </c>
      <c r="K262">
        <v>1</v>
      </c>
      <c r="L262" s="2" t="s">
        <v>80</v>
      </c>
      <c r="M262">
        <v>13</v>
      </c>
      <c r="N262">
        <v>10400</v>
      </c>
      <c r="O262">
        <v>1248</v>
      </c>
      <c r="P262">
        <v>1733.33</v>
      </c>
      <c r="Q262" s="2" t="s">
        <v>132</v>
      </c>
      <c r="R262" s="2" t="s">
        <v>127</v>
      </c>
      <c r="T262">
        <v>0</v>
      </c>
    </row>
    <row r="263" spans="1:20" x14ac:dyDescent="0.2">
      <c r="A263" s="2" t="s">
        <v>67</v>
      </c>
      <c r="B263" s="2" t="s">
        <v>1728</v>
      </c>
      <c r="C263" s="2" t="s">
        <v>37</v>
      </c>
      <c r="D263">
        <v>9228</v>
      </c>
      <c r="E263">
        <v>54966</v>
      </c>
      <c r="F263">
        <v>4</v>
      </c>
      <c r="G263" s="2" t="s">
        <v>1444</v>
      </c>
      <c r="H263" s="2" t="s">
        <v>157</v>
      </c>
      <c r="I263" s="2" t="s">
        <v>158</v>
      </c>
      <c r="J263" s="2" t="s">
        <v>159</v>
      </c>
      <c r="K263">
        <v>1</v>
      </c>
      <c r="L263" s="2" t="s">
        <v>73</v>
      </c>
      <c r="M263">
        <v>13</v>
      </c>
      <c r="N263">
        <v>460</v>
      </c>
      <c r="O263">
        <v>55.2</v>
      </c>
      <c r="P263">
        <v>76.67</v>
      </c>
      <c r="Q263" s="2" t="s">
        <v>132</v>
      </c>
      <c r="R263" s="2" t="s">
        <v>42</v>
      </c>
      <c r="T263">
        <v>0</v>
      </c>
    </row>
    <row r="264" spans="1:20" x14ac:dyDescent="0.2">
      <c r="A264" s="2" t="s">
        <v>81</v>
      </c>
      <c r="B264" s="2" t="s">
        <v>1739</v>
      </c>
      <c r="C264" s="2" t="s">
        <v>37</v>
      </c>
      <c r="D264">
        <v>58818</v>
      </c>
      <c r="E264">
        <v>58818</v>
      </c>
      <c r="F264">
        <v>4</v>
      </c>
      <c r="G264" s="2" t="s">
        <v>1470</v>
      </c>
      <c r="H264" s="2" t="s">
        <v>157</v>
      </c>
      <c r="I264" s="2" t="s">
        <v>158</v>
      </c>
      <c r="J264" s="2" t="s">
        <v>159</v>
      </c>
      <c r="K264">
        <v>1</v>
      </c>
      <c r="L264" s="2" t="s">
        <v>80</v>
      </c>
      <c r="M264">
        <v>13</v>
      </c>
      <c r="N264">
        <v>5640</v>
      </c>
      <c r="O264">
        <v>676.8</v>
      </c>
      <c r="P264">
        <v>940.01</v>
      </c>
      <c r="Q264" s="2" t="s">
        <v>132</v>
      </c>
      <c r="R264" s="2" t="s">
        <v>127</v>
      </c>
      <c r="T264">
        <v>0</v>
      </c>
    </row>
    <row r="265" spans="1:20" x14ac:dyDescent="0.2">
      <c r="A265" s="2" t="s">
        <v>76</v>
      </c>
      <c r="B265" s="2" t="s">
        <v>1743</v>
      </c>
      <c r="C265" s="2" t="s">
        <v>37</v>
      </c>
      <c r="D265">
        <v>33619</v>
      </c>
      <c r="E265">
        <v>33619</v>
      </c>
      <c r="F265">
        <v>4</v>
      </c>
      <c r="G265" s="2" t="s">
        <v>119</v>
      </c>
      <c r="H265" s="2" t="s">
        <v>157</v>
      </c>
      <c r="I265" s="2" t="s">
        <v>158</v>
      </c>
      <c r="J265" s="2" t="s">
        <v>159</v>
      </c>
      <c r="K265">
        <v>1</v>
      </c>
      <c r="L265" s="2" t="s">
        <v>73</v>
      </c>
      <c r="M265">
        <v>24</v>
      </c>
      <c r="N265">
        <v>2613.75</v>
      </c>
      <c r="O265">
        <v>282.29000000000002</v>
      </c>
      <c r="P265">
        <v>435.64</v>
      </c>
      <c r="Q265" s="2" t="s">
        <v>132</v>
      </c>
      <c r="R265" s="2" t="s">
        <v>42</v>
      </c>
      <c r="T265">
        <v>0</v>
      </c>
    </row>
    <row r="266" spans="1:20" x14ac:dyDescent="0.2">
      <c r="A266" s="2" t="s">
        <v>59</v>
      </c>
      <c r="B266" s="2" t="s">
        <v>1748</v>
      </c>
      <c r="C266" s="2" t="s">
        <v>37</v>
      </c>
      <c r="D266">
        <v>61565</v>
      </c>
      <c r="E266">
        <v>60873</v>
      </c>
      <c r="F266">
        <v>4</v>
      </c>
      <c r="G266" s="2" t="s">
        <v>1476</v>
      </c>
      <c r="H266" s="2" t="s">
        <v>157</v>
      </c>
      <c r="I266" s="2" t="s">
        <v>158</v>
      </c>
      <c r="J266" s="2" t="s">
        <v>159</v>
      </c>
      <c r="K266">
        <v>1</v>
      </c>
      <c r="L266" s="2" t="s">
        <v>81</v>
      </c>
      <c r="M266">
        <v>13</v>
      </c>
      <c r="N266">
        <v>5700</v>
      </c>
      <c r="O266">
        <v>684</v>
      </c>
      <c r="P266">
        <v>950</v>
      </c>
      <c r="Q266" s="2" t="s">
        <v>132</v>
      </c>
      <c r="R266" s="2" t="s">
        <v>127</v>
      </c>
      <c r="T266">
        <v>0</v>
      </c>
    </row>
    <row r="267" spans="1:20" x14ac:dyDescent="0.2">
      <c r="A267" s="2" t="s">
        <v>147</v>
      </c>
      <c r="B267" s="2" t="s">
        <v>1756</v>
      </c>
      <c r="C267" s="2" t="s">
        <v>37</v>
      </c>
      <c r="D267">
        <v>23311</v>
      </c>
      <c r="E267">
        <v>23311</v>
      </c>
      <c r="F267">
        <v>4</v>
      </c>
      <c r="G267" s="2" t="s">
        <v>789</v>
      </c>
      <c r="H267" s="2" t="s">
        <v>157</v>
      </c>
      <c r="I267" s="2" t="s">
        <v>158</v>
      </c>
      <c r="J267" s="2" t="s">
        <v>159</v>
      </c>
      <c r="K267">
        <v>1</v>
      </c>
      <c r="L267" s="2" t="s">
        <v>70</v>
      </c>
      <c r="M267">
        <v>18</v>
      </c>
      <c r="N267">
        <v>3215</v>
      </c>
      <c r="O267">
        <v>417.95</v>
      </c>
      <c r="P267">
        <v>535.83000000000004</v>
      </c>
      <c r="Q267" s="2" t="s">
        <v>185</v>
      </c>
      <c r="R267" s="2" t="s">
        <v>42</v>
      </c>
      <c r="T267">
        <v>0</v>
      </c>
    </row>
    <row r="268" spans="1:20" x14ac:dyDescent="0.2">
      <c r="A268" s="2" t="s">
        <v>206</v>
      </c>
      <c r="B268" s="2" t="s">
        <v>1768</v>
      </c>
      <c r="C268" s="2" t="s">
        <v>37</v>
      </c>
      <c r="D268">
        <v>7181</v>
      </c>
      <c r="E268">
        <v>28449</v>
      </c>
      <c r="F268">
        <v>4</v>
      </c>
      <c r="G268" s="2" t="s">
        <v>1423</v>
      </c>
      <c r="H268" s="2" t="s">
        <v>157</v>
      </c>
      <c r="I268" s="2" t="s">
        <v>158</v>
      </c>
      <c r="J268" s="2" t="s">
        <v>159</v>
      </c>
      <c r="K268">
        <v>1</v>
      </c>
      <c r="L268" s="2" t="s">
        <v>63</v>
      </c>
      <c r="M268">
        <v>13</v>
      </c>
      <c r="N268">
        <v>282.60000000000002</v>
      </c>
      <c r="O268">
        <v>33.909999999999997</v>
      </c>
      <c r="P268">
        <v>47.1</v>
      </c>
      <c r="Q268" s="2" t="s">
        <v>185</v>
      </c>
      <c r="R268" s="2" t="s">
        <v>42</v>
      </c>
      <c r="T268">
        <v>0</v>
      </c>
    </row>
    <row r="269" spans="1:20" x14ac:dyDescent="0.2">
      <c r="A269" s="2" t="s">
        <v>120</v>
      </c>
      <c r="B269" s="2" t="s">
        <v>1794</v>
      </c>
      <c r="C269" s="2" t="s">
        <v>37</v>
      </c>
      <c r="D269">
        <v>9608</v>
      </c>
      <c r="E269">
        <v>50570</v>
      </c>
      <c r="F269">
        <v>4</v>
      </c>
      <c r="G269" s="2" t="s">
        <v>177</v>
      </c>
      <c r="H269" s="2" t="s">
        <v>157</v>
      </c>
      <c r="I269" s="2" t="s">
        <v>158</v>
      </c>
      <c r="J269" s="2" t="s">
        <v>159</v>
      </c>
      <c r="K269">
        <v>1</v>
      </c>
      <c r="L269" s="2" t="s">
        <v>132</v>
      </c>
      <c r="M269">
        <v>13</v>
      </c>
      <c r="N269">
        <v>1971.76</v>
      </c>
      <c r="O269">
        <v>236.61</v>
      </c>
      <c r="P269">
        <v>328.63</v>
      </c>
      <c r="Q269" s="2" t="s">
        <v>185</v>
      </c>
      <c r="R269" s="2" t="s">
        <v>42</v>
      </c>
      <c r="T269">
        <v>0</v>
      </c>
    </row>
    <row r="270" spans="1:20" x14ac:dyDescent="0.2">
      <c r="A270" s="2" t="s">
        <v>47</v>
      </c>
      <c r="B270" s="2" t="s">
        <v>1798</v>
      </c>
      <c r="C270" s="2" t="s">
        <v>37</v>
      </c>
      <c r="D270">
        <v>8173</v>
      </c>
      <c r="E270">
        <v>54854</v>
      </c>
      <c r="F270">
        <v>4</v>
      </c>
      <c r="G270" s="2" t="s">
        <v>1799</v>
      </c>
      <c r="H270" s="2" t="s">
        <v>157</v>
      </c>
      <c r="I270" s="2" t="s">
        <v>158</v>
      </c>
      <c r="J270" s="2" t="s">
        <v>159</v>
      </c>
      <c r="K270">
        <v>1</v>
      </c>
      <c r="L270" s="2" t="s">
        <v>171</v>
      </c>
      <c r="M270">
        <v>13</v>
      </c>
      <c r="N270">
        <v>207.1</v>
      </c>
      <c r="O270">
        <v>24.85</v>
      </c>
      <c r="P270">
        <v>34.51</v>
      </c>
      <c r="Q270" s="2" t="s">
        <v>132</v>
      </c>
      <c r="R270" s="2" t="s">
        <v>42</v>
      </c>
      <c r="T270">
        <v>0</v>
      </c>
    </row>
    <row r="271" spans="1:20" x14ac:dyDescent="0.2">
      <c r="A271" s="2" t="s">
        <v>171</v>
      </c>
      <c r="B271" s="2" t="s">
        <v>1800</v>
      </c>
      <c r="C271" s="2" t="s">
        <v>37</v>
      </c>
      <c r="D271">
        <v>9949</v>
      </c>
      <c r="E271">
        <v>55156</v>
      </c>
      <c r="F271">
        <v>4</v>
      </c>
      <c r="G271" s="2" t="s">
        <v>61</v>
      </c>
      <c r="H271" s="2" t="s">
        <v>157</v>
      </c>
      <c r="I271" s="2" t="s">
        <v>158</v>
      </c>
      <c r="J271" s="2" t="s">
        <v>159</v>
      </c>
      <c r="K271">
        <v>1</v>
      </c>
      <c r="L271" s="2" t="s">
        <v>206</v>
      </c>
      <c r="M271">
        <v>13</v>
      </c>
      <c r="N271">
        <v>13000</v>
      </c>
      <c r="O271">
        <v>1560</v>
      </c>
      <c r="P271">
        <v>2166.67</v>
      </c>
      <c r="Q271" s="2" t="s">
        <v>132</v>
      </c>
      <c r="R271" s="2" t="s">
        <v>127</v>
      </c>
      <c r="T271">
        <v>0</v>
      </c>
    </row>
    <row r="272" spans="1:20" x14ac:dyDescent="0.2">
      <c r="A272" s="2" t="s">
        <v>147</v>
      </c>
      <c r="B272" s="2" t="s">
        <v>1807</v>
      </c>
      <c r="C272" s="2" t="s">
        <v>37</v>
      </c>
      <c r="D272">
        <v>61055</v>
      </c>
      <c r="E272">
        <v>61056</v>
      </c>
      <c r="F272">
        <v>4</v>
      </c>
      <c r="G272" s="2" t="s">
        <v>1808</v>
      </c>
      <c r="H272" s="2" t="s">
        <v>157</v>
      </c>
      <c r="I272" s="2" t="s">
        <v>158</v>
      </c>
      <c r="J272" s="2" t="s">
        <v>159</v>
      </c>
      <c r="K272">
        <v>1</v>
      </c>
      <c r="L272" s="2" t="s">
        <v>53</v>
      </c>
      <c r="M272">
        <v>13</v>
      </c>
      <c r="N272">
        <v>299.98</v>
      </c>
      <c r="O272">
        <v>36</v>
      </c>
      <c r="P272">
        <v>50</v>
      </c>
      <c r="Q272" s="2" t="s">
        <v>132</v>
      </c>
      <c r="R272" s="2" t="s">
        <v>42</v>
      </c>
      <c r="T272">
        <v>0</v>
      </c>
    </row>
    <row r="273" spans="1:20" x14ac:dyDescent="0.2">
      <c r="A273" s="2" t="s">
        <v>147</v>
      </c>
      <c r="B273" s="2" t="s">
        <v>1817</v>
      </c>
      <c r="C273" s="2" t="s">
        <v>37</v>
      </c>
      <c r="D273">
        <v>39094</v>
      </c>
      <c r="E273">
        <v>39094</v>
      </c>
      <c r="F273">
        <v>4</v>
      </c>
      <c r="G273" s="2" t="s">
        <v>153</v>
      </c>
      <c r="H273" s="2" t="s">
        <v>157</v>
      </c>
      <c r="I273" s="2" t="s">
        <v>212</v>
      </c>
      <c r="J273" s="2" t="s">
        <v>245</v>
      </c>
      <c r="K273">
        <v>1</v>
      </c>
      <c r="L273" s="2" t="s">
        <v>63</v>
      </c>
      <c r="M273">
        <v>45</v>
      </c>
      <c r="N273">
        <v>228.48</v>
      </c>
      <c r="O273">
        <v>34.270000000000003</v>
      </c>
      <c r="P273">
        <v>38.08</v>
      </c>
      <c r="Q273" s="2" t="s">
        <v>132</v>
      </c>
      <c r="R273" s="2" t="s">
        <v>42</v>
      </c>
      <c r="T273">
        <v>0</v>
      </c>
    </row>
    <row r="274" spans="1:20" x14ac:dyDescent="0.2">
      <c r="A274" s="2" t="s">
        <v>147</v>
      </c>
      <c r="B274" s="2" t="s">
        <v>1828</v>
      </c>
      <c r="C274" s="2" t="s">
        <v>37</v>
      </c>
      <c r="D274">
        <v>63448</v>
      </c>
      <c r="E274">
        <v>63448</v>
      </c>
      <c r="F274">
        <v>4</v>
      </c>
      <c r="G274" s="2" t="s">
        <v>911</v>
      </c>
      <c r="H274" s="2" t="s">
        <v>157</v>
      </c>
      <c r="I274" s="2" t="s">
        <v>158</v>
      </c>
      <c r="J274" s="2" t="s">
        <v>159</v>
      </c>
      <c r="K274">
        <v>1</v>
      </c>
      <c r="L274" s="2" t="s">
        <v>70</v>
      </c>
      <c r="M274">
        <v>108</v>
      </c>
      <c r="N274">
        <v>3435</v>
      </c>
      <c r="O274">
        <v>370.98</v>
      </c>
      <c r="P274">
        <v>572.5</v>
      </c>
      <c r="Q274" s="2" t="s">
        <v>185</v>
      </c>
      <c r="R274" s="2" t="s">
        <v>42</v>
      </c>
      <c r="T274">
        <v>0</v>
      </c>
    </row>
    <row r="275" spans="1:20" x14ac:dyDescent="0.2">
      <c r="A275" s="2" t="s">
        <v>73</v>
      </c>
      <c r="B275" s="2" t="s">
        <v>1839</v>
      </c>
      <c r="C275" s="2" t="s">
        <v>37</v>
      </c>
      <c r="D275">
        <v>27483</v>
      </c>
      <c r="E275">
        <v>27483</v>
      </c>
      <c r="F275">
        <v>4</v>
      </c>
      <c r="G275" s="2" t="s">
        <v>75</v>
      </c>
      <c r="H275" s="2" t="s">
        <v>157</v>
      </c>
      <c r="I275" s="2" t="s">
        <v>158</v>
      </c>
      <c r="J275" s="2" t="s">
        <v>159</v>
      </c>
      <c r="K275">
        <v>1</v>
      </c>
      <c r="L275" s="2" t="s">
        <v>103</v>
      </c>
      <c r="N275">
        <v>8440</v>
      </c>
      <c r="O275">
        <v>911.52</v>
      </c>
      <c r="P275">
        <v>0</v>
      </c>
      <c r="Q275" s="2" t="s">
        <v>132</v>
      </c>
      <c r="R275" s="2" t="s">
        <v>127</v>
      </c>
      <c r="T275">
        <v>0</v>
      </c>
    </row>
    <row r="276" spans="1:20" x14ac:dyDescent="0.2">
      <c r="A276" s="2" t="s">
        <v>147</v>
      </c>
      <c r="B276" s="2" t="s">
        <v>1840</v>
      </c>
      <c r="C276" s="2" t="s">
        <v>37</v>
      </c>
      <c r="D276">
        <v>15735</v>
      </c>
      <c r="E276">
        <v>15735</v>
      </c>
      <c r="F276">
        <v>4</v>
      </c>
      <c r="G276" s="2" t="s">
        <v>45</v>
      </c>
      <c r="H276" s="2" t="s">
        <v>157</v>
      </c>
      <c r="I276" s="2" t="s">
        <v>158</v>
      </c>
      <c r="J276" s="2" t="s">
        <v>159</v>
      </c>
      <c r="K276">
        <v>1</v>
      </c>
      <c r="L276" s="2" t="s">
        <v>53</v>
      </c>
      <c r="M276">
        <v>24</v>
      </c>
      <c r="N276">
        <v>4275</v>
      </c>
      <c r="O276">
        <v>461.7</v>
      </c>
      <c r="P276">
        <v>712.5</v>
      </c>
      <c r="Q276" s="2" t="s">
        <v>132</v>
      </c>
      <c r="R276" s="2" t="s">
        <v>42</v>
      </c>
      <c r="T276">
        <v>0</v>
      </c>
    </row>
    <row r="277" spans="1:20" x14ac:dyDescent="0.2">
      <c r="A277" s="2" t="s">
        <v>182</v>
      </c>
      <c r="B277" s="2" t="s">
        <v>1841</v>
      </c>
      <c r="C277" s="2" t="s">
        <v>37</v>
      </c>
      <c r="D277">
        <v>15735</v>
      </c>
      <c r="E277">
        <v>15735</v>
      </c>
      <c r="F277">
        <v>4</v>
      </c>
      <c r="G277" s="2" t="s">
        <v>45</v>
      </c>
      <c r="H277" s="2" t="s">
        <v>157</v>
      </c>
      <c r="I277" s="2" t="s">
        <v>158</v>
      </c>
      <c r="J277" s="2" t="s">
        <v>159</v>
      </c>
      <c r="K277">
        <v>1</v>
      </c>
      <c r="L277" s="2" t="s">
        <v>103</v>
      </c>
      <c r="M277">
        <v>24</v>
      </c>
      <c r="N277">
        <v>8920</v>
      </c>
      <c r="O277">
        <v>963.36</v>
      </c>
      <c r="P277">
        <v>1486.67</v>
      </c>
      <c r="Q277" s="2" t="s">
        <v>132</v>
      </c>
      <c r="R277" s="2" t="s">
        <v>127</v>
      </c>
      <c r="T277">
        <v>0</v>
      </c>
    </row>
    <row r="278" spans="1:20" x14ac:dyDescent="0.2">
      <c r="A278" s="2" t="s">
        <v>67</v>
      </c>
      <c r="B278" s="2" t="s">
        <v>1846</v>
      </c>
      <c r="C278" s="2" t="s">
        <v>37</v>
      </c>
      <c r="D278">
        <v>15737</v>
      </c>
      <c r="E278">
        <v>15737</v>
      </c>
      <c r="F278">
        <v>4</v>
      </c>
      <c r="G278" s="2" t="s">
        <v>835</v>
      </c>
      <c r="H278" s="2" t="s">
        <v>157</v>
      </c>
      <c r="I278" s="2" t="s">
        <v>158</v>
      </c>
      <c r="J278" s="2" t="s">
        <v>159</v>
      </c>
      <c r="K278">
        <v>1</v>
      </c>
      <c r="L278" s="2" t="s">
        <v>81</v>
      </c>
      <c r="M278">
        <v>24</v>
      </c>
      <c r="N278">
        <v>5340</v>
      </c>
      <c r="O278">
        <v>576.72</v>
      </c>
      <c r="P278">
        <v>890</v>
      </c>
      <c r="Q278" s="2" t="s">
        <v>132</v>
      </c>
      <c r="R278" s="2" t="s">
        <v>127</v>
      </c>
      <c r="T278">
        <v>0</v>
      </c>
    </row>
    <row r="279" spans="1:20" x14ac:dyDescent="0.2">
      <c r="A279" s="2" t="s">
        <v>53</v>
      </c>
      <c r="B279" s="2" t="s">
        <v>1850</v>
      </c>
      <c r="C279" s="2" t="s">
        <v>37</v>
      </c>
      <c r="D279">
        <v>27483</v>
      </c>
      <c r="E279">
        <v>27483</v>
      </c>
      <c r="F279">
        <v>4</v>
      </c>
      <c r="G279" s="2" t="s">
        <v>75</v>
      </c>
      <c r="H279" s="2" t="s">
        <v>157</v>
      </c>
      <c r="I279" s="2" t="s">
        <v>158</v>
      </c>
      <c r="J279" s="2" t="s">
        <v>159</v>
      </c>
      <c r="K279">
        <v>1</v>
      </c>
      <c r="L279" s="2" t="s">
        <v>56</v>
      </c>
      <c r="N279">
        <v>325</v>
      </c>
      <c r="O279">
        <v>35.1</v>
      </c>
      <c r="P279">
        <v>0</v>
      </c>
      <c r="Q279" s="2" t="s">
        <v>215</v>
      </c>
      <c r="R279" s="2" t="s">
        <v>42</v>
      </c>
      <c r="T279">
        <v>0</v>
      </c>
    </row>
    <row r="280" spans="1:20" x14ac:dyDescent="0.2">
      <c r="A280" s="2" t="s">
        <v>43</v>
      </c>
      <c r="B280" s="2" t="s">
        <v>1860</v>
      </c>
      <c r="C280" s="2" t="s">
        <v>37</v>
      </c>
      <c r="D280">
        <v>61104</v>
      </c>
      <c r="E280">
        <v>61109</v>
      </c>
      <c r="F280">
        <v>4</v>
      </c>
      <c r="G280" s="2" t="s">
        <v>592</v>
      </c>
      <c r="H280" s="2" t="s">
        <v>157</v>
      </c>
      <c r="I280" s="2" t="s">
        <v>123</v>
      </c>
      <c r="J280" s="2" t="s">
        <v>159</v>
      </c>
      <c r="K280">
        <v>1</v>
      </c>
      <c r="L280" s="2" t="s">
        <v>59</v>
      </c>
      <c r="M280">
        <v>13</v>
      </c>
      <c r="N280">
        <v>422.5</v>
      </c>
      <c r="O280">
        <v>50.7</v>
      </c>
      <c r="P280">
        <v>70.42</v>
      </c>
      <c r="Q280" s="2" t="s">
        <v>132</v>
      </c>
      <c r="R280" s="2" t="s">
        <v>42</v>
      </c>
      <c r="T280">
        <v>0</v>
      </c>
    </row>
    <row r="281" spans="1:20" x14ac:dyDescent="0.2">
      <c r="A281" s="2" t="s">
        <v>35</v>
      </c>
      <c r="B281" s="2" t="s">
        <v>1862</v>
      </c>
      <c r="C281" s="2" t="s">
        <v>37</v>
      </c>
      <c r="D281">
        <v>1315</v>
      </c>
      <c r="E281">
        <v>10470</v>
      </c>
      <c r="F281">
        <v>4</v>
      </c>
      <c r="G281" s="2" t="s">
        <v>1863</v>
      </c>
      <c r="H281" s="2" t="s">
        <v>157</v>
      </c>
      <c r="I281" s="2" t="s">
        <v>158</v>
      </c>
      <c r="J281" s="2" t="s">
        <v>159</v>
      </c>
      <c r="K281">
        <v>1</v>
      </c>
      <c r="L281" s="2" t="s">
        <v>233</v>
      </c>
      <c r="M281">
        <v>13</v>
      </c>
      <c r="N281">
        <v>429.96</v>
      </c>
      <c r="O281">
        <v>51.6</v>
      </c>
      <c r="P281">
        <v>71.66</v>
      </c>
      <c r="Q281" s="2" t="s">
        <v>132</v>
      </c>
      <c r="R281" s="2" t="s">
        <v>42</v>
      </c>
      <c r="T281">
        <v>0</v>
      </c>
    </row>
    <row r="282" spans="1:20" x14ac:dyDescent="0.2">
      <c r="A282" s="2" t="s">
        <v>59</v>
      </c>
      <c r="B282" s="2" t="s">
        <v>1864</v>
      </c>
      <c r="C282" s="2" t="s">
        <v>37</v>
      </c>
      <c r="D282">
        <v>18399</v>
      </c>
      <c r="E282">
        <v>18399</v>
      </c>
      <c r="F282">
        <v>4</v>
      </c>
      <c r="G282" s="2" t="s">
        <v>457</v>
      </c>
      <c r="H282" s="2" t="s">
        <v>157</v>
      </c>
      <c r="I282" s="2" t="s">
        <v>158</v>
      </c>
      <c r="J282" s="2" t="s">
        <v>159</v>
      </c>
      <c r="K282">
        <v>1</v>
      </c>
      <c r="L282" s="2" t="s">
        <v>53</v>
      </c>
      <c r="M282">
        <v>24</v>
      </c>
      <c r="N282">
        <v>3900</v>
      </c>
      <c r="O282">
        <v>421.2</v>
      </c>
      <c r="P282">
        <v>650</v>
      </c>
      <c r="Q282" s="2" t="s">
        <v>132</v>
      </c>
      <c r="R282" s="2" t="s">
        <v>42</v>
      </c>
      <c r="T282">
        <v>0</v>
      </c>
    </row>
    <row r="283" spans="1:20" x14ac:dyDescent="0.2">
      <c r="A283" s="2" t="s">
        <v>50</v>
      </c>
      <c r="B283" s="2" t="s">
        <v>1876</v>
      </c>
      <c r="C283" s="2" t="s">
        <v>37</v>
      </c>
      <c r="D283">
        <v>61104</v>
      </c>
      <c r="E283">
        <v>61109</v>
      </c>
      <c r="F283">
        <v>4</v>
      </c>
      <c r="G283" s="2" t="s">
        <v>592</v>
      </c>
      <c r="H283" s="2" t="s">
        <v>157</v>
      </c>
      <c r="I283" s="2" t="s">
        <v>158</v>
      </c>
      <c r="J283" s="2" t="s">
        <v>159</v>
      </c>
      <c r="K283">
        <v>1</v>
      </c>
      <c r="L283" s="2" t="s">
        <v>136</v>
      </c>
      <c r="M283">
        <v>13</v>
      </c>
      <c r="N283">
        <v>601.04999999999995</v>
      </c>
      <c r="O283">
        <v>72.13</v>
      </c>
      <c r="P283">
        <v>100.17</v>
      </c>
      <c r="Q283" s="2" t="s">
        <v>185</v>
      </c>
      <c r="R283" s="2" t="s">
        <v>42</v>
      </c>
      <c r="T283">
        <v>0</v>
      </c>
    </row>
    <row r="284" spans="1:20" x14ac:dyDescent="0.2">
      <c r="A284" s="2" t="s">
        <v>64</v>
      </c>
      <c r="B284" s="2" t="s">
        <v>1877</v>
      </c>
      <c r="C284" s="2" t="s">
        <v>37</v>
      </c>
      <c r="D284">
        <v>1063</v>
      </c>
      <c r="E284">
        <v>1063</v>
      </c>
      <c r="F284">
        <v>4</v>
      </c>
      <c r="G284" s="2" t="s">
        <v>424</v>
      </c>
      <c r="H284" s="2" t="s">
        <v>157</v>
      </c>
      <c r="I284" s="2" t="s">
        <v>158</v>
      </c>
      <c r="J284" s="2" t="s">
        <v>159</v>
      </c>
      <c r="K284">
        <v>1</v>
      </c>
      <c r="L284" s="2" t="s">
        <v>59</v>
      </c>
      <c r="M284">
        <v>13</v>
      </c>
      <c r="N284">
        <v>7070</v>
      </c>
      <c r="O284">
        <v>848.4</v>
      </c>
      <c r="P284">
        <v>1178.33</v>
      </c>
      <c r="Q284" s="2" t="s">
        <v>132</v>
      </c>
      <c r="R284" s="2" t="s">
        <v>127</v>
      </c>
      <c r="T284">
        <v>0</v>
      </c>
    </row>
    <row r="285" spans="1:20" x14ac:dyDescent="0.2">
      <c r="A285" s="2" t="s">
        <v>147</v>
      </c>
      <c r="B285" s="2" t="s">
        <v>1878</v>
      </c>
      <c r="C285" s="2" t="s">
        <v>37</v>
      </c>
      <c r="D285">
        <v>36566</v>
      </c>
      <c r="E285">
        <v>36566</v>
      </c>
      <c r="F285">
        <v>4</v>
      </c>
      <c r="G285" s="2" t="s">
        <v>1074</v>
      </c>
      <c r="H285" s="2" t="s">
        <v>157</v>
      </c>
      <c r="I285" s="2" t="s">
        <v>158</v>
      </c>
      <c r="J285" s="2" t="s">
        <v>159</v>
      </c>
      <c r="K285">
        <v>1</v>
      </c>
      <c r="L285" s="2" t="s">
        <v>70</v>
      </c>
      <c r="M285">
        <v>13</v>
      </c>
      <c r="N285">
        <v>8930</v>
      </c>
      <c r="O285">
        <v>1071.5999999999999</v>
      </c>
      <c r="P285">
        <v>1488.34</v>
      </c>
      <c r="Q285" s="2" t="s">
        <v>215</v>
      </c>
      <c r="R285" s="2" t="s">
        <v>127</v>
      </c>
      <c r="T285">
        <v>0</v>
      </c>
    </row>
    <row r="286" spans="1:20" x14ac:dyDescent="0.2">
      <c r="A286" s="2" t="s">
        <v>103</v>
      </c>
      <c r="B286" s="2" t="s">
        <v>1886</v>
      </c>
      <c r="C286" s="2" t="s">
        <v>37</v>
      </c>
      <c r="D286">
        <v>19568</v>
      </c>
      <c r="E286">
        <v>19568</v>
      </c>
      <c r="F286">
        <v>4</v>
      </c>
      <c r="G286" s="2" t="s">
        <v>49</v>
      </c>
      <c r="H286" s="2" t="s">
        <v>157</v>
      </c>
      <c r="I286" s="2" t="s">
        <v>158</v>
      </c>
      <c r="J286" s="2" t="s">
        <v>159</v>
      </c>
      <c r="K286">
        <v>1</v>
      </c>
      <c r="L286" s="2" t="s">
        <v>147</v>
      </c>
      <c r="M286">
        <v>24</v>
      </c>
      <c r="N286">
        <v>6865</v>
      </c>
      <c r="O286">
        <v>741.42</v>
      </c>
      <c r="P286">
        <v>1144.17</v>
      </c>
      <c r="Q286" s="2" t="s">
        <v>132</v>
      </c>
      <c r="R286" s="2" t="s">
        <v>127</v>
      </c>
      <c r="T286">
        <v>0</v>
      </c>
    </row>
    <row r="287" spans="1:20" x14ac:dyDescent="0.2">
      <c r="A287" s="2" t="s">
        <v>171</v>
      </c>
      <c r="B287" s="2" t="s">
        <v>1891</v>
      </c>
      <c r="C287" s="2" t="s">
        <v>37</v>
      </c>
      <c r="D287">
        <v>27609</v>
      </c>
      <c r="E287">
        <v>27609</v>
      </c>
      <c r="F287">
        <v>4</v>
      </c>
      <c r="G287" s="2" t="s">
        <v>101</v>
      </c>
      <c r="H287" s="2" t="s">
        <v>157</v>
      </c>
      <c r="I287" s="2" t="s">
        <v>158</v>
      </c>
      <c r="J287" s="2" t="s">
        <v>159</v>
      </c>
      <c r="K287">
        <v>1</v>
      </c>
      <c r="L287" s="2" t="s">
        <v>70</v>
      </c>
      <c r="N287">
        <v>295</v>
      </c>
      <c r="O287">
        <v>31.86</v>
      </c>
      <c r="P287">
        <v>0</v>
      </c>
      <c r="Q287" s="2" t="s">
        <v>132</v>
      </c>
      <c r="R287" s="2" t="s">
        <v>42</v>
      </c>
      <c r="T287">
        <v>0</v>
      </c>
    </row>
    <row r="288" spans="1:20" x14ac:dyDescent="0.2">
      <c r="A288" s="2" t="s">
        <v>67</v>
      </c>
      <c r="B288" s="2" t="s">
        <v>1896</v>
      </c>
      <c r="C288" s="2" t="s">
        <v>37</v>
      </c>
      <c r="D288">
        <v>27483</v>
      </c>
      <c r="E288">
        <v>27483</v>
      </c>
      <c r="F288">
        <v>4</v>
      </c>
      <c r="G288" s="2" t="s">
        <v>75</v>
      </c>
      <c r="H288" s="2" t="s">
        <v>157</v>
      </c>
      <c r="I288" s="2" t="s">
        <v>158</v>
      </c>
      <c r="J288" s="2" t="s">
        <v>159</v>
      </c>
      <c r="K288">
        <v>1</v>
      </c>
      <c r="L288" s="2" t="s">
        <v>81</v>
      </c>
      <c r="N288">
        <v>2955</v>
      </c>
      <c r="O288">
        <v>319.14</v>
      </c>
      <c r="P288">
        <v>0</v>
      </c>
      <c r="Q288" s="2" t="s">
        <v>132</v>
      </c>
      <c r="R288" s="2" t="s">
        <v>42</v>
      </c>
      <c r="T288">
        <v>0</v>
      </c>
    </row>
    <row r="289" spans="1:20" x14ac:dyDescent="0.2">
      <c r="A289" s="2" t="s">
        <v>104</v>
      </c>
      <c r="B289" s="2" t="s">
        <v>1897</v>
      </c>
      <c r="C289" s="2" t="s">
        <v>37</v>
      </c>
      <c r="D289">
        <v>36615</v>
      </c>
      <c r="E289">
        <v>36615</v>
      </c>
      <c r="F289">
        <v>4</v>
      </c>
      <c r="G289" s="2" t="s">
        <v>773</v>
      </c>
      <c r="H289" s="2" t="s">
        <v>157</v>
      </c>
      <c r="I289" s="2" t="s">
        <v>158</v>
      </c>
      <c r="J289" s="2" t="s">
        <v>159</v>
      </c>
      <c r="K289">
        <v>1</v>
      </c>
      <c r="L289" s="2" t="s">
        <v>103</v>
      </c>
      <c r="M289">
        <v>13</v>
      </c>
      <c r="N289">
        <v>21050</v>
      </c>
      <c r="O289">
        <v>2526</v>
      </c>
      <c r="P289">
        <v>3508.33</v>
      </c>
      <c r="Q289" s="2" t="s">
        <v>132</v>
      </c>
      <c r="R289" s="2" t="s">
        <v>127</v>
      </c>
      <c r="T289">
        <v>0</v>
      </c>
    </row>
    <row r="290" spans="1:20" x14ac:dyDescent="0.2">
      <c r="A290" s="2" t="s">
        <v>73</v>
      </c>
      <c r="B290" s="2" t="s">
        <v>1898</v>
      </c>
      <c r="C290" s="2" t="s">
        <v>37</v>
      </c>
      <c r="D290">
        <v>1042</v>
      </c>
      <c r="E290">
        <v>30913</v>
      </c>
      <c r="F290">
        <v>4</v>
      </c>
      <c r="G290" s="2" t="s">
        <v>1899</v>
      </c>
      <c r="H290" s="2" t="s">
        <v>157</v>
      </c>
      <c r="I290" s="2" t="s">
        <v>158</v>
      </c>
      <c r="J290" s="2" t="s">
        <v>159</v>
      </c>
      <c r="K290">
        <v>1</v>
      </c>
      <c r="L290" s="2" t="s">
        <v>70</v>
      </c>
      <c r="M290">
        <v>13</v>
      </c>
      <c r="N290">
        <v>2730</v>
      </c>
      <c r="O290">
        <v>327.60000000000002</v>
      </c>
      <c r="P290">
        <v>455</v>
      </c>
      <c r="Q290" s="2" t="s">
        <v>185</v>
      </c>
      <c r="R290" s="2" t="s">
        <v>42</v>
      </c>
      <c r="T290">
        <v>0</v>
      </c>
    </row>
    <row r="291" spans="1:20" x14ac:dyDescent="0.2">
      <c r="A291" s="2" t="s">
        <v>59</v>
      </c>
      <c r="B291" s="2" t="s">
        <v>1902</v>
      </c>
      <c r="C291" s="2" t="s">
        <v>37</v>
      </c>
      <c r="D291">
        <v>61129</v>
      </c>
      <c r="E291">
        <v>61129</v>
      </c>
      <c r="F291">
        <v>4</v>
      </c>
      <c r="G291" s="2" t="s">
        <v>283</v>
      </c>
      <c r="H291" s="2" t="s">
        <v>157</v>
      </c>
      <c r="I291" s="2" t="s">
        <v>158</v>
      </c>
      <c r="J291" s="2" t="s">
        <v>159</v>
      </c>
      <c r="K291">
        <v>1</v>
      </c>
      <c r="L291" s="2" t="s">
        <v>81</v>
      </c>
      <c r="M291">
        <v>13</v>
      </c>
      <c r="N291">
        <v>3150</v>
      </c>
      <c r="O291">
        <v>378</v>
      </c>
      <c r="P291">
        <v>525</v>
      </c>
      <c r="Q291" s="2" t="s">
        <v>132</v>
      </c>
      <c r="R291" s="2" t="s">
        <v>42</v>
      </c>
      <c r="T291">
        <v>0</v>
      </c>
    </row>
    <row r="292" spans="1:20" x14ac:dyDescent="0.2">
      <c r="A292" s="2" t="s">
        <v>182</v>
      </c>
      <c r="B292" s="2" t="s">
        <v>1906</v>
      </c>
      <c r="C292" s="2" t="s">
        <v>37</v>
      </c>
      <c r="D292">
        <v>27483</v>
      </c>
      <c r="E292">
        <v>27483</v>
      </c>
      <c r="F292">
        <v>4</v>
      </c>
      <c r="G292" s="2" t="s">
        <v>75</v>
      </c>
      <c r="H292" s="2" t="s">
        <v>157</v>
      </c>
      <c r="I292" s="2" t="s">
        <v>158</v>
      </c>
      <c r="J292" s="2" t="s">
        <v>159</v>
      </c>
      <c r="K292">
        <v>1</v>
      </c>
      <c r="L292" s="2" t="s">
        <v>80</v>
      </c>
      <c r="N292">
        <v>6505</v>
      </c>
      <c r="O292">
        <v>702.54</v>
      </c>
      <c r="P292">
        <v>0</v>
      </c>
      <c r="Q292" s="2" t="s">
        <v>132</v>
      </c>
      <c r="R292" s="2" t="s">
        <v>127</v>
      </c>
      <c r="T292">
        <v>0</v>
      </c>
    </row>
    <row r="293" spans="1:20" x14ac:dyDescent="0.2">
      <c r="A293" s="2" t="s">
        <v>103</v>
      </c>
      <c r="B293" s="2" t="s">
        <v>1908</v>
      </c>
      <c r="C293" s="2" t="s">
        <v>37</v>
      </c>
      <c r="D293">
        <v>19568</v>
      </c>
      <c r="E293">
        <v>19568</v>
      </c>
      <c r="F293">
        <v>4</v>
      </c>
      <c r="G293" s="2" t="s">
        <v>49</v>
      </c>
      <c r="H293" s="2" t="s">
        <v>157</v>
      </c>
      <c r="I293" s="2" t="s">
        <v>158</v>
      </c>
      <c r="J293" s="2" t="s">
        <v>159</v>
      </c>
      <c r="K293">
        <v>1</v>
      </c>
      <c r="L293" s="2" t="s">
        <v>147</v>
      </c>
      <c r="M293">
        <v>24</v>
      </c>
      <c r="N293">
        <v>7115</v>
      </c>
      <c r="O293">
        <v>768.42</v>
      </c>
      <c r="P293">
        <v>1185.83</v>
      </c>
      <c r="Q293" s="2" t="s">
        <v>132</v>
      </c>
      <c r="R293" s="2" t="s">
        <v>127</v>
      </c>
      <c r="T293">
        <v>0</v>
      </c>
    </row>
    <row r="294" spans="1:20" x14ac:dyDescent="0.2">
      <c r="A294" s="2" t="s">
        <v>46</v>
      </c>
      <c r="B294" s="2" t="s">
        <v>1927</v>
      </c>
      <c r="C294" s="2" t="s">
        <v>37</v>
      </c>
      <c r="D294">
        <v>33804</v>
      </c>
      <c r="E294">
        <v>33804</v>
      </c>
      <c r="F294">
        <v>4</v>
      </c>
      <c r="G294" s="2" t="s">
        <v>86</v>
      </c>
      <c r="H294" s="2" t="s">
        <v>157</v>
      </c>
      <c r="I294" s="2" t="s">
        <v>158</v>
      </c>
      <c r="J294" s="2" t="s">
        <v>159</v>
      </c>
      <c r="K294">
        <v>1</v>
      </c>
      <c r="L294" s="2" t="s">
        <v>64</v>
      </c>
      <c r="M294">
        <v>13</v>
      </c>
      <c r="N294">
        <v>10500</v>
      </c>
      <c r="O294">
        <v>1260</v>
      </c>
      <c r="P294">
        <v>1750</v>
      </c>
      <c r="Q294" s="2" t="s">
        <v>104</v>
      </c>
      <c r="R294" s="2" t="s">
        <v>127</v>
      </c>
      <c r="T294">
        <v>0</v>
      </c>
    </row>
    <row r="295" spans="1:20" x14ac:dyDescent="0.2">
      <c r="A295" s="2" t="s">
        <v>46</v>
      </c>
      <c r="B295" s="2" t="s">
        <v>1928</v>
      </c>
      <c r="C295" s="2" t="s">
        <v>37</v>
      </c>
      <c r="D295">
        <v>27563</v>
      </c>
      <c r="E295">
        <v>27563</v>
      </c>
      <c r="F295">
        <v>4</v>
      </c>
      <c r="G295" s="2" t="s">
        <v>101</v>
      </c>
      <c r="H295" s="2" t="s">
        <v>157</v>
      </c>
      <c r="I295" s="2" t="s">
        <v>158</v>
      </c>
      <c r="J295" s="2" t="s">
        <v>159</v>
      </c>
      <c r="K295">
        <v>1</v>
      </c>
      <c r="L295" s="2" t="s">
        <v>81</v>
      </c>
      <c r="N295">
        <v>6581.5</v>
      </c>
      <c r="O295">
        <v>710.8</v>
      </c>
      <c r="P295">
        <v>0</v>
      </c>
      <c r="Q295" s="2" t="s">
        <v>132</v>
      </c>
      <c r="R295" s="2" t="s">
        <v>127</v>
      </c>
      <c r="T295">
        <v>0</v>
      </c>
    </row>
    <row r="296" spans="1:20" x14ac:dyDescent="0.2">
      <c r="A296" s="2" t="s">
        <v>67</v>
      </c>
      <c r="B296" s="2" t="s">
        <v>1931</v>
      </c>
      <c r="C296" s="2" t="s">
        <v>37</v>
      </c>
      <c r="D296">
        <v>27483</v>
      </c>
      <c r="E296">
        <v>27483</v>
      </c>
      <c r="F296">
        <v>4</v>
      </c>
      <c r="G296" s="2" t="s">
        <v>75</v>
      </c>
      <c r="H296" s="2" t="s">
        <v>157</v>
      </c>
      <c r="I296" s="2" t="s">
        <v>158</v>
      </c>
      <c r="J296" s="2" t="s">
        <v>159</v>
      </c>
      <c r="K296">
        <v>1</v>
      </c>
      <c r="L296" s="2" t="s">
        <v>81</v>
      </c>
      <c r="N296">
        <v>6320</v>
      </c>
      <c r="O296">
        <v>682.56</v>
      </c>
      <c r="P296">
        <v>0</v>
      </c>
      <c r="Q296" s="2" t="s">
        <v>132</v>
      </c>
      <c r="R296" s="2" t="s">
        <v>127</v>
      </c>
      <c r="T296">
        <v>0</v>
      </c>
    </row>
    <row r="297" spans="1:20" x14ac:dyDescent="0.2">
      <c r="A297" s="2" t="s">
        <v>70</v>
      </c>
      <c r="B297" s="2" t="s">
        <v>1954</v>
      </c>
      <c r="C297" s="2" t="s">
        <v>37</v>
      </c>
      <c r="D297">
        <v>55833</v>
      </c>
      <c r="E297">
        <v>55834</v>
      </c>
      <c r="F297">
        <v>4</v>
      </c>
      <c r="G297" s="2" t="s">
        <v>1856</v>
      </c>
      <c r="H297" s="2" t="s">
        <v>157</v>
      </c>
      <c r="I297" s="2" t="s">
        <v>158</v>
      </c>
      <c r="J297" s="2" t="s">
        <v>159</v>
      </c>
      <c r="K297">
        <v>1</v>
      </c>
      <c r="L297" s="2" t="s">
        <v>315</v>
      </c>
      <c r="M297">
        <v>13</v>
      </c>
      <c r="N297">
        <v>514</v>
      </c>
      <c r="O297">
        <v>61.68</v>
      </c>
      <c r="P297">
        <v>85.67</v>
      </c>
      <c r="Q297" s="2" t="s">
        <v>185</v>
      </c>
      <c r="R297" s="2" t="s">
        <v>42</v>
      </c>
      <c r="T297">
        <v>0</v>
      </c>
    </row>
    <row r="298" spans="1:20" x14ac:dyDescent="0.2">
      <c r="A298" s="2" t="s">
        <v>132</v>
      </c>
      <c r="B298" s="2" t="s">
        <v>1956</v>
      </c>
      <c r="C298" s="2" t="s">
        <v>37</v>
      </c>
      <c r="D298">
        <v>58719</v>
      </c>
      <c r="E298">
        <v>58719</v>
      </c>
      <c r="F298">
        <v>4</v>
      </c>
      <c r="G298" s="2" t="s">
        <v>1561</v>
      </c>
      <c r="H298" s="2" t="s">
        <v>157</v>
      </c>
      <c r="I298" s="2" t="s">
        <v>158</v>
      </c>
      <c r="J298" s="2" t="s">
        <v>159</v>
      </c>
      <c r="K298">
        <v>1</v>
      </c>
      <c r="L298" s="2" t="s">
        <v>191</v>
      </c>
      <c r="M298">
        <v>13</v>
      </c>
      <c r="N298">
        <v>5510</v>
      </c>
      <c r="O298">
        <v>661.2</v>
      </c>
      <c r="P298">
        <v>918.33</v>
      </c>
      <c r="Q298" s="2" t="s">
        <v>185</v>
      </c>
      <c r="R298" s="2" t="s">
        <v>127</v>
      </c>
      <c r="T298">
        <v>0</v>
      </c>
    </row>
    <row r="299" spans="1:20" x14ac:dyDescent="0.2">
      <c r="A299" s="2" t="s">
        <v>132</v>
      </c>
      <c r="B299" s="2" t="s">
        <v>1965</v>
      </c>
      <c r="C299" s="2" t="s">
        <v>37</v>
      </c>
      <c r="D299">
        <v>27609</v>
      </c>
      <c r="E299">
        <v>27609</v>
      </c>
      <c r="F299">
        <v>4</v>
      </c>
      <c r="G299" s="2" t="s">
        <v>101</v>
      </c>
      <c r="H299" s="2" t="s">
        <v>157</v>
      </c>
      <c r="I299" s="2" t="s">
        <v>158</v>
      </c>
      <c r="J299" s="2" t="s">
        <v>159</v>
      </c>
      <c r="K299">
        <v>1</v>
      </c>
      <c r="L299" s="2" t="s">
        <v>142</v>
      </c>
      <c r="N299">
        <v>479</v>
      </c>
      <c r="O299">
        <v>51.73</v>
      </c>
      <c r="P299">
        <v>0</v>
      </c>
      <c r="Q299" s="2" t="s">
        <v>215</v>
      </c>
      <c r="R299" s="2" t="s">
        <v>42</v>
      </c>
      <c r="T299">
        <v>0</v>
      </c>
    </row>
    <row r="300" spans="1:20" x14ac:dyDescent="0.2">
      <c r="A300" s="2" t="s">
        <v>73</v>
      </c>
      <c r="B300" s="2" t="s">
        <v>1976</v>
      </c>
      <c r="C300" s="2" t="s">
        <v>37</v>
      </c>
      <c r="D300">
        <v>3344</v>
      </c>
      <c r="E300">
        <v>37376</v>
      </c>
      <c r="F300">
        <v>4</v>
      </c>
      <c r="G300" s="2" t="s">
        <v>1550</v>
      </c>
      <c r="H300" s="2" t="s">
        <v>157</v>
      </c>
      <c r="I300" s="2" t="s">
        <v>123</v>
      </c>
      <c r="J300" s="2" t="s">
        <v>159</v>
      </c>
      <c r="K300">
        <v>1</v>
      </c>
      <c r="L300" s="2" t="s">
        <v>103</v>
      </c>
      <c r="M300">
        <v>19</v>
      </c>
      <c r="N300">
        <v>239.85</v>
      </c>
      <c r="O300">
        <v>28.78</v>
      </c>
      <c r="P300">
        <v>39.979999999999997</v>
      </c>
      <c r="Q300" s="2" t="s">
        <v>132</v>
      </c>
      <c r="R300" s="2" t="s">
        <v>42</v>
      </c>
      <c r="T300">
        <v>0</v>
      </c>
    </row>
    <row r="301" spans="1:20" x14ac:dyDescent="0.2">
      <c r="A301" s="2" t="s">
        <v>73</v>
      </c>
      <c r="B301" s="2" t="s">
        <v>2005</v>
      </c>
      <c r="C301" s="2" t="s">
        <v>37</v>
      </c>
      <c r="D301">
        <v>8510</v>
      </c>
      <c r="E301">
        <v>37358</v>
      </c>
      <c r="F301">
        <v>4</v>
      </c>
      <c r="G301" s="2" t="s">
        <v>2006</v>
      </c>
      <c r="H301" s="2" t="s">
        <v>157</v>
      </c>
      <c r="I301" s="2" t="s">
        <v>158</v>
      </c>
      <c r="J301" s="2" t="s">
        <v>159</v>
      </c>
      <c r="K301">
        <v>1</v>
      </c>
      <c r="L301" s="2" t="s">
        <v>103</v>
      </c>
      <c r="M301">
        <v>74</v>
      </c>
      <c r="N301">
        <v>708.64</v>
      </c>
      <c r="O301">
        <v>60.71</v>
      </c>
      <c r="P301">
        <v>78.02</v>
      </c>
      <c r="Q301" s="2" t="s">
        <v>132</v>
      </c>
      <c r="R301" s="2" t="s">
        <v>42</v>
      </c>
      <c r="T301">
        <v>0</v>
      </c>
    </row>
    <row r="302" spans="1:20" x14ac:dyDescent="0.2">
      <c r="A302" s="2" t="s">
        <v>91</v>
      </c>
      <c r="B302" s="2" t="s">
        <v>2023</v>
      </c>
      <c r="C302" s="2" t="s">
        <v>37</v>
      </c>
      <c r="D302">
        <v>23311</v>
      </c>
      <c r="E302">
        <v>23311</v>
      </c>
      <c r="F302">
        <v>4</v>
      </c>
      <c r="G302" s="2" t="s">
        <v>789</v>
      </c>
      <c r="H302" s="2" t="s">
        <v>157</v>
      </c>
      <c r="I302" s="2" t="s">
        <v>158</v>
      </c>
      <c r="J302" s="2" t="s">
        <v>159</v>
      </c>
      <c r="K302">
        <v>1</v>
      </c>
      <c r="L302" s="2" t="s">
        <v>59</v>
      </c>
      <c r="M302">
        <v>18</v>
      </c>
      <c r="N302">
        <v>5325</v>
      </c>
      <c r="O302">
        <v>692.25</v>
      </c>
      <c r="P302">
        <v>887.5</v>
      </c>
      <c r="Q302" s="2" t="s">
        <v>132</v>
      </c>
      <c r="R302" s="2" t="s">
        <v>127</v>
      </c>
      <c r="T302">
        <v>0</v>
      </c>
    </row>
    <row r="303" spans="1:20" x14ac:dyDescent="0.2">
      <c r="A303" s="2" t="s">
        <v>35</v>
      </c>
      <c r="B303" s="2" t="s">
        <v>2024</v>
      </c>
      <c r="C303" s="2" t="s">
        <v>37</v>
      </c>
      <c r="D303">
        <v>6795</v>
      </c>
      <c r="E303">
        <v>58008</v>
      </c>
      <c r="F303">
        <v>4</v>
      </c>
      <c r="G303" s="2" t="s">
        <v>187</v>
      </c>
      <c r="H303" s="2" t="s">
        <v>157</v>
      </c>
      <c r="I303" s="2" t="s">
        <v>158</v>
      </c>
      <c r="J303" s="2" t="s">
        <v>159</v>
      </c>
      <c r="K303">
        <v>1</v>
      </c>
      <c r="L303" s="2" t="s">
        <v>59</v>
      </c>
      <c r="M303">
        <v>13</v>
      </c>
      <c r="N303">
        <v>3700</v>
      </c>
      <c r="O303">
        <v>444</v>
      </c>
      <c r="P303">
        <v>616.66</v>
      </c>
      <c r="Q303" s="2" t="s">
        <v>132</v>
      </c>
      <c r="R303" s="2" t="s">
        <v>42</v>
      </c>
      <c r="T303">
        <v>0</v>
      </c>
    </row>
    <row r="304" spans="1:20" x14ac:dyDescent="0.2">
      <c r="A304" s="2" t="s">
        <v>120</v>
      </c>
      <c r="B304" s="2" t="s">
        <v>2028</v>
      </c>
      <c r="C304" s="2" t="s">
        <v>37</v>
      </c>
      <c r="D304">
        <v>33801</v>
      </c>
      <c r="E304">
        <v>33801</v>
      </c>
      <c r="F304">
        <v>4</v>
      </c>
      <c r="G304" s="2" t="s">
        <v>476</v>
      </c>
      <c r="H304" s="2" t="s">
        <v>157</v>
      </c>
      <c r="I304" s="2" t="s">
        <v>158</v>
      </c>
      <c r="J304" s="2" t="s">
        <v>159</v>
      </c>
      <c r="K304">
        <v>1</v>
      </c>
      <c r="L304" s="2" t="s">
        <v>598</v>
      </c>
      <c r="M304">
        <v>13</v>
      </c>
      <c r="N304">
        <v>3100</v>
      </c>
      <c r="O304">
        <v>372</v>
      </c>
      <c r="P304">
        <v>516.66999999999996</v>
      </c>
      <c r="Q304" s="2" t="s">
        <v>215</v>
      </c>
      <c r="R304" s="2" t="s">
        <v>42</v>
      </c>
      <c r="T304">
        <v>0</v>
      </c>
    </row>
    <row r="305" spans="1:20" x14ac:dyDescent="0.2">
      <c r="A305" s="2" t="s">
        <v>53</v>
      </c>
      <c r="B305" s="2" t="s">
        <v>2051</v>
      </c>
      <c r="C305" s="2" t="s">
        <v>37</v>
      </c>
      <c r="D305">
        <v>50987</v>
      </c>
      <c r="E305">
        <v>50987</v>
      </c>
      <c r="F305">
        <v>4</v>
      </c>
      <c r="G305" s="2" t="s">
        <v>909</v>
      </c>
      <c r="H305" s="2" t="s">
        <v>157</v>
      </c>
      <c r="I305" s="2" t="s">
        <v>158</v>
      </c>
      <c r="J305" s="2" t="s">
        <v>159</v>
      </c>
      <c r="K305">
        <v>1</v>
      </c>
      <c r="L305" s="2" t="s">
        <v>1188</v>
      </c>
      <c r="M305">
        <v>13</v>
      </c>
      <c r="N305">
        <v>900</v>
      </c>
      <c r="O305">
        <v>108</v>
      </c>
      <c r="P305">
        <v>150</v>
      </c>
      <c r="Q305" s="2" t="s">
        <v>345</v>
      </c>
      <c r="R305" s="2" t="s">
        <v>42</v>
      </c>
      <c r="T305">
        <v>0</v>
      </c>
    </row>
    <row r="306" spans="1:20" x14ac:dyDescent="0.2">
      <c r="A306" s="2" t="s">
        <v>47</v>
      </c>
      <c r="B306" s="2" t="s">
        <v>2052</v>
      </c>
      <c r="C306" s="2" t="s">
        <v>37</v>
      </c>
      <c r="D306">
        <v>50987</v>
      </c>
      <c r="E306">
        <v>50987</v>
      </c>
      <c r="F306">
        <v>4</v>
      </c>
      <c r="G306" s="2" t="s">
        <v>909</v>
      </c>
      <c r="H306" s="2" t="s">
        <v>157</v>
      </c>
      <c r="I306" s="2" t="s">
        <v>158</v>
      </c>
      <c r="J306" s="2" t="s">
        <v>159</v>
      </c>
      <c r="K306">
        <v>1</v>
      </c>
      <c r="L306" s="2" t="s">
        <v>1188</v>
      </c>
      <c r="M306">
        <v>13</v>
      </c>
      <c r="N306">
        <v>1935</v>
      </c>
      <c r="O306">
        <v>232.2</v>
      </c>
      <c r="P306">
        <v>322.5</v>
      </c>
      <c r="Q306" s="2" t="s">
        <v>345</v>
      </c>
      <c r="R306" s="2" t="s">
        <v>42</v>
      </c>
      <c r="T306">
        <v>0</v>
      </c>
    </row>
    <row r="307" spans="1:20" x14ac:dyDescent="0.2">
      <c r="A307" s="2" t="s">
        <v>147</v>
      </c>
      <c r="B307" s="2" t="s">
        <v>2082</v>
      </c>
      <c r="C307" s="2" t="s">
        <v>37</v>
      </c>
      <c r="D307">
        <v>14196</v>
      </c>
      <c r="E307">
        <v>14196</v>
      </c>
      <c r="F307">
        <v>4</v>
      </c>
      <c r="G307" s="2" t="s">
        <v>184</v>
      </c>
      <c r="H307" s="2" t="s">
        <v>157</v>
      </c>
      <c r="I307" s="2" t="s">
        <v>158</v>
      </c>
      <c r="J307" s="2" t="s">
        <v>159</v>
      </c>
      <c r="K307">
        <v>1</v>
      </c>
      <c r="L307" s="2" t="s">
        <v>53</v>
      </c>
      <c r="M307">
        <v>13</v>
      </c>
      <c r="N307">
        <v>4320</v>
      </c>
      <c r="O307">
        <v>518.4</v>
      </c>
      <c r="P307">
        <v>720</v>
      </c>
      <c r="Q307" s="2" t="s">
        <v>132</v>
      </c>
      <c r="R307" s="2" t="s">
        <v>42</v>
      </c>
      <c r="T307">
        <v>0</v>
      </c>
    </row>
    <row r="308" spans="1:20" x14ac:dyDescent="0.2">
      <c r="A308" s="2" t="s">
        <v>206</v>
      </c>
      <c r="B308" s="2" t="s">
        <v>2100</v>
      </c>
      <c r="C308" s="2" t="s">
        <v>37</v>
      </c>
      <c r="D308">
        <v>39094</v>
      </c>
      <c r="E308">
        <v>39094</v>
      </c>
      <c r="F308">
        <v>4</v>
      </c>
      <c r="G308" s="2" t="s">
        <v>153</v>
      </c>
      <c r="H308" s="2" t="s">
        <v>157</v>
      </c>
      <c r="I308" s="2" t="s">
        <v>158</v>
      </c>
      <c r="J308" s="2" t="s">
        <v>159</v>
      </c>
      <c r="K308">
        <v>1</v>
      </c>
      <c r="L308" s="2" t="s">
        <v>70</v>
      </c>
      <c r="M308">
        <v>45</v>
      </c>
      <c r="N308">
        <v>180.79</v>
      </c>
      <c r="O308">
        <v>27.12</v>
      </c>
      <c r="P308">
        <v>30.13</v>
      </c>
      <c r="Q308" s="2" t="s">
        <v>185</v>
      </c>
      <c r="R308" s="2" t="s">
        <v>42</v>
      </c>
      <c r="T308">
        <v>0</v>
      </c>
    </row>
    <row r="309" spans="1:20" x14ac:dyDescent="0.2">
      <c r="A309" s="2" t="s">
        <v>50</v>
      </c>
      <c r="B309" s="2" t="s">
        <v>2108</v>
      </c>
      <c r="C309" s="2" t="s">
        <v>37</v>
      </c>
      <c r="D309">
        <v>64765</v>
      </c>
      <c r="E309">
        <v>64765</v>
      </c>
      <c r="F309">
        <v>4</v>
      </c>
      <c r="G309" s="2" t="s">
        <v>1561</v>
      </c>
      <c r="H309" s="2" t="s">
        <v>157</v>
      </c>
      <c r="I309" s="2" t="s">
        <v>158</v>
      </c>
      <c r="J309" s="2" t="s">
        <v>159</v>
      </c>
      <c r="K309">
        <v>1</v>
      </c>
      <c r="L309" s="2" t="s">
        <v>56</v>
      </c>
      <c r="M309">
        <v>15</v>
      </c>
      <c r="N309">
        <v>13892</v>
      </c>
      <c r="O309">
        <v>2315.33</v>
      </c>
      <c r="P309">
        <v>2315.33</v>
      </c>
      <c r="Q309" s="2" t="s">
        <v>185</v>
      </c>
      <c r="R309" s="2" t="s">
        <v>127</v>
      </c>
      <c r="T309">
        <v>0</v>
      </c>
    </row>
    <row r="310" spans="1:20" x14ac:dyDescent="0.2">
      <c r="A310" s="2" t="s">
        <v>59</v>
      </c>
      <c r="B310" s="2" t="s">
        <v>2138</v>
      </c>
      <c r="C310" s="2" t="s">
        <v>37</v>
      </c>
      <c r="D310">
        <v>14196</v>
      </c>
      <c r="E310">
        <v>14196</v>
      </c>
      <c r="F310">
        <v>4</v>
      </c>
      <c r="G310" s="2" t="s">
        <v>184</v>
      </c>
      <c r="H310" s="2" t="s">
        <v>157</v>
      </c>
      <c r="I310" s="2" t="s">
        <v>158</v>
      </c>
      <c r="J310" s="2" t="s">
        <v>159</v>
      </c>
      <c r="K310">
        <v>1</v>
      </c>
      <c r="L310" s="2" t="s">
        <v>81</v>
      </c>
      <c r="M310">
        <v>13</v>
      </c>
      <c r="N310">
        <v>3900</v>
      </c>
      <c r="O310">
        <v>468</v>
      </c>
      <c r="P310">
        <v>650</v>
      </c>
      <c r="Q310" s="2" t="s">
        <v>132</v>
      </c>
      <c r="R310" s="2" t="s">
        <v>42</v>
      </c>
      <c r="T310">
        <v>0</v>
      </c>
    </row>
    <row r="311" spans="1:20" x14ac:dyDescent="0.2">
      <c r="A311" s="2" t="s">
        <v>47</v>
      </c>
      <c r="B311" s="2" t="s">
        <v>2143</v>
      </c>
      <c r="C311" s="2" t="s">
        <v>37</v>
      </c>
      <c r="D311">
        <v>5650</v>
      </c>
      <c r="E311">
        <v>19847</v>
      </c>
      <c r="F311">
        <v>4</v>
      </c>
      <c r="G311" s="2" t="s">
        <v>895</v>
      </c>
      <c r="H311" s="2" t="s">
        <v>157</v>
      </c>
      <c r="I311" s="2" t="s">
        <v>158</v>
      </c>
      <c r="J311" s="2" t="s">
        <v>159</v>
      </c>
      <c r="K311">
        <v>1</v>
      </c>
      <c r="L311" s="2" t="s">
        <v>315</v>
      </c>
      <c r="M311">
        <v>13</v>
      </c>
      <c r="N311">
        <v>1310.4000000000001</v>
      </c>
      <c r="O311">
        <v>157.25</v>
      </c>
      <c r="P311">
        <v>218.4</v>
      </c>
      <c r="Q311" s="2" t="s">
        <v>185</v>
      </c>
      <c r="R311" s="2" t="s">
        <v>42</v>
      </c>
      <c r="T311">
        <v>0</v>
      </c>
    </row>
    <row r="312" spans="1:20" x14ac:dyDescent="0.2">
      <c r="A312" s="2" t="s">
        <v>67</v>
      </c>
      <c r="B312" s="2" t="s">
        <v>2150</v>
      </c>
      <c r="C312" s="2" t="s">
        <v>37</v>
      </c>
      <c r="D312">
        <v>9006</v>
      </c>
      <c r="E312">
        <v>43480</v>
      </c>
      <c r="F312">
        <v>4</v>
      </c>
      <c r="G312" s="2" t="s">
        <v>2151</v>
      </c>
      <c r="H312" s="2" t="s">
        <v>157</v>
      </c>
      <c r="I312" s="2" t="s">
        <v>158</v>
      </c>
      <c r="J312" s="2" t="s">
        <v>159</v>
      </c>
      <c r="K312">
        <v>1</v>
      </c>
      <c r="L312" s="2" t="s">
        <v>73</v>
      </c>
      <c r="M312">
        <v>13</v>
      </c>
      <c r="N312">
        <v>3635</v>
      </c>
      <c r="O312">
        <v>436.2</v>
      </c>
      <c r="P312">
        <v>605.83000000000004</v>
      </c>
      <c r="Q312" s="2" t="s">
        <v>132</v>
      </c>
      <c r="R312" s="2" t="s">
        <v>42</v>
      </c>
      <c r="T312">
        <v>0</v>
      </c>
    </row>
    <row r="313" spans="1:20" x14ac:dyDescent="0.2">
      <c r="A313" s="2" t="s">
        <v>67</v>
      </c>
      <c r="B313" s="2" t="s">
        <v>2163</v>
      </c>
      <c r="C313" s="2" t="s">
        <v>37</v>
      </c>
      <c r="D313">
        <v>58820</v>
      </c>
      <c r="E313">
        <v>58820</v>
      </c>
      <c r="F313">
        <v>4</v>
      </c>
      <c r="G313" s="2" t="s">
        <v>820</v>
      </c>
      <c r="H313" s="2" t="s">
        <v>157</v>
      </c>
      <c r="I313" s="2" t="s">
        <v>158</v>
      </c>
      <c r="J313" s="2" t="s">
        <v>159</v>
      </c>
      <c r="K313">
        <v>1</v>
      </c>
      <c r="L313" s="2" t="s">
        <v>73</v>
      </c>
      <c r="M313">
        <v>13</v>
      </c>
      <c r="N313">
        <v>270</v>
      </c>
      <c r="O313">
        <v>32.4</v>
      </c>
      <c r="P313">
        <v>45</v>
      </c>
      <c r="Q313" s="2" t="s">
        <v>132</v>
      </c>
      <c r="R313" s="2" t="s">
        <v>42</v>
      </c>
      <c r="T313">
        <v>0</v>
      </c>
    </row>
    <row r="314" spans="1:20" x14ac:dyDescent="0.2">
      <c r="A314" s="2" t="s">
        <v>80</v>
      </c>
      <c r="B314" s="2" t="s">
        <v>2164</v>
      </c>
      <c r="C314" s="2" t="s">
        <v>37</v>
      </c>
      <c r="D314">
        <v>58820</v>
      </c>
      <c r="E314">
        <v>58820</v>
      </c>
      <c r="F314">
        <v>4</v>
      </c>
      <c r="G314" s="2" t="s">
        <v>820</v>
      </c>
      <c r="H314" s="2" t="s">
        <v>157</v>
      </c>
      <c r="I314" s="2" t="s">
        <v>158</v>
      </c>
      <c r="J314" s="2" t="s">
        <v>159</v>
      </c>
      <c r="K314">
        <v>1</v>
      </c>
      <c r="L314" s="2" t="s">
        <v>171</v>
      </c>
      <c r="M314">
        <v>13</v>
      </c>
      <c r="N314">
        <v>360</v>
      </c>
      <c r="O314">
        <v>43.2</v>
      </c>
      <c r="P314">
        <v>60</v>
      </c>
      <c r="Q314" s="2" t="s">
        <v>132</v>
      </c>
      <c r="R314" s="2" t="s">
        <v>42</v>
      </c>
      <c r="T314">
        <v>0</v>
      </c>
    </row>
    <row r="315" spans="1:20" x14ac:dyDescent="0.2">
      <c r="A315" s="2" t="s">
        <v>47</v>
      </c>
      <c r="B315" s="2" t="s">
        <v>2169</v>
      </c>
      <c r="C315" s="2" t="s">
        <v>37</v>
      </c>
      <c r="D315">
        <v>61565</v>
      </c>
      <c r="E315">
        <v>60873</v>
      </c>
      <c r="F315">
        <v>4</v>
      </c>
      <c r="G315" s="2" t="s">
        <v>1476</v>
      </c>
      <c r="H315" s="2" t="s">
        <v>157</v>
      </c>
      <c r="I315" s="2" t="s">
        <v>158</v>
      </c>
      <c r="J315" s="2" t="s">
        <v>159</v>
      </c>
      <c r="K315">
        <v>1</v>
      </c>
      <c r="L315" s="2" t="s">
        <v>171</v>
      </c>
      <c r="M315">
        <v>13</v>
      </c>
      <c r="N315">
        <v>6600</v>
      </c>
      <c r="O315">
        <v>792</v>
      </c>
      <c r="P315">
        <v>1100</v>
      </c>
      <c r="Q315" s="2" t="s">
        <v>132</v>
      </c>
      <c r="R315" s="2" t="s">
        <v>127</v>
      </c>
      <c r="T315">
        <v>0</v>
      </c>
    </row>
    <row r="316" spans="1:20" x14ac:dyDescent="0.2">
      <c r="A316" s="2" t="s">
        <v>53</v>
      </c>
      <c r="B316" s="2" t="s">
        <v>2188</v>
      </c>
      <c r="C316" s="2" t="s">
        <v>37</v>
      </c>
      <c r="D316">
        <v>60692</v>
      </c>
      <c r="E316">
        <v>60766</v>
      </c>
      <c r="F316">
        <v>4</v>
      </c>
      <c r="G316" s="2" t="s">
        <v>2189</v>
      </c>
      <c r="H316" s="2" t="s">
        <v>157</v>
      </c>
      <c r="I316" s="2" t="s">
        <v>158</v>
      </c>
      <c r="J316" s="2" t="s">
        <v>159</v>
      </c>
      <c r="K316">
        <v>1</v>
      </c>
      <c r="L316" s="2" t="s">
        <v>315</v>
      </c>
      <c r="M316">
        <v>13</v>
      </c>
      <c r="N316">
        <v>277.60000000000002</v>
      </c>
      <c r="O316">
        <v>33.31</v>
      </c>
      <c r="P316">
        <v>46.27</v>
      </c>
      <c r="Q316" s="2" t="s">
        <v>185</v>
      </c>
      <c r="R316" s="2" t="s">
        <v>42</v>
      </c>
      <c r="T316">
        <v>0</v>
      </c>
    </row>
    <row r="317" spans="1:20" x14ac:dyDescent="0.2">
      <c r="A317" s="2" t="s">
        <v>58</v>
      </c>
      <c r="B317" s="2" t="s">
        <v>2201</v>
      </c>
      <c r="C317" s="2" t="s">
        <v>37</v>
      </c>
      <c r="D317">
        <v>27615</v>
      </c>
      <c r="E317">
        <v>27615</v>
      </c>
      <c r="F317">
        <v>4</v>
      </c>
      <c r="G317" s="2" t="s">
        <v>101</v>
      </c>
      <c r="H317" s="2" t="s">
        <v>157</v>
      </c>
      <c r="I317" s="2" t="s">
        <v>158</v>
      </c>
      <c r="J317" s="2" t="s">
        <v>159</v>
      </c>
      <c r="K317">
        <v>1</v>
      </c>
      <c r="L317" s="2" t="s">
        <v>59</v>
      </c>
      <c r="M317">
        <v>13</v>
      </c>
      <c r="N317">
        <v>495.4</v>
      </c>
      <c r="O317">
        <v>59.45</v>
      </c>
      <c r="P317">
        <v>82.57</v>
      </c>
      <c r="Q317" s="2" t="s">
        <v>132</v>
      </c>
      <c r="R317" s="2" t="s">
        <v>42</v>
      </c>
      <c r="T317">
        <v>0</v>
      </c>
    </row>
    <row r="318" spans="1:20" x14ac:dyDescent="0.2">
      <c r="A318" s="2" t="s">
        <v>136</v>
      </c>
      <c r="B318" s="2" t="s">
        <v>2202</v>
      </c>
      <c r="C318" s="2" t="s">
        <v>37</v>
      </c>
      <c r="D318">
        <v>33204</v>
      </c>
      <c r="E318">
        <v>33204</v>
      </c>
      <c r="F318">
        <v>4</v>
      </c>
      <c r="G318" s="2" t="s">
        <v>926</v>
      </c>
      <c r="H318" s="2" t="s">
        <v>157</v>
      </c>
      <c r="I318" s="2" t="s">
        <v>158</v>
      </c>
      <c r="J318" s="2" t="s">
        <v>159</v>
      </c>
      <c r="K318">
        <v>1</v>
      </c>
      <c r="L318" s="2" t="s">
        <v>598</v>
      </c>
      <c r="M318">
        <v>13</v>
      </c>
      <c r="N318">
        <v>7260</v>
      </c>
      <c r="O318">
        <v>871.2</v>
      </c>
      <c r="P318">
        <v>1209.99</v>
      </c>
      <c r="Q318" s="2" t="s">
        <v>185</v>
      </c>
      <c r="R318" s="2" t="s">
        <v>127</v>
      </c>
      <c r="T318">
        <v>0</v>
      </c>
    </row>
    <row r="319" spans="1:20" x14ac:dyDescent="0.2">
      <c r="A319" s="2" t="s">
        <v>315</v>
      </c>
      <c r="B319" s="2" t="s">
        <v>2203</v>
      </c>
      <c r="C319" s="2" t="s">
        <v>37</v>
      </c>
      <c r="D319">
        <v>33204</v>
      </c>
      <c r="E319">
        <v>33204</v>
      </c>
      <c r="F319">
        <v>4</v>
      </c>
      <c r="G319" s="2" t="s">
        <v>926</v>
      </c>
      <c r="H319" s="2" t="s">
        <v>157</v>
      </c>
      <c r="I319" s="2" t="s">
        <v>158</v>
      </c>
      <c r="J319" s="2" t="s">
        <v>159</v>
      </c>
      <c r="K319">
        <v>1</v>
      </c>
      <c r="L319" s="2" t="s">
        <v>313</v>
      </c>
      <c r="M319">
        <v>13</v>
      </c>
      <c r="N319">
        <v>11130</v>
      </c>
      <c r="O319">
        <v>1335.6</v>
      </c>
      <c r="P319">
        <v>1855.01</v>
      </c>
      <c r="Q319" s="2" t="s">
        <v>185</v>
      </c>
      <c r="R319" s="2" t="s">
        <v>127</v>
      </c>
      <c r="T319">
        <v>0</v>
      </c>
    </row>
    <row r="320" spans="1:20" x14ac:dyDescent="0.2">
      <c r="A320" s="2" t="s">
        <v>58</v>
      </c>
      <c r="B320" s="2" t="s">
        <v>2212</v>
      </c>
      <c r="C320" s="2" t="s">
        <v>37</v>
      </c>
      <c r="D320">
        <v>36566</v>
      </c>
      <c r="E320">
        <v>36566</v>
      </c>
      <c r="F320">
        <v>4</v>
      </c>
      <c r="G320" s="2" t="s">
        <v>1074</v>
      </c>
      <c r="H320" s="2" t="s">
        <v>157</v>
      </c>
      <c r="I320" s="2" t="s">
        <v>158</v>
      </c>
      <c r="J320" s="2" t="s">
        <v>159</v>
      </c>
      <c r="K320">
        <v>1</v>
      </c>
      <c r="L320" s="2" t="s">
        <v>47</v>
      </c>
      <c r="M320">
        <v>13</v>
      </c>
      <c r="N320">
        <v>6100</v>
      </c>
      <c r="O320">
        <v>732</v>
      </c>
      <c r="P320">
        <v>1016.67</v>
      </c>
      <c r="Q320" s="2" t="s">
        <v>132</v>
      </c>
      <c r="R320" s="2" t="s">
        <v>127</v>
      </c>
      <c r="T320">
        <v>0</v>
      </c>
    </row>
    <row r="321" spans="1:20" x14ac:dyDescent="0.2">
      <c r="A321" s="2" t="s">
        <v>73</v>
      </c>
      <c r="B321" s="2" t="s">
        <v>2213</v>
      </c>
      <c r="C321" s="2" t="s">
        <v>37</v>
      </c>
      <c r="D321">
        <v>8054</v>
      </c>
      <c r="E321">
        <v>45248</v>
      </c>
      <c r="F321">
        <v>4</v>
      </c>
      <c r="G321" s="2" t="s">
        <v>919</v>
      </c>
      <c r="H321" s="2" t="s">
        <v>157</v>
      </c>
      <c r="I321" s="2" t="s">
        <v>158</v>
      </c>
      <c r="J321" s="2" t="s">
        <v>159</v>
      </c>
      <c r="K321">
        <v>1</v>
      </c>
      <c r="L321" s="2" t="s">
        <v>50</v>
      </c>
      <c r="M321">
        <v>13</v>
      </c>
      <c r="N321">
        <v>2879</v>
      </c>
      <c r="O321">
        <v>345.48</v>
      </c>
      <c r="P321">
        <v>479.83</v>
      </c>
      <c r="Q321" s="2" t="s">
        <v>132</v>
      </c>
      <c r="R321" s="2" t="s">
        <v>42</v>
      </c>
      <c r="T321">
        <v>0</v>
      </c>
    </row>
    <row r="322" spans="1:20" x14ac:dyDescent="0.2">
      <c r="A322" s="2" t="s">
        <v>76</v>
      </c>
      <c r="B322" s="2" t="s">
        <v>2215</v>
      </c>
      <c r="C322" s="2" t="s">
        <v>37</v>
      </c>
      <c r="D322">
        <v>47804</v>
      </c>
      <c r="E322">
        <v>47804</v>
      </c>
      <c r="F322">
        <v>4</v>
      </c>
      <c r="G322" s="2" t="s">
        <v>2216</v>
      </c>
      <c r="H322" s="2" t="s">
        <v>157</v>
      </c>
      <c r="I322" s="2" t="s">
        <v>158</v>
      </c>
      <c r="J322" s="2" t="s">
        <v>159</v>
      </c>
      <c r="K322">
        <v>1</v>
      </c>
      <c r="L322" s="2" t="s">
        <v>73</v>
      </c>
      <c r="M322">
        <v>13</v>
      </c>
      <c r="N322">
        <v>6113</v>
      </c>
      <c r="O322">
        <v>733.56</v>
      </c>
      <c r="P322">
        <v>1018.83</v>
      </c>
      <c r="Q322" s="2" t="s">
        <v>132</v>
      </c>
      <c r="R322" s="2" t="s">
        <v>127</v>
      </c>
      <c r="T322">
        <v>0</v>
      </c>
    </row>
    <row r="323" spans="1:20" x14ac:dyDescent="0.2">
      <c r="A323" s="2" t="s">
        <v>91</v>
      </c>
      <c r="B323" s="2" t="s">
        <v>2227</v>
      </c>
      <c r="C323" s="2" t="s">
        <v>37</v>
      </c>
      <c r="D323">
        <v>27483</v>
      </c>
      <c r="E323">
        <v>27483</v>
      </c>
      <c r="F323">
        <v>4</v>
      </c>
      <c r="G323" s="2" t="s">
        <v>75</v>
      </c>
      <c r="H323" s="2" t="s">
        <v>157</v>
      </c>
      <c r="I323" s="2" t="s">
        <v>158</v>
      </c>
      <c r="J323" s="2" t="s">
        <v>159</v>
      </c>
      <c r="K323">
        <v>1</v>
      </c>
      <c r="L323" s="2" t="s">
        <v>43</v>
      </c>
      <c r="N323">
        <v>4075</v>
      </c>
      <c r="O323">
        <v>440.1</v>
      </c>
      <c r="P323">
        <v>0</v>
      </c>
      <c r="Q323" s="2" t="s">
        <v>104</v>
      </c>
      <c r="R323" s="2" t="s">
        <v>42</v>
      </c>
      <c r="T323">
        <v>0</v>
      </c>
    </row>
    <row r="324" spans="1:20" x14ac:dyDescent="0.2">
      <c r="A324" s="2" t="s">
        <v>43</v>
      </c>
      <c r="B324" s="2" t="s">
        <v>2251</v>
      </c>
      <c r="C324" s="2" t="s">
        <v>37</v>
      </c>
      <c r="D324">
        <v>6087</v>
      </c>
      <c r="E324">
        <v>39803</v>
      </c>
      <c r="F324">
        <v>4</v>
      </c>
      <c r="G324" s="2" t="s">
        <v>1725</v>
      </c>
      <c r="H324" s="2" t="s">
        <v>157</v>
      </c>
      <c r="I324" s="2" t="s">
        <v>158</v>
      </c>
      <c r="J324" s="2" t="s">
        <v>159</v>
      </c>
      <c r="K324">
        <v>1</v>
      </c>
      <c r="L324" s="2" t="s">
        <v>43</v>
      </c>
      <c r="M324">
        <v>18</v>
      </c>
      <c r="N324">
        <v>199.97</v>
      </c>
      <c r="O324">
        <v>26</v>
      </c>
      <c r="P324">
        <v>33.33</v>
      </c>
      <c r="Q324" s="2" t="s">
        <v>132</v>
      </c>
      <c r="R324" s="2" t="s">
        <v>42</v>
      </c>
      <c r="T324">
        <v>0</v>
      </c>
    </row>
    <row r="325" spans="1:20" x14ac:dyDescent="0.2">
      <c r="A325" s="2" t="s">
        <v>81</v>
      </c>
      <c r="B325" s="2" t="s">
        <v>2270</v>
      </c>
      <c r="C325" s="2" t="s">
        <v>37</v>
      </c>
      <c r="D325">
        <v>5570</v>
      </c>
      <c r="E325">
        <v>50554</v>
      </c>
      <c r="F325">
        <v>4</v>
      </c>
      <c r="G325" s="2" t="s">
        <v>1282</v>
      </c>
      <c r="H325" s="2" t="s">
        <v>157</v>
      </c>
      <c r="I325" s="2" t="s">
        <v>158</v>
      </c>
      <c r="J325" s="2" t="s">
        <v>159</v>
      </c>
      <c r="K325">
        <v>1</v>
      </c>
      <c r="L325" s="2" t="s">
        <v>315</v>
      </c>
      <c r="M325">
        <v>18</v>
      </c>
      <c r="N325">
        <v>207.93</v>
      </c>
      <c r="O325">
        <v>27.03</v>
      </c>
      <c r="P325">
        <v>34.659999999999997</v>
      </c>
      <c r="Q325" s="2" t="s">
        <v>185</v>
      </c>
      <c r="R325" s="2" t="s">
        <v>42</v>
      </c>
      <c r="T325">
        <v>0</v>
      </c>
    </row>
    <row r="326" spans="1:20" x14ac:dyDescent="0.2">
      <c r="A326" s="2" t="s">
        <v>81</v>
      </c>
      <c r="B326" s="2" t="s">
        <v>2271</v>
      </c>
      <c r="C326" s="2" t="s">
        <v>37</v>
      </c>
      <c r="D326">
        <v>6240</v>
      </c>
      <c r="E326">
        <v>23817</v>
      </c>
      <c r="F326">
        <v>4</v>
      </c>
      <c r="G326" s="2" t="s">
        <v>1293</v>
      </c>
      <c r="H326" s="2" t="s">
        <v>157</v>
      </c>
      <c r="I326" s="2" t="s">
        <v>158</v>
      </c>
      <c r="J326" s="2" t="s">
        <v>159</v>
      </c>
      <c r="K326">
        <v>1</v>
      </c>
      <c r="L326" s="2" t="s">
        <v>73</v>
      </c>
      <c r="M326">
        <v>13</v>
      </c>
      <c r="N326">
        <v>3532</v>
      </c>
      <c r="O326">
        <v>423.84</v>
      </c>
      <c r="P326">
        <v>588.66999999999996</v>
      </c>
      <c r="Q326" s="2" t="s">
        <v>132</v>
      </c>
      <c r="R326" s="2" t="s">
        <v>42</v>
      </c>
      <c r="T326">
        <v>0</v>
      </c>
    </row>
    <row r="327" spans="1:20" x14ac:dyDescent="0.2">
      <c r="A327" s="2" t="s">
        <v>81</v>
      </c>
      <c r="B327" s="2" t="s">
        <v>2278</v>
      </c>
      <c r="C327" s="2" t="s">
        <v>37</v>
      </c>
      <c r="D327">
        <v>58412</v>
      </c>
      <c r="E327">
        <v>58412</v>
      </c>
      <c r="F327">
        <v>4</v>
      </c>
      <c r="G327" s="2" t="s">
        <v>2279</v>
      </c>
      <c r="H327" s="2" t="s">
        <v>157</v>
      </c>
      <c r="I327" s="2" t="s">
        <v>158</v>
      </c>
      <c r="J327" s="2" t="s">
        <v>159</v>
      </c>
      <c r="K327">
        <v>1</v>
      </c>
      <c r="L327" s="2" t="s">
        <v>70</v>
      </c>
      <c r="M327">
        <v>74</v>
      </c>
      <c r="N327">
        <v>426.02</v>
      </c>
      <c r="O327">
        <v>54.18</v>
      </c>
      <c r="P327">
        <v>65.319999999999993</v>
      </c>
      <c r="Q327" s="2" t="s">
        <v>132</v>
      </c>
      <c r="R327" s="2" t="s">
        <v>42</v>
      </c>
      <c r="T327">
        <v>0</v>
      </c>
    </row>
    <row r="328" spans="1:20" x14ac:dyDescent="0.2">
      <c r="A328" s="2" t="s">
        <v>182</v>
      </c>
      <c r="B328" s="2" t="s">
        <v>2280</v>
      </c>
      <c r="C328" s="2" t="s">
        <v>37</v>
      </c>
      <c r="D328">
        <v>39094</v>
      </c>
      <c r="E328">
        <v>39094</v>
      </c>
      <c r="F328">
        <v>4</v>
      </c>
      <c r="G328" s="2" t="s">
        <v>153</v>
      </c>
      <c r="H328" s="2" t="s">
        <v>157</v>
      </c>
      <c r="I328" s="2" t="s">
        <v>158</v>
      </c>
      <c r="J328" s="2" t="s">
        <v>159</v>
      </c>
      <c r="K328">
        <v>1</v>
      </c>
      <c r="L328" s="2" t="s">
        <v>103</v>
      </c>
      <c r="M328">
        <v>45</v>
      </c>
      <c r="N328">
        <v>349.76</v>
      </c>
      <c r="O328">
        <v>52.46</v>
      </c>
      <c r="P328">
        <v>58.29</v>
      </c>
      <c r="Q328" s="2" t="s">
        <v>132</v>
      </c>
      <c r="R328" s="2" t="s">
        <v>42</v>
      </c>
      <c r="T328">
        <v>0</v>
      </c>
    </row>
    <row r="329" spans="1:20" x14ac:dyDescent="0.2">
      <c r="A329" s="2" t="s">
        <v>67</v>
      </c>
      <c r="B329" s="2" t="s">
        <v>2281</v>
      </c>
      <c r="C329" s="2" t="s">
        <v>37</v>
      </c>
      <c r="D329">
        <v>8510</v>
      </c>
      <c r="E329">
        <v>44715</v>
      </c>
      <c r="F329">
        <v>4</v>
      </c>
      <c r="G329" s="2" t="s">
        <v>2107</v>
      </c>
      <c r="H329" s="2" t="s">
        <v>157</v>
      </c>
      <c r="I329" s="2" t="s">
        <v>212</v>
      </c>
      <c r="J329" s="2" t="s">
        <v>245</v>
      </c>
      <c r="K329">
        <v>1</v>
      </c>
      <c r="L329" s="2" t="s">
        <v>50</v>
      </c>
      <c r="M329">
        <v>74</v>
      </c>
      <c r="N329">
        <v>212.3</v>
      </c>
      <c r="O329">
        <v>13.3</v>
      </c>
      <c r="P329">
        <v>18.28</v>
      </c>
      <c r="Q329" s="2" t="s">
        <v>132</v>
      </c>
      <c r="R329" s="2" t="s">
        <v>42</v>
      </c>
      <c r="T329">
        <v>0</v>
      </c>
    </row>
    <row r="330" spans="1:20" x14ac:dyDescent="0.2">
      <c r="A330" s="2" t="s">
        <v>104</v>
      </c>
      <c r="B330" s="2" t="s">
        <v>2307</v>
      </c>
      <c r="C330" s="2" t="s">
        <v>37</v>
      </c>
      <c r="D330">
        <v>39094</v>
      </c>
      <c r="E330">
        <v>39094</v>
      </c>
      <c r="F330">
        <v>4</v>
      </c>
      <c r="G330" s="2" t="s">
        <v>153</v>
      </c>
      <c r="H330" s="2" t="s">
        <v>157</v>
      </c>
      <c r="I330" s="2" t="s">
        <v>158</v>
      </c>
      <c r="J330" s="2" t="s">
        <v>159</v>
      </c>
      <c r="K330">
        <v>1</v>
      </c>
      <c r="L330" s="2" t="s">
        <v>56</v>
      </c>
      <c r="M330">
        <v>45</v>
      </c>
      <c r="N330">
        <v>342.27</v>
      </c>
      <c r="O330">
        <v>51.34</v>
      </c>
      <c r="P330">
        <v>57.05</v>
      </c>
      <c r="Q330" s="2" t="s">
        <v>185</v>
      </c>
      <c r="R330" s="2" t="s">
        <v>42</v>
      </c>
      <c r="T330">
        <v>0</v>
      </c>
    </row>
    <row r="331" spans="1:20" x14ac:dyDescent="0.2">
      <c r="A331" s="2" t="s">
        <v>104</v>
      </c>
      <c r="B331" s="2" t="s">
        <v>2308</v>
      </c>
      <c r="C331" s="2" t="s">
        <v>37</v>
      </c>
      <c r="D331">
        <v>39094</v>
      </c>
      <c r="E331">
        <v>39094</v>
      </c>
      <c r="F331">
        <v>4</v>
      </c>
      <c r="G331" s="2" t="s">
        <v>153</v>
      </c>
      <c r="H331" s="2" t="s">
        <v>157</v>
      </c>
      <c r="I331" s="2" t="s">
        <v>158</v>
      </c>
      <c r="J331" s="2" t="s">
        <v>159</v>
      </c>
      <c r="K331">
        <v>1</v>
      </c>
      <c r="L331" s="2" t="s">
        <v>103</v>
      </c>
      <c r="M331">
        <v>45</v>
      </c>
      <c r="N331">
        <v>1042.22</v>
      </c>
      <c r="O331">
        <v>156.33000000000001</v>
      </c>
      <c r="P331">
        <v>173.7</v>
      </c>
      <c r="Q331" s="2" t="s">
        <v>132</v>
      </c>
      <c r="R331" s="2" t="s">
        <v>42</v>
      </c>
      <c r="T331">
        <v>0</v>
      </c>
    </row>
    <row r="332" spans="1:20" x14ac:dyDescent="0.2">
      <c r="A332" s="2" t="s">
        <v>67</v>
      </c>
      <c r="B332" s="2" t="s">
        <v>2325</v>
      </c>
      <c r="C332" s="2" t="s">
        <v>37</v>
      </c>
      <c r="D332">
        <v>8381</v>
      </c>
      <c r="E332">
        <v>34014</v>
      </c>
      <c r="F332">
        <v>4</v>
      </c>
      <c r="G332" s="2" t="s">
        <v>2326</v>
      </c>
      <c r="H332" s="2" t="s">
        <v>157</v>
      </c>
      <c r="I332" s="2" t="s">
        <v>123</v>
      </c>
      <c r="J332" s="2" t="s">
        <v>159</v>
      </c>
      <c r="K332">
        <v>1</v>
      </c>
      <c r="L332" s="2" t="s">
        <v>81</v>
      </c>
      <c r="M332">
        <v>18</v>
      </c>
      <c r="N332">
        <v>195</v>
      </c>
      <c r="O332">
        <v>25.35</v>
      </c>
      <c r="P332">
        <v>32.5</v>
      </c>
      <c r="Q332" s="2" t="s">
        <v>132</v>
      </c>
      <c r="R332" s="2" t="s">
        <v>42</v>
      </c>
      <c r="T332">
        <v>0</v>
      </c>
    </row>
    <row r="333" spans="1:20" x14ac:dyDescent="0.2">
      <c r="A333" s="2" t="s">
        <v>59</v>
      </c>
      <c r="B333" s="2" t="s">
        <v>2327</v>
      </c>
      <c r="C333" s="2" t="s">
        <v>37</v>
      </c>
      <c r="D333">
        <v>33799</v>
      </c>
      <c r="E333">
        <v>33799</v>
      </c>
      <c r="F333">
        <v>4</v>
      </c>
      <c r="G333" s="2" t="s">
        <v>1052</v>
      </c>
      <c r="H333" s="2" t="s">
        <v>157</v>
      </c>
      <c r="I333" s="2" t="s">
        <v>158</v>
      </c>
      <c r="J333" s="2" t="s">
        <v>159</v>
      </c>
      <c r="K333">
        <v>1</v>
      </c>
      <c r="L333" s="2" t="s">
        <v>67</v>
      </c>
      <c r="M333">
        <v>13</v>
      </c>
      <c r="N333">
        <v>6050</v>
      </c>
      <c r="O333">
        <v>726</v>
      </c>
      <c r="P333">
        <v>1008.33</v>
      </c>
      <c r="Q333" s="2" t="s">
        <v>132</v>
      </c>
      <c r="R333" s="2" t="s">
        <v>127</v>
      </c>
      <c r="T333">
        <v>0</v>
      </c>
    </row>
    <row r="334" spans="1:20" x14ac:dyDescent="0.2">
      <c r="A334" s="2" t="s">
        <v>233</v>
      </c>
      <c r="B334" s="2" t="s">
        <v>2367</v>
      </c>
      <c r="C334" s="2" t="s">
        <v>37</v>
      </c>
      <c r="D334">
        <v>37730</v>
      </c>
      <c r="E334">
        <v>37730</v>
      </c>
      <c r="F334">
        <v>4</v>
      </c>
      <c r="G334" s="2" t="s">
        <v>1428</v>
      </c>
      <c r="H334" s="2" t="s">
        <v>157</v>
      </c>
      <c r="I334" s="2" t="s">
        <v>158</v>
      </c>
      <c r="J334" s="2" t="s">
        <v>159</v>
      </c>
      <c r="K334">
        <v>1</v>
      </c>
      <c r="L334" s="2" t="s">
        <v>76</v>
      </c>
      <c r="M334">
        <v>13</v>
      </c>
      <c r="N334">
        <v>3052</v>
      </c>
      <c r="O334">
        <v>366.24</v>
      </c>
      <c r="P334">
        <v>508.66</v>
      </c>
      <c r="Q334" s="2" t="s">
        <v>132</v>
      </c>
      <c r="R334" s="2" t="s">
        <v>42</v>
      </c>
      <c r="T334">
        <v>0</v>
      </c>
    </row>
    <row r="335" spans="1:20" x14ac:dyDescent="0.2">
      <c r="A335" s="2" t="s">
        <v>315</v>
      </c>
      <c r="B335" s="2" t="s">
        <v>2384</v>
      </c>
      <c r="C335" s="2" t="s">
        <v>37</v>
      </c>
      <c r="D335">
        <v>8510</v>
      </c>
      <c r="E335">
        <v>44715</v>
      </c>
      <c r="F335">
        <v>4</v>
      </c>
      <c r="G335" s="2" t="s">
        <v>2107</v>
      </c>
      <c r="H335" s="2" t="s">
        <v>157</v>
      </c>
      <c r="I335" s="2" t="s">
        <v>158</v>
      </c>
      <c r="J335" s="2" t="s">
        <v>159</v>
      </c>
      <c r="K335">
        <v>1</v>
      </c>
      <c r="L335" s="2" t="s">
        <v>142</v>
      </c>
      <c r="M335">
        <v>74</v>
      </c>
      <c r="N335">
        <v>222</v>
      </c>
      <c r="O335">
        <v>6.66</v>
      </c>
      <c r="P335">
        <v>11.57</v>
      </c>
      <c r="Q335" s="2" t="s">
        <v>185</v>
      </c>
      <c r="R335" s="2" t="s">
        <v>42</v>
      </c>
      <c r="T335">
        <v>0</v>
      </c>
    </row>
    <row r="336" spans="1:20" x14ac:dyDescent="0.2">
      <c r="A336" s="2" t="s">
        <v>81</v>
      </c>
      <c r="B336" s="2" t="s">
        <v>2414</v>
      </c>
      <c r="C336" s="2" t="s">
        <v>37</v>
      </c>
      <c r="D336">
        <v>37728</v>
      </c>
      <c r="E336">
        <v>37728</v>
      </c>
      <c r="F336">
        <v>4</v>
      </c>
      <c r="G336" s="2" t="s">
        <v>2415</v>
      </c>
      <c r="H336" s="2" t="s">
        <v>157</v>
      </c>
      <c r="I336" s="2" t="s">
        <v>158</v>
      </c>
      <c r="J336" s="2" t="s">
        <v>159</v>
      </c>
      <c r="K336">
        <v>1</v>
      </c>
      <c r="L336" s="2" t="s">
        <v>80</v>
      </c>
      <c r="M336">
        <v>13</v>
      </c>
      <c r="N336">
        <v>4710</v>
      </c>
      <c r="O336">
        <v>565.20000000000005</v>
      </c>
      <c r="P336">
        <v>785.01</v>
      </c>
      <c r="Q336" s="2" t="s">
        <v>132</v>
      </c>
      <c r="R336" s="2" t="s">
        <v>42</v>
      </c>
      <c r="T336">
        <v>0</v>
      </c>
    </row>
    <row r="337" spans="1:20" x14ac:dyDescent="0.2">
      <c r="A337" s="2" t="s">
        <v>120</v>
      </c>
      <c r="B337" s="2" t="s">
        <v>2416</v>
      </c>
      <c r="C337" s="2" t="s">
        <v>37</v>
      </c>
      <c r="D337">
        <v>54383</v>
      </c>
      <c r="E337">
        <v>54383</v>
      </c>
      <c r="F337">
        <v>4</v>
      </c>
      <c r="G337" s="2" t="s">
        <v>2417</v>
      </c>
      <c r="H337" s="2" t="s">
        <v>157</v>
      </c>
      <c r="I337" s="2" t="s">
        <v>158</v>
      </c>
      <c r="J337" s="2" t="s">
        <v>159</v>
      </c>
      <c r="K337">
        <v>1</v>
      </c>
      <c r="L337" s="2" t="s">
        <v>169</v>
      </c>
      <c r="M337">
        <v>13</v>
      </c>
      <c r="N337">
        <v>3860</v>
      </c>
      <c r="O337">
        <v>463.2</v>
      </c>
      <c r="P337">
        <v>643.33000000000004</v>
      </c>
      <c r="Q337" s="2" t="s">
        <v>185</v>
      </c>
      <c r="R337" s="2" t="s">
        <v>42</v>
      </c>
      <c r="T337">
        <v>0</v>
      </c>
    </row>
    <row r="338" spans="1:20" x14ac:dyDescent="0.2">
      <c r="A338" s="2" t="s">
        <v>120</v>
      </c>
      <c r="B338" s="2" t="s">
        <v>2420</v>
      </c>
      <c r="C338" s="2" t="s">
        <v>37</v>
      </c>
      <c r="D338">
        <v>33204</v>
      </c>
      <c r="E338">
        <v>33204</v>
      </c>
      <c r="F338">
        <v>4</v>
      </c>
      <c r="G338" s="2" t="s">
        <v>926</v>
      </c>
      <c r="H338" s="2" t="s">
        <v>157</v>
      </c>
      <c r="I338" s="2" t="s">
        <v>158</v>
      </c>
      <c r="J338" s="2" t="s">
        <v>159</v>
      </c>
      <c r="K338">
        <v>1</v>
      </c>
      <c r="L338" s="2" t="s">
        <v>200</v>
      </c>
      <c r="M338">
        <v>13</v>
      </c>
      <c r="N338">
        <v>8750</v>
      </c>
      <c r="O338">
        <v>1050</v>
      </c>
      <c r="P338">
        <v>1458.33</v>
      </c>
      <c r="Q338" s="2" t="s">
        <v>185</v>
      </c>
      <c r="R338" s="2" t="s">
        <v>127</v>
      </c>
      <c r="T338">
        <v>0</v>
      </c>
    </row>
    <row r="339" spans="1:20" x14ac:dyDescent="0.2">
      <c r="A339" s="2" t="s">
        <v>43</v>
      </c>
      <c r="B339" s="2" t="s">
        <v>2421</v>
      </c>
      <c r="C339" s="2" t="s">
        <v>37</v>
      </c>
      <c r="D339">
        <v>40510</v>
      </c>
      <c r="E339">
        <v>40510</v>
      </c>
      <c r="F339">
        <v>4</v>
      </c>
      <c r="G339" s="2" t="s">
        <v>1388</v>
      </c>
      <c r="H339" s="2" t="s">
        <v>157</v>
      </c>
      <c r="I339" s="2" t="s">
        <v>158</v>
      </c>
      <c r="J339" s="2" t="s">
        <v>159</v>
      </c>
      <c r="K339">
        <v>1</v>
      </c>
      <c r="L339" s="2" t="s">
        <v>46</v>
      </c>
      <c r="M339">
        <v>15</v>
      </c>
      <c r="N339">
        <v>10300</v>
      </c>
      <c r="O339">
        <v>1716.67</v>
      </c>
      <c r="P339">
        <v>1716.67</v>
      </c>
      <c r="Q339" s="2" t="s">
        <v>132</v>
      </c>
      <c r="R339" s="2" t="s">
        <v>127</v>
      </c>
      <c r="T339">
        <v>0</v>
      </c>
    </row>
    <row r="340" spans="1:20" x14ac:dyDescent="0.2">
      <c r="A340" s="2" t="s">
        <v>73</v>
      </c>
      <c r="B340" s="2" t="s">
        <v>2422</v>
      </c>
      <c r="C340" s="2" t="s">
        <v>37</v>
      </c>
      <c r="D340">
        <v>5869</v>
      </c>
      <c r="E340">
        <v>3606</v>
      </c>
      <c r="F340">
        <v>4</v>
      </c>
      <c r="G340" s="2" t="s">
        <v>2423</v>
      </c>
      <c r="H340" s="2" t="s">
        <v>157</v>
      </c>
      <c r="I340" s="2" t="s">
        <v>158</v>
      </c>
      <c r="J340" s="2" t="s">
        <v>159</v>
      </c>
      <c r="K340">
        <v>1</v>
      </c>
      <c r="L340" s="2" t="s">
        <v>136</v>
      </c>
      <c r="M340">
        <v>13</v>
      </c>
      <c r="N340">
        <v>251.98</v>
      </c>
      <c r="O340">
        <v>30.24</v>
      </c>
      <c r="P340">
        <v>42</v>
      </c>
      <c r="Q340" s="2" t="s">
        <v>185</v>
      </c>
      <c r="R340" s="2" t="s">
        <v>42</v>
      </c>
      <c r="T340">
        <v>0</v>
      </c>
    </row>
    <row r="341" spans="1:20" x14ac:dyDescent="0.2">
      <c r="A341" s="2" t="s">
        <v>63</v>
      </c>
      <c r="B341" s="2" t="s">
        <v>2447</v>
      </c>
      <c r="C341" s="2" t="s">
        <v>37</v>
      </c>
      <c r="D341">
        <v>33726</v>
      </c>
      <c r="E341">
        <v>33726</v>
      </c>
      <c r="F341">
        <v>4</v>
      </c>
      <c r="G341" s="2" t="s">
        <v>2448</v>
      </c>
      <c r="H341" s="2" t="s">
        <v>157</v>
      </c>
      <c r="I341" s="2" t="s">
        <v>158</v>
      </c>
      <c r="J341" s="2" t="s">
        <v>159</v>
      </c>
      <c r="K341">
        <v>1</v>
      </c>
      <c r="L341" s="2" t="s">
        <v>315</v>
      </c>
      <c r="M341">
        <v>13</v>
      </c>
      <c r="N341">
        <v>1200</v>
      </c>
      <c r="O341">
        <v>144</v>
      </c>
      <c r="P341">
        <v>200</v>
      </c>
      <c r="Q341" s="2" t="s">
        <v>185</v>
      </c>
      <c r="R341" s="2" t="s">
        <v>42</v>
      </c>
      <c r="T341">
        <v>0</v>
      </c>
    </row>
    <row r="342" spans="1:20" x14ac:dyDescent="0.2">
      <c r="A342" s="2" t="s">
        <v>147</v>
      </c>
      <c r="B342" s="2" t="s">
        <v>2449</v>
      </c>
      <c r="C342" s="2" t="s">
        <v>37</v>
      </c>
      <c r="D342">
        <v>9077</v>
      </c>
      <c r="E342">
        <v>44071</v>
      </c>
      <c r="F342">
        <v>4</v>
      </c>
      <c r="G342" s="2" t="s">
        <v>2450</v>
      </c>
      <c r="H342" s="2" t="s">
        <v>157</v>
      </c>
      <c r="I342" s="2" t="s">
        <v>158</v>
      </c>
      <c r="J342" s="2" t="s">
        <v>159</v>
      </c>
      <c r="K342">
        <v>1</v>
      </c>
      <c r="L342" s="2" t="s">
        <v>147</v>
      </c>
      <c r="M342">
        <v>13</v>
      </c>
      <c r="N342">
        <v>193</v>
      </c>
      <c r="O342">
        <v>23.16</v>
      </c>
      <c r="P342">
        <v>32.17</v>
      </c>
      <c r="Q342" s="2" t="s">
        <v>185</v>
      </c>
      <c r="R342" s="2" t="s">
        <v>42</v>
      </c>
      <c r="T342">
        <v>0</v>
      </c>
    </row>
    <row r="343" spans="1:20" x14ac:dyDescent="0.2">
      <c r="A343" s="2" t="s">
        <v>147</v>
      </c>
      <c r="B343" s="2" t="s">
        <v>2451</v>
      </c>
      <c r="C343" s="2" t="s">
        <v>37</v>
      </c>
      <c r="D343">
        <v>3344</v>
      </c>
      <c r="E343">
        <v>44430</v>
      </c>
      <c r="F343">
        <v>4</v>
      </c>
      <c r="G343" s="2" t="s">
        <v>2452</v>
      </c>
      <c r="H343" s="2" t="s">
        <v>157</v>
      </c>
      <c r="I343" s="2" t="s">
        <v>158</v>
      </c>
      <c r="J343" s="2" t="s">
        <v>159</v>
      </c>
      <c r="K343">
        <v>1</v>
      </c>
      <c r="L343" s="2" t="s">
        <v>147</v>
      </c>
      <c r="M343">
        <v>19</v>
      </c>
      <c r="N343">
        <v>179.78</v>
      </c>
      <c r="O343">
        <v>21.57</v>
      </c>
      <c r="P343">
        <v>30.03</v>
      </c>
      <c r="Q343" s="2" t="s">
        <v>185</v>
      </c>
      <c r="R343" s="2" t="s">
        <v>42</v>
      </c>
      <c r="T343">
        <v>0</v>
      </c>
    </row>
    <row r="344" spans="1:20" x14ac:dyDescent="0.2">
      <c r="A344" s="2" t="s">
        <v>120</v>
      </c>
      <c r="B344" s="2" t="s">
        <v>2462</v>
      </c>
      <c r="C344" s="2" t="s">
        <v>37</v>
      </c>
      <c r="D344">
        <v>6750</v>
      </c>
      <c r="E344">
        <v>25093</v>
      </c>
      <c r="F344">
        <v>4</v>
      </c>
      <c r="G344" s="2" t="s">
        <v>2463</v>
      </c>
      <c r="H344" s="2" t="s">
        <v>157</v>
      </c>
      <c r="I344" s="2" t="s">
        <v>212</v>
      </c>
      <c r="J344" s="2" t="s">
        <v>245</v>
      </c>
      <c r="K344">
        <v>1</v>
      </c>
      <c r="L344" s="2" t="s">
        <v>132</v>
      </c>
      <c r="M344">
        <v>18</v>
      </c>
      <c r="N344">
        <v>295.87</v>
      </c>
      <c r="O344">
        <v>38.46</v>
      </c>
      <c r="P344">
        <v>49.31</v>
      </c>
      <c r="Q344" s="2" t="s">
        <v>185</v>
      </c>
      <c r="R344" s="2" t="s">
        <v>42</v>
      </c>
      <c r="T344">
        <v>0</v>
      </c>
    </row>
    <row r="345" spans="1:20" x14ac:dyDescent="0.2">
      <c r="A345" s="2" t="s">
        <v>76</v>
      </c>
      <c r="B345" s="2" t="s">
        <v>2468</v>
      </c>
      <c r="C345" s="2" t="s">
        <v>37</v>
      </c>
      <c r="D345">
        <v>50987</v>
      </c>
      <c r="E345">
        <v>50987</v>
      </c>
      <c r="F345">
        <v>4</v>
      </c>
      <c r="G345" s="2" t="s">
        <v>909</v>
      </c>
      <c r="H345" s="2" t="s">
        <v>157</v>
      </c>
      <c r="I345" s="2" t="s">
        <v>158</v>
      </c>
      <c r="J345" s="2" t="s">
        <v>159</v>
      </c>
      <c r="K345">
        <v>1</v>
      </c>
      <c r="L345" s="2" t="s">
        <v>73</v>
      </c>
      <c r="M345">
        <v>13</v>
      </c>
      <c r="N345">
        <v>1620</v>
      </c>
      <c r="O345">
        <v>194.4</v>
      </c>
      <c r="P345">
        <v>270</v>
      </c>
      <c r="Q345" s="2" t="s">
        <v>132</v>
      </c>
      <c r="R345" s="2" t="s">
        <v>42</v>
      </c>
      <c r="T345">
        <v>0</v>
      </c>
    </row>
    <row r="346" spans="1:20" x14ac:dyDescent="0.2">
      <c r="A346" s="2" t="s">
        <v>147</v>
      </c>
      <c r="B346" s="2" t="s">
        <v>2469</v>
      </c>
      <c r="C346" s="2" t="s">
        <v>37</v>
      </c>
      <c r="D346">
        <v>33042</v>
      </c>
      <c r="E346">
        <v>33042</v>
      </c>
      <c r="F346">
        <v>4</v>
      </c>
      <c r="G346" s="2" t="s">
        <v>2470</v>
      </c>
      <c r="H346" s="2" t="s">
        <v>157</v>
      </c>
      <c r="I346" s="2" t="s">
        <v>158</v>
      </c>
      <c r="J346" s="2" t="s">
        <v>159</v>
      </c>
      <c r="K346">
        <v>1</v>
      </c>
      <c r="L346" s="2" t="s">
        <v>120</v>
      </c>
      <c r="M346">
        <v>18</v>
      </c>
      <c r="N346">
        <v>3000</v>
      </c>
      <c r="O346">
        <v>390</v>
      </c>
      <c r="P346">
        <v>500</v>
      </c>
      <c r="Q346" s="2" t="s">
        <v>185</v>
      </c>
      <c r="R346" s="2" t="s">
        <v>42</v>
      </c>
      <c r="T346">
        <v>0</v>
      </c>
    </row>
    <row r="347" spans="1:20" x14ac:dyDescent="0.2">
      <c r="A347" s="2" t="s">
        <v>315</v>
      </c>
      <c r="B347" s="2" t="s">
        <v>2487</v>
      </c>
      <c r="C347" s="2" t="s">
        <v>37</v>
      </c>
      <c r="D347">
        <v>1315</v>
      </c>
      <c r="E347">
        <v>61426</v>
      </c>
      <c r="F347">
        <v>4</v>
      </c>
      <c r="G347" s="2" t="s">
        <v>2488</v>
      </c>
      <c r="H347" s="2" t="s">
        <v>157</v>
      </c>
      <c r="I347" s="2" t="s">
        <v>158</v>
      </c>
      <c r="J347" s="2" t="s">
        <v>159</v>
      </c>
      <c r="K347">
        <v>1</v>
      </c>
      <c r="L347" s="2" t="s">
        <v>142</v>
      </c>
      <c r="M347">
        <v>13</v>
      </c>
      <c r="N347">
        <v>233.93</v>
      </c>
      <c r="O347">
        <v>28.07</v>
      </c>
      <c r="P347">
        <v>38.99</v>
      </c>
      <c r="Q347" s="2" t="s">
        <v>185</v>
      </c>
      <c r="R347" s="2" t="s">
        <v>42</v>
      </c>
      <c r="T347">
        <v>0</v>
      </c>
    </row>
    <row r="348" spans="1:20" x14ac:dyDescent="0.2">
      <c r="A348" s="2" t="s">
        <v>59</v>
      </c>
      <c r="B348" s="2" t="s">
        <v>2491</v>
      </c>
      <c r="C348" s="2" t="s">
        <v>37</v>
      </c>
      <c r="D348">
        <v>7421</v>
      </c>
      <c r="E348">
        <v>55628</v>
      </c>
      <c r="F348">
        <v>4</v>
      </c>
      <c r="G348" s="2" t="s">
        <v>2492</v>
      </c>
      <c r="H348" s="2" t="s">
        <v>157</v>
      </c>
      <c r="I348" s="2" t="s">
        <v>158</v>
      </c>
      <c r="J348" s="2" t="s">
        <v>159</v>
      </c>
      <c r="K348">
        <v>1</v>
      </c>
      <c r="L348" s="2" t="s">
        <v>315</v>
      </c>
      <c r="M348">
        <v>108</v>
      </c>
      <c r="N348">
        <v>336</v>
      </c>
      <c r="O348">
        <v>36.29</v>
      </c>
      <c r="P348">
        <v>56</v>
      </c>
      <c r="Q348" s="2" t="s">
        <v>185</v>
      </c>
      <c r="R348" s="2" t="s">
        <v>42</v>
      </c>
      <c r="T348">
        <v>0</v>
      </c>
    </row>
    <row r="349" spans="1:20" x14ac:dyDescent="0.2">
      <c r="A349" s="2" t="s">
        <v>53</v>
      </c>
      <c r="B349" s="2" t="s">
        <v>2499</v>
      </c>
      <c r="C349" s="2" t="s">
        <v>37</v>
      </c>
      <c r="D349">
        <v>6403</v>
      </c>
      <c r="E349">
        <v>23844</v>
      </c>
      <c r="F349">
        <v>4</v>
      </c>
      <c r="G349" s="2" t="s">
        <v>2500</v>
      </c>
      <c r="H349" s="2" t="s">
        <v>157</v>
      </c>
      <c r="I349" s="2" t="s">
        <v>158</v>
      </c>
      <c r="J349" s="2" t="s">
        <v>159</v>
      </c>
      <c r="K349">
        <v>1</v>
      </c>
      <c r="L349" s="2" t="s">
        <v>136</v>
      </c>
      <c r="M349">
        <v>13</v>
      </c>
      <c r="N349">
        <v>7660</v>
      </c>
      <c r="O349">
        <v>919.2</v>
      </c>
      <c r="P349">
        <v>1276.67</v>
      </c>
      <c r="Q349" s="2" t="s">
        <v>185</v>
      </c>
      <c r="R349" s="2" t="s">
        <v>127</v>
      </c>
      <c r="T349">
        <v>0</v>
      </c>
    </row>
    <row r="350" spans="1:20" x14ac:dyDescent="0.2">
      <c r="A350" s="2" t="s">
        <v>63</v>
      </c>
      <c r="B350" s="2" t="s">
        <v>2502</v>
      </c>
      <c r="C350" s="2" t="s">
        <v>37</v>
      </c>
      <c r="D350">
        <v>58398</v>
      </c>
      <c r="E350">
        <v>58398</v>
      </c>
      <c r="F350">
        <v>4</v>
      </c>
      <c r="G350" s="2" t="s">
        <v>873</v>
      </c>
      <c r="H350" s="2" t="s">
        <v>157</v>
      </c>
      <c r="I350" s="2" t="s">
        <v>158</v>
      </c>
      <c r="J350" s="2" t="s">
        <v>159</v>
      </c>
      <c r="K350">
        <v>1</v>
      </c>
      <c r="L350" s="2" t="s">
        <v>136</v>
      </c>
      <c r="M350">
        <v>13</v>
      </c>
      <c r="N350">
        <v>19900</v>
      </c>
      <c r="O350">
        <v>2388</v>
      </c>
      <c r="P350">
        <v>3316.67</v>
      </c>
      <c r="Q350" s="2" t="s">
        <v>185</v>
      </c>
      <c r="R350" s="2" t="s">
        <v>127</v>
      </c>
      <c r="T350">
        <v>0</v>
      </c>
    </row>
    <row r="351" spans="1:20" x14ac:dyDescent="0.2">
      <c r="A351" s="2" t="s">
        <v>59</v>
      </c>
      <c r="B351" s="2" t="s">
        <v>2503</v>
      </c>
      <c r="C351" s="2" t="s">
        <v>37</v>
      </c>
      <c r="D351">
        <v>62365</v>
      </c>
      <c r="E351">
        <v>62366</v>
      </c>
      <c r="F351">
        <v>4</v>
      </c>
      <c r="G351" s="2" t="s">
        <v>1687</v>
      </c>
      <c r="H351" s="2" t="s">
        <v>157</v>
      </c>
      <c r="I351" s="2" t="s">
        <v>158</v>
      </c>
      <c r="J351" s="2" t="s">
        <v>159</v>
      </c>
      <c r="K351">
        <v>1</v>
      </c>
      <c r="L351" s="2" t="s">
        <v>73</v>
      </c>
      <c r="M351">
        <v>13</v>
      </c>
      <c r="N351">
        <v>3150</v>
      </c>
      <c r="O351">
        <v>378</v>
      </c>
      <c r="P351">
        <v>525</v>
      </c>
      <c r="Q351" s="2" t="s">
        <v>132</v>
      </c>
      <c r="R351" s="2" t="s">
        <v>42</v>
      </c>
      <c r="T351">
        <v>0</v>
      </c>
    </row>
    <row r="352" spans="1:20" x14ac:dyDescent="0.2">
      <c r="A352" s="2" t="s">
        <v>110</v>
      </c>
      <c r="B352" s="2" t="s">
        <v>2525</v>
      </c>
      <c r="C352" s="2" t="s">
        <v>37</v>
      </c>
      <c r="D352">
        <v>3344</v>
      </c>
      <c r="E352">
        <v>35076</v>
      </c>
      <c r="F352">
        <v>4</v>
      </c>
      <c r="G352" s="2" t="s">
        <v>1717</v>
      </c>
      <c r="H352" s="2" t="s">
        <v>157</v>
      </c>
      <c r="I352" s="2" t="s">
        <v>158</v>
      </c>
      <c r="J352" s="2" t="s">
        <v>159</v>
      </c>
      <c r="K352">
        <v>1</v>
      </c>
      <c r="L352" s="2" t="s">
        <v>136</v>
      </c>
      <c r="M352">
        <v>19</v>
      </c>
      <c r="N352">
        <v>257.60000000000002</v>
      </c>
      <c r="O352">
        <v>30.91</v>
      </c>
      <c r="P352">
        <v>42.96</v>
      </c>
      <c r="Q352" s="2" t="s">
        <v>185</v>
      </c>
      <c r="R352" s="2" t="s">
        <v>42</v>
      </c>
      <c r="T352">
        <v>0</v>
      </c>
    </row>
    <row r="353" spans="1:20" x14ac:dyDescent="0.2">
      <c r="A353" s="2" t="s">
        <v>43</v>
      </c>
      <c r="B353" s="2" t="s">
        <v>2526</v>
      </c>
      <c r="C353" s="2" t="s">
        <v>37</v>
      </c>
      <c r="D353">
        <v>46373</v>
      </c>
      <c r="E353">
        <v>46373</v>
      </c>
      <c r="F353">
        <v>4</v>
      </c>
      <c r="G353" s="2" t="s">
        <v>985</v>
      </c>
      <c r="H353" s="2" t="s">
        <v>157</v>
      </c>
      <c r="I353" s="2" t="s">
        <v>158</v>
      </c>
      <c r="J353" s="2" t="s">
        <v>159</v>
      </c>
      <c r="K353">
        <v>1</v>
      </c>
      <c r="L353" s="2" t="s">
        <v>43</v>
      </c>
      <c r="M353">
        <v>13</v>
      </c>
      <c r="N353">
        <v>2220</v>
      </c>
      <c r="O353">
        <v>266.39999999999998</v>
      </c>
      <c r="P353">
        <v>370</v>
      </c>
      <c r="Q353" s="2" t="s">
        <v>132</v>
      </c>
      <c r="R353" s="2" t="s">
        <v>42</v>
      </c>
      <c r="T353">
        <v>0</v>
      </c>
    </row>
    <row r="354" spans="1:20" x14ac:dyDescent="0.2">
      <c r="A354" s="2" t="s">
        <v>59</v>
      </c>
      <c r="B354" s="2" t="s">
        <v>2527</v>
      </c>
      <c r="C354" s="2" t="s">
        <v>37</v>
      </c>
      <c r="D354">
        <v>66314</v>
      </c>
      <c r="E354">
        <v>66315</v>
      </c>
      <c r="F354">
        <v>4</v>
      </c>
      <c r="G354" s="2" t="s">
        <v>2528</v>
      </c>
      <c r="H354" s="2" t="s">
        <v>157</v>
      </c>
      <c r="I354" s="2" t="s">
        <v>158</v>
      </c>
      <c r="J354" s="2" t="s">
        <v>159</v>
      </c>
      <c r="K354">
        <v>1</v>
      </c>
      <c r="L354" s="2" t="s">
        <v>67</v>
      </c>
      <c r="M354">
        <v>13</v>
      </c>
      <c r="N354">
        <v>232</v>
      </c>
      <c r="O354">
        <v>27.84</v>
      </c>
      <c r="P354">
        <v>38.67</v>
      </c>
      <c r="Q354" s="2" t="s">
        <v>132</v>
      </c>
      <c r="R354" s="2" t="s">
        <v>42</v>
      </c>
      <c r="T354">
        <v>0</v>
      </c>
    </row>
    <row r="355" spans="1:20" x14ac:dyDescent="0.2">
      <c r="A355" s="2" t="s">
        <v>70</v>
      </c>
      <c r="B355" s="2" t="s">
        <v>2543</v>
      </c>
      <c r="C355" s="2" t="s">
        <v>37</v>
      </c>
      <c r="D355">
        <v>9608</v>
      </c>
      <c r="E355">
        <v>53978</v>
      </c>
      <c r="F355">
        <v>4</v>
      </c>
      <c r="G355" s="2" t="s">
        <v>2544</v>
      </c>
      <c r="H355" s="2" t="s">
        <v>157</v>
      </c>
      <c r="I355" s="2" t="s">
        <v>212</v>
      </c>
      <c r="J355" s="2" t="s">
        <v>245</v>
      </c>
      <c r="K355">
        <v>1</v>
      </c>
      <c r="L355" s="2" t="s">
        <v>120</v>
      </c>
      <c r="M355">
        <v>13</v>
      </c>
      <c r="N355">
        <v>989</v>
      </c>
      <c r="O355">
        <v>118.68</v>
      </c>
      <c r="P355">
        <v>164.83</v>
      </c>
      <c r="Q355" s="2" t="s">
        <v>185</v>
      </c>
      <c r="R355" s="2" t="s">
        <v>42</v>
      </c>
      <c r="T355">
        <v>0</v>
      </c>
    </row>
    <row r="356" spans="1:20" x14ac:dyDescent="0.2">
      <c r="A356" s="2" t="s">
        <v>81</v>
      </c>
      <c r="B356" s="2" t="s">
        <v>2553</v>
      </c>
      <c r="C356" s="2" t="s">
        <v>37</v>
      </c>
      <c r="D356">
        <v>63685</v>
      </c>
      <c r="E356">
        <v>63686</v>
      </c>
      <c r="F356">
        <v>4</v>
      </c>
      <c r="G356" s="2" t="s">
        <v>2554</v>
      </c>
      <c r="H356" s="2" t="s">
        <v>157</v>
      </c>
      <c r="I356" s="2" t="s">
        <v>158</v>
      </c>
      <c r="J356" s="2" t="s">
        <v>159</v>
      </c>
      <c r="K356">
        <v>1</v>
      </c>
      <c r="L356" s="2" t="s">
        <v>80</v>
      </c>
      <c r="M356">
        <v>24</v>
      </c>
      <c r="N356">
        <v>1250</v>
      </c>
      <c r="O356">
        <v>135</v>
      </c>
      <c r="P356">
        <v>208.33</v>
      </c>
      <c r="Q356" s="2" t="s">
        <v>132</v>
      </c>
      <c r="R356" s="2" t="s">
        <v>42</v>
      </c>
      <c r="T356">
        <v>0</v>
      </c>
    </row>
    <row r="357" spans="1:20" x14ac:dyDescent="0.2">
      <c r="A357" s="2" t="s">
        <v>103</v>
      </c>
      <c r="B357" s="2" t="s">
        <v>2565</v>
      </c>
      <c r="C357" s="2" t="s">
        <v>37</v>
      </c>
      <c r="D357">
        <v>58412</v>
      </c>
      <c r="E357">
        <v>58412</v>
      </c>
      <c r="F357">
        <v>4</v>
      </c>
      <c r="G357" s="2" t="s">
        <v>2279</v>
      </c>
      <c r="H357" s="2" t="s">
        <v>157</v>
      </c>
      <c r="I357" s="2" t="s">
        <v>158</v>
      </c>
      <c r="J357" s="2" t="s">
        <v>159</v>
      </c>
      <c r="K357">
        <v>1</v>
      </c>
      <c r="L357" s="2" t="s">
        <v>70</v>
      </c>
      <c r="M357">
        <v>74</v>
      </c>
      <c r="N357">
        <v>560.23</v>
      </c>
      <c r="O357">
        <v>78.430000000000007</v>
      </c>
      <c r="P357">
        <v>93.37</v>
      </c>
      <c r="Q357" s="2" t="s">
        <v>132</v>
      </c>
      <c r="R357" s="2" t="s">
        <v>42</v>
      </c>
      <c r="T357">
        <v>0</v>
      </c>
    </row>
    <row r="358" spans="1:20" x14ac:dyDescent="0.2">
      <c r="A358" s="2" t="s">
        <v>64</v>
      </c>
      <c r="B358" s="2" t="s">
        <v>2572</v>
      </c>
      <c r="C358" s="2" t="s">
        <v>37</v>
      </c>
      <c r="D358">
        <v>37323</v>
      </c>
      <c r="E358">
        <v>37323</v>
      </c>
      <c r="F358">
        <v>4</v>
      </c>
      <c r="G358" s="2" t="s">
        <v>2573</v>
      </c>
      <c r="H358" s="2" t="s">
        <v>157</v>
      </c>
      <c r="I358" s="2" t="s">
        <v>158</v>
      </c>
      <c r="J358" s="2" t="s">
        <v>159</v>
      </c>
      <c r="K358">
        <v>1</v>
      </c>
      <c r="L358" s="2" t="s">
        <v>73</v>
      </c>
      <c r="M358">
        <v>13</v>
      </c>
      <c r="N358">
        <v>1490</v>
      </c>
      <c r="O358">
        <v>178.8</v>
      </c>
      <c r="P358">
        <v>248.33</v>
      </c>
      <c r="Q358" s="2" t="s">
        <v>132</v>
      </c>
      <c r="R358" s="2" t="s">
        <v>42</v>
      </c>
      <c r="T358">
        <v>0</v>
      </c>
    </row>
    <row r="359" spans="1:20" x14ac:dyDescent="0.2">
      <c r="A359" s="2" t="s">
        <v>58</v>
      </c>
      <c r="B359" s="2" t="s">
        <v>2574</v>
      </c>
      <c r="C359" s="2" t="s">
        <v>37</v>
      </c>
      <c r="D359">
        <v>47804</v>
      </c>
      <c r="E359">
        <v>47804</v>
      </c>
      <c r="F359">
        <v>4</v>
      </c>
      <c r="G359" s="2" t="s">
        <v>2216</v>
      </c>
      <c r="H359" s="2" t="s">
        <v>157</v>
      </c>
      <c r="I359" s="2" t="s">
        <v>158</v>
      </c>
      <c r="J359" s="2" t="s">
        <v>159</v>
      </c>
      <c r="K359">
        <v>1</v>
      </c>
      <c r="L359" s="2" t="s">
        <v>59</v>
      </c>
      <c r="M359">
        <v>13</v>
      </c>
      <c r="N359">
        <v>5400</v>
      </c>
      <c r="O359">
        <v>648</v>
      </c>
      <c r="P359">
        <v>900</v>
      </c>
      <c r="Q359" s="2" t="s">
        <v>132</v>
      </c>
      <c r="R359" s="2" t="s">
        <v>127</v>
      </c>
      <c r="T359">
        <v>0</v>
      </c>
    </row>
    <row r="360" spans="1:20" x14ac:dyDescent="0.2">
      <c r="A360" s="2" t="s">
        <v>104</v>
      </c>
      <c r="B360" s="2" t="s">
        <v>2641</v>
      </c>
      <c r="C360" s="2" t="s">
        <v>37</v>
      </c>
      <c r="D360">
        <v>8510</v>
      </c>
      <c r="E360">
        <v>37358</v>
      </c>
      <c r="F360">
        <v>4</v>
      </c>
      <c r="G360" s="2" t="s">
        <v>2006</v>
      </c>
      <c r="H360" s="2" t="s">
        <v>157</v>
      </c>
      <c r="I360" s="2" t="s">
        <v>158</v>
      </c>
      <c r="J360" s="2" t="s">
        <v>159</v>
      </c>
      <c r="K360">
        <v>1</v>
      </c>
      <c r="L360" s="2" t="s">
        <v>50</v>
      </c>
      <c r="M360">
        <v>74</v>
      </c>
      <c r="N360">
        <v>177.86</v>
      </c>
      <c r="O360">
        <v>16.46</v>
      </c>
      <c r="P360">
        <v>20.86</v>
      </c>
      <c r="Q360" s="2" t="s">
        <v>132</v>
      </c>
      <c r="R360" s="2" t="s">
        <v>42</v>
      </c>
      <c r="T360">
        <v>0</v>
      </c>
    </row>
    <row r="361" spans="1:20" x14ac:dyDescent="0.2">
      <c r="A361" s="2" t="s">
        <v>67</v>
      </c>
      <c r="B361" s="2" t="s">
        <v>2647</v>
      </c>
      <c r="C361" s="2" t="s">
        <v>37</v>
      </c>
      <c r="D361">
        <v>58412</v>
      </c>
      <c r="E361">
        <v>58412</v>
      </c>
      <c r="F361">
        <v>4</v>
      </c>
      <c r="G361" s="2" t="s">
        <v>2279</v>
      </c>
      <c r="H361" s="2" t="s">
        <v>157</v>
      </c>
      <c r="I361" s="2" t="s">
        <v>158</v>
      </c>
      <c r="J361" s="2" t="s">
        <v>159</v>
      </c>
      <c r="K361">
        <v>1</v>
      </c>
      <c r="L361" s="2" t="s">
        <v>70</v>
      </c>
      <c r="M361">
        <v>74</v>
      </c>
      <c r="N361">
        <v>211.56</v>
      </c>
      <c r="O361">
        <v>21.69</v>
      </c>
      <c r="P361">
        <v>27.01</v>
      </c>
      <c r="Q361" s="2" t="s">
        <v>132</v>
      </c>
      <c r="R361" s="2" t="s">
        <v>42</v>
      </c>
      <c r="T361">
        <v>0</v>
      </c>
    </row>
    <row r="362" spans="1:20" x14ac:dyDescent="0.2">
      <c r="A362" s="2" t="s">
        <v>147</v>
      </c>
      <c r="B362" s="2" t="s">
        <v>2648</v>
      </c>
      <c r="C362" s="2" t="s">
        <v>37</v>
      </c>
      <c r="D362">
        <v>8510</v>
      </c>
      <c r="E362">
        <v>65045</v>
      </c>
      <c r="F362">
        <v>4</v>
      </c>
      <c r="G362" s="2" t="s">
        <v>2649</v>
      </c>
      <c r="H362" s="2" t="s">
        <v>157</v>
      </c>
      <c r="I362" s="2" t="s">
        <v>212</v>
      </c>
      <c r="J362" s="2" t="s">
        <v>245</v>
      </c>
      <c r="K362">
        <v>1</v>
      </c>
      <c r="L362" s="2" t="s">
        <v>63</v>
      </c>
      <c r="M362">
        <v>74</v>
      </c>
      <c r="N362">
        <v>458.32</v>
      </c>
      <c r="O362">
        <v>33.36</v>
      </c>
      <c r="P362">
        <v>44.32</v>
      </c>
      <c r="Q362" s="2" t="s">
        <v>132</v>
      </c>
      <c r="R362" s="2" t="s">
        <v>127</v>
      </c>
      <c r="T362">
        <v>0</v>
      </c>
    </row>
    <row r="363" spans="1:20" x14ac:dyDescent="0.2">
      <c r="A363" s="2" t="s">
        <v>103</v>
      </c>
      <c r="B363" s="2" t="s">
        <v>2656</v>
      </c>
      <c r="C363" s="2" t="s">
        <v>37</v>
      </c>
      <c r="D363">
        <v>8827</v>
      </c>
      <c r="E363">
        <v>45242</v>
      </c>
      <c r="F363">
        <v>4</v>
      </c>
      <c r="G363" s="2" t="s">
        <v>2657</v>
      </c>
      <c r="H363" s="2" t="s">
        <v>157</v>
      </c>
      <c r="I363" s="2" t="s">
        <v>158</v>
      </c>
      <c r="J363" s="2" t="s">
        <v>159</v>
      </c>
      <c r="K363">
        <v>1</v>
      </c>
      <c r="L363" s="2" t="s">
        <v>147</v>
      </c>
      <c r="M363">
        <v>13</v>
      </c>
      <c r="N363">
        <v>14300</v>
      </c>
      <c r="O363">
        <v>1716</v>
      </c>
      <c r="P363">
        <v>2383.33</v>
      </c>
      <c r="Q363" s="2" t="s">
        <v>132</v>
      </c>
      <c r="R363" s="2" t="s">
        <v>127</v>
      </c>
      <c r="T363">
        <v>0</v>
      </c>
    </row>
    <row r="364" spans="1:20" x14ac:dyDescent="0.2">
      <c r="A364" s="2" t="s">
        <v>103</v>
      </c>
      <c r="B364" s="2" t="s">
        <v>2660</v>
      </c>
      <c r="C364" s="2" t="s">
        <v>37</v>
      </c>
      <c r="D364">
        <v>8812</v>
      </c>
      <c r="E364">
        <v>51074</v>
      </c>
      <c r="F364">
        <v>4</v>
      </c>
      <c r="G364" s="2" t="s">
        <v>2661</v>
      </c>
      <c r="H364" s="2" t="s">
        <v>157</v>
      </c>
      <c r="I364" s="2" t="s">
        <v>158</v>
      </c>
      <c r="J364" s="2" t="s">
        <v>159</v>
      </c>
      <c r="K364">
        <v>1</v>
      </c>
      <c r="L364" s="2" t="s">
        <v>171</v>
      </c>
      <c r="M364">
        <v>13</v>
      </c>
      <c r="N364">
        <v>700</v>
      </c>
      <c r="O364">
        <v>84</v>
      </c>
      <c r="P364">
        <v>116.67</v>
      </c>
      <c r="Q364" s="2" t="s">
        <v>132</v>
      </c>
      <c r="R364" s="2" t="s">
        <v>42</v>
      </c>
      <c r="T364">
        <v>0</v>
      </c>
    </row>
    <row r="365" spans="1:20" x14ac:dyDescent="0.2">
      <c r="A365" s="2" t="s">
        <v>103</v>
      </c>
      <c r="B365" s="2" t="s">
        <v>2662</v>
      </c>
      <c r="C365" s="2" t="s">
        <v>37</v>
      </c>
      <c r="D365">
        <v>6750</v>
      </c>
      <c r="E365">
        <v>25093</v>
      </c>
      <c r="F365">
        <v>4</v>
      </c>
      <c r="G365" s="2" t="s">
        <v>2463</v>
      </c>
      <c r="H365" s="2" t="s">
        <v>157</v>
      </c>
      <c r="I365" s="2" t="s">
        <v>158</v>
      </c>
      <c r="J365" s="2" t="s">
        <v>159</v>
      </c>
      <c r="K365">
        <v>1</v>
      </c>
      <c r="L365" s="2" t="s">
        <v>103</v>
      </c>
      <c r="M365">
        <v>18</v>
      </c>
      <c r="N365">
        <v>502.28</v>
      </c>
      <c r="O365">
        <v>65.3</v>
      </c>
      <c r="P365">
        <v>83.71</v>
      </c>
      <c r="Q365" s="2" t="s">
        <v>132</v>
      </c>
      <c r="R365" s="2" t="s">
        <v>42</v>
      </c>
      <c r="T365">
        <v>0</v>
      </c>
    </row>
    <row r="366" spans="1:20" x14ac:dyDescent="0.2">
      <c r="A366" s="2" t="s">
        <v>104</v>
      </c>
      <c r="B366" s="2" t="s">
        <v>2673</v>
      </c>
      <c r="C366" s="2" t="s">
        <v>37</v>
      </c>
      <c r="D366">
        <v>6750</v>
      </c>
      <c r="E366">
        <v>25082</v>
      </c>
      <c r="F366">
        <v>4</v>
      </c>
      <c r="G366" s="2" t="s">
        <v>2674</v>
      </c>
      <c r="H366" s="2" t="s">
        <v>157</v>
      </c>
      <c r="I366" s="2" t="s">
        <v>158</v>
      </c>
      <c r="J366" s="2" t="s">
        <v>159</v>
      </c>
      <c r="K366">
        <v>1</v>
      </c>
      <c r="L366" s="2" t="s">
        <v>103</v>
      </c>
      <c r="M366">
        <v>18</v>
      </c>
      <c r="N366">
        <v>208.39</v>
      </c>
      <c r="O366">
        <v>27.09</v>
      </c>
      <c r="P366">
        <v>34.729999999999997</v>
      </c>
      <c r="Q366" s="2" t="s">
        <v>132</v>
      </c>
      <c r="R366" s="2" t="s">
        <v>42</v>
      </c>
      <c r="T366">
        <v>0</v>
      </c>
    </row>
    <row r="367" spans="1:20" x14ac:dyDescent="0.2">
      <c r="A367" s="2" t="s">
        <v>104</v>
      </c>
      <c r="B367" s="2" t="s">
        <v>2675</v>
      </c>
      <c r="C367" s="2" t="s">
        <v>37</v>
      </c>
      <c r="D367">
        <v>34915</v>
      </c>
      <c r="E367">
        <v>22954</v>
      </c>
      <c r="F367">
        <v>4</v>
      </c>
      <c r="G367" s="2" t="s">
        <v>2676</v>
      </c>
      <c r="H367" s="2" t="s">
        <v>157</v>
      </c>
      <c r="I367" s="2" t="s">
        <v>158</v>
      </c>
      <c r="J367" s="2" t="s">
        <v>159</v>
      </c>
      <c r="K367">
        <v>1</v>
      </c>
      <c r="L367" s="2" t="s">
        <v>103</v>
      </c>
      <c r="M367">
        <v>13</v>
      </c>
      <c r="N367">
        <v>430.9</v>
      </c>
      <c r="O367">
        <v>51.71</v>
      </c>
      <c r="P367">
        <v>71.819999999999993</v>
      </c>
      <c r="Q367" s="2" t="s">
        <v>132</v>
      </c>
      <c r="R367" s="2" t="s">
        <v>42</v>
      </c>
      <c r="T367">
        <v>0</v>
      </c>
    </row>
    <row r="368" spans="1:20" x14ac:dyDescent="0.2">
      <c r="A368" s="2" t="s">
        <v>67</v>
      </c>
      <c r="B368" s="2" t="s">
        <v>2687</v>
      </c>
      <c r="C368" s="2" t="s">
        <v>37</v>
      </c>
      <c r="D368">
        <v>5881</v>
      </c>
      <c r="E368">
        <v>42744</v>
      </c>
      <c r="F368">
        <v>4</v>
      </c>
      <c r="G368" s="2" t="s">
        <v>1532</v>
      </c>
      <c r="H368" s="2" t="s">
        <v>157</v>
      </c>
      <c r="I368" s="2" t="s">
        <v>158</v>
      </c>
      <c r="J368" s="2" t="s">
        <v>159</v>
      </c>
      <c r="K368">
        <v>1</v>
      </c>
      <c r="L368" s="2" t="s">
        <v>81</v>
      </c>
      <c r="M368">
        <v>13</v>
      </c>
      <c r="N368">
        <v>12020</v>
      </c>
      <c r="O368">
        <v>1442.4</v>
      </c>
      <c r="P368">
        <v>2003.31</v>
      </c>
      <c r="Q368" s="2" t="s">
        <v>132</v>
      </c>
      <c r="R368" s="2" t="s">
        <v>127</v>
      </c>
      <c r="T368">
        <v>0</v>
      </c>
    </row>
    <row r="369" spans="1:20" x14ac:dyDescent="0.2">
      <c r="A369" s="2" t="s">
        <v>81</v>
      </c>
      <c r="B369" s="2" t="s">
        <v>2696</v>
      </c>
      <c r="C369" s="2" t="s">
        <v>37</v>
      </c>
      <c r="D369">
        <v>5688</v>
      </c>
      <c r="E369">
        <v>23963</v>
      </c>
      <c r="F369">
        <v>4</v>
      </c>
      <c r="G369" s="2" t="s">
        <v>2697</v>
      </c>
      <c r="H369" s="2" t="s">
        <v>157</v>
      </c>
      <c r="I369" s="2" t="s">
        <v>158</v>
      </c>
      <c r="J369" s="2" t="s">
        <v>159</v>
      </c>
      <c r="K369">
        <v>1</v>
      </c>
      <c r="L369" s="2" t="s">
        <v>73</v>
      </c>
      <c r="M369">
        <v>13</v>
      </c>
      <c r="N369">
        <v>1079.94</v>
      </c>
      <c r="O369">
        <v>129.59</v>
      </c>
      <c r="P369">
        <v>180</v>
      </c>
      <c r="Q369" s="2" t="s">
        <v>132</v>
      </c>
      <c r="R369" s="2" t="s">
        <v>42</v>
      </c>
      <c r="T369">
        <v>0</v>
      </c>
    </row>
    <row r="370" spans="1:20" x14ac:dyDescent="0.2">
      <c r="A370" s="2" t="s">
        <v>182</v>
      </c>
      <c r="B370" s="2" t="s">
        <v>2758</v>
      </c>
      <c r="C370" s="2" t="s">
        <v>37</v>
      </c>
      <c r="D370">
        <v>8941</v>
      </c>
      <c r="E370">
        <v>43142</v>
      </c>
      <c r="F370">
        <v>4</v>
      </c>
      <c r="G370" s="2" t="s">
        <v>1715</v>
      </c>
      <c r="H370" s="2" t="s">
        <v>157</v>
      </c>
      <c r="I370" s="2" t="s">
        <v>212</v>
      </c>
      <c r="J370" s="2" t="s">
        <v>245</v>
      </c>
      <c r="K370">
        <v>1</v>
      </c>
      <c r="L370" s="2" t="s">
        <v>80</v>
      </c>
      <c r="M370">
        <v>13</v>
      </c>
      <c r="N370">
        <v>4950</v>
      </c>
      <c r="O370">
        <v>594</v>
      </c>
      <c r="P370">
        <v>825</v>
      </c>
      <c r="Q370" s="2" t="s">
        <v>132</v>
      </c>
      <c r="R370" s="2" t="s">
        <v>42</v>
      </c>
      <c r="T370">
        <v>0</v>
      </c>
    </row>
    <row r="371" spans="1:20" x14ac:dyDescent="0.2">
      <c r="A371" s="2" t="s">
        <v>46</v>
      </c>
      <c r="B371" s="2" t="s">
        <v>2795</v>
      </c>
      <c r="C371" s="2" t="s">
        <v>37</v>
      </c>
      <c r="D371">
        <v>8636</v>
      </c>
      <c r="E371">
        <v>63336</v>
      </c>
      <c r="F371">
        <v>4</v>
      </c>
      <c r="G371" s="2" t="s">
        <v>1733</v>
      </c>
      <c r="H371" s="2" t="s">
        <v>157</v>
      </c>
      <c r="I371" s="2" t="s">
        <v>158</v>
      </c>
      <c r="J371" s="2" t="s">
        <v>159</v>
      </c>
      <c r="K371">
        <v>1</v>
      </c>
      <c r="L371" s="2" t="s">
        <v>59</v>
      </c>
      <c r="M371">
        <v>13</v>
      </c>
      <c r="N371">
        <v>360</v>
      </c>
      <c r="O371">
        <v>43.2</v>
      </c>
      <c r="P371">
        <v>60</v>
      </c>
      <c r="Q371" s="2" t="s">
        <v>132</v>
      </c>
      <c r="R371" s="2" t="s">
        <v>127</v>
      </c>
      <c r="T371">
        <v>0</v>
      </c>
    </row>
    <row r="372" spans="1:20" x14ac:dyDescent="0.2">
      <c r="A372" s="2" t="s">
        <v>43</v>
      </c>
      <c r="B372" s="2" t="s">
        <v>2798</v>
      </c>
      <c r="C372" s="2" t="s">
        <v>37</v>
      </c>
      <c r="D372">
        <v>57209</v>
      </c>
      <c r="E372">
        <v>57210</v>
      </c>
      <c r="F372">
        <v>4</v>
      </c>
      <c r="G372" s="2" t="s">
        <v>2799</v>
      </c>
      <c r="H372" s="2" t="s">
        <v>157</v>
      </c>
      <c r="I372" s="2" t="s">
        <v>123</v>
      </c>
      <c r="J372" s="2" t="s">
        <v>159</v>
      </c>
      <c r="K372">
        <v>1</v>
      </c>
      <c r="L372" s="2" t="s">
        <v>46</v>
      </c>
      <c r="M372">
        <v>13</v>
      </c>
      <c r="N372">
        <v>394</v>
      </c>
      <c r="O372">
        <v>47.28</v>
      </c>
      <c r="P372">
        <v>65.67</v>
      </c>
      <c r="Q372" s="2" t="s">
        <v>132</v>
      </c>
      <c r="R372" s="2" t="s">
        <v>42</v>
      </c>
      <c r="T372">
        <v>0</v>
      </c>
    </row>
    <row r="373" spans="1:20" x14ac:dyDescent="0.2">
      <c r="A373" s="2" t="s">
        <v>43</v>
      </c>
      <c r="B373" s="2" t="s">
        <v>2800</v>
      </c>
      <c r="C373" s="2" t="s">
        <v>37</v>
      </c>
      <c r="D373">
        <v>5997</v>
      </c>
      <c r="E373">
        <v>30447</v>
      </c>
      <c r="F373">
        <v>4</v>
      </c>
      <c r="G373" s="2" t="s">
        <v>2801</v>
      </c>
      <c r="H373" s="2" t="s">
        <v>157</v>
      </c>
      <c r="I373" s="2" t="s">
        <v>123</v>
      </c>
      <c r="J373" s="2" t="s">
        <v>159</v>
      </c>
      <c r="K373">
        <v>1</v>
      </c>
      <c r="L373" s="2" t="s">
        <v>233</v>
      </c>
      <c r="M373">
        <v>74</v>
      </c>
      <c r="N373">
        <v>460</v>
      </c>
      <c r="O373">
        <v>64.400000000000006</v>
      </c>
      <c r="P373">
        <v>76.67</v>
      </c>
      <c r="Q373" s="2" t="s">
        <v>132</v>
      </c>
      <c r="R373" s="2" t="s">
        <v>42</v>
      </c>
      <c r="T373">
        <v>0</v>
      </c>
    </row>
    <row r="374" spans="1:20" x14ac:dyDescent="0.2">
      <c r="A374" s="2" t="s">
        <v>35</v>
      </c>
      <c r="B374" s="2" t="s">
        <v>2802</v>
      </c>
      <c r="C374" s="2" t="s">
        <v>37</v>
      </c>
      <c r="D374">
        <v>59966</v>
      </c>
      <c r="E374">
        <v>59967</v>
      </c>
      <c r="F374">
        <v>4</v>
      </c>
      <c r="G374" s="2" t="s">
        <v>2803</v>
      </c>
      <c r="H374" s="2" t="s">
        <v>157</v>
      </c>
      <c r="I374" s="2" t="s">
        <v>123</v>
      </c>
      <c r="J374" s="2" t="s">
        <v>159</v>
      </c>
      <c r="K374">
        <v>1</v>
      </c>
      <c r="L374" s="2" t="s">
        <v>233</v>
      </c>
      <c r="M374">
        <v>15</v>
      </c>
      <c r="N374">
        <v>291.45</v>
      </c>
      <c r="O374">
        <v>48.6</v>
      </c>
      <c r="P374">
        <v>48.57</v>
      </c>
      <c r="Q374" s="2" t="s">
        <v>132</v>
      </c>
      <c r="R374" s="2" t="s">
        <v>42</v>
      </c>
      <c r="T374">
        <v>0</v>
      </c>
    </row>
    <row r="375" spans="1:20" x14ac:dyDescent="0.2">
      <c r="A375" s="2" t="s">
        <v>46</v>
      </c>
      <c r="B375" s="2" t="s">
        <v>2804</v>
      </c>
      <c r="C375" s="2" t="s">
        <v>37</v>
      </c>
      <c r="D375">
        <v>55529</v>
      </c>
      <c r="E375">
        <v>55529</v>
      </c>
      <c r="F375">
        <v>4</v>
      </c>
      <c r="G375" s="2" t="s">
        <v>2805</v>
      </c>
      <c r="H375" s="2" t="s">
        <v>157</v>
      </c>
      <c r="I375" s="2" t="s">
        <v>158</v>
      </c>
      <c r="J375" s="2" t="s">
        <v>159</v>
      </c>
      <c r="K375">
        <v>1</v>
      </c>
      <c r="L375" s="2" t="s">
        <v>81</v>
      </c>
      <c r="M375">
        <v>13</v>
      </c>
      <c r="N375">
        <v>4150</v>
      </c>
      <c r="O375">
        <v>498</v>
      </c>
      <c r="P375">
        <v>691.67</v>
      </c>
      <c r="Q375" s="2" t="s">
        <v>132</v>
      </c>
      <c r="R375" s="2" t="s">
        <v>42</v>
      </c>
      <c r="T375">
        <v>0</v>
      </c>
    </row>
    <row r="376" spans="1:20" x14ac:dyDescent="0.2">
      <c r="A376" s="2" t="s">
        <v>58</v>
      </c>
      <c r="B376" s="2" t="s">
        <v>2806</v>
      </c>
      <c r="C376" s="2" t="s">
        <v>37</v>
      </c>
      <c r="D376">
        <v>63668</v>
      </c>
      <c r="E376">
        <v>52390</v>
      </c>
      <c r="F376">
        <v>4</v>
      </c>
      <c r="G376" s="2" t="s">
        <v>2807</v>
      </c>
      <c r="H376" s="2" t="s">
        <v>157</v>
      </c>
      <c r="I376" s="2" t="s">
        <v>158</v>
      </c>
      <c r="J376" s="2" t="s">
        <v>159</v>
      </c>
      <c r="K376">
        <v>1</v>
      </c>
      <c r="L376" s="2" t="s">
        <v>73</v>
      </c>
      <c r="M376">
        <v>13</v>
      </c>
      <c r="N376">
        <v>250</v>
      </c>
      <c r="O376">
        <v>30</v>
      </c>
      <c r="P376">
        <v>41.67</v>
      </c>
      <c r="Q376" s="2" t="s">
        <v>132</v>
      </c>
      <c r="R376" s="2" t="s">
        <v>42</v>
      </c>
      <c r="T376">
        <v>0</v>
      </c>
    </row>
    <row r="377" spans="1:20" x14ac:dyDescent="0.2">
      <c r="A377" s="2" t="s">
        <v>110</v>
      </c>
      <c r="B377" s="2" t="s">
        <v>2814</v>
      </c>
      <c r="C377" s="2" t="s">
        <v>37</v>
      </c>
      <c r="D377">
        <v>5688</v>
      </c>
      <c r="E377">
        <v>46526</v>
      </c>
      <c r="F377">
        <v>4</v>
      </c>
      <c r="G377" s="2" t="s">
        <v>2815</v>
      </c>
      <c r="H377" s="2" t="s">
        <v>157</v>
      </c>
      <c r="I377" s="2" t="s">
        <v>158</v>
      </c>
      <c r="J377" s="2" t="s">
        <v>159</v>
      </c>
      <c r="K377">
        <v>1</v>
      </c>
      <c r="L377" s="2" t="s">
        <v>110</v>
      </c>
      <c r="M377">
        <v>13</v>
      </c>
      <c r="N377">
        <v>1633.59</v>
      </c>
      <c r="O377">
        <v>196.03</v>
      </c>
      <c r="P377">
        <v>272.27999999999997</v>
      </c>
      <c r="Q377" s="2" t="s">
        <v>132</v>
      </c>
      <c r="R377" s="2" t="s">
        <v>42</v>
      </c>
      <c r="T377">
        <v>0</v>
      </c>
    </row>
    <row r="378" spans="1:20" x14ac:dyDescent="0.2">
      <c r="A378" s="2" t="s">
        <v>67</v>
      </c>
      <c r="B378" s="2" t="s">
        <v>2852</v>
      </c>
      <c r="C378" s="2" t="s">
        <v>37</v>
      </c>
      <c r="D378">
        <v>1315</v>
      </c>
      <c r="E378">
        <v>10479</v>
      </c>
      <c r="F378">
        <v>4</v>
      </c>
      <c r="G378" s="2" t="s">
        <v>2853</v>
      </c>
      <c r="H378" s="2" t="s">
        <v>157</v>
      </c>
      <c r="I378" s="2" t="s">
        <v>158</v>
      </c>
      <c r="J378" s="2" t="s">
        <v>159</v>
      </c>
      <c r="K378">
        <v>1</v>
      </c>
      <c r="L378" s="2" t="s">
        <v>81</v>
      </c>
      <c r="M378">
        <v>13</v>
      </c>
      <c r="N378">
        <v>819.95</v>
      </c>
      <c r="O378">
        <v>98.39</v>
      </c>
      <c r="P378">
        <v>136.66</v>
      </c>
      <c r="Q378" s="2" t="s">
        <v>132</v>
      </c>
      <c r="R378" s="2" t="s">
        <v>42</v>
      </c>
      <c r="T378">
        <v>0</v>
      </c>
    </row>
    <row r="379" spans="1:20" x14ac:dyDescent="0.2">
      <c r="A379" s="2" t="s">
        <v>67</v>
      </c>
      <c r="B379" s="2" t="s">
        <v>2854</v>
      </c>
      <c r="C379" s="2" t="s">
        <v>37</v>
      </c>
      <c r="D379">
        <v>1315</v>
      </c>
      <c r="E379">
        <v>29970</v>
      </c>
      <c r="F379">
        <v>4</v>
      </c>
      <c r="G379" s="2" t="s">
        <v>2853</v>
      </c>
      <c r="H379" s="2" t="s">
        <v>157</v>
      </c>
      <c r="I379" s="2" t="s">
        <v>158</v>
      </c>
      <c r="J379" s="2" t="s">
        <v>159</v>
      </c>
      <c r="K379">
        <v>1</v>
      </c>
      <c r="L379" s="2" t="s">
        <v>81</v>
      </c>
      <c r="M379">
        <v>13</v>
      </c>
      <c r="N379">
        <v>349.98</v>
      </c>
      <c r="O379">
        <v>42</v>
      </c>
      <c r="P379">
        <v>58.33</v>
      </c>
      <c r="Q379" s="2" t="s">
        <v>132</v>
      </c>
      <c r="R379" s="2" t="s">
        <v>42</v>
      </c>
      <c r="T379">
        <v>0</v>
      </c>
    </row>
    <row r="380" spans="1:20" x14ac:dyDescent="0.2">
      <c r="A380" s="2" t="s">
        <v>91</v>
      </c>
      <c r="B380" s="2" t="s">
        <v>2855</v>
      </c>
      <c r="C380" s="2" t="s">
        <v>37</v>
      </c>
      <c r="D380">
        <v>65817</v>
      </c>
      <c r="E380">
        <v>65817</v>
      </c>
      <c r="F380">
        <v>4</v>
      </c>
      <c r="G380" s="2" t="s">
        <v>1596</v>
      </c>
      <c r="H380" s="2" t="s">
        <v>157</v>
      </c>
      <c r="I380" s="2" t="s">
        <v>158</v>
      </c>
      <c r="J380" s="2" t="s">
        <v>159</v>
      </c>
      <c r="K380">
        <v>1</v>
      </c>
      <c r="L380" s="2" t="s">
        <v>76</v>
      </c>
      <c r="M380">
        <v>15</v>
      </c>
      <c r="N380">
        <v>11000</v>
      </c>
      <c r="O380">
        <v>1833.33</v>
      </c>
      <c r="P380">
        <v>1833.33</v>
      </c>
      <c r="Q380" s="2" t="s">
        <v>132</v>
      </c>
      <c r="R380" s="2" t="s">
        <v>127</v>
      </c>
      <c r="T380">
        <v>0</v>
      </c>
    </row>
    <row r="381" spans="1:20" x14ac:dyDescent="0.2">
      <c r="A381" s="2" t="s">
        <v>67</v>
      </c>
      <c r="B381" s="2" t="s">
        <v>2864</v>
      </c>
      <c r="C381" s="2" t="s">
        <v>37</v>
      </c>
      <c r="D381">
        <v>1315</v>
      </c>
      <c r="E381">
        <v>29970</v>
      </c>
      <c r="F381">
        <v>4</v>
      </c>
      <c r="G381" s="2" t="s">
        <v>2853</v>
      </c>
      <c r="H381" s="2" t="s">
        <v>157</v>
      </c>
      <c r="I381" s="2" t="s">
        <v>158</v>
      </c>
      <c r="J381" s="2" t="s">
        <v>159</v>
      </c>
      <c r="K381">
        <v>1</v>
      </c>
      <c r="L381" s="2" t="s">
        <v>81</v>
      </c>
      <c r="M381">
        <v>13</v>
      </c>
      <c r="N381">
        <v>874.95</v>
      </c>
      <c r="O381">
        <v>104.99</v>
      </c>
      <c r="P381">
        <v>145.83000000000001</v>
      </c>
      <c r="Q381" s="2" t="s">
        <v>132</v>
      </c>
      <c r="R381" s="2" t="s">
        <v>42</v>
      </c>
      <c r="T381">
        <v>0</v>
      </c>
    </row>
    <row r="382" spans="1:20" x14ac:dyDescent="0.2">
      <c r="A382" s="2" t="s">
        <v>110</v>
      </c>
      <c r="B382" s="2" t="s">
        <v>2873</v>
      </c>
      <c r="C382" s="2" t="s">
        <v>37</v>
      </c>
      <c r="D382">
        <v>57899</v>
      </c>
      <c r="E382">
        <v>57899</v>
      </c>
      <c r="F382">
        <v>4</v>
      </c>
      <c r="G382" s="2" t="s">
        <v>822</v>
      </c>
      <c r="H382" s="2" t="s">
        <v>157</v>
      </c>
      <c r="I382" s="2" t="s">
        <v>158</v>
      </c>
      <c r="J382" s="2" t="s">
        <v>159</v>
      </c>
      <c r="K382">
        <v>1</v>
      </c>
      <c r="L382" s="2" t="s">
        <v>76</v>
      </c>
      <c r="M382">
        <v>13</v>
      </c>
      <c r="N382">
        <v>6900</v>
      </c>
      <c r="O382">
        <v>828</v>
      </c>
      <c r="P382">
        <v>1150</v>
      </c>
      <c r="Q382" s="2" t="s">
        <v>132</v>
      </c>
      <c r="R382" s="2" t="s">
        <v>127</v>
      </c>
      <c r="T382">
        <v>0</v>
      </c>
    </row>
    <row r="383" spans="1:20" x14ac:dyDescent="0.2">
      <c r="A383" s="2" t="s">
        <v>35</v>
      </c>
      <c r="B383" s="2" t="s">
        <v>2906</v>
      </c>
      <c r="C383" s="2" t="s">
        <v>37</v>
      </c>
      <c r="D383">
        <v>5646</v>
      </c>
      <c r="E383">
        <v>5646</v>
      </c>
      <c r="F383">
        <v>4</v>
      </c>
      <c r="G383" s="2" t="s">
        <v>2907</v>
      </c>
      <c r="H383" s="2" t="s">
        <v>157</v>
      </c>
      <c r="I383" s="2" t="s">
        <v>158</v>
      </c>
      <c r="J383" s="2" t="s">
        <v>159</v>
      </c>
      <c r="K383">
        <v>1</v>
      </c>
      <c r="L383" s="2" t="s">
        <v>58</v>
      </c>
      <c r="M383">
        <v>18</v>
      </c>
      <c r="N383">
        <v>8251.75</v>
      </c>
      <c r="O383">
        <v>1072.73</v>
      </c>
      <c r="P383">
        <v>1375.29</v>
      </c>
      <c r="Q383" s="2" t="s">
        <v>132</v>
      </c>
      <c r="R383" s="2" t="s">
        <v>127</v>
      </c>
      <c r="T3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169</v>
      </c>
      <c r="B2" s="2" t="s">
        <v>4430</v>
      </c>
      <c r="C2" s="2" t="s">
        <v>37</v>
      </c>
      <c r="D2">
        <v>59564</v>
      </c>
      <c r="E2">
        <v>59564</v>
      </c>
      <c r="F2">
        <v>4</v>
      </c>
      <c r="G2" s="2" t="s">
        <v>4431</v>
      </c>
      <c r="H2" s="2" t="s">
        <v>1357</v>
      </c>
      <c r="I2" s="2" t="s">
        <v>123</v>
      </c>
      <c r="J2" s="2" t="s">
        <v>159</v>
      </c>
      <c r="K2">
        <v>1</v>
      </c>
      <c r="L2" s="2" t="s">
        <v>200</v>
      </c>
      <c r="M2">
        <v>116</v>
      </c>
      <c r="N2">
        <v>190330</v>
      </c>
      <c r="O2">
        <v>30452.799999999999</v>
      </c>
      <c r="P2">
        <v>31721.67</v>
      </c>
      <c r="Q2" s="2" t="s">
        <v>185</v>
      </c>
      <c r="R2" s="2" t="s">
        <v>127</v>
      </c>
      <c r="T2">
        <v>0</v>
      </c>
      <c r="U2">
        <v>13</v>
      </c>
    </row>
    <row r="3" spans="1:21" x14ac:dyDescent="0.2">
      <c r="A3" s="2" t="s">
        <v>313</v>
      </c>
      <c r="B3" s="2" t="s">
        <v>3711</v>
      </c>
      <c r="C3" s="2" t="s">
        <v>37</v>
      </c>
      <c r="D3">
        <v>27468</v>
      </c>
      <c r="E3">
        <v>27468</v>
      </c>
      <c r="F3">
        <v>4</v>
      </c>
      <c r="G3" s="2" t="s">
        <v>55</v>
      </c>
      <c r="H3" s="2" t="s">
        <v>218</v>
      </c>
      <c r="I3" s="2" t="s">
        <v>552</v>
      </c>
      <c r="J3" s="2" t="s">
        <v>159</v>
      </c>
      <c r="K3">
        <v>1</v>
      </c>
      <c r="L3" s="2" t="s">
        <v>284</v>
      </c>
      <c r="N3">
        <v>8390</v>
      </c>
      <c r="O3">
        <v>906.12</v>
      </c>
      <c r="P3">
        <v>0</v>
      </c>
      <c r="Q3" s="2" t="s">
        <v>185</v>
      </c>
      <c r="R3" s="2" t="s">
        <v>553</v>
      </c>
      <c r="T3">
        <v>0</v>
      </c>
    </row>
    <row r="4" spans="1:21" x14ac:dyDescent="0.2">
      <c r="A4" s="2" t="s">
        <v>313</v>
      </c>
      <c r="B4" s="2" t="s">
        <v>4252</v>
      </c>
      <c r="C4" s="2" t="s">
        <v>37</v>
      </c>
      <c r="D4">
        <v>27468</v>
      </c>
      <c r="E4">
        <v>27468</v>
      </c>
      <c r="F4">
        <v>4</v>
      </c>
      <c r="G4" s="2" t="s">
        <v>55</v>
      </c>
      <c r="H4" s="2" t="s">
        <v>218</v>
      </c>
      <c r="I4" s="2" t="s">
        <v>552</v>
      </c>
      <c r="J4" s="2" t="s">
        <v>159</v>
      </c>
      <c r="K4">
        <v>1</v>
      </c>
      <c r="L4" s="2" t="s">
        <v>284</v>
      </c>
      <c r="N4">
        <v>8745</v>
      </c>
      <c r="O4">
        <v>944.46</v>
      </c>
      <c r="P4">
        <v>0</v>
      </c>
      <c r="Q4" s="2" t="s">
        <v>185</v>
      </c>
      <c r="R4" s="2" t="s">
        <v>553</v>
      </c>
      <c r="T4">
        <v>0</v>
      </c>
    </row>
    <row r="5" spans="1:21" x14ac:dyDescent="0.2">
      <c r="A5" s="2" t="s">
        <v>1145</v>
      </c>
      <c r="B5" s="2" t="s">
        <v>3199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3200</v>
      </c>
      <c r="I5" s="2" t="s">
        <v>3201</v>
      </c>
      <c r="J5" s="2" t="s">
        <v>3202</v>
      </c>
      <c r="K5">
        <v>1</v>
      </c>
      <c r="L5" s="2" t="s">
        <v>964</v>
      </c>
      <c r="N5">
        <v>7574.5</v>
      </c>
      <c r="O5">
        <v>818.05</v>
      </c>
      <c r="P5">
        <v>0</v>
      </c>
      <c r="Q5" s="2" t="s">
        <v>785</v>
      </c>
      <c r="R5" s="2" t="s">
        <v>3203</v>
      </c>
      <c r="T5">
        <v>0</v>
      </c>
      <c r="U5">
        <v>11</v>
      </c>
    </row>
    <row r="6" spans="1:21" x14ac:dyDescent="0.2">
      <c r="A6" s="2" t="s">
        <v>284</v>
      </c>
      <c r="B6" s="2" t="s">
        <v>3099</v>
      </c>
      <c r="C6" s="2" t="s">
        <v>37</v>
      </c>
      <c r="D6">
        <v>27468</v>
      </c>
      <c r="E6">
        <v>27468</v>
      </c>
      <c r="F6">
        <v>4</v>
      </c>
      <c r="G6" s="2" t="s">
        <v>55</v>
      </c>
      <c r="H6" s="2" t="s">
        <v>582</v>
      </c>
      <c r="I6" s="2" t="s">
        <v>209</v>
      </c>
      <c r="J6" s="2" t="s">
        <v>210</v>
      </c>
      <c r="K6">
        <v>1</v>
      </c>
      <c r="L6" s="2" t="s">
        <v>255</v>
      </c>
      <c r="N6">
        <v>380</v>
      </c>
      <c r="O6">
        <v>41.04</v>
      </c>
      <c r="P6">
        <v>0</v>
      </c>
      <c r="Q6" s="2" t="s">
        <v>185</v>
      </c>
      <c r="R6" s="2" t="s">
        <v>535</v>
      </c>
      <c r="T6">
        <v>0</v>
      </c>
      <c r="U6">
        <v>11</v>
      </c>
    </row>
    <row r="7" spans="1:21" x14ac:dyDescent="0.2">
      <c r="A7" s="2" t="s">
        <v>284</v>
      </c>
      <c r="B7" s="2" t="s">
        <v>3122</v>
      </c>
      <c r="C7" s="2" t="s">
        <v>37</v>
      </c>
      <c r="D7">
        <v>27468</v>
      </c>
      <c r="E7">
        <v>27468</v>
      </c>
      <c r="F7">
        <v>4</v>
      </c>
      <c r="G7" s="2" t="s">
        <v>55</v>
      </c>
      <c r="H7" s="2" t="s">
        <v>582</v>
      </c>
      <c r="I7" s="2" t="s">
        <v>209</v>
      </c>
      <c r="J7" s="2" t="s">
        <v>210</v>
      </c>
      <c r="K7">
        <v>1</v>
      </c>
      <c r="L7" s="2" t="s">
        <v>344</v>
      </c>
      <c r="N7">
        <v>5145</v>
      </c>
      <c r="O7">
        <v>555.66</v>
      </c>
      <c r="P7">
        <v>0</v>
      </c>
      <c r="Q7" s="2" t="s">
        <v>116</v>
      </c>
      <c r="R7" s="2" t="s">
        <v>583</v>
      </c>
      <c r="T7">
        <v>0</v>
      </c>
      <c r="U7">
        <v>11</v>
      </c>
    </row>
    <row r="8" spans="1:21" x14ac:dyDescent="0.2">
      <c r="A8" s="2" t="s">
        <v>284</v>
      </c>
      <c r="B8" s="2" t="s">
        <v>3131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582</v>
      </c>
      <c r="I8" s="2" t="s">
        <v>209</v>
      </c>
      <c r="J8" s="2" t="s">
        <v>210</v>
      </c>
      <c r="K8">
        <v>1</v>
      </c>
      <c r="L8" s="2" t="s">
        <v>235</v>
      </c>
      <c r="N8">
        <v>5140.8999999999996</v>
      </c>
      <c r="O8">
        <v>555.22</v>
      </c>
      <c r="P8">
        <v>0</v>
      </c>
      <c r="Q8" s="2" t="s">
        <v>116</v>
      </c>
      <c r="R8" s="2" t="s">
        <v>583</v>
      </c>
      <c r="T8">
        <v>0</v>
      </c>
      <c r="U8">
        <v>11</v>
      </c>
    </row>
    <row r="9" spans="1:21" x14ac:dyDescent="0.2">
      <c r="A9" s="2" t="s">
        <v>284</v>
      </c>
      <c r="B9" s="2" t="s">
        <v>3185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582</v>
      </c>
      <c r="I9" s="2" t="s">
        <v>209</v>
      </c>
      <c r="J9" s="2" t="s">
        <v>210</v>
      </c>
      <c r="K9">
        <v>1</v>
      </c>
      <c r="L9" s="2" t="s">
        <v>255</v>
      </c>
      <c r="N9">
        <v>363.9</v>
      </c>
      <c r="O9">
        <v>39.299999999999997</v>
      </c>
      <c r="P9">
        <v>0</v>
      </c>
      <c r="Q9" s="2" t="s">
        <v>185</v>
      </c>
      <c r="R9" s="2" t="s">
        <v>535</v>
      </c>
      <c r="T9">
        <v>0</v>
      </c>
      <c r="U9">
        <v>11</v>
      </c>
    </row>
    <row r="10" spans="1:21" x14ac:dyDescent="0.2">
      <c r="A10" s="2" t="s">
        <v>235</v>
      </c>
      <c r="B10" s="2" t="s">
        <v>3216</v>
      </c>
      <c r="C10" s="2" t="s">
        <v>37</v>
      </c>
      <c r="D10">
        <v>27468</v>
      </c>
      <c r="E10">
        <v>27468</v>
      </c>
      <c r="F10">
        <v>4</v>
      </c>
      <c r="G10" s="2" t="s">
        <v>55</v>
      </c>
      <c r="H10" s="2" t="s">
        <v>582</v>
      </c>
      <c r="I10" s="2" t="s">
        <v>209</v>
      </c>
      <c r="J10" s="2" t="s">
        <v>210</v>
      </c>
      <c r="K10">
        <v>1</v>
      </c>
      <c r="L10" s="2" t="s">
        <v>1487</v>
      </c>
      <c r="N10">
        <v>9307.91</v>
      </c>
      <c r="O10">
        <v>992.09</v>
      </c>
      <c r="P10">
        <v>0</v>
      </c>
      <c r="Q10" s="2" t="s">
        <v>116</v>
      </c>
      <c r="R10" s="2" t="s">
        <v>583</v>
      </c>
      <c r="T10">
        <v>0</v>
      </c>
      <c r="U10">
        <v>11</v>
      </c>
    </row>
    <row r="11" spans="1:21" x14ac:dyDescent="0.2">
      <c r="A11" s="2" t="s">
        <v>150</v>
      </c>
      <c r="B11" s="2" t="s">
        <v>3490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582</v>
      </c>
      <c r="I11" s="2" t="s">
        <v>209</v>
      </c>
      <c r="J11" s="2" t="s">
        <v>210</v>
      </c>
      <c r="K11">
        <v>1</v>
      </c>
      <c r="L11" s="2" t="s">
        <v>276</v>
      </c>
      <c r="N11">
        <v>6800</v>
      </c>
      <c r="O11">
        <v>734.4</v>
      </c>
      <c r="P11">
        <v>0</v>
      </c>
      <c r="Q11" s="2" t="s">
        <v>116</v>
      </c>
      <c r="R11" s="2" t="s">
        <v>583</v>
      </c>
      <c r="T11">
        <v>0</v>
      </c>
      <c r="U11">
        <v>11</v>
      </c>
    </row>
    <row r="12" spans="1:21" x14ac:dyDescent="0.2">
      <c r="A12" s="2" t="s">
        <v>284</v>
      </c>
      <c r="B12" s="2" t="s">
        <v>3836</v>
      </c>
      <c r="C12" s="2" t="s">
        <v>37</v>
      </c>
      <c r="D12">
        <v>27483</v>
      </c>
      <c r="E12">
        <v>27483</v>
      </c>
      <c r="F12">
        <v>4</v>
      </c>
      <c r="G12" s="2" t="s">
        <v>75</v>
      </c>
      <c r="H12" s="2" t="s">
        <v>582</v>
      </c>
      <c r="I12" s="2" t="s">
        <v>209</v>
      </c>
      <c r="J12" s="2" t="s">
        <v>210</v>
      </c>
      <c r="K12">
        <v>1</v>
      </c>
      <c r="L12" s="2" t="s">
        <v>255</v>
      </c>
      <c r="N12">
        <v>645</v>
      </c>
      <c r="O12">
        <v>69.66</v>
      </c>
      <c r="P12">
        <v>0</v>
      </c>
      <c r="Q12" s="2" t="s">
        <v>185</v>
      </c>
      <c r="R12" s="2" t="s">
        <v>535</v>
      </c>
      <c r="T12">
        <v>0</v>
      </c>
      <c r="U12">
        <v>11</v>
      </c>
    </row>
    <row r="13" spans="1:21" x14ac:dyDescent="0.2">
      <c r="A13" s="2" t="s">
        <v>284</v>
      </c>
      <c r="B13" s="2" t="s">
        <v>4102</v>
      </c>
      <c r="C13" s="2" t="s">
        <v>37</v>
      </c>
      <c r="D13">
        <v>27483</v>
      </c>
      <c r="E13">
        <v>27483</v>
      </c>
      <c r="F13">
        <v>4</v>
      </c>
      <c r="G13" s="2" t="s">
        <v>75</v>
      </c>
      <c r="H13" s="2" t="s">
        <v>582</v>
      </c>
      <c r="I13" s="2" t="s">
        <v>209</v>
      </c>
      <c r="J13" s="2" t="s">
        <v>210</v>
      </c>
      <c r="K13">
        <v>1</v>
      </c>
      <c r="L13" s="2" t="s">
        <v>344</v>
      </c>
      <c r="N13">
        <v>5055</v>
      </c>
      <c r="O13">
        <v>545.94000000000005</v>
      </c>
      <c r="P13">
        <v>0</v>
      </c>
      <c r="Q13" s="2" t="s">
        <v>116</v>
      </c>
      <c r="R13" s="2" t="s">
        <v>583</v>
      </c>
      <c r="T13">
        <v>0</v>
      </c>
      <c r="U13">
        <v>11</v>
      </c>
    </row>
    <row r="14" spans="1:21" x14ac:dyDescent="0.2">
      <c r="A14" s="2" t="s">
        <v>281</v>
      </c>
      <c r="B14" s="2" t="s">
        <v>3041</v>
      </c>
      <c r="C14" s="2" t="s">
        <v>37</v>
      </c>
      <c r="D14">
        <v>19568</v>
      </c>
      <c r="E14">
        <v>19568</v>
      </c>
      <c r="F14">
        <v>4</v>
      </c>
      <c r="G14" s="2" t="s">
        <v>49</v>
      </c>
      <c r="H14" s="2" t="s">
        <v>157</v>
      </c>
      <c r="I14" s="2" t="s">
        <v>158</v>
      </c>
      <c r="J14" s="2" t="s">
        <v>159</v>
      </c>
      <c r="K14">
        <v>1</v>
      </c>
      <c r="L14" s="2" t="s">
        <v>2391</v>
      </c>
      <c r="M14">
        <v>24</v>
      </c>
      <c r="N14">
        <v>4390</v>
      </c>
      <c r="O14">
        <v>474.12</v>
      </c>
      <c r="P14">
        <v>731.67</v>
      </c>
      <c r="Q14" s="2" t="s">
        <v>116</v>
      </c>
      <c r="R14" s="2" t="s">
        <v>42</v>
      </c>
      <c r="T14">
        <v>0</v>
      </c>
    </row>
    <row r="15" spans="1:21" x14ac:dyDescent="0.2">
      <c r="A15" s="2" t="s">
        <v>169</v>
      </c>
      <c r="B15" s="2" t="s">
        <v>3042</v>
      </c>
      <c r="C15" s="2" t="s">
        <v>37</v>
      </c>
      <c r="D15">
        <v>27468</v>
      </c>
      <c r="E15">
        <v>27468</v>
      </c>
      <c r="F15">
        <v>4</v>
      </c>
      <c r="G15" s="2" t="s">
        <v>55</v>
      </c>
      <c r="H15" s="2" t="s">
        <v>157</v>
      </c>
      <c r="I15" s="2" t="s">
        <v>158</v>
      </c>
      <c r="J15" s="2" t="s">
        <v>159</v>
      </c>
      <c r="K15">
        <v>1</v>
      </c>
      <c r="L15" s="2" t="s">
        <v>313</v>
      </c>
      <c r="N15">
        <v>9125</v>
      </c>
      <c r="O15">
        <v>985.5</v>
      </c>
      <c r="P15">
        <v>0</v>
      </c>
      <c r="Q15" s="2" t="s">
        <v>185</v>
      </c>
      <c r="R15" s="2" t="s">
        <v>127</v>
      </c>
      <c r="T15">
        <v>0</v>
      </c>
    </row>
    <row r="16" spans="1:21" x14ac:dyDescent="0.2">
      <c r="A16" s="2" t="s">
        <v>142</v>
      </c>
      <c r="B16" s="2" t="s">
        <v>3055</v>
      </c>
      <c r="C16" s="2" t="s">
        <v>37</v>
      </c>
      <c r="D16">
        <v>27468</v>
      </c>
      <c r="E16">
        <v>27468</v>
      </c>
      <c r="F16">
        <v>4</v>
      </c>
      <c r="G16" s="2" t="s">
        <v>55</v>
      </c>
      <c r="H16" s="2" t="s">
        <v>157</v>
      </c>
      <c r="I16" s="2" t="s">
        <v>158</v>
      </c>
      <c r="J16" s="2" t="s">
        <v>159</v>
      </c>
      <c r="K16">
        <v>1</v>
      </c>
      <c r="L16" s="2" t="s">
        <v>598</v>
      </c>
      <c r="N16">
        <v>5060</v>
      </c>
      <c r="O16">
        <v>546.48</v>
      </c>
      <c r="P16">
        <v>0</v>
      </c>
      <c r="Q16" s="2" t="s">
        <v>215</v>
      </c>
      <c r="R16" s="2" t="s">
        <v>127</v>
      </c>
      <c r="T16">
        <v>0</v>
      </c>
    </row>
    <row r="17" spans="1:20" x14ac:dyDescent="0.2">
      <c r="A17" s="2" t="s">
        <v>169</v>
      </c>
      <c r="B17" s="2" t="s">
        <v>3057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157</v>
      </c>
      <c r="I17" s="2" t="s">
        <v>158</v>
      </c>
      <c r="J17" s="2" t="s">
        <v>159</v>
      </c>
      <c r="K17">
        <v>1</v>
      </c>
      <c r="L17" s="2" t="s">
        <v>200</v>
      </c>
      <c r="N17">
        <v>5596.6</v>
      </c>
      <c r="O17">
        <v>604.42999999999995</v>
      </c>
      <c r="P17">
        <v>0</v>
      </c>
      <c r="Q17" s="2" t="s">
        <v>185</v>
      </c>
      <c r="R17" s="2" t="s">
        <v>127</v>
      </c>
      <c r="T17">
        <v>0</v>
      </c>
    </row>
    <row r="18" spans="1:20" x14ac:dyDescent="0.2">
      <c r="A18" s="2" t="s">
        <v>215</v>
      </c>
      <c r="B18" s="2" t="s">
        <v>3060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157</v>
      </c>
      <c r="I18" s="2" t="s">
        <v>158</v>
      </c>
      <c r="J18" s="2" t="s">
        <v>159</v>
      </c>
      <c r="K18">
        <v>1</v>
      </c>
      <c r="L18" s="2" t="s">
        <v>2391</v>
      </c>
      <c r="N18">
        <v>6240</v>
      </c>
      <c r="O18">
        <v>673.92</v>
      </c>
      <c r="P18">
        <v>0</v>
      </c>
      <c r="Q18" s="2" t="s">
        <v>116</v>
      </c>
      <c r="R18" s="2" t="s">
        <v>127</v>
      </c>
      <c r="T18">
        <v>0</v>
      </c>
    </row>
    <row r="19" spans="1:20" x14ac:dyDescent="0.2">
      <c r="A19" s="2" t="s">
        <v>1874</v>
      </c>
      <c r="B19" s="2" t="s">
        <v>3064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157</v>
      </c>
      <c r="I19" s="2" t="s">
        <v>158</v>
      </c>
      <c r="J19" s="2" t="s">
        <v>159</v>
      </c>
      <c r="K19">
        <v>1</v>
      </c>
      <c r="L19" s="2" t="s">
        <v>1959</v>
      </c>
      <c r="N19">
        <v>5095</v>
      </c>
      <c r="O19">
        <v>550.26</v>
      </c>
      <c r="P19">
        <v>0</v>
      </c>
      <c r="Q19" s="2" t="s">
        <v>116</v>
      </c>
      <c r="R19" s="2" t="s">
        <v>127</v>
      </c>
      <c r="T19">
        <v>0</v>
      </c>
    </row>
    <row r="20" spans="1:20" x14ac:dyDescent="0.2">
      <c r="A20" s="2" t="s">
        <v>281</v>
      </c>
      <c r="B20" s="2" t="s">
        <v>3067</v>
      </c>
      <c r="C20" s="2" t="s">
        <v>37</v>
      </c>
      <c r="D20">
        <v>19568</v>
      </c>
      <c r="E20">
        <v>19568</v>
      </c>
      <c r="F20">
        <v>4</v>
      </c>
      <c r="G20" s="2" t="s">
        <v>49</v>
      </c>
      <c r="H20" s="2" t="s">
        <v>157</v>
      </c>
      <c r="I20" s="2" t="s">
        <v>158</v>
      </c>
      <c r="J20" s="2" t="s">
        <v>159</v>
      </c>
      <c r="K20">
        <v>1</v>
      </c>
      <c r="L20" s="2" t="s">
        <v>2391</v>
      </c>
      <c r="M20">
        <v>24</v>
      </c>
      <c r="N20">
        <v>4035</v>
      </c>
      <c r="O20">
        <v>435.78</v>
      </c>
      <c r="P20">
        <v>672.5</v>
      </c>
      <c r="Q20" s="2" t="s">
        <v>116</v>
      </c>
      <c r="R20" s="2" t="s">
        <v>42</v>
      </c>
      <c r="T20">
        <v>0</v>
      </c>
    </row>
    <row r="21" spans="1:20" x14ac:dyDescent="0.2">
      <c r="A21" s="2" t="s">
        <v>1487</v>
      </c>
      <c r="B21" s="2" t="s">
        <v>3076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157</v>
      </c>
      <c r="I21" s="2" t="s">
        <v>158</v>
      </c>
      <c r="J21" s="2" t="s">
        <v>159</v>
      </c>
      <c r="K21">
        <v>1</v>
      </c>
      <c r="L21" s="2" t="s">
        <v>215</v>
      </c>
      <c r="N21">
        <v>3339.76</v>
      </c>
      <c r="O21">
        <v>360.69</v>
      </c>
      <c r="P21">
        <v>0</v>
      </c>
      <c r="Q21" s="2" t="s">
        <v>185</v>
      </c>
      <c r="R21" s="2" t="s">
        <v>42</v>
      </c>
      <c r="T21">
        <v>0</v>
      </c>
    </row>
    <row r="22" spans="1:20" x14ac:dyDescent="0.2">
      <c r="A22" s="2" t="s">
        <v>284</v>
      </c>
      <c r="B22" s="2" t="s">
        <v>3080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157</v>
      </c>
      <c r="I22" s="2" t="s">
        <v>158</v>
      </c>
      <c r="J22" s="2" t="s">
        <v>159</v>
      </c>
      <c r="K22">
        <v>1</v>
      </c>
      <c r="L22" s="2" t="s">
        <v>235</v>
      </c>
      <c r="N22">
        <v>241.9</v>
      </c>
      <c r="O22">
        <v>26.13</v>
      </c>
      <c r="P22">
        <v>0</v>
      </c>
      <c r="Q22" s="2" t="s">
        <v>185</v>
      </c>
      <c r="R22" s="2" t="s">
        <v>42</v>
      </c>
      <c r="T22">
        <v>0</v>
      </c>
    </row>
    <row r="23" spans="1:20" x14ac:dyDescent="0.2">
      <c r="A23" s="2" t="s">
        <v>169</v>
      </c>
      <c r="B23" s="2" t="s">
        <v>3101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157</v>
      </c>
      <c r="I23" s="2" t="s">
        <v>158</v>
      </c>
      <c r="J23" s="2" t="s">
        <v>159</v>
      </c>
      <c r="K23">
        <v>1</v>
      </c>
      <c r="L23" s="2" t="s">
        <v>200</v>
      </c>
      <c r="N23">
        <v>5275</v>
      </c>
      <c r="O23">
        <v>569.70000000000005</v>
      </c>
      <c r="P23">
        <v>0</v>
      </c>
      <c r="Q23" s="2" t="s">
        <v>185</v>
      </c>
      <c r="R23" s="2" t="s">
        <v>127</v>
      </c>
      <c r="T23">
        <v>0</v>
      </c>
    </row>
    <row r="24" spans="1:20" x14ac:dyDescent="0.2">
      <c r="A24" s="2" t="s">
        <v>142</v>
      </c>
      <c r="B24" s="2" t="s">
        <v>3108</v>
      </c>
      <c r="C24" s="2" t="s">
        <v>37</v>
      </c>
      <c r="D24">
        <v>61129</v>
      </c>
      <c r="E24">
        <v>61129</v>
      </c>
      <c r="F24">
        <v>4</v>
      </c>
      <c r="G24" s="2" t="s">
        <v>283</v>
      </c>
      <c r="H24" s="2" t="s">
        <v>157</v>
      </c>
      <c r="I24" s="2" t="s">
        <v>158</v>
      </c>
      <c r="J24" s="2" t="s">
        <v>159</v>
      </c>
      <c r="K24">
        <v>1</v>
      </c>
      <c r="L24" s="2" t="s">
        <v>276</v>
      </c>
      <c r="M24">
        <v>13</v>
      </c>
      <c r="N24">
        <v>7924</v>
      </c>
      <c r="O24">
        <v>950.88</v>
      </c>
      <c r="P24">
        <v>1320.68</v>
      </c>
      <c r="Q24" s="2" t="s">
        <v>185</v>
      </c>
      <c r="R24" s="2" t="s">
        <v>127</v>
      </c>
      <c r="T24">
        <v>0</v>
      </c>
    </row>
    <row r="25" spans="1:20" x14ac:dyDescent="0.2">
      <c r="A25" s="2" t="s">
        <v>284</v>
      </c>
      <c r="B25" s="2" t="s">
        <v>3115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157</v>
      </c>
      <c r="I25" s="2" t="s">
        <v>158</v>
      </c>
      <c r="J25" s="2" t="s">
        <v>159</v>
      </c>
      <c r="K25">
        <v>1</v>
      </c>
      <c r="L25" s="2" t="s">
        <v>235</v>
      </c>
      <c r="N25">
        <v>5499.5</v>
      </c>
      <c r="O25">
        <v>593.95000000000005</v>
      </c>
      <c r="P25">
        <v>0</v>
      </c>
      <c r="Q25" s="2" t="s">
        <v>185</v>
      </c>
      <c r="R25" s="2" t="s">
        <v>127</v>
      </c>
      <c r="T25">
        <v>0</v>
      </c>
    </row>
    <row r="26" spans="1:20" x14ac:dyDescent="0.2">
      <c r="A26" s="2" t="s">
        <v>284</v>
      </c>
      <c r="B26" s="2" t="s">
        <v>3127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157</v>
      </c>
      <c r="I26" s="2" t="s">
        <v>158</v>
      </c>
      <c r="J26" s="2" t="s">
        <v>159</v>
      </c>
      <c r="K26">
        <v>1</v>
      </c>
      <c r="L26" s="2" t="s">
        <v>235</v>
      </c>
      <c r="N26">
        <v>4647.0600000000004</v>
      </c>
      <c r="O26">
        <v>501.88</v>
      </c>
      <c r="P26">
        <v>0</v>
      </c>
      <c r="Q26" s="2" t="s">
        <v>185</v>
      </c>
      <c r="R26" s="2" t="s">
        <v>42</v>
      </c>
      <c r="T26">
        <v>0</v>
      </c>
    </row>
    <row r="27" spans="1:20" x14ac:dyDescent="0.2">
      <c r="A27" s="2" t="s">
        <v>1487</v>
      </c>
      <c r="B27" s="2" t="s">
        <v>3129</v>
      </c>
      <c r="C27" s="2" t="s">
        <v>37</v>
      </c>
      <c r="D27">
        <v>27468</v>
      </c>
      <c r="E27">
        <v>27468</v>
      </c>
      <c r="F27">
        <v>4</v>
      </c>
      <c r="G27" s="2" t="s">
        <v>55</v>
      </c>
      <c r="H27" s="2" t="s">
        <v>157</v>
      </c>
      <c r="I27" s="2" t="s">
        <v>158</v>
      </c>
      <c r="J27" s="2" t="s">
        <v>159</v>
      </c>
      <c r="K27">
        <v>1</v>
      </c>
      <c r="L27" s="2" t="s">
        <v>1306</v>
      </c>
      <c r="N27">
        <v>6305</v>
      </c>
      <c r="O27">
        <v>680.94</v>
      </c>
      <c r="P27">
        <v>0</v>
      </c>
      <c r="Q27" s="2" t="s">
        <v>185</v>
      </c>
      <c r="R27" s="2" t="s">
        <v>127</v>
      </c>
      <c r="T27">
        <v>0</v>
      </c>
    </row>
    <row r="28" spans="1:20" x14ac:dyDescent="0.2">
      <c r="A28" s="2" t="s">
        <v>799</v>
      </c>
      <c r="B28" s="2" t="s">
        <v>3134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157</v>
      </c>
      <c r="I28" s="2" t="s">
        <v>158</v>
      </c>
      <c r="J28" s="2" t="s">
        <v>159</v>
      </c>
      <c r="K28">
        <v>1</v>
      </c>
      <c r="L28" s="2" t="s">
        <v>1874</v>
      </c>
      <c r="N28">
        <v>5029.1000000000004</v>
      </c>
      <c r="O28">
        <v>543.14</v>
      </c>
      <c r="P28">
        <v>0</v>
      </c>
      <c r="Q28" s="2" t="s">
        <v>116</v>
      </c>
      <c r="R28" s="2" t="s">
        <v>127</v>
      </c>
      <c r="T28">
        <v>0</v>
      </c>
    </row>
    <row r="29" spans="1:20" x14ac:dyDescent="0.2">
      <c r="A29" s="2" t="s">
        <v>235</v>
      </c>
      <c r="B29" s="2" t="s">
        <v>3153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157</v>
      </c>
      <c r="I29" s="2" t="s">
        <v>158</v>
      </c>
      <c r="J29" s="2" t="s">
        <v>159</v>
      </c>
      <c r="K29">
        <v>1</v>
      </c>
      <c r="L29" s="2" t="s">
        <v>1487</v>
      </c>
      <c r="N29">
        <v>7202</v>
      </c>
      <c r="O29">
        <v>777.82</v>
      </c>
      <c r="P29">
        <v>0</v>
      </c>
      <c r="Q29" s="2" t="s">
        <v>185</v>
      </c>
      <c r="R29" s="2" t="s">
        <v>127</v>
      </c>
      <c r="T29">
        <v>0</v>
      </c>
    </row>
    <row r="30" spans="1:20" x14ac:dyDescent="0.2">
      <c r="A30" s="2" t="s">
        <v>215</v>
      </c>
      <c r="B30" s="2" t="s">
        <v>3154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157</v>
      </c>
      <c r="I30" s="2" t="s">
        <v>158</v>
      </c>
      <c r="J30" s="2" t="s">
        <v>159</v>
      </c>
      <c r="K30">
        <v>1</v>
      </c>
      <c r="L30" s="2" t="s">
        <v>1306</v>
      </c>
      <c r="N30">
        <v>3500</v>
      </c>
      <c r="O30">
        <v>378</v>
      </c>
      <c r="P30">
        <v>0</v>
      </c>
      <c r="Q30" s="2" t="s">
        <v>185</v>
      </c>
      <c r="R30" s="2" t="s">
        <v>42</v>
      </c>
      <c r="T30">
        <v>0</v>
      </c>
    </row>
    <row r="31" spans="1:20" x14ac:dyDescent="0.2">
      <c r="A31" s="2" t="s">
        <v>255</v>
      </c>
      <c r="B31" s="2" t="s">
        <v>3163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157</v>
      </c>
      <c r="I31" s="2" t="s">
        <v>158</v>
      </c>
      <c r="J31" s="2" t="s">
        <v>159</v>
      </c>
      <c r="K31">
        <v>1</v>
      </c>
      <c r="L31" s="2" t="s">
        <v>235</v>
      </c>
      <c r="N31">
        <v>6411.5</v>
      </c>
      <c r="O31">
        <v>689.42</v>
      </c>
      <c r="P31">
        <v>0</v>
      </c>
      <c r="Q31" s="2" t="s">
        <v>185</v>
      </c>
      <c r="R31" s="2" t="s">
        <v>127</v>
      </c>
      <c r="T31">
        <v>0</v>
      </c>
    </row>
    <row r="32" spans="1:20" x14ac:dyDescent="0.2">
      <c r="A32" s="2" t="s">
        <v>169</v>
      </c>
      <c r="B32" s="2" t="s">
        <v>3177</v>
      </c>
      <c r="C32" s="2" t="s">
        <v>37</v>
      </c>
      <c r="D32">
        <v>27468</v>
      </c>
      <c r="E32">
        <v>27468</v>
      </c>
      <c r="F32">
        <v>4</v>
      </c>
      <c r="G32" s="2" t="s">
        <v>55</v>
      </c>
      <c r="H32" s="2" t="s">
        <v>157</v>
      </c>
      <c r="I32" s="2" t="s">
        <v>158</v>
      </c>
      <c r="J32" s="2" t="s">
        <v>159</v>
      </c>
      <c r="K32">
        <v>1</v>
      </c>
      <c r="L32" s="2" t="s">
        <v>200</v>
      </c>
      <c r="N32">
        <v>1784.65</v>
      </c>
      <c r="O32">
        <v>191.31</v>
      </c>
      <c r="P32">
        <v>0</v>
      </c>
      <c r="Q32" s="2" t="s">
        <v>185</v>
      </c>
      <c r="R32" s="2" t="s">
        <v>42</v>
      </c>
      <c r="T32">
        <v>0</v>
      </c>
    </row>
    <row r="33" spans="1:20" x14ac:dyDescent="0.2">
      <c r="A33" s="2" t="s">
        <v>142</v>
      </c>
      <c r="B33" s="2" t="s">
        <v>3179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157</v>
      </c>
      <c r="I33" s="2" t="s">
        <v>158</v>
      </c>
      <c r="J33" s="2" t="s">
        <v>159</v>
      </c>
      <c r="K33">
        <v>1</v>
      </c>
      <c r="L33" s="2" t="s">
        <v>150</v>
      </c>
      <c r="N33">
        <v>3707.2</v>
      </c>
      <c r="O33">
        <v>400.05</v>
      </c>
      <c r="P33">
        <v>0</v>
      </c>
      <c r="Q33" s="2" t="s">
        <v>185</v>
      </c>
      <c r="R33" s="2" t="s">
        <v>42</v>
      </c>
      <c r="T33">
        <v>0</v>
      </c>
    </row>
    <row r="34" spans="1:20" x14ac:dyDescent="0.2">
      <c r="A34" s="2" t="s">
        <v>1487</v>
      </c>
      <c r="B34" s="2" t="s">
        <v>3194</v>
      </c>
      <c r="C34" s="2" t="s">
        <v>37</v>
      </c>
      <c r="D34">
        <v>27468</v>
      </c>
      <c r="E34">
        <v>27468</v>
      </c>
      <c r="F34">
        <v>4</v>
      </c>
      <c r="G34" s="2" t="s">
        <v>55</v>
      </c>
      <c r="H34" s="2" t="s">
        <v>157</v>
      </c>
      <c r="I34" s="2" t="s">
        <v>212</v>
      </c>
      <c r="J34" s="2" t="s">
        <v>245</v>
      </c>
      <c r="K34">
        <v>1</v>
      </c>
      <c r="L34" s="2" t="s">
        <v>215</v>
      </c>
      <c r="N34">
        <v>9120</v>
      </c>
      <c r="O34">
        <v>984.96</v>
      </c>
      <c r="P34">
        <v>0</v>
      </c>
      <c r="Q34" s="2" t="s">
        <v>185</v>
      </c>
      <c r="R34" s="2" t="s">
        <v>127</v>
      </c>
      <c r="T34">
        <v>0</v>
      </c>
    </row>
    <row r="35" spans="1:20" x14ac:dyDescent="0.2">
      <c r="A35" s="2" t="s">
        <v>1874</v>
      </c>
      <c r="B35" s="2" t="s">
        <v>3195</v>
      </c>
      <c r="C35" s="2" t="s">
        <v>37</v>
      </c>
      <c r="D35">
        <v>27468</v>
      </c>
      <c r="E35">
        <v>27468</v>
      </c>
      <c r="F35">
        <v>4</v>
      </c>
      <c r="G35" s="2" t="s">
        <v>55</v>
      </c>
      <c r="H35" s="2" t="s">
        <v>157</v>
      </c>
      <c r="I35" s="2" t="s">
        <v>158</v>
      </c>
      <c r="J35" s="2" t="s">
        <v>159</v>
      </c>
      <c r="K35">
        <v>1</v>
      </c>
      <c r="L35" s="2" t="s">
        <v>532</v>
      </c>
      <c r="N35">
        <v>5515</v>
      </c>
      <c r="O35">
        <v>595.62</v>
      </c>
      <c r="P35">
        <v>0</v>
      </c>
      <c r="Q35" s="2" t="s">
        <v>116</v>
      </c>
      <c r="R35" s="2" t="s">
        <v>127</v>
      </c>
      <c r="T35">
        <v>0</v>
      </c>
    </row>
    <row r="36" spans="1:20" x14ac:dyDescent="0.2">
      <c r="A36" s="2" t="s">
        <v>142</v>
      </c>
      <c r="B36" s="2" t="s">
        <v>3198</v>
      </c>
      <c r="C36" s="2" t="s">
        <v>37</v>
      </c>
      <c r="D36">
        <v>27468</v>
      </c>
      <c r="E36">
        <v>27468</v>
      </c>
      <c r="F36">
        <v>4</v>
      </c>
      <c r="G36" s="2" t="s">
        <v>55</v>
      </c>
      <c r="H36" s="2" t="s">
        <v>157</v>
      </c>
      <c r="I36" s="2" t="s">
        <v>158</v>
      </c>
      <c r="J36" s="2" t="s">
        <v>159</v>
      </c>
      <c r="K36">
        <v>1</v>
      </c>
      <c r="L36" s="2" t="s">
        <v>150</v>
      </c>
      <c r="N36">
        <v>5990</v>
      </c>
      <c r="O36">
        <v>646.91999999999996</v>
      </c>
      <c r="P36">
        <v>0</v>
      </c>
      <c r="Q36" s="2" t="s">
        <v>185</v>
      </c>
      <c r="R36" s="2" t="s">
        <v>127</v>
      </c>
      <c r="T36">
        <v>0</v>
      </c>
    </row>
    <row r="37" spans="1:20" x14ac:dyDescent="0.2">
      <c r="A37" s="2" t="s">
        <v>281</v>
      </c>
      <c r="B37" s="2" t="s">
        <v>3225</v>
      </c>
      <c r="C37" s="2" t="s">
        <v>37</v>
      </c>
      <c r="D37">
        <v>19568</v>
      </c>
      <c r="E37">
        <v>19568</v>
      </c>
      <c r="F37">
        <v>4</v>
      </c>
      <c r="G37" s="2" t="s">
        <v>49</v>
      </c>
      <c r="H37" s="2" t="s">
        <v>157</v>
      </c>
      <c r="I37" s="2" t="s">
        <v>158</v>
      </c>
      <c r="J37" s="2" t="s">
        <v>159</v>
      </c>
      <c r="K37">
        <v>1</v>
      </c>
      <c r="L37" s="2" t="s">
        <v>2391</v>
      </c>
      <c r="M37">
        <v>24</v>
      </c>
      <c r="N37">
        <v>4235</v>
      </c>
      <c r="O37">
        <v>457.38</v>
      </c>
      <c r="P37">
        <v>705.83</v>
      </c>
      <c r="Q37" s="2" t="s">
        <v>116</v>
      </c>
      <c r="R37" s="2" t="s">
        <v>42</v>
      </c>
      <c r="T37">
        <v>0</v>
      </c>
    </row>
    <row r="38" spans="1:20" x14ac:dyDescent="0.2">
      <c r="A38" s="2" t="s">
        <v>1874</v>
      </c>
      <c r="B38" s="2" t="s">
        <v>3230</v>
      </c>
      <c r="C38" s="2" t="s">
        <v>37</v>
      </c>
      <c r="D38">
        <v>27468</v>
      </c>
      <c r="E38">
        <v>27468</v>
      </c>
      <c r="F38">
        <v>4</v>
      </c>
      <c r="G38" s="2" t="s">
        <v>55</v>
      </c>
      <c r="H38" s="2" t="s">
        <v>157</v>
      </c>
      <c r="I38" s="2" t="s">
        <v>158</v>
      </c>
      <c r="J38" s="2" t="s">
        <v>159</v>
      </c>
      <c r="K38">
        <v>1</v>
      </c>
      <c r="L38" s="2" t="s">
        <v>532</v>
      </c>
      <c r="N38">
        <v>5590.9</v>
      </c>
      <c r="O38">
        <v>603.82000000000005</v>
      </c>
      <c r="P38">
        <v>0</v>
      </c>
      <c r="Q38" s="2" t="s">
        <v>116</v>
      </c>
      <c r="R38" s="2" t="s">
        <v>127</v>
      </c>
      <c r="T38">
        <v>0</v>
      </c>
    </row>
    <row r="39" spans="1:20" x14ac:dyDescent="0.2">
      <c r="A39" s="2" t="s">
        <v>281</v>
      </c>
      <c r="B39" s="2" t="s">
        <v>3240</v>
      </c>
      <c r="C39" s="2" t="s">
        <v>37</v>
      </c>
      <c r="D39">
        <v>19568</v>
      </c>
      <c r="E39">
        <v>19568</v>
      </c>
      <c r="F39">
        <v>4</v>
      </c>
      <c r="G39" s="2" t="s">
        <v>49</v>
      </c>
      <c r="H39" s="2" t="s">
        <v>157</v>
      </c>
      <c r="I39" s="2" t="s">
        <v>158</v>
      </c>
      <c r="J39" s="2" t="s">
        <v>159</v>
      </c>
      <c r="K39">
        <v>1</v>
      </c>
      <c r="L39" s="2" t="s">
        <v>2391</v>
      </c>
      <c r="M39">
        <v>24</v>
      </c>
      <c r="N39">
        <v>6370</v>
      </c>
      <c r="O39">
        <v>687.96</v>
      </c>
      <c r="P39">
        <v>1061.6600000000001</v>
      </c>
      <c r="Q39" s="2" t="s">
        <v>185</v>
      </c>
      <c r="R39" s="2" t="s">
        <v>127</v>
      </c>
      <c r="T39">
        <v>0</v>
      </c>
    </row>
    <row r="40" spans="1:20" x14ac:dyDescent="0.2">
      <c r="A40" s="2" t="s">
        <v>532</v>
      </c>
      <c r="B40" s="2" t="s">
        <v>3270</v>
      </c>
      <c r="C40" s="2" t="s">
        <v>37</v>
      </c>
      <c r="D40">
        <v>63179</v>
      </c>
      <c r="E40">
        <v>63179</v>
      </c>
      <c r="F40">
        <v>4</v>
      </c>
      <c r="G40" s="2" t="s">
        <v>3271</v>
      </c>
      <c r="H40" s="2" t="s">
        <v>157</v>
      </c>
      <c r="I40" s="2" t="s">
        <v>158</v>
      </c>
      <c r="J40" s="2" t="s">
        <v>159</v>
      </c>
      <c r="K40">
        <v>1</v>
      </c>
      <c r="L40" s="2" t="s">
        <v>2193</v>
      </c>
      <c r="M40">
        <v>18</v>
      </c>
      <c r="N40">
        <v>254</v>
      </c>
      <c r="O40">
        <v>33.020000000000003</v>
      </c>
      <c r="P40">
        <v>42.33</v>
      </c>
      <c r="Q40" s="2" t="s">
        <v>133</v>
      </c>
      <c r="R40" s="2" t="s">
        <v>42</v>
      </c>
      <c r="T40">
        <v>0</v>
      </c>
    </row>
    <row r="41" spans="1:20" x14ac:dyDescent="0.2">
      <c r="A41" s="2" t="s">
        <v>276</v>
      </c>
      <c r="B41" s="2" t="s">
        <v>3325</v>
      </c>
      <c r="C41" s="2" t="s">
        <v>37</v>
      </c>
      <c r="D41">
        <v>56665</v>
      </c>
      <c r="E41">
        <v>56666</v>
      </c>
      <c r="F41">
        <v>4</v>
      </c>
      <c r="G41" s="2" t="s">
        <v>3326</v>
      </c>
      <c r="H41" s="2" t="s">
        <v>157</v>
      </c>
      <c r="I41" s="2" t="s">
        <v>158</v>
      </c>
      <c r="J41" s="2" t="s">
        <v>159</v>
      </c>
      <c r="K41">
        <v>1</v>
      </c>
      <c r="L41" s="2" t="s">
        <v>3253</v>
      </c>
      <c r="M41">
        <v>13</v>
      </c>
      <c r="N41">
        <v>14000</v>
      </c>
      <c r="O41">
        <v>1680</v>
      </c>
      <c r="P41">
        <v>2333.33</v>
      </c>
      <c r="Q41" s="2" t="s">
        <v>785</v>
      </c>
      <c r="R41" s="2" t="s">
        <v>127</v>
      </c>
      <c r="T41">
        <v>0</v>
      </c>
    </row>
    <row r="42" spans="1:20" x14ac:dyDescent="0.2">
      <c r="A42" s="2" t="s">
        <v>598</v>
      </c>
      <c r="B42" s="2" t="s">
        <v>3509</v>
      </c>
      <c r="C42" s="2" t="s">
        <v>37</v>
      </c>
      <c r="D42">
        <v>6628</v>
      </c>
      <c r="E42">
        <v>33014</v>
      </c>
      <c r="F42">
        <v>4</v>
      </c>
      <c r="G42" s="2" t="s">
        <v>833</v>
      </c>
      <c r="H42" s="2" t="s">
        <v>157</v>
      </c>
      <c r="I42" s="2" t="s">
        <v>158</v>
      </c>
      <c r="J42" s="2" t="s">
        <v>159</v>
      </c>
      <c r="K42">
        <v>1</v>
      </c>
      <c r="L42" s="2" t="s">
        <v>276</v>
      </c>
      <c r="M42">
        <v>108</v>
      </c>
      <c r="N42">
        <v>804.95</v>
      </c>
      <c r="O42">
        <v>86.93</v>
      </c>
      <c r="P42">
        <v>134.16</v>
      </c>
      <c r="Q42" s="2" t="s">
        <v>185</v>
      </c>
      <c r="R42" s="2" t="s">
        <v>42</v>
      </c>
      <c r="T42">
        <v>0</v>
      </c>
    </row>
    <row r="43" spans="1:20" x14ac:dyDescent="0.2">
      <c r="A43" s="2" t="s">
        <v>281</v>
      </c>
      <c r="B43" s="2" t="s">
        <v>3510</v>
      </c>
      <c r="C43" s="2" t="s">
        <v>37</v>
      </c>
      <c r="D43">
        <v>7181</v>
      </c>
      <c r="E43">
        <v>28449</v>
      </c>
      <c r="F43">
        <v>4</v>
      </c>
      <c r="G43" s="2" t="s">
        <v>1423</v>
      </c>
      <c r="H43" s="2" t="s">
        <v>157</v>
      </c>
      <c r="I43" s="2" t="s">
        <v>158</v>
      </c>
      <c r="J43" s="2" t="s">
        <v>159</v>
      </c>
      <c r="K43">
        <v>1</v>
      </c>
      <c r="L43" s="2" t="s">
        <v>1145</v>
      </c>
      <c r="M43">
        <v>13</v>
      </c>
      <c r="N43">
        <v>209</v>
      </c>
      <c r="O43">
        <v>25.08</v>
      </c>
      <c r="P43">
        <v>34.83</v>
      </c>
      <c r="Q43" s="2" t="s">
        <v>185</v>
      </c>
      <c r="R43" s="2" t="s">
        <v>42</v>
      </c>
      <c r="T43">
        <v>0</v>
      </c>
    </row>
    <row r="44" spans="1:20" x14ac:dyDescent="0.2">
      <c r="A44" s="2" t="s">
        <v>588</v>
      </c>
      <c r="B44" s="2" t="s">
        <v>3512</v>
      </c>
      <c r="C44" s="2" t="s">
        <v>37</v>
      </c>
      <c r="D44">
        <v>61565</v>
      </c>
      <c r="E44">
        <v>60873</v>
      </c>
      <c r="F44">
        <v>4</v>
      </c>
      <c r="G44" s="2" t="s">
        <v>1476</v>
      </c>
      <c r="H44" s="2" t="s">
        <v>157</v>
      </c>
      <c r="I44" s="2" t="s">
        <v>158</v>
      </c>
      <c r="J44" s="2" t="s">
        <v>159</v>
      </c>
      <c r="K44">
        <v>1</v>
      </c>
      <c r="L44" s="2" t="s">
        <v>1145</v>
      </c>
      <c r="M44">
        <v>13</v>
      </c>
      <c r="N44">
        <v>23500</v>
      </c>
      <c r="O44">
        <v>2820</v>
      </c>
      <c r="P44">
        <v>3916.67</v>
      </c>
      <c r="Q44" s="2" t="s">
        <v>185</v>
      </c>
      <c r="R44" s="2" t="s">
        <v>127</v>
      </c>
      <c r="T44">
        <v>0</v>
      </c>
    </row>
    <row r="45" spans="1:20" x14ac:dyDescent="0.2">
      <c r="A45" s="2" t="s">
        <v>313</v>
      </c>
      <c r="B45" s="2" t="s">
        <v>3548</v>
      </c>
      <c r="C45" s="2" t="s">
        <v>37</v>
      </c>
      <c r="D45">
        <v>9608</v>
      </c>
      <c r="E45">
        <v>49787</v>
      </c>
      <c r="F45">
        <v>4</v>
      </c>
      <c r="G45" s="2" t="s">
        <v>165</v>
      </c>
      <c r="H45" s="2" t="s">
        <v>157</v>
      </c>
      <c r="I45" s="2" t="s">
        <v>158</v>
      </c>
      <c r="J45" s="2" t="s">
        <v>159</v>
      </c>
      <c r="K45">
        <v>1</v>
      </c>
      <c r="L45" s="2" t="s">
        <v>284</v>
      </c>
      <c r="M45">
        <v>13</v>
      </c>
      <c r="N45">
        <v>860.88</v>
      </c>
      <c r="O45">
        <v>103.31</v>
      </c>
      <c r="P45">
        <v>143.47999999999999</v>
      </c>
      <c r="Q45" s="2" t="s">
        <v>185</v>
      </c>
      <c r="R45" s="2" t="s">
        <v>42</v>
      </c>
      <c r="T45">
        <v>0</v>
      </c>
    </row>
    <row r="46" spans="1:20" x14ac:dyDescent="0.2">
      <c r="A46" s="2" t="s">
        <v>1874</v>
      </c>
      <c r="B46" s="2" t="s">
        <v>3551</v>
      </c>
      <c r="C46" s="2" t="s">
        <v>37</v>
      </c>
      <c r="D46">
        <v>8238</v>
      </c>
      <c r="E46">
        <v>50006</v>
      </c>
      <c r="F46">
        <v>4</v>
      </c>
      <c r="G46" s="2" t="s">
        <v>179</v>
      </c>
      <c r="H46" s="2" t="s">
        <v>157</v>
      </c>
      <c r="I46" s="2" t="s">
        <v>158</v>
      </c>
      <c r="J46" s="2" t="s">
        <v>159</v>
      </c>
      <c r="K46">
        <v>1</v>
      </c>
      <c r="L46" s="2" t="s">
        <v>532</v>
      </c>
      <c r="M46">
        <v>19</v>
      </c>
      <c r="N46">
        <v>757.75</v>
      </c>
      <c r="O46">
        <v>90.93</v>
      </c>
      <c r="P46">
        <v>126.31</v>
      </c>
      <c r="Q46" s="2" t="s">
        <v>133</v>
      </c>
      <c r="R46" s="2" t="s">
        <v>42</v>
      </c>
      <c r="T46">
        <v>0</v>
      </c>
    </row>
    <row r="47" spans="1:20" x14ac:dyDescent="0.2">
      <c r="A47" s="2" t="s">
        <v>313</v>
      </c>
      <c r="B47" s="2" t="s">
        <v>3554</v>
      </c>
      <c r="C47" s="2" t="s">
        <v>37</v>
      </c>
      <c r="D47">
        <v>9608</v>
      </c>
      <c r="E47">
        <v>49787</v>
      </c>
      <c r="F47">
        <v>4</v>
      </c>
      <c r="G47" s="2" t="s">
        <v>165</v>
      </c>
      <c r="H47" s="2" t="s">
        <v>157</v>
      </c>
      <c r="I47" s="2" t="s">
        <v>158</v>
      </c>
      <c r="J47" s="2" t="s">
        <v>159</v>
      </c>
      <c r="K47">
        <v>1</v>
      </c>
      <c r="L47" s="2" t="s">
        <v>284</v>
      </c>
      <c r="M47">
        <v>13</v>
      </c>
      <c r="N47">
        <v>769</v>
      </c>
      <c r="O47">
        <v>92.28</v>
      </c>
      <c r="P47">
        <v>128.16999999999999</v>
      </c>
      <c r="Q47" s="2" t="s">
        <v>185</v>
      </c>
      <c r="R47" s="2" t="s">
        <v>42</v>
      </c>
      <c r="T47">
        <v>0</v>
      </c>
    </row>
    <row r="48" spans="1:20" x14ac:dyDescent="0.2">
      <c r="A48" s="2" t="s">
        <v>2391</v>
      </c>
      <c r="B48" s="2" t="s">
        <v>3558</v>
      </c>
      <c r="C48" s="2" t="s">
        <v>37</v>
      </c>
      <c r="D48">
        <v>9608</v>
      </c>
      <c r="E48">
        <v>50570</v>
      </c>
      <c r="F48">
        <v>4</v>
      </c>
      <c r="G48" s="2" t="s">
        <v>177</v>
      </c>
      <c r="H48" s="2" t="s">
        <v>157</v>
      </c>
      <c r="I48" s="2" t="s">
        <v>158</v>
      </c>
      <c r="J48" s="2" t="s">
        <v>159</v>
      </c>
      <c r="K48">
        <v>1</v>
      </c>
      <c r="L48" s="2" t="s">
        <v>961</v>
      </c>
      <c r="M48">
        <v>13</v>
      </c>
      <c r="N48">
        <v>757.12</v>
      </c>
      <c r="O48">
        <v>90.85</v>
      </c>
      <c r="P48">
        <v>126.19</v>
      </c>
      <c r="Q48" s="2" t="s">
        <v>133</v>
      </c>
      <c r="R48" s="2" t="s">
        <v>42</v>
      </c>
      <c r="T48">
        <v>0</v>
      </c>
    </row>
    <row r="49" spans="1:20" x14ac:dyDescent="0.2">
      <c r="A49" s="2" t="s">
        <v>1874</v>
      </c>
      <c r="B49" s="2" t="s">
        <v>3559</v>
      </c>
      <c r="C49" s="2" t="s">
        <v>37</v>
      </c>
      <c r="D49">
        <v>9608</v>
      </c>
      <c r="E49">
        <v>49787</v>
      </c>
      <c r="F49">
        <v>4</v>
      </c>
      <c r="G49" s="2" t="s">
        <v>165</v>
      </c>
      <c r="H49" s="2" t="s">
        <v>157</v>
      </c>
      <c r="I49" s="2" t="s">
        <v>158</v>
      </c>
      <c r="J49" s="2" t="s">
        <v>159</v>
      </c>
      <c r="K49">
        <v>1</v>
      </c>
      <c r="L49" s="2" t="s">
        <v>532</v>
      </c>
      <c r="M49">
        <v>13</v>
      </c>
      <c r="N49">
        <v>1971.76</v>
      </c>
      <c r="O49">
        <v>236.61</v>
      </c>
      <c r="P49">
        <v>328.63</v>
      </c>
      <c r="Q49" s="2" t="s">
        <v>133</v>
      </c>
      <c r="R49" s="2" t="s">
        <v>42</v>
      </c>
      <c r="T49">
        <v>0</v>
      </c>
    </row>
    <row r="50" spans="1:20" x14ac:dyDescent="0.2">
      <c r="A50" s="2" t="s">
        <v>1959</v>
      </c>
      <c r="B50" s="2" t="s">
        <v>3569</v>
      </c>
      <c r="C50" s="2" t="s">
        <v>37</v>
      </c>
      <c r="D50">
        <v>62365</v>
      </c>
      <c r="E50">
        <v>62366</v>
      </c>
      <c r="F50">
        <v>4</v>
      </c>
      <c r="G50" s="2" t="s">
        <v>1687</v>
      </c>
      <c r="H50" s="2" t="s">
        <v>157</v>
      </c>
      <c r="I50" s="2" t="s">
        <v>158</v>
      </c>
      <c r="J50" s="2" t="s">
        <v>159</v>
      </c>
      <c r="K50">
        <v>1</v>
      </c>
      <c r="L50" s="2" t="s">
        <v>3117</v>
      </c>
      <c r="M50">
        <v>13</v>
      </c>
      <c r="N50">
        <v>4150</v>
      </c>
      <c r="O50">
        <v>498</v>
      </c>
      <c r="P50">
        <v>691.67</v>
      </c>
      <c r="Q50" s="2" t="s">
        <v>133</v>
      </c>
      <c r="R50" s="2" t="s">
        <v>42</v>
      </c>
      <c r="T50">
        <v>0</v>
      </c>
    </row>
    <row r="51" spans="1:20" x14ac:dyDescent="0.2">
      <c r="A51" s="2" t="s">
        <v>588</v>
      </c>
      <c r="B51" s="2" t="s">
        <v>3570</v>
      </c>
      <c r="C51" s="2" t="s">
        <v>37</v>
      </c>
      <c r="D51">
        <v>9608</v>
      </c>
      <c r="E51">
        <v>50570</v>
      </c>
      <c r="F51">
        <v>4</v>
      </c>
      <c r="G51" s="2" t="s">
        <v>177</v>
      </c>
      <c r="H51" s="2" t="s">
        <v>157</v>
      </c>
      <c r="I51" s="2" t="s">
        <v>158</v>
      </c>
      <c r="J51" s="2" t="s">
        <v>159</v>
      </c>
      <c r="K51">
        <v>1</v>
      </c>
      <c r="L51" s="2" t="s">
        <v>1145</v>
      </c>
      <c r="M51">
        <v>13</v>
      </c>
      <c r="N51">
        <v>757.12</v>
      </c>
      <c r="O51">
        <v>90.85</v>
      </c>
      <c r="P51">
        <v>126.19</v>
      </c>
      <c r="Q51" s="2" t="s">
        <v>133</v>
      </c>
      <c r="R51" s="2" t="s">
        <v>42</v>
      </c>
      <c r="T51">
        <v>0</v>
      </c>
    </row>
    <row r="52" spans="1:20" x14ac:dyDescent="0.2">
      <c r="A52" s="2" t="s">
        <v>588</v>
      </c>
      <c r="B52" s="2" t="s">
        <v>3571</v>
      </c>
      <c r="C52" s="2" t="s">
        <v>37</v>
      </c>
      <c r="D52">
        <v>8975</v>
      </c>
      <c r="E52">
        <v>43271</v>
      </c>
      <c r="F52">
        <v>4</v>
      </c>
      <c r="G52" s="2" t="s">
        <v>1442</v>
      </c>
      <c r="H52" s="2" t="s">
        <v>157</v>
      </c>
      <c r="I52" s="2" t="s">
        <v>123</v>
      </c>
      <c r="J52" s="2" t="s">
        <v>159</v>
      </c>
      <c r="K52">
        <v>1</v>
      </c>
      <c r="L52" s="2" t="s">
        <v>3053</v>
      </c>
      <c r="M52">
        <v>13</v>
      </c>
      <c r="N52">
        <v>284</v>
      </c>
      <c r="O52">
        <v>34.08</v>
      </c>
      <c r="P52">
        <v>47.33</v>
      </c>
      <c r="Q52" s="2" t="s">
        <v>185</v>
      </c>
      <c r="R52" s="2" t="s">
        <v>42</v>
      </c>
      <c r="T52">
        <v>0</v>
      </c>
    </row>
    <row r="53" spans="1:20" x14ac:dyDescent="0.2">
      <c r="A53" s="2" t="s">
        <v>169</v>
      </c>
      <c r="B53" s="2" t="s">
        <v>3573</v>
      </c>
      <c r="C53" s="2" t="s">
        <v>37</v>
      </c>
      <c r="D53">
        <v>9608</v>
      </c>
      <c r="E53">
        <v>50570</v>
      </c>
      <c r="F53">
        <v>4</v>
      </c>
      <c r="G53" s="2" t="s">
        <v>177</v>
      </c>
      <c r="H53" s="2" t="s">
        <v>157</v>
      </c>
      <c r="I53" s="2" t="s">
        <v>158</v>
      </c>
      <c r="J53" s="2" t="s">
        <v>159</v>
      </c>
      <c r="K53">
        <v>1</v>
      </c>
      <c r="L53" s="2" t="s">
        <v>125</v>
      </c>
      <c r="M53">
        <v>13</v>
      </c>
      <c r="N53">
        <v>757.12</v>
      </c>
      <c r="O53">
        <v>90.85</v>
      </c>
      <c r="P53">
        <v>126.19</v>
      </c>
      <c r="Q53" s="2" t="s">
        <v>185</v>
      </c>
      <c r="R53" s="2" t="s">
        <v>42</v>
      </c>
      <c r="T53">
        <v>0</v>
      </c>
    </row>
    <row r="54" spans="1:20" x14ac:dyDescent="0.2">
      <c r="A54" s="2" t="s">
        <v>191</v>
      </c>
      <c r="B54" s="2" t="s">
        <v>3574</v>
      </c>
      <c r="C54" s="2" t="s">
        <v>37</v>
      </c>
      <c r="D54">
        <v>9608</v>
      </c>
      <c r="E54">
        <v>49787</v>
      </c>
      <c r="F54">
        <v>4</v>
      </c>
      <c r="G54" s="2" t="s">
        <v>165</v>
      </c>
      <c r="H54" s="2" t="s">
        <v>157</v>
      </c>
      <c r="I54" s="2" t="s">
        <v>158</v>
      </c>
      <c r="J54" s="2" t="s">
        <v>159</v>
      </c>
      <c r="K54">
        <v>1</v>
      </c>
      <c r="L54" s="2" t="s">
        <v>598</v>
      </c>
      <c r="M54">
        <v>13</v>
      </c>
      <c r="N54">
        <v>860.88</v>
      </c>
      <c r="O54">
        <v>103.31</v>
      </c>
      <c r="P54">
        <v>143.47999999999999</v>
      </c>
      <c r="Q54" s="2" t="s">
        <v>185</v>
      </c>
      <c r="R54" s="2" t="s">
        <v>42</v>
      </c>
      <c r="T54">
        <v>0</v>
      </c>
    </row>
    <row r="55" spans="1:20" x14ac:dyDescent="0.2">
      <c r="A55" s="2" t="s">
        <v>588</v>
      </c>
      <c r="B55" s="2" t="s">
        <v>3576</v>
      </c>
      <c r="C55" s="2" t="s">
        <v>37</v>
      </c>
      <c r="D55">
        <v>9944</v>
      </c>
      <c r="E55">
        <v>63523</v>
      </c>
      <c r="F55">
        <v>4</v>
      </c>
      <c r="G55" s="2" t="s">
        <v>2320</v>
      </c>
      <c r="H55" s="2" t="s">
        <v>157</v>
      </c>
      <c r="I55" s="2" t="s">
        <v>158</v>
      </c>
      <c r="J55" s="2" t="s">
        <v>159</v>
      </c>
      <c r="K55">
        <v>1</v>
      </c>
      <c r="L55" s="2" t="s">
        <v>281</v>
      </c>
      <c r="M55">
        <v>13</v>
      </c>
      <c r="N55">
        <v>14790</v>
      </c>
      <c r="O55">
        <v>1774.8</v>
      </c>
      <c r="P55">
        <v>2464.9899999999998</v>
      </c>
      <c r="Q55" s="2" t="s">
        <v>185</v>
      </c>
      <c r="R55" s="2" t="s">
        <v>127</v>
      </c>
      <c r="T55">
        <v>0</v>
      </c>
    </row>
    <row r="56" spans="1:20" x14ac:dyDescent="0.2">
      <c r="A56" s="2" t="s">
        <v>598</v>
      </c>
      <c r="B56" s="2" t="s">
        <v>3613</v>
      </c>
      <c r="C56" s="2" t="s">
        <v>37</v>
      </c>
      <c r="D56">
        <v>39094</v>
      </c>
      <c r="E56">
        <v>39094</v>
      </c>
      <c r="F56">
        <v>4</v>
      </c>
      <c r="G56" s="2" t="s">
        <v>153</v>
      </c>
      <c r="H56" s="2" t="s">
        <v>157</v>
      </c>
      <c r="I56" s="2" t="s">
        <v>158</v>
      </c>
      <c r="J56" s="2" t="s">
        <v>159</v>
      </c>
      <c r="K56">
        <v>1</v>
      </c>
      <c r="L56" s="2" t="s">
        <v>276</v>
      </c>
      <c r="M56">
        <v>45</v>
      </c>
      <c r="N56">
        <v>405.75</v>
      </c>
      <c r="O56">
        <v>60.86</v>
      </c>
      <c r="P56">
        <v>67.63</v>
      </c>
      <c r="Q56" s="2" t="s">
        <v>185</v>
      </c>
      <c r="R56" s="2" t="s">
        <v>42</v>
      </c>
      <c r="T56">
        <v>0</v>
      </c>
    </row>
    <row r="57" spans="1:20" x14ac:dyDescent="0.2">
      <c r="A57" s="2" t="s">
        <v>1122</v>
      </c>
      <c r="B57" s="2" t="s">
        <v>3623</v>
      </c>
      <c r="C57" s="2" t="s">
        <v>37</v>
      </c>
      <c r="D57">
        <v>9608</v>
      </c>
      <c r="E57">
        <v>50570</v>
      </c>
      <c r="F57">
        <v>4</v>
      </c>
      <c r="G57" s="2" t="s">
        <v>177</v>
      </c>
      <c r="H57" s="2" t="s">
        <v>157</v>
      </c>
      <c r="I57" s="2" t="s">
        <v>158</v>
      </c>
      <c r="J57" s="2" t="s">
        <v>159</v>
      </c>
      <c r="K57">
        <v>1</v>
      </c>
      <c r="L57" s="2" t="s">
        <v>1085</v>
      </c>
      <c r="M57">
        <v>13</v>
      </c>
      <c r="N57">
        <v>899.93</v>
      </c>
      <c r="O57">
        <v>107.99</v>
      </c>
      <c r="P57">
        <v>149.99</v>
      </c>
      <c r="Q57" s="2" t="s">
        <v>345</v>
      </c>
      <c r="R57" s="2" t="s">
        <v>42</v>
      </c>
      <c r="T57">
        <v>0</v>
      </c>
    </row>
    <row r="58" spans="1:20" x14ac:dyDescent="0.2">
      <c r="A58" s="2" t="s">
        <v>532</v>
      </c>
      <c r="B58" s="2" t="s">
        <v>3625</v>
      </c>
      <c r="C58" s="2" t="s">
        <v>37</v>
      </c>
      <c r="D58">
        <v>9608</v>
      </c>
      <c r="E58">
        <v>49787</v>
      </c>
      <c r="F58">
        <v>4</v>
      </c>
      <c r="G58" s="2" t="s">
        <v>165</v>
      </c>
      <c r="H58" s="2" t="s">
        <v>157</v>
      </c>
      <c r="I58" s="2" t="s">
        <v>123</v>
      </c>
      <c r="J58" s="2" t="s">
        <v>159</v>
      </c>
      <c r="K58">
        <v>1</v>
      </c>
      <c r="L58" s="2" t="s">
        <v>2193</v>
      </c>
      <c r="M58">
        <v>13</v>
      </c>
      <c r="N58">
        <v>1252.83</v>
      </c>
      <c r="O58">
        <v>150.34</v>
      </c>
      <c r="P58">
        <v>208.81</v>
      </c>
      <c r="Q58" s="2" t="s">
        <v>133</v>
      </c>
      <c r="R58" s="2" t="s">
        <v>42</v>
      </c>
      <c r="T58">
        <v>0</v>
      </c>
    </row>
    <row r="59" spans="1:20" x14ac:dyDescent="0.2">
      <c r="A59" s="2" t="s">
        <v>964</v>
      </c>
      <c r="B59" s="2" t="s">
        <v>3630</v>
      </c>
      <c r="C59" s="2" t="s">
        <v>37</v>
      </c>
      <c r="D59">
        <v>9608</v>
      </c>
      <c r="E59">
        <v>49787</v>
      </c>
      <c r="F59">
        <v>4</v>
      </c>
      <c r="G59" s="2" t="s">
        <v>165</v>
      </c>
      <c r="H59" s="2" t="s">
        <v>157</v>
      </c>
      <c r="I59" s="2" t="s">
        <v>123</v>
      </c>
      <c r="J59" s="2" t="s">
        <v>159</v>
      </c>
      <c r="K59">
        <v>1</v>
      </c>
      <c r="L59" s="2" t="s">
        <v>185</v>
      </c>
      <c r="M59">
        <v>13</v>
      </c>
      <c r="N59">
        <v>769.05</v>
      </c>
      <c r="O59">
        <v>92.29</v>
      </c>
      <c r="P59">
        <v>128.16999999999999</v>
      </c>
      <c r="Q59" s="2" t="s">
        <v>133</v>
      </c>
      <c r="R59" s="2" t="s">
        <v>42</v>
      </c>
      <c r="T59">
        <v>0</v>
      </c>
    </row>
    <row r="60" spans="1:20" x14ac:dyDescent="0.2">
      <c r="A60" s="2" t="s">
        <v>125</v>
      </c>
      <c r="B60" s="2" t="s">
        <v>3638</v>
      </c>
      <c r="C60" s="2" t="s">
        <v>37</v>
      </c>
      <c r="D60">
        <v>9608</v>
      </c>
      <c r="E60">
        <v>49787</v>
      </c>
      <c r="F60">
        <v>4</v>
      </c>
      <c r="G60" s="2" t="s">
        <v>165</v>
      </c>
      <c r="H60" s="2" t="s">
        <v>157</v>
      </c>
      <c r="I60" s="2" t="s">
        <v>158</v>
      </c>
      <c r="J60" s="2" t="s">
        <v>159</v>
      </c>
      <c r="K60">
        <v>1</v>
      </c>
      <c r="L60" s="2" t="s">
        <v>255</v>
      </c>
      <c r="M60">
        <v>13</v>
      </c>
      <c r="N60">
        <v>787.07</v>
      </c>
      <c r="O60">
        <v>94.45</v>
      </c>
      <c r="P60">
        <v>131.18</v>
      </c>
      <c r="Q60" s="2" t="s">
        <v>185</v>
      </c>
      <c r="R60" s="2" t="s">
        <v>42</v>
      </c>
      <c r="T60">
        <v>0</v>
      </c>
    </row>
    <row r="61" spans="1:20" x14ac:dyDescent="0.2">
      <c r="A61" s="2" t="s">
        <v>2391</v>
      </c>
      <c r="B61" s="2" t="s">
        <v>3639</v>
      </c>
      <c r="C61" s="2" t="s">
        <v>37</v>
      </c>
      <c r="D61">
        <v>9608</v>
      </c>
      <c r="E61">
        <v>50570</v>
      </c>
      <c r="F61">
        <v>4</v>
      </c>
      <c r="G61" s="2" t="s">
        <v>177</v>
      </c>
      <c r="H61" s="2" t="s">
        <v>157</v>
      </c>
      <c r="I61" s="2" t="s">
        <v>158</v>
      </c>
      <c r="J61" s="2" t="s">
        <v>159</v>
      </c>
      <c r="K61">
        <v>1</v>
      </c>
      <c r="L61" s="2" t="s">
        <v>1707</v>
      </c>
      <c r="M61">
        <v>13</v>
      </c>
      <c r="N61">
        <v>757.12</v>
      </c>
      <c r="O61">
        <v>90.85</v>
      </c>
      <c r="P61">
        <v>126.19</v>
      </c>
      <c r="Q61" s="2" t="s">
        <v>133</v>
      </c>
      <c r="R61" s="2" t="s">
        <v>42</v>
      </c>
      <c r="T61">
        <v>0</v>
      </c>
    </row>
    <row r="62" spans="1:20" x14ac:dyDescent="0.2">
      <c r="A62" s="2" t="s">
        <v>771</v>
      </c>
      <c r="B62" s="2" t="s">
        <v>3645</v>
      </c>
      <c r="C62" s="2" t="s">
        <v>37</v>
      </c>
      <c r="D62">
        <v>8173</v>
      </c>
      <c r="E62">
        <v>54854</v>
      </c>
      <c r="F62">
        <v>4</v>
      </c>
      <c r="G62" s="2" t="s">
        <v>1799</v>
      </c>
      <c r="H62" s="2" t="s">
        <v>157</v>
      </c>
      <c r="I62" s="2" t="s">
        <v>158</v>
      </c>
      <c r="J62" s="2" t="s">
        <v>159</v>
      </c>
      <c r="K62">
        <v>1</v>
      </c>
      <c r="L62" s="2" t="s">
        <v>3117</v>
      </c>
      <c r="M62">
        <v>13</v>
      </c>
      <c r="N62">
        <v>237.6</v>
      </c>
      <c r="O62">
        <v>28.51</v>
      </c>
      <c r="P62">
        <v>39.6</v>
      </c>
      <c r="Q62" s="2" t="s">
        <v>133</v>
      </c>
      <c r="R62" s="2" t="s">
        <v>42</v>
      </c>
      <c r="T62">
        <v>0</v>
      </c>
    </row>
    <row r="63" spans="1:20" x14ac:dyDescent="0.2">
      <c r="A63" s="2" t="s">
        <v>598</v>
      </c>
      <c r="B63" s="2" t="s">
        <v>3648</v>
      </c>
      <c r="C63" s="2" t="s">
        <v>37</v>
      </c>
      <c r="D63">
        <v>33619</v>
      </c>
      <c r="E63">
        <v>33619</v>
      </c>
      <c r="F63">
        <v>4</v>
      </c>
      <c r="G63" s="2" t="s">
        <v>119</v>
      </c>
      <c r="H63" s="2" t="s">
        <v>157</v>
      </c>
      <c r="I63" s="2" t="s">
        <v>158</v>
      </c>
      <c r="J63" s="2" t="s">
        <v>159</v>
      </c>
      <c r="K63">
        <v>1</v>
      </c>
      <c r="L63" s="2" t="s">
        <v>276</v>
      </c>
      <c r="M63">
        <v>24</v>
      </c>
      <c r="N63">
        <v>226.8</v>
      </c>
      <c r="O63">
        <v>24.49</v>
      </c>
      <c r="P63">
        <v>37.799999999999997</v>
      </c>
      <c r="Q63" s="2" t="s">
        <v>185</v>
      </c>
      <c r="R63" s="2" t="s">
        <v>42</v>
      </c>
      <c r="T63">
        <v>0</v>
      </c>
    </row>
    <row r="64" spans="1:20" x14ac:dyDescent="0.2">
      <c r="A64" s="2" t="s">
        <v>799</v>
      </c>
      <c r="B64" s="2" t="s">
        <v>3654</v>
      </c>
      <c r="C64" s="2" t="s">
        <v>37</v>
      </c>
      <c r="D64">
        <v>9608</v>
      </c>
      <c r="E64">
        <v>50570</v>
      </c>
      <c r="F64">
        <v>4</v>
      </c>
      <c r="G64" s="2" t="s">
        <v>177</v>
      </c>
      <c r="H64" s="2" t="s">
        <v>157</v>
      </c>
      <c r="I64" s="2" t="s">
        <v>158</v>
      </c>
      <c r="J64" s="2" t="s">
        <v>159</v>
      </c>
      <c r="K64">
        <v>1</v>
      </c>
      <c r="L64" s="2" t="s">
        <v>1874</v>
      </c>
      <c r="M64">
        <v>13</v>
      </c>
      <c r="N64">
        <v>757.12</v>
      </c>
      <c r="O64">
        <v>90.85</v>
      </c>
      <c r="P64">
        <v>126.19</v>
      </c>
      <c r="Q64" s="2" t="s">
        <v>133</v>
      </c>
      <c r="R64" s="2" t="s">
        <v>42</v>
      </c>
      <c r="T64">
        <v>0</v>
      </c>
    </row>
    <row r="65" spans="1:20" x14ac:dyDescent="0.2">
      <c r="A65" s="2" t="s">
        <v>142</v>
      </c>
      <c r="B65" s="2" t="s">
        <v>3663</v>
      </c>
      <c r="C65" s="2" t="s">
        <v>37</v>
      </c>
      <c r="D65">
        <v>9608</v>
      </c>
      <c r="E65">
        <v>55332</v>
      </c>
      <c r="F65">
        <v>4</v>
      </c>
      <c r="G65" s="2" t="s">
        <v>173</v>
      </c>
      <c r="H65" s="2" t="s">
        <v>157</v>
      </c>
      <c r="I65" s="2" t="s">
        <v>158</v>
      </c>
      <c r="J65" s="2" t="s">
        <v>159</v>
      </c>
      <c r="K65">
        <v>1</v>
      </c>
      <c r="L65" s="2" t="s">
        <v>150</v>
      </c>
      <c r="M65">
        <v>13</v>
      </c>
      <c r="N65">
        <v>970.88</v>
      </c>
      <c r="O65">
        <v>116.51</v>
      </c>
      <c r="P65">
        <v>161.81</v>
      </c>
      <c r="Q65" s="2" t="s">
        <v>185</v>
      </c>
      <c r="R65" s="2" t="s">
        <v>42</v>
      </c>
      <c r="T65">
        <v>0</v>
      </c>
    </row>
    <row r="66" spans="1:20" x14ac:dyDescent="0.2">
      <c r="A66" s="2" t="s">
        <v>771</v>
      </c>
      <c r="B66" s="2" t="s">
        <v>3668</v>
      </c>
      <c r="C66" s="2" t="s">
        <v>37</v>
      </c>
      <c r="D66">
        <v>9608</v>
      </c>
      <c r="E66">
        <v>50570</v>
      </c>
      <c r="F66">
        <v>4</v>
      </c>
      <c r="G66" s="2" t="s">
        <v>177</v>
      </c>
      <c r="H66" s="2" t="s">
        <v>157</v>
      </c>
      <c r="I66" s="2" t="s">
        <v>158</v>
      </c>
      <c r="J66" s="2" t="s">
        <v>159</v>
      </c>
      <c r="K66">
        <v>1</v>
      </c>
      <c r="L66" s="2" t="s">
        <v>1713</v>
      </c>
      <c r="M66">
        <v>13</v>
      </c>
      <c r="N66">
        <v>899.88</v>
      </c>
      <c r="O66">
        <v>107.99</v>
      </c>
      <c r="P66">
        <v>149.97999999999999</v>
      </c>
      <c r="Q66" s="2" t="s">
        <v>133</v>
      </c>
      <c r="R66" s="2" t="s">
        <v>42</v>
      </c>
      <c r="T66">
        <v>0</v>
      </c>
    </row>
    <row r="67" spans="1:20" x14ac:dyDescent="0.2">
      <c r="A67" s="2" t="s">
        <v>598</v>
      </c>
      <c r="B67" s="2" t="s">
        <v>3677</v>
      </c>
      <c r="C67" s="2" t="s">
        <v>37</v>
      </c>
      <c r="D67">
        <v>27213</v>
      </c>
      <c r="E67">
        <v>27213</v>
      </c>
      <c r="F67">
        <v>4</v>
      </c>
      <c r="G67" s="2" t="s">
        <v>122</v>
      </c>
      <c r="H67" s="2" t="s">
        <v>157</v>
      </c>
      <c r="I67" s="2" t="s">
        <v>123</v>
      </c>
      <c r="J67" s="2" t="s">
        <v>159</v>
      </c>
      <c r="K67">
        <v>1</v>
      </c>
      <c r="L67" s="2" t="s">
        <v>200</v>
      </c>
      <c r="M67">
        <v>13</v>
      </c>
      <c r="N67">
        <v>390</v>
      </c>
      <c r="O67">
        <v>46.8</v>
      </c>
      <c r="P67">
        <v>65</v>
      </c>
      <c r="Q67" s="2" t="s">
        <v>185</v>
      </c>
      <c r="R67" s="2" t="s">
        <v>42</v>
      </c>
      <c r="T67">
        <v>0</v>
      </c>
    </row>
    <row r="68" spans="1:20" x14ac:dyDescent="0.2">
      <c r="A68" s="2" t="s">
        <v>277</v>
      </c>
      <c r="B68" s="2" t="s">
        <v>3685</v>
      </c>
      <c r="C68" s="2" t="s">
        <v>37</v>
      </c>
      <c r="D68">
        <v>19568</v>
      </c>
      <c r="E68">
        <v>19568</v>
      </c>
      <c r="F68">
        <v>4</v>
      </c>
      <c r="G68" s="2" t="s">
        <v>49</v>
      </c>
      <c r="H68" s="2" t="s">
        <v>157</v>
      </c>
      <c r="I68" s="2" t="s">
        <v>158</v>
      </c>
      <c r="J68" s="2" t="s">
        <v>159</v>
      </c>
      <c r="K68">
        <v>1</v>
      </c>
      <c r="L68" s="2" t="s">
        <v>1707</v>
      </c>
      <c r="M68">
        <v>24</v>
      </c>
      <c r="N68">
        <v>3660</v>
      </c>
      <c r="O68">
        <v>395.28</v>
      </c>
      <c r="P68">
        <v>610</v>
      </c>
      <c r="Q68" s="2" t="s">
        <v>116</v>
      </c>
      <c r="R68" s="2" t="s">
        <v>42</v>
      </c>
      <c r="T68">
        <v>0</v>
      </c>
    </row>
    <row r="69" spans="1:20" x14ac:dyDescent="0.2">
      <c r="A69" s="2" t="s">
        <v>281</v>
      </c>
      <c r="B69" s="2" t="s">
        <v>3697</v>
      </c>
      <c r="C69" s="2" t="s">
        <v>37</v>
      </c>
      <c r="D69">
        <v>33204</v>
      </c>
      <c r="E69">
        <v>33204</v>
      </c>
      <c r="F69">
        <v>4</v>
      </c>
      <c r="G69" s="2" t="s">
        <v>926</v>
      </c>
      <c r="H69" s="2" t="s">
        <v>157</v>
      </c>
      <c r="I69" s="2" t="s">
        <v>158</v>
      </c>
      <c r="J69" s="2" t="s">
        <v>159</v>
      </c>
      <c r="K69">
        <v>1</v>
      </c>
      <c r="L69" s="2" t="s">
        <v>799</v>
      </c>
      <c r="M69">
        <v>13</v>
      </c>
      <c r="N69">
        <v>13270</v>
      </c>
      <c r="O69">
        <v>1592.4</v>
      </c>
      <c r="P69">
        <v>2211.67</v>
      </c>
      <c r="Q69" s="2" t="s">
        <v>133</v>
      </c>
      <c r="R69" s="2" t="s">
        <v>127</v>
      </c>
      <c r="T69">
        <v>0</v>
      </c>
    </row>
    <row r="70" spans="1:20" x14ac:dyDescent="0.2">
      <c r="A70" s="2" t="s">
        <v>344</v>
      </c>
      <c r="B70" s="2" t="s">
        <v>3703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157</v>
      </c>
      <c r="I70" s="2" t="s">
        <v>158</v>
      </c>
      <c r="J70" s="2" t="s">
        <v>159</v>
      </c>
      <c r="K70">
        <v>1</v>
      </c>
      <c r="L70" s="2" t="s">
        <v>215</v>
      </c>
      <c r="N70">
        <v>8691.2900000000009</v>
      </c>
      <c r="O70">
        <v>938.66</v>
      </c>
      <c r="P70">
        <v>0</v>
      </c>
      <c r="Q70" s="2" t="s">
        <v>185</v>
      </c>
      <c r="R70" s="2" t="s">
        <v>127</v>
      </c>
      <c r="T70">
        <v>0</v>
      </c>
    </row>
    <row r="71" spans="1:20" x14ac:dyDescent="0.2">
      <c r="A71" s="2" t="s">
        <v>961</v>
      </c>
      <c r="B71" s="2" t="s">
        <v>3713</v>
      </c>
      <c r="C71" s="2" t="s">
        <v>37</v>
      </c>
      <c r="D71">
        <v>15735</v>
      </c>
      <c r="E71">
        <v>15735</v>
      </c>
      <c r="F71">
        <v>4</v>
      </c>
      <c r="G71" s="2" t="s">
        <v>45</v>
      </c>
      <c r="H71" s="2" t="s">
        <v>157</v>
      </c>
      <c r="I71" s="2" t="s">
        <v>212</v>
      </c>
      <c r="J71" s="2" t="s">
        <v>245</v>
      </c>
      <c r="K71">
        <v>1</v>
      </c>
      <c r="L71" s="2" t="s">
        <v>185</v>
      </c>
      <c r="M71">
        <v>24</v>
      </c>
      <c r="N71">
        <v>5635</v>
      </c>
      <c r="O71">
        <v>608.58000000000004</v>
      </c>
      <c r="P71">
        <v>939.16</v>
      </c>
      <c r="Q71" s="2" t="s">
        <v>116</v>
      </c>
      <c r="R71" s="2" t="s">
        <v>127</v>
      </c>
      <c r="T71">
        <v>0</v>
      </c>
    </row>
    <row r="72" spans="1:20" x14ac:dyDescent="0.2">
      <c r="A72" s="2" t="s">
        <v>2391</v>
      </c>
      <c r="B72" s="2" t="s">
        <v>3717</v>
      </c>
      <c r="C72" s="2" t="s">
        <v>37</v>
      </c>
      <c r="D72">
        <v>19568</v>
      </c>
      <c r="E72">
        <v>19568</v>
      </c>
      <c r="F72">
        <v>4</v>
      </c>
      <c r="G72" s="2" t="s">
        <v>49</v>
      </c>
      <c r="H72" s="2" t="s">
        <v>157</v>
      </c>
      <c r="I72" s="2" t="s">
        <v>158</v>
      </c>
      <c r="J72" s="2" t="s">
        <v>159</v>
      </c>
      <c r="K72">
        <v>1</v>
      </c>
      <c r="L72" s="2" t="s">
        <v>532</v>
      </c>
      <c r="M72">
        <v>24</v>
      </c>
      <c r="N72">
        <v>5880</v>
      </c>
      <c r="O72">
        <v>635.04</v>
      </c>
      <c r="P72">
        <v>980</v>
      </c>
      <c r="Q72" s="2" t="s">
        <v>116</v>
      </c>
      <c r="R72" s="2" t="s">
        <v>127</v>
      </c>
      <c r="T72">
        <v>0</v>
      </c>
    </row>
    <row r="73" spans="1:20" x14ac:dyDescent="0.2">
      <c r="A73" s="2" t="s">
        <v>313</v>
      </c>
      <c r="B73" s="2" t="s">
        <v>3728</v>
      </c>
      <c r="C73" s="2" t="s">
        <v>37</v>
      </c>
      <c r="D73">
        <v>27468</v>
      </c>
      <c r="E73">
        <v>27468</v>
      </c>
      <c r="F73">
        <v>4</v>
      </c>
      <c r="G73" s="2" t="s">
        <v>55</v>
      </c>
      <c r="H73" s="2" t="s">
        <v>157</v>
      </c>
      <c r="I73" s="2" t="s">
        <v>212</v>
      </c>
      <c r="J73" s="2" t="s">
        <v>245</v>
      </c>
      <c r="K73">
        <v>1</v>
      </c>
      <c r="L73" s="2" t="s">
        <v>284</v>
      </c>
      <c r="N73">
        <v>6655.99</v>
      </c>
      <c r="O73">
        <v>718.85</v>
      </c>
      <c r="P73">
        <v>0</v>
      </c>
      <c r="Q73" s="2" t="s">
        <v>185</v>
      </c>
      <c r="R73" s="2" t="s">
        <v>127</v>
      </c>
      <c r="T73">
        <v>0</v>
      </c>
    </row>
    <row r="74" spans="1:20" x14ac:dyDescent="0.2">
      <c r="A74" s="2" t="s">
        <v>215</v>
      </c>
      <c r="B74" s="2" t="s">
        <v>3729</v>
      </c>
      <c r="C74" s="2" t="s">
        <v>37</v>
      </c>
      <c r="D74">
        <v>19568</v>
      </c>
      <c r="E74">
        <v>19568</v>
      </c>
      <c r="F74">
        <v>4</v>
      </c>
      <c r="G74" s="2" t="s">
        <v>49</v>
      </c>
      <c r="H74" s="2" t="s">
        <v>157</v>
      </c>
      <c r="I74" s="2" t="s">
        <v>158</v>
      </c>
      <c r="J74" s="2" t="s">
        <v>159</v>
      </c>
      <c r="K74">
        <v>1</v>
      </c>
      <c r="L74" s="2" t="s">
        <v>281</v>
      </c>
      <c r="M74">
        <v>24</v>
      </c>
      <c r="N74">
        <v>8050</v>
      </c>
      <c r="O74">
        <v>869.4</v>
      </c>
      <c r="P74">
        <v>1341.67</v>
      </c>
      <c r="Q74" s="2" t="s">
        <v>185</v>
      </c>
      <c r="R74" s="2" t="s">
        <v>127</v>
      </c>
      <c r="T74">
        <v>0</v>
      </c>
    </row>
    <row r="75" spans="1:20" x14ac:dyDescent="0.2">
      <c r="A75" s="2" t="s">
        <v>169</v>
      </c>
      <c r="B75" s="2" t="s">
        <v>3738</v>
      </c>
      <c r="C75" s="2" t="s">
        <v>37</v>
      </c>
      <c r="D75">
        <v>27483</v>
      </c>
      <c r="E75">
        <v>27483</v>
      </c>
      <c r="F75">
        <v>4</v>
      </c>
      <c r="G75" s="2" t="s">
        <v>75</v>
      </c>
      <c r="H75" s="2" t="s">
        <v>157</v>
      </c>
      <c r="I75" s="2" t="s">
        <v>158</v>
      </c>
      <c r="J75" s="2" t="s">
        <v>159</v>
      </c>
      <c r="K75">
        <v>1</v>
      </c>
      <c r="L75" s="2" t="s">
        <v>200</v>
      </c>
      <c r="N75">
        <v>2930</v>
      </c>
      <c r="O75">
        <v>316.44</v>
      </c>
      <c r="P75">
        <v>0</v>
      </c>
      <c r="Q75" s="2" t="s">
        <v>185</v>
      </c>
      <c r="R75" s="2" t="s">
        <v>42</v>
      </c>
      <c r="T75">
        <v>0</v>
      </c>
    </row>
    <row r="76" spans="1:20" x14ac:dyDescent="0.2">
      <c r="A76" s="2" t="s">
        <v>150</v>
      </c>
      <c r="B76" s="2" t="s">
        <v>3745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157</v>
      </c>
      <c r="I76" s="2" t="s">
        <v>158</v>
      </c>
      <c r="J76" s="2" t="s">
        <v>159</v>
      </c>
      <c r="K76">
        <v>1</v>
      </c>
      <c r="L76" s="2" t="s">
        <v>200</v>
      </c>
      <c r="N76">
        <v>6040</v>
      </c>
      <c r="O76">
        <v>652.32000000000005</v>
      </c>
      <c r="P76">
        <v>0</v>
      </c>
      <c r="Q76" s="2" t="s">
        <v>185</v>
      </c>
      <c r="R76" s="2" t="s">
        <v>127</v>
      </c>
      <c r="T76">
        <v>0</v>
      </c>
    </row>
    <row r="77" spans="1:20" x14ac:dyDescent="0.2">
      <c r="A77" s="2" t="s">
        <v>276</v>
      </c>
      <c r="B77" s="2" t="s">
        <v>3746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157</v>
      </c>
      <c r="I77" s="2" t="s">
        <v>158</v>
      </c>
      <c r="J77" s="2" t="s">
        <v>159</v>
      </c>
      <c r="K77">
        <v>1</v>
      </c>
      <c r="L77" s="2" t="s">
        <v>313</v>
      </c>
      <c r="N77">
        <v>6477.7</v>
      </c>
      <c r="O77">
        <v>699.59</v>
      </c>
      <c r="P77">
        <v>0</v>
      </c>
      <c r="Q77" s="2" t="s">
        <v>185</v>
      </c>
      <c r="R77" s="2" t="s">
        <v>127</v>
      </c>
      <c r="T77">
        <v>0</v>
      </c>
    </row>
    <row r="78" spans="1:20" x14ac:dyDescent="0.2">
      <c r="A78" s="2" t="s">
        <v>1707</v>
      </c>
      <c r="B78" s="2" t="s">
        <v>3752</v>
      </c>
      <c r="C78" s="2" t="s">
        <v>37</v>
      </c>
      <c r="D78">
        <v>19568</v>
      </c>
      <c r="E78">
        <v>19568</v>
      </c>
      <c r="F78">
        <v>4</v>
      </c>
      <c r="G78" s="2" t="s">
        <v>49</v>
      </c>
      <c r="H78" s="2" t="s">
        <v>157</v>
      </c>
      <c r="I78" s="2" t="s">
        <v>158</v>
      </c>
      <c r="J78" s="2" t="s">
        <v>159</v>
      </c>
      <c r="K78">
        <v>1</v>
      </c>
      <c r="L78" s="2" t="s">
        <v>3117</v>
      </c>
      <c r="M78">
        <v>24</v>
      </c>
      <c r="N78">
        <v>1855</v>
      </c>
      <c r="O78">
        <v>200.34</v>
      </c>
      <c r="P78">
        <v>309.17</v>
      </c>
      <c r="Q78" s="2" t="s">
        <v>116</v>
      </c>
      <c r="R78" s="2" t="s">
        <v>42</v>
      </c>
      <c r="T78">
        <v>0</v>
      </c>
    </row>
    <row r="79" spans="1:20" x14ac:dyDescent="0.2">
      <c r="A79" s="2" t="s">
        <v>1122</v>
      </c>
      <c r="B79" s="2" t="s">
        <v>3756</v>
      </c>
      <c r="C79" s="2" t="s">
        <v>37</v>
      </c>
      <c r="D79">
        <v>27468</v>
      </c>
      <c r="E79">
        <v>27468</v>
      </c>
      <c r="F79">
        <v>4</v>
      </c>
      <c r="G79" s="2" t="s">
        <v>55</v>
      </c>
      <c r="H79" s="2" t="s">
        <v>157</v>
      </c>
      <c r="I79" s="2" t="s">
        <v>158</v>
      </c>
      <c r="J79" s="2" t="s">
        <v>159</v>
      </c>
      <c r="K79">
        <v>1</v>
      </c>
      <c r="L79" s="2" t="s">
        <v>277</v>
      </c>
      <c r="N79">
        <v>4749.1400000000003</v>
      </c>
      <c r="O79">
        <v>512.91</v>
      </c>
      <c r="P79">
        <v>0</v>
      </c>
      <c r="Q79" s="2" t="s">
        <v>185</v>
      </c>
      <c r="R79" s="2" t="s">
        <v>42</v>
      </c>
      <c r="T79">
        <v>0</v>
      </c>
    </row>
    <row r="80" spans="1:20" x14ac:dyDescent="0.2">
      <c r="A80" s="2" t="s">
        <v>532</v>
      </c>
      <c r="B80" s="2" t="s">
        <v>3781</v>
      </c>
      <c r="C80" s="2" t="s">
        <v>37</v>
      </c>
      <c r="D80">
        <v>27468</v>
      </c>
      <c r="E80">
        <v>27468</v>
      </c>
      <c r="F80">
        <v>4</v>
      </c>
      <c r="G80" s="2" t="s">
        <v>55</v>
      </c>
      <c r="H80" s="2" t="s">
        <v>157</v>
      </c>
      <c r="I80" s="2" t="s">
        <v>158</v>
      </c>
      <c r="J80" s="2" t="s">
        <v>159</v>
      </c>
      <c r="K80">
        <v>1</v>
      </c>
      <c r="L80" s="2" t="s">
        <v>185</v>
      </c>
      <c r="N80">
        <v>860.88</v>
      </c>
      <c r="O80">
        <v>92.98</v>
      </c>
      <c r="P80">
        <v>0</v>
      </c>
      <c r="Q80" s="2" t="s">
        <v>116</v>
      </c>
      <c r="R80" s="2" t="s">
        <v>42</v>
      </c>
      <c r="T80">
        <v>0</v>
      </c>
    </row>
    <row r="81" spans="1:20" x14ac:dyDescent="0.2">
      <c r="A81" s="2" t="s">
        <v>1707</v>
      </c>
      <c r="B81" s="2" t="s">
        <v>3793</v>
      </c>
      <c r="C81" s="2" t="s">
        <v>37</v>
      </c>
      <c r="D81">
        <v>19568</v>
      </c>
      <c r="E81">
        <v>19568</v>
      </c>
      <c r="F81">
        <v>4</v>
      </c>
      <c r="G81" s="2" t="s">
        <v>49</v>
      </c>
      <c r="H81" s="2" t="s">
        <v>157</v>
      </c>
      <c r="I81" s="2" t="s">
        <v>158</v>
      </c>
      <c r="J81" s="2" t="s">
        <v>159</v>
      </c>
      <c r="K81">
        <v>1</v>
      </c>
      <c r="L81" s="2" t="s">
        <v>1301</v>
      </c>
      <c r="M81">
        <v>24</v>
      </c>
      <c r="N81">
        <v>480</v>
      </c>
      <c r="O81">
        <v>51.84</v>
      </c>
      <c r="P81">
        <v>80</v>
      </c>
      <c r="Q81" s="2" t="s">
        <v>133</v>
      </c>
      <c r="R81" s="2" t="s">
        <v>42</v>
      </c>
      <c r="T81">
        <v>0</v>
      </c>
    </row>
    <row r="82" spans="1:20" x14ac:dyDescent="0.2">
      <c r="A82" s="2" t="s">
        <v>532</v>
      </c>
      <c r="B82" s="2" t="s">
        <v>3797</v>
      </c>
      <c r="C82" s="2" t="s">
        <v>37</v>
      </c>
      <c r="D82">
        <v>19568</v>
      </c>
      <c r="E82">
        <v>19568</v>
      </c>
      <c r="F82">
        <v>4</v>
      </c>
      <c r="G82" s="2" t="s">
        <v>49</v>
      </c>
      <c r="H82" s="2" t="s">
        <v>157</v>
      </c>
      <c r="I82" s="2" t="s">
        <v>158</v>
      </c>
      <c r="J82" s="2" t="s">
        <v>159</v>
      </c>
      <c r="K82">
        <v>1</v>
      </c>
      <c r="L82" s="2" t="s">
        <v>771</v>
      </c>
      <c r="M82">
        <v>24</v>
      </c>
      <c r="N82">
        <v>4570</v>
      </c>
      <c r="O82">
        <v>493.56</v>
      </c>
      <c r="P82">
        <v>761.67</v>
      </c>
      <c r="Q82" s="2" t="s">
        <v>116</v>
      </c>
      <c r="R82" s="2" t="s">
        <v>42</v>
      </c>
      <c r="T82">
        <v>0</v>
      </c>
    </row>
    <row r="83" spans="1:20" x14ac:dyDescent="0.2">
      <c r="A83" s="2" t="s">
        <v>142</v>
      </c>
      <c r="B83" s="2" t="s">
        <v>3802</v>
      </c>
      <c r="C83" s="2" t="s">
        <v>37</v>
      </c>
      <c r="D83">
        <v>27468</v>
      </c>
      <c r="E83">
        <v>27468</v>
      </c>
      <c r="F83">
        <v>4</v>
      </c>
      <c r="G83" s="2" t="s">
        <v>55</v>
      </c>
      <c r="H83" s="2" t="s">
        <v>157</v>
      </c>
      <c r="I83" s="2" t="s">
        <v>158</v>
      </c>
      <c r="J83" s="2" t="s">
        <v>159</v>
      </c>
      <c r="K83">
        <v>1</v>
      </c>
      <c r="L83" s="2" t="s">
        <v>150</v>
      </c>
      <c r="N83">
        <v>7050</v>
      </c>
      <c r="O83">
        <v>761.4</v>
      </c>
      <c r="P83">
        <v>0</v>
      </c>
      <c r="Q83" s="2" t="s">
        <v>185</v>
      </c>
      <c r="R83" s="2" t="s">
        <v>127</v>
      </c>
      <c r="T83">
        <v>0</v>
      </c>
    </row>
    <row r="84" spans="1:20" x14ac:dyDescent="0.2">
      <c r="A84" s="2" t="s">
        <v>276</v>
      </c>
      <c r="B84" s="2" t="s">
        <v>3809</v>
      </c>
      <c r="C84" s="2" t="s">
        <v>37</v>
      </c>
      <c r="D84">
        <v>27483</v>
      </c>
      <c r="E84">
        <v>27483</v>
      </c>
      <c r="F84">
        <v>4</v>
      </c>
      <c r="G84" s="2" t="s">
        <v>75</v>
      </c>
      <c r="H84" s="2" t="s">
        <v>157</v>
      </c>
      <c r="I84" s="2" t="s">
        <v>158</v>
      </c>
      <c r="J84" s="2" t="s">
        <v>159</v>
      </c>
      <c r="K84">
        <v>1</v>
      </c>
      <c r="L84" s="2" t="s">
        <v>313</v>
      </c>
      <c r="N84">
        <v>7095</v>
      </c>
      <c r="O84">
        <v>766.26</v>
      </c>
      <c r="P84">
        <v>0</v>
      </c>
      <c r="Q84" s="2" t="s">
        <v>185</v>
      </c>
      <c r="R84" s="2" t="s">
        <v>127</v>
      </c>
      <c r="T84">
        <v>0</v>
      </c>
    </row>
    <row r="85" spans="1:20" x14ac:dyDescent="0.2">
      <c r="A85" s="2" t="s">
        <v>169</v>
      </c>
      <c r="B85" s="2" t="s">
        <v>3817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157</v>
      </c>
      <c r="I85" s="2" t="s">
        <v>158</v>
      </c>
      <c r="J85" s="2" t="s">
        <v>159</v>
      </c>
      <c r="K85">
        <v>1</v>
      </c>
      <c r="L85" s="2" t="s">
        <v>200</v>
      </c>
      <c r="N85">
        <v>7819.5</v>
      </c>
      <c r="O85">
        <v>843.53</v>
      </c>
      <c r="P85">
        <v>0</v>
      </c>
      <c r="Q85" s="2" t="s">
        <v>185</v>
      </c>
      <c r="R85" s="2" t="s">
        <v>127</v>
      </c>
      <c r="T85">
        <v>0</v>
      </c>
    </row>
    <row r="86" spans="1:20" x14ac:dyDescent="0.2">
      <c r="A86" s="2" t="s">
        <v>588</v>
      </c>
      <c r="B86" s="2" t="s">
        <v>3819</v>
      </c>
      <c r="C86" s="2" t="s">
        <v>37</v>
      </c>
      <c r="D86">
        <v>19568</v>
      </c>
      <c r="E86">
        <v>19568</v>
      </c>
      <c r="F86">
        <v>4</v>
      </c>
      <c r="G86" s="2" t="s">
        <v>49</v>
      </c>
      <c r="H86" s="2" t="s">
        <v>157</v>
      </c>
      <c r="I86" s="2" t="s">
        <v>158</v>
      </c>
      <c r="J86" s="2" t="s">
        <v>159</v>
      </c>
      <c r="K86">
        <v>1</v>
      </c>
      <c r="L86" s="2" t="s">
        <v>2391</v>
      </c>
      <c r="M86">
        <v>24</v>
      </c>
      <c r="N86">
        <v>3915</v>
      </c>
      <c r="O86">
        <v>422.82</v>
      </c>
      <c r="P86">
        <v>652.49</v>
      </c>
      <c r="Q86" s="2" t="s">
        <v>116</v>
      </c>
      <c r="R86" s="2" t="s">
        <v>42</v>
      </c>
      <c r="T86">
        <v>0</v>
      </c>
    </row>
    <row r="87" spans="1:20" x14ac:dyDescent="0.2">
      <c r="A87" s="2" t="s">
        <v>200</v>
      </c>
      <c r="B87" s="2" t="s">
        <v>3834</v>
      </c>
      <c r="C87" s="2" t="s">
        <v>37</v>
      </c>
      <c r="D87">
        <v>33802</v>
      </c>
      <c r="E87">
        <v>33802</v>
      </c>
      <c r="F87">
        <v>4</v>
      </c>
      <c r="G87" s="2" t="s">
        <v>3835</v>
      </c>
      <c r="H87" s="2" t="s">
        <v>157</v>
      </c>
      <c r="I87" s="2" t="s">
        <v>158</v>
      </c>
      <c r="J87" s="2" t="s">
        <v>159</v>
      </c>
      <c r="K87">
        <v>1</v>
      </c>
      <c r="L87" s="2" t="s">
        <v>235</v>
      </c>
      <c r="M87">
        <v>13</v>
      </c>
      <c r="N87">
        <v>8130</v>
      </c>
      <c r="O87">
        <v>975.6</v>
      </c>
      <c r="P87">
        <v>1355</v>
      </c>
      <c r="Q87" s="2" t="s">
        <v>185</v>
      </c>
      <c r="R87" s="2" t="s">
        <v>127</v>
      </c>
      <c r="T87">
        <v>0</v>
      </c>
    </row>
    <row r="88" spans="1:20" x14ac:dyDescent="0.2">
      <c r="A88" s="2" t="s">
        <v>276</v>
      </c>
      <c r="B88" s="2" t="s">
        <v>3840</v>
      </c>
      <c r="C88" s="2" t="s">
        <v>37</v>
      </c>
      <c r="D88">
        <v>27468</v>
      </c>
      <c r="E88">
        <v>27468</v>
      </c>
      <c r="F88">
        <v>4</v>
      </c>
      <c r="G88" s="2" t="s">
        <v>55</v>
      </c>
      <c r="H88" s="2" t="s">
        <v>157</v>
      </c>
      <c r="I88" s="2" t="s">
        <v>158</v>
      </c>
      <c r="J88" s="2" t="s">
        <v>159</v>
      </c>
      <c r="K88">
        <v>1</v>
      </c>
      <c r="L88" s="2" t="s">
        <v>125</v>
      </c>
      <c r="N88">
        <v>5987</v>
      </c>
      <c r="O88">
        <v>646.6</v>
      </c>
      <c r="P88">
        <v>0</v>
      </c>
      <c r="Q88" s="2" t="s">
        <v>185</v>
      </c>
      <c r="R88" s="2" t="s">
        <v>127</v>
      </c>
      <c r="T88">
        <v>0</v>
      </c>
    </row>
    <row r="89" spans="1:20" x14ac:dyDescent="0.2">
      <c r="A89" s="2" t="s">
        <v>277</v>
      </c>
      <c r="B89" s="2" t="s">
        <v>3854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157</v>
      </c>
      <c r="I89" s="2" t="s">
        <v>158</v>
      </c>
      <c r="J89" s="2" t="s">
        <v>159</v>
      </c>
      <c r="K89">
        <v>1</v>
      </c>
      <c r="L89" s="2" t="s">
        <v>2391</v>
      </c>
      <c r="N89">
        <v>3904</v>
      </c>
      <c r="O89">
        <v>421.63</v>
      </c>
      <c r="P89">
        <v>0</v>
      </c>
      <c r="Q89" s="2" t="s">
        <v>116</v>
      </c>
      <c r="R89" s="2" t="s">
        <v>42</v>
      </c>
      <c r="T89">
        <v>0</v>
      </c>
    </row>
    <row r="90" spans="1:20" x14ac:dyDescent="0.2">
      <c r="A90" s="2" t="s">
        <v>215</v>
      </c>
      <c r="B90" s="2" t="s">
        <v>3855</v>
      </c>
      <c r="C90" s="2" t="s">
        <v>37</v>
      </c>
      <c r="D90">
        <v>27468</v>
      </c>
      <c r="E90">
        <v>27468</v>
      </c>
      <c r="F90">
        <v>4</v>
      </c>
      <c r="G90" s="2" t="s">
        <v>55</v>
      </c>
      <c r="H90" s="2" t="s">
        <v>157</v>
      </c>
      <c r="I90" s="2" t="s">
        <v>158</v>
      </c>
      <c r="J90" s="2" t="s">
        <v>159</v>
      </c>
      <c r="K90">
        <v>1</v>
      </c>
      <c r="L90" s="2" t="s">
        <v>588</v>
      </c>
      <c r="N90">
        <v>5210</v>
      </c>
      <c r="O90">
        <v>562.67999999999995</v>
      </c>
      <c r="P90">
        <v>0</v>
      </c>
      <c r="Q90" s="2" t="s">
        <v>185</v>
      </c>
      <c r="R90" s="2" t="s">
        <v>127</v>
      </c>
      <c r="T90">
        <v>0</v>
      </c>
    </row>
    <row r="91" spans="1:20" x14ac:dyDescent="0.2">
      <c r="A91" s="2" t="s">
        <v>200</v>
      </c>
      <c r="B91" s="2" t="s">
        <v>3867</v>
      </c>
      <c r="C91" s="2" t="s">
        <v>37</v>
      </c>
      <c r="D91">
        <v>27483</v>
      </c>
      <c r="E91">
        <v>27483</v>
      </c>
      <c r="F91">
        <v>4</v>
      </c>
      <c r="G91" s="2" t="s">
        <v>75</v>
      </c>
      <c r="H91" s="2" t="s">
        <v>157</v>
      </c>
      <c r="I91" s="2" t="s">
        <v>158</v>
      </c>
      <c r="J91" s="2" t="s">
        <v>159</v>
      </c>
      <c r="K91">
        <v>1</v>
      </c>
      <c r="L91" s="2" t="s">
        <v>125</v>
      </c>
      <c r="N91">
        <v>5395</v>
      </c>
      <c r="O91">
        <v>582.66</v>
      </c>
      <c r="P91">
        <v>0</v>
      </c>
      <c r="Q91" s="2" t="s">
        <v>185</v>
      </c>
      <c r="R91" s="2" t="s">
        <v>127</v>
      </c>
      <c r="T91">
        <v>0</v>
      </c>
    </row>
    <row r="92" spans="1:20" x14ac:dyDescent="0.2">
      <c r="A92" s="2" t="s">
        <v>277</v>
      </c>
      <c r="B92" s="2" t="s">
        <v>3878</v>
      </c>
      <c r="C92" s="2" t="s">
        <v>37</v>
      </c>
      <c r="D92">
        <v>27468</v>
      </c>
      <c r="E92">
        <v>27468</v>
      </c>
      <c r="F92">
        <v>4</v>
      </c>
      <c r="G92" s="2" t="s">
        <v>55</v>
      </c>
      <c r="H92" s="2" t="s">
        <v>157</v>
      </c>
      <c r="I92" s="2" t="s">
        <v>158</v>
      </c>
      <c r="J92" s="2" t="s">
        <v>159</v>
      </c>
      <c r="K92">
        <v>1</v>
      </c>
      <c r="L92" s="2" t="s">
        <v>2391</v>
      </c>
      <c r="N92">
        <v>6550</v>
      </c>
      <c r="O92">
        <v>707.4</v>
      </c>
      <c r="P92">
        <v>0</v>
      </c>
      <c r="Q92" s="2" t="s">
        <v>116</v>
      </c>
      <c r="R92" s="2" t="s">
        <v>127</v>
      </c>
      <c r="T92">
        <v>0</v>
      </c>
    </row>
    <row r="93" spans="1:20" x14ac:dyDescent="0.2">
      <c r="A93" s="2" t="s">
        <v>1707</v>
      </c>
      <c r="B93" s="2" t="s">
        <v>3882</v>
      </c>
      <c r="C93" s="2" t="s">
        <v>37</v>
      </c>
      <c r="D93">
        <v>19568</v>
      </c>
      <c r="E93">
        <v>19568</v>
      </c>
      <c r="F93">
        <v>4</v>
      </c>
      <c r="G93" s="2" t="s">
        <v>49</v>
      </c>
      <c r="H93" s="2" t="s">
        <v>157</v>
      </c>
      <c r="I93" s="2" t="s">
        <v>158</v>
      </c>
      <c r="J93" s="2" t="s">
        <v>159</v>
      </c>
      <c r="K93">
        <v>1</v>
      </c>
      <c r="L93" s="2" t="s">
        <v>532</v>
      </c>
      <c r="M93">
        <v>24</v>
      </c>
      <c r="N93">
        <v>4470</v>
      </c>
      <c r="O93">
        <v>482.76</v>
      </c>
      <c r="P93">
        <v>745.01</v>
      </c>
      <c r="Q93" s="2" t="s">
        <v>116</v>
      </c>
      <c r="R93" s="2" t="s">
        <v>42</v>
      </c>
      <c r="T93">
        <v>0</v>
      </c>
    </row>
    <row r="94" spans="1:20" x14ac:dyDescent="0.2">
      <c r="A94" s="2" t="s">
        <v>964</v>
      </c>
      <c r="B94" s="2" t="s">
        <v>3883</v>
      </c>
      <c r="C94" s="2" t="s">
        <v>37</v>
      </c>
      <c r="D94">
        <v>33804</v>
      </c>
      <c r="E94">
        <v>33804</v>
      </c>
      <c r="F94">
        <v>4</v>
      </c>
      <c r="G94" s="2" t="s">
        <v>86</v>
      </c>
      <c r="H94" s="2" t="s">
        <v>157</v>
      </c>
      <c r="I94" s="2" t="s">
        <v>158</v>
      </c>
      <c r="J94" s="2" t="s">
        <v>159</v>
      </c>
      <c r="K94">
        <v>1</v>
      </c>
      <c r="L94" s="2" t="s">
        <v>1713</v>
      </c>
      <c r="M94">
        <v>13</v>
      </c>
      <c r="N94">
        <v>12000</v>
      </c>
      <c r="O94">
        <v>1440</v>
      </c>
      <c r="P94">
        <v>2000</v>
      </c>
      <c r="Q94" s="2" t="s">
        <v>116</v>
      </c>
      <c r="R94" s="2" t="s">
        <v>127</v>
      </c>
      <c r="T94">
        <v>0</v>
      </c>
    </row>
    <row r="95" spans="1:20" x14ac:dyDescent="0.2">
      <c r="A95" s="2" t="s">
        <v>588</v>
      </c>
      <c r="B95" s="2" t="s">
        <v>3888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157</v>
      </c>
      <c r="I95" s="2" t="s">
        <v>158</v>
      </c>
      <c r="J95" s="2" t="s">
        <v>159</v>
      </c>
      <c r="K95">
        <v>1</v>
      </c>
      <c r="L95" s="2" t="s">
        <v>1122</v>
      </c>
      <c r="N95">
        <v>3565</v>
      </c>
      <c r="O95">
        <v>385.02</v>
      </c>
      <c r="P95">
        <v>0</v>
      </c>
      <c r="Q95" s="2" t="s">
        <v>185</v>
      </c>
      <c r="R95" s="2" t="s">
        <v>42</v>
      </c>
      <c r="T95">
        <v>0</v>
      </c>
    </row>
    <row r="96" spans="1:20" x14ac:dyDescent="0.2">
      <c r="A96" s="2" t="s">
        <v>1707</v>
      </c>
      <c r="B96" s="2" t="s">
        <v>3891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157</v>
      </c>
      <c r="I96" s="2" t="s">
        <v>158</v>
      </c>
      <c r="J96" s="2" t="s">
        <v>159</v>
      </c>
      <c r="K96">
        <v>1</v>
      </c>
      <c r="L96" s="2" t="s">
        <v>1874</v>
      </c>
      <c r="N96">
        <v>5030</v>
      </c>
      <c r="O96">
        <v>543.24</v>
      </c>
      <c r="P96">
        <v>0</v>
      </c>
      <c r="Q96" s="2" t="s">
        <v>116</v>
      </c>
      <c r="R96" s="2" t="s">
        <v>127</v>
      </c>
      <c r="T96">
        <v>0</v>
      </c>
    </row>
    <row r="97" spans="1:20" x14ac:dyDescent="0.2">
      <c r="A97" s="2" t="s">
        <v>588</v>
      </c>
      <c r="B97" s="2" t="s">
        <v>3916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157</v>
      </c>
      <c r="I97" s="2" t="s">
        <v>158</v>
      </c>
      <c r="J97" s="2" t="s">
        <v>159</v>
      </c>
      <c r="K97">
        <v>1</v>
      </c>
      <c r="L97" s="2" t="s">
        <v>1122</v>
      </c>
      <c r="N97">
        <v>3693.2</v>
      </c>
      <c r="O97">
        <v>398.87</v>
      </c>
      <c r="P97">
        <v>0</v>
      </c>
      <c r="Q97" s="2" t="s">
        <v>116</v>
      </c>
      <c r="R97" s="2" t="s">
        <v>42</v>
      </c>
      <c r="T97">
        <v>0</v>
      </c>
    </row>
    <row r="98" spans="1:20" x14ac:dyDescent="0.2">
      <c r="A98" s="2" t="s">
        <v>1707</v>
      </c>
      <c r="B98" s="2" t="s">
        <v>3937</v>
      </c>
      <c r="C98" s="2" t="s">
        <v>37</v>
      </c>
      <c r="D98">
        <v>27483</v>
      </c>
      <c r="E98">
        <v>27483</v>
      </c>
      <c r="F98">
        <v>4</v>
      </c>
      <c r="G98" s="2" t="s">
        <v>75</v>
      </c>
      <c r="H98" s="2" t="s">
        <v>157</v>
      </c>
      <c r="I98" s="2" t="s">
        <v>123</v>
      </c>
      <c r="J98" s="2" t="s">
        <v>159</v>
      </c>
      <c r="K98">
        <v>1</v>
      </c>
      <c r="L98" s="2" t="s">
        <v>532</v>
      </c>
      <c r="N98">
        <v>5125</v>
      </c>
      <c r="O98">
        <v>553.5</v>
      </c>
      <c r="P98">
        <v>0</v>
      </c>
      <c r="Q98" s="2" t="s">
        <v>116</v>
      </c>
      <c r="R98" s="2" t="s">
        <v>127</v>
      </c>
      <c r="T98">
        <v>0</v>
      </c>
    </row>
    <row r="99" spans="1:20" x14ac:dyDescent="0.2">
      <c r="A99" s="2" t="s">
        <v>1707</v>
      </c>
      <c r="B99" s="2" t="s">
        <v>3941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157</v>
      </c>
      <c r="I99" s="2" t="s">
        <v>158</v>
      </c>
      <c r="J99" s="2" t="s">
        <v>159</v>
      </c>
      <c r="K99">
        <v>1</v>
      </c>
      <c r="L99" s="2" t="s">
        <v>1959</v>
      </c>
      <c r="N99">
        <v>3620</v>
      </c>
      <c r="O99">
        <v>390.96</v>
      </c>
      <c r="P99">
        <v>0</v>
      </c>
      <c r="Q99" s="2" t="s">
        <v>116</v>
      </c>
      <c r="R99" s="2" t="s">
        <v>42</v>
      </c>
      <c r="T99">
        <v>0</v>
      </c>
    </row>
    <row r="100" spans="1:20" x14ac:dyDescent="0.2">
      <c r="A100" s="2" t="s">
        <v>799</v>
      </c>
      <c r="B100" s="2" t="s">
        <v>3948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157</v>
      </c>
      <c r="I100" s="2" t="s">
        <v>158</v>
      </c>
      <c r="J100" s="2" t="s">
        <v>159</v>
      </c>
      <c r="K100">
        <v>1</v>
      </c>
      <c r="L100" s="2" t="s">
        <v>1874</v>
      </c>
      <c r="N100">
        <v>9155.35</v>
      </c>
      <c r="O100">
        <v>988.78</v>
      </c>
      <c r="P100">
        <v>0</v>
      </c>
      <c r="Q100" s="2" t="s">
        <v>116</v>
      </c>
      <c r="R100" s="2" t="s">
        <v>127</v>
      </c>
      <c r="T100">
        <v>0</v>
      </c>
    </row>
    <row r="101" spans="1:20" x14ac:dyDescent="0.2">
      <c r="A101" s="2" t="s">
        <v>1707</v>
      </c>
      <c r="B101" s="2" t="s">
        <v>3956</v>
      </c>
      <c r="C101" s="2" t="s">
        <v>37</v>
      </c>
      <c r="D101">
        <v>27483</v>
      </c>
      <c r="E101">
        <v>27483</v>
      </c>
      <c r="F101">
        <v>4</v>
      </c>
      <c r="G101" s="2" t="s">
        <v>75</v>
      </c>
      <c r="H101" s="2" t="s">
        <v>157</v>
      </c>
      <c r="I101" s="2" t="s">
        <v>158</v>
      </c>
      <c r="J101" s="2" t="s">
        <v>159</v>
      </c>
      <c r="K101">
        <v>1</v>
      </c>
      <c r="L101" s="2" t="s">
        <v>1959</v>
      </c>
      <c r="N101">
        <v>5500</v>
      </c>
      <c r="O101">
        <v>594</v>
      </c>
      <c r="P101">
        <v>0</v>
      </c>
      <c r="Q101" s="2" t="s">
        <v>116</v>
      </c>
      <c r="R101" s="2" t="s">
        <v>127</v>
      </c>
      <c r="T101">
        <v>0</v>
      </c>
    </row>
    <row r="102" spans="1:20" x14ac:dyDescent="0.2">
      <c r="A102" s="2" t="s">
        <v>799</v>
      </c>
      <c r="B102" s="2" t="s">
        <v>3964</v>
      </c>
      <c r="C102" s="2" t="s">
        <v>37</v>
      </c>
      <c r="D102">
        <v>27468</v>
      </c>
      <c r="E102">
        <v>27468</v>
      </c>
      <c r="F102">
        <v>4</v>
      </c>
      <c r="G102" s="2" t="s">
        <v>55</v>
      </c>
      <c r="H102" s="2" t="s">
        <v>157</v>
      </c>
      <c r="I102" s="2" t="s">
        <v>158</v>
      </c>
      <c r="J102" s="2" t="s">
        <v>159</v>
      </c>
      <c r="K102">
        <v>1</v>
      </c>
      <c r="L102" s="2" t="s">
        <v>1874</v>
      </c>
      <c r="N102">
        <v>6345</v>
      </c>
      <c r="O102">
        <v>685.26</v>
      </c>
      <c r="P102">
        <v>0</v>
      </c>
      <c r="Q102" s="2" t="s">
        <v>116</v>
      </c>
      <c r="R102" s="2" t="s">
        <v>127</v>
      </c>
      <c r="T102">
        <v>0</v>
      </c>
    </row>
    <row r="103" spans="1:20" x14ac:dyDescent="0.2">
      <c r="A103" s="2" t="s">
        <v>1874</v>
      </c>
      <c r="B103" s="2" t="s">
        <v>3966</v>
      </c>
      <c r="C103" s="2" t="s">
        <v>37</v>
      </c>
      <c r="D103">
        <v>27468</v>
      </c>
      <c r="E103">
        <v>27468</v>
      </c>
      <c r="F103">
        <v>4</v>
      </c>
      <c r="G103" s="2" t="s">
        <v>55</v>
      </c>
      <c r="H103" s="2" t="s">
        <v>157</v>
      </c>
      <c r="I103" s="2" t="s">
        <v>158</v>
      </c>
      <c r="J103" s="2" t="s">
        <v>159</v>
      </c>
      <c r="K103">
        <v>1</v>
      </c>
      <c r="L103" s="2" t="s">
        <v>532</v>
      </c>
      <c r="N103">
        <v>4100</v>
      </c>
      <c r="O103">
        <v>442.8</v>
      </c>
      <c r="P103">
        <v>0</v>
      </c>
      <c r="Q103" s="2" t="s">
        <v>116</v>
      </c>
      <c r="R103" s="2" t="s">
        <v>42</v>
      </c>
      <c r="T103">
        <v>0</v>
      </c>
    </row>
    <row r="104" spans="1:20" x14ac:dyDescent="0.2">
      <c r="A104" s="2" t="s">
        <v>1122</v>
      </c>
      <c r="B104" s="2" t="s">
        <v>3967</v>
      </c>
      <c r="C104" s="2" t="s">
        <v>37</v>
      </c>
      <c r="D104">
        <v>27213</v>
      </c>
      <c r="E104">
        <v>27213</v>
      </c>
      <c r="F104">
        <v>4</v>
      </c>
      <c r="G104" s="2" t="s">
        <v>122</v>
      </c>
      <c r="H104" s="2" t="s">
        <v>157</v>
      </c>
      <c r="I104" s="2" t="s">
        <v>158</v>
      </c>
      <c r="J104" s="2" t="s">
        <v>159</v>
      </c>
      <c r="K104">
        <v>1</v>
      </c>
      <c r="L104" s="2" t="s">
        <v>532</v>
      </c>
      <c r="M104">
        <v>13</v>
      </c>
      <c r="N104">
        <v>5750</v>
      </c>
      <c r="O104">
        <v>690</v>
      </c>
      <c r="P104">
        <v>958.33</v>
      </c>
      <c r="Q104" s="2" t="s">
        <v>116</v>
      </c>
      <c r="R104" s="2" t="s">
        <v>127</v>
      </c>
      <c r="T104">
        <v>0</v>
      </c>
    </row>
    <row r="105" spans="1:20" x14ac:dyDescent="0.2">
      <c r="A105" s="2" t="s">
        <v>1122</v>
      </c>
      <c r="B105" s="2" t="s">
        <v>3969</v>
      </c>
      <c r="C105" s="2" t="s">
        <v>37</v>
      </c>
      <c r="D105">
        <v>27468</v>
      </c>
      <c r="E105">
        <v>27468</v>
      </c>
      <c r="F105">
        <v>4</v>
      </c>
      <c r="G105" s="2" t="s">
        <v>55</v>
      </c>
      <c r="H105" s="2" t="s">
        <v>157</v>
      </c>
      <c r="I105" s="2" t="s">
        <v>158</v>
      </c>
      <c r="J105" s="2" t="s">
        <v>159</v>
      </c>
      <c r="K105">
        <v>1</v>
      </c>
      <c r="L105" s="2" t="s">
        <v>2391</v>
      </c>
      <c r="N105">
        <v>3381</v>
      </c>
      <c r="O105">
        <v>365.15</v>
      </c>
      <c r="P105">
        <v>0</v>
      </c>
      <c r="Q105" s="2" t="s">
        <v>116</v>
      </c>
      <c r="R105" s="2" t="s">
        <v>42</v>
      </c>
      <c r="T105">
        <v>0</v>
      </c>
    </row>
    <row r="106" spans="1:20" x14ac:dyDescent="0.2">
      <c r="A106" s="2" t="s">
        <v>313</v>
      </c>
      <c r="B106" s="2" t="s">
        <v>3990</v>
      </c>
      <c r="C106" s="2" t="s">
        <v>37</v>
      </c>
      <c r="D106">
        <v>27468</v>
      </c>
      <c r="E106">
        <v>27468</v>
      </c>
      <c r="F106">
        <v>4</v>
      </c>
      <c r="G106" s="2" t="s">
        <v>55</v>
      </c>
      <c r="H106" s="2" t="s">
        <v>157</v>
      </c>
      <c r="I106" s="2" t="s">
        <v>158</v>
      </c>
      <c r="J106" s="2" t="s">
        <v>159</v>
      </c>
      <c r="K106">
        <v>1</v>
      </c>
      <c r="L106" s="2" t="s">
        <v>284</v>
      </c>
      <c r="N106">
        <v>5844.98</v>
      </c>
      <c r="O106">
        <v>631.26</v>
      </c>
      <c r="P106">
        <v>0</v>
      </c>
      <c r="Q106" s="2" t="s">
        <v>185</v>
      </c>
      <c r="R106" s="2" t="s">
        <v>127</v>
      </c>
      <c r="T106">
        <v>0</v>
      </c>
    </row>
    <row r="107" spans="1:20" x14ac:dyDescent="0.2">
      <c r="A107" s="2" t="s">
        <v>1122</v>
      </c>
      <c r="B107" s="2" t="s">
        <v>3992</v>
      </c>
      <c r="C107" s="2" t="s">
        <v>37</v>
      </c>
      <c r="D107">
        <v>27468</v>
      </c>
      <c r="E107">
        <v>27468</v>
      </c>
      <c r="F107">
        <v>4</v>
      </c>
      <c r="G107" s="2" t="s">
        <v>55</v>
      </c>
      <c r="H107" s="2" t="s">
        <v>157</v>
      </c>
      <c r="I107" s="2" t="s">
        <v>158</v>
      </c>
      <c r="J107" s="2" t="s">
        <v>159</v>
      </c>
      <c r="K107">
        <v>1</v>
      </c>
      <c r="L107" s="2" t="s">
        <v>1145</v>
      </c>
      <c r="N107">
        <v>902.98</v>
      </c>
      <c r="O107">
        <v>97.52</v>
      </c>
      <c r="P107">
        <v>0</v>
      </c>
      <c r="Q107" s="2" t="s">
        <v>116</v>
      </c>
      <c r="R107" s="2" t="s">
        <v>42</v>
      </c>
      <c r="T107">
        <v>0</v>
      </c>
    </row>
    <row r="108" spans="1:20" x14ac:dyDescent="0.2">
      <c r="A108" s="2" t="s">
        <v>169</v>
      </c>
      <c r="B108" s="2" t="s">
        <v>3995</v>
      </c>
      <c r="C108" s="2" t="s">
        <v>37</v>
      </c>
      <c r="D108">
        <v>27468</v>
      </c>
      <c r="E108">
        <v>27468</v>
      </c>
      <c r="F108">
        <v>4</v>
      </c>
      <c r="G108" s="2" t="s">
        <v>55</v>
      </c>
      <c r="H108" s="2" t="s">
        <v>157</v>
      </c>
      <c r="I108" s="2" t="s">
        <v>158</v>
      </c>
      <c r="J108" s="2" t="s">
        <v>159</v>
      </c>
      <c r="K108">
        <v>1</v>
      </c>
      <c r="L108" s="2" t="s">
        <v>200</v>
      </c>
      <c r="N108">
        <v>5417.9</v>
      </c>
      <c r="O108">
        <v>585.13</v>
      </c>
      <c r="P108">
        <v>0</v>
      </c>
      <c r="Q108" s="2" t="s">
        <v>185</v>
      </c>
      <c r="R108" s="2" t="s">
        <v>127</v>
      </c>
      <c r="T108">
        <v>0</v>
      </c>
    </row>
    <row r="109" spans="1:20" x14ac:dyDescent="0.2">
      <c r="A109" s="2" t="s">
        <v>598</v>
      </c>
      <c r="B109" s="2" t="s">
        <v>3998</v>
      </c>
      <c r="C109" s="2" t="s">
        <v>37</v>
      </c>
      <c r="D109">
        <v>27468</v>
      </c>
      <c r="E109">
        <v>27468</v>
      </c>
      <c r="F109">
        <v>4</v>
      </c>
      <c r="G109" s="2" t="s">
        <v>55</v>
      </c>
      <c r="H109" s="2" t="s">
        <v>157</v>
      </c>
      <c r="I109" s="2" t="s">
        <v>158</v>
      </c>
      <c r="J109" s="2" t="s">
        <v>159</v>
      </c>
      <c r="K109">
        <v>1</v>
      </c>
      <c r="L109" s="2" t="s">
        <v>169</v>
      </c>
      <c r="N109">
        <v>5910</v>
      </c>
      <c r="O109">
        <v>638.28</v>
      </c>
      <c r="P109">
        <v>0</v>
      </c>
      <c r="Q109" s="2" t="s">
        <v>185</v>
      </c>
      <c r="R109" s="2" t="s">
        <v>127</v>
      </c>
      <c r="T109">
        <v>0</v>
      </c>
    </row>
    <row r="110" spans="1:20" x14ac:dyDescent="0.2">
      <c r="A110" s="2" t="s">
        <v>150</v>
      </c>
      <c r="B110" s="2" t="s">
        <v>4004</v>
      </c>
      <c r="C110" s="2" t="s">
        <v>37</v>
      </c>
      <c r="D110">
        <v>27468</v>
      </c>
      <c r="E110">
        <v>27468</v>
      </c>
      <c r="F110">
        <v>4</v>
      </c>
      <c r="G110" s="2" t="s">
        <v>55</v>
      </c>
      <c r="H110" s="2" t="s">
        <v>157</v>
      </c>
      <c r="I110" s="2" t="s">
        <v>123</v>
      </c>
      <c r="J110" s="2" t="s">
        <v>159</v>
      </c>
      <c r="K110">
        <v>1</v>
      </c>
      <c r="L110" s="2" t="s">
        <v>276</v>
      </c>
      <c r="N110">
        <v>563</v>
      </c>
      <c r="O110">
        <v>60.8</v>
      </c>
      <c r="P110">
        <v>0</v>
      </c>
      <c r="Q110" s="2" t="s">
        <v>185</v>
      </c>
      <c r="R110" s="2" t="s">
        <v>42</v>
      </c>
      <c r="T110">
        <v>0</v>
      </c>
    </row>
    <row r="111" spans="1:20" x14ac:dyDescent="0.2">
      <c r="A111" s="2" t="s">
        <v>1874</v>
      </c>
      <c r="B111" s="2" t="s">
        <v>4008</v>
      </c>
      <c r="C111" s="2" t="s">
        <v>37</v>
      </c>
      <c r="D111">
        <v>19568</v>
      </c>
      <c r="E111">
        <v>19568</v>
      </c>
      <c r="F111">
        <v>4</v>
      </c>
      <c r="G111" s="2" t="s">
        <v>49</v>
      </c>
      <c r="H111" s="2" t="s">
        <v>157</v>
      </c>
      <c r="I111" s="2" t="s">
        <v>158</v>
      </c>
      <c r="J111" s="2" t="s">
        <v>159</v>
      </c>
      <c r="K111">
        <v>1</v>
      </c>
      <c r="L111" s="2" t="s">
        <v>532</v>
      </c>
      <c r="M111">
        <v>24</v>
      </c>
      <c r="N111">
        <v>5575</v>
      </c>
      <c r="O111">
        <v>602.1</v>
      </c>
      <c r="P111">
        <v>929.16</v>
      </c>
      <c r="Q111" s="2" t="s">
        <v>116</v>
      </c>
      <c r="R111" s="2" t="s">
        <v>127</v>
      </c>
      <c r="T111">
        <v>0</v>
      </c>
    </row>
    <row r="112" spans="1:20" x14ac:dyDescent="0.2">
      <c r="A112" s="2" t="s">
        <v>276</v>
      </c>
      <c r="B112" s="2" t="s">
        <v>4010</v>
      </c>
      <c r="C112" s="2" t="s">
        <v>37</v>
      </c>
      <c r="D112">
        <v>27468</v>
      </c>
      <c r="E112">
        <v>27468</v>
      </c>
      <c r="F112">
        <v>4</v>
      </c>
      <c r="G112" s="2" t="s">
        <v>55</v>
      </c>
      <c r="H112" s="2" t="s">
        <v>157</v>
      </c>
      <c r="I112" s="2" t="s">
        <v>158</v>
      </c>
      <c r="J112" s="2" t="s">
        <v>159</v>
      </c>
      <c r="K112">
        <v>1</v>
      </c>
      <c r="L112" s="2" t="s">
        <v>313</v>
      </c>
      <c r="N112">
        <v>5965</v>
      </c>
      <c r="O112">
        <v>644.22</v>
      </c>
      <c r="P112">
        <v>0</v>
      </c>
      <c r="Q112" s="2" t="s">
        <v>185</v>
      </c>
      <c r="R112" s="2" t="s">
        <v>127</v>
      </c>
      <c r="T112">
        <v>0</v>
      </c>
    </row>
    <row r="113" spans="1:20" x14ac:dyDescent="0.2">
      <c r="A113" s="2" t="s">
        <v>1707</v>
      </c>
      <c r="B113" s="2" t="s">
        <v>4015</v>
      </c>
      <c r="C113" s="2" t="s">
        <v>37</v>
      </c>
      <c r="D113">
        <v>61104</v>
      </c>
      <c r="E113">
        <v>61109</v>
      </c>
      <c r="F113">
        <v>4</v>
      </c>
      <c r="G113" s="2" t="s">
        <v>592</v>
      </c>
      <c r="H113" s="2" t="s">
        <v>157</v>
      </c>
      <c r="I113" s="2" t="s">
        <v>158</v>
      </c>
      <c r="J113" s="2" t="s">
        <v>159</v>
      </c>
      <c r="K113">
        <v>1</v>
      </c>
      <c r="L113" s="2" t="s">
        <v>494</v>
      </c>
      <c r="M113">
        <v>13</v>
      </c>
      <c r="N113">
        <v>225.55</v>
      </c>
      <c r="O113">
        <v>27.07</v>
      </c>
      <c r="P113">
        <v>37.590000000000003</v>
      </c>
      <c r="Q113" s="2" t="s">
        <v>133</v>
      </c>
      <c r="R113" s="2" t="s">
        <v>42</v>
      </c>
      <c r="T113">
        <v>0</v>
      </c>
    </row>
    <row r="114" spans="1:20" x14ac:dyDescent="0.2">
      <c r="A114" s="2" t="s">
        <v>1122</v>
      </c>
      <c r="B114" s="2" t="s">
        <v>4016</v>
      </c>
      <c r="C114" s="2" t="s">
        <v>37</v>
      </c>
      <c r="D114">
        <v>27468</v>
      </c>
      <c r="E114">
        <v>27468</v>
      </c>
      <c r="F114">
        <v>4</v>
      </c>
      <c r="G114" s="2" t="s">
        <v>55</v>
      </c>
      <c r="H114" s="2" t="s">
        <v>157</v>
      </c>
      <c r="I114" s="2" t="s">
        <v>158</v>
      </c>
      <c r="J114" s="2" t="s">
        <v>159</v>
      </c>
      <c r="K114">
        <v>1</v>
      </c>
      <c r="L114" s="2" t="s">
        <v>277</v>
      </c>
      <c r="N114">
        <v>6223</v>
      </c>
      <c r="O114">
        <v>672.08</v>
      </c>
      <c r="P114">
        <v>0</v>
      </c>
      <c r="Q114" s="2" t="s">
        <v>185</v>
      </c>
      <c r="R114" s="2" t="s">
        <v>127</v>
      </c>
      <c r="T114">
        <v>0</v>
      </c>
    </row>
    <row r="115" spans="1:20" x14ac:dyDescent="0.2">
      <c r="A115" s="2" t="s">
        <v>1145</v>
      </c>
      <c r="B115" s="2" t="s">
        <v>4028</v>
      </c>
      <c r="C115" s="2" t="s">
        <v>37</v>
      </c>
      <c r="D115">
        <v>36566</v>
      </c>
      <c r="E115">
        <v>36566</v>
      </c>
      <c r="F115">
        <v>4</v>
      </c>
      <c r="G115" s="2" t="s">
        <v>1074</v>
      </c>
      <c r="H115" s="2" t="s">
        <v>157</v>
      </c>
      <c r="I115" s="2" t="s">
        <v>158</v>
      </c>
      <c r="J115" s="2" t="s">
        <v>159</v>
      </c>
      <c r="K115">
        <v>1</v>
      </c>
      <c r="L115" s="2" t="s">
        <v>1874</v>
      </c>
      <c r="M115">
        <v>15</v>
      </c>
      <c r="N115">
        <v>14100</v>
      </c>
      <c r="O115">
        <v>2350</v>
      </c>
      <c r="P115">
        <v>2350</v>
      </c>
      <c r="Q115" s="2" t="s">
        <v>116</v>
      </c>
      <c r="R115" s="2" t="s">
        <v>127</v>
      </c>
      <c r="T115">
        <v>0</v>
      </c>
    </row>
    <row r="116" spans="1:20" x14ac:dyDescent="0.2">
      <c r="A116" s="2" t="s">
        <v>799</v>
      </c>
      <c r="B116" s="2" t="s">
        <v>4029</v>
      </c>
      <c r="C116" s="2" t="s">
        <v>37</v>
      </c>
      <c r="D116">
        <v>27468</v>
      </c>
      <c r="E116">
        <v>27468</v>
      </c>
      <c r="F116">
        <v>4</v>
      </c>
      <c r="G116" s="2" t="s">
        <v>55</v>
      </c>
      <c r="H116" s="2" t="s">
        <v>157</v>
      </c>
      <c r="I116" s="2" t="s">
        <v>158</v>
      </c>
      <c r="J116" s="2" t="s">
        <v>159</v>
      </c>
      <c r="K116">
        <v>1</v>
      </c>
      <c r="L116" s="2" t="s">
        <v>2391</v>
      </c>
      <c r="N116">
        <v>687.78</v>
      </c>
      <c r="O116">
        <v>74.28</v>
      </c>
      <c r="P116">
        <v>0</v>
      </c>
      <c r="Q116" s="2" t="s">
        <v>116</v>
      </c>
      <c r="R116" s="2" t="s">
        <v>42</v>
      </c>
      <c r="T116">
        <v>0</v>
      </c>
    </row>
    <row r="117" spans="1:20" x14ac:dyDescent="0.2">
      <c r="A117" s="2" t="s">
        <v>1959</v>
      </c>
      <c r="B117" s="2" t="s">
        <v>4038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157</v>
      </c>
      <c r="I117" s="2" t="s">
        <v>158</v>
      </c>
      <c r="J117" s="2" t="s">
        <v>159</v>
      </c>
      <c r="K117">
        <v>1</v>
      </c>
      <c r="L117" s="2" t="s">
        <v>532</v>
      </c>
      <c r="N117">
        <v>8974.9</v>
      </c>
      <c r="O117">
        <v>969.29</v>
      </c>
      <c r="P117">
        <v>0</v>
      </c>
      <c r="Q117" s="2" t="s">
        <v>116</v>
      </c>
      <c r="R117" s="2" t="s">
        <v>127</v>
      </c>
      <c r="T117">
        <v>0</v>
      </c>
    </row>
    <row r="118" spans="1:20" x14ac:dyDescent="0.2">
      <c r="A118" s="2" t="s">
        <v>344</v>
      </c>
      <c r="B118" s="2" t="s">
        <v>4043</v>
      </c>
      <c r="C118" s="2" t="s">
        <v>37</v>
      </c>
      <c r="D118">
        <v>27468</v>
      </c>
      <c r="E118">
        <v>27468</v>
      </c>
      <c r="F118">
        <v>4</v>
      </c>
      <c r="G118" s="2" t="s">
        <v>55</v>
      </c>
      <c r="H118" s="2" t="s">
        <v>157</v>
      </c>
      <c r="I118" s="2" t="s">
        <v>158</v>
      </c>
      <c r="J118" s="2" t="s">
        <v>159</v>
      </c>
      <c r="K118">
        <v>1</v>
      </c>
      <c r="L118" s="2" t="s">
        <v>532</v>
      </c>
      <c r="N118">
        <v>5870.27</v>
      </c>
      <c r="O118">
        <v>633.99</v>
      </c>
      <c r="P118">
        <v>0</v>
      </c>
      <c r="Q118" s="2" t="s">
        <v>116</v>
      </c>
      <c r="R118" s="2" t="s">
        <v>127</v>
      </c>
      <c r="T118">
        <v>0</v>
      </c>
    </row>
    <row r="119" spans="1:20" x14ac:dyDescent="0.2">
      <c r="A119" s="2" t="s">
        <v>185</v>
      </c>
      <c r="B119" s="2" t="s">
        <v>4045</v>
      </c>
      <c r="C119" s="2" t="s">
        <v>37</v>
      </c>
      <c r="D119">
        <v>27468</v>
      </c>
      <c r="E119">
        <v>27468</v>
      </c>
      <c r="F119">
        <v>4</v>
      </c>
      <c r="G119" s="2" t="s">
        <v>55</v>
      </c>
      <c r="H119" s="2" t="s">
        <v>157</v>
      </c>
      <c r="I119" s="2" t="s">
        <v>158</v>
      </c>
      <c r="J119" s="2" t="s">
        <v>159</v>
      </c>
      <c r="K119">
        <v>1</v>
      </c>
      <c r="L119" s="2" t="s">
        <v>494</v>
      </c>
      <c r="N119">
        <v>3639.85</v>
      </c>
      <c r="O119">
        <v>393.1</v>
      </c>
      <c r="P119">
        <v>0</v>
      </c>
      <c r="Q119" s="2" t="s">
        <v>133</v>
      </c>
      <c r="R119" s="2" t="s">
        <v>42</v>
      </c>
      <c r="T119">
        <v>0</v>
      </c>
    </row>
    <row r="120" spans="1:20" x14ac:dyDescent="0.2">
      <c r="A120" s="2" t="s">
        <v>1707</v>
      </c>
      <c r="B120" s="2" t="s">
        <v>4052</v>
      </c>
      <c r="C120" s="2" t="s">
        <v>37</v>
      </c>
      <c r="D120">
        <v>36566</v>
      </c>
      <c r="E120">
        <v>36566</v>
      </c>
      <c r="F120">
        <v>4</v>
      </c>
      <c r="G120" s="2" t="s">
        <v>1074</v>
      </c>
      <c r="H120" s="2" t="s">
        <v>157</v>
      </c>
      <c r="I120" s="2" t="s">
        <v>158</v>
      </c>
      <c r="J120" s="2" t="s">
        <v>159</v>
      </c>
      <c r="K120">
        <v>1</v>
      </c>
      <c r="L120" s="2" t="s">
        <v>1959</v>
      </c>
      <c r="M120">
        <v>13</v>
      </c>
      <c r="N120">
        <v>3850</v>
      </c>
      <c r="O120">
        <v>462</v>
      </c>
      <c r="P120">
        <v>641.66999999999996</v>
      </c>
      <c r="Q120" s="2" t="s">
        <v>116</v>
      </c>
      <c r="R120" s="2" t="s">
        <v>42</v>
      </c>
      <c r="T120">
        <v>0</v>
      </c>
    </row>
    <row r="121" spans="1:20" x14ac:dyDescent="0.2">
      <c r="A121" s="2" t="s">
        <v>169</v>
      </c>
      <c r="B121" s="2" t="s">
        <v>4059</v>
      </c>
      <c r="C121" s="2" t="s">
        <v>37</v>
      </c>
      <c r="D121">
        <v>27468</v>
      </c>
      <c r="E121">
        <v>27468</v>
      </c>
      <c r="F121">
        <v>4</v>
      </c>
      <c r="G121" s="2" t="s">
        <v>55</v>
      </c>
      <c r="H121" s="2" t="s">
        <v>157</v>
      </c>
      <c r="I121" s="2" t="s">
        <v>158</v>
      </c>
      <c r="J121" s="2" t="s">
        <v>159</v>
      </c>
      <c r="K121">
        <v>1</v>
      </c>
      <c r="L121" s="2" t="s">
        <v>313</v>
      </c>
      <c r="N121">
        <v>5130</v>
      </c>
      <c r="O121">
        <v>554.04</v>
      </c>
      <c r="P121">
        <v>0</v>
      </c>
      <c r="Q121" s="2" t="s">
        <v>185</v>
      </c>
      <c r="R121" s="2" t="s">
        <v>127</v>
      </c>
      <c r="T121">
        <v>0</v>
      </c>
    </row>
    <row r="122" spans="1:20" x14ac:dyDescent="0.2">
      <c r="A122" s="2" t="s">
        <v>185</v>
      </c>
      <c r="B122" s="2" t="s">
        <v>4072</v>
      </c>
      <c r="C122" s="2" t="s">
        <v>37</v>
      </c>
      <c r="D122">
        <v>19568</v>
      </c>
      <c r="E122">
        <v>19568</v>
      </c>
      <c r="F122">
        <v>4</v>
      </c>
      <c r="G122" s="2" t="s">
        <v>49</v>
      </c>
      <c r="H122" s="2" t="s">
        <v>157</v>
      </c>
      <c r="I122" s="2" t="s">
        <v>158</v>
      </c>
      <c r="J122" s="2" t="s">
        <v>159</v>
      </c>
      <c r="K122">
        <v>1</v>
      </c>
      <c r="L122" s="2" t="s">
        <v>410</v>
      </c>
      <c r="M122">
        <v>24</v>
      </c>
      <c r="N122">
        <v>5940</v>
      </c>
      <c r="O122">
        <v>641.52</v>
      </c>
      <c r="P122">
        <v>990.01</v>
      </c>
      <c r="Q122" s="2" t="s">
        <v>116</v>
      </c>
      <c r="R122" s="2" t="s">
        <v>127</v>
      </c>
      <c r="T122">
        <v>0</v>
      </c>
    </row>
    <row r="123" spans="1:20" x14ac:dyDescent="0.2">
      <c r="A123" s="2" t="s">
        <v>1707</v>
      </c>
      <c r="B123" s="2" t="s">
        <v>4080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157</v>
      </c>
      <c r="I123" s="2" t="s">
        <v>158</v>
      </c>
      <c r="J123" s="2" t="s">
        <v>159</v>
      </c>
      <c r="K123">
        <v>1</v>
      </c>
      <c r="L123" s="2" t="s">
        <v>1959</v>
      </c>
      <c r="N123">
        <v>3335</v>
      </c>
      <c r="O123">
        <v>360.18</v>
      </c>
      <c r="P123">
        <v>0</v>
      </c>
      <c r="Q123" s="2" t="s">
        <v>116</v>
      </c>
      <c r="R123" s="2" t="s">
        <v>42</v>
      </c>
      <c r="T123">
        <v>0</v>
      </c>
    </row>
    <row r="124" spans="1:20" x14ac:dyDescent="0.2">
      <c r="A124" s="2" t="s">
        <v>313</v>
      </c>
      <c r="B124" s="2" t="s">
        <v>4086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157</v>
      </c>
      <c r="I124" s="2" t="s">
        <v>158</v>
      </c>
      <c r="J124" s="2" t="s">
        <v>159</v>
      </c>
      <c r="K124">
        <v>1</v>
      </c>
      <c r="L124" s="2" t="s">
        <v>255</v>
      </c>
      <c r="N124">
        <v>5207</v>
      </c>
      <c r="O124">
        <v>559.69000000000005</v>
      </c>
      <c r="P124">
        <v>0</v>
      </c>
      <c r="Q124" s="2" t="s">
        <v>185</v>
      </c>
      <c r="R124" s="2" t="s">
        <v>127</v>
      </c>
      <c r="T124">
        <v>0</v>
      </c>
    </row>
    <row r="125" spans="1:20" x14ac:dyDescent="0.2">
      <c r="A125" s="2" t="s">
        <v>1959</v>
      </c>
      <c r="B125" s="2" t="s">
        <v>4087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158</v>
      </c>
      <c r="J125" s="2" t="s">
        <v>159</v>
      </c>
      <c r="K125">
        <v>1</v>
      </c>
      <c r="L125" s="2" t="s">
        <v>185</v>
      </c>
      <c r="N125">
        <v>10024.299999999999</v>
      </c>
      <c r="O125">
        <v>1082.6199999999999</v>
      </c>
      <c r="P125">
        <v>0</v>
      </c>
      <c r="Q125" s="2" t="s">
        <v>116</v>
      </c>
      <c r="R125" s="2" t="s">
        <v>127</v>
      </c>
      <c r="T125">
        <v>0</v>
      </c>
    </row>
    <row r="126" spans="1:20" x14ac:dyDescent="0.2">
      <c r="A126" s="2" t="s">
        <v>125</v>
      </c>
      <c r="B126" s="2" t="s">
        <v>4099</v>
      </c>
      <c r="C126" s="2" t="s">
        <v>37</v>
      </c>
      <c r="D126">
        <v>37730</v>
      </c>
      <c r="E126">
        <v>37730</v>
      </c>
      <c r="F126">
        <v>4</v>
      </c>
      <c r="G126" s="2" t="s">
        <v>1428</v>
      </c>
      <c r="H126" s="2" t="s">
        <v>157</v>
      </c>
      <c r="I126" s="2" t="s">
        <v>158</v>
      </c>
      <c r="J126" s="2" t="s">
        <v>159</v>
      </c>
      <c r="K126">
        <v>1</v>
      </c>
      <c r="L126" s="2" t="s">
        <v>235</v>
      </c>
      <c r="M126">
        <v>13</v>
      </c>
      <c r="N126">
        <v>5086</v>
      </c>
      <c r="O126">
        <v>610.32000000000005</v>
      </c>
      <c r="P126">
        <v>847.67</v>
      </c>
      <c r="Q126" s="2" t="s">
        <v>185</v>
      </c>
      <c r="R126" s="2" t="s">
        <v>127</v>
      </c>
      <c r="T126">
        <v>0</v>
      </c>
    </row>
    <row r="127" spans="1:20" x14ac:dyDescent="0.2">
      <c r="A127" s="2" t="s">
        <v>150</v>
      </c>
      <c r="B127" s="2" t="s">
        <v>4107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158</v>
      </c>
      <c r="J127" s="2" t="s">
        <v>159</v>
      </c>
      <c r="K127">
        <v>1</v>
      </c>
      <c r="L127" s="2" t="s">
        <v>313</v>
      </c>
      <c r="N127">
        <v>5000</v>
      </c>
      <c r="O127">
        <v>540</v>
      </c>
      <c r="P127">
        <v>0</v>
      </c>
      <c r="Q127" s="2" t="s">
        <v>185</v>
      </c>
      <c r="R127" s="2" t="s">
        <v>42</v>
      </c>
      <c r="T127">
        <v>0</v>
      </c>
    </row>
    <row r="128" spans="1:20" x14ac:dyDescent="0.2">
      <c r="A128" s="2" t="s">
        <v>1874</v>
      </c>
      <c r="B128" s="2" t="s">
        <v>4110</v>
      </c>
      <c r="C128" s="2" t="s">
        <v>37</v>
      </c>
      <c r="D128">
        <v>27468</v>
      </c>
      <c r="E128">
        <v>27468</v>
      </c>
      <c r="F128">
        <v>4</v>
      </c>
      <c r="G128" s="2" t="s">
        <v>55</v>
      </c>
      <c r="H128" s="2" t="s">
        <v>157</v>
      </c>
      <c r="I128" s="2" t="s">
        <v>158</v>
      </c>
      <c r="J128" s="2" t="s">
        <v>159</v>
      </c>
      <c r="K128">
        <v>1</v>
      </c>
      <c r="L128" s="2" t="s">
        <v>532</v>
      </c>
      <c r="N128">
        <v>8470</v>
      </c>
      <c r="O128">
        <v>914.76</v>
      </c>
      <c r="P128">
        <v>0</v>
      </c>
      <c r="Q128" s="2" t="s">
        <v>116</v>
      </c>
      <c r="R128" s="2" t="s">
        <v>127</v>
      </c>
      <c r="T128">
        <v>0</v>
      </c>
    </row>
    <row r="129" spans="1:20" x14ac:dyDescent="0.2">
      <c r="A129" s="2" t="s">
        <v>964</v>
      </c>
      <c r="B129" s="2" t="s">
        <v>4118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158</v>
      </c>
      <c r="J129" s="2" t="s">
        <v>159</v>
      </c>
      <c r="K129">
        <v>1</v>
      </c>
      <c r="L129" s="2" t="s">
        <v>1508</v>
      </c>
      <c r="N129">
        <v>5712.5</v>
      </c>
      <c r="O129">
        <v>616.95000000000005</v>
      </c>
      <c r="P129">
        <v>0</v>
      </c>
      <c r="Q129" s="2" t="s">
        <v>116</v>
      </c>
      <c r="R129" s="2" t="s">
        <v>127</v>
      </c>
      <c r="T129">
        <v>0</v>
      </c>
    </row>
    <row r="130" spans="1:20" x14ac:dyDescent="0.2">
      <c r="A130" s="2" t="s">
        <v>200</v>
      </c>
      <c r="B130" s="2" t="s">
        <v>4119</v>
      </c>
      <c r="C130" s="2" t="s">
        <v>37</v>
      </c>
      <c r="D130">
        <v>27468</v>
      </c>
      <c r="E130">
        <v>27468</v>
      </c>
      <c r="F130">
        <v>4</v>
      </c>
      <c r="G130" s="2" t="s">
        <v>55</v>
      </c>
      <c r="H130" s="2" t="s">
        <v>157</v>
      </c>
      <c r="I130" s="2" t="s">
        <v>158</v>
      </c>
      <c r="J130" s="2" t="s">
        <v>159</v>
      </c>
      <c r="K130">
        <v>1</v>
      </c>
      <c r="L130" s="2" t="s">
        <v>125</v>
      </c>
      <c r="N130">
        <v>4750</v>
      </c>
      <c r="O130">
        <v>513</v>
      </c>
      <c r="P130">
        <v>0</v>
      </c>
      <c r="Q130" s="2" t="s">
        <v>185</v>
      </c>
      <c r="R130" s="2" t="s">
        <v>42</v>
      </c>
      <c r="T130">
        <v>0</v>
      </c>
    </row>
    <row r="131" spans="1:20" x14ac:dyDescent="0.2">
      <c r="A131" s="2" t="s">
        <v>313</v>
      </c>
      <c r="B131" s="2" t="s">
        <v>4124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158</v>
      </c>
      <c r="J131" s="2" t="s">
        <v>159</v>
      </c>
      <c r="K131">
        <v>1</v>
      </c>
      <c r="L131" s="2" t="s">
        <v>255</v>
      </c>
      <c r="N131">
        <v>5156.5</v>
      </c>
      <c r="O131">
        <v>556.9</v>
      </c>
      <c r="P131">
        <v>0</v>
      </c>
      <c r="Q131" s="2" t="s">
        <v>185</v>
      </c>
      <c r="R131" s="2" t="s">
        <v>127</v>
      </c>
      <c r="T131">
        <v>0</v>
      </c>
    </row>
    <row r="132" spans="1:20" x14ac:dyDescent="0.2">
      <c r="A132" s="2" t="s">
        <v>598</v>
      </c>
      <c r="B132" s="2" t="s">
        <v>4126</v>
      </c>
      <c r="C132" s="2" t="s">
        <v>37</v>
      </c>
      <c r="D132">
        <v>27483</v>
      </c>
      <c r="E132">
        <v>27483</v>
      </c>
      <c r="F132">
        <v>4</v>
      </c>
      <c r="G132" s="2" t="s">
        <v>75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169</v>
      </c>
      <c r="N132">
        <v>360</v>
      </c>
      <c r="O132">
        <v>38.880000000000003</v>
      </c>
      <c r="P132">
        <v>0</v>
      </c>
      <c r="Q132" s="2" t="s">
        <v>185</v>
      </c>
      <c r="R132" s="2" t="s">
        <v>42</v>
      </c>
      <c r="T132">
        <v>0</v>
      </c>
    </row>
    <row r="133" spans="1:20" x14ac:dyDescent="0.2">
      <c r="A133" s="2" t="s">
        <v>150</v>
      </c>
      <c r="B133" s="2" t="s">
        <v>4143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200</v>
      </c>
      <c r="N133">
        <v>7936.99</v>
      </c>
      <c r="O133">
        <v>857.19</v>
      </c>
      <c r="P133">
        <v>0</v>
      </c>
      <c r="Q133" s="2" t="s">
        <v>185</v>
      </c>
      <c r="R133" s="2" t="s">
        <v>127</v>
      </c>
      <c r="T133">
        <v>0</v>
      </c>
    </row>
    <row r="134" spans="1:20" x14ac:dyDescent="0.2">
      <c r="A134" s="2" t="s">
        <v>532</v>
      </c>
      <c r="B134" s="2" t="s">
        <v>4146</v>
      </c>
      <c r="C134" s="2" t="s">
        <v>37</v>
      </c>
      <c r="D134">
        <v>27468</v>
      </c>
      <c r="E134">
        <v>27468</v>
      </c>
      <c r="F134">
        <v>4</v>
      </c>
      <c r="G134" s="2" t="s">
        <v>55</v>
      </c>
      <c r="H134" s="2" t="s">
        <v>157</v>
      </c>
      <c r="I134" s="2" t="s">
        <v>158</v>
      </c>
      <c r="J134" s="2" t="s">
        <v>159</v>
      </c>
      <c r="K134">
        <v>1</v>
      </c>
      <c r="L134" s="2" t="s">
        <v>185</v>
      </c>
      <c r="N134">
        <v>860.88</v>
      </c>
      <c r="O134">
        <v>92.98</v>
      </c>
      <c r="P134">
        <v>0</v>
      </c>
      <c r="Q134" s="2" t="s">
        <v>116</v>
      </c>
      <c r="R134" s="2" t="s">
        <v>42</v>
      </c>
      <c r="T134">
        <v>0</v>
      </c>
    </row>
    <row r="135" spans="1:20" x14ac:dyDescent="0.2">
      <c r="A135" s="2" t="s">
        <v>276</v>
      </c>
      <c r="B135" s="2" t="s">
        <v>4147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157</v>
      </c>
      <c r="I135" s="2" t="s">
        <v>158</v>
      </c>
      <c r="J135" s="2" t="s">
        <v>159</v>
      </c>
      <c r="K135">
        <v>1</v>
      </c>
      <c r="L135" s="2" t="s">
        <v>215</v>
      </c>
      <c r="N135">
        <v>458</v>
      </c>
      <c r="O135">
        <v>49.46</v>
      </c>
      <c r="P135">
        <v>0</v>
      </c>
      <c r="Q135" s="2" t="s">
        <v>116</v>
      </c>
      <c r="R135" s="2" t="s">
        <v>42</v>
      </c>
      <c r="T135">
        <v>0</v>
      </c>
    </row>
    <row r="136" spans="1:20" x14ac:dyDescent="0.2">
      <c r="A136" s="2" t="s">
        <v>961</v>
      </c>
      <c r="B136" s="2" t="s">
        <v>4148</v>
      </c>
      <c r="C136" s="2" t="s">
        <v>37</v>
      </c>
      <c r="D136">
        <v>8381</v>
      </c>
      <c r="E136">
        <v>34012</v>
      </c>
      <c r="F136">
        <v>4</v>
      </c>
      <c r="G136" s="2" t="s">
        <v>1883</v>
      </c>
      <c r="H136" s="2" t="s">
        <v>157</v>
      </c>
      <c r="I136" s="2" t="s">
        <v>158</v>
      </c>
      <c r="J136" s="2" t="s">
        <v>159</v>
      </c>
      <c r="K136">
        <v>1</v>
      </c>
      <c r="L136" s="2" t="s">
        <v>185</v>
      </c>
      <c r="M136">
        <v>18</v>
      </c>
      <c r="N136">
        <v>530</v>
      </c>
      <c r="O136">
        <v>68.900000000000006</v>
      </c>
      <c r="P136">
        <v>88.33</v>
      </c>
      <c r="Q136" s="2" t="s">
        <v>133</v>
      </c>
      <c r="R136" s="2" t="s">
        <v>42</v>
      </c>
      <c r="T136">
        <v>0</v>
      </c>
    </row>
    <row r="137" spans="1:20" x14ac:dyDescent="0.2">
      <c r="A137" s="2" t="s">
        <v>1707</v>
      </c>
      <c r="B137" s="2" t="s">
        <v>4149</v>
      </c>
      <c r="C137" s="2" t="s">
        <v>37</v>
      </c>
      <c r="D137">
        <v>19568</v>
      </c>
      <c r="E137">
        <v>19568</v>
      </c>
      <c r="F137">
        <v>4</v>
      </c>
      <c r="G137" s="2" t="s">
        <v>49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1959</v>
      </c>
      <c r="M137">
        <v>24</v>
      </c>
      <c r="N137">
        <v>5930</v>
      </c>
      <c r="O137">
        <v>640.44000000000005</v>
      </c>
      <c r="P137">
        <v>988.34</v>
      </c>
      <c r="Q137" s="2" t="s">
        <v>116</v>
      </c>
      <c r="R137" s="2" t="s">
        <v>127</v>
      </c>
      <c r="T137">
        <v>0</v>
      </c>
    </row>
    <row r="138" spans="1:20" x14ac:dyDescent="0.2">
      <c r="A138" s="2" t="s">
        <v>1959</v>
      </c>
      <c r="B138" s="2" t="s">
        <v>4154</v>
      </c>
      <c r="C138" s="2" t="s">
        <v>37</v>
      </c>
      <c r="D138">
        <v>19568</v>
      </c>
      <c r="E138">
        <v>19568</v>
      </c>
      <c r="F138">
        <v>4</v>
      </c>
      <c r="G138" s="2" t="s">
        <v>49</v>
      </c>
      <c r="H138" s="2" t="s">
        <v>157</v>
      </c>
      <c r="I138" s="2" t="s">
        <v>158</v>
      </c>
      <c r="J138" s="2" t="s">
        <v>159</v>
      </c>
      <c r="K138">
        <v>1</v>
      </c>
      <c r="L138" s="2" t="s">
        <v>3117</v>
      </c>
      <c r="M138">
        <v>24</v>
      </c>
      <c r="N138">
        <v>2240</v>
      </c>
      <c r="O138">
        <v>241.92</v>
      </c>
      <c r="P138">
        <v>373.34</v>
      </c>
      <c r="Q138" s="2" t="s">
        <v>116</v>
      </c>
      <c r="R138" s="2" t="s">
        <v>42</v>
      </c>
      <c r="T138">
        <v>0</v>
      </c>
    </row>
    <row r="139" spans="1:20" x14ac:dyDescent="0.2">
      <c r="A139" s="2" t="s">
        <v>277</v>
      </c>
      <c r="B139" s="2" t="s">
        <v>4155</v>
      </c>
      <c r="C139" s="2" t="s">
        <v>37</v>
      </c>
      <c r="D139">
        <v>27468</v>
      </c>
      <c r="E139">
        <v>27468</v>
      </c>
      <c r="F139">
        <v>4</v>
      </c>
      <c r="G139" s="2" t="s">
        <v>55</v>
      </c>
      <c r="H139" s="2" t="s">
        <v>157</v>
      </c>
      <c r="I139" s="2" t="s">
        <v>158</v>
      </c>
      <c r="J139" s="2" t="s">
        <v>159</v>
      </c>
      <c r="K139">
        <v>1</v>
      </c>
      <c r="L139" s="2" t="s">
        <v>2391</v>
      </c>
      <c r="N139">
        <v>5986</v>
      </c>
      <c r="O139">
        <v>646.49</v>
      </c>
      <c r="P139">
        <v>0</v>
      </c>
      <c r="Q139" s="2" t="s">
        <v>116</v>
      </c>
      <c r="R139" s="2" t="s">
        <v>127</v>
      </c>
      <c r="T139">
        <v>0</v>
      </c>
    </row>
    <row r="140" spans="1:20" x14ac:dyDescent="0.2">
      <c r="A140" s="2" t="s">
        <v>588</v>
      </c>
      <c r="B140" s="2" t="s">
        <v>4158</v>
      </c>
      <c r="C140" s="2" t="s">
        <v>37</v>
      </c>
      <c r="D140">
        <v>1063</v>
      </c>
      <c r="E140">
        <v>1063</v>
      </c>
      <c r="F140">
        <v>4</v>
      </c>
      <c r="G140" s="2" t="s">
        <v>424</v>
      </c>
      <c r="H140" s="2" t="s">
        <v>157</v>
      </c>
      <c r="I140" s="2" t="s">
        <v>158</v>
      </c>
      <c r="J140" s="2" t="s">
        <v>159</v>
      </c>
      <c r="K140">
        <v>1</v>
      </c>
      <c r="L140" s="2" t="s">
        <v>1122</v>
      </c>
      <c r="M140">
        <v>13</v>
      </c>
      <c r="N140">
        <v>12930</v>
      </c>
      <c r="O140">
        <v>1551.6</v>
      </c>
      <c r="P140">
        <v>2155</v>
      </c>
      <c r="Q140" s="2" t="s">
        <v>185</v>
      </c>
      <c r="R140" s="2" t="s">
        <v>127</v>
      </c>
      <c r="T140">
        <v>0</v>
      </c>
    </row>
    <row r="141" spans="1:20" x14ac:dyDescent="0.2">
      <c r="A141" s="2" t="s">
        <v>215</v>
      </c>
      <c r="B141" s="2" t="s">
        <v>4160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281</v>
      </c>
      <c r="N141">
        <v>5850</v>
      </c>
      <c r="O141">
        <v>631.79999999999995</v>
      </c>
      <c r="P141">
        <v>0</v>
      </c>
      <c r="Q141" s="2" t="s">
        <v>185</v>
      </c>
      <c r="R141" s="2" t="s">
        <v>127</v>
      </c>
      <c r="T141">
        <v>0</v>
      </c>
    </row>
    <row r="142" spans="1:20" x14ac:dyDescent="0.2">
      <c r="A142" s="2" t="s">
        <v>313</v>
      </c>
      <c r="B142" s="2" t="s">
        <v>4163</v>
      </c>
      <c r="C142" s="2" t="s">
        <v>37</v>
      </c>
      <c r="D142">
        <v>33804</v>
      </c>
      <c r="E142">
        <v>33804</v>
      </c>
      <c r="F142">
        <v>4</v>
      </c>
      <c r="G142" s="2" t="s">
        <v>86</v>
      </c>
      <c r="H142" s="2" t="s">
        <v>157</v>
      </c>
      <c r="I142" s="2" t="s">
        <v>158</v>
      </c>
      <c r="J142" s="2" t="s">
        <v>159</v>
      </c>
      <c r="K142">
        <v>1</v>
      </c>
      <c r="L142" s="2" t="s">
        <v>284</v>
      </c>
      <c r="M142">
        <v>13</v>
      </c>
      <c r="N142">
        <v>15750</v>
      </c>
      <c r="O142">
        <v>1890</v>
      </c>
      <c r="P142">
        <v>2625</v>
      </c>
      <c r="Q142" s="2" t="s">
        <v>185</v>
      </c>
      <c r="R142" s="2" t="s">
        <v>127</v>
      </c>
      <c r="T142">
        <v>0</v>
      </c>
    </row>
    <row r="143" spans="1:20" x14ac:dyDescent="0.2">
      <c r="A143" s="2" t="s">
        <v>1874</v>
      </c>
      <c r="B143" s="2" t="s">
        <v>4181</v>
      </c>
      <c r="C143" s="2" t="s">
        <v>37</v>
      </c>
      <c r="D143">
        <v>62519</v>
      </c>
      <c r="E143">
        <v>62522</v>
      </c>
      <c r="F143">
        <v>4</v>
      </c>
      <c r="G143" s="2" t="s">
        <v>729</v>
      </c>
      <c r="H143" s="2" t="s">
        <v>157</v>
      </c>
      <c r="I143" s="2" t="s">
        <v>158</v>
      </c>
      <c r="J143" s="2" t="s">
        <v>159</v>
      </c>
      <c r="K143">
        <v>1</v>
      </c>
      <c r="L143" s="2" t="s">
        <v>1713</v>
      </c>
      <c r="N143">
        <v>185</v>
      </c>
      <c r="O143">
        <v>19.98</v>
      </c>
      <c r="P143">
        <v>0</v>
      </c>
      <c r="Q143" s="2" t="s">
        <v>116</v>
      </c>
      <c r="R143" s="2" t="s">
        <v>42</v>
      </c>
      <c r="T143">
        <v>0</v>
      </c>
    </row>
    <row r="144" spans="1:20" x14ac:dyDescent="0.2">
      <c r="A144" s="2" t="s">
        <v>532</v>
      </c>
      <c r="B144" s="2" t="s">
        <v>4182</v>
      </c>
      <c r="C144" s="2" t="s">
        <v>37</v>
      </c>
      <c r="D144">
        <v>19568</v>
      </c>
      <c r="E144">
        <v>19568</v>
      </c>
      <c r="F144">
        <v>4</v>
      </c>
      <c r="G144" s="2" t="s">
        <v>49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964</v>
      </c>
      <c r="M144">
        <v>24</v>
      </c>
      <c r="N144">
        <v>5005</v>
      </c>
      <c r="O144">
        <v>540.54</v>
      </c>
      <c r="P144">
        <v>834.17</v>
      </c>
      <c r="Q144" s="2" t="s">
        <v>116</v>
      </c>
      <c r="R144" s="2" t="s">
        <v>127</v>
      </c>
      <c r="T144">
        <v>0</v>
      </c>
    </row>
    <row r="145" spans="1:20" x14ac:dyDescent="0.2">
      <c r="A145" s="2" t="s">
        <v>277</v>
      </c>
      <c r="B145" s="2" t="s">
        <v>4184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123</v>
      </c>
      <c r="J145" s="2" t="s">
        <v>159</v>
      </c>
      <c r="K145">
        <v>1</v>
      </c>
      <c r="L145" s="2" t="s">
        <v>2391</v>
      </c>
      <c r="N145">
        <v>3442.5</v>
      </c>
      <c r="O145">
        <v>371.79</v>
      </c>
      <c r="P145">
        <v>0</v>
      </c>
      <c r="Q145" s="2" t="s">
        <v>116</v>
      </c>
      <c r="R145" s="2" t="s">
        <v>42</v>
      </c>
      <c r="T145">
        <v>0</v>
      </c>
    </row>
    <row r="146" spans="1:20" x14ac:dyDescent="0.2">
      <c r="A146" s="2" t="s">
        <v>142</v>
      </c>
      <c r="B146" s="2" t="s">
        <v>4188</v>
      </c>
      <c r="C146" s="2" t="s">
        <v>37</v>
      </c>
      <c r="D146">
        <v>27468</v>
      </c>
      <c r="E146">
        <v>27468</v>
      </c>
      <c r="F146">
        <v>4</v>
      </c>
      <c r="G146" s="2" t="s">
        <v>55</v>
      </c>
      <c r="H146" s="2" t="s">
        <v>157</v>
      </c>
      <c r="I146" s="2" t="s">
        <v>158</v>
      </c>
      <c r="J146" s="2" t="s">
        <v>159</v>
      </c>
      <c r="K146">
        <v>1</v>
      </c>
      <c r="L146" s="2" t="s">
        <v>191</v>
      </c>
      <c r="N146">
        <v>1048.8800000000001</v>
      </c>
      <c r="O146">
        <v>113.28</v>
      </c>
      <c r="P146">
        <v>0</v>
      </c>
      <c r="Q146" s="2" t="s">
        <v>215</v>
      </c>
      <c r="R146" s="2" t="s">
        <v>42</v>
      </c>
      <c r="T146">
        <v>0</v>
      </c>
    </row>
    <row r="147" spans="1:20" x14ac:dyDescent="0.2">
      <c r="A147" s="2" t="s">
        <v>313</v>
      </c>
      <c r="B147" s="2" t="s">
        <v>4190</v>
      </c>
      <c r="C147" s="2" t="s">
        <v>37</v>
      </c>
      <c r="D147">
        <v>27468</v>
      </c>
      <c r="E147">
        <v>27468</v>
      </c>
      <c r="F147">
        <v>4</v>
      </c>
      <c r="G147" s="2" t="s">
        <v>55</v>
      </c>
      <c r="H147" s="2" t="s">
        <v>157</v>
      </c>
      <c r="I147" s="2" t="s">
        <v>158</v>
      </c>
      <c r="J147" s="2" t="s">
        <v>159</v>
      </c>
      <c r="K147">
        <v>1</v>
      </c>
      <c r="L147" s="2" t="s">
        <v>255</v>
      </c>
      <c r="N147">
        <v>5699</v>
      </c>
      <c r="O147">
        <v>615.49</v>
      </c>
      <c r="P147">
        <v>0</v>
      </c>
      <c r="Q147" s="2" t="s">
        <v>185</v>
      </c>
      <c r="R147" s="2" t="s">
        <v>127</v>
      </c>
      <c r="T147">
        <v>0</v>
      </c>
    </row>
    <row r="148" spans="1:20" x14ac:dyDescent="0.2">
      <c r="A148" s="2" t="s">
        <v>142</v>
      </c>
      <c r="B148" s="2" t="s">
        <v>4199</v>
      </c>
      <c r="C148" s="2" t="s">
        <v>37</v>
      </c>
      <c r="D148">
        <v>27468</v>
      </c>
      <c r="E148">
        <v>27468</v>
      </c>
      <c r="F148">
        <v>4</v>
      </c>
      <c r="G148" s="2" t="s">
        <v>55</v>
      </c>
      <c r="H148" s="2" t="s">
        <v>157</v>
      </c>
      <c r="I148" s="2" t="s">
        <v>158</v>
      </c>
      <c r="J148" s="2" t="s">
        <v>159</v>
      </c>
      <c r="K148">
        <v>1</v>
      </c>
      <c r="L148" s="2" t="s">
        <v>598</v>
      </c>
      <c r="N148">
        <v>5950.4</v>
      </c>
      <c r="O148">
        <v>641.99</v>
      </c>
      <c r="P148">
        <v>0</v>
      </c>
      <c r="Q148" s="2" t="s">
        <v>215</v>
      </c>
      <c r="R148" s="2" t="s">
        <v>127</v>
      </c>
      <c r="T148">
        <v>0</v>
      </c>
    </row>
    <row r="149" spans="1:20" x14ac:dyDescent="0.2">
      <c r="A149" s="2" t="s">
        <v>284</v>
      </c>
      <c r="B149" s="2" t="s">
        <v>4202</v>
      </c>
      <c r="C149" s="2" t="s">
        <v>37</v>
      </c>
      <c r="D149">
        <v>36566</v>
      </c>
      <c r="E149">
        <v>36566</v>
      </c>
      <c r="F149">
        <v>4</v>
      </c>
      <c r="G149" s="2" t="s">
        <v>1074</v>
      </c>
      <c r="H149" s="2" t="s">
        <v>157</v>
      </c>
      <c r="I149" s="2" t="s">
        <v>158</v>
      </c>
      <c r="J149" s="2" t="s">
        <v>159</v>
      </c>
      <c r="K149">
        <v>1</v>
      </c>
      <c r="L149" s="2" t="s">
        <v>235</v>
      </c>
      <c r="M149">
        <v>15</v>
      </c>
      <c r="N149">
        <v>7100</v>
      </c>
      <c r="O149">
        <v>1183.33</v>
      </c>
      <c r="P149">
        <v>1183.33</v>
      </c>
      <c r="Q149" s="2" t="s">
        <v>185</v>
      </c>
      <c r="R149" s="2" t="s">
        <v>127</v>
      </c>
      <c r="T149">
        <v>0</v>
      </c>
    </row>
    <row r="150" spans="1:20" x14ac:dyDescent="0.2">
      <c r="A150" s="2" t="s">
        <v>1707</v>
      </c>
      <c r="B150" s="2" t="s">
        <v>4209</v>
      </c>
      <c r="C150" s="2" t="s">
        <v>37</v>
      </c>
      <c r="D150">
        <v>27468</v>
      </c>
      <c r="E150">
        <v>27468</v>
      </c>
      <c r="F150">
        <v>4</v>
      </c>
      <c r="G150" s="2" t="s">
        <v>55</v>
      </c>
      <c r="H150" s="2" t="s">
        <v>157</v>
      </c>
      <c r="I150" s="2" t="s">
        <v>158</v>
      </c>
      <c r="J150" s="2" t="s">
        <v>159</v>
      </c>
      <c r="K150">
        <v>1</v>
      </c>
      <c r="L150" s="2" t="s">
        <v>1959</v>
      </c>
      <c r="N150">
        <v>4802</v>
      </c>
      <c r="O150">
        <v>518.62</v>
      </c>
      <c r="P150">
        <v>0</v>
      </c>
      <c r="Q150" s="2" t="s">
        <v>116</v>
      </c>
      <c r="R150" s="2" t="s">
        <v>42</v>
      </c>
      <c r="T150">
        <v>0</v>
      </c>
    </row>
    <row r="151" spans="1:20" x14ac:dyDescent="0.2">
      <c r="A151" s="2" t="s">
        <v>276</v>
      </c>
      <c r="B151" s="2" t="s">
        <v>4211</v>
      </c>
      <c r="C151" s="2" t="s">
        <v>37</v>
      </c>
      <c r="D151">
        <v>33204</v>
      </c>
      <c r="E151">
        <v>33204</v>
      </c>
      <c r="F151">
        <v>4</v>
      </c>
      <c r="G151" s="2" t="s">
        <v>926</v>
      </c>
      <c r="H151" s="2" t="s">
        <v>157</v>
      </c>
      <c r="I151" s="2" t="s">
        <v>158</v>
      </c>
      <c r="J151" s="2" t="s">
        <v>159</v>
      </c>
      <c r="K151">
        <v>1</v>
      </c>
      <c r="L151" s="2" t="s">
        <v>344</v>
      </c>
      <c r="M151">
        <v>13</v>
      </c>
      <c r="N151">
        <v>14100</v>
      </c>
      <c r="O151">
        <v>1692</v>
      </c>
      <c r="P151">
        <v>2349.9699999999998</v>
      </c>
      <c r="Q151" s="2" t="s">
        <v>185</v>
      </c>
      <c r="R151" s="2" t="s">
        <v>127</v>
      </c>
      <c r="T151">
        <v>0</v>
      </c>
    </row>
    <row r="152" spans="1:20" x14ac:dyDescent="0.2">
      <c r="A152" s="2" t="s">
        <v>235</v>
      </c>
      <c r="B152" s="2" t="s">
        <v>4218</v>
      </c>
      <c r="C152" s="2" t="s">
        <v>37</v>
      </c>
      <c r="D152">
        <v>19568</v>
      </c>
      <c r="E152">
        <v>19568</v>
      </c>
      <c r="F152">
        <v>4</v>
      </c>
      <c r="G152" s="2" t="s">
        <v>49</v>
      </c>
      <c r="H152" s="2" t="s">
        <v>157</v>
      </c>
      <c r="I152" s="2" t="s">
        <v>158</v>
      </c>
      <c r="J152" s="2" t="s">
        <v>159</v>
      </c>
      <c r="K152">
        <v>1</v>
      </c>
      <c r="L152" s="2" t="s">
        <v>2391</v>
      </c>
      <c r="M152">
        <v>24</v>
      </c>
      <c r="N152">
        <v>340</v>
      </c>
      <c r="O152">
        <v>36.72</v>
      </c>
      <c r="P152">
        <v>56.67</v>
      </c>
      <c r="Q152" s="2" t="s">
        <v>116</v>
      </c>
      <c r="R152" s="2" t="s">
        <v>42</v>
      </c>
      <c r="T152">
        <v>0</v>
      </c>
    </row>
    <row r="153" spans="1:20" x14ac:dyDescent="0.2">
      <c r="A153" s="2" t="s">
        <v>215</v>
      </c>
      <c r="B153" s="2" t="s">
        <v>4220</v>
      </c>
      <c r="C153" s="2" t="s">
        <v>37</v>
      </c>
      <c r="D153">
        <v>27468</v>
      </c>
      <c r="E153">
        <v>27468</v>
      </c>
      <c r="F153">
        <v>4</v>
      </c>
      <c r="G153" s="2" t="s">
        <v>55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281</v>
      </c>
      <c r="N153">
        <v>8500</v>
      </c>
      <c r="O153">
        <v>918</v>
      </c>
      <c r="P153">
        <v>0</v>
      </c>
      <c r="Q153" s="2" t="s">
        <v>185</v>
      </c>
      <c r="R153" s="2" t="s">
        <v>127</v>
      </c>
      <c r="T153">
        <v>0</v>
      </c>
    </row>
    <row r="154" spans="1:20" x14ac:dyDescent="0.2">
      <c r="A154" s="2" t="s">
        <v>532</v>
      </c>
      <c r="B154" s="2" t="s">
        <v>4224</v>
      </c>
      <c r="C154" s="2" t="s">
        <v>37</v>
      </c>
      <c r="D154">
        <v>61104</v>
      </c>
      <c r="E154">
        <v>61106</v>
      </c>
      <c r="F154">
        <v>4</v>
      </c>
      <c r="G154" s="2" t="s">
        <v>1299</v>
      </c>
      <c r="H154" s="2" t="s">
        <v>157</v>
      </c>
      <c r="I154" s="2" t="s">
        <v>158</v>
      </c>
      <c r="J154" s="2" t="s">
        <v>159</v>
      </c>
      <c r="K154">
        <v>1</v>
      </c>
      <c r="L154" s="2" t="s">
        <v>961</v>
      </c>
      <c r="M154">
        <v>13</v>
      </c>
      <c r="N154">
        <v>175.5</v>
      </c>
      <c r="O154">
        <v>21.06</v>
      </c>
      <c r="P154">
        <v>29.25</v>
      </c>
      <c r="Q154" s="2" t="s">
        <v>133</v>
      </c>
      <c r="R154" s="2" t="s">
        <v>42</v>
      </c>
      <c r="T154">
        <v>0</v>
      </c>
    </row>
    <row r="155" spans="1:20" x14ac:dyDescent="0.2">
      <c r="A155" s="2" t="s">
        <v>142</v>
      </c>
      <c r="B155" s="2" t="s">
        <v>4240</v>
      </c>
      <c r="C155" s="2" t="s">
        <v>37</v>
      </c>
      <c r="D155">
        <v>27468</v>
      </c>
      <c r="E155">
        <v>27468</v>
      </c>
      <c r="F155">
        <v>4</v>
      </c>
      <c r="G155" s="2" t="s">
        <v>55</v>
      </c>
      <c r="H155" s="2" t="s">
        <v>157</v>
      </c>
      <c r="I155" s="2" t="s">
        <v>158</v>
      </c>
      <c r="J155" s="2" t="s">
        <v>159</v>
      </c>
      <c r="K155">
        <v>1</v>
      </c>
      <c r="L155" s="2" t="s">
        <v>598</v>
      </c>
      <c r="N155">
        <v>6110</v>
      </c>
      <c r="O155">
        <v>659.88</v>
      </c>
      <c r="P155">
        <v>0</v>
      </c>
      <c r="Q155" s="2" t="s">
        <v>215</v>
      </c>
      <c r="R155" s="2" t="s">
        <v>127</v>
      </c>
      <c r="T155">
        <v>0</v>
      </c>
    </row>
    <row r="156" spans="1:20" x14ac:dyDescent="0.2">
      <c r="A156" s="2" t="s">
        <v>150</v>
      </c>
      <c r="B156" s="2" t="s">
        <v>4254</v>
      </c>
      <c r="C156" s="2" t="s">
        <v>37</v>
      </c>
      <c r="D156">
        <v>27468</v>
      </c>
      <c r="E156">
        <v>27468</v>
      </c>
      <c r="F156">
        <v>4</v>
      </c>
      <c r="G156" s="2" t="s">
        <v>55</v>
      </c>
      <c r="H156" s="2" t="s">
        <v>157</v>
      </c>
      <c r="I156" s="2" t="s">
        <v>158</v>
      </c>
      <c r="J156" s="2" t="s">
        <v>159</v>
      </c>
      <c r="K156">
        <v>1</v>
      </c>
      <c r="L156" s="2" t="s">
        <v>313</v>
      </c>
      <c r="N156">
        <v>5569</v>
      </c>
      <c r="O156">
        <v>601.45000000000005</v>
      </c>
      <c r="P156">
        <v>0</v>
      </c>
      <c r="Q156" s="2" t="s">
        <v>185</v>
      </c>
      <c r="R156" s="2" t="s">
        <v>127</v>
      </c>
      <c r="T156">
        <v>0</v>
      </c>
    </row>
    <row r="157" spans="1:20" x14ac:dyDescent="0.2">
      <c r="A157" s="2" t="s">
        <v>771</v>
      </c>
      <c r="B157" s="2" t="s">
        <v>4275</v>
      </c>
      <c r="C157" s="2" t="s">
        <v>37</v>
      </c>
      <c r="D157">
        <v>6795</v>
      </c>
      <c r="E157">
        <v>45689</v>
      </c>
      <c r="F157">
        <v>4</v>
      </c>
      <c r="G157" s="2" t="s">
        <v>4276</v>
      </c>
      <c r="H157" s="2" t="s">
        <v>157</v>
      </c>
      <c r="I157" s="2" t="s">
        <v>158</v>
      </c>
      <c r="J157" s="2" t="s">
        <v>159</v>
      </c>
      <c r="K157">
        <v>1</v>
      </c>
      <c r="L157" s="2" t="s">
        <v>126</v>
      </c>
      <c r="M157">
        <v>108</v>
      </c>
      <c r="N157">
        <v>2545</v>
      </c>
      <c r="O157">
        <v>274.86</v>
      </c>
      <c r="P157">
        <v>424.16</v>
      </c>
      <c r="Q157" s="2" t="s">
        <v>345</v>
      </c>
      <c r="R157" s="2" t="s">
        <v>42</v>
      </c>
      <c r="T157">
        <v>0</v>
      </c>
    </row>
    <row r="158" spans="1:20" x14ac:dyDescent="0.2">
      <c r="A158" s="2" t="s">
        <v>1145</v>
      </c>
      <c r="B158" s="2" t="s">
        <v>4278</v>
      </c>
      <c r="C158" s="2" t="s">
        <v>37</v>
      </c>
      <c r="D158">
        <v>6628</v>
      </c>
      <c r="E158">
        <v>33014</v>
      </c>
      <c r="F158">
        <v>4</v>
      </c>
      <c r="G158" s="2" t="s">
        <v>833</v>
      </c>
      <c r="H158" s="2" t="s">
        <v>157</v>
      </c>
      <c r="I158" s="2" t="s">
        <v>212</v>
      </c>
      <c r="J158" s="2" t="s">
        <v>245</v>
      </c>
      <c r="K158">
        <v>1</v>
      </c>
      <c r="L158" s="2" t="s">
        <v>799</v>
      </c>
      <c r="M158">
        <v>108</v>
      </c>
      <c r="N158">
        <v>190</v>
      </c>
      <c r="O158">
        <v>20.52</v>
      </c>
      <c r="P158">
        <v>31.67</v>
      </c>
      <c r="Q158" s="2" t="s">
        <v>185</v>
      </c>
      <c r="R158" s="2" t="s">
        <v>42</v>
      </c>
      <c r="T158">
        <v>0</v>
      </c>
    </row>
    <row r="159" spans="1:20" x14ac:dyDescent="0.2">
      <c r="A159" s="2" t="s">
        <v>961</v>
      </c>
      <c r="B159" s="2" t="s">
        <v>4279</v>
      </c>
      <c r="C159" s="2" t="s">
        <v>37</v>
      </c>
      <c r="D159">
        <v>9608</v>
      </c>
      <c r="E159">
        <v>50570</v>
      </c>
      <c r="F159">
        <v>4</v>
      </c>
      <c r="G159" s="2" t="s">
        <v>177</v>
      </c>
      <c r="H159" s="2" t="s">
        <v>157</v>
      </c>
      <c r="I159" s="2" t="s">
        <v>158</v>
      </c>
      <c r="J159" s="2" t="s">
        <v>159</v>
      </c>
      <c r="K159">
        <v>1</v>
      </c>
      <c r="L159" s="2" t="s">
        <v>1713</v>
      </c>
      <c r="M159">
        <v>13</v>
      </c>
      <c r="N159">
        <v>757.12</v>
      </c>
      <c r="O159">
        <v>90.85</v>
      </c>
      <c r="P159">
        <v>126.19</v>
      </c>
      <c r="Q159" s="2" t="s">
        <v>133</v>
      </c>
      <c r="R159" s="2" t="s">
        <v>42</v>
      </c>
      <c r="T159">
        <v>0</v>
      </c>
    </row>
    <row r="160" spans="1:20" x14ac:dyDescent="0.2">
      <c r="A160" s="2" t="s">
        <v>964</v>
      </c>
      <c r="B160" s="2" t="s">
        <v>4282</v>
      </c>
      <c r="C160" s="2" t="s">
        <v>37</v>
      </c>
      <c r="D160">
        <v>9608</v>
      </c>
      <c r="E160">
        <v>50570</v>
      </c>
      <c r="F160">
        <v>4</v>
      </c>
      <c r="G160" s="2" t="s">
        <v>177</v>
      </c>
      <c r="H160" s="2" t="s">
        <v>157</v>
      </c>
      <c r="I160" s="2" t="s">
        <v>158</v>
      </c>
      <c r="J160" s="2" t="s">
        <v>159</v>
      </c>
      <c r="K160">
        <v>1</v>
      </c>
      <c r="L160" s="2" t="s">
        <v>185</v>
      </c>
      <c r="M160">
        <v>13</v>
      </c>
      <c r="N160">
        <v>757.12</v>
      </c>
      <c r="O160">
        <v>90.85</v>
      </c>
      <c r="P160">
        <v>126.19</v>
      </c>
      <c r="Q160" s="2" t="s">
        <v>133</v>
      </c>
      <c r="R160" s="2" t="s">
        <v>42</v>
      </c>
      <c r="T160">
        <v>0</v>
      </c>
    </row>
    <row r="161" spans="1:20" x14ac:dyDescent="0.2">
      <c r="A161" s="2" t="s">
        <v>125</v>
      </c>
      <c r="B161" s="2" t="s">
        <v>4284</v>
      </c>
      <c r="C161" s="2" t="s">
        <v>37</v>
      </c>
      <c r="D161">
        <v>9608</v>
      </c>
      <c r="E161">
        <v>49787</v>
      </c>
      <c r="F161">
        <v>4</v>
      </c>
      <c r="G161" s="2" t="s">
        <v>165</v>
      </c>
      <c r="H161" s="2" t="s">
        <v>157</v>
      </c>
      <c r="I161" s="2" t="s">
        <v>212</v>
      </c>
      <c r="J161" s="2" t="s">
        <v>245</v>
      </c>
      <c r="K161">
        <v>1</v>
      </c>
      <c r="L161" s="2" t="s">
        <v>2391</v>
      </c>
      <c r="M161">
        <v>13</v>
      </c>
      <c r="N161">
        <v>796.12</v>
      </c>
      <c r="O161">
        <v>95.53</v>
      </c>
      <c r="P161">
        <v>132.69</v>
      </c>
      <c r="Q161" s="2" t="s">
        <v>185</v>
      </c>
      <c r="R161" s="2" t="s">
        <v>42</v>
      </c>
      <c r="T161">
        <v>0</v>
      </c>
    </row>
    <row r="162" spans="1:20" x14ac:dyDescent="0.2">
      <c r="A162" s="2" t="s">
        <v>961</v>
      </c>
      <c r="B162" s="2" t="s">
        <v>4286</v>
      </c>
      <c r="C162" s="2" t="s">
        <v>37</v>
      </c>
      <c r="D162">
        <v>9608</v>
      </c>
      <c r="E162">
        <v>50570</v>
      </c>
      <c r="F162">
        <v>4</v>
      </c>
      <c r="G162" s="2" t="s">
        <v>177</v>
      </c>
      <c r="H162" s="2" t="s">
        <v>157</v>
      </c>
      <c r="I162" s="2" t="s">
        <v>158</v>
      </c>
      <c r="J162" s="2" t="s">
        <v>159</v>
      </c>
      <c r="K162">
        <v>1</v>
      </c>
      <c r="L162" s="2" t="s">
        <v>410</v>
      </c>
      <c r="M162">
        <v>13</v>
      </c>
      <c r="N162">
        <v>757.12</v>
      </c>
      <c r="O162">
        <v>90.85</v>
      </c>
      <c r="P162">
        <v>126.19</v>
      </c>
      <c r="Q162" s="2" t="s">
        <v>133</v>
      </c>
      <c r="R162" s="2" t="s">
        <v>42</v>
      </c>
      <c r="T162">
        <v>0</v>
      </c>
    </row>
    <row r="163" spans="1:20" x14ac:dyDescent="0.2">
      <c r="A163" s="2" t="s">
        <v>961</v>
      </c>
      <c r="B163" s="2" t="s">
        <v>4287</v>
      </c>
      <c r="C163" s="2" t="s">
        <v>37</v>
      </c>
      <c r="D163">
        <v>9608</v>
      </c>
      <c r="E163">
        <v>50570</v>
      </c>
      <c r="F163">
        <v>4</v>
      </c>
      <c r="G163" s="2" t="s">
        <v>177</v>
      </c>
      <c r="H163" s="2" t="s">
        <v>157</v>
      </c>
      <c r="I163" s="2" t="s">
        <v>158</v>
      </c>
      <c r="J163" s="2" t="s">
        <v>159</v>
      </c>
      <c r="K163">
        <v>1</v>
      </c>
      <c r="L163" s="2" t="s">
        <v>185</v>
      </c>
      <c r="M163">
        <v>13</v>
      </c>
      <c r="N163">
        <v>860.88</v>
      </c>
      <c r="O163">
        <v>103.31</v>
      </c>
      <c r="P163">
        <v>143.47999999999999</v>
      </c>
      <c r="Q163" s="2" t="s">
        <v>133</v>
      </c>
      <c r="R163" s="2" t="s">
        <v>42</v>
      </c>
      <c r="T163">
        <v>0</v>
      </c>
    </row>
    <row r="164" spans="1:20" x14ac:dyDescent="0.2">
      <c r="A164" s="2" t="s">
        <v>169</v>
      </c>
      <c r="B164" s="2" t="s">
        <v>4288</v>
      </c>
      <c r="C164" s="2" t="s">
        <v>37</v>
      </c>
      <c r="D164">
        <v>9608</v>
      </c>
      <c r="E164">
        <v>50570</v>
      </c>
      <c r="F164">
        <v>4</v>
      </c>
      <c r="G164" s="2" t="s">
        <v>177</v>
      </c>
      <c r="H164" s="2" t="s">
        <v>157</v>
      </c>
      <c r="I164" s="2" t="s">
        <v>158</v>
      </c>
      <c r="J164" s="2" t="s">
        <v>159</v>
      </c>
      <c r="K164">
        <v>1</v>
      </c>
      <c r="L164" s="2" t="s">
        <v>313</v>
      </c>
      <c r="M164">
        <v>13</v>
      </c>
      <c r="N164">
        <v>860.88</v>
      </c>
      <c r="O164">
        <v>103.31</v>
      </c>
      <c r="P164">
        <v>143.47999999999999</v>
      </c>
      <c r="Q164" s="2" t="s">
        <v>185</v>
      </c>
      <c r="R164" s="2" t="s">
        <v>42</v>
      </c>
      <c r="T164">
        <v>0</v>
      </c>
    </row>
    <row r="165" spans="1:20" x14ac:dyDescent="0.2">
      <c r="A165" s="2" t="s">
        <v>125</v>
      </c>
      <c r="B165" s="2" t="s">
        <v>4292</v>
      </c>
      <c r="C165" s="2" t="s">
        <v>37</v>
      </c>
      <c r="D165">
        <v>9608</v>
      </c>
      <c r="E165">
        <v>49787</v>
      </c>
      <c r="F165">
        <v>4</v>
      </c>
      <c r="G165" s="2" t="s">
        <v>165</v>
      </c>
      <c r="H165" s="2" t="s">
        <v>157</v>
      </c>
      <c r="I165" s="2" t="s">
        <v>158</v>
      </c>
      <c r="J165" s="2" t="s">
        <v>159</v>
      </c>
      <c r="K165">
        <v>1</v>
      </c>
      <c r="L165" s="2" t="s">
        <v>255</v>
      </c>
      <c r="M165">
        <v>13</v>
      </c>
      <c r="N165">
        <v>860.88</v>
      </c>
      <c r="O165">
        <v>103.31</v>
      </c>
      <c r="P165">
        <v>143.47999999999999</v>
      </c>
      <c r="Q165" s="2" t="s">
        <v>185</v>
      </c>
      <c r="R165" s="2" t="s">
        <v>42</v>
      </c>
      <c r="T165">
        <v>0</v>
      </c>
    </row>
    <row r="166" spans="1:20" x14ac:dyDescent="0.2">
      <c r="A166" s="2" t="s">
        <v>200</v>
      </c>
      <c r="B166" s="2" t="s">
        <v>4301</v>
      </c>
      <c r="C166" s="2" t="s">
        <v>37</v>
      </c>
      <c r="D166">
        <v>23551</v>
      </c>
      <c r="E166">
        <v>23551</v>
      </c>
      <c r="F166">
        <v>4</v>
      </c>
      <c r="G166" s="2" t="s">
        <v>1416</v>
      </c>
      <c r="H166" s="2" t="s">
        <v>157</v>
      </c>
      <c r="I166" s="2" t="s">
        <v>212</v>
      </c>
      <c r="J166" s="2" t="s">
        <v>245</v>
      </c>
      <c r="K166">
        <v>1</v>
      </c>
      <c r="L166" s="2" t="s">
        <v>1306</v>
      </c>
      <c r="M166">
        <v>13</v>
      </c>
      <c r="N166">
        <v>3825</v>
      </c>
      <c r="O166">
        <v>459</v>
      </c>
      <c r="P166">
        <v>637.5</v>
      </c>
      <c r="Q166" s="2" t="s">
        <v>185</v>
      </c>
      <c r="R166" s="2" t="s">
        <v>42</v>
      </c>
      <c r="T166">
        <v>0</v>
      </c>
    </row>
    <row r="167" spans="1:20" x14ac:dyDescent="0.2">
      <c r="A167" s="2" t="s">
        <v>1487</v>
      </c>
      <c r="B167" s="2" t="s">
        <v>4304</v>
      </c>
      <c r="C167" s="2" t="s">
        <v>37</v>
      </c>
      <c r="D167">
        <v>9608</v>
      </c>
      <c r="E167">
        <v>50570</v>
      </c>
      <c r="F167">
        <v>4</v>
      </c>
      <c r="G167" s="2" t="s">
        <v>177</v>
      </c>
      <c r="H167" s="2" t="s">
        <v>157</v>
      </c>
      <c r="I167" s="2" t="s">
        <v>158</v>
      </c>
      <c r="J167" s="2" t="s">
        <v>159</v>
      </c>
      <c r="K167">
        <v>1</v>
      </c>
      <c r="L167" s="2" t="s">
        <v>1122</v>
      </c>
      <c r="M167">
        <v>13</v>
      </c>
      <c r="N167">
        <v>757.12</v>
      </c>
      <c r="O167">
        <v>90.85</v>
      </c>
      <c r="P167">
        <v>126.19</v>
      </c>
      <c r="Q167" s="2" t="s">
        <v>133</v>
      </c>
      <c r="R167" s="2" t="s">
        <v>42</v>
      </c>
      <c r="T167">
        <v>0</v>
      </c>
    </row>
    <row r="168" spans="1:20" x14ac:dyDescent="0.2">
      <c r="A168" s="2" t="s">
        <v>276</v>
      </c>
      <c r="B168" s="2" t="s">
        <v>4308</v>
      </c>
      <c r="C168" s="2" t="s">
        <v>37</v>
      </c>
      <c r="D168">
        <v>39094</v>
      </c>
      <c r="E168">
        <v>39094</v>
      </c>
      <c r="F168">
        <v>4</v>
      </c>
      <c r="G168" s="2" t="s">
        <v>153</v>
      </c>
      <c r="H168" s="2" t="s">
        <v>157</v>
      </c>
      <c r="I168" s="2" t="s">
        <v>158</v>
      </c>
      <c r="J168" s="2" t="s">
        <v>159</v>
      </c>
      <c r="K168">
        <v>1</v>
      </c>
      <c r="L168" s="2" t="s">
        <v>344</v>
      </c>
      <c r="M168">
        <v>45</v>
      </c>
      <c r="N168">
        <v>409.59</v>
      </c>
      <c r="O168">
        <v>61.44</v>
      </c>
      <c r="P168">
        <v>68.27</v>
      </c>
      <c r="Q168" s="2" t="s">
        <v>185</v>
      </c>
      <c r="R168" s="2" t="s">
        <v>42</v>
      </c>
      <c r="T168">
        <v>0</v>
      </c>
    </row>
    <row r="169" spans="1:20" x14ac:dyDescent="0.2">
      <c r="A169" s="2" t="s">
        <v>142</v>
      </c>
      <c r="B169" s="2" t="s">
        <v>4310</v>
      </c>
      <c r="C169" s="2" t="s">
        <v>37</v>
      </c>
      <c r="D169">
        <v>9608</v>
      </c>
      <c r="E169">
        <v>50570</v>
      </c>
      <c r="F169">
        <v>4</v>
      </c>
      <c r="G169" s="2" t="s">
        <v>177</v>
      </c>
      <c r="H169" s="2" t="s">
        <v>157</v>
      </c>
      <c r="I169" s="2" t="s">
        <v>158</v>
      </c>
      <c r="J169" s="2" t="s">
        <v>159</v>
      </c>
      <c r="K169">
        <v>1</v>
      </c>
      <c r="L169" s="2" t="s">
        <v>598</v>
      </c>
      <c r="M169">
        <v>13</v>
      </c>
      <c r="N169">
        <v>757.12</v>
      </c>
      <c r="O169">
        <v>90.85</v>
      </c>
      <c r="P169">
        <v>126.19</v>
      </c>
      <c r="Q169" s="2" t="s">
        <v>185</v>
      </c>
      <c r="R169" s="2" t="s">
        <v>42</v>
      </c>
      <c r="T169">
        <v>0</v>
      </c>
    </row>
    <row r="170" spans="1:20" x14ac:dyDescent="0.2">
      <c r="A170" s="2" t="s">
        <v>1145</v>
      </c>
      <c r="B170" s="2" t="s">
        <v>4312</v>
      </c>
      <c r="C170" s="2" t="s">
        <v>37</v>
      </c>
      <c r="D170">
        <v>41007</v>
      </c>
      <c r="E170">
        <v>41007</v>
      </c>
      <c r="F170">
        <v>4</v>
      </c>
      <c r="G170" s="2" t="s">
        <v>824</v>
      </c>
      <c r="H170" s="2" t="s">
        <v>157</v>
      </c>
      <c r="I170" s="2" t="s">
        <v>212</v>
      </c>
      <c r="J170" s="2" t="s">
        <v>245</v>
      </c>
      <c r="K170">
        <v>1</v>
      </c>
      <c r="L170" s="2" t="s">
        <v>799</v>
      </c>
      <c r="M170">
        <v>13</v>
      </c>
      <c r="N170">
        <v>200</v>
      </c>
      <c r="O170">
        <v>24</v>
      </c>
      <c r="P170">
        <v>33.32</v>
      </c>
      <c r="Q170" s="2" t="s">
        <v>185</v>
      </c>
      <c r="R170" s="2" t="s">
        <v>42</v>
      </c>
      <c r="T170">
        <v>0</v>
      </c>
    </row>
    <row r="171" spans="1:20" x14ac:dyDescent="0.2">
      <c r="A171" s="2" t="s">
        <v>1874</v>
      </c>
      <c r="B171" s="2" t="s">
        <v>4333</v>
      </c>
      <c r="C171" s="2" t="s">
        <v>37</v>
      </c>
      <c r="D171">
        <v>8387</v>
      </c>
      <c r="E171">
        <v>35265</v>
      </c>
      <c r="F171">
        <v>4</v>
      </c>
      <c r="G171" s="2" t="s">
        <v>4334</v>
      </c>
      <c r="H171" s="2" t="s">
        <v>157</v>
      </c>
      <c r="I171" s="2" t="s">
        <v>158</v>
      </c>
      <c r="J171" s="2" t="s">
        <v>159</v>
      </c>
      <c r="K171">
        <v>1</v>
      </c>
      <c r="L171" s="2" t="s">
        <v>1713</v>
      </c>
      <c r="M171">
        <v>18</v>
      </c>
      <c r="N171">
        <v>185.31</v>
      </c>
      <c r="O171">
        <v>24.09</v>
      </c>
      <c r="P171">
        <v>30.89</v>
      </c>
      <c r="Q171" s="2" t="s">
        <v>133</v>
      </c>
      <c r="R171" s="2" t="s">
        <v>127</v>
      </c>
      <c r="T171">
        <v>0</v>
      </c>
    </row>
    <row r="172" spans="1:20" x14ac:dyDescent="0.2">
      <c r="A172" s="2" t="s">
        <v>255</v>
      </c>
      <c r="B172" s="2" t="s">
        <v>4341</v>
      </c>
      <c r="C172" s="2" t="s">
        <v>37</v>
      </c>
      <c r="D172">
        <v>8381</v>
      </c>
      <c r="E172">
        <v>34012</v>
      </c>
      <c r="F172">
        <v>4</v>
      </c>
      <c r="G172" s="2" t="s">
        <v>1883</v>
      </c>
      <c r="H172" s="2" t="s">
        <v>157</v>
      </c>
      <c r="I172" s="2" t="s">
        <v>158</v>
      </c>
      <c r="J172" s="2" t="s">
        <v>159</v>
      </c>
      <c r="K172">
        <v>1</v>
      </c>
      <c r="L172" s="2" t="s">
        <v>344</v>
      </c>
      <c r="M172">
        <v>13</v>
      </c>
      <c r="N172">
        <v>4065</v>
      </c>
      <c r="O172">
        <v>487.8</v>
      </c>
      <c r="P172">
        <v>677.5</v>
      </c>
      <c r="Q172" s="2" t="s">
        <v>185</v>
      </c>
      <c r="R172" s="2" t="s">
        <v>42</v>
      </c>
      <c r="T172">
        <v>0</v>
      </c>
    </row>
    <row r="173" spans="1:20" x14ac:dyDescent="0.2">
      <c r="A173" s="2" t="s">
        <v>281</v>
      </c>
      <c r="B173" s="2" t="s">
        <v>4345</v>
      </c>
      <c r="C173" s="2" t="s">
        <v>37</v>
      </c>
      <c r="D173">
        <v>15736</v>
      </c>
      <c r="E173">
        <v>15736</v>
      </c>
      <c r="F173">
        <v>4</v>
      </c>
      <c r="G173" s="2" t="s">
        <v>2048</v>
      </c>
      <c r="H173" s="2" t="s">
        <v>157</v>
      </c>
      <c r="I173" s="2" t="s">
        <v>123</v>
      </c>
      <c r="J173" s="2" t="s">
        <v>159</v>
      </c>
      <c r="K173">
        <v>1</v>
      </c>
      <c r="L173" s="2" t="s">
        <v>1874</v>
      </c>
      <c r="M173">
        <v>24</v>
      </c>
      <c r="N173">
        <v>4300</v>
      </c>
      <c r="O173">
        <v>464.4</v>
      </c>
      <c r="P173">
        <v>716.66</v>
      </c>
      <c r="Q173" s="2" t="s">
        <v>133</v>
      </c>
      <c r="R173" s="2" t="s">
        <v>42</v>
      </c>
      <c r="T173">
        <v>0</v>
      </c>
    </row>
    <row r="174" spans="1:20" x14ac:dyDescent="0.2">
      <c r="A174" s="2" t="s">
        <v>215</v>
      </c>
      <c r="B174" s="2" t="s">
        <v>4347</v>
      </c>
      <c r="C174" s="2" t="s">
        <v>37</v>
      </c>
      <c r="D174">
        <v>9286</v>
      </c>
      <c r="E174">
        <v>7572</v>
      </c>
      <c r="F174">
        <v>4</v>
      </c>
      <c r="G174" s="2" t="s">
        <v>2033</v>
      </c>
      <c r="H174" s="2" t="s">
        <v>157</v>
      </c>
      <c r="I174" s="2" t="s">
        <v>158</v>
      </c>
      <c r="J174" s="2" t="s">
        <v>159</v>
      </c>
      <c r="K174">
        <v>1</v>
      </c>
      <c r="L174" s="2" t="s">
        <v>1122</v>
      </c>
      <c r="M174">
        <v>13</v>
      </c>
      <c r="N174">
        <v>5150</v>
      </c>
      <c r="O174">
        <v>618</v>
      </c>
      <c r="P174">
        <v>858.33</v>
      </c>
      <c r="Q174" s="2" t="s">
        <v>185</v>
      </c>
      <c r="R174" s="2" t="s">
        <v>127</v>
      </c>
      <c r="T174">
        <v>0</v>
      </c>
    </row>
    <row r="175" spans="1:20" x14ac:dyDescent="0.2">
      <c r="A175" s="2" t="s">
        <v>235</v>
      </c>
      <c r="B175" s="2" t="s">
        <v>4363</v>
      </c>
      <c r="C175" s="2" t="s">
        <v>37</v>
      </c>
      <c r="D175">
        <v>6063</v>
      </c>
      <c r="E175">
        <v>6063</v>
      </c>
      <c r="F175">
        <v>4</v>
      </c>
      <c r="G175" s="2" t="s">
        <v>4364</v>
      </c>
      <c r="H175" s="2" t="s">
        <v>157</v>
      </c>
      <c r="I175" s="2" t="s">
        <v>158</v>
      </c>
      <c r="J175" s="2" t="s">
        <v>159</v>
      </c>
      <c r="K175">
        <v>1</v>
      </c>
      <c r="L175" s="2" t="s">
        <v>281</v>
      </c>
      <c r="M175">
        <v>18</v>
      </c>
      <c r="N175">
        <v>3650</v>
      </c>
      <c r="O175">
        <v>474.5</v>
      </c>
      <c r="P175">
        <v>608.34</v>
      </c>
      <c r="Q175" s="2" t="s">
        <v>185</v>
      </c>
      <c r="R175" s="2" t="s">
        <v>42</v>
      </c>
      <c r="T175">
        <v>0</v>
      </c>
    </row>
    <row r="176" spans="1:20" x14ac:dyDescent="0.2">
      <c r="A176" s="2" t="s">
        <v>215</v>
      </c>
      <c r="B176" s="2" t="s">
        <v>4365</v>
      </c>
      <c r="C176" s="2" t="s">
        <v>37</v>
      </c>
      <c r="D176">
        <v>14196</v>
      </c>
      <c r="E176">
        <v>14196</v>
      </c>
      <c r="F176">
        <v>4</v>
      </c>
      <c r="G176" s="2" t="s">
        <v>184</v>
      </c>
      <c r="H176" s="2" t="s">
        <v>157</v>
      </c>
      <c r="I176" s="2" t="s">
        <v>158</v>
      </c>
      <c r="J176" s="2" t="s">
        <v>159</v>
      </c>
      <c r="K176">
        <v>1</v>
      </c>
      <c r="L176" s="2" t="s">
        <v>1122</v>
      </c>
      <c r="M176">
        <v>13</v>
      </c>
      <c r="N176">
        <v>16800</v>
      </c>
      <c r="O176">
        <v>2016</v>
      </c>
      <c r="P176">
        <v>2800</v>
      </c>
      <c r="Q176" s="2" t="s">
        <v>185</v>
      </c>
      <c r="R176" s="2" t="s">
        <v>127</v>
      </c>
      <c r="T176">
        <v>0</v>
      </c>
    </row>
    <row r="177" spans="1:20" x14ac:dyDescent="0.2">
      <c r="A177" s="2" t="s">
        <v>588</v>
      </c>
      <c r="B177" s="2" t="s">
        <v>4366</v>
      </c>
      <c r="C177" s="2" t="s">
        <v>37</v>
      </c>
      <c r="D177">
        <v>14197</v>
      </c>
      <c r="E177">
        <v>14197</v>
      </c>
      <c r="F177">
        <v>4</v>
      </c>
      <c r="G177" s="2" t="s">
        <v>2664</v>
      </c>
      <c r="H177" s="2" t="s">
        <v>157</v>
      </c>
      <c r="I177" s="2" t="s">
        <v>158</v>
      </c>
      <c r="J177" s="2" t="s">
        <v>159</v>
      </c>
      <c r="K177">
        <v>1</v>
      </c>
      <c r="L177" s="2" t="s">
        <v>1122</v>
      </c>
      <c r="M177">
        <v>13</v>
      </c>
      <c r="N177">
        <v>12000</v>
      </c>
      <c r="O177">
        <v>1440</v>
      </c>
      <c r="P177">
        <v>2000</v>
      </c>
      <c r="Q177" s="2" t="s">
        <v>185</v>
      </c>
      <c r="R177" s="2" t="s">
        <v>127</v>
      </c>
      <c r="T177">
        <v>0</v>
      </c>
    </row>
    <row r="178" spans="1:20" x14ac:dyDescent="0.2">
      <c r="A178" s="2" t="s">
        <v>255</v>
      </c>
      <c r="B178" s="2" t="s">
        <v>4367</v>
      </c>
      <c r="C178" s="2" t="s">
        <v>37</v>
      </c>
      <c r="D178">
        <v>5240</v>
      </c>
      <c r="E178">
        <v>18080</v>
      </c>
      <c r="F178">
        <v>4</v>
      </c>
      <c r="G178" s="2" t="s">
        <v>1762</v>
      </c>
      <c r="H178" s="2" t="s">
        <v>157</v>
      </c>
      <c r="I178" s="2" t="s">
        <v>158</v>
      </c>
      <c r="J178" s="2" t="s">
        <v>159</v>
      </c>
      <c r="K178">
        <v>1</v>
      </c>
      <c r="L178" s="2" t="s">
        <v>281</v>
      </c>
      <c r="M178">
        <v>13</v>
      </c>
      <c r="N178">
        <v>3577.98</v>
      </c>
      <c r="O178">
        <v>429.36</v>
      </c>
      <c r="P178">
        <v>596.32000000000005</v>
      </c>
      <c r="Q178" s="2" t="s">
        <v>185</v>
      </c>
      <c r="R178" s="2" t="s">
        <v>42</v>
      </c>
      <c r="T178">
        <v>0</v>
      </c>
    </row>
    <row r="179" spans="1:20" x14ac:dyDescent="0.2">
      <c r="A179" s="2" t="s">
        <v>255</v>
      </c>
      <c r="B179" s="2" t="s">
        <v>4369</v>
      </c>
      <c r="C179" s="2" t="s">
        <v>37</v>
      </c>
      <c r="D179">
        <v>8257</v>
      </c>
      <c r="E179">
        <v>33221</v>
      </c>
      <c r="F179">
        <v>4</v>
      </c>
      <c r="G179" s="2" t="s">
        <v>1239</v>
      </c>
      <c r="H179" s="2" t="s">
        <v>157</v>
      </c>
      <c r="I179" s="2" t="s">
        <v>158</v>
      </c>
      <c r="J179" s="2" t="s">
        <v>159</v>
      </c>
      <c r="K179">
        <v>1</v>
      </c>
      <c r="L179" s="2" t="s">
        <v>344</v>
      </c>
      <c r="M179">
        <v>13</v>
      </c>
      <c r="N179">
        <v>5250</v>
      </c>
      <c r="O179">
        <v>630</v>
      </c>
      <c r="P179">
        <v>875</v>
      </c>
      <c r="Q179" s="2" t="s">
        <v>185</v>
      </c>
      <c r="R179" s="2" t="s">
        <v>127</v>
      </c>
      <c r="T179">
        <v>0</v>
      </c>
    </row>
    <row r="180" spans="1:20" x14ac:dyDescent="0.2">
      <c r="A180" s="2" t="s">
        <v>215</v>
      </c>
      <c r="B180" s="2" t="s">
        <v>4370</v>
      </c>
      <c r="C180" s="2" t="s">
        <v>37</v>
      </c>
      <c r="D180">
        <v>27483</v>
      </c>
      <c r="E180">
        <v>27483</v>
      </c>
      <c r="F180">
        <v>4</v>
      </c>
      <c r="G180" s="2" t="s">
        <v>75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281</v>
      </c>
      <c r="N180">
        <v>5930</v>
      </c>
      <c r="O180">
        <v>640.44000000000005</v>
      </c>
      <c r="P180">
        <v>0</v>
      </c>
      <c r="Q180" s="2" t="s">
        <v>185</v>
      </c>
      <c r="R180" s="2" t="s">
        <v>127</v>
      </c>
      <c r="T180">
        <v>0</v>
      </c>
    </row>
    <row r="181" spans="1:20" x14ac:dyDescent="0.2">
      <c r="A181" s="2" t="s">
        <v>215</v>
      </c>
      <c r="B181" s="2" t="s">
        <v>4393</v>
      </c>
      <c r="C181" s="2" t="s">
        <v>37</v>
      </c>
      <c r="D181">
        <v>58399</v>
      </c>
      <c r="E181">
        <v>58399</v>
      </c>
      <c r="F181">
        <v>4</v>
      </c>
      <c r="G181" s="2" t="s">
        <v>860</v>
      </c>
      <c r="H181" s="2" t="s">
        <v>157</v>
      </c>
      <c r="I181" s="2" t="s">
        <v>158</v>
      </c>
      <c r="J181" s="2" t="s">
        <v>159</v>
      </c>
      <c r="K181">
        <v>1</v>
      </c>
      <c r="L181" s="2" t="s">
        <v>588</v>
      </c>
      <c r="M181">
        <v>13</v>
      </c>
      <c r="N181">
        <v>3920</v>
      </c>
      <c r="O181">
        <v>470.4</v>
      </c>
      <c r="P181">
        <v>653.33000000000004</v>
      </c>
      <c r="Q181" s="2" t="s">
        <v>185</v>
      </c>
      <c r="R181" s="2" t="s">
        <v>42</v>
      </c>
      <c r="T181">
        <v>0</v>
      </c>
    </row>
    <row r="182" spans="1:20" x14ac:dyDescent="0.2">
      <c r="A182" s="2" t="s">
        <v>215</v>
      </c>
      <c r="B182" s="2" t="s">
        <v>4401</v>
      </c>
      <c r="C182" s="2" t="s">
        <v>37</v>
      </c>
      <c r="D182">
        <v>61565</v>
      </c>
      <c r="E182">
        <v>60873</v>
      </c>
      <c r="F182">
        <v>4</v>
      </c>
      <c r="G182" s="2" t="s">
        <v>1476</v>
      </c>
      <c r="H182" s="2" t="s">
        <v>157</v>
      </c>
      <c r="I182" s="2" t="s">
        <v>158</v>
      </c>
      <c r="J182" s="2" t="s">
        <v>159</v>
      </c>
      <c r="K182">
        <v>1</v>
      </c>
      <c r="L182" s="2" t="s">
        <v>1122</v>
      </c>
      <c r="M182">
        <v>13</v>
      </c>
      <c r="N182">
        <v>12400</v>
      </c>
      <c r="O182">
        <v>1488</v>
      </c>
      <c r="P182">
        <v>2066.67</v>
      </c>
      <c r="Q182" s="2" t="s">
        <v>185</v>
      </c>
      <c r="R182" s="2" t="s">
        <v>127</v>
      </c>
      <c r="T182">
        <v>0</v>
      </c>
    </row>
    <row r="183" spans="1:20" x14ac:dyDescent="0.2">
      <c r="A183" s="2" t="s">
        <v>191</v>
      </c>
      <c r="B183" s="2" t="s">
        <v>4531</v>
      </c>
      <c r="C183" s="2" t="s">
        <v>37</v>
      </c>
      <c r="D183">
        <v>37729</v>
      </c>
      <c r="E183">
        <v>37729</v>
      </c>
      <c r="F183">
        <v>4</v>
      </c>
      <c r="G183" s="2" t="s">
        <v>1585</v>
      </c>
      <c r="H183" s="2" t="s">
        <v>157</v>
      </c>
      <c r="I183" s="2" t="s">
        <v>158</v>
      </c>
      <c r="J183" s="2" t="s">
        <v>159</v>
      </c>
      <c r="K183">
        <v>1</v>
      </c>
      <c r="L183" s="2" t="s">
        <v>276</v>
      </c>
      <c r="M183">
        <v>13</v>
      </c>
      <c r="N183">
        <v>2990</v>
      </c>
      <c r="O183">
        <v>358.8</v>
      </c>
      <c r="P183">
        <v>498.33</v>
      </c>
      <c r="Q183" s="2" t="s">
        <v>185</v>
      </c>
      <c r="R183" s="2" t="s">
        <v>42</v>
      </c>
      <c r="T183">
        <v>0</v>
      </c>
    </row>
    <row r="184" spans="1:20" x14ac:dyDescent="0.2">
      <c r="A184" s="2" t="s">
        <v>191</v>
      </c>
      <c r="B184" s="2" t="s">
        <v>4532</v>
      </c>
      <c r="C184" s="2" t="s">
        <v>37</v>
      </c>
      <c r="D184">
        <v>59433</v>
      </c>
      <c r="E184">
        <v>59433</v>
      </c>
      <c r="F184">
        <v>4</v>
      </c>
      <c r="G184" s="2" t="s">
        <v>4533</v>
      </c>
      <c r="H184" s="2" t="s">
        <v>157</v>
      </c>
      <c r="I184" s="2" t="s">
        <v>158</v>
      </c>
      <c r="J184" s="2" t="s">
        <v>159</v>
      </c>
      <c r="K184">
        <v>1</v>
      </c>
      <c r="L184" s="2" t="s">
        <v>276</v>
      </c>
      <c r="M184">
        <v>13</v>
      </c>
      <c r="N184">
        <v>5292</v>
      </c>
      <c r="O184">
        <v>635.04</v>
      </c>
      <c r="P184">
        <v>881.99</v>
      </c>
      <c r="Q184" s="2" t="s">
        <v>185</v>
      </c>
      <c r="R184" s="2" t="s">
        <v>127</v>
      </c>
      <c r="T184">
        <v>0</v>
      </c>
    </row>
    <row r="185" spans="1:20" x14ac:dyDescent="0.2">
      <c r="A185" s="2" t="s">
        <v>200</v>
      </c>
      <c r="B185" s="2" t="s">
        <v>4534</v>
      </c>
      <c r="C185" s="2" t="s">
        <v>37</v>
      </c>
      <c r="D185">
        <v>8808</v>
      </c>
      <c r="E185">
        <v>41418</v>
      </c>
      <c r="F185">
        <v>4</v>
      </c>
      <c r="G185" s="2" t="s">
        <v>4535</v>
      </c>
      <c r="H185" s="2" t="s">
        <v>157</v>
      </c>
      <c r="I185" s="2" t="s">
        <v>158</v>
      </c>
      <c r="J185" s="2" t="s">
        <v>159</v>
      </c>
      <c r="K185">
        <v>1</v>
      </c>
      <c r="L185" s="2" t="s">
        <v>235</v>
      </c>
      <c r="M185">
        <v>18</v>
      </c>
      <c r="N185">
        <v>499</v>
      </c>
      <c r="O185">
        <v>64.87</v>
      </c>
      <c r="P185">
        <v>83.17</v>
      </c>
      <c r="Q185" s="2" t="s">
        <v>185</v>
      </c>
      <c r="R185" s="2" t="s">
        <v>42</v>
      </c>
      <c r="T185">
        <v>0</v>
      </c>
    </row>
    <row r="186" spans="1:20" x14ac:dyDescent="0.2">
      <c r="A186" s="2" t="s">
        <v>284</v>
      </c>
      <c r="B186" s="2" t="s">
        <v>4536</v>
      </c>
      <c r="C186" s="2" t="s">
        <v>37</v>
      </c>
      <c r="D186">
        <v>27213</v>
      </c>
      <c r="E186">
        <v>27213</v>
      </c>
      <c r="F186">
        <v>4</v>
      </c>
      <c r="G186" s="2" t="s">
        <v>122</v>
      </c>
      <c r="H186" s="2" t="s">
        <v>157</v>
      </c>
      <c r="I186" s="2" t="s">
        <v>158</v>
      </c>
      <c r="J186" s="2" t="s">
        <v>159</v>
      </c>
      <c r="K186">
        <v>1</v>
      </c>
      <c r="L186" s="2" t="s">
        <v>235</v>
      </c>
      <c r="M186">
        <v>13</v>
      </c>
      <c r="N186">
        <v>10955</v>
      </c>
      <c r="O186">
        <v>1314.6</v>
      </c>
      <c r="P186">
        <v>1825.83</v>
      </c>
      <c r="Q186" s="2" t="s">
        <v>185</v>
      </c>
      <c r="R186" s="2" t="s">
        <v>127</v>
      </c>
      <c r="T186">
        <v>0</v>
      </c>
    </row>
    <row r="187" spans="1:20" x14ac:dyDescent="0.2">
      <c r="A187" s="2" t="s">
        <v>150</v>
      </c>
      <c r="B187" s="2" t="s">
        <v>4537</v>
      </c>
      <c r="C187" s="2" t="s">
        <v>37</v>
      </c>
      <c r="D187">
        <v>28009</v>
      </c>
      <c r="E187">
        <v>28009</v>
      </c>
      <c r="F187">
        <v>4</v>
      </c>
      <c r="G187" s="2" t="s">
        <v>4538</v>
      </c>
      <c r="H187" s="2" t="s">
        <v>157</v>
      </c>
      <c r="I187" s="2" t="s">
        <v>158</v>
      </c>
      <c r="J187" s="2" t="s">
        <v>159</v>
      </c>
      <c r="K187">
        <v>1</v>
      </c>
      <c r="L187" s="2" t="s">
        <v>200</v>
      </c>
      <c r="M187">
        <v>13</v>
      </c>
      <c r="N187">
        <v>6210</v>
      </c>
      <c r="O187">
        <v>745.2</v>
      </c>
      <c r="P187">
        <v>1035</v>
      </c>
      <c r="Q187" s="2" t="s">
        <v>185</v>
      </c>
      <c r="R187" s="2" t="s">
        <v>127</v>
      </c>
      <c r="T187">
        <v>0</v>
      </c>
    </row>
    <row r="188" spans="1:20" x14ac:dyDescent="0.2">
      <c r="A188" s="2" t="s">
        <v>125</v>
      </c>
      <c r="B188" s="2" t="s">
        <v>4539</v>
      </c>
      <c r="C188" s="2" t="s">
        <v>37</v>
      </c>
      <c r="D188">
        <v>33619</v>
      </c>
      <c r="E188">
        <v>33619</v>
      </c>
      <c r="F188">
        <v>4</v>
      </c>
      <c r="G188" s="2" t="s">
        <v>119</v>
      </c>
      <c r="H188" s="2" t="s">
        <v>157</v>
      </c>
      <c r="I188" s="2" t="s">
        <v>158</v>
      </c>
      <c r="J188" s="2" t="s">
        <v>159</v>
      </c>
      <c r="K188">
        <v>1</v>
      </c>
      <c r="L188" s="2" t="s">
        <v>235</v>
      </c>
      <c r="M188">
        <v>13</v>
      </c>
      <c r="N188">
        <v>465.3</v>
      </c>
      <c r="O188">
        <v>55.84</v>
      </c>
      <c r="P188">
        <v>77.55</v>
      </c>
      <c r="Q188" s="2" t="s">
        <v>185</v>
      </c>
      <c r="R188" s="2" t="s">
        <v>42</v>
      </c>
      <c r="T188">
        <v>0</v>
      </c>
    </row>
    <row r="189" spans="1:20" x14ac:dyDescent="0.2">
      <c r="A189" s="2" t="s">
        <v>191</v>
      </c>
      <c r="B189" s="2" t="s">
        <v>4540</v>
      </c>
      <c r="C189" s="2" t="s">
        <v>37</v>
      </c>
      <c r="D189">
        <v>37729</v>
      </c>
      <c r="E189">
        <v>37729</v>
      </c>
      <c r="F189">
        <v>4</v>
      </c>
      <c r="G189" s="2" t="s">
        <v>1585</v>
      </c>
      <c r="H189" s="2" t="s">
        <v>157</v>
      </c>
      <c r="I189" s="2" t="s">
        <v>158</v>
      </c>
      <c r="J189" s="2" t="s">
        <v>159</v>
      </c>
      <c r="K189">
        <v>1</v>
      </c>
      <c r="L189" s="2" t="s">
        <v>200</v>
      </c>
      <c r="M189">
        <v>13</v>
      </c>
      <c r="N189">
        <v>6975</v>
      </c>
      <c r="O189">
        <v>837</v>
      </c>
      <c r="P189">
        <v>1162.5</v>
      </c>
      <c r="Q189" s="2" t="s">
        <v>185</v>
      </c>
      <c r="R189" s="2" t="s">
        <v>127</v>
      </c>
      <c r="T189">
        <v>0</v>
      </c>
    </row>
    <row r="190" spans="1:20" x14ac:dyDescent="0.2">
      <c r="A190" s="2" t="s">
        <v>276</v>
      </c>
      <c r="B190" s="2" t="s">
        <v>4541</v>
      </c>
      <c r="C190" s="2" t="s">
        <v>37</v>
      </c>
      <c r="D190">
        <v>58818</v>
      </c>
      <c r="E190">
        <v>58818</v>
      </c>
      <c r="F190">
        <v>4</v>
      </c>
      <c r="G190" s="2" t="s">
        <v>1470</v>
      </c>
      <c r="H190" s="2" t="s">
        <v>157</v>
      </c>
      <c r="I190" s="2" t="s">
        <v>158</v>
      </c>
      <c r="J190" s="2" t="s">
        <v>159</v>
      </c>
      <c r="K190">
        <v>1</v>
      </c>
      <c r="L190" s="2" t="s">
        <v>235</v>
      </c>
      <c r="M190">
        <v>13</v>
      </c>
      <c r="N190">
        <v>3164</v>
      </c>
      <c r="O190">
        <v>379.68</v>
      </c>
      <c r="P190">
        <v>527.32000000000005</v>
      </c>
      <c r="Q190" s="2" t="s">
        <v>185</v>
      </c>
      <c r="R190" s="2" t="s">
        <v>42</v>
      </c>
      <c r="T190">
        <v>0</v>
      </c>
    </row>
    <row r="191" spans="1:20" x14ac:dyDescent="0.2">
      <c r="A191" s="2" t="s">
        <v>255</v>
      </c>
      <c r="B191" s="2" t="s">
        <v>4542</v>
      </c>
      <c r="C191" s="2" t="s">
        <v>37</v>
      </c>
      <c r="D191">
        <v>15735</v>
      </c>
      <c r="E191">
        <v>15735</v>
      </c>
      <c r="F191">
        <v>4</v>
      </c>
      <c r="G191" s="2" t="s">
        <v>45</v>
      </c>
      <c r="H191" s="2" t="s">
        <v>157</v>
      </c>
      <c r="I191" s="2" t="s">
        <v>158</v>
      </c>
      <c r="J191" s="2" t="s">
        <v>159</v>
      </c>
      <c r="K191">
        <v>1</v>
      </c>
      <c r="L191" s="2" t="s">
        <v>235</v>
      </c>
      <c r="M191">
        <v>24</v>
      </c>
      <c r="N191">
        <v>4080</v>
      </c>
      <c r="O191">
        <v>440.64</v>
      </c>
      <c r="P191">
        <v>680</v>
      </c>
      <c r="Q191" s="2" t="s">
        <v>185</v>
      </c>
      <c r="R191" s="2" t="s">
        <v>42</v>
      </c>
      <c r="T191">
        <v>0</v>
      </c>
    </row>
    <row r="192" spans="1:20" x14ac:dyDescent="0.2">
      <c r="A192" s="2" t="s">
        <v>200</v>
      </c>
      <c r="B192" s="2" t="s">
        <v>4543</v>
      </c>
      <c r="C192" s="2" t="s">
        <v>37</v>
      </c>
      <c r="D192">
        <v>15736</v>
      </c>
      <c r="E192">
        <v>15736</v>
      </c>
      <c r="F192">
        <v>4</v>
      </c>
      <c r="G192" s="2" t="s">
        <v>2048</v>
      </c>
      <c r="H192" s="2" t="s">
        <v>157</v>
      </c>
      <c r="I192" s="2" t="s">
        <v>158</v>
      </c>
      <c r="J192" s="2" t="s">
        <v>159</v>
      </c>
      <c r="K192">
        <v>1</v>
      </c>
      <c r="L192" s="2" t="s">
        <v>235</v>
      </c>
      <c r="M192">
        <v>24</v>
      </c>
      <c r="N192">
        <v>2670</v>
      </c>
      <c r="O192">
        <v>288.36</v>
      </c>
      <c r="P192">
        <v>445.01</v>
      </c>
      <c r="Q192" s="2" t="s">
        <v>185</v>
      </c>
      <c r="R192" s="2" t="s">
        <v>42</v>
      </c>
      <c r="T192">
        <v>0</v>
      </c>
    </row>
    <row r="193" spans="1:20" x14ac:dyDescent="0.2">
      <c r="A193" s="2" t="s">
        <v>284</v>
      </c>
      <c r="B193" s="2" t="s">
        <v>4544</v>
      </c>
      <c r="C193" s="2" t="s">
        <v>37</v>
      </c>
      <c r="D193">
        <v>15737</v>
      </c>
      <c r="E193">
        <v>15737</v>
      </c>
      <c r="F193">
        <v>4</v>
      </c>
      <c r="G193" s="2" t="s">
        <v>835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235</v>
      </c>
      <c r="M193">
        <v>24</v>
      </c>
      <c r="N193">
        <v>7600</v>
      </c>
      <c r="O193">
        <v>820.8</v>
      </c>
      <c r="P193">
        <v>1266.6600000000001</v>
      </c>
      <c r="Q193" s="2" t="s">
        <v>185</v>
      </c>
      <c r="R193" s="2" t="s">
        <v>127</v>
      </c>
      <c r="T193">
        <v>0</v>
      </c>
    </row>
    <row r="194" spans="1:20" x14ac:dyDescent="0.2">
      <c r="A194" s="2" t="s">
        <v>284</v>
      </c>
      <c r="B194" s="2" t="s">
        <v>4547</v>
      </c>
      <c r="C194" s="2" t="s">
        <v>37</v>
      </c>
      <c r="D194">
        <v>3270</v>
      </c>
      <c r="E194">
        <v>13654</v>
      </c>
      <c r="F194">
        <v>4</v>
      </c>
      <c r="G194" s="2" t="s">
        <v>4548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1306</v>
      </c>
      <c r="M194">
        <v>13</v>
      </c>
      <c r="N194">
        <v>4946</v>
      </c>
      <c r="O194">
        <v>593.52</v>
      </c>
      <c r="P194">
        <v>824.33</v>
      </c>
      <c r="Q194" s="2" t="s">
        <v>185</v>
      </c>
      <c r="R194" s="2" t="s">
        <v>42</v>
      </c>
      <c r="T194">
        <v>0</v>
      </c>
    </row>
    <row r="195" spans="1:20" x14ac:dyDescent="0.2">
      <c r="A195" s="2" t="s">
        <v>344</v>
      </c>
      <c r="B195" s="2" t="s">
        <v>4549</v>
      </c>
      <c r="C195" s="2" t="s">
        <v>37</v>
      </c>
      <c r="D195">
        <v>47804</v>
      </c>
      <c r="E195">
        <v>47804</v>
      </c>
      <c r="F195">
        <v>4</v>
      </c>
      <c r="G195" s="2" t="s">
        <v>2216</v>
      </c>
      <c r="H195" s="2" t="s">
        <v>157</v>
      </c>
      <c r="I195" s="2" t="s">
        <v>212</v>
      </c>
      <c r="J195" s="2" t="s">
        <v>245</v>
      </c>
      <c r="K195">
        <v>1</v>
      </c>
      <c r="L195" s="2" t="s">
        <v>1306</v>
      </c>
      <c r="M195">
        <v>13</v>
      </c>
      <c r="N195">
        <v>3770</v>
      </c>
      <c r="O195">
        <v>452.4</v>
      </c>
      <c r="P195">
        <v>628.33000000000004</v>
      </c>
      <c r="Q195" s="2" t="s">
        <v>185</v>
      </c>
      <c r="R195" s="2" t="s">
        <v>42</v>
      </c>
      <c r="T195">
        <v>0</v>
      </c>
    </row>
    <row r="196" spans="1:20" x14ac:dyDescent="0.2">
      <c r="A196" s="2" t="s">
        <v>235</v>
      </c>
      <c r="B196" s="2" t="s">
        <v>4550</v>
      </c>
      <c r="C196" s="2" t="s">
        <v>37</v>
      </c>
      <c r="D196">
        <v>9608</v>
      </c>
      <c r="E196">
        <v>50570</v>
      </c>
      <c r="F196">
        <v>4</v>
      </c>
      <c r="G196" s="2" t="s">
        <v>177</v>
      </c>
      <c r="H196" s="2" t="s">
        <v>157</v>
      </c>
      <c r="I196" s="2" t="s">
        <v>158</v>
      </c>
      <c r="J196" s="2" t="s">
        <v>159</v>
      </c>
      <c r="K196">
        <v>1</v>
      </c>
      <c r="L196" s="2" t="s">
        <v>1306</v>
      </c>
      <c r="M196">
        <v>13</v>
      </c>
      <c r="N196">
        <v>757.12</v>
      </c>
      <c r="O196">
        <v>90.85</v>
      </c>
      <c r="P196">
        <v>126.19</v>
      </c>
      <c r="Q196" s="2" t="s">
        <v>133</v>
      </c>
      <c r="R196" s="2" t="s">
        <v>42</v>
      </c>
      <c r="T196">
        <v>0</v>
      </c>
    </row>
    <row r="197" spans="1:20" x14ac:dyDescent="0.2">
      <c r="A197" s="2" t="s">
        <v>1487</v>
      </c>
      <c r="B197" s="2" t="s">
        <v>4551</v>
      </c>
      <c r="C197" s="2" t="s">
        <v>37</v>
      </c>
      <c r="D197">
        <v>58399</v>
      </c>
      <c r="E197">
        <v>58399</v>
      </c>
      <c r="F197">
        <v>4</v>
      </c>
      <c r="G197" s="2" t="s">
        <v>860</v>
      </c>
      <c r="H197" s="2" t="s">
        <v>157</v>
      </c>
      <c r="I197" s="2" t="s">
        <v>158</v>
      </c>
      <c r="J197" s="2" t="s">
        <v>159</v>
      </c>
      <c r="K197">
        <v>1</v>
      </c>
      <c r="L197" s="2" t="s">
        <v>588</v>
      </c>
      <c r="M197">
        <v>13</v>
      </c>
      <c r="N197">
        <v>1570</v>
      </c>
      <c r="O197">
        <v>188.4</v>
      </c>
      <c r="P197">
        <v>261.66000000000003</v>
      </c>
      <c r="Q197" s="2" t="s">
        <v>185</v>
      </c>
      <c r="R197" s="2" t="s">
        <v>42</v>
      </c>
      <c r="T197">
        <v>0</v>
      </c>
    </row>
    <row r="198" spans="1:20" x14ac:dyDescent="0.2">
      <c r="A198" s="2" t="s">
        <v>1487</v>
      </c>
      <c r="B198" s="2" t="s">
        <v>4552</v>
      </c>
      <c r="C198" s="2" t="s">
        <v>37</v>
      </c>
      <c r="D198">
        <v>58820</v>
      </c>
      <c r="E198">
        <v>58820</v>
      </c>
      <c r="F198">
        <v>4</v>
      </c>
      <c r="G198" s="2" t="s">
        <v>820</v>
      </c>
      <c r="H198" s="2" t="s">
        <v>157</v>
      </c>
      <c r="I198" s="2" t="s">
        <v>158</v>
      </c>
      <c r="J198" s="2" t="s">
        <v>159</v>
      </c>
      <c r="K198">
        <v>1</v>
      </c>
      <c r="L198" s="2" t="s">
        <v>588</v>
      </c>
      <c r="M198">
        <v>13</v>
      </c>
      <c r="N198">
        <v>1850</v>
      </c>
      <c r="O198">
        <v>222</v>
      </c>
      <c r="P198">
        <v>308.33</v>
      </c>
      <c r="Q198" s="2" t="s">
        <v>185</v>
      </c>
      <c r="R198" s="2" t="s">
        <v>42</v>
      </c>
      <c r="T198">
        <v>0</v>
      </c>
    </row>
    <row r="199" spans="1:20" x14ac:dyDescent="0.2">
      <c r="A199" s="2" t="s">
        <v>1487</v>
      </c>
      <c r="B199" s="2" t="s">
        <v>4553</v>
      </c>
      <c r="C199" s="2" t="s">
        <v>37</v>
      </c>
      <c r="D199">
        <v>18399</v>
      </c>
      <c r="E199">
        <v>18399</v>
      </c>
      <c r="F199">
        <v>4</v>
      </c>
      <c r="G199" s="2" t="s">
        <v>457</v>
      </c>
      <c r="H199" s="2" t="s">
        <v>157</v>
      </c>
      <c r="I199" s="2" t="s">
        <v>158</v>
      </c>
      <c r="J199" s="2" t="s">
        <v>159</v>
      </c>
      <c r="K199">
        <v>1</v>
      </c>
      <c r="L199" s="2" t="s">
        <v>588</v>
      </c>
      <c r="M199">
        <v>24</v>
      </c>
      <c r="N199">
        <v>2040</v>
      </c>
      <c r="O199">
        <v>220.32</v>
      </c>
      <c r="P199">
        <v>340</v>
      </c>
      <c r="Q199" s="2" t="s">
        <v>185</v>
      </c>
      <c r="R199" s="2" t="s">
        <v>42</v>
      </c>
      <c r="T199">
        <v>0</v>
      </c>
    </row>
    <row r="200" spans="1:20" x14ac:dyDescent="0.2">
      <c r="A200" s="2" t="s">
        <v>1487</v>
      </c>
      <c r="B200" s="2" t="s">
        <v>4554</v>
      </c>
      <c r="C200" s="2" t="s">
        <v>37</v>
      </c>
      <c r="D200">
        <v>18399</v>
      </c>
      <c r="E200">
        <v>18399</v>
      </c>
      <c r="F200">
        <v>4</v>
      </c>
      <c r="G200" s="2" t="s">
        <v>457</v>
      </c>
      <c r="H200" s="2" t="s">
        <v>157</v>
      </c>
      <c r="I200" s="2" t="s">
        <v>158</v>
      </c>
      <c r="J200" s="2" t="s">
        <v>159</v>
      </c>
      <c r="K200">
        <v>1</v>
      </c>
      <c r="L200" s="2" t="s">
        <v>588</v>
      </c>
      <c r="M200">
        <v>24</v>
      </c>
      <c r="N200">
        <v>1390</v>
      </c>
      <c r="O200">
        <v>150.12</v>
      </c>
      <c r="P200">
        <v>231.67</v>
      </c>
      <c r="Q200" s="2" t="s">
        <v>185</v>
      </c>
      <c r="R200" s="2" t="s">
        <v>42</v>
      </c>
      <c r="T200">
        <v>0</v>
      </c>
    </row>
    <row r="201" spans="1:20" x14ac:dyDescent="0.2">
      <c r="A201" s="2" t="s">
        <v>215</v>
      </c>
      <c r="B201" s="2" t="s">
        <v>4555</v>
      </c>
      <c r="C201" s="2" t="s">
        <v>37</v>
      </c>
      <c r="D201">
        <v>8381</v>
      </c>
      <c r="E201">
        <v>34012</v>
      </c>
      <c r="F201">
        <v>4</v>
      </c>
      <c r="G201" s="2" t="s">
        <v>1883</v>
      </c>
      <c r="H201" s="2" t="s">
        <v>157</v>
      </c>
      <c r="I201" s="2" t="s">
        <v>158</v>
      </c>
      <c r="J201" s="2" t="s">
        <v>159</v>
      </c>
      <c r="K201">
        <v>1</v>
      </c>
      <c r="L201" s="2" t="s">
        <v>281</v>
      </c>
      <c r="M201">
        <v>13</v>
      </c>
      <c r="N201">
        <v>5418.5</v>
      </c>
      <c r="O201">
        <v>650.22</v>
      </c>
      <c r="P201">
        <v>903.08</v>
      </c>
      <c r="Q201" s="2" t="s">
        <v>185</v>
      </c>
      <c r="R201" s="2" t="s">
        <v>127</v>
      </c>
      <c r="T201">
        <v>0</v>
      </c>
    </row>
    <row r="202" spans="1:20" x14ac:dyDescent="0.2">
      <c r="A202" s="2" t="s">
        <v>200</v>
      </c>
      <c r="B202" s="2" t="s">
        <v>4556</v>
      </c>
      <c r="C202" s="2" t="s">
        <v>37</v>
      </c>
      <c r="D202">
        <v>9608</v>
      </c>
      <c r="E202">
        <v>50570</v>
      </c>
      <c r="F202">
        <v>4</v>
      </c>
      <c r="G202" s="2" t="s">
        <v>177</v>
      </c>
      <c r="H202" s="2" t="s">
        <v>157</v>
      </c>
      <c r="I202" s="2" t="s">
        <v>158</v>
      </c>
      <c r="J202" s="2" t="s">
        <v>159</v>
      </c>
      <c r="K202">
        <v>1</v>
      </c>
      <c r="L202" s="2" t="s">
        <v>281</v>
      </c>
      <c r="M202">
        <v>13</v>
      </c>
      <c r="N202">
        <v>796.12</v>
      </c>
      <c r="O202">
        <v>95.53</v>
      </c>
      <c r="P202">
        <v>132.69</v>
      </c>
      <c r="Q202" s="2" t="s">
        <v>133</v>
      </c>
      <c r="R202" s="2" t="s">
        <v>42</v>
      </c>
      <c r="T202">
        <v>0</v>
      </c>
    </row>
    <row r="203" spans="1:20" x14ac:dyDescent="0.2">
      <c r="A203" s="2" t="s">
        <v>284</v>
      </c>
      <c r="B203" s="2" t="s">
        <v>4557</v>
      </c>
      <c r="C203" s="2" t="s">
        <v>37</v>
      </c>
      <c r="D203">
        <v>9608</v>
      </c>
      <c r="E203">
        <v>50570</v>
      </c>
      <c r="F203">
        <v>4</v>
      </c>
      <c r="G203" s="2" t="s">
        <v>177</v>
      </c>
      <c r="H203" s="2" t="s">
        <v>157</v>
      </c>
      <c r="I203" s="2" t="s">
        <v>158</v>
      </c>
      <c r="J203" s="2" t="s">
        <v>159</v>
      </c>
      <c r="K203">
        <v>1</v>
      </c>
      <c r="L203" s="2" t="s">
        <v>281</v>
      </c>
      <c r="M203">
        <v>13</v>
      </c>
      <c r="N203">
        <v>970.88</v>
      </c>
      <c r="O203">
        <v>116.51</v>
      </c>
      <c r="P203">
        <v>161.81</v>
      </c>
      <c r="Q203" s="2" t="s">
        <v>133</v>
      </c>
      <c r="R203" s="2" t="s">
        <v>42</v>
      </c>
      <c r="T203">
        <v>0</v>
      </c>
    </row>
    <row r="204" spans="1:20" x14ac:dyDescent="0.2">
      <c r="A204" s="2" t="s">
        <v>215</v>
      </c>
      <c r="B204" s="2" t="s">
        <v>4558</v>
      </c>
      <c r="C204" s="2" t="s">
        <v>37</v>
      </c>
      <c r="D204">
        <v>8393</v>
      </c>
      <c r="E204">
        <v>55187</v>
      </c>
      <c r="F204">
        <v>4</v>
      </c>
      <c r="G204" s="2" t="s">
        <v>1557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588</v>
      </c>
      <c r="M204">
        <v>13</v>
      </c>
      <c r="N204">
        <v>330</v>
      </c>
      <c r="O204">
        <v>39.6</v>
      </c>
      <c r="P204">
        <v>55</v>
      </c>
      <c r="Q204" s="2" t="s">
        <v>185</v>
      </c>
      <c r="R204" s="2" t="s">
        <v>42</v>
      </c>
      <c r="T204">
        <v>0</v>
      </c>
    </row>
    <row r="205" spans="1:20" x14ac:dyDescent="0.2">
      <c r="A205" s="2" t="s">
        <v>313</v>
      </c>
      <c r="B205" s="2" t="s">
        <v>4559</v>
      </c>
      <c r="C205" s="2" t="s">
        <v>37</v>
      </c>
      <c r="D205">
        <v>5997</v>
      </c>
      <c r="E205">
        <v>35736</v>
      </c>
      <c r="F205">
        <v>4</v>
      </c>
      <c r="G205" s="2" t="s">
        <v>4560</v>
      </c>
      <c r="H205" s="2" t="s">
        <v>157</v>
      </c>
      <c r="I205" s="2" t="s">
        <v>158</v>
      </c>
      <c r="J205" s="2" t="s">
        <v>159</v>
      </c>
      <c r="K205">
        <v>1</v>
      </c>
      <c r="L205" s="2" t="s">
        <v>588</v>
      </c>
      <c r="M205">
        <v>74</v>
      </c>
      <c r="N205">
        <v>220</v>
      </c>
      <c r="O205">
        <v>30.8</v>
      </c>
      <c r="P205">
        <v>36.659999999999997</v>
      </c>
      <c r="Q205" s="2" t="s">
        <v>185</v>
      </c>
      <c r="R205" s="2" t="s">
        <v>42</v>
      </c>
      <c r="T205">
        <v>0</v>
      </c>
    </row>
    <row r="206" spans="1:20" x14ac:dyDescent="0.2">
      <c r="A206" s="2" t="s">
        <v>281</v>
      </c>
      <c r="B206" s="2" t="s">
        <v>4561</v>
      </c>
      <c r="C206" s="2" t="s">
        <v>37</v>
      </c>
      <c r="D206">
        <v>45753</v>
      </c>
      <c r="E206">
        <v>45753</v>
      </c>
      <c r="F206">
        <v>4</v>
      </c>
      <c r="G206" s="2" t="s">
        <v>1516</v>
      </c>
      <c r="H206" s="2" t="s">
        <v>157</v>
      </c>
      <c r="I206" s="2" t="s">
        <v>158</v>
      </c>
      <c r="J206" s="2" t="s">
        <v>159</v>
      </c>
      <c r="K206">
        <v>1</v>
      </c>
      <c r="L206" s="2" t="s">
        <v>1707</v>
      </c>
      <c r="M206">
        <v>13</v>
      </c>
      <c r="N206">
        <v>6500</v>
      </c>
      <c r="O206">
        <v>780</v>
      </c>
      <c r="P206">
        <v>1083.3399999999999</v>
      </c>
      <c r="Q206" s="2" t="s">
        <v>133</v>
      </c>
      <c r="R206" s="2" t="s">
        <v>127</v>
      </c>
      <c r="T206">
        <v>0</v>
      </c>
    </row>
    <row r="207" spans="1:20" x14ac:dyDescent="0.2">
      <c r="A207" s="2" t="s">
        <v>1487</v>
      </c>
      <c r="B207" s="2" t="s">
        <v>4562</v>
      </c>
      <c r="C207" s="2" t="s">
        <v>37</v>
      </c>
      <c r="D207">
        <v>69310</v>
      </c>
      <c r="E207">
        <v>65189</v>
      </c>
      <c r="F207">
        <v>4</v>
      </c>
      <c r="G207" s="2" t="s">
        <v>2783</v>
      </c>
      <c r="H207" s="2" t="s">
        <v>157</v>
      </c>
      <c r="I207" s="2" t="s">
        <v>212</v>
      </c>
      <c r="J207" s="2" t="s">
        <v>245</v>
      </c>
      <c r="K207">
        <v>1</v>
      </c>
      <c r="L207" s="2" t="s">
        <v>2391</v>
      </c>
      <c r="M207">
        <v>13</v>
      </c>
      <c r="N207">
        <v>217.97</v>
      </c>
      <c r="O207">
        <v>26.16</v>
      </c>
      <c r="P207">
        <v>36.33</v>
      </c>
      <c r="Q207" s="2" t="s">
        <v>185</v>
      </c>
      <c r="R207" s="2" t="s">
        <v>42</v>
      </c>
      <c r="T207">
        <v>0</v>
      </c>
    </row>
    <row r="208" spans="1:20" x14ac:dyDescent="0.2">
      <c r="A208" s="2" t="s">
        <v>281</v>
      </c>
      <c r="B208" s="2" t="s">
        <v>4563</v>
      </c>
      <c r="C208" s="2" t="s">
        <v>37</v>
      </c>
      <c r="D208">
        <v>65816</v>
      </c>
      <c r="E208">
        <v>65816</v>
      </c>
      <c r="F208">
        <v>4</v>
      </c>
      <c r="G208" s="2" t="s">
        <v>4353</v>
      </c>
      <c r="H208" s="2" t="s">
        <v>157</v>
      </c>
      <c r="I208" s="2" t="s">
        <v>158</v>
      </c>
      <c r="J208" s="2" t="s">
        <v>159</v>
      </c>
      <c r="K208">
        <v>1</v>
      </c>
      <c r="L208" s="2" t="s">
        <v>2391</v>
      </c>
      <c r="M208">
        <v>74</v>
      </c>
      <c r="N208">
        <v>5000</v>
      </c>
      <c r="O208">
        <v>700</v>
      </c>
      <c r="P208">
        <v>833.33</v>
      </c>
      <c r="Q208" s="2" t="s">
        <v>133</v>
      </c>
      <c r="R208" s="2" t="s">
        <v>42</v>
      </c>
      <c r="T208">
        <v>0</v>
      </c>
    </row>
    <row r="209" spans="1:20" x14ac:dyDescent="0.2">
      <c r="A209" s="2" t="s">
        <v>1145</v>
      </c>
      <c r="B209" s="2" t="s">
        <v>4564</v>
      </c>
      <c r="C209" s="2" t="s">
        <v>37</v>
      </c>
      <c r="D209">
        <v>69382</v>
      </c>
      <c r="E209">
        <v>65601</v>
      </c>
      <c r="F209">
        <v>4</v>
      </c>
      <c r="G209" s="2" t="s">
        <v>3396</v>
      </c>
      <c r="H209" s="2" t="s">
        <v>157</v>
      </c>
      <c r="I209" s="2" t="s">
        <v>158</v>
      </c>
      <c r="J209" s="2" t="s">
        <v>159</v>
      </c>
      <c r="K209">
        <v>1</v>
      </c>
      <c r="L209" s="2" t="s">
        <v>2391</v>
      </c>
      <c r="M209">
        <v>108</v>
      </c>
      <c r="N209">
        <v>400.2</v>
      </c>
      <c r="O209">
        <v>43.22</v>
      </c>
      <c r="P209">
        <v>66.7</v>
      </c>
      <c r="Q209" s="2" t="s">
        <v>133</v>
      </c>
      <c r="R209" s="2" t="s">
        <v>42</v>
      </c>
      <c r="T209">
        <v>0</v>
      </c>
    </row>
    <row r="210" spans="1:20" x14ac:dyDescent="0.2">
      <c r="A210" s="2" t="s">
        <v>964</v>
      </c>
      <c r="B210" s="2" t="s">
        <v>4565</v>
      </c>
      <c r="C210" s="2" t="s">
        <v>37</v>
      </c>
      <c r="D210">
        <v>1315</v>
      </c>
      <c r="E210">
        <v>29970</v>
      </c>
      <c r="F210">
        <v>4</v>
      </c>
      <c r="G210" s="2" t="s">
        <v>2853</v>
      </c>
      <c r="H210" s="2" t="s">
        <v>157</v>
      </c>
      <c r="I210" s="2" t="s">
        <v>158</v>
      </c>
      <c r="J210" s="2" t="s">
        <v>159</v>
      </c>
      <c r="K210">
        <v>1</v>
      </c>
      <c r="L210" s="2" t="s">
        <v>1713</v>
      </c>
      <c r="M210">
        <v>13</v>
      </c>
      <c r="N210">
        <v>844.95</v>
      </c>
      <c r="O210">
        <v>101.39</v>
      </c>
      <c r="P210">
        <v>140.82</v>
      </c>
      <c r="Q210" s="2" t="s">
        <v>133</v>
      </c>
      <c r="R210" s="2" t="s">
        <v>42</v>
      </c>
      <c r="T210">
        <v>0</v>
      </c>
    </row>
    <row r="211" spans="1:20" x14ac:dyDescent="0.2">
      <c r="A211" s="2" t="s">
        <v>1959</v>
      </c>
      <c r="B211" s="2" t="s">
        <v>4566</v>
      </c>
      <c r="C211" s="2" t="s">
        <v>37</v>
      </c>
      <c r="D211">
        <v>5572</v>
      </c>
      <c r="E211">
        <v>41149</v>
      </c>
      <c r="F211">
        <v>4</v>
      </c>
      <c r="G211" s="2" t="s">
        <v>1437</v>
      </c>
      <c r="H211" s="2" t="s">
        <v>157</v>
      </c>
      <c r="I211" s="2" t="s">
        <v>158</v>
      </c>
      <c r="J211" s="2" t="s">
        <v>159</v>
      </c>
      <c r="K211">
        <v>1</v>
      </c>
      <c r="L211" s="2" t="s">
        <v>185</v>
      </c>
      <c r="M211">
        <v>13</v>
      </c>
      <c r="N211">
        <v>6280</v>
      </c>
      <c r="O211">
        <v>753.6</v>
      </c>
      <c r="P211">
        <v>1046.67</v>
      </c>
      <c r="Q211" s="2" t="s">
        <v>133</v>
      </c>
      <c r="R211" s="2" t="s">
        <v>127</v>
      </c>
      <c r="T211">
        <v>0</v>
      </c>
    </row>
    <row r="212" spans="1:20" x14ac:dyDescent="0.2">
      <c r="A212" s="2" t="s">
        <v>1707</v>
      </c>
      <c r="B212" s="2" t="s">
        <v>4567</v>
      </c>
      <c r="C212" s="2" t="s">
        <v>37</v>
      </c>
      <c r="D212">
        <v>23311</v>
      </c>
      <c r="E212">
        <v>23311</v>
      </c>
      <c r="F212">
        <v>4</v>
      </c>
      <c r="G212" s="2" t="s">
        <v>789</v>
      </c>
      <c r="H212" s="2" t="s">
        <v>157</v>
      </c>
      <c r="I212" s="2" t="s">
        <v>158</v>
      </c>
      <c r="J212" s="2" t="s">
        <v>159</v>
      </c>
      <c r="K212">
        <v>1</v>
      </c>
      <c r="L212" s="2" t="s">
        <v>1874</v>
      </c>
      <c r="M212">
        <v>18</v>
      </c>
      <c r="N212">
        <v>12160</v>
      </c>
      <c r="O212">
        <v>1580.8</v>
      </c>
      <c r="P212">
        <v>2026.67</v>
      </c>
      <c r="Q212" s="2" t="s">
        <v>133</v>
      </c>
      <c r="R212" s="2" t="s">
        <v>127</v>
      </c>
      <c r="T212">
        <v>0</v>
      </c>
    </row>
    <row r="213" spans="1:20" x14ac:dyDescent="0.2">
      <c r="A213" s="2" t="s">
        <v>961</v>
      </c>
      <c r="B213" s="2" t="s">
        <v>4568</v>
      </c>
      <c r="C213" s="2" t="s">
        <v>37</v>
      </c>
      <c r="D213">
        <v>15735</v>
      </c>
      <c r="E213">
        <v>15735</v>
      </c>
      <c r="F213">
        <v>4</v>
      </c>
      <c r="G213" s="2" t="s">
        <v>45</v>
      </c>
      <c r="H213" s="2" t="s">
        <v>157</v>
      </c>
      <c r="I213" s="2" t="s">
        <v>158</v>
      </c>
      <c r="J213" s="2" t="s">
        <v>159</v>
      </c>
      <c r="K213">
        <v>1</v>
      </c>
      <c r="L213" s="2" t="s">
        <v>185</v>
      </c>
      <c r="M213">
        <v>24</v>
      </c>
      <c r="N213">
        <v>2580</v>
      </c>
      <c r="O213">
        <v>278.64</v>
      </c>
      <c r="P213">
        <v>430</v>
      </c>
      <c r="Q213" s="2" t="s">
        <v>116</v>
      </c>
      <c r="R213" s="2" t="s">
        <v>42</v>
      </c>
      <c r="T213">
        <v>0</v>
      </c>
    </row>
    <row r="214" spans="1:20" x14ac:dyDescent="0.2">
      <c r="A214" s="2" t="s">
        <v>1874</v>
      </c>
      <c r="B214" s="2" t="s">
        <v>4569</v>
      </c>
      <c r="C214" s="2" t="s">
        <v>37</v>
      </c>
      <c r="D214">
        <v>61565</v>
      </c>
      <c r="E214">
        <v>60873</v>
      </c>
      <c r="F214">
        <v>4</v>
      </c>
      <c r="G214" s="2" t="s">
        <v>1476</v>
      </c>
      <c r="H214" s="2" t="s">
        <v>157</v>
      </c>
      <c r="I214" s="2" t="s">
        <v>158</v>
      </c>
      <c r="J214" s="2" t="s">
        <v>159</v>
      </c>
      <c r="K214">
        <v>1</v>
      </c>
      <c r="L214" s="2" t="s">
        <v>532</v>
      </c>
      <c r="M214">
        <v>13</v>
      </c>
      <c r="N214">
        <v>11800</v>
      </c>
      <c r="O214">
        <v>1416</v>
      </c>
      <c r="P214">
        <v>1966.67</v>
      </c>
      <c r="Q214" s="2" t="s">
        <v>133</v>
      </c>
      <c r="R214" s="2" t="s">
        <v>127</v>
      </c>
      <c r="T214">
        <v>0</v>
      </c>
    </row>
    <row r="215" spans="1:20" x14ac:dyDescent="0.2">
      <c r="A215" s="2" t="s">
        <v>1306</v>
      </c>
      <c r="B215" s="2" t="s">
        <v>4570</v>
      </c>
      <c r="C215" s="2" t="s">
        <v>37</v>
      </c>
      <c r="D215">
        <v>3179</v>
      </c>
      <c r="E215">
        <v>44569</v>
      </c>
      <c r="F215">
        <v>4</v>
      </c>
      <c r="G215" s="2" t="s">
        <v>4571</v>
      </c>
      <c r="H215" s="2" t="s">
        <v>157</v>
      </c>
      <c r="I215" s="2" t="s">
        <v>158</v>
      </c>
      <c r="J215" s="2" t="s">
        <v>159</v>
      </c>
      <c r="K215">
        <v>1</v>
      </c>
      <c r="L215" s="2" t="s">
        <v>532</v>
      </c>
      <c r="M215">
        <v>13</v>
      </c>
      <c r="N215">
        <v>336.99</v>
      </c>
      <c r="O215">
        <v>40.44</v>
      </c>
      <c r="P215">
        <v>56.16</v>
      </c>
      <c r="Q215" s="2" t="s">
        <v>133</v>
      </c>
      <c r="R215" s="2" t="s">
        <v>42</v>
      </c>
      <c r="T215">
        <v>0</v>
      </c>
    </row>
    <row r="216" spans="1:20" x14ac:dyDescent="0.2">
      <c r="A216" s="2" t="s">
        <v>281</v>
      </c>
      <c r="B216" s="2" t="s">
        <v>4572</v>
      </c>
      <c r="C216" s="2" t="s">
        <v>37</v>
      </c>
      <c r="D216">
        <v>9955</v>
      </c>
      <c r="E216">
        <v>47831</v>
      </c>
      <c r="F216">
        <v>4</v>
      </c>
      <c r="G216" s="2" t="s">
        <v>4573</v>
      </c>
      <c r="H216" s="2" t="s">
        <v>157</v>
      </c>
      <c r="I216" s="2" t="s">
        <v>158</v>
      </c>
      <c r="J216" s="2" t="s">
        <v>159</v>
      </c>
      <c r="K216">
        <v>1</v>
      </c>
      <c r="L216" s="2" t="s">
        <v>1959</v>
      </c>
      <c r="M216">
        <v>13</v>
      </c>
      <c r="N216">
        <v>299</v>
      </c>
      <c r="O216">
        <v>35.880000000000003</v>
      </c>
      <c r="P216">
        <v>49.83</v>
      </c>
      <c r="Q216" s="2" t="s">
        <v>133</v>
      </c>
      <c r="R216" s="2" t="s">
        <v>42</v>
      </c>
      <c r="T216">
        <v>0</v>
      </c>
    </row>
    <row r="217" spans="1:20" x14ac:dyDescent="0.2">
      <c r="A217" s="2" t="s">
        <v>532</v>
      </c>
      <c r="B217" s="2" t="s">
        <v>4574</v>
      </c>
      <c r="C217" s="2" t="s">
        <v>37</v>
      </c>
      <c r="D217">
        <v>55833</v>
      </c>
      <c r="E217">
        <v>55834</v>
      </c>
      <c r="F217">
        <v>4</v>
      </c>
      <c r="G217" s="2" t="s">
        <v>1856</v>
      </c>
      <c r="H217" s="2" t="s">
        <v>157</v>
      </c>
      <c r="I217" s="2" t="s">
        <v>123</v>
      </c>
      <c r="J217" s="2" t="s">
        <v>159</v>
      </c>
      <c r="K217">
        <v>1</v>
      </c>
      <c r="L217" s="2" t="s">
        <v>964</v>
      </c>
      <c r="M217">
        <v>13</v>
      </c>
      <c r="N217">
        <v>186</v>
      </c>
      <c r="O217">
        <v>22.32</v>
      </c>
      <c r="P217">
        <v>31</v>
      </c>
      <c r="Q217" s="2" t="s">
        <v>133</v>
      </c>
      <c r="R217" s="2" t="s">
        <v>42</v>
      </c>
      <c r="T217">
        <v>0</v>
      </c>
    </row>
    <row r="218" spans="1:20" x14ac:dyDescent="0.2">
      <c r="A218" s="2" t="s">
        <v>961</v>
      </c>
      <c r="B218" s="2" t="s">
        <v>4575</v>
      </c>
      <c r="C218" s="2" t="s">
        <v>37</v>
      </c>
      <c r="D218">
        <v>9608</v>
      </c>
      <c r="E218">
        <v>49787</v>
      </c>
      <c r="F218">
        <v>4</v>
      </c>
      <c r="G218" s="2" t="s">
        <v>165</v>
      </c>
      <c r="H218" s="2" t="s">
        <v>157</v>
      </c>
      <c r="I218" s="2" t="s">
        <v>158</v>
      </c>
      <c r="J218" s="2" t="s">
        <v>159</v>
      </c>
      <c r="K218">
        <v>1</v>
      </c>
      <c r="L218" s="2" t="s">
        <v>185</v>
      </c>
      <c r="M218">
        <v>13</v>
      </c>
      <c r="N218">
        <v>860.93</v>
      </c>
      <c r="O218">
        <v>103.31</v>
      </c>
      <c r="P218">
        <v>143.49</v>
      </c>
      <c r="Q218" s="2" t="s">
        <v>133</v>
      </c>
      <c r="R218" s="2" t="s">
        <v>42</v>
      </c>
      <c r="T218">
        <v>0</v>
      </c>
    </row>
    <row r="219" spans="1:20" x14ac:dyDescent="0.2">
      <c r="A219" s="2" t="s">
        <v>1959</v>
      </c>
      <c r="B219" s="2" t="s">
        <v>4576</v>
      </c>
      <c r="C219" s="2" t="s">
        <v>37</v>
      </c>
      <c r="D219">
        <v>8253</v>
      </c>
      <c r="E219">
        <v>33024</v>
      </c>
      <c r="F219">
        <v>4</v>
      </c>
      <c r="G219" s="2" t="s">
        <v>93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3117</v>
      </c>
      <c r="M219">
        <v>13</v>
      </c>
      <c r="N219">
        <v>2386</v>
      </c>
      <c r="O219">
        <v>286.32</v>
      </c>
      <c r="P219">
        <v>397.66</v>
      </c>
      <c r="Q219" s="2" t="s">
        <v>133</v>
      </c>
      <c r="R219" s="2" t="s">
        <v>42</v>
      </c>
      <c r="T219">
        <v>0</v>
      </c>
    </row>
    <row r="220" spans="1:20" x14ac:dyDescent="0.2">
      <c r="A220" s="2" t="s">
        <v>1707</v>
      </c>
      <c r="B220" s="2" t="s">
        <v>4577</v>
      </c>
      <c r="C220" s="2" t="s">
        <v>37</v>
      </c>
      <c r="D220">
        <v>8238</v>
      </c>
      <c r="E220">
        <v>50006</v>
      </c>
      <c r="F220">
        <v>4</v>
      </c>
      <c r="G220" s="2" t="s">
        <v>179</v>
      </c>
      <c r="H220" s="2" t="s">
        <v>157</v>
      </c>
      <c r="I220" s="2" t="s">
        <v>158</v>
      </c>
      <c r="J220" s="2" t="s">
        <v>159</v>
      </c>
      <c r="K220">
        <v>1</v>
      </c>
      <c r="L220" s="2" t="s">
        <v>532</v>
      </c>
      <c r="M220">
        <v>19</v>
      </c>
      <c r="N220">
        <v>388.9</v>
      </c>
      <c r="O220">
        <v>46.67</v>
      </c>
      <c r="P220">
        <v>64.819999999999993</v>
      </c>
      <c r="Q220" s="2" t="s">
        <v>133</v>
      </c>
      <c r="R220" s="2" t="s">
        <v>42</v>
      </c>
      <c r="T220">
        <v>0</v>
      </c>
    </row>
    <row r="221" spans="1:20" x14ac:dyDescent="0.2">
      <c r="A221" s="2" t="s">
        <v>961</v>
      </c>
      <c r="B221" s="2" t="s">
        <v>4578</v>
      </c>
      <c r="C221" s="2" t="s">
        <v>37</v>
      </c>
      <c r="D221">
        <v>56169</v>
      </c>
      <c r="E221">
        <v>56169</v>
      </c>
      <c r="F221">
        <v>4</v>
      </c>
      <c r="G221" s="2" t="s">
        <v>4579</v>
      </c>
      <c r="H221" s="2" t="s">
        <v>157</v>
      </c>
      <c r="I221" s="2" t="s">
        <v>158</v>
      </c>
      <c r="J221" s="2" t="s">
        <v>159</v>
      </c>
      <c r="K221">
        <v>1</v>
      </c>
      <c r="L221" s="2" t="s">
        <v>410</v>
      </c>
      <c r="M221">
        <v>13</v>
      </c>
      <c r="N221">
        <v>178.65</v>
      </c>
      <c r="O221">
        <v>21.44</v>
      </c>
      <c r="P221">
        <v>29.77</v>
      </c>
      <c r="Q221" s="2" t="s">
        <v>133</v>
      </c>
      <c r="R221" s="2" t="s">
        <v>42</v>
      </c>
      <c r="T221">
        <v>0</v>
      </c>
    </row>
    <row r="222" spans="1:20" x14ac:dyDescent="0.2">
      <c r="A222" s="2" t="s">
        <v>142</v>
      </c>
      <c r="B222" s="2" t="s">
        <v>4580</v>
      </c>
      <c r="C222" s="2" t="s">
        <v>37</v>
      </c>
      <c r="D222">
        <v>5240</v>
      </c>
      <c r="E222">
        <v>18096</v>
      </c>
      <c r="F222">
        <v>4</v>
      </c>
      <c r="G222" s="2" t="s">
        <v>4581</v>
      </c>
      <c r="H222" s="2" t="s">
        <v>157</v>
      </c>
      <c r="I222" s="2" t="s">
        <v>158</v>
      </c>
      <c r="J222" s="2" t="s">
        <v>159</v>
      </c>
      <c r="K222">
        <v>1</v>
      </c>
      <c r="L222" s="2" t="s">
        <v>532</v>
      </c>
      <c r="M222">
        <v>13</v>
      </c>
      <c r="N222">
        <v>399</v>
      </c>
      <c r="O222">
        <v>47.88</v>
      </c>
      <c r="P222">
        <v>66.5</v>
      </c>
      <c r="Q222" s="2" t="s">
        <v>133</v>
      </c>
      <c r="R222" s="2" t="s">
        <v>42</v>
      </c>
      <c r="T222">
        <v>0</v>
      </c>
    </row>
    <row r="223" spans="1:20" x14ac:dyDescent="0.2">
      <c r="A223" s="2" t="s">
        <v>169</v>
      </c>
      <c r="B223" s="2" t="s">
        <v>4627</v>
      </c>
      <c r="C223" s="2" t="s">
        <v>37</v>
      </c>
      <c r="D223">
        <v>9608</v>
      </c>
      <c r="E223">
        <v>49787</v>
      </c>
      <c r="F223">
        <v>4</v>
      </c>
      <c r="G223" s="2" t="s">
        <v>165</v>
      </c>
      <c r="H223" s="2" t="s">
        <v>157</v>
      </c>
      <c r="I223" s="2" t="s">
        <v>158</v>
      </c>
      <c r="J223" s="2" t="s">
        <v>159</v>
      </c>
      <c r="K223">
        <v>1</v>
      </c>
      <c r="L223" s="2" t="s">
        <v>125</v>
      </c>
      <c r="M223">
        <v>13</v>
      </c>
      <c r="N223">
        <v>879</v>
      </c>
      <c r="O223">
        <v>105.48</v>
      </c>
      <c r="P223">
        <v>146.5</v>
      </c>
      <c r="Q223" s="2" t="s">
        <v>185</v>
      </c>
      <c r="R223" s="2" t="s">
        <v>42</v>
      </c>
      <c r="T223">
        <v>0</v>
      </c>
    </row>
    <row r="224" spans="1:20" x14ac:dyDescent="0.2">
      <c r="A224" s="2" t="s">
        <v>200</v>
      </c>
      <c r="B224" s="2" t="s">
        <v>4640</v>
      </c>
      <c r="C224" s="2" t="s">
        <v>37</v>
      </c>
      <c r="D224">
        <v>9949</v>
      </c>
      <c r="E224">
        <v>55156</v>
      </c>
      <c r="F224">
        <v>4</v>
      </c>
      <c r="G224" s="2" t="s">
        <v>61</v>
      </c>
      <c r="H224" s="2" t="s">
        <v>157</v>
      </c>
      <c r="I224" s="2" t="s">
        <v>158</v>
      </c>
      <c r="J224" s="2" t="s">
        <v>159</v>
      </c>
      <c r="K224">
        <v>1</v>
      </c>
      <c r="L224" s="2" t="s">
        <v>125</v>
      </c>
      <c r="M224">
        <v>13</v>
      </c>
      <c r="N224">
        <v>5950</v>
      </c>
      <c r="O224">
        <v>714</v>
      </c>
      <c r="P224">
        <v>991.67</v>
      </c>
      <c r="Q224" s="2" t="s">
        <v>185</v>
      </c>
      <c r="R224" s="2" t="s">
        <v>127</v>
      </c>
      <c r="T224">
        <v>0</v>
      </c>
    </row>
    <row r="225" spans="1:20" x14ac:dyDescent="0.2">
      <c r="A225" s="2" t="s">
        <v>191</v>
      </c>
      <c r="B225" s="2" t="s">
        <v>4645</v>
      </c>
      <c r="C225" s="2" t="s">
        <v>37</v>
      </c>
      <c r="D225">
        <v>9608</v>
      </c>
      <c r="E225">
        <v>57873</v>
      </c>
      <c r="F225">
        <v>4</v>
      </c>
      <c r="G225" s="2" t="s">
        <v>868</v>
      </c>
      <c r="H225" s="2" t="s">
        <v>157</v>
      </c>
      <c r="I225" s="2" t="s">
        <v>158</v>
      </c>
      <c r="J225" s="2" t="s">
        <v>159</v>
      </c>
      <c r="K225">
        <v>1</v>
      </c>
      <c r="L225" s="2" t="s">
        <v>169</v>
      </c>
      <c r="M225">
        <v>13</v>
      </c>
      <c r="N225">
        <v>879</v>
      </c>
      <c r="O225">
        <v>105.48</v>
      </c>
      <c r="P225">
        <v>146.5</v>
      </c>
      <c r="Q225" s="2" t="s">
        <v>185</v>
      </c>
      <c r="R225" s="2" t="s">
        <v>42</v>
      </c>
      <c r="T225">
        <v>0</v>
      </c>
    </row>
    <row r="226" spans="1:20" x14ac:dyDescent="0.2">
      <c r="A226" s="2" t="s">
        <v>598</v>
      </c>
      <c r="B226" s="2" t="s">
        <v>4648</v>
      </c>
      <c r="C226" s="2" t="s">
        <v>37</v>
      </c>
      <c r="D226">
        <v>9228</v>
      </c>
      <c r="E226">
        <v>58107</v>
      </c>
      <c r="F226">
        <v>4</v>
      </c>
      <c r="G226" s="2" t="s">
        <v>1626</v>
      </c>
      <c r="H226" s="2" t="s">
        <v>157</v>
      </c>
      <c r="I226" s="2" t="s">
        <v>123</v>
      </c>
      <c r="J226" s="2" t="s">
        <v>159</v>
      </c>
      <c r="K226">
        <v>1</v>
      </c>
      <c r="L226" s="2" t="s">
        <v>276</v>
      </c>
      <c r="M226">
        <v>13</v>
      </c>
      <c r="N226">
        <v>250</v>
      </c>
      <c r="O226">
        <v>30</v>
      </c>
      <c r="P226">
        <v>41.67</v>
      </c>
      <c r="Q226" s="2" t="s">
        <v>185</v>
      </c>
      <c r="R226" s="2" t="s">
        <v>42</v>
      </c>
      <c r="T226">
        <v>0</v>
      </c>
    </row>
    <row r="227" spans="1:20" x14ac:dyDescent="0.2">
      <c r="A227" s="2" t="s">
        <v>169</v>
      </c>
      <c r="B227" s="2" t="s">
        <v>4657</v>
      </c>
      <c r="C227" s="2" t="s">
        <v>37</v>
      </c>
      <c r="D227">
        <v>8510</v>
      </c>
      <c r="E227">
        <v>44715</v>
      </c>
      <c r="F227">
        <v>4</v>
      </c>
      <c r="G227" s="2" t="s">
        <v>2107</v>
      </c>
      <c r="H227" s="2" t="s">
        <v>157</v>
      </c>
      <c r="I227" s="2" t="s">
        <v>158</v>
      </c>
      <c r="J227" s="2" t="s">
        <v>159</v>
      </c>
      <c r="K227">
        <v>1</v>
      </c>
      <c r="L227" s="2" t="s">
        <v>313</v>
      </c>
      <c r="M227">
        <v>74</v>
      </c>
      <c r="N227">
        <v>510.48</v>
      </c>
      <c r="O227">
        <v>47.49</v>
      </c>
      <c r="P227">
        <v>60.1</v>
      </c>
      <c r="Q227" s="2" t="s">
        <v>185</v>
      </c>
      <c r="R227" s="2" t="s">
        <v>42</v>
      </c>
      <c r="T227">
        <v>0</v>
      </c>
    </row>
    <row r="228" spans="1:20" x14ac:dyDescent="0.2">
      <c r="A228" s="2" t="s">
        <v>125</v>
      </c>
      <c r="B228" s="2" t="s">
        <v>4701</v>
      </c>
      <c r="C228" s="2" t="s">
        <v>37</v>
      </c>
      <c r="D228">
        <v>9608</v>
      </c>
      <c r="E228">
        <v>55332</v>
      </c>
      <c r="F228">
        <v>4</v>
      </c>
      <c r="G228" s="2" t="s">
        <v>173</v>
      </c>
      <c r="H228" s="2" t="s">
        <v>157</v>
      </c>
      <c r="I228" s="2" t="s">
        <v>212</v>
      </c>
      <c r="J228" s="2" t="s">
        <v>245</v>
      </c>
      <c r="K228">
        <v>1</v>
      </c>
      <c r="L228" s="2" t="s">
        <v>255</v>
      </c>
      <c r="M228">
        <v>13</v>
      </c>
      <c r="N228">
        <v>2582.64</v>
      </c>
      <c r="O228">
        <v>309.92</v>
      </c>
      <c r="P228">
        <v>430.44</v>
      </c>
      <c r="Q228" s="2" t="s">
        <v>185</v>
      </c>
      <c r="R228" s="2" t="s">
        <v>42</v>
      </c>
      <c r="T228">
        <v>0</v>
      </c>
    </row>
    <row r="229" spans="1:20" x14ac:dyDescent="0.2">
      <c r="A229" s="2" t="s">
        <v>284</v>
      </c>
      <c r="B229" s="2" t="s">
        <v>4711</v>
      </c>
      <c r="C229" s="2" t="s">
        <v>37</v>
      </c>
      <c r="D229">
        <v>61565</v>
      </c>
      <c r="E229">
        <v>60873</v>
      </c>
      <c r="F229">
        <v>4</v>
      </c>
      <c r="G229" s="2" t="s">
        <v>1476</v>
      </c>
      <c r="H229" s="2" t="s">
        <v>157</v>
      </c>
      <c r="I229" s="2" t="s">
        <v>158</v>
      </c>
      <c r="J229" s="2" t="s">
        <v>159</v>
      </c>
      <c r="K229">
        <v>1</v>
      </c>
      <c r="L229" s="2" t="s">
        <v>1487</v>
      </c>
      <c r="M229">
        <v>13</v>
      </c>
      <c r="N229">
        <v>2500</v>
      </c>
      <c r="O229">
        <v>300</v>
      </c>
      <c r="P229">
        <v>416.67</v>
      </c>
      <c r="Q229" s="2" t="s">
        <v>133</v>
      </c>
      <c r="R229" s="2" t="s">
        <v>42</v>
      </c>
      <c r="T229">
        <v>0</v>
      </c>
    </row>
    <row r="230" spans="1:20" x14ac:dyDescent="0.2">
      <c r="A230" s="2" t="s">
        <v>142</v>
      </c>
      <c r="B230" s="2" t="s">
        <v>4755</v>
      </c>
      <c r="C230" s="2" t="s">
        <v>37</v>
      </c>
      <c r="D230">
        <v>58749</v>
      </c>
      <c r="E230">
        <v>58749</v>
      </c>
      <c r="F230">
        <v>4</v>
      </c>
      <c r="G230" s="2" t="s">
        <v>782</v>
      </c>
      <c r="H230" s="2" t="s">
        <v>157</v>
      </c>
      <c r="I230" s="2" t="s">
        <v>158</v>
      </c>
      <c r="J230" s="2" t="s">
        <v>159</v>
      </c>
      <c r="K230">
        <v>1</v>
      </c>
      <c r="L230" s="2" t="s">
        <v>313</v>
      </c>
      <c r="M230">
        <v>13</v>
      </c>
      <c r="N230">
        <v>7110</v>
      </c>
      <c r="O230">
        <v>853.2</v>
      </c>
      <c r="P230">
        <v>1185</v>
      </c>
      <c r="Q230" s="2" t="s">
        <v>185</v>
      </c>
      <c r="R230" s="2" t="s">
        <v>127</v>
      </c>
      <c r="T230">
        <v>0</v>
      </c>
    </row>
    <row r="231" spans="1:20" x14ac:dyDescent="0.2">
      <c r="A231" s="2" t="s">
        <v>961</v>
      </c>
      <c r="B231" s="2" t="s">
        <v>4909</v>
      </c>
      <c r="C231" s="2" t="s">
        <v>37</v>
      </c>
      <c r="D231">
        <v>61104</v>
      </c>
      <c r="E231">
        <v>64672</v>
      </c>
      <c r="F231">
        <v>4</v>
      </c>
      <c r="G231" s="2" t="s">
        <v>1853</v>
      </c>
      <c r="H231" s="2" t="s">
        <v>157</v>
      </c>
      <c r="I231" s="2" t="s">
        <v>158</v>
      </c>
      <c r="J231" s="2" t="s">
        <v>159</v>
      </c>
      <c r="K231">
        <v>1</v>
      </c>
      <c r="L231" s="2" t="s">
        <v>2193</v>
      </c>
      <c r="M231">
        <v>13</v>
      </c>
      <c r="N231">
        <v>223.5</v>
      </c>
      <c r="O231">
        <v>26.82</v>
      </c>
      <c r="P231">
        <v>37.25</v>
      </c>
      <c r="Q231" s="2" t="s">
        <v>133</v>
      </c>
      <c r="R231" s="2" t="s">
        <v>42</v>
      </c>
      <c r="T231">
        <v>0</v>
      </c>
    </row>
    <row r="232" spans="1:20" x14ac:dyDescent="0.2">
      <c r="A232" s="2" t="s">
        <v>771</v>
      </c>
      <c r="B232" s="2" t="s">
        <v>4919</v>
      </c>
      <c r="C232" s="2" t="s">
        <v>37</v>
      </c>
      <c r="D232">
        <v>9229</v>
      </c>
      <c r="E232">
        <v>60884</v>
      </c>
      <c r="F232">
        <v>4</v>
      </c>
      <c r="G232" s="2" t="s">
        <v>1479</v>
      </c>
      <c r="H232" s="2" t="s">
        <v>157</v>
      </c>
      <c r="I232" s="2" t="s">
        <v>158</v>
      </c>
      <c r="J232" s="2" t="s">
        <v>159</v>
      </c>
      <c r="K232">
        <v>1</v>
      </c>
      <c r="L232" s="2" t="s">
        <v>3117</v>
      </c>
      <c r="M232">
        <v>13</v>
      </c>
      <c r="N232">
        <v>556.79999999999995</v>
      </c>
      <c r="O232">
        <v>66.819999999999993</v>
      </c>
      <c r="P232">
        <v>92.8</v>
      </c>
      <c r="Q232" s="2" t="s">
        <v>133</v>
      </c>
      <c r="R232" s="2" t="s">
        <v>42</v>
      </c>
      <c r="T232">
        <v>0</v>
      </c>
    </row>
    <row r="233" spans="1:20" x14ac:dyDescent="0.2">
      <c r="A233" s="2" t="s">
        <v>1959</v>
      </c>
      <c r="B233" s="2" t="s">
        <v>4923</v>
      </c>
      <c r="C233" s="2" t="s">
        <v>37</v>
      </c>
      <c r="D233">
        <v>33802</v>
      </c>
      <c r="E233">
        <v>33802</v>
      </c>
      <c r="F233">
        <v>4</v>
      </c>
      <c r="G233" s="2" t="s">
        <v>3835</v>
      </c>
      <c r="H233" s="2" t="s">
        <v>157</v>
      </c>
      <c r="I233" s="2" t="s">
        <v>158</v>
      </c>
      <c r="J233" s="2" t="s">
        <v>159</v>
      </c>
      <c r="K233">
        <v>1</v>
      </c>
      <c r="L233" s="2" t="s">
        <v>3264</v>
      </c>
      <c r="M233">
        <v>13</v>
      </c>
      <c r="N233">
        <v>10500</v>
      </c>
      <c r="O233">
        <v>1260</v>
      </c>
      <c r="P233">
        <v>1750</v>
      </c>
      <c r="Q233" s="2" t="s">
        <v>126</v>
      </c>
      <c r="R233" s="2" t="s">
        <v>127</v>
      </c>
      <c r="T233">
        <v>0</v>
      </c>
    </row>
    <row r="234" spans="1:20" x14ac:dyDescent="0.2">
      <c r="A234" s="2" t="s">
        <v>961</v>
      </c>
      <c r="B234" s="2" t="s">
        <v>4948</v>
      </c>
      <c r="C234" s="2" t="s">
        <v>37</v>
      </c>
      <c r="D234">
        <v>53951</v>
      </c>
      <c r="E234">
        <v>53951</v>
      </c>
      <c r="F234">
        <v>4</v>
      </c>
      <c r="G234" s="2" t="s">
        <v>1742</v>
      </c>
      <c r="H234" s="2" t="s">
        <v>157</v>
      </c>
      <c r="I234" s="2" t="s">
        <v>158</v>
      </c>
      <c r="J234" s="2" t="s">
        <v>159</v>
      </c>
      <c r="K234">
        <v>1</v>
      </c>
      <c r="L234" s="2" t="s">
        <v>964</v>
      </c>
      <c r="M234">
        <v>13</v>
      </c>
      <c r="N234">
        <v>22620</v>
      </c>
      <c r="O234">
        <v>2714.4</v>
      </c>
      <c r="P234">
        <v>3770.01</v>
      </c>
      <c r="Q234" s="2" t="s">
        <v>133</v>
      </c>
      <c r="R234" s="2" t="s">
        <v>127</v>
      </c>
      <c r="T234">
        <v>0</v>
      </c>
    </row>
    <row r="235" spans="1:20" x14ac:dyDescent="0.2">
      <c r="A235" s="2" t="s">
        <v>1874</v>
      </c>
      <c r="B235" s="2" t="s">
        <v>4958</v>
      </c>
      <c r="C235" s="2" t="s">
        <v>37</v>
      </c>
      <c r="D235">
        <v>23311</v>
      </c>
      <c r="E235">
        <v>23311</v>
      </c>
      <c r="F235">
        <v>4</v>
      </c>
      <c r="G235" s="2" t="s">
        <v>789</v>
      </c>
      <c r="H235" s="2" t="s">
        <v>157</v>
      </c>
      <c r="I235" s="2" t="s">
        <v>212</v>
      </c>
      <c r="J235" s="2" t="s">
        <v>245</v>
      </c>
      <c r="K235">
        <v>1</v>
      </c>
      <c r="L235" s="2" t="s">
        <v>961</v>
      </c>
      <c r="M235">
        <v>18</v>
      </c>
      <c r="N235">
        <v>4805</v>
      </c>
      <c r="O235">
        <v>624.65</v>
      </c>
      <c r="P235">
        <v>800.83</v>
      </c>
      <c r="Q235" s="2" t="s">
        <v>133</v>
      </c>
      <c r="R235" s="2" t="s">
        <v>42</v>
      </c>
      <c r="T235">
        <v>0</v>
      </c>
    </row>
    <row r="236" spans="1:20" x14ac:dyDescent="0.2">
      <c r="A236" s="2" t="s">
        <v>532</v>
      </c>
      <c r="B236" s="2" t="s">
        <v>4969</v>
      </c>
      <c r="C236" s="2" t="s">
        <v>37</v>
      </c>
      <c r="D236">
        <v>27559</v>
      </c>
      <c r="E236">
        <v>27559</v>
      </c>
      <c r="F236">
        <v>4</v>
      </c>
      <c r="G236" s="2" t="s">
        <v>101</v>
      </c>
      <c r="H236" s="2" t="s">
        <v>157</v>
      </c>
      <c r="I236" s="2" t="s">
        <v>158</v>
      </c>
      <c r="J236" s="2" t="s">
        <v>159</v>
      </c>
      <c r="K236">
        <v>1</v>
      </c>
      <c r="L236" s="2" t="s">
        <v>2193</v>
      </c>
      <c r="M236">
        <v>108</v>
      </c>
      <c r="N236">
        <v>595</v>
      </c>
      <c r="O236">
        <v>64.260000000000005</v>
      </c>
      <c r="P236">
        <v>99.17</v>
      </c>
      <c r="Q236" s="2" t="s">
        <v>133</v>
      </c>
      <c r="R236" s="2" t="s">
        <v>42</v>
      </c>
      <c r="T236">
        <v>0</v>
      </c>
    </row>
    <row r="237" spans="1:20" x14ac:dyDescent="0.2">
      <c r="A237" s="2" t="s">
        <v>200</v>
      </c>
      <c r="B237" s="2" t="s">
        <v>5046</v>
      </c>
      <c r="C237" s="2" t="s">
        <v>37</v>
      </c>
      <c r="D237">
        <v>59773</v>
      </c>
      <c r="E237">
        <v>59774</v>
      </c>
      <c r="F237">
        <v>4</v>
      </c>
      <c r="G237" s="2" t="s">
        <v>5047</v>
      </c>
      <c r="H237" s="2" t="s">
        <v>157</v>
      </c>
      <c r="I237" s="2" t="s">
        <v>123</v>
      </c>
      <c r="J237" s="2" t="s">
        <v>159</v>
      </c>
      <c r="K237">
        <v>1</v>
      </c>
      <c r="L237" s="2" t="s">
        <v>235</v>
      </c>
      <c r="M237">
        <v>24</v>
      </c>
      <c r="N237">
        <v>4994</v>
      </c>
      <c r="O237">
        <v>539.35</v>
      </c>
      <c r="P237">
        <v>832.33</v>
      </c>
      <c r="Q237" s="2" t="s">
        <v>185</v>
      </c>
      <c r="R237" s="2" t="s">
        <v>42</v>
      </c>
      <c r="T237">
        <v>0</v>
      </c>
    </row>
    <row r="238" spans="1:20" x14ac:dyDescent="0.2">
      <c r="A238" s="2" t="s">
        <v>1874</v>
      </c>
      <c r="B238" s="2" t="s">
        <v>5051</v>
      </c>
      <c r="C238" s="2" t="s">
        <v>37</v>
      </c>
      <c r="D238">
        <v>3344</v>
      </c>
      <c r="E238">
        <v>18005</v>
      </c>
      <c r="F238">
        <v>4</v>
      </c>
      <c r="G238" s="2" t="s">
        <v>2680</v>
      </c>
      <c r="H238" s="2" t="s">
        <v>157</v>
      </c>
      <c r="I238" s="2" t="s">
        <v>158</v>
      </c>
      <c r="J238" s="2" t="s">
        <v>159</v>
      </c>
      <c r="K238">
        <v>1</v>
      </c>
      <c r="L238" s="2" t="s">
        <v>494</v>
      </c>
      <c r="M238">
        <v>19</v>
      </c>
      <c r="N238">
        <v>247.2</v>
      </c>
      <c r="O238">
        <v>29.66</v>
      </c>
      <c r="P238">
        <v>41.24</v>
      </c>
      <c r="Q238" s="2" t="s">
        <v>133</v>
      </c>
      <c r="R238" s="2" t="s">
        <v>42</v>
      </c>
      <c r="T238">
        <v>0</v>
      </c>
    </row>
    <row r="239" spans="1:20" x14ac:dyDescent="0.2">
      <c r="A239" s="2" t="s">
        <v>276</v>
      </c>
      <c r="B239" s="2" t="s">
        <v>5058</v>
      </c>
      <c r="C239" s="2" t="s">
        <v>37</v>
      </c>
      <c r="D239">
        <v>9608</v>
      </c>
      <c r="E239">
        <v>56147</v>
      </c>
      <c r="F239">
        <v>4</v>
      </c>
      <c r="G239" s="2" t="s">
        <v>1460</v>
      </c>
      <c r="H239" s="2" t="s">
        <v>157</v>
      </c>
      <c r="I239" s="2" t="s">
        <v>158</v>
      </c>
      <c r="J239" s="2" t="s">
        <v>159</v>
      </c>
      <c r="K239">
        <v>1</v>
      </c>
      <c r="L239" s="2" t="s">
        <v>313</v>
      </c>
      <c r="M239">
        <v>13</v>
      </c>
      <c r="N239">
        <v>1721.76</v>
      </c>
      <c r="O239">
        <v>206.61</v>
      </c>
      <c r="P239">
        <v>286.95999999999998</v>
      </c>
      <c r="Q239" s="2" t="s">
        <v>185</v>
      </c>
      <c r="R239" s="2" t="s">
        <v>42</v>
      </c>
      <c r="T239">
        <v>0</v>
      </c>
    </row>
    <row r="240" spans="1:20" x14ac:dyDescent="0.2">
      <c r="A240" s="2" t="s">
        <v>276</v>
      </c>
      <c r="B240" s="2" t="s">
        <v>5059</v>
      </c>
      <c r="C240" s="2" t="s">
        <v>37</v>
      </c>
      <c r="D240">
        <v>9608</v>
      </c>
      <c r="E240">
        <v>56147</v>
      </c>
      <c r="F240">
        <v>4</v>
      </c>
      <c r="G240" s="2" t="s">
        <v>1460</v>
      </c>
      <c r="H240" s="2" t="s">
        <v>157</v>
      </c>
      <c r="I240" s="2" t="s">
        <v>158</v>
      </c>
      <c r="J240" s="2" t="s">
        <v>159</v>
      </c>
      <c r="K240">
        <v>1</v>
      </c>
      <c r="L240" s="2" t="s">
        <v>313</v>
      </c>
      <c r="M240">
        <v>13</v>
      </c>
      <c r="N240">
        <v>1721.76</v>
      </c>
      <c r="O240">
        <v>206.61</v>
      </c>
      <c r="P240">
        <v>286.95999999999998</v>
      </c>
      <c r="Q240" s="2" t="s">
        <v>185</v>
      </c>
      <c r="R240" s="2" t="s">
        <v>42</v>
      </c>
      <c r="T240">
        <v>0</v>
      </c>
    </row>
    <row r="241" spans="1:21" x14ac:dyDescent="0.2">
      <c r="A241" s="2" t="s">
        <v>200</v>
      </c>
      <c r="B241" s="2" t="s">
        <v>5080</v>
      </c>
      <c r="C241" s="2" t="s">
        <v>37</v>
      </c>
      <c r="D241">
        <v>67163</v>
      </c>
      <c r="E241">
        <v>67163</v>
      </c>
      <c r="F241">
        <v>4</v>
      </c>
      <c r="G241" s="2" t="s">
        <v>915</v>
      </c>
      <c r="H241" s="2" t="s">
        <v>157</v>
      </c>
      <c r="I241" s="2" t="s">
        <v>158</v>
      </c>
      <c r="J241" s="2" t="s">
        <v>159</v>
      </c>
      <c r="K241">
        <v>1</v>
      </c>
      <c r="L241" s="2" t="s">
        <v>284</v>
      </c>
      <c r="M241">
        <v>13</v>
      </c>
      <c r="N241">
        <v>14720</v>
      </c>
      <c r="O241">
        <v>1766.4</v>
      </c>
      <c r="P241">
        <v>2453.34</v>
      </c>
      <c r="Q241" s="2" t="s">
        <v>185</v>
      </c>
      <c r="R241" s="2" t="s">
        <v>127</v>
      </c>
      <c r="T241">
        <v>0</v>
      </c>
    </row>
    <row r="242" spans="1:21" x14ac:dyDescent="0.2">
      <c r="A242" s="2" t="s">
        <v>185</v>
      </c>
      <c r="B242" s="2" t="s">
        <v>5088</v>
      </c>
      <c r="C242" s="2" t="s">
        <v>37</v>
      </c>
      <c r="D242">
        <v>5055</v>
      </c>
      <c r="E242">
        <v>16541</v>
      </c>
      <c r="F242">
        <v>4</v>
      </c>
      <c r="G242" s="2" t="s">
        <v>2140</v>
      </c>
      <c r="H242" s="2" t="s">
        <v>157</v>
      </c>
      <c r="I242" s="2" t="s">
        <v>158</v>
      </c>
      <c r="J242" s="2" t="s">
        <v>159</v>
      </c>
      <c r="K242">
        <v>1</v>
      </c>
      <c r="L242" s="2" t="s">
        <v>2193</v>
      </c>
      <c r="M242">
        <v>13</v>
      </c>
      <c r="N242">
        <v>252.5</v>
      </c>
      <c r="O242">
        <v>30.3</v>
      </c>
      <c r="P242">
        <v>42.08</v>
      </c>
      <c r="Q242" s="2" t="s">
        <v>133</v>
      </c>
      <c r="R242" s="2" t="s">
        <v>42</v>
      </c>
      <c r="T242">
        <v>0</v>
      </c>
    </row>
    <row r="243" spans="1:21" x14ac:dyDescent="0.2">
      <c r="A243" s="2" t="s">
        <v>185</v>
      </c>
      <c r="B243" s="2" t="s">
        <v>5092</v>
      </c>
      <c r="C243" s="2" t="s">
        <v>37</v>
      </c>
      <c r="D243">
        <v>5688</v>
      </c>
      <c r="E243">
        <v>27837</v>
      </c>
      <c r="F243">
        <v>4</v>
      </c>
      <c r="G243" s="2" t="s">
        <v>2437</v>
      </c>
      <c r="H243" s="2" t="s">
        <v>157</v>
      </c>
      <c r="I243" s="2" t="s">
        <v>158</v>
      </c>
      <c r="J243" s="2" t="s">
        <v>159</v>
      </c>
      <c r="K243">
        <v>1</v>
      </c>
      <c r="L243" s="2" t="s">
        <v>1713</v>
      </c>
      <c r="M243">
        <v>13</v>
      </c>
      <c r="N243">
        <v>1104.96</v>
      </c>
      <c r="O243">
        <v>132.6</v>
      </c>
      <c r="P243">
        <v>184.17</v>
      </c>
      <c r="Q243" s="2" t="s">
        <v>133</v>
      </c>
      <c r="R243" s="2" t="s">
        <v>42</v>
      </c>
      <c r="T243">
        <v>0</v>
      </c>
    </row>
    <row r="244" spans="1:21" x14ac:dyDescent="0.2">
      <c r="A244" s="2" t="s">
        <v>1306</v>
      </c>
      <c r="B244" s="2" t="s">
        <v>5140</v>
      </c>
      <c r="C244" s="2" t="s">
        <v>37</v>
      </c>
      <c r="D244">
        <v>8258</v>
      </c>
      <c r="E244">
        <v>33250</v>
      </c>
      <c r="F244">
        <v>4</v>
      </c>
      <c r="G244" s="2" t="s">
        <v>5141</v>
      </c>
      <c r="H244" s="2" t="s">
        <v>157</v>
      </c>
      <c r="I244" s="2" t="s">
        <v>158</v>
      </c>
      <c r="J244" s="2" t="s">
        <v>159</v>
      </c>
      <c r="K244">
        <v>1</v>
      </c>
      <c r="L244" s="2" t="s">
        <v>1713</v>
      </c>
      <c r="M244">
        <v>18</v>
      </c>
      <c r="N244">
        <v>329.73</v>
      </c>
      <c r="O244">
        <v>42.86</v>
      </c>
      <c r="P244">
        <v>54.95</v>
      </c>
      <c r="Q244" s="2" t="s">
        <v>133</v>
      </c>
      <c r="R244" s="2" t="s">
        <v>42</v>
      </c>
      <c r="T244">
        <v>0</v>
      </c>
    </row>
    <row r="245" spans="1:21" x14ac:dyDescent="0.2">
      <c r="A245" s="2" t="s">
        <v>1145</v>
      </c>
      <c r="B245" s="2" t="s">
        <v>5150</v>
      </c>
      <c r="C245" s="2" t="s">
        <v>37</v>
      </c>
      <c r="D245">
        <v>5869</v>
      </c>
      <c r="E245">
        <v>27188</v>
      </c>
      <c r="F245">
        <v>4</v>
      </c>
      <c r="G245" s="2" t="s">
        <v>5151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1713</v>
      </c>
      <c r="M245">
        <v>13</v>
      </c>
      <c r="N245">
        <v>235.53</v>
      </c>
      <c r="O245">
        <v>28.26</v>
      </c>
      <c r="P245">
        <v>39.25</v>
      </c>
      <c r="Q245" s="2" t="s">
        <v>133</v>
      </c>
      <c r="R245" s="2" t="s">
        <v>42</v>
      </c>
      <c r="T245">
        <v>0</v>
      </c>
    </row>
    <row r="246" spans="1:21" x14ac:dyDescent="0.2">
      <c r="A246" s="2" t="s">
        <v>277</v>
      </c>
      <c r="B246" s="2" t="s">
        <v>5153</v>
      </c>
      <c r="C246" s="2" t="s">
        <v>37</v>
      </c>
      <c r="D246">
        <v>5688</v>
      </c>
      <c r="E246">
        <v>41683</v>
      </c>
      <c r="F246">
        <v>4</v>
      </c>
      <c r="G246" s="2" t="s">
        <v>5117</v>
      </c>
      <c r="H246" s="2" t="s">
        <v>157</v>
      </c>
      <c r="I246" s="2" t="s">
        <v>158</v>
      </c>
      <c r="J246" s="2" t="s">
        <v>159</v>
      </c>
      <c r="K246">
        <v>1</v>
      </c>
      <c r="L246" s="2" t="s">
        <v>1713</v>
      </c>
      <c r="M246">
        <v>13</v>
      </c>
      <c r="N246">
        <v>699</v>
      </c>
      <c r="O246">
        <v>83.88</v>
      </c>
      <c r="P246">
        <v>116.5</v>
      </c>
      <c r="Q246" s="2" t="s">
        <v>133</v>
      </c>
      <c r="R246" s="2" t="s">
        <v>42</v>
      </c>
      <c r="T246">
        <v>0</v>
      </c>
    </row>
    <row r="247" spans="1:21" x14ac:dyDescent="0.2">
      <c r="A247" s="2" t="s">
        <v>1707</v>
      </c>
      <c r="B247" s="2" t="s">
        <v>5154</v>
      </c>
      <c r="C247" s="2" t="s">
        <v>37</v>
      </c>
      <c r="D247">
        <v>8697</v>
      </c>
      <c r="E247">
        <v>55281</v>
      </c>
      <c r="F247">
        <v>4</v>
      </c>
      <c r="G247" s="2" t="s">
        <v>2691</v>
      </c>
      <c r="H247" s="2" t="s">
        <v>157</v>
      </c>
      <c r="I247" s="2" t="s">
        <v>158</v>
      </c>
      <c r="J247" s="2" t="s">
        <v>159</v>
      </c>
      <c r="K247">
        <v>1</v>
      </c>
      <c r="L247" s="2" t="s">
        <v>1713</v>
      </c>
      <c r="M247">
        <v>13</v>
      </c>
      <c r="N247">
        <v>689.84</v>
      </c>
      <c r="O247">
        <v>82.78</v>
      </c>
      <c r="P247">
        <v>114.97</v>
      </c>
      <c r="Q247" s="2" t="s">
        <v>133</v>
      </c>
      <c r="R247" s="2" t="s">
        <v>42</v>
      </c>
      <c r="T247">
        <v>0</v>
      </c>
    </row>
    <row r="248" spans="1:21" x14ac:dyDescent="0.2">
      <c r="A248" s="2" t="s">
        <v>1959</v>
      </c>
      <c r="B248" s="2" t="s">
        <v>5179</v>
      </c>
      <c r="C248" s="2" t="s">
        <v>37</v>
      </c>
      <c r="D248">
        <v>23337</v>
      </c>
      <c r="E248">
        <v>23337</v>
      </c>
      <c r="F248">
        <v>4</v>
      </c>
      <c r="G248" s="2" t="s">
        <v>190</v>
      </c>
      <c r="H248" s="2" t="s">
        <v>157</v>
      </c>
      <c r="I248" s="2" t="s">
        <v>212</v>
      </c>
      <c r="J248" s="2" t="s">
        <v>245</v>
      </c>
      <c r="K248">
        <v>1</v>
      </c>
      <c r="L248" s="2" t="s">
        <v>961</v>
      </c>
      <c r="M248">
        <v>24</v>
      </c>
      <c r="N248">
        <v>4816</v>
      </c>
      <c r="O248">
        <v>520.13</v>
      </c>
      <c r="P248">
        <v>802.67</v>
      </c>
      <c r="Q248" s="2" t="s">
        <v>133</v>
      </c>
      <c r="R248" s="2" t="s">
        <v>42</v>
      </c>
      <c r="T248">
        <v>0</v>
      </c>
    </row>
    <row r="249" spans="1:21" x14ac:dyDescent="0.2">
      <c r="A249" s="2" t="s">
        <v>598</v>
      </c>
      <c r="B249" s="2" t="s">
        <v>5481</v>
      </c>
      <c r="C249" s="2" t="s">
        <v>37</v>
      </c>
      <c r="D249">
        <v>1315</v>
      </c>
      <c r="E249">
        <v>35448</v>
      </c>
      <c r="F249">
        <v>4</v>
      </c>
      <c r="G249" s="2" t="s">
        <v>2561</v>
      </c>
      <c r="H249" s="2" t="s">
        <v>157</v>
      </c>
      <c r="I249" s="2" t="s">
        <v>158</v>
      </c>
      <c r="J249" s="2" t="s">
        <v>159</v>
      </c>
      <c r="K249">
        <v>1</v>
      </c>
      <c r="L249" s="2" t="s">
        <v>200</v>
      </c>
      <c r="M249">
        <v>13</v>
      </c>
      <c r="N249">
        <v>314.98</v>
      </c>
      <c r="O249">
        <v>37.799999999999997</v>
      </c>
      <c r="P249">
        <v>52.5</v>
      </c>
      <c r="Q249" s="2" t="s">
        <v>185</v>
      </c>
      <c r="R249" s="2" t="s">
        <v>42</v>
      </c>
      <c r="T249">
        <v>0</v>
      </c>
    </row>
    <row r="250" spans="1:21" x14ac:dyDescent="0.2">
      <c r="A250" s="2" t="s">
        <v>276</v>
      </c>
      <c r="B250" s="2" t="s">
        <v>5491</v>
      </c>
      <c r="C250" s="2" t="s">
        <v>37</v>
      </c>
      <c r="D250">
        <v>1315</v>
      </c>
      <c r="E250">
        <v>55798</v>
      </c>
      <c r="F250">
        <v>4</v>
      </c>
      <c r="G250" s="2" t="s">
        <v>5492</v>
      </c>
      <c r="H250" s="2" t="s">
        <v>157</v>
      </c>
      <c r="I250" s="2" t="s">
        <v>212</v>
      </c>
      <c r="J250" s="2" t="s">
        <v>245</v>
      </c>
      <c r="K250">
        <v>1</v>
      </c>
      <c r="L250" s="2" t="s">
        <v>200</v>
      </c>
      <c r="M250">
        <v>13</v>
      </c>
      <c r="N250">
        <v>1079.9000000000001</v>
      </c>
      <c r="O250">
        <v>129.59</v>
      </c>
      <c r="P250">
        <v>179.98</v>
      </c>
      <c r="Q250" s="2" t="s">
        <v>185</v>
      </c>
      <c r="R250" s="2" t="s">
        <v>42</v>
      </c>
      <c r="T250">
        <v>0</v>
      </c>
    </row>
    <row r="251" spans="1:21" x14ac:dyDescent="0.2">
      <c r="A251" s="2" t="s">
        <v>1874</v>
      </c>
      <c r="B251" s="2" t="s">
        <v>2993</v>
      </c>
      <c r="C251" s="2" t="s">
        <v>37</v>
      </c>
      <c r="D251">
        <v>27483</v>
      </c>
      <c r="E251">
        <v>27483</v>
      </c>
      <c r="F251">
        <v>4</v>
      </c>
      <c r="G251" s="2" t="s">
        <v>75</v>
      </c>
      <c r="H251" s="2" t="s">
        <v>208</v>
      </c>
      <c r="I251" s="2" t="s">
        <v>209</v>
      </c>
      <c r="J251" s="2" t="s">
        <v>210</v>
      </c>
      <c r="K251">
        <v>1</v>
      </c>
      <c r="L251" s="2" t="s">
        <v>532</v>
      </c>
      <c r="N251">
        <v>5240</v>
      </c>
      <c r="O251">
        <v>565.91999999999996</v>
      </c>
      <c r="P251">
        <v>0</v>
      </c>
      <c r="Q251" s="2" t="s">
        <v>133</v>
      </c>
      <c r="R251" s="2" t="s">
        <v>342</v>
      </c>
      <c r="T251">
        <v>0</v>
      </c>
      <c r="U251">
        <v>11</v>
      </c>
    </row>
    <row r="252" spans="1:21" x14ac:dyDescent="0.2">
      <c r="A252" s="2" t="s">
        <v>1874</v>
      </c>
      <c r="B252" s="2" t="s">
        <v>2994</v>
      </c>
      <c r="C252" s="2" t="s">
        <v>37</v>
      </c>
      <c r="D252">
        <v>27468</v>
      </c>
      <c r="E252">
        <v>27468</v>
      </c>
      <c r="F252">
        <v>4</v>
      </c>
      <c r="G252" s="2" t="s">
        <v>55</v>
      </c>
      <c r="H252" s="2" t="s">
        <v>208</v>
      </c>
      <c r="I252" s="2" t="s">
        <v>209</v>
      </c>
      <c r="J252" s="2" t="s">
        <v>210</v>
      </c>
      <c r="K252">
        <v>1</v>
      </c>
      <c r="L252" s="2" t="s">
        <v>532</v>
      </c>
      <c r="N252">
        <v>5243</v>
      </c>
      <c r="O252">
        <v>566.24</v>
      </c>
      <c r="P252">
        <v>0</v>
      </c>
      <c r="Q252" s="2" t="s">
        <v>116</v>
      </c>
      <c r="R252" s="2" t="s">
        <v>342</v>
      </c>
      <c r="T252">
        <v>0</v>
      </c>
      <c r="U252">
        <v>11</v>
      </c>
    </row>
    <row r="253" spans="1:21" x14ac:dyDescent="0.2">
      <c r="A253" s="2" t="s">
        <v>1874</v>
      </c>
      <c r="B253" s="2" t="s">
        <v>2995</v>
      </c>
      <c r="C253" s="2" t="s">
        <v>37</v>
      </c>
      <c r="D253">
        <v>27468</v>
      </c>
      <c r="E253">
        <v>27468</v>
      </c>
      <c r="F253">
        <v>4</v>
      </c>
      <c r="G253" s="2" t="s">
        <v>55</v>
      </c>
      <c r="H253" s="2" t="s">
        <v>208</v>
      </c>
      <c r="I253" s="2" t="s">
        <v>209</v>
      </c>
      <c r="J253" s="2" t="s">
        <v>210</v>
      </c>
      <c r="K253">
        <v>1</v>
      </c>
      <c r="L253" s="2" t="s">
        <v>532</v>
      </c>
      <c r="N253">
        <v>5050</v>
      </c>
      <c r="O253">
        <v>545.4</v>
      </c>
      <c r="P253">
        <v>0</v>
      </c>
      <c r="Q253" s="2" t="s">
        <v>133</v>
      </c>
      <c r="R253" s="2" t="s">
        <v>342</v>
      </c>
      <c r="T253">
        <v>0</v>
      </c>
      <c r="U253">
        <v>11</v>
      </c>
    </row>
    <row r="254" spans="1:21" x14ac:dyDescent="0.2">
      <c r="A254" s="2" t="s">
        <v>1874</v>
      </c>
      <c r="B254" s="2" t="s">
        <v>3002</v>
      </c>
      <c r="C254" s="2" t="s">
        <v>37</v>
      </c>
      <c r="D254">
        <v>27468</v>
      </c>
      <c r="E254">
        <v>27468</v>
      </c>
      <c r="F254">
        <v>4</v>
      </c>
      <c r="G254" s="2" t="s">
        <v>55</v>
      </c>
      <c r="H254" s="2" t="s">
        <v>208</v>
      </c>
      <c r="I254" s="2" t="s">
        <v>209</v>
      </c>
      <c r="J254" s="2" t="s">
        <v>210</v>
      </c>
      <c r="K254">
        <v>1</v>
      </c>
      <c r="L254" s="2" t="s">
        <v>532</v>
      </c>
      <c r="N254">
        <v>6506</v>
      </c>
      <c r="O254">
        <v>702.65</v>
      </c>
      <c r="P254">
        <v>0</v>
      </c>
      <c r="Q254" s="2" t="s">
        <v>116</v>
      </c>
      <c r="R254" s="2" t="s">
        <v>342</v>
      </c>
      <c r="T254">
        <v>0</v>
      </c>
      <c r="U254">
        <v>11</v>
      </c>
    </row>
    <row r="255" spans="1:21" x14ac:dyDescent="0.2">
      <c r="A255" s="2" t="s">
        <v>1874</v>
      </c>
      <c r="B255" s="2" t="s">
        <v>3004</v>
      </c>
      <c r="C255" s="2" t="s">
        <v>37</v>
      </c>
      <c r="D255">
        <v>27468</v>
      </c>
      <c r="E255">
        <v>27468</v>
      </c>
      <c r="F255">
        <v>4</v>
      </c>
      <c r="G255" s="2" t="s">
        <v>55</v>
      </c>
      <c r="H255" s="2" t="s">
        <v>208</v>
      </c>
      <c r="I255" s="2" t="s">
        <v>209</v>
      </c>
      <c r="J255" s="2" t="s">
        <v>210</v>
      </c>
      <c r="K255">
        <v>1</v>
      </c>
      <c r="L255" s="2" t="s">
        <v>532</v>
      </c>
      <c r="N255">
        <v>5204.7700000000004</v>
      </c>
      <c r="O255">
        <v>562.12</v>
      </c>
      <c r="P255">
        <v>0</v>
      </c>
      <c r="Q255" s="2" t="s">
        <v>133</v>
      </c>
      <c r="R255" s="2" t="s">
        <v>342</v>
      </c>
      <c r="T255">
        <v>0</v>
      </c>
      <c r="U255">
        <v>11</v>
      </c>
    </row>
    <row r="256" spans="1:21" x14ac:dyDescent="0.2">
      <c r="A256" s="2" t="s">
        <v>1874</v>
      </c>
      <c r="B256" s="2" t="s">
        <v>3015</v>
      </c>
      <c r="C256" s="2" t="s">
        <v>37</v>
      </c>
      <c r="D256">
        <v>27468</v>
      </c>
      <c r="E256">
        <v>27468</v>
      </c>
      <c r="F256">
        <v>4</v>
      </c>
      <c r="G256" s="2" t="s">
        <v>55</v>
      </c>
      <c r="H256" s="2" t="s">
        <v>208</v>
      </c>
      <c r="I256" s="2" t="s">
        <v>209</v>
      </c>
      <c r="J256" s="2" t="s">
        <v>210</v>
      </c>
      <c r="K256">
        <v>1</v>
      </c>
      <c r="L256" s="2" t="s">
        <v>961</v>
      </c>
      <c r="N256">
        <v>8592</v>
      </c>
      <c r="O256">
        <v>927.94</v>
      </c>
      <c r="P256">
        <v>0</v>
      </c>
      <c r="Q256" s="2" t="s">
        <v>116</v>
      </c>
      <c r="R256" s="2" t="s">
        <v>342</v>
      </c>
      <c r="T256">
        <v>0</v>
      </c>
      <c r="U256">
        <v>11</v>
      </c>
    </row>
    <row r="257" spans="1:21" x14ac:dyDescent="0.2">
      <c r="A257" s="2" t="s">
        <v>1874</v>
      </c>
      <c r="B257" s="2" t="s">
        <v>3016</v>
      </c>
      <c r="C257" s="2" t="s">
        <v>37</v>
      </c>
      <c r="D257">
        <v>27483</v>
      </c>
      <c r="E257">
        <v>27483</v>
      </c>
      <c r="F257">
        <v>4</v>
      </c>
      <c r="G257" s="2" t="s">
        <v>75</v>
      </c>
      <c r="H257" s="2" t="s">
        <v>208</v>
      </c>
      <c r="I257" s="2" t="s">
        <v>209</v>
      </c>
      <c r="J257" s="2" t="s">
        <v>210</v>
      </c>
      <c r="K257">
        <v>1</v>
      </c>
      <c r="L257" s="2" t="s">
        <v>532</v>
      </c>
      <c r="N257">
        <v>5010</v>
      </c>
      <c r="O257">
        <v>541.08000000000004</v>
      </c>
      <c r="P257">
        <v>0</v>
      </c>
      <c r="Q257" s="2" t="s">
        <v>133</v>
      </c>
      <c r="R257" s="2" t="s">
        <v>342</v>
      </c>
      <c r="T257">
        <v>0</v>
      </c>
      <c r="U257">
        <v>11</v>
      </c>
    </row>
    <row r="258" spans="1:21" x14ac:dyDescent="0.2">
      <c r="A258" s="2" t="s">
        <v>313</v>
      </c>
      <c r="B258" s="2" t="s">
        <v>3020</v>
      </c>
      <c r="C258" s="2" t="s">
        <v>37</v>
      </c>
      <c r="D258">
        <v>27483</v>
      </c>
      <c r="E258">
        <v>27483</v>
      </c>
      <c r="F258">
        <v>4</v>
      </c>
      <c r="G258" s="2" t="s">
        <v>75</v>
      </c>
      <c r="H258" s="2" t="s">
        <v>208</v>
      </c>
      <c r="I258" s="2" t="s">
        <v>209</v>
      </c>
      <c r="J258" s="2" t="s">
        <v>210</v>
      </c>
      <c r="K258">
        <v>1</v>
      </c>
      <c r="L258" s="2" t="s">
        <v>255</v>
      </c>
      <c r="N258">
        <v>4780</v>
      </c>
      <c r="O258">
        <v>516.24</v>
      </c>
      <c r="P258">
        <v>0</v>
      </c>
      <c r="Q258" s="2" t="s">
        <v>133</v>
      </c>
      <c r="R258" s="2" t="s">
        <v>109</v>
      </c>
      <c r="T258">
        <v>0</v>
      </c>
      <c r="U258">
        <v>11</v>
      </c>
    </row>
    <row r="259" spans="1:21" x14ac:dyDescent="0.2">
      <c r="A259" s="2" t="s">
        <v>588</v>
      </c>
      <c r="B259" s="2" t="s">
        <v>3052</v>
      </c>
      <c r="C259" s="2" t="s">
        <v>37</v>
      </c>
      <c r="D259">
        <v>27468</v>
      </c>
      <c r="E259">
        <v>27468</v>
      </c>
      <c r="F259">
        <v>4</v>
      </c>
      <c r="G259" s="2" t="s">
        <v>55</v>
      </c>
      <c r="H259" s="2" t="s">
        <v>208</v>
      </c>
      <c r="I259" s="2" t="s">
        <v>209</v>
      </c>
      <c r="J259" s="2" t="s">
        <v>210</v>
      </c>
      <c r="K259">
        <v>1</v>
      </c>
      <c r="L259" s="2" t="s">
        <v>3053</v>
      </c>
      <c r="N259">
        <v>975</v>
      </c>
      <c r="O259">
        <v>105.3</v>
      </c>
      <c r="P259">
        <v>0</v>
      </c>
      <c r="Q259" s="2" t="s">
        <v>116</v>
      </c>
      <c r="R259" s="2" t="s">
        <v>109</v>
      </c>
      <c r="T259">
        <v>0</v>
      </c>
      <c r="U259">
        <v>11</v>
      </c>
    </row>
    <row r="260" spans="1:21" x14ac:dyDescent="0.2">
      <c r="A260" s="2" t="s">
        <v>1487</v>
      </c>
      <c r="B260" s="2" t="s">
        <v>3056</v>
      </c>
      <c r="C260" s="2" t="s">
        <v>37</v>
      </c>
      <c r="D260">
        <v>27468</v>
      </c>
      <c r="E260">
        <v>27468</v>
      </c>
      <c r="F260">
        <v>4</v>
      </c>
      <c r="G260" s="2" t="s">
        <v>55</v>
      </c>
      <c r="H260" s="2" t="s">
        <v>208</v>
      </c>
      <c r="I260" s="2" t="s">
        <v>209</v>
      </c>
      <c r="J260" s="2" t="s">
        <v>210</v>
      </c>
      <c r="K260">
        <v>1</v>
      </c>
      <c r="L260" s="2" t="s">
        <v>215</v>
      </c>
      <c r="N260">
        <v>3669</v>
      </c>
      <c r="O260">
        <v>396.25</v>
      </c>
      <c r="P260">
        <v>0</v>
      </c>
      <c r="Q260" s="2" t="s">
        <v>133</v>
      </c>
      <c r="R260" s="2" t="s">
        <v>109</v>
      </c>
      <c r="T260">
        <v>0</v>
      </c>
      <c r="U260">
        <v>11</v>
      </c>
    </row>
    <row r="261" spans="1:21" x14ac:dyDescent="0.2">
      <c r="A261" s="2" t="s">
        <v>142</v>
      </c>
      <c r="B261" s="2" t="s">
        <v>3077</v>
      </c>
      <c r="C261" s="2" t="s">
        <v>37</v>
      </c>
      <c r="D261">
        <v>27468</v>
      </c>
      <c r="E261">
        <v>27468</v>
      </c>
      <c r="F261">
        <v>4</v>
      </c>
      <c r="G261" s="2" t="s">
        <v>55</v>
      </c>
      <c r="H261" s="2" t="s">
        <v>208</v>
      </c>
      <c r="I261" s="2" t="s">
        <v>209</v>
      </c>
      <c r="J261" s="2" t="s">
        <v>210</v>
      </c>
      <c r="K261">
        <v>1</v>
      </c>
      <c r="L261" s="2" t="s">
        <v>150</v>
      </c>
      <c r="N261">
        <v>6580</v>
      </c>
      <c r="O261">
        <v>710.64</v>
      </c>
      <c r="P261">
        <v>0</v>
      </c>
      <c r="Q261" s="2" t="s">
        <v>133</v>
      </c>
      <c r="R261" s="2" t="s">
        <v>134</v>
      </c>
      <c r="T261">
        <v>0</v>
      </c>
      <c r="U261">
        <v>11</v>
      </c>
    </row>
    <row r="262" spans="1:21" x14ac:dyDescent="0.2">
      <c r="A262" s="2" t="s">
        <v>1487</v>
      </c>
      <c r="B262" s="2" t="s">
        <v>3098</v>
      </c>
      <c r="C262" s="2" t="s">
        <v>37</v>
      </c>
      <c r="D262">
        <v>27468</v>
      </c>
      <c r="E262">
        <v>27468</v>
      </c>
      <c r="F262">
        <v>4</v>
      </c>
      <c r="G262" s="2" t="s">
        <v>55</v>
      </c>
      <c r="H262" s="2" t="s">
        <v>208</v>
      </c>
      <c r="I262" s="2" t="s">
        <v>209</v>
      </c>
      <c r="J262" s="2" t="s">
        <v>210</v>
      </c>
      <c r="K262">
        <v>1</v>
      </c>
      <c r="L262" s="2" t="s">
        <v>215</v>
      </c>
      <c r="N262">
        <v>6615</v>
      </c>
      <c r="O262">
        <v>714.42</v>
      </c>
      <c r="P262">
        <v>0</v>
      </c>
      <c r="Q262" s="2" t="s">
        <v>133</v>
      </c>
      <c r="R262" s="2" t="s">
        <v>342</v>
      </c>
      <c r="T262">
        <v>0</v>
      </c>
      <c r="U262">
        <v>11</v>
      </c>
    </row>
    <row r="263" spans="1:21" x14ac:dyDescent="0.2">
      <c r="A263" s="2" t="s">
        <v>1145</v>
      </c>
      <c r="B263" s="2" t="s">
        <v>3112</v>
      </c>
      <c r="C263" s="2" t="s">
        <v>37</v>
      </c>
      <c r="D263">
        <v>27468</v>
      </c>
      <c r="E263">
        <v>27468</v>
      </c>
      <c r="F263">
        <v>4</v>
      </c>
      <c r="G263" s="2" t="s">
        <v>55</v>
      </c>
      <c r="H263" s="2" t="s">
        <v>208</v>
      </c>
      <c r="I263" s="2" t="s">
        <v>209</v>
      </c>
      <c r="J263" s="2" t="s">
        <v>210</v>
      </c>
      <c r="K263">
        <v>1</v>
      </c>
      <c r="L263" s="2" t="s">
        <v>277</v>
      </c>
      <c r="N263">
        <v>8416.39</v>
      </c>
      <c r="O263">
        <v>908.97</v>
      </c>
      <c r="P263">
        <v>0</v>
      </c>
      <c r="Q263" s="2" t="s">
        <v>133</v>
      </c>
      <c r="R263" s="2" t="s">
        <v>134</v>
      </c>
      <c r="T263">
        <v>0</v>
      </c>
      <c r="U263">
        <v>11</v>
      </c>
    </row>
    <row r="264" spans="1:21" x14ac:dyDescent="0.2">
      <c r="A264" s="2" t="s">
        <v>588</v>
      </c>
      <c r="B264" s="2" t="s">
        <v>3130</v>
      </c>
      <c r="C264" s="2" t="s">
        <v>37</v>
      </c>
      <c r="D264">
        <v>27468</v>
      </c>
      <c r="E264">
        <v>27468</v>
      </c>
      <c r="F264">
        <v>4</v>
      </c>
      <c r="G264" s="2" t="s">
        <v>55</v>
      </c>
      <c r="H264" s="2" t="s">
        <v>208</v>
      </c>
      <c r="I264" s="2" t="s">
        <v>209</v>
      </c>
      <c r="J264" s="2" t="s">
        <v>210</v>
      </c>
      <c r="K264">
        <v>1</v>
      </c>
      <c r="L264" s="2" t="s">
        <v>2391</v>
      </c>
      <c r="N264">
        <v>3455</v>
      </c>
      <c r="O264">
        <v>373.14</v>
      </c>
      <c r="P264">
        <v>0</v>
      </c>
      <c r="Q264" s="2" t="s">
        <v>116</v>
      </c>
      <c r="R264" s="2" t="s">
        <v>109</v>
      </c>
      <c r="T264">
        <v>0</v>
      </c>
      <c r="U264">
        <v>11</v>
      </c>
    </row>
    <row r="265" spans="1:21" x14ac:dyDescent="0.2">
      <c r="A265" s="2" t="s">
        <v>169</v>
      </c>
      <c r="B265" s="2" t="s">
        <v>3135</v>
      </c>
      <c r="C265" s="2" t="s">
        <v>37</v>
      </c>
      <c r="D265">
        <v>27468</v>
      </c>
      <c r="E265">
        <v>27468</v>
      </c>
      <c r="F265">
        <v>4</v>
      </c>
      <c r="G265" s="2" t="s">
        <v>55</v>
      </c>
      <c r="H265" s="2" t="s">
        <v>208</v>
      </c>
      <c r="I265" s="2" t="s">
        <v>209</v>
      </c>
      <c r="J265" s="2" t="s">
        <v>210</v>
      </c>
      <c r="K265">
        <v>1</v>
      </c>
      <c r="L265" s="2" t="s">
        <v>200</v>
      </c>
      <c r="N265">
        <v>5165</v>
      </c>
      <c r="O265">
        <v>557.82000000000005</v>
      </c>
      <c r="P265">
        <v>0</v>
      </c>
      <c r="Q265" s="2" t="s">
        <v>133</v>
      </c>
      <c r="R265" s="2" t="s">
        <v>134</v>
      </c>
      <c r="T265">
        <v>0</v>
      </c>
      <c r="U265">
        <v>11</v>
      </c>
    </row>
    <row r="266" spans="1:21" x14ac:dyDescent="0.2">
      <c r="A266" s="2" t="s">
        <v>964</v>
      </c>
      <c r="B266" s="2" t="s">
        <v>3159</v>
      </c>
      <c r="C266" s="2" t="s">
        <v>37</v>
      </c>
      <c r="D266">
        <v>27468</v>
      </c>
      <c r="E266">
        <v>27468</v>
      </c>
      <c r="F266">
        <v>4</v>
      </c>
      <c r="G266" s="2" t="s">
        <v>55</v>
      </c>
      <c r="H266" s="2" t="s">
        <v>208</v>
      </c>
      <c r="I266" s="2" t="s">
        <v>209</v>
      </c>
      <c r="J266" s="2" t="s">
        <v>210</v>
      </c>
      <c r="K266">
        <v>1</v>
      </c>
      <c r="L266" s="2" t="s">
        <v>2042</v>
      </c>
      <c r="N266">
        <v>3000</v>
      </c>
      <c r="O266">
        <v>342</v>
      </c>
      <c r="P266">
        <v>0</v>
      </c>
      <c r="Q266" s="2" t="s">
        <v>133</v>
      </c>
      <c r="R266" s="2" t="s">
        <v>109</v>
      </c>
      <c r="T266">
        <v>0</v>
      </c>
      <c r="U266">
        <v>11</v>
      </c>
    </row>
    <row r="267" spans="1:21" x14ac:dyDescent="0.2">
      <c r="A267" s="2" t="s">
        <v>142</v>
      </c>
      <c r="B267" s="2" t="s">
        <v>3164</v>
      </c>
      <c r="C267" s="2" t="s">
        <v>37</v>
      </c>
      <c r="D267">
        <v>27468</v>
      </c>
      <c r="E267">
        <v>27468</v>
      </c>
      <c r="F267">
        <v>4</v>
      </c>
      <c r="G267" s="2" t="s">
        <v>55</v>
      </c>
      <c r="H267" s="2" t="s">
        <v>208</v>
      </c>
      <c r="I267" s="2" t="s">
        <v>209</v>
      </c>
      <c r="J267" s="2" t="s">
        <v>210</v>
      </c>
      <c r="K267">
        <v>1</v>
      </c>
      <c r="L267" s="2" t="s">
        <v>598</v>
      </c>
      <c r="N267">
        <v>3067.95</v>
      </c>
      <c r="O267">
        <v>331.34</v>
      </c>
      <c r="P267">
        <v>0</v>
      </c>
      <c r="Q267" s="2" t="s">
        <v>133</v>
      </c>
      <c r="R267" s="2" t="s">
        <v>109</v>
      </c>
      <c r="T267">
        <v>0</v>
      </c>
      <c r="U267">
        <v>11</v>
      </c>
    </row>
    <row r="268" spans="1:21" x14ac:dyDescent="0.2">
      <c r="A268" s="2" t="s">
        <v>215</v>
      </c>
      <c r="B268" s="2" t="s">
        <v>3169</v>
      </c>
      <c r="C268" s="2" t="s">
        <v>37</v>
      </c>
      <c r="D268">
        <v>27468</v>
      </c>
      <c r="E268">
        <v>27468</v>
      </c>
      <c r="F268">
        <v>4</v>
      </c>
      <c r="G268" s="2" t="s">
        <v>55</v>
      </c>
      <c r="H268" s="2" t="s">
        <v>208</v>
      </c>
      <c r="I268" s="2" t="s">
        <v>209</v>
      </c>
      <c r="J268" s="2" t="s">
        <v>210</v>
      </c>
      <c r="K268">
        <v>1</v>
      </c>
      <c r="L268" s="2" t="s">
        <v>588</v>
      </c>
      <c r="N268">
        <v>3200</v>
      </c>
      <c r="O268">
        <v>345.6</v>
      </c>
      <c r="P268">
        <v>0</v>
      </c>
      <c r="Q268" s="2" t="s">
        <v>133</v>
      </c>
      <c r="R268" s="2" t="s">
        <v>109</v>
      </c>
      <c r="T268">
        <v>0</v>
      </c>
      <c r="U268">
        <v>11</v>
      </c>
    </row>
    <row r="269" spans="1:21" x14ac:dyDescent="0.2">
      <c r="A269" s="2" t="s">
        <v>185</v>
      </c>
      <c r="B269" s="2" t="s">
        <v>3180</v>
      </c>
      <c r="C269" s="2" t="s">
        <v>37</v>
      </c>
      <c r="D269">
        <v>27468</v>
      </c>
      <c r="E269">
        <v>27468</v>
      </c>
      <c r="F269">
        <v>4</v>
      </c>
      <c r="G269" s="2" t="s">
        <v>55</v>
      </c>
      <c r="H269" s="2" t="s">
        <v>208</v>
      </c>
      <c r="I269" s="2" t="s">
        <v>209</v>
      </c>
      <c r="J269" s="2" t="s">
        <v>210</v>
      </c>
      <c r="K269">
        <v>1</v>
      </c>
      <c r="L269" s="2" t="s">
        <v>2193</v>
      </c>
      <c r="N269">
        <v>7425.8</v>
      </c>
      <c r="O269">
        <v>801.99</v>
      </c>
      <c r="P269">
        <v>0</v>
      </c>
      <c r="Q269" s="2" t="s">
        <v>126</v>
      </c>
      <c r="R269" s="2" t="s">
        <v>134</v>
      </c>
      <c r="T269">
        <v>0</v>
      </c>
      <c r="U269">
        <v>11</v>
      </c>
    </row>
    <row r="270" spans="1:21" x14ac:dyDescent="0.2">
      <c r="A270" s="2" t="s">
        <v>169</v>
      </c>
      <c r="B270" s="2" t="s">
        <v>3193</v>
      </c>
      <c r="C270" s="2" t="s">
        <v>37</v>
      </c>
      <c r="D270">
        <v>27468</v>
      </c>
      <c r="E270">
        <v>27468</v>
      </c>
      <c r="F270">
        <v>4</v>
      </c>
      <c r="G270" s="2" t="s">
        <v>55</v>
      </c>
      <c r="H270" s="2" t="s">
        <v>208</v>
      </c>
      <c r="I270" s="2" t="s">
        <v>209</v>
      </c>
      <c r="J270" s="2" t="s">
        <v>210</v>
      </c>
      <c r="K270">
        <v>1</v>
      </c>
      <c r="L270" s="2" t="s">
        <v>200</v>
      </c>
      <c r="N270">
        <v>8885</v>
      </c>
      <c r="O270">
        <v>959.58</v>
      </c>
      <c r="P270">
        <v>0</v>
      </c>
      <c r="Q270" s="2" t="s">
        <v>133</v>
      </c>
      <c r="R270" s="2" t="s">
        <v>134</v>
      </c>
      <c r="T270">
        <v>0</v>
      </c>
      <c r="U270">
        <v>11</v>
      </c>
    </row>
    <row r="271" spans="1:21" x14ac:dyDescent="0.2">
      <c r="A271" s="2" t="s">
        <v>1487</v>
      </c>
      <c r="B271" s="2" t="s">
        <v>3215</v>
      </c>
      <c r="C271" s="2" t="s">
        <v>37</v>
      </c>
      <c r="D271">
        <v>27468</v>
      </c>
      <c r="E271">
        <v>27468</v>
      </c>
      <c r="F271">
        <v>4</v>
      </c>
      <c r="G271" s="2" t="s">
        <v>55</v>
      </c>
      <c r="H271" s="2" t="s">
        <v>208</v>
      </c>
      <c r="I271" s="2" t="s">
        <v>209</v>
      </c>
      <c r="J271" s="2" t="s">
        <v>210</v>
      </c>
      <c r="K271">
        <v>1</v>
      </c>
      <c r="L271" s="2" t="s">
        <v>3053</v>
      </c>
      <c r="N271">
        <v>6709</v>
      </c>
      <c r="O271">
        <v>724.57</v>
      </c>
      <c r="P271">
        <v>0</v>
      </c>
      <c r="Q271" s="2" t="s">
        <v>116</v>
      </c>
      <c r="R271" s="2" t="s">
        <v>134</v>
      </c>
      <c r="T271">
        <v>0</v>
      </c>
      <c r="U271">
        <v>11</v>
      </c>
    </row>
    <row r="272" spans="1:21" x14ac:dyDescent="0.2">
      <c r="A272" s="2" t="s">
        <v>255</v>
      </c>
      <c r="B272" s="2" t="s">
        <v>3237</v>
      </c>
      <c r="C272" s="2" t="s">
        <v>37</v>
      </c>
      <c r="D272">
        <v>27468</v>
      </c>
      <c r="E272">
        <v>27468</v>
      </c>
      <c r="F272">
        <v>4</v>
      </c>
      <c r="G272" s="2" t="s">
        <v>55</v>
      </c>
      <c r="H272" s="2" t="s">
        <v>208</v>
      </c>
      <c r="I272" s="2" t="s">
        <v>209</v>
      </c>
      <c r="J272" s="2" t="s">
        <v>210</v>
      </c>
      <c r="K272">
        <v>1</v>
      </c>
      <c r="L272" s="2" t="s">
        <v>344</v>
      </c>
      <c r="N272">
        <v>6617.4</v>
      </c>
      <c r="O272">
        <v>714.68</v>
      </c>
      <c r="P272">
        <v>0</v>
      </c>
      <c r="Q272" s="2" t="s">
        <v>116</v>
      </c>
      <c r="R272" s="2" t="s">
        <v>134</v>
      </c>
      <c r="T272">
        <v>0</v>
      </c>
      <c r="U272">
        <v>11</v>
      </c>
    </row>
    <row r="273" spans="1:21" x14ac:dyDescent="0.2">
      <c r="A273" s="2" t="s">
        <v>1487</v>
      </c>
      <c r="B273" s="2" t="s">
        <v>3384</v>
      </c>
      <c r="C273" s="2" t="s">
        <v>37</v>
      </c>
      <c r="D273">
        <v>6628</v>
      </c>
      <c r="E273">
        <v>24565</v>
      </c>
      <c r="F273">
        <v>4</v>
      </c>
      <c r="G273" s="2" t="s">
        <v>3385</v>
      </c>
      <c r="H273" s="2" t="s">
        <v>208</v>
      </c>
      <c r="I273" s="2" t="s">
        <v>209</v>
      </c>
      <c r="J273" s="2" t="s">
        <v>210</v>
      </c>
      <c r="K273">
        <v>1</v>
      </c>
      <c r="L273" s="2" t="s">
        <v>1306</v>
      </c>
      <c r="M273">
        <v>108</v>
      </c>
      <c r="N273">
        <v>750</v>
      </c>
      <c r="O273">
        <v>81</v>
      </c>
      <c r="P273">
        <v>125</v>
      </c>
      <c r="Q273" s="2" t="s">
        <v>133</v>
      </c>
      <c r="R273" s="2" t="s">
        <v>109</v>
      </c>
      <c r="T273">
        <v>0</v>
      </c>
      <c r="U273">
        <v>11</v>
      </c>
    </row>
    <row r="274" spans="1:21" x14ac:dyDescent="0.2">
      <c r="A274" s="2" t="s">
        <v>281</v>
      </c>
      <c r="B274" s="2" t="s">
        <v>3388</v>
      </c>
      <c r="C274" s="2" t="s">
        <v>37</v>
      </c>
      <c r="D274">
        <v>27468</v>
      </c>
      <c r="E274">
        <v>27468</v>
      </c>
      <c r="F274">
        <v>4</v>
      </c>
      <c r="G274" s="2" t="s">
        <v>55</v>
      </c>
      <c r="H274" s="2" t="s">
        <v>208</v>
      </c>
      <c r="I274" s="2" t="s">
        <v>209</v>
      </c>
      <c r="J274" s="2" t="s">
        <v>210</v>
      </c>
      <c r="K274">
        <v>1</v>
      </c>
      <c r="L274" s="2" t="s">
        <v>1122</v>
      </c>
      <c r="N274">
        <v>4993</v>
      </c>
      <c r="O274">
        <v>539.24</v>
      </c>
      <c r="P274">
        <v>0</v>
      </c>
      <c r="Q274" s="2" t="s">
        <v>126</v>
      </c>
      <c r="R274" s="2" t="s">
        <v>109</v>
      </c>
      <c r="T274">
        <v>0</v>
      </c>
      <c r="U274">
        <v>11</v>
      </c>
    </row>
    <row r="275" spans="1:21" x14ac:dyDescent="0.2">
      <c r="A275" s="2" t="s">
        <v>598</v>
      </c>
      <c r="B275" s="2" t="s">
        <v>3398</v>
      </c>
      <c r="C275" s="2" t="s">
        <v>37</v>
      </c>
      <c r="D275">
        <v>27483</v>
      </c>
      <c r="E275">
        <v>27483</v>
      </c>
      <c r="F275">
        <v>4</v>
      </c>
      <c r="G275" s="2" t="s">
        <v>75</v>
      </c>
      <c r="H275" s="2" t="s">
        <v>208</v>
      </c>
      <c r="I275" s="2" t="s">
        <v>209</v>
      </c>
      <c r="J275" s="2" t="s">
        <v>210</v>
      </c>
      <c r="K275">
        <v>1</v>
      </c>
      <c r="L275" s="2" t="s">
        <v>150</v>
      </c>
      <c r="N275">
        <v>745</v>
      </c>
      <c r="O275">
        <v>80.459999999999994</v>
      </c>
      <c r="P275">
        <v>0</v>
      </c>
      <c r="Q275" s="2" t="s">
        <v>185</v>
      </c>
      <c r="R275" s="2" t="s">
        <v>109</v>
      </c>
      <c r="T275">
        <v>0</v>
      </c>
      <c r="U275">
        <v>11</v>
      </c>
    </row>
    <row r="276" spans="1:21" x14ac:dyDescent="0.2">
      <c r="A276" s="2" t="s">
        <v>277</v>
      </c>
      <c r="B276" s="2" t="s">
        <v>3407</v>
      </c>
      <c r="C276" s="2" t="s">
        <v>37</v>
      </c>
      <c r="D276">
        <v>27468</v>
      </c>
      <c r="E276">
        <v>27468</v>
      </c>
      <c r="F276">
        <v>4</v>
      </c>
      <c r="G276" s="2" t="s">
        <v>55</v>
      </c>
      <c r="H276" s="2" t="s">
        <v>208</v>
      </c>
      <c r="I276" s="2" t="s">
        <v>209</v>
      </c>
      <c r="J276" s="2" t="s">
        <v>210</v>
      </c>
      <c r="K276">
        <v>1</v>
      </c>
      <c r="L276" s="2" t="s">
        <v>2391</v>
      </c>
      <c r="N276">
        <v>4649.5</v>
      </c>
      <c r="O276">
        <v>502.15</v>
      </c>
      <c r="P276">
        <v>0</v>
      </c>
      <c r="Q276" s="2" t="s">
        <v>133</v>
      </c>
      <c r="R276" s="2" t="s">
        <v>109</v>
      </c>
      <c r="T276">
        <v>0</v>
      </c>
      <c r="U276">
        <v>11</v>
      </c>
    </row>
    <row r="277" spans="1:21" x14ac:dyDescent="0.2">
      <c r="A277" s="2" t="s">
        <v>1122</v>
      </c>
      <c r="B277" s="2" t="s">
        <v>3409</v>
      </c>
      <c r="C277" s="2" t="s">
        <v>37</v>
      </c>
      <c r="D277">
        <v>8510</v>
      </c>
      <c r="E277">
        <v>44715</v>
      </c>
      <c r="F277">
        <v>4</v>
      </c>
      <c r="G277" s="2" t="s">
        <v>2107</v>
      </c>
      <c r="H277" s="2" t="s">
        <v>208</v>
      </c>
      <c r="I277" s="2" t="s">
        <v>209</v>
      </c>
      <c r="J277" s="2" t="s">
        <v>210</v>
      </c>
      <c r="K277">
        <v>1</v>
      </c>
      <c r="L277" s="2" t="s">
        <v>185</v>
      </c>
      <c r="M277">
        <v>74</v>
      </c>
      <c r="N277">
        <v>178.76</v>
      </c>
      <c r="O277">
        <v>19.57</v>
      </c>
      <c r="P277">
        <v>24.12</v>
      </c>
      <c r="Q277" s="2" t="s">
        <v>133</v>
      </c>
      <c r="R277" s="2" t="s">
        <v>109</v>
      </c>
      <c r="T277">
        <v>0</v>
      </c>
      <c r="U277">
        <v>11</v>
      </c>
    </row>
    <row r="278" spans="1:21" x14ac:dyDescent="0.2">
      <c r="A278" s="2" t="s">
        <v>281</v>
      </c>
      <c r="B278" s="2" t="s">
        <v>3410</v>
      </c>
      <c r="C278" s="2" t="s">
        <v>37</v>
      </c>
      <c r="D278">
        <v>27468</v>
      </c>
      <c r="E278">
        <v>27468</v>
      </c>
      <c r="F278">
        <v>4</v>
      </c>
      <c r="G278" s="2" t="s">
        <v>55</v>
      </c>
      <c r="H278" s="2" t="s">
        <v>208</v>
      </c>
      <c r="I278" s="2" t="s">
        <v>209</v>
      </c>
      <c r="J278" s="2" t="s">
        <v>210</v>
      </c>
      <c r="K278">
        <v>1</v>
      </c>
      <c r="L278" s="2" t="s">
        <v>277</v>
      </c>
      <c r="N278">
        <v>5710</v>
      </c>
      <c r="O278">
        <v>616.67999999999995</v>
      </c>
      <c r="P278">
        <v>0</v>
      </c>
      <c r="Q278" s="2" t="s">
        <v>133</v>
      </c>
      <c r="R278" s="2" t="s">
        <v>134</v>
      </c>
      <c r="T278">
        <v>0</v>
      </c>
      <c r="U278">
        <v>11</v>
      </c>
    </row>
    <row r="279" spans="1:21" x14ac:dyDescent="0.2">
      <c r="A279" s="2" t="s">
        <v>1959</v>
      </c>
      <c r="B279" s="2" t="s">
        <v>3417</v>
      </c>
      <c r="C279" s="2" t="s">
        <v>37</v>
      </c>
      <c r="D279">
        <v>27468</v>
      </c>
      <c r="E279">
        <v>27468</v>
      </c>
      <c r="F279">
        <v>4</v>
      </c>
      <c r="G279" s="2" t="s">
        <v>55</v>
      </c>
      <c r="H279" s="2" t="s">
        <v>208</v>
      </c>
      <c r="I279" s="2" t="s">
        <v>209</v>
      </c>
      <c r="J279" s="2" t="s">
        <v>210</v>
      </c>
      <c r="K279">
        <v>1</v>
      </c>
      <c r="L279" s="2" t="s">
        <v>964</v>
      </c>
      <c r="N279">
        <v>6707</v>
      </c>
      <c r="O279">
        <v>724.36</v>
      </c>
      <c r="P279">
        <v>0</v>
      </c>
      <c r="Q279" s="2" t="s">
        <v>116</v>
      </c>
      <c r="R279" s="2" t="s">
        <v>134</v>
      </c>
      <c r="T279">
        <v>0</v>
      </c>
      <c r="U279">
        <v>11</v>
      </c>
    </row>
    <row r="280" spans="1:21" x14ac:dyDescent="0.2">
      <c r="A280" s="2" t="s">
        <v>1707</v>
      </c>
      <c r="B280" s="2" t="s">
        <v>3435</v>
      </c>
      <c r="C280" s="2" t="s">
        <v>37</v>
      </c>
      <c r="D280">
        <v>27468</v>
      </c>
      <c r="E280">
        <v>27468</v>
      </c>
      <c r="F280">
        <v>4</v>
      </c>
      <c r="G280" s="2" t="s">
        <v>55</v>
      </c>
      <c r="H280" s="2" t="s">
        <v>208</v>
      </c>
      <c r="I280" s="2" t="s">
        <v>209</v>
      </c>
      <c r="J280" s="2" t="s">
        <v>210</v>
      </c>
      <c r="K280">
        <v>1</v>
      </c>
      <c r="L280" s="2" t="s">
        <v>964</v>
      </c>
      <c r="N280">
        <v>5430</v>
      </c>
      <c r="O280">
        <v>586.44000000000005</v>
      </c>
      <c r="P280">
        <v>0</v>
      </c>
      <c r="Q280" s="2" t="s">
        <v>116</v>
      </c>
      <c r="R280" s="2" t="s">
        <v>134</v>
      </c>
      <c r="T280">
        <v>0</v>
      </c>
      <c r="U280">
        <v>11</v>
      </c>
    </row>
    <row r="281" spans="1:21" x14ac:dyDescent="0.2">
      <c r="A281" s="2" t="s">
        <v>255</v>
      </c>
      <c r="B281" s="2" t="s">
        <v>3442</v>
      </c>
      <c r="C281" s="2" t="s">
        <v>37</v>
      </c>
      <c r="D281">
        <v>27483</v>
      </c>
      <c r="E281">
        <v>27483</v>
      </c>
      <c r="F281">
        <v>4</v>
      </c>
      <c r="G281" s="2" t="s">
        <v>75</v>
      </c>
      <c r="H281" s="2" t="s">
        <v>208</v>
      </c>
      <c r="I281" s="2" t="s">
        <v>209</v>
      </c>
      <c r="J281" s="2" t="s">
        <v>210</v>
      </c>
      <c r="K281">
        <v>1</v>
      </c>
      <c r="L281" s="2" t="s">
        <v>1487</v>
      </c>
      <c r="N281">
        <v>7710</v>
      </c>
      <c r="O281">
        <v>832.68</v>
      </c>
      <c r="P281">
        <v>0</v>
      </c>
      <c r="Q281" s="2" t="s">
        <v>116</v>
      </c>
      <c r="R281" s="2" t="s">
        <v>134</v>
      </c>
      <c r="T281">
        <v>0</v>
      </c>
      <c r="U281">
        <v>11</v>
      </c>
    </row>
    <row r="282" spans="1:21" x14ac:dyDescent="0.2">
      <c r="A282" s="2" t="s">
        <v>150</v>
      </c>
      <c r="B282" s="2" t="s">
        <v>3444</v>
      </c>
      <c r="C282" s="2" t="s">
        <v>37</v>
      </c>
      <c r="D282">
        <v>27468</v>
      </c>
      <c r="E282">
        <v>27468</v>
      </c>
      <c r="F282">
        <v>4</v>
      </c>
      <c r="G282" s="2" t="s">
        <v>55</v>
      </c>
      <c r="H282" s="2" t="s">
        <v>208</v>
      </c>
      <c r="I282" s="2" t="s">
        <v>209</v>
      </c>
      <c r="J282" s="2" t="s">
        <v>210</v>
      </c>
      <c r="K282">
        <v>1</v>
      </c>
      <c r="L282" s="2" t="s">
        <v>276</v>
      </c>
      <c r="N282">
        <v>9255</v>
      </c>
      <c r="O282">
        <v>999.54</v>
      </c>
      <c r="P282">
        <v>0</v>
      </c>
      <c r="Q282" s="2" t="s">
        <v>116</v>
      </c>
      <c r="R282" s="2" t="s">
        <v>134</v>
      </c>
      <c r="T282">
        <v>0</v>
      </c>
      <c r="U282">
        <v>11</v>
      </c>
    </row>
    <row r="283" spans="1:21" x14ac:dyDescent="0.2">
      <c r="A283" s="2" t="s">
        <v>598</v>
      </c>
      <c r="B283" s="2" t="s">
        <v>3446</v>
      </c>
      <c r="C283" s="2" t="s">
        <v>37</v>
      </c>
      <c r="D283">
        <v>27468</v>
      </c>
      <c r="E283">
        <v>27468</v>
      </c>
      <c r="F283">
        <v>4</v>
      </c>
      <c r="G283" s="2" t="s">
        <v>55</v>
      </c>
      <c r="H283" s="2" t="s">
        <v>208</v>
      </c>
      <c r="I283" s="2" t="s">
        <v>209</v>
      </c>
      <c r="J283" s="2" t="s">
        <v>210</v>
      </c>
      <c r="K283">
        <v>1</v>
      </c>
      <c r="L283" s="2" t="s">
        <v>169</v>
      </c>
      <c r="N283">
        <v>4754.8</v>
      </c>
      <c r="O283">
        <v>513.52</v>
      </c>
      <c r="P283">
        <v>0</v>
      </c>
      <c r="Q283" s="2" t="s">
        <v>126</v>
      </c>
      <c r="R283" s="2" t="s">
        <v>109</v>
      </c>
      <c r="T283">
        <v>0</v>
      </c>
      <c r="U283">
        <v>11</v>
      </c>
    </row>
    <row r="284" spans="1:21" x14ac:dyDescent="0.2">
      <c r="A284" s="2" t="s">
        <v>1707</v>
      </c>
      <c r="B284" s="2" t="s">
        <v>3451</v>
      </c>
      <c r="C284" s="2" t="s">
        <v>37</v>
      </c>
      <c r="D284">
        <v>27468</v>
      </c>
      <c r="E284">
        <v>27468</v>
      </c>
      <c r="F284">
        <v>4</v>
      </c>
      <c r="G284" s="2" t="s">
        <v>55</v>
      </c>
      <c r="H284" s="2" t="s">
        <v>208</v>
      </c>
      <c r="I284" s="2" t="s">
        <v>209</v>
      </c>
      <c r="J284" s="2" t="s">
        <v>210</v>
      </c>
      <c r="K284">
        <v>1</v>
      </c>
      <c r="L284" s="2" t="s">
        <v>1959</v>
      </c>
      <c r="N284">
        <v>3400</v>
      </c>
      <c r="O284">
        <v>367.2</v>
      </c>
      <c r="P284">
        <v>0</v>
      </c>
      <c r="Q284" s="2" t="s">
        <v>133</v>
      </c>
      <c r="R284" s="2" t="s">
        <v>109</v>
      </c>
      <c r="T284">
        <v>0</v>
      </c>
      <c r="U284">
        <v>11</v>
      </c>
    </row>
    <row r="285" spans="1:21" x14ac:dyDescent="0.2">
      <c r="A285" s="2" t="s">
        <v>1707</v>
      </c>
      <c r="B285" s="2" t="s">
        <v>3454</v>
      </c>
      <c r="C285" s="2" t="s">
        <v>37</v>
      </c>
      <c r="D285">
        <v>27468</v>
      </c>
      <c r="E285">
        <v>27468</v>
      </c>
      <c r="F285">
        <v>4</v>
      </c>
      <c r="G285" s="2" t="s">
        <v>55</v>
      </c>
      <c r="H285" s="2" t="s">
        <v>208</v>
      </c>
      <c r="I285" s="2" t="s">
        <v>209</v>
      </c>
      <c r="J285" s="2" t="s">
        <v>210</v>
      </c>
      <c r="K285">
        <v>1</v>
      </c>
      <c r="L285" s="2" t="s">
        <v>532</v>
      </c>
      <c r="N285">
        <v>5040</v>
      </c>
      <c r="O285">
        <v>544.32000000000005</v>
      </c>
      <c r="P285">
        <v>0</v>
      </c>
      <c r="Q285" s="2" t="s">
        <v>116</v>
      </c>
      <c r="R285" s="2" t="s">
        <v>134</v>
      </c>
      <c r="T285">
        <v>0</v>
      </c>
      <c r="U285">
        <v>11</v>
      </c>
    </row>
    <row r="286" spans="1:21" x14ac:dyDescent="0.2">
      <c r="A286" s="2" t="s">
        <v>1959</v>
      </c>
      <c r="B286" s="2" t="s">
        <v>3460</v>
      </c>
      <c r="C286" s="2" t="s">
        <v>37</v>
      </c>
      <c r="D286">
        <v>27468</v>
      </c>
      <c r="E286">
        <v>27468</v>
      </c>
      <c r="F286">
        <v>4</v>
      </c>
      <c r="G286" s="2" t="s">
        <v>55</v>
      </c>
      <c r="H286" s="2" t="s">
        <v>208</v>
      </c>
      <c r="I286" s="2" t="s">
        <v>209</v>
      </c>
      <c r="J286" s="2" t="s">
        <v>210</v>
      </c>
      <c r="K286">
        <v>1</v>
      </c>
      <c r="L286" s="2" t="s">
        <v>964</v>
      </c>
      <c r="N286">
        <v>5975</v>
      </c>
      <c r="O286">
        <v>645.29999999999995</v>
      </c>
      <c r="P286">
        <v>0</v>
      </c>
      <c r="Q286" s="2" t="s">
        <v>116</v>
      </c>
      <c r="R286" s="2" t="s">
        <v>134</v>
      </c>
      <c r="T286">
        <v>0</v>
      </c>
      <c r="U286">
        <v>11</v>
      </c>
    </row>
    <row r="287" spans="1:21" x14ac:dyDescent="0.2">
      <c r="A287" s="2" t="s">
        <v>1707</v>
      </c>
      <c r="B287" s="2" t="s">
        <v>3461</v>
      </c>
      <c r="C287" s="2" t="s">
        <v>37</v>
      </c>
      <c r="D287">
        <v>27468</v>
      </c>
      <c r="E287">
        <v>27468</v>
      </c>
      <c r="F287">
        <v>4</v>
      </c>
      <c r="G287" s="2" t="s">
        <v>55</v>
      </c>
      <c r="H287" s="2" t="s">
        <v>208</v>
      </c>
      <c r="I287" s="2" t="s">
        <v>209</v>
      </c>
      <c r="J287" s="2" t="s">
        <v>210</v>
      </c>
      <c r="K287">
        <v>1</v>
      </c>
      <c r="L287" s="2" t="s">
        <v>532</v>
      </c>
      <c r="N287">
        <v>3245.3</v>
      </c>
      <c r="O287">
        <v>350.49</v>
      </c>
      <c r="P287">
        <v>0</v>
      </c>
      <c r="Q287" s="2" t="s">
        <v>116</v>
      </c>
      <c r="R287" s="2" t="s">
        <v>109</v>
      </c>
      <c r="T287">
        <v>0</v>
      </c>
      <c r="U287">
        <v>11</v>
      </c>
    </row>
    <row r="288" spans="1:21" x14ac:dyDescent="0.2">
      <c r="A288" s="2" t="s">
        <v>281</v>
      </c>
      <c r="B288" s="2" t="s">
        <v>3469</v>
      </c>
      <c r="C288" s="2" t="s">
        <v>37</v>
      </c>
      <c r="D288">
        <v>62519</v>
      </c>
      <c r="E288">
        <v>62522</v>
      </c>
      <c r="F288">
        <v>4</v>
      </c>
      <c r="G288" s="2" t="s">
        <v>729</v>
      </c>
      <c r="H288" s="2" t="s">
        <v>208</v>
      </c>
      <c r="I288" s="2" t="s">
        <v>209</v>
      </c>
      <c r="J288" s="2" t="s">
        <v>210</v>
      </c>
      <c r="K288">
        <v>1</v>
      </c>
      <c r="L288" s="2" t="s">
        <v>1122</v>
      </c>
      <c r="N288">
        <v>3690</v>
      </c>
      <c r="O288">
        <v>398.52</v>
      </c>
      <c r="P288">
        <v>0</v>
      </c>
      <c r="Q288" s="2" t="s">
        <v>126</v>
      </c>
      <c r="R288" s="2" t="s">
        <v>109</v>
      </c>
      <c r="T288">
        <v>0</v>
      </c>
      <c r="U288">
        <v>11</v>
      </c>
    </row>
    <row r="289" spans="1:21" x14ac:dyDescent="0.2">
      <c r="A289" s="2" t="s">
        <v>588</v>
      </c>
      <c r="B289" s="2" t="s">
        <v>3486</v>
      </c>
      <c r="C289" s="2" t="s">
        <v>37</v>
      </c>
      <c r="D289">
        <v>27468</v>
      </c>
      <c r="E289">
        <v>27468</v>
      </c>
      <c r="F289">
        <v>4</v>
      </c>
      <c r="G289" s="2" t="s">
        <v>55</v>
      </c>
      <c r="H289" s="2" t="s">
        <v>208</v>
      </c>
      <c r="I289" s="2" t="s">
        <v>209</v>
      </c>
      <c r="J289" s="2" t="s">
        <v>210</v>
      </c>
      <c r="K289">
        <v>1</v>
      </c>
      <c r="L289" s="2" t="s">
        <v>1122</v>
      </c>
      <c r="N289">
        <v>3626.5</v>
      </c>
      <c r="O289">
        <v>391.66</v>
      </c>
      <c r="P289">
        <v>0</v>
      </c>
      <c r="Q289" s="2" t="s">
        <v>126</v>
      </c>
      <c r="R289" s="2" t="s">
        <v>109</v>
      </c>
      <c r="T289">
        <v>0</v>
      </c>
      <c r="U289">
        <v>11</v>
      </c>
    </row>
    <row r="290" spans="1:21" x14ac:dyDescent="0.2">
      <c r="A290" s="2" t="s">
        <v>277</v>
      </c>
      <c r="B290" s="2" t="s">
        <v>3493</v>
      </c>
      <c r="C290" s="2" t="s">
        <v>37</v>
      </c>
      <c r="D290">
        <v>27468</v>
      </c>
      <c r="E290">
        <v>27468</v>
      </c>
      <c r="F290">
        <v>4</v>
      </c>
      <c r="G290" s="2" t="s">
        <v>55</v>
      </c>
      <c r="H290" s="2" t="s">
        <v>208</v>
      </c>
      <c r="I290" s="2" t="s">
        <v>209</v>
      </c>
      <c r="J290" s="2" t="s">
        <v>210</v>
      </c>
      <c r="K290">
        <v>1</v>
      </c>
      <c r="L290" s="2" t="s">
        <v>2391</v>
      </c>
      <c r="N290">
        <v>5498.5</v>
      </c>
      <c r="O290">
        <v>593.84</v>
      </c>
      <c r="P290">
        <v>0</v>
      </c>
      <c r="Q290" s="2" t="s">
        <v>133</v>
      </c>
      <c r="R290" s="2" t="s">
        <v>134</v>
      </c>
      <c r="T290">
        <v>0</v>
      </c>
      <c r="U290">
        <v>11</v>
      </c>
    </row>
    <row r="291" spans="1:21" x14ac:dyDescent="0.2">
      <c r="A291" s="2" t="s">
        <v>150</v>
      </c>
      <c r="B291" s="2" t="s">
        <v>3496</v>
      </c>
      <c r="C291" s="2" t="s">
        <v>37</v>
      </c>
      <c r="D291">
        <v>27468</v>
      </c>
      <c r="E291">
        <v>27468</v>
      </c>
      <c r="F291">
        <v>4</v>
      </c>
      <c r="G291" s="2" t="s">
        <v>55</v>
      </c>
      <c r="H291" s="2" t="s">
        <v>208</v>
      </c>
      <c r="I291" s="2" t="s">
        <v>209</v>
      </c>
      <c r="J291" s="2" t="s">
        <v>210</v>
      </c>
      <c r="K291">
        <v>1</v>
      </c>
      <c r="L291" s="2" t="s">
        <v>276</v>
      </c>
      <c r="N291">
        <v>7003</v>
      </c>
      <c r="O291">
        <v>756.32</v>
      </c>
      <c r="P291">
        <v>0</v>
      </c>
      <c r="Q291" s="2" t="s">
        <v>133</v>
      </c>
      <c r="R291" s="2" t="s">
        <v>134</v>
      </c>
      <c r="T291">
        <v>0</v>
      </c>
      <c r="U291">
        <v>11</v>
      </c>
    </row>
    <row r="292" spans="1:21" x14ac:dyDescent="0.2">
      <c r="A292" s="2" t="s">
        <v>255</v>
      </c>
      <c r="B292" s="2" t="s">
        <v>3502</v>
      </c>
      <c r="C292" s="2" t="s">
        <v>37</v>
      </c>
      <c r="D292">
        <v>8381</v>
      </c>
      <c r="E292">
        <v>34012</v>
      </c>
      <c r="F292">
        <v>4</v>
      </c>
      <c r="G292" s="2" t="s">
        <v>1883</v>
      </c>
      <c r="H292" s="2" t="s">
        <v>208</v>
      </c>
      <c r="I292" s="2" t="s">
        <v>209</v>
      </c>
      <c r="J292" s="2" t="s">
        <v>210</v>
      </c>
      <c r="K292">
        <v>1</v>
      </c>
      <c r="L292" s="2" t="s">
        <v>344</v>
      </c>
      <c r="M292">
        <v>13</v>
      </c>
      <c r="N292">
        <v>7970</v>
      </c>
      <c r="O292">
        <v>956.4</v>
      </c>
      <c r="P292">
        <v>1328.33</v>
      </c>
      <c r="Q292" s="2" t="s">
        <v>133</v>
      </c>
      <c r="R292" s="2" t="s">
        <v>134</v>
      </c>
      <c r="T292">
        <v>0</v>
      </c>
      <c r="U292">
        <v>11</v>
      </c>
    </row>
    <row r="293" spans="1:21" x14ac:dyDescent="0.2">
      <c r="A293" s="2" t="s">
        <v>150</v>
      </c>
      <c r="B293" s="2" t="s">
        <v>3507</v>
      </c>
      <c r="C293" s="2" t="s">
        <v>37</v>
      </c>
      <c r="D293">
        <v>27468</v>
      </c>
      <c r="E293">
        <v>27468</v>
      </c>
      <c r="F293">
        <v>4</v>
      </c>
      <c r="G293" s="2" t="s">
        <v>55</v>
      </c>
      <c r="H293" s="2" t="s">
        <v>208</v>
      </c>
      <c r="I293" s="2" t="s">
        <v>209</v>
      </c>
      <c r="J293" s="2" t="s">
        <v>210</v>
      </c>
      <c r="K293">
        <v>1</v>
      </c>
      <c r="L293" s="2" t="s">
        <v>276</v>
      </c>
      <c r="N293">
        <v>5160.5</v>
      </c>
      <c r="O293">
        <v>557.33000000000004</v>
      </c>
      <c r="P293">
        <v>0</v>
      </c>
      <c r="Q293" s="2" t="s">
        <v>133</v>
      </c>
      <c r="R293" s="2" t="s">
        <v>134</v>
      </c>
      <c r="T293">
        <v>0</v>
      </c>
      <c r="U293">
        <v>11</v>
      </c>
    </row>
    <row r="294" spans="1:21" x14ac:dyDescent="0.2">
      <c r="A294" s="2" t="s">
        <v>150</v>
      </c>
      <c r="B294" s="2" t="s">
        <v>3508</v>
      </c>
      <c r="C294" s="2" t="s">
        <v>37</v>
      </c>
      <c r="D294">
        <v>27468</v>
      </c>
      <c r="E294">
        <v>27468</v>
      </c>
      <c r="F294">
        <v>4</v>
      </c>
      <c r="G294" s="2" t="s">
        <v>55</v>
      </c>
      <c r="H294" s="2" t="s">
        <v>208</v>
      </c>
      <c r="I294" s="2" t="s">
        <v>209</v>
      </c>
      <c r="J294" s="2" t="s">
        <v>210</v>
      </c>
      <c r="K294">
        <v>1</v>
      </c>
      <c r="L294" s="2" t="s">
        <v>276</v>
      </c>
      <c r="N294">
        <v>8530</v>
      </c>
      <c r="O294">
        <v>921.24</v>
      </c>
      <c r="P294">
        <v>0</v>
      </c>
      <c r="Q294" s="2" t="s">
        <v>133</v>
      </c>
      <c r="R294" s="2" t="s">
        <v>134</v>
      </c>
      <c r="T294">
        <v>0</v>
      </c>
      <c r="U294">
        <v>11</v>
      </c>
    </row>
    <row r="295" spans="1:21" x14ac:dyDescent="0.2">
      <c r="A295" s="2" t="s">
        <v>588</v>
      </c>
      <c r="B295" s="2" t="s">
        <v>3584</v>
      </c>
      <c r="C295" s="2" t="s">
        <v>37</v>
      </c>
      <c r="D295">
        <v>6795</v>
      </c>
      <c r="E295">
        <v>58008</v>
      </c>
      <c r="F295">
        <v>4</v>
      </c>
      <c r="G295" s="2" t="s">
        <v>187</v>
      </c>
      <c r="H295" s="2" t="s">
        <v>208</v>
      </c>
      <c r="I295" s="2" t="s">
        <v>209</v>
      </c>
      <c r="J295" s="2" t="s">
        <v>210</v>
      </c>
      <c r="K295">
        <v>1</v>
      </c>
      <c r="L295" s="2" t="s">
        <v>3053</v>
      </c>
      <c r="M295">
        <v>108</v>
      </c>
      <c r="N295">
        <v>1350</v>
      </c>
      <c r="O295">
        <v>145.80000000000001</v>
      </c>
      <c r="P295">
        <v>225</v>
      </c>
      <c r="Q295" s="2" t="s">
        <v>133</v>
      </c>
      <c r="R295" s="2" t="s">
        <v>109</v>
      </c>
      <c r="T295">
        <v>0</v>
      </c>
      <c r="U295">
        <v>11</v>
      </c>
    </row>
    <row r="296" spans="1:21" x14ac:dyDescent="0.2">
      <c r="A296" s="2" t="s">
        <v>200</v>
      </c>
      <c r="B296" s="2" t="s">
        <v>3681</v>
      </c>
      <c r="C296" s="2" t="s">
        <v>37</v>
      </c>
      <c r="D296">
        <v>27468</v>
      </c>
      <c r="E296">
        <v>27468</v>
      </c>
      <c r="F296">
        <v>4</v>
      </c>
      <c r="G296" s="2" t="s">
        <v>55</v>
      </c>
      <c r="H296" s="2" t="s">
        <v>208</v>
      </c>
      <c r="I296" s="2" t="s">
        <v>209</v>
      </c>
      <c r="J296" s="2" t="s">
        <v>210</v>
      </c>
      <c r="K296">
        <v>1</v>
      </c>
      <c r="L296" s="2" t="s">
        <v>125</v>
      </c>
      <c r="N296">
        <v>4700</v>
      </c>
      <c r="O296">
        <v>507.6</v>
      </c>
      <c r="P296">
        <v>0</v>
      </c>
      <c r="Q296" s="2" t="s">
        <v>133</v>
      </c>
      <c r="R296" s="2" t="s">
        <v>109</v>
      </c>
      <c r="T296">
        <v>0</v>
      </c>
      <c r="U296">
        <v>11</v>
      </c>
    </row>
    <row r="297" spans="1:21" x14ac:dyDescent="0.2">
      <c r="A297" s="2" t="s">
        <v>344</v>
      </c>
      <c r="B297" s="2" t="s">
        <v>3701</v>
      </c>
      <c r="C297" s="2" t="s">
        <v>37</v>
      </c>
      <c r="D297">
        <v>27468</v>
      </c>
      <c r="E297">
        <v>27468</v>
      </c>
      <c r="F297">
        <v>4</v>
      </c>
      <c r="G297" s="2" t="s">
        <v>55</v>
      </c>
      <c r="H297" s="2" t="s">
        <v>208</v>
      </c>
      <c r="I297" s="2" t="s">
        <v>209</v>
      </c>
      <c r="J297" s="2" t="s">
        <v>210</v>
      </c>
      <c r="K297">
        <v>1</v>
      </c>
      <c r="L297" s="2" t="s">
        <v>215</v>
      </c>
      <c r="N297">
        <v>7554.2</v>
      </c>
      <c r="O297">
        <v>815.85</v>
      </c>
      <c r="P297">
        <v>0</v>
      </c>
      <c r="Q297" s="2" t="s">
        <v>185</v>
      </c>
      <c r="R297" s="2" t="s">
        <v>134</v>
      </c>
      <c r="T297">
        <v>0</v>
      </c>
      <c r="U297">
        <v>11</v>
      </c>
    </row>
    <row r="298" spans="1:21" x14ac:dyDescent="0.2">
      <c r="A298" s="2" t="s">
        <v>588</v>
      </c>
      <c r="B298" s="2" t="s">
        <v>3739</v>
      </c>
      <c r="C298" s="2" t="s">
        <v>37</v>
      </c>
      <c r="D298">
        <v>27468</v>
      </c>
      <c r="E298">
        <v>27468</v>
      </c>
      <c r="F298">
        <v>4</v>
      </c>
      <c r="G298" s="2" t="s">
        <v>55</v>
      </c>
      <c r="H298" s="2" t="s">
        <v>208</v>
      </c>
      <c r="I298" s="2" t="s">
        <v>209</v>
      </c>
      <c r="J298" s="2" t="s">
        <v>210</v>
      </c>
      <c r="K298">
        <v>1</v>
      </c>
      <c r="L298" s="2" t="s">
        <v>1122</v>
      </c>
      <c r="N298">
        <v>5734</v>
      </c>
      <c r="O298">
        <v>619.27</v>
      </c>
      <c r="P298">
        <v>0</v>
      </c>
      <c r="Q298" s="2" t="s">
        <v>126</v>
      </c>
      <c r="R298" s="2" t="s">
        <v>134</v>
      </c>
      <c r="T298">
        <v>0</v>
      </c>
      <c r="U298">
        <v>11</v>
      </c>
    </row>
    <row r="299" spans="1:21" x14ac:dyDescent="0.2">
      <c r="A299" s="2" t="s">
        <v>588</v>
      </c>
      <c r="B299" s="2" t="s">
        <v>3813</v>
      </c>
      <c r="C299" s="2" t="s">
        <v>37</v>
      </c>
      <c r="D299">
        <v>27483</v>
      </c>
      <c r="E299">
        <v>27483</v>
      </c>
      <c r="F299">
        <v>4</v>
      </c>
      <c r="G299" s="2" t="s">
        <v>75</v>
      </c>
      <c r="H299" s="2" t="s">
        <v>208</v>
      </c>
      <c r="I299" s="2" t="s">
        <v>209</v>
      </c>
      <c r="J299" s="2" t="s">
        <v>210</v>
      </c>
      <c r="K299">
        <v>1</v>
      </c>
      <c r="L299" s="2" t="s">
        <v>277</v>
      </c>
      <c r="N299">
        <v>5040</v>
      </c>
      <c r="O299">
        <v>544.32000000000005</v>
      </c>
      <c r="P299">
        <v>0</v>
      </c>
      <c r="Q299" s="2" t="s">
        <v>116</v>
      </c>
      <c r="R299" s="2" t="s">
        <v>134</v>
      </c>
      <c r="T299">
        <v>0</v>
      </c>
      <c r="U299">
        <v>11</v>
      </c>
    </row>
    <row r="300" spans="1:21" x14ac:dyDescent="0.2">
      <c r="A300" s="2" t="s">
        <v>276</v>
      </c>
      <c r="B300" s="2" t="s">
        <v>3837</v>
      </c>
      <c r="C300" s="2" t="s">
        <v>37</v>
      </c>
      <c r="D300">
        <v>27468</v>
      </c>
      <c r="E300">
        <v>27468</v>
      </c>
      <c r="F300">
        <v>4</v>
      </c>
      <c r="G300" s="2" t="s">
        <v>55</v>
      </c>
      <c r="H300" s="2" t="s">
        <v>208</v>
      </c>
      <c r="I300" s="2" t="s">
        <v>209</v>
      </c>
      <c r="J300" s="2" t="s">
        <v>210</v>
      </c>
      <c r="K300">
        <v>1</v>
      </c>
      <c r="L300" s="2" t="s">
        <v>313</v>
      </c>
      <c r="N300">
        <v>5837.8</v>
      </c>
      <c r="O300">
        <v>630.48</v>
      </c>
      <c r="P300">
        <v>0</v>
      </c>
      <c r="Q300" s="2" t="s">
        <v>185</v>
      </c>
      <c r="R300" s="2" t="s">
        <v>134</v>
      </c>
      <c r="T300">
        <v>0</v>
      </c>
      <c r="U300">
        <v>11</v>
      </c>
    </row>
    <row r="301" spans="1:21" x14ac:dyDescent="0.2">
      <c r="A301" s="2" t="s">
        <v>588</v>
      </c>
      <c r="B301" s="2" t="s">
        <v>3849</v>
      </c>
      <c r="C301" s="2" t="s">
        <v>37</v>
      </c>
      <c r="D301">
        <v>19568</v>
      </c>
      <c r="E301">
        <v>19568</v>
      </c>
      <c r="F301">
        <v>4</v>
      </c>
      <c r="G301" s="2" t="s">
        <v>49</v>
      </c>
      <c r="H301" s="2" t="s">
        <v>208</v>
      </c>
      <c r="I301" s="2" t="s">
        <v>209</v>
      </c>
      <c r="J301" s="2" t="s">
        <v>210</v>
      </c>
      <c r="K301">
        <v>1</v>
      </c>
      <c r="L301" s="2" t="s">
        <v>277</v>
      </c>
      <c r="M301">
        <v>24</v>
      </c>
      <c r="N301">
        <v>1215</v>
      </c>
      <c r="O301">
        <v>131.22</v>
      </c>
      <c r="P301">
        <v>202.5</v>
      </c>
      <c r="Q301" s="2" t="s">
        <v>133</v>
      </c>
      <c r="R301" s="2" t="s">
        <v>109</v>
      </c>
      <c r="T301">
        <v>0</v>
      </c>
      <c r="U301">
        <v>11</v>
      </c>
    </row>
    <row r="302" spans="1:21" x14ac:dyDescent="0.2">
      <c r="A302" s="2" t="s">
        <v>588</v>
      </c>
      <c r="B302" s="2" t="s">
        <v>3868</v>
      </c>
      <c r="C302" s="2" t="s">
        <v>37</v>
      </c>
      <c r="D302">
        <v>27468</v>
      </c>
      <c r="E302">
        <v>27468</v>
      </c>
      <c r="F302">
        <v>4</v>
      </c>
      <c r="G302" s="2" t="s">
        <v>55</v>
      </c>
      <c r="H302" s="2" t="s">
        <v>208</v>
      </c>
      <c r="I302" s="2" t="s">
        <v>209</v>
      </c>
      <c r="J302" s="2" t="s">
        <v>210</v>
      </c>
      <c r="K302">
        <v>1</v>
      </c>
      <c r="L302" s="2" t="s">
        <v>281</v>
      </c>
      <c r="N302">
        <v>270</v>
      </c>
      <c r="O302">
        <v>29.16</v>
      </c>
      <c r="P302">
        <v>0</v>
      </c>
      <c r="Q302" s="2" t="s">
        <v>116</v>
      </c>
      <c r="R302" s="2" t="s">
        <v>109</v>
      </c>
      <c r="T302">
        <v>0</v>
      </c>
      <c r="U302">
        <v>11</v>
      </c>
    </row>
    <row r="303" spans="1:21" x14ac:dyDescent="0.2">
      <c r="A303" s="2" t="s">
        <v>200</v>
      </c>
      <c r="B303" s="2" t="s">
        <v>3873</v>
      </c>
      <c r="C303" s="2" t="s">
        <v>37</v>
      </c>
      <c r="D303">
        <v>27483</v>
      </c>
      <c r="E303">
        <v>27483</v>
      </c>
      <c r="F303">
        <v>4</v>
      </c>
      <c r="G303" s="2" t="s">
        <v>75</v>
      </c>
      <c r="H303" s="2" t="s">
        <v>208</v>
      </c>
      <c r="I303" s="2" t="s">
        <v>209</v>
      </c>
      <c r="J303" s="2" t="s">
        <v>210</v>
      </c>
      <c r="K303">
        <v>1</v>
      </c>
      <c r="L303" s="2" t="s">
        <v>588</v>
      </c>
      <c r="N303">
        <v>2495</v>
      </c>
      <c r="O303">
        <v>269.45999999999998</v>
      </c>
      <c r="P303">
        <v>0</v>
      </c>
      <c r="Q303" s="2" t="s">
        <v>133</v>
      </c>
      <c r="R303" s="2" t="s">
        <v>109</v>
      </c>
      <c r="T303">
        <v>0</v>
      </c>
      <c r="U303">
        <v>11</v>
      </c>
    </row>
    <row r="304" spans="1:21" x14ac:dyDescent="0.2">
      <c r="A304" s="2" t="s">
        <v>276</v>
      </c>
      <c r="B304" s="2" t="s">
        <v>3881</v>
      </c>
      <c r="C304" s="2" t="s">
        <v>37</v>
      </c>
      <c r="D304">
        <v>27468</v>
      </c>
      <c r="E304">
        <v>27468</v>
      </c>
      <c r="F304">
        <v>4</v>
      </c>
      <c r="G304" s="2" t="s">
        <v>55</v>
      </c>
      <c r="H304" s="2" t="s">
        <v>208</v>
      </c>
      <c r="I304" s="2" t="s">
        <v>209</v>
      </c>
      <c r="J304" s="2" t="s">
        <v>210</v>
      </c>
      <c r="K304">
        <v>1</v>
      </c>
      <c r="L304" s="2" t="s">
        <v>313</v>
      </c>
      <c r="N304">
        <v>7272</v>
      </c>
      <c r="O304">
        <v>785.38</v>
      </c>
      <c r="P304">
        <v>0</v>
      </c>
      <c r="Q304" s="2" t="s">
        <v>133</v>
      </c>
      <c r="R304" s="2" t="s">
        <v>134</v>
      </c>
      <c r="T304">
        <v>0</v>
      </c>
      <c r="U304">
        <v>11</v>
      </c>
    </row>
    <row r="305" spans="1:21" x14ac:dyDescent="0.2">
      <c r="A305" s="2" t="s">
        <v>276</v>
      </c>
      <c r="B305" s="2" t="s">
        <v>3952</v>
      </c>
      <c r="C305" s="2" t="s">
        <v>37</v>
      </c>
      <c r="D305">
        <v>15735</v>
      </c>
      <c r="E305">
        <v>15735</v>
      </c>
      <c r="F305">
        <v>4</v>
      </c>
      <c r="G305" s="2" t="s">
        <v>45</v>
      </c>
      <c r="H305" s="2" t="s">
        <v>208</v>
      </c>
      <c r="I305" s="2" t="s">
        <v>209</v>
      </c>
      <c r="J305" s="2" t="s">
        <v>210</v>
      </c>
      <c r="K305">
        <v>1</v>
      </c>
      <c r="L305" s="2" t="s">
        <v>255</v>
      </c>
      <c r="M305">
        <v>24</v>
      </c>
      <c r="N305">
        <v>6410</v>
      </c>
      <c r="O305">
        <v>692.28</v>
      </c>
      <c r="P305">
        <v>1068.33</v>
      </c>
      <c r="Q305" s="2" t="s">
        <v>133</v>
      </c>
      <c r="R305" s="2" t="s">
        <v>134</v>
      </c>
      <c r="T305">
        <v>0</v>
      </c>
      <c r="U305">
        <v>11</v>
      </c>
    </row>
    <row r="306" spans="1:21" x14ac:dyDescent="0.2">
      <c r="A306" s="2" t="s">
        <v>588</v>
      </c>
      <c r="B306" s="2" t="s">
        <v>3955</v>
      </c>
      <c r="C306" s="2" t="s">
        <v>37</v>
      </c>
      <c r="D306">
        <v>27468</v>
      </c>
      <c r="E306">
        <v>27468</v>
      </c>
      <c r="F306">
        <v>4</v>
      </c>
      <c r="G306" s="2" t="s">
        <v>55</v>
      </c>
      <c r="H306" s="2" t="s">
        <v>208</v>
      </c>
      <c r="I306" s="2" t="s">
        <v>209</v>
      </c>
      <c r="J306" s="2" t="s">
        <v>210</v>
      </c>
      <c r="K306">
        <v>1</v>
      </c>
      <c r="L306" s="2" t="s">
        <v>1122</v>
      </c>
      <c r="N306">
        <v>3897.5</v>
      </c>
      <c r="O306">
        <v>420.93</v>
      </c>
      <c r="P306">
        <v>0</v>
      </c>
      <c r="Q306" s="2" t="s">
        <v>126</v>
      </c>
      <c r="R306" s="2" t="s">
        <v>109</v>
      </c>
      <c r="T306">
        <v>0</v>
      </c>
      <c r="U306">
        <v>11</v>
      </c>
    </row>
    <row r="307" spans="1:21" x14ac:dyDescent="0.2">
      <c r="A307" s="2" t="s">
        <v>200</v>
      </c>
      <c r="B307" s="2" t="s">
        <v>4033</v>
      </c>
      <c r="C307" s="2" t="s">
        <v>37</v>
      </c>
      <c r="D307">
        <v>27468</v>
      </c>
      <c r="E307">
        <v>27468</v>
      </c>
      <c r="F307">
        <v>4</v>
      </c>
      <c r="G307" s="2" t="s">
        <v>55</v>
      </c>
      <c r="H307" s="2" t="s">
        <v>208</v>
      </c>
      <c r="I307" s="2" t="s">
        <v>209</v>
      </c>
      <c r="J307" s="2" t="s">
        <v>210</v>
      </c>
      <c r="K307">
        <v>1</v>
      </c>
      <c r="L307" s="2" t="s">
        <v>588</v>
      </c>
      <c r="N307">
        <v>4985</v>
      </c>
      <c r="O307">
        <v>538.38</v>
      </c>
      <c r="P307">
        <v>0</v>
      </c>
      <c r="Q307" s="2" t="s">
        <v>133</v>
      </c>
      <c r="R307" s="2" t="s">
        <v>109</v>
      </c>
      <c r="T307">
        <v>0</v>
      </c>
      <c r="U307">
        <v>11</v>
      </c>
    </row>
    <row r="308" spans="1:21" x14ac:dyDescent="0.2">
      <c r="A308" s="2" t="s">
        <v>200</v>
      </c>
      <c r="B308" s="2" t="s">
        <v>4053</v>
      </c>
      <c r="C308" s="2" t="s">
        <v>37</v>
      </c>
      <c r="D308">
        <v>27468</v>
      </c>
      <c r="E308">
        <v>27468</v>
      </c>
      <c r="F308">
        <v>4</v>
      </c>
      <c r="G308" s="2" t="s">
        <v>55</v>
      </c>
      <c r="H308" s="2" t="s">
        <v>208</v>
      </c>
      <c r="I308" s="2" t="s">
        <v>209</v>
      </c>
      <c r="J308" s="2" t="s">
        <v>210</v>
      </c>
      <c r="K308">
        <v>1</v>
      </c>
      <c r="L308" s="2" t="s">
        <v>125</v>
      </c>
      <c r="N308">
        <v>5412.1</v>
      </c>
      <c r="O308">
        <v>584.51</v>
      </c>
      <c r="P308">
        <v>0</v>
      </c>
      <c r="Q308" s="2" t="s">
        <v>133</v>
      </c>
      <c r="R308" s="2" t="s">
        <v>134</v>
      </c>
      <c r="T308">
        <v>0</v>
      </c>
      <c r="U308">
        <v>11</v>
      </c>
    </row>
    <row r="309" spans="1:21" x14ac:dyDescent="0.2">
      <c r="A309" s="2" t="s">
        <v>1122</v>
      </c>
      <c r="B309" s="2" t="s">
        <v>4055</v>
      </c>
      <c r="C309" s="2" t="s">
        <v>37</v>
      </c>
      <c r="D309">
        <v>27468</v>
      </c>
      <c r="E309">
        <v>27468</v>
      </c>
      <c r="F309">
        <v>4</v>
      </c>
      <c r="G309" s="2" t="s">
        <v>55</v>
      </c>
      <c r="H309" s="2" t="s">
        <v>208</v>
      </c>
      <c r="I309" s="2" t="s">
        <v>209</v>
      </c>
      <c r="J309" s="2" t="s">
        <v>210</v>
      </c>
      <c r="K309">
        <v>1</v>
      </c>
      <c r="L309" s="2" t="s">
        <v>277</v>
      </c>
      <c r="N309">
        <v>5790</v>
      </c>
      <c r="O309">
        <v>625.32000000000005</v>
      </c>
      <c r="P309">
        <v>0</v>
      </c>
      <c r="Q309" s="2" t="s">
        <v>133</v>
      </c>
      <c r="R309" s="2" t="s">
        <v>134</v>
      </c>
      <c r="T309">
        <v>0</v>
      </c>
      <c r="U309">
        <v>11</v>
      </c>
    </row>
    <row r="310" spans="1:21" x14ac:dyDescent="0.2">
      <c r="A310" s="2" t="s">
        <v>588</v>
      </c>
      <c r="B310" s="2" t="s">
        <v>4066</v>
      </c>
      <c r="C310" s="2" t="s">
        <v>37</v>
      </c>
      <c r="D310">
        <v>27468</v>
      </c>
      <c r="E310">
        <v>27468</v>
      </c>
      <c r="F310">
        <v>4</v>
      </c>
      <c r="G310" s="2" t="s">
        <v>55</v>
      </c>
      <c r="H310" s="2" t="s">
        <v>208</v>
      </c>
      <c r="I310" s="2" t="s">
        <v>209</v>
      </c>
      <c r="J310" s="2" t="s">
        <v>210</v>
      </c>
      <c r="K310">
        <v>1</v>
      </c>
      <c r="L310" s="2" t="s">
        <v>1122</v>
      </c>
      <c r="N310">
        <v>5080</v>
      </c>
      <c r="O310">
        <v>548.64</v>
      </c>
      <c r="P310">
        <v>0</v>
      </c>
      <c r="Q310" s="2" t="s">
        <v>1327</v>
      </c>
      <c r="R310" s="2" t="s">
        <v>134</v>
      </c>
      <c r="T310">
        <v>0</v>
      </c>
      <c r="U310">
        <v>11</v>
      </c>
    </row>
    <row r="311" spans="1:21" x14ac:dyDescent="0.2">
      <c r="A311" s="2" t="s">
        <v>1487</v>
      </c>
      <c r="B311" s="2" t="s">
        <v>4068</v>
      </c>
      <c r="C311" s="2" t="s">
        <v>37</v>
      </c>
      <c r="D311">
        <v>19568</v>
      </c>
      <c r="E311">
        <v>19568</v>
      </c>
      <c r="F311">
        <v>4</v>
      </c>
      <c r="G311" s="2" t="s">
        <v>49</v>
      </c>
      <c r="H311" s="2" t="s">
        <v>208</v>
      </c>
      <c r="I311" s="2" t="s">
        <v>209</v>
      </c>
      <c r="J311" s="2" t="s">
        <v>210</v>
      </c>
      <c r="K311">
        <v>1</v>
      </c>
      <c r="L311" s="2" t="s">
        <v>277</v>
      </c>
      <c r="M311">
        <v>24</v>
      </c>
      <c r="N311">
        <v>300</v>
      </c>
      <c r="O311">
        <v>32.4</v>
      </c>
      <c r="P311">
        <v>50</v>
      </c>
      <c r="Q311" s="2" t="s">
        <v>116</v>
      </c>
      <c r="R311" s="2" t="s">
        <v>109</v>
      </c>
      <c r="T311">
        <v>0</v>
      </c>
      <c r="U311">
        <v>11</v>
      </c>
    </row>
    <row r="312" spans="1:21" x14ac:dyDescent="0.2">
      <c r="A312" s="2" t="s">
        <v>284</v>
      </c>
      <c r="B312" s="2" t="s">
        <v>4077</v>
      </c>
      <c r="C312" s="2" t="s">
        <v>37</v>
      </c>
      <c r="D312">
        <v>37729</v>
      </c>
      <c r="E312">
        <v>37729</v>
      </c>
      <c r="F312">
        <v>4</v>
      </c>
      <c r="G312" s="2" t="s">
        <v>1585</v>
      </c>
      <c r="H312" s="2" t="s">
        <v>208</v>
      </c>
      <c r="I312" s="2" t="s">
        <v>209</v>
      </c>
      <c r="J312" s="2" t="s">
        <v>210</v>
      </c>
      <c r="K312">
        <v>1</v>
      </c>
      <c r="L312" s="2" t="s">
        <v>588</v>
      </c>
      <c r="M312">
        <v>13</v>
      </c>
      <c r="N312">
        <v>375</v>
      </c>
      <c r="O312">
        <v>45</v>
      </c>
      <c r="P312">
        <v>62.5</v>
      </c>
      <c r="Q312" s="2" t="s">
        <v>133</v>
      </c>
      <c r="R312" s="2" t="s">
        <v>109</v>
      </c>
      <c r="T312">
        <v>0</v>
      </c>
      <c r="U312">
        <v>11</v>
      </c>
    </row>
    <row r="313" spans="1:21" x14ac:dyDescent="0.2">
      <c r="A313" s="2" t="s">
        <v>1122</v>
      </c>
      <c r="B313" s="2" t="s">
        <v>4130</v>
      </c>
      <c r="C313" s="2" t="s">
        <v>37</v>
      </c>
      <c r="D313">
        <v>27468</v>
      </c>
      <c r="E313">
        <v>27468</v>
      </c>
      <c r="F313">
        <v>4</v>
      </c>
      <c r="G313" s="2" t="s">
        <v>55</v>
      </c>
      <c r="H313" s="2" t="s">
        <v>208</v>
      </c>
      <c r="I313" s="2" t="s">
        <v>209</v>
      </c>
      <c r="J313" s="2" t="s">
        <v>210</v>
      </c>
      <c r="K313">
        <v>1</v>
      </c>
      <c r="L313" s="2" t="s">
        <v>277</v>
      </c>
      <c r="N313">
        <v>6495.55</v>
      </c>
      <c r="O313">
        <v>701.52</v>
      </c>
      <c r="P313">
        <v>0</v>
      </c>
      <c r="Q313" s="2" t="s">
        <v>133</v>
      </c>
      <c r="R313" s="2" t="s">
        <v>134</v>
      </c>
      <c r="T313">
        <v>0</v>
      </c>
      <c r="U313">
        <v>11</v>
      </c>
    </row>
    <row r="314" spans="1:21" x14ac:dyDescent="0.2">
      <c r="A314" s="2" t="s">
        <v>532</v>
      </c>
      <c r="B314" s="2" t="s">
        <v>4157</v>
      </c>
      <c r="C314" s="2" t="s">
        <v>37</v>
      </c>
      <c r="D314">
        <v>27468</v>
      </c>
      <c r="E314">
        <v>27468</v>
      </c>
      <c r="F314">
        <v>4</v>
      </c>
      <c r="G314" s="2" t="s">
        <v>55</v>
      </c>
      <c r="H314" s="2" t="s">
        <v>208</v>
      </c>
      <c r="I314" s="2" t="s">
        <v>209</v>
      </c>
      <c r="J314" s="2" t="s">
        <v>210</v>
      </c>
      <c r="K314">
        <v>1</v>
      </c>
      <c r="L314" s="2" t="s">
        <v>1508</v>
      </c>
      <c r="N314">
        <v>5325</v>
      </c>
      <c r="O314">
        <v>575.1</v>
      </c>
      <c r="P314">
        <v>0</v>
      </c>
      <c r="Q314" s="2" t="s">
        <v>126</v>
      </c>
      <c r="R314" s="2" t="s">
        <v>134</v>
      </c>
      <c r="T314">
        <v>0</v>
      </c>
      <c r="U314">
        <v>11</v>
      </c>
    </row>
    <row r="315" spans="1:21" x14ac:dyDescent="0.2">
      <c r="A315" s="2" t="s">
        <v>1487</v>
      </c>
      <c r="B315" s="2" t="s">
        <v>4183</v>
      </c>
      <c r="C315" s="2" t="s">
        <v>37</v>
      </c>
      <c r="D315">
        <v>19568</v>
      </c>
      <c r="E315">
        <v>19568</v>
      </c>
      <c r="F315">
        <v>4</v>
      </c>
      <c r="G315" s="2" t="s">
        <v>49</v>
      </c>
      <c r="H315" s="2" t="s">
        <v>208</v>
      </c>
      <c r="I315" s="2" t="s">
        <v>209</v>
      </c>
      <c r="J315" s="2" t="s">
        <v>210</v>
      </c>
      <c r="K315">
        <v>1</v>
      </c>
      <c r="L315" s="2" t="s">
        <v>277</v>
      </c>
      <c r="M315">
        <v>24</v>
      </c>
      <c r="N315">
        <v>2690</v>
      </c>
      <c r="O315">
        <v>290.52</v>
      </c>
      <c r="P315">
        <v>448.33</v>
      </c>
      <c r="Q315" s="2" t="s">
        <v>133</v>
      </c>
      <c r="R315" s="2" t="s">
        <v>109</v>
      </c>
      <c r="T315">
        <v>0</v>
      </c>
      <c r="U315">
        <v>11</v>
      </c>
    </row>
    <row r="316" spans="1:21" x14ac:dyDescent="0.2">
      <c r="A316" s="2" t="s">
        <v>200</v>
      </c>
      <c r="B316" s="2" t="s">
        <v>4214</v>
      </c>
      <c r="C316" s="2" t="s">
        <v>37</v>
      </c>
      <c r="D316">
        <v>27468</v>
      </c>
      <c r="E316">
        <v>27468</v>
      </c>
      <c r="F316">
        <v>4</v>
      </c>
      <c r="G316" s="2" t="s">
        <v>55</v>
      </c>
      <c r="H316" s="2" t="s">
        <v>208</v>
      </c>
      <c r="I316" s="2" t="s">
        <v>209</v>
      </c>
      <c r="J316" s="2" t="s">
        <v>210</v>
      </c>
      <c r="K316">
        <v>1</v>
      </c>
      <c r="L316" s="2" t="s">
        <v>284</v>
      </c>
      <c r="N316">
        <v>7100</v>
      </c>
      <c r="O316">
        <v>766.8</v>
      </c>
      <c r="P316">
        <v>0</v>
      </c>
      <c r="Q316" s="2" t="s">
        <v>185</v>
      </c>
      <c r="R316" s="2" t="s">
        <v>134</v>
      </c>
      <c r="T316">
        <v>0</v>
      </c>
      <c r="U316">
        <v>11</v>
      </c>
    </row>
    <row r="317" spans="1:21" x14ac:dyDescent="0.2">
      <c r="A317" s="2" t="s">
        <v>588</v>
      </c>
      <c r="B317" s="2" t="s">
        <v>4223</v>
      </c>
      <c r="C317" s="2" t="s">
        <v>37</v>
      </c>
      <c r="D317">
        <v>27483</v>
      </c>
      <c r="E317">
        <v>27483</v>
      </c>
      <c r="F317">
        <v>4</v>
      </c>
      <c r="G317" s="2" t="s">
        <v>75</v>
      </c>
      <c r="H317" s="2" t="s">
        <v>208</v>
      </c>
      <c r="I317" s="2" t="s">
        <v>209</v>
      </c>
      <c r="J317" s="2" t="s">
        <v>210</v>
      </c>
      <c r="K317">
        <v>1</v>
      </c>
      <c r="L317" s="2" t="s">
        <v>1145</v>
      </c>
      <c r="N317">
        <v>6855</v>
      </c>
      <c r="O317">
        <v>740.34</v>
      </c>
      <c r="P317">
        <v>0</v>
      </c>
      <c r="Q317" s="2" t="s">
        <v>133</v>
      </c>
      <c r="R317" s="2" t="s">
        <v>134</v>
      </c>
      <c r="T317">
        <v>0</v>
      </c>
      <c r="U317">
        <v>11</v>
      </c>
    </row>
    <row r="318" spans="1:21" x14ac:dyDescent="0.2">
      <c r="A318" s="2" t="s">
        <v>588</v>
      </c>
      <c r="B318" s="2" t="s">
        <v>4256</v>
      </c>
      <c r="C318" s="2" t="s">
        <v>37</v>
      </c>
      <c r="D318">
        <v>15735</v>
      </c>
      <c r="E318">
        <v>15735</v>
      </c>
      <c r="F318">
        <v>4</v>
      </c>
      <c r="G318" s="2" t="s">
        <v>45</v>
      </c>
      <c r="H318" s="2" t="s">
        <v>208</v>
      </c>
      <c r="I318" s="2" t="s">
        <v>209</v>
      </c>
      <c r="J318" s="2" t="s">
        <v>210</v>
      </c>
      <c r="K318">
        <v>1</v>
      </c>
      <c r="L318" s="2" t="s">
        <v>277</v>
      </c>
      <c r="M318">
        <v>24</v>
      </c>
      <c r="N318">
        <v>1095</v>
      </c>
      <c r="O318">
        <v>118.26</v>
      </c>
      <c r="P318">
        <v>182.5</v>
      </c>
      <c r="Q318" s="2" t="s">
        <v>133</v>
      </c>
      <c r="R318" s="2" t="s">
        <v>109</v>
      </c>
      <c r="T318">
        <v>0</v>
      </c>
      <c r="U318">
        <v>11</v>
      </c>
    </row>
    <row r="319" spans="1:21" x14ac:dyDescent="0.2">
      <c r="A319" s="2" t="s">
        <v>200</v>
      </c>
      <c r="B319" s="2" t="s">
        <v>4260</v>
      </c>
      <c r="C319" s="2" t="s">
        <v>37</v>
      </c>
      <c r="D319">
        <v>27468</v>
      </c>
      <c r="E319">
        <v>27468</v>
      </c>
      <c r="F319">
        <v>4</v>
      </c>
      <c r="G319" s="2" t="s">
        <v>55</v>
      </c>
      <c r="H319" s="2" t="s">
        <v>208</v>
      </c>
      <c r="I319" s="2" t="s">
        <v>209</v>
      </c>
      <c r="J319" s="2" t="s">
        <v>210</v>
      </c>
      <c r="K319">
        <v>1</v>
      </c>
      <c r="L319" s="2" t="s">
        <v>125</v>
      </c>
      <c r="N319">
        <v>6090</v>
      </c>
      <c r="O319">
        <v>657.72</v>
      </c>
      <c r="P319">
        <v>0</v>
      </c>
      <c r="Q319" s="2" t="s">
        <v>133</v>
      </c>
      <c r="R319" s="2" t="s">
        <v>134</v>
      </c>
      <c r="T319">
        <v>0</v>
      </c>
      <c r="U319">
        <v>11</v>
      </c>
    </row>
    <row r="320" spans="1:21" x14ac:dyDescent="0.2">
      <c r="A320" s="2" t="s">
        <v>1145</v>
      </c>
      <c r="B320" s="2" t="s">
        <v>4294</v>
      </c>
      <c r="C320" s="2" t="s">
        <v>37</v>
      </c>
      <c r="D320">
        <v>15735</v>
      </c>
      <c r="E320">
        <v>15735</v>
      </c>
      <c r="F320">
        <v>4</v>
      </c>
      <c r="G320" s="2" t="s">
        <v>45</v>
      </c>
      <c r="H320" s="2" t="s">
        <v>208</v>
      </c>
      <c r="I320" s="2" t="s">
        <v>209</v>
      </c>
      <c r="J320" s="2" t="s">
        <v>210</v>
      </c>
      <c r="K320">
        <v>1</v>
      </c>
      <c r="L320" s="2" t="s">
        <v>1707</v>
      </c>
      <c r="M320">
        <v>24</v>
      </c>
      <c r="N320">
        <v>3950</v>
      </c>
      <c r="O320">
        <v>426.6</v>
      </c>
      <c r="P320">
        <v>658.33</v>
      </c>
      <c r="Q320" s="2" t="s">
        <v>133</v>
      </c>
      <c r="R320" s="2" t="s">
        <v>109</v>
      </c>
      <c r="T320">
        <v>0</v>
      </c>
      <c r="U320">
        <v>11</v>
      </c>
    </row>
    <row r="321" spans="1:21" x14ac:dyDescent="0.2">
      <c r="A321" s="2" t="s">
        <v>142</v>
      </c>
      <c r="B321" s="2" t="s">
        <v>4297</v>
      </c>
      <c r="C321" s="2" t="s">
        <v>37</v>
      </c>
      <c r="D321">
        <v>5572</v>
      </c>
      <c r="E321">
        <v>41149</v>
      </c>
      <c r="F321">
        <v>4</v>
      </c>
      <c r="G321" s="2" t="s">
        <v>1437</v>
      </c>
      <c r="H321" s="2" t="s">
        <v>208</v>
      </c>
      <c r="I321" s="2" t="s">
        <v>209</v>
      </c>
      <c r="J321" s="2" t="s">
        <v>210</v>
      </c>
      <c r="K321">
        <v>1</v>
      </c>
      <c r="L321" s="2" t="s">
        <v>598</v>
      </c>
      <c r="M321">
        <v>13</v>
      </c>
      <c r="N321">
        <v>3040</v>
      </c>
      <c r="O321">
        <v>364.8</v>
      </c>
      <c r="P321">
        <v>506.67</v>
      </c>
      <c r="Q321" s="2" t="s">
        <v>185</v>
      </c>
      <c r="R321" s="2" t="s">
        <v>109</v>
      </c>
      <c r="T321">
        <v>0</v>
      </c>
      <c r="U321">
        <v>11</v>
      </c>
    </row>
    <row r="322" spans="1:21" x14ac:dyDescent="0.2">
      <c r="A322" s="2" t="s">
        <v>344</v>
      </c>
      <c r="B322" s="2" t="s">
        <v>4348</v>
      </c>
      <c r="C322" s="2" t="s">
        <v>37</v>
      </c>
      <c r="D322">
        <v>14197</v>
      </c>
      <c r="E322">
        <v>14197</v>
      </c>
      <c r="F322">
        <v>4</v>
      </c>
      <c r="G322" s="2" t="s">
        <v>2664</v>
      </c>
      <c r="H322" s="2" t="s">
        <v>208</v>
      </c>
      <c r="I322" s="2" t="s">
        <v>209</v>
      </c>
      <c r="J322" s="2" t="s">
        <v>210</v>
      </c>
      <c r="K322">
        <v>1</v>
      </c>
      <c r="L322" s="2" t="s">
        <v>277</v>
      </c>
      <c r="M322">
        <v>13</v>
      </c>
      <c r="N322">
        <v>1300</v>
      </c>
      <c r="O322">
        <v>156</v>
      </c>
      <c r="P322">
        <v>216.67</v>
      </c>
      <c r="Q322" s="2" t="s">
        <v>133</v>
      </c>
      <c r="R322" s="2" t="s">
        <v>109</v>
      </c>
      <c r="T322">
        <v>0</v>
      </c>
      <c r="U322">
        <v>11</v>
      </c>
    </row>
    <row r="323" spans="1:21" x14ac:dyDescent="0.2">
      <c r="A323" s="2" t="s">
        <v>1487</v>
      </c>
      <c r="B323" s="2" t="s">
        <v>4470</v>
      </c>
      <c r="C323" s="2" t="s">
        <v>37</v>
      </c>
      <c r="D323">
        <v>63451</v>
      </c>
      <c r="E323">
        <v>63451</v>
      </c>
      <c r="F323">
        <v>4</v>
      </c>
      <c r="G323" s="2" t="s">
        <v>4471</v>
      </c>
      <c r="H323" s="2" t="s">
        <v>208</v>
      </c>
      <c r="I323" s="2" t="s">
        <v>209</v>
      </c>
      <c r="J323" s="2" t="s">
        <v>210</v>
      </c>
      <c r="K323">
        <v>1</v>
      </c>
      <c r="L323" s="2" t="s">
        <v>588</v>
      </c>
      <c r="M323">
        <v>108</v>
      </c>
      <c r="N323">
        <v>325</v>
      </c>
      <c r="O323">
        <v>35.1</v>
      </c>
      <c r="P323">
        <v>54.17</v>
      </c>
      <c r="Q323" s="2" t="s">
        <v>133</v>
      </c>
      <c r="R323" s="2" t="s">
        <v>109</v>
      </c>
      <c r="T323">
        <v>0</v>
      </c>
      <c r="U323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3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7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110</v>
      </c>
      <c r="B2" s="2" t="s">
        <v>321</v>
      </c>
      <c r="C2" s="2" t="s">
        <v>37</v>
      </c>
      <c r="D2">
        <v>8540</v>
      </c>
      <c r="E2">
        <v>37745</v>
      </c>
      <c r="F2">
        <v>1</v>
      </c>
      <c r="G2" s="2" t="s">
        <v>52</v>
      </c>
      <c r="H2" s="2" t="s">
        <v>39</v>
      </c>
      <c r="I2" s="2" t="s">
        <v>123</v>
      </c>
      <c r="J2" s="2" t="s">
        <v>124</v>
      </c>
      <c r="K2">
        <v>1</v>
      </c>
      <c r="L2" s="2" t="s">
        <v>206</v>
      </c>
      <c r="M2">
        <v>102</v>
      </c>
      <c r="N2">
        <v>23900</v>
      </c>
      <c r="O2">
        <v>2390</v>
      </c>
      <c r="P2">
        <v>3983.33</v>
      </c>
      <c r="Q2" s="2" t="s">
        <v>200</v>
      </c>
      <c r="R2" s="2" t="s">
        <v>127</v>
      </c>
      <c r="S2">
        <v>1</v>
      </c>
      <c r="T2">
        <v>2</v>
      </c>
      <c r="U2">
        <v>10</v>
      </c>
    </row>
    <row r="3" spans="1:21" x14ac:dyDescent="0.2">
      <c r="A3" s="2" t="s">
        <v>91</v>
      </c>
      <c r="B3" s="2" t="s">
        <v>769</v>
      </c>
      <c r="C3" s="2" t="s">
        <v>37</v>
      </c>
      <c r="D3">
        <v>8540</v>
      </c>
      <c r="E3">
        <v>37745</v>
      </c>
      <c r="F3">
        <v>1</v>
      </c>
      <c r="G3" s="2" t="s">
        <v>52</v>
      </c>
      <c r="H3" s="2" t="s">
        <v>39</v>
      </c>
      <c r="I3" s="2" t="s">
        <v>123</v>
      </c>
      <c r="J3" s="2" t="s">
        <v>124</v>
      </c>
      <c r="K3">
        <v>1</v>
      </c>
      <c r="L3" s="2" t="s">
        <v>43</v>
      </c>
      <c r="M3">
        <v>102</v>
      </c>
      <c r="N3">
        <v>12730</v>
      </c>
      <c r="O3">
        <v>1273</v>
      </c>
      <c r="P3">
        <v>2121.67</v>
      </c>
      <c r="Q3" s="2" t="s">
        <v>147</v>
      </c>
      <c r="R3" s="2" t="s">
        <v>127</v>
      </c>
      <c r="S3">
        <v>1</v>
      </c>
      <c r="T3">
        <v>2</v>
      </c>
      <c r="U3">
        <v>10</v>
      </c>
    </row>
    <row r="4" spans="1:21" x14ac:dyDescent="0.2">
      <c r="A4" s="2" t="s">
        <v>59</v>
      </c>
      <c r="B4" s="2" t="s">
        <v>1027</v>
      </c>
      <c r="C4" s="2" t="s">
        <v>37</v>
      </c>
      <c r="D4">
        <v>8540</v>
      </c>
      <c r="E4">
        <v>37745</v>
      </c>
      <c r="F4">
        <v>1</v>
      </c>
      <c r="G4" s="2" t="s">
        <v>52</v>
      </c>
      <c r="H4" s="2" t="s">
        <v>39</v>
      </c>
      <c r="I4" s="2" t="s">
        <v>123</v>
      </c>
      <c r="J4" s="2" t="s">
        <v>124</v>
      </c>
      <c r="K4">
        <v>1</v>
      </c>
      <c r="L4" s="2" t="s">
        <v>206</v>
      </c>
      <c r="M4">
        <v>102</v>
      </c>
      <c r="N4">
        <v>11060</v>
      </c>
      <c r="O4">
        <v>1106</v>
      </c>
      <c r="P4">
        <v>1843.34</v>
      </c>
      <c r="Q4" s="2" t="s">
        <v>200</v>
      </c>
      <c r="R4" s="2" t="s">
        <v>127</v>
      </c>
      <c r="S4">
        <v>1</v>
      </c>
      <c r="T4">
        <v>2</v>
      </c>
      <c r="U4">
        <v>10</v>
      </c>
    </row>
    <row r="5" spans="1:21" x14ac:dyDescent="0.2">
      <c r="A5" s="2" t="s">
        <v>147</v>
      </c>
      <c r="B5" s="2" t="s">
        <v>1098</v>
      </c>
      <c r="C5" s="2" t="s">
        <v>37</v>
      </c>
      <c r="D5">
        <v>8540</v>
      </c>
      <c r="E5">
        <v>37745</v>
      </c>
      <c r="F5">
        <v>1</v>
      </c>
      <c r="G5" s="2" t="s">
        <v>52</v>
      </c>
      <c r="H5" s="2" t="s">
        <v>39</v>
      </c>
      <c r="I5" s="2" t="s">
        <v>123</v>
      </c>
      <c r="J5" s="2" t="s">
        <v>124</v>
      </c>
      <c r="K5">
        <v>1</v>
      </c>
      <c r="L5" s="2" t="s">
        <v>56</v>
      </c>
      <c r="M5">
        <v>102</v>
      </c>
      <c r="N5">
        <v>10092</v>
      </c>
      <c r="O5">
        <v>1009.2</v>
      </c>
      <c r="P5">
        <v>1682</v>
      </c>
      <c r="Q5" s="2" t="s">
        <v>494</v>
      </c>
      <c r="R5" s="2" t="s">
        <v>127</v>
      </c>
      <c r="S5">
        <v>1</v>
      </c>
      <c r="T5">
        <v>2</v>
      </c>
      <c r="U5">
        <v>10</v>
      </c>
    </row>
    <row r="6" spans="1:21" x14ac:dyDescent="0.2">
      <c r="A6" s="2" t="s">
        <v>46</v>
      </c>
      <c r="B6" s="2" t="s">
        <v>1867</v>
      </c>
      <c r="C6" s="2" t="s">
        <v>37</v>
      </c>
      <c r="D6">
        <v>8540</v>
      </c>
      <c r="E6">
        <v>37745</v>
      </c>
      <c r="F6">
        <v>1</v>
      </c>
      <c r="G6" s="2" t="s">
        <v>52</v>
      </c>
      <c r="H6" s="2" t="s">
        <v>39</v>
      </c>
      <c r="I6" s="2" t="s">
        <v>123</v>
      </c>
      <c r="J6" s="2" t="s">
        <v>124</v>
      </c>
      <c r="K6">
        <v>1</v>
      </c>
      <c r="L6" s="2" t="s">
        <v>73</v>
      </c>
      <c r="M6">
        <v>102</v>
      </c>
      <c r="N6">
        <v>310</v>
      </c>
      <c r="O6">
        <v>31</v>
      </c>
      <c r="P6">
        <v>51.67</v>
      </c>
      <c r="Q6" s="2" t="s">
        <v>200</v>
      </c>
      <c r="R6" s="2" t="s">
        <v>42</v>
      </c>
      <c r="S6">
        <v>1</v>
      </c>
      <c r="T6">
        <v>2</v>
      </c>
      <c r="U6">
        <v>10</v>
      </c>
    </row>
    <row r="7" spans="1:21" x14ac:dyDescent="0.2">
      <c r="A7" s="2" t="s">
        <v>58</v>
      </c>
      <c r="B7" s="2" t="s">
        <v>1910</v>
      </c>
      <c r="C7" s="2" t="s">
        <v>37</v>
      </c>
      <c r="D7">
        <v>8540</v>
      </c>
      <c r="E7">
        <v>37745</v>
      </c>
      <c r="F7">
        <v>1</v>
      </c>
      <c r="G7" s="2" t="s">
        <v>52</v>
      </c>
      <c r="H7" s="2" t="s">
        <v>39</v>
      </c>
      <c r="I7" s="2" t="s">
        <v>123</v>
      </c>
      <c r="J7" s="2" t="s">
        <v>124</v>
      </c>
      <c r="K7">
        <v>1</v>
      </c>
      <c r="L7" s="2" t="s">
        <v>73</v>
      </c>
      <c r="M7">
        <v>102</v>
      </c>
      <c r="N7">
        <v>4800</v>
      </c>
      <c r="O7">
        <v>480</v>
      </c>
      <c r="P7">
        <v>800.01</v>
      </c>
      <c r="Q7" s="2" t="s">
        <v>200</v>
      </c>
      <c r="R7" s="2" t="s">
        <v>42</v>
      </c>
      <c r="S7">
        <v>1</v>
      </c>
      <c r="T7">
        <v>2</v>
      </c>
      <c r="U7">
        <v>10</v>
      </c>
    </row>
    <row r="8" spans="1:21" x14ac:dyDescent="0.2">
      <c r="A8" s="2" t="s">
        <v>67</v>
      </c>
      <c r="B8" s="2" t="s">
        <v>1915</v>
      </c>
      <c r="C8" s="2" t="s">
        <v>37</v>
      </c>
      <c r="D8">
        <v>8540</v>
      </c>
      <c r="E8">
        <v>37755</v>
      </c>
      <c r="F8">
        <v>1</v>
      </c>
      <c r="G8" s="2" t="s">
        <v>69</v>
      </c>
      <c r="H8" s="2" t="s">
        <v>39</v>
      </c>
      <c r="I8" s="2" t="s">
        <v>123</v>
      </c>
      <c r="J8" s="2" t="s">
        <v>124</v>
      </c>
      <c r="K8">
        <v>1</v>
      </c>
      <c r="L8" s="2" t="s">
        <v>73</v>
      </c>
      <c r="M8">
        <v>102</v>
      </c>
      <c r="N8">
        <v>8410</v>
      </c>
      <c r="O8">
        <v>841</v>
      </c>
      <c r="P8">
        <v>1401.67</v>
      </c>
      <c r="Q8" s="2" t="s">
        <v>200</v>
      </c>
      <c r="R8" s="2" t="s">
        <v>127</v>
      </c>
      <c r="S8">
        <v>1</v>
      </c>
      <c r="T8">
        <v>2</v>
      </c>
      <c r="U8">
        <v>10</v>
      </c>
    </row>
    <row r="9" spans="1:21" x14ac:dyDescent="0.2">
      <c r="A9" s="2" t="s">
        <v>56</v>
      </c>
      <c r="B9" s="2" t="s">
        <v>1947</v>
      </c>
      <c r="C9" s="2" t="s">
        <v>37</v>
      </c>
      <c r="D9">
        <v>8540</v>
      </c>
      <c r="E9">
        <v>37747</v>
      </c>
      <c r="F9">
        <v>1</v>
      </c>
      <c r="G9" s="2" t="s">
        <v>1341</v>
      </c>
      <c r="H9" s="2" t="s">
        <v>39</v>
      </c>
      <c r="I9" s="2" t="s">
        <v>123</v>
      </c>
      <c r="J9" s="2" t="s">
        <v>124</v>
      </c>
      <c r="K9">
        <v>1</v>
      </c>
      <c r="L9" s="2" t="s">
        <v>136</v>
      </c>
      <c r="M9">
        <v>102</v>
      </c>
      <c r="N9">
        <v>13155</v>
      </c>
      <c r="O9">
        <v>1315.5</v>
      </c>
      <c r="P9">
        <v>2192.48</v>
      </c>
      <c r="Q9" s="2" t="s">
        <v>200</v>
      </c>
      <c r="R9" s="2" t="s">
        <v>127</v>
      </c>
      <c r="S9">
        <v>1</v>
      </c>
      <c r="T9">
        <v>2</v>
      </c>
      <c r="U9">
        <v>10</v>
      </c>
    </row>
    <row r="10" spans="1:21" x14ac:dyDescent="0.2">
      <c r="A10" s="2" t="s">
        <v>59</v>
      </c>
      <c r="B10" s="2" t="s">
        <v>1986</v>
      </c>
      <c r="C10" s="2" t="s">
        <v>37</v>
      </c>
      <c r="D10">
        <v>8540</v>
      </c>
      <c r="E10">
        <v>37747</v>
      </c>
      <c r="F10">
        <v>1</v>
      </c>
      <c r="G10" s="2" t="s">
        <v>1341</v>
      </c>
      <c r="H10" s="2" t="s">
        <v>39</v>
      </c>
      <c r="I10" s="2" t="s">
        <v>123</v>
      </c>
      <c r="J10" s="2" t="s">
        <v>124</v>
      </c>
      <c r="K10">
        <v>1</v>
      </c>
      <c r="L10" s="2" t="s">
        <v>73</v>
      </c>
      <c r="M10">
        <v>102</v>
      </c>
      <c r="N10">
        <v>1424</v>
      </c>
      <c r="O10">
        <v>142.4</v>
      </c>
      <c r="P10">
        <v>237.34</v>
      </c>
      <c r="Q10" s="2" t="s">
        <v>200</v>
      </c>
      <c r="R10" s="2" t="s">
        <v>42</v>
      </c>
      <c r="S10">
        <v>1</v>
      </c>
      <c r="T10">
        <v>2</v>
      </c>
      <c r="U10">
        <v>10</v>
      </c>
    </row>
    <row r="11" spans="1:21" x14ac:dyDescent="0.2">
      <c r="A11" s="2" t="s">
        <v>59</v>
      </c>
      <c r="B11" s="2" t="s">
        <v>1990</v>
      </c>
      <c r="C11" s="2" t="s">
        <v>37</v>
      </c>
      <c r="D11">
        <v>8540</v>
      </c>
      <c r="E11">
        <v>37747</v>
      </c>
      <c r="F11">
        <v>1</v>
      </c>
      <c r="G11" s="2" t="s">
        <v>1341</v>
      </c>
      <c r="H11" s="2" t="s">
        <v>39</v>
      </c>
      <c r="I11" s="2" t="s">
        <v>123</v>
      </c>
      <c r="J11" s="2" t="s">
        <v>124</v>
      </c>
      <c r="K11">
        <v>1</v>
      </c>
      <c r="L11" s="2" t="s">
        <v>73</v>
      </c>
      <c r="M11">
        <v>102</v>
      </c>
      <c r="N11">
        <v>11597</v>
      </c>
      <c r="O11">
        <v>1159.7</v>
      </c>
      <c r="P11">
        <v>1932.83</v>
      </c>
      <c r="Q11" s="2" t="s">
        <v>200</v>
      </c>
      <c r="R11" s="2" t="s">
        <v>127</v>
      </c>
      <c r="S11">
        <v>1</v>
      </c>
      <c r="T11">
        <v>2</v>
      </c>
      <c r="U11">
        <v>10</v>
      </c>
    </row>
    <row r="12" spans="1:21" x14ac:dyDescent="0.2">
      <c r="A12" s="2" t="s">
        <v>64</v>
      </c>
      <c r="B12" s="2" t="s">
        <v>1991</v>
      </c>
      <c r="C12" s="2" t="s">
        <v>37</v>
      </c>
      <c r="D12">
        <v>8540</v>
      </c>
      <c r="E12">
        <v>37750</v>
      </c>
      <c r="F12">
        <v>1</v>
      </c>
      <c r="G12" s="2" t="s">
        <v>1992</v>
      </c>
      <c r="H12" s="2" t="s">
        <v>39</v>
      </c>
      <c r="I12" s="2" t="s">
        <v>123</v>
      </c>
      <c r="J12" s="2" t="s">
        <v>124</v>
      </c>
      <c r="K12">
        <v>1</v>
      </c>
      <c r="L12" s="2" t="s">
        <v>73</v>
      </c>
      <c r="M12">
        <v>102</v>
      </c>
      <c r="N12">
        <v>7070</v>
      </c>
      <c r="O12">
        <v>707</v>
      </c>
      <c r="P12">
        <v>1178.32</v>
      </c>
      <c r="Q12" s="2" t="s">
        <v>200</v>
      </c>
      <c r="R12" s="2" t="s">
        <v>127</v>
      </c>
      <c r="S12">
        <v>1</v>
      </c>
      <c r="T12">
        <v>2</v>
      </c>
      <c r="U12">
        <v>10</v>
      </c>
    </row>
    <row r="13" spans="1:21" x14ac:dyDescent="0.2">
      <c r="A13" s="2" t="s">
        <v>46</v>
      </c>
      <c r="B13" s="2" t="s">
        <v>311</v>
      </c>
      <c r="C13" s="2" t="s">
        <v>37</v>
      </c>
      <c r="D13">
        <v>27468</v>
      </c>
      <c r="E13">
        <v>27468</v>
      </c>
      <c r="F13">
        <v>1</v>
      </c>
      <c r="G13" s="2" t="s">
        <v>55</v>
      </c>
      <c r="H13" s="2" t="s">
        <v>39</v>
      </c>
      <c r="I13" s="2" t="s">
        <v>123</v>
      </c>
      <c r="J13" s="2" t="s">
        <v>124</v>
      </c>
      <c r="K13">
        <v>1</v>
      </c>
      <c r="L13" s="2" t="s">
        <v>59</v>
      </c>
      <c r="N13">
        <v>18320</v>
      </c>
      <c r="O13">
        <v>2198.4</v>
      </c>
      <c r="P13">
        <v>0</v>
      </c>
      <c r="Q13" s="2" t="s">
        <v>132</v>
      </c>
      <c r="R13" s="2" t="s">
        <v>127</v>
      </c>
      <c r="S13">
        <v>1</v>
      </c>
      <c r="T13">
        <v>4</v>
      </c>
      <c r="U13">
        <v>10</v>
      </c>
    </row>
    <row r="14" spans="1:21" x14ac:dyDescent="0.2">
      <c r="A14" s="2" t="s">
        <v>67</v>
      </c>
      <c r="B14" s="2" t="s">
        <v>112</v>
      </c>
      <c r="C14" s="2" t="s">
        <v>37</v>
      </c>
      <c r="D14">
        <v>27468</v>
      </c>
      <c r="E14">
        <v>27468</v>
      </c>
      <c r="F14">
        <v>2</v>
      </c>
      <c r="G14" s="2" t="s">
        <v>55</v>
      </c>
      <c r="H14" s="2" t="s">
        <v>113</v>
      </c>
      <c r="I14" s="2" t="s">
        <v>114</v>
      </c>
      <c r="J14" s="2" t="s">
        <v>115</v>
      </c>
      <c r="K14">
        <v>1</v>
      </c>
      <c r="L14" s="2" t="s">
        <v>47</v>
      </c>
      <c r="N14">
        <v>3413.6</v>
      </c>
      <c r="O14">
        <v>368.67</v>
      </c>
      <c r="P14">
        <v>0</v>
      </c>
      <c r="Q14" s="2" t="s">
        <v>116</v>
      </c>
      <c r="R14" s="2" t="s">
        <v>117</v>
      </c>
      <c r="T14">
        <v>1</v>
      </c>
      <c r="U14">
        <v>10</v>
      </c>
    </row>
    <row r="15" spans="1:21" x14ac:dyDescent="0.2">
      <c r="A15" s="2" t="s">
        <v>120</v>
      </c>
      <c r="B15" s="2" t="s">
        <v>121</v>
      </c>
      <c r="C15" s="2" t="s">
        <v>37</v>
      </c>
      <c r="D15">
        <v>27213</v>
      </c>
      <c r="E15">
        <v>27213</v>
      </c>
      <c r="F15">
        <v>4</v>
      </c>
      <c r="G15" s="2" t="s">
        <v>122</v>
      </c>
      <c r="H15" s="2" t="s">
        <v>39</v>
      </c>
      <c r="I15" s="2" t="s">
        <v>123</v>
      </c>
      <c r="J15" s="2" t="s">
        <v>124</v>
      </c>
      <c r="K15">
        <v>1</v>
      </c>
      <c r="L15" s="2" t="s">
        <v>125</v>
      </c>
      <c r="M15">
        <v>13</v>
      </c>
      <c r="N15">
        <v>10900</v>
      </c>
      <c r="O15">
        <v>1308</v>
      </c>
      <c r="P15">
        <v>1816.67</v>
      </c>
      <c r="Q15" s="2" t="s">
        <v>126</v>
      </c>
      <c r="R15" s="2" t="s">
        <v>127</v>
      </c>
      <c r="S15">
        <v>1</v>
      </c>
      <c r="T15">
        <v>1</v>
      </c>
      <c r="U15">
        <v>10</v>
      </c>
    </row>
    <row r="16" spans="1:21" x14ac:dyDescent="0.2">
      <c r="A16" s="2" t="s">
        <v>63</v>
      </c>
      <c r="B16" s="2" t="s">
        <v>128</v>
      </c>
      <c r="C16" s="2" t="s">
        <v>37</v>
      </c>
      <c r="D16">
        <v>5572</v>
      </c>
      <c r="E16">
        <v>63739</v>
      </c>
      <c r="F16">
        <v>4</v>
      </c>
      <c r="G16" s="2" t="s">
        <v>129</v>
      </c>
      <c r="H16" s="2" t="s">
        <v>130</v>
      </c>
      <c r="I16" s="2" t="s">
        <v>131</v>
      </c>
      <c r="J16" s="2" t="s">
        <v>108</v>
      </c>
      <c r="K16">
        <v>1</v>
      </c>
      <c r="L16" s="2" t="s">
        <v>132</v>
      </c>
      <c r="M16">
        <v>13</v>
      </c>
      <c r="N16">
        <v>10590</v>
      </c>
      <c r="O16">
        <v>1270.8</v>
      </c>
      <c r="P16">
        <v>1765</v>
      </c>
      <c r="Q16" s="2" t="s">
        <v>133</v>
      </c>
      <c r="R16" s="2" t="s">
        <v>134</v>
      </c>
      <c r="T16">
        <v>1</v>
      </c>
      <c r="U16">
        <v>10</v>
      </c>
    </row>
    <row r="17" spans="1:21" x14ac:dyDescent="0.2">
      <c r="A17" s="2" t="s">
        <v>50</v>
      </c>
      <c r="B17" s="2" t="s">
        <v>160</v>
      </c>
      <c r="C17" s="2" t="s">
        <v>37</v>
      </c>
      <c r="D17">
        <v>9463</v>
      </c>
      <c r="E17">
        <v>47020</v>
      </c>
      <c r="F17">
        <v>4</v>
      </c>
      <c r="G17" s="2" t="s">
        <v>161</v>
      </c>
      <c r="H17" s="2" t="s">
        <v>130</v>
      </c>
      <c r="I17" s="2" t="s">
        <v>131</v>
      </c>
      <c r="J17" s="2" t="s">
        <v>108</v>
      </c>
      <c r="K17">
        <v>1</v>
      </c>
      <c r="L17" s="2" t="s">
        <v>56</v>
      </c>
      <c r="M17">
        <v>18</v>
      </c>
      <c r="N17">
        <v>207</v>
      </c>
      <c r="O17">
        <v>26.91</v>
      </c>
      <c r="P17">
        <v>34.5</v>
      </c>
      <c r="Q17" s="2" t="s">
        <v>133</v>
      </c>
      <c r="R17" s="2" t="s">
        <v>134</v>
      </c>
      <c r="S17">
        <v>1</v>
      </c>
      <c r="T17">
        <v>1</v>
      </c>
      <c r="U17">
        <v>10</v>
      </c>
    </row>
    <row r="18" spans="1:21" x14ac:dyDescent="0.2">
      <c r="A18" s="2" t="s">
        <v>182</v>
      </c>
      <c r="B18" s="2" t="s">
        <v>183</v>
      </c>
      <c r="C18" s="2" t="s">
        <v>37</v>
      </c>
      <c r="D18">
        <v>14196</v>
      </c>
      <c r="E18">
        <v>14196</v>
      </c>
      <c r="F18">
        <v>1</v>
      </c>
      <c r="G18" s="2" t="s">
        <v>184</v>
      </c>
      <c r="H18" s="2" t="s">
        <v>39</v>
      </c>
      <c r="I18" s="2" t="s">
        <v>123</v>
      </c>
      <c r="J18" s="2" t="s">
        <v>124</v>
      </c>
      <c r="K18">
        <v>1</v>
      </c>
      <c r="L18" s="2" t="s">
        <v>47</v>
      </c>
      <c r="M18">
        <v>13</v>
      </c>
      <c r="N18">
        <v>10840</v>
      </c>
      <c r="O18">
        <v>1300.8</v>
      </c>
      <c r="P18">
        <v>1806.66</v>
      </c>
      <c r="Q18" s="2" t="s">
        <v>185</v>
      </c>
      <c r="R18" s="2" t="s">
        <v>127</v>
      </c>
      <c r="S18">
        <v>1</v>
      </c>
      <c r="T18">
        <v>1</v>
      </c>
      <c r="U18">
        <v>10</v>
      </c>
    </row>
    <row r="19" spans="1:21" x14ac:dyDescent="0.2">
      <c r="A19" s="2" t="s">
        <v>182</v>
      </c>
      <c r="B19" s="2" t="s">
        <v>194</v>
      </c>
      <c r="C19" s="2" t="s">
        <v>37</v>
      </c>
      <c r="D19">
        <v>6795</v>
      </c>
      <c r="E19">
        <v>58008</v>
      </c>
      <c r="F19">
        <v>0</v>
      </c>
      <c r="G19" s="2" t="s">
        <v>187</v>
      </c>
      <c r="H19" s="2" t="s">
        <v>39</v>
      </c>
      <c r="I19" s="2" t="s">
        <v>123</v>
      </c>
      <c r="J19" s="2" t="s">
        <v>124</v>
      </c>
      <c r="K19">
        <v>1</v>
      </c>
      <c r="L19" s="2" t="s">
        <v>56</v>
      </c>
      <c r="M19">
        <v>13</v>
      </c>
      <c r="N19">
        <v>3000</v>
      </c>
      <c r="O19">
        <v>360</v>
      </c>
      <c r="P19">
        <v>500</v>
      </c>
      <c r="Q19" s="2" t="s">
        <v>185</v>
      </c>
      <c r="R19" s="2" t="s">
        <v>42</v>
      </c>
      <c r="S19">
        <v>1</v>
      </c>
      <c r="T19">
        <v>1</v>
      </c>
      <c r="U19">
        <v>10</v>
      </c>
    </row>
    <row r="20" spans="1:21" x14ac:dyDescent="0.2">
      <c r="A20" s="2" t="s">
        <v>43</v>
      </c>
      <c r="B20" s="2" t="s">
        <v>199</v>
      </c>
      <c r="C20" s="2" t="s">
        <v>37</v>
      </c>
      <c r="D20">
        <v>8540</v>
      </c>
      <c r="E20">
        <v>37745</v>
      </c>
      <c r="F20">
        <v>1</v>
      </c>
      <c r="G20" s="2" t="s">
        <v>52</v>
      </c>
      <c r="H20" s="2" t="s">
        <v>39</v>
      </c>
      <c r="I20" s="2" t="s">
        <v>123</v>
      </c>
      <c r="J20" s="2" t="s">
        <v>124</v>
      </c>
      <c r="K20">
        <v>1</v>
      </c>
      <c r="L20" s="2" t="s">
        <v>46</v>
      </c>
      <c r="M20">
        <v>102</v>
      </c>
      <c r="N20">
        <v>7680</v>
      </c>
      <c r="O20">
        <v>768</v>
      </c>
      <c r="P20">
        <v>1280</v>
      </c>
      <c r="Q20" s="2" t="s">
        <v>200</v>
      </c>
      <c r="R20" s="2" t="s">
        <v>127</v>
      </c>
      <c r="S20">
        <v>1</v>
      </c>
      <c r="T20">
        <v>1</v>
      </c>
      <c r="U20">
        <v>10</v>
      </c>
    </row>
    <row r="21" spans="1:21" x14ac:dyDescent="0.2">
      <c r="A21" s="2" t="s">
        <v>110</v>
      </c>
      <c r="B21" s="2" t="s">
        <v>201</v>
      </c>
      <c r="C21" s="2" t="s">
        <v>37</v>
      </c>
      <c r="D21">
        <v>8540</v>
      </c>
      <c r="E21">
        <v>37745</v>
      </c>
      <c r="F21">
        <v>1</v>
      </c>
      <c r="G21" s="2" t="s">
        <v>52</v>
      </c>
      <c r="H21" s="2" t="s">
        <v>39</v>
      </c>
      <c r="I21" s="2" t="s">
        <v>123</v>
      </c>
      <c r="J21" s="2" t="s">
        <v>124</v>
      </c>
      <c r="K21">
        <v>1</v>
      </c>
      <c r="L21" s="2" t="s">
        <v>73</v>
      </c>
      <c r="M21">
        <v>102</v>
      </c>
      <c r="N21">
        <v>4150</v>
      </c>
      <c r="O21">
        <v>415</v>
      </c>
      <c r="P21">
        <v>691.67</v>
      </c>
      <c r="Q21" s="2" t="s">
        <v>200</v>
      </c>
      <c r="R21" s="2" t="s">
        <v>42</v>
      </c>
      <c r="S21">
        <v>1</v>
      </c>
      <c r="T21">
        <v>1</v>
      </c>
      <c r="U21">
        <v>10</v>
      </c>
    </row>
    <row r="22" spans="1:21" x14ac:dyDescent="0.2">
      <c r="A22" s="2" t="s">
        <v>63</v>
      </c>
      <c r="B22" s="2" t="s">
        <v>202</v>
      </c>
      <c r="C22" s="2" t="s">
        <v>37</v>
      </c>
      <c r="D22">
        <v>27468</v>
      </c>
      <c r="E22">
        <v>27468</v>
      </c>
      <c r="F22">
        <v>1</v>
      </c>
      <c r="G22" s="2" t="s">
        <v>55</v>
      </c>
      <c r="H22" s="2" t="s">
        <v>39</v>
      </c>
      <c r="I22" s="2" t="s">
        <v>123</v>
      </c>
      <c r="J22" s="2" t="s">
        <v>124</v>
      </c>
      <c r="K22">
        <v>1</v>
      </c>
      <c r="L22" s="2" t="s">
        <v>136</v>
      </c>
      <c r="N22">
        <v>205.5</v>
      </c>
      <c r="O22">
        <v>24.66</v>
      </c>
      <c r="P22">
        <v>0</v>
      </c>
      <c r="Q22" s="2" t="s">
        <v>185</v>
      </c>
      <c r="R22" s="2" t="s">
        <v>42</v>
      </c>
      <c r="S22">
        <v>1</v>
      </c>
      <c r="T22">
        <v>1</v>
      </c>
      <c r="U22">
        <v>10</v>
      </c>
    </row>
    <row r="23" spans="1:21" x14ac:dyDescent="0.2">
      <c r="A23" s="2" t="s">
        <v>103</v>
      </c>
      <c r="B23" s="2" t="s">
        <v>203</v>
      </c>
      <c r="C23" s="2" t="s">
        <v>37</v>
      </c>
      <c r="D23">
        <v>8540</v>
      </c>
      <c r="E23">
        <v>37745</v>
      </c>
      <c r="F23">
        <v>1</v>
      </c>
      <c r="G23" s="2" t="s">
        <v>52</v>
      </c>
      <c r="H23" s="2" t="s">
        <v>39</v>
      </c>
      <c r="I23" s="2" t="s">
        <v>123</v>
      </c>
      <c r="J23" s="2" t="s">
        <v>124</v>
      </c>
      <c r="K23">
        <v>1</v>
      </c>
      <c r="L23" s="2" t="s">
        <v>147</v>
      </c>
      <c r="M23">
        <v>102</v>
      </c>
      <c r="N23">
        <v>5350</v>
      </c>
      <c r="O23">
        <v>535</v>
      </c>
      <c r="P23">
        <v>891.67</v>
      </c>
      <c r="Q23" s="2" t="s">
        <v>200</v>
      </c>
      <c r="R23" s="2" t="s">
        <v>127</v>
      </c>
      <c r="S23">
        <v>1</v>
      </c>
      <c r="T23">
        <v>1</v>
      </c>
      <c r="U23">
        <v>10</v>
      </c>
    </row>
    <row r="24" spans="1:21" x14ac:dyDescent="0.2">
      <c r="A24" s="2" t="s">
        <v>64</v>
      </c>
      <c r="B24" s="2" t="s">
        <v>214</v>
      </c>
      <c r="C24" s="2" t="s">
        <v>37</v>
      </c>
      <c r="D24">
        <v>27468</v>
      </c>
      <c r="E24">
        <v>27468</v>
      </c>
      <c r="F24">
        <v>1</v>
      </c>
      <c r="G24" s="2" t="s">
        <v>55</v>
      </c>
      <c r="H24" s="2" t="s">
        <v>39</v>
      </c>
      <c r="I24" s="2" t="s">
        <v>123</v>
      </c>
      <c r="J24" s="2" t="s">
        <v>124</v>
      </c>
      <c r="K24">
        <v>1</v>
      </c>
      <c r="L24" s="2" t="s">
        <v>67</v>
      </c>
      <c r="N24">
        <v>21305</v>
      </c>
      <c r="O24">
        <v>2556.6</v>
      </c>
      <c r="P24">
        <v>0</v>
      </c>
      <c r="Q24" s="2" t="s">
        <v>215</v>
      </c>
      <c r="R24" s="2" t="s">
        <v>127</v>
      </c>
      <c r="S24">
        <v>1</v>
      </c>
      <c r="T24">
        <v>1</v>
      </c>
      <c r="U24">
        <v>10</v>
      </c>
    </row>
    <row r="25" spans="1:21" x14ac:dyDescent="0.2">
      <c r="A25" s="2" t="s">
        <v>53</v>
      </c>
      <c r="B25" s="2" t="s">
        <v>216</v>
      </c>
      <c r="C25" s="2" t="s">
        <v>37</v>
      </c>
      <c r="D25">
        <v>27468</v>
      </c>
      <c r="E25">
        <v>27468</v>
      </c>
      <c r="F25">
        <v>1</v>
      </c>
      <c r="G25" s="2" t="s">
        <v>55</v>
      </c>
      <c r="H25" s="2" t="s">
        <v>39</v>
      </c>
      <c r="I25" s="2" t="s">
        <v>123</v>
      </c>
      <c r="J25" s="2" t="s">
        <v>124</v>
      </c>
      <c r="K25">
        <v>1</v>
      </c>
      <c r="L25" s="2" t="s">
        <v>56</v>
      </c>
      <c r="N25">
        <v>6933</v>
      </c>
      <c r="O25">
        <v>831.96</v>
      </c>
      <c r="P25">
        <v>0</v>
      </c>
      <c r="Q25" s="2" t="s">
        <v>215</v>
      </c>
      <c r="R25" s="2" t="s">
        <v>127</v>
      </c>
      <c r="S25">
        <v>1</v>
      </c>
      <c r="T25">
        <v>1</v>
      </c>
      <c r="U25">
        <v>10</v>
      </c>
    </row>
    <row r="26" spans="1:21" x14ac:dyDescent="0.2">
      <c r="A26" s="2" t="s">
        <v>80</v>
      </c>
      <c r="B26" s="2" t="s">
        <v>220</v>
      </c>
      <c r="C26" s="2" t="s">
        <v>37</v>
      </c>
      <c r="D26">
        <v>42888</v>
      </c>
      <c r="E26">
        <v>42888</v>
      </c>
      <c r="F26">
        <v>4</v>
      </c>
      <c r="G26" s="2" t="s">
        <v>221</v>
      </c>
      <c r="H26" s="2" t="s">
        <v>39</v>
      </c>
      <c r="I26" s="2" t="s">
        <v>123</v>
      </c>
      <c r="J26" s="2" t="s">
        <v>124</v>
      </c>
      <c r="K26">
        <v>1</v>
      </c>
      <c r="L26" s="2" t="s">
        <v>47</v>
      </c>
      <c r="M26">
        <v>13</v>
      </c>
      <c r="N26">
        <v>14700</v>
      </c>
      <c r="O26">
        <v>1764</v>
      </c>
      <c r="P26">
        <v>2450</v>
      </c>
      <c r="Q26" s="2" t="s">
        <v>215</v>
      </c>
      <c r="R26" s="2" t="s">
        <v>127</v>
      </c>
      <c r="S26">
        <v>1</v>
      </c>
      <c r="T26">
        <v>1</v>
      </c>
      <c r="U26">
        <v>10</v>
      </c>
    </row>
    <row r="27" spans="1:21" x14ac:dyDescent="0.2">
      <c r="A27" s="2" t="s">
        <v>53</v>
      </c>
      <c r="B27" s="2" t="s">
        <v>224</v>
      </c>
      <c r="C27" s="2" t="s">
        <v>37</v>
      </c>
      <c r="D27">
        <v>27468</v>
      </c>
      <c r="E27">
        <v>27468</v>
      </c>
      <c r="F27">
        <v>1</v>
      </c>
      <c r="G27" s="2" t="s">
        <v>55</v>
      </c>
      <c r="H27" s="2" t="s">
        <v>39</v>
      </c>
      <c r="I27" s="2" t="s">
        <v>123</v>
      </c>
      <c r="J27" s="2" t="s">
        <v>124</v>
      </c>
      <c r="K27">
        <v>1</v>
      </c>
      <c r="L27" s="2" t="s">
        <v>56</v>
      </c>
      <c r="N27">
        <v>3620</v>
      </c>
      <c r="O27">
        <v>434.4</v>
      </c>
      <c r="P27">
        <v>0</v>
      </c>
      <c r="Q27" s="2" t="s">
        <v>215</v>
      </c>
      <c r="R27" s="2" t="s">
        <v>42</v>
      </c>
      <c r="S27">
        <v>1</v>
      </c>
      <c r="T27">
        <v>1</v>
      </c>
      <c r="U27">
        <v>10</v>
      </c>
    </row>
    <row r="28" spans="1:21" x14ac:dyDescent="0.2">
      <c r="A28" s="2" t="s">
        <v>53</v>
      </c>
      <c r="B28" s="2" t="s">
        <v>225</v>
      </c>
      <c r="C28" s="2" t="s">
        <v>37</v>
      </c>
      <c r="D28">
        <v>27468</v>
      </c>
      <c r="E28">
        <v>27468</v>
      </c>
      <c r="F28">
        <v>1</v>
      </c>
      <c r="G28" s="2" t="s">
        <v>55</v>
      </c>
      <c r="H28" s="2" t="s">
        <v>39</v>
      </c>
      <c r="I28" s="2" t="s">
        <v>123</v>
      </c>
      <c r="J28" s="2" t="s">
        <v>124</v>
      </c>
      <c r="K28">
        <v>1</v>
      </c>
      <c r="L28" s="2" t="s">
        <v>136</v>
      </c>
      <c r="N28">
        <v>12293</v>
      </c>
      <c r="O28">
        <v>1475.16</v>
      </c>
      <c r="P28">
        <v>0</v>
      </c>
      <c r="Q28" s="2" t="s">
        <v>185</v>
      </c>
      <c r="R28" s="2" t="s">
        <v>127</v>
      </c>
      <c r="S28">
        <v>1</v>
      </c>
      <c r="T28">
        <v>1</v>
      </c>
      <c r="U28">
        <v>10</v>
      </c>
    </row>
    <row r="29" spans="1:21" x14ac:dyDescent="0.2">
      <c r="A29" s="2" t="s">
        <v>110</v>
      </c>
      <c r="B29" s="2" t="s">
        <v>227</v>
      </c>
      <c r="C29" s="2" t="s">
        <v>37</v>
      </c>
      <c r="D29">
        <v>27483</v>
      </c>
      <c r="E29">
        <v>27483</v>
      </c>
      <c r="F29">
        <v>1</v>
      </c>
      <c r="G29" s="2" t="s">
        <v>75</v>
      </c>
      <c r="H29" s="2" t="s">
        <v>39</v>
      </c>
      <c r="I29" s="2" t="s">
        <v>123</v>
      </c>
      <c r="J29" s="2" t="s">
        <v>124</v>
      </c>
      <c r="K29">
        <v>1</v>
      </c>
      <c r="L29" s="2" t="s">
        <v>81</v>
      </c>
      <c r="N29">
        <v>5890</v>
      </c>
      <c r="O29">
        <v>706.8</v>
      </c>
      <c r="P29">
        <v>0</v>
      </c>
      <c r="Q29" s="2" t="s">
        <v>116</v>
      </c>
      <c r="R29" s="2" t="s">
        <v>127</v>
      </c>
      <c r="S29">
        <v>1</v>
      </c>
      <c r="T29">
        <v>1</v>
      </c>
      <c r="U29">
        <v>10</v>
      </c>
    </row>
    <row r="30" spans="1:21" x14ac:dyDescent="0.2">
      <c r="A30" s="2" t="s">
        <v>58</v>
      </c>
      <c r="B30" s="2" t="s">
        <v>228</v>
      </c>
      <c r="C30" s="2" t="s">
        <v>37</v>
      </c>
      <c r="D30">
        <v>8540</v>
      </c>
      <c r="E30">
        <v>47807</v>
      </c>
      <c r="F30">
        <v>1</v>
      </c>
      <c r="G30" s="2" t="s">
        <v>72</v>
      </c>
      <c r="H30" s="2" t="s">
        <v>39</v>
      </c>
      <c r="I30" s="2" t="s">
        <v>123</v>
      </c>
      <c r="J30" s="2" t="s">
        <v>124</v>
      </c>
      <c r="K30">
        <v>1</v>
      </c>
      <c r="L30" s="2" t="s">
        <v>59</v>
      </c>
      <c r="M30">
        <v>102</v>
      </c>
      <c r="N30">
        <v>12420</v>
      </c>
      <c r="O30">
        <v>1242</v>
      </c>
      <c r="P30">
        <v>2070</v>
      </c>
      <c r="Q30" s="2" t="s">
        <v>132</v>
      </c>
      <c r="R30" s="2" t="s">
        <v>127</v>
      </c>
      <c r="S30">
        <v>1</v>
      </c>
      <c r="T30">
        <v>1</v>
      </c>
      <c r="U30">
        <v>10</v>
      </c>
    </row>
    <row r="31" spans="1:21" x14ac:dyDescent="0.2">
      <c r="A31" s="2" t="s">
        <v>182</v>
      </c>
      <c r="B31" s="2" t="s">
        <v>232</v>
      </c>
      <c r="C31" s="2" t="s">
        <v>37</v>
      </c>
      <c r="D31">
        <v>27468</v>
      </c>
      <c r="E31">
        <v>27468</v>
      </c>
      <c r="F31">
        <v>1</v>
      </c>
      <c r="G31" s="2" t="s">
        <v>55</v>
      </c>
      <c r="H31" s="2" t="s">
        <v>39</v>
      </c>
      <c r="I31" s="2" t="s">
        <v>123</v>
      </c>
      <c r="J31" s="2" t="s">
        <v>124</v>
      </c>
      <c r="K31">
        <v>1</v>
      </c>
      <c r="L31" s="2" t="s">
        <v>104</v>
      </c>
      <c r="N31">
        <v>499.2</v>
      </c>
      <c r="O31">
        <v>59.9</v>
      </c>
      <c r="P31">
        <v>0</v>
      </c>
      <c r="Q31" s="2" t="s">
        <v>185</v>
      </c>
      <c r="R31" s="2" t="s">
        <v>42</v>
      </c>
      <c r="S31">
        <v>1</v>
      </c>
      <c r="T31">
        <v>1</v>
      </c>
      <c r="U31">
        <v>10</v>
      </c>
    </row>
    <row r="32" spans="1:21" x14ac:dyDescent="0.2">
      <c r="A32" s="2" t="s">
        <v>58</v>
      </c>
      <c r="B32" s="2" t="s">
        <v>236</v>
      </c>
      <c r="C32" s="2" t="s">
        <v>37</v>
      </c>
      <c r="D32">
        <v>19568</v>
      </c>
      <c r="E32">
        <v>19568</v>
      </c>
      <c r="F32">
        <v>1</v>
      </c>
      <c r="G32" s="2" t="s">
        <v>49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64</v>
      </c>
      <c r="M32">
        <v>25</v>
      </c>
      <c r="N32">
        <v>995</v>
      </c>
      <c r="O32">
        <v>119.4</v>
      </c>
      <c r="P32">
        <v>165.83</v>
      </c>
      <c r="Q32" s="2" t="s">
        <v>132</v>
      </c>
      <c r="R32" s="2" t="s">
        <v>42</v>
      </c>
      <c r="S32">
        <v>1</v>
      </c>
      <c r="T32">
        <v>1</v>
      </c>
      <c r="U32">
        <v>10</v>
      </c>
    </row>
    <row r="33" spans="1:21" x14ac:dyDescent="0.2">
      <c r="A33" s="2" t="s">
        <v>80</v>
      </c>
      <c r="B33" s="2" t="s">
        <v>239</v>
      </c>
      <c r="C33" s="2" t="s">
        <v>37</v>
      </c>
      <c r="D33">
        <v>27468</v>
      </c>
      <c r="E33">
        <v>27468</v>
      </c>
      <c r="F33">
        <v>1</v>
      </c>
      <c r="G33" s="2" t="s">
        <v>55</v>
      </c>
      <c r="H33" s="2" t="s">
        <v>39</v>
      </c>
      <c r="I33" s="2" t="s">
        <v>123</v>
      </c>
      <c r="J33" s="2" t="s">
        <v>124</v>
      </c>
      <c r="K33">
        <v>1</v>
      </c>
      <c r="L33" s="2" t="s">
        <v>50</v>
      </c>
      <c r="N33">
        <v>5420</v>
      </c>
      <c r="O33">
        <v>650.4</v>
      </c>
      <c r="P33">
        <v>0</v>
      </c>
      <c r="Q33" s="2" t="s">
        <v>185</v>
      </c>
      <c r="R33" s="2" t="s">
        <v>127</v>
      </c>
      <c r="S33">
        <v>1</v>
      </c>
      <c r="T33">
        <v>1</v>
      </c>
      <c r="U33">
        <v>10</v>
      </c>
    </row>
    <row r="34" spans="1:21" x14ac:dyDescent="0.2">
      <c r="A34" s="2" t="s">
        <v>53</v>
      </c>
      <c r="B34" s="2" t="s">
        <v>240</v>
      </c>
      <c r="C34" s="2" t="s">
        <v>37</v>
      </c>
      <c r="D34">
        <v>27468</v>
      </c>
      <c r="E34">
        <v>27468</v>
      </c>
      <c r="F34">
        <v>1</v>
      </c>
      <c r="G34" s="2" t="s">
        <v>55</v>
      </c>
      <c r="H34" s="2" t="s">
        <v>39</v>
      </c>
      <c r="I34" s="2" t="s">
        <v>123</v>
      </c>
      <c r="J34" s="2" t="s">
        <v>124</v>
      </c>
      <c r="K34">
        <v>1</v>
      </c>
      <c r="L34" s="2" t="s">
        <v>136</v>
      </c>
      <c r="N34">
        <v>8049</v>
      </c>
      <c r="O34">
        <v>965.88</v>
      </c>
      <c r="P34">
        <v>0</v>
      </c>
      <c r="Q34" s="2" t="s">
        <v>185</v>
      </c>
      <c r="R34" s="2" t="s">
        <v>127</v>
      </c>
      <c r="S34">
        <v>1</v>
      </c>
      <c r="T34">
        <v>1</v>
      </c>
      <c r="U34">
        <v>10</v>
      </c>
    </row>
    <row r="35" spans="1:21" x14ac:dyDescent="0.2">
      <c r="A35" s="2" t="s">
        <v>110</v>
      </c>
      <c r="B35" s="2" t="s">
        <v>241</v>
      </c>
      <c r="C35" s="2" t="s">
        <v>37</v>
      </c>
      <c r="D35">
        <v>8540</v>
      </c>
      <c r="E35">
        <v>37755</v>
      </c>
      <c r="F35">
        <v>1</v>
      </c>
      <c r="G35" s="2" t="s">
        <v>69</v>
      </c>
      <c r="H35" s="2" t="s">
        <v>39</v>
      </c>
      <c r="I35" s="2" t="s">
        <v>123</v>
      </c>
      <c r="J35" s="2" t="s">
        <v>124</v>
      </c>
      <c r="K35">
        <v>1</v>
      </c>
      <c r="L35" s="2" t="s">
        <v>73</v>
      </c>
      <c r="M35">
        <v>102</v>
      </c>
      <c r="N35">
        <v>8005</v>
      </c>
      <c r="O35">
        <v>800.5</v>
      </c>
      <c r="P35">
        <v>1334.17</v>
      </c>
      <c r="Q35" s="2" t="s">
        <v>185</v>
      </c>
      <c r="R35" s="2" t="s">
        <v>127</v>
      </c>
      <c r="S35">
        <v>1</v>
      </c>
      <c r="T35">
        <v>1</v>
      </c>
      <c r="U35">
        <v>10</v>
      </c>
    </row>
    <row r="36" spans="1:21" x14ac:dyDescent="0.2">
      <c r="A36" s="2" t="s">
        <v>63</v>
      </c>
      <c r="B36" s="2" t="s">
        <v>243</v>
      </c>
      <c r="C36" s="2" t="s">
        <v>37</v>
      </c>
      <c r="D36">
        <v>27468</v>
      </c>
      <c r="E36">
        <v>27468</v>
      </c>
      <c r="F36">
        <v>1</v>
      </c>
      <c r="G36" s="2" t="s">
        <v>55</v>
      </c>
      <c r="H36" s="2" t="s">
        <v>39</v>
      </c>
      <c r="I36" s="2" t="s">
        <v>123</v>
      </c>
      <c r="J36" s="2" t="s">
        <v>124</v>
      </c>
      <c r="K36">
        <v>1</v>
      </c>
      <c r="L36" s="2" t="s">
        <v>136</v>
      </c>
      <c r="N36">
        <v>12594.97</v>
      </c>
      <c r="O36">
        <v>1511.4</v>
      </c>
      <c r="P36">
        <v>0</v>
      </c>
      <c r="Q36" s="2" t="s">
        <v>185</v>
      </c>
      <c r="R36" s="2" t="s">
        <v>127</v>
      </c>
      <c r="S36">
        <v>1</v>
      </c>
      <c r="T36">
        <v>1</v>
      </c>
      <c r="U36">
        <v>10</v>
      </c>
    </row>
    <row r="37" spans="1:21" x14ac:dyDescent="0.2">
      <c r="A37" s="2" t="s">
        <v>67</v>
      </c>
      <c r="B37" s="2" t="s">
        <v>249</v>
      </c>
      <c r="C37" s="2" t="s">
        <v>37</v>
      </c>
      <c r="D37">
        <v>27468</v>
      </c>
      <c r="E37">
        <v>27468</v>
      </c>
      <c r="F37">
        <v>1</v>
      </c>
      <c r="G37" s="2" t="s">
        <v>55</v>
      </c>
      <c r="H37" s="2" t="s">
        <v>39</v>
      </c>
      <c r="I37" s="2" t="s">
        <v>123</v>
      </c>
      <c r="J37" s="2" t="s">
        <v>124</v>
      </c>
      <c r="K37">
        <v>1</v>
      </c>
      <c r="L37" s="2" t="s">
        <v>81</v>
      </c>
      <c r="N37">
        <v>22400</v>
      </c>
      <c r="O37">
        <v>2688</v>
      </c>
      <c r="P37">
        <v>0</v>
      </c>
      <c r="Q37" s="2" t="s">
        <v>185</v>
      </c>
      <c r="R37" s="2" t="s">
        <v>127</v>
      </c>
      <c r="S37">
        <v>1</v>
      </c>
      <c r="T37">
        <v>1</v>
      </c>
      <c r="U37">
        <v>10</v>
      </c>
    </row>
    <row r="38" spans="1:21" x14ac:dyDescent="0.2">
      <c r="A38" s="2" t="s">
        <v>43</v>
      </c>
      <c r="B38" s="2" t="s">
        <v>251</v>
      </c>
      <c r="C38" s="2" t="s">
        <v>37</v>
      </c>
      <c r="D38">
        <v>8540</v>
      </c>
      <c r="E38">
        <v>37745</v>
      </c>
      <c r="F38">
        <v>1</v>
      </c>
      <c r="G38" s="2" t="s">
        <v>52</v>
      </c>
      <c r="H38" s="2" t="s">
        <v>39</v>
      </c>
      <c r="I38" s="2" t="s">
        <v>123</v>
      </c>
      <c r="J38" s="2" t="s">
        <v>124</v>
      </c>
      <c r="K38">
        <v>1</v>
      </c>
      <c r="L38" s="2" t="s">
        <v>46</v>
      </c>
      <c r="M38">
        <v>102</v>
      </c>
      <c r="N38">
        <v>9552</v>
      </c>
      <c r="O38">
        <v>955.2</v>
      </c>
      <c r="P38">
        <v>1591.99</v>
      </c>
      <c r="Q38" s="2" t="s">
        <v>200</v>
      </c>
      <c r="R38" s="2" t="s">
        <v>127</v>
      </c>
      <c r="S38">
        <v>1</v>
      </c>
      <c r="T38">
        <v>1</v>
      </c>
      <c r="U38">
        <v>10</v>
      </c>
    </row>
    <row r="39" spans="1:21" x14ac:dyDescent="0.2">
      <c r="A39" s="2" t="s">
        <v>80</v>
      </c>
      <c r="B39" s="2" t="s">
        <v>256</v>
      </c>
      <c r="C39" s="2" t="s">
        <v>37</v>
      </c>
      <c r="D39">
        <v>27468</v>
      </c>
      <c r="E39">
        <v>27468</v>
      </c>
      <c r="F39">
        <v>2</v>
      </c>
      <c r="G39" s="2" t="s">
        <v>55</v>
      </c>
      <c r="H39" s="2" t="s">
        <v>39</v>
      </c>
      <c r="I39" s="2" t="s">
        <v>123</v>
      </c>
      <c r="J39" s="2" t="s">
        <v>124</v>
      </c>
      <c r="K39">
        <v>1</v>
      </c>
      <c r="L39" s="2" t="s">
        <v>80</v>
      </c>
      <c r="N39">
        <v>1055.2</v>
      </c>
      <c r="O39">
        <v>113.96</v>
      </c>
      <c r="P39">
        <v>0</v>
      </c>
      <c r="Q39" s="2" t="s">
        <v>132</v>
      </c>
      <c r="R39" s="2" t="s">
        <v>42</v>
      </c>
      <c r="S39">
        <v>1</v>
      </c>
      <c r="T39">
        <v>1</v>
      </c>
      <c r="U39">
        <v>10</v>
      </c>
    </row>
    <row r="40" spans="1:21" x14ac:dyDescent="0.2">
      <c r="A40" s="2" t="s">
        <v>171</v>
      </c>
      <c r="B40" s="2" t="s">
        <v>258</v>
      </c>
      <c r="C40" s="2" t="s">
        <v>37</v>
      </c>
      <c r="D40">
        <v>19568</v>
      </c>
      <c r="E40">
        <v>19568</v>
      </c>
      <c r="F40">
        <v>1</v>
      </c>
      <c r="G40" s="2" t="s">
        <v>49</v>
      </c>
      <c r="H40" s="2" t="s">
        <v>39</v>
      </c>
      <c r="I40" s="2" t="s">
        <v>123</v>
      </c>
      <c r="J40" s="2" t="s">
        <v>124</v>
      </c>
      <c r="K40">
        <v>1</v>
      </c>
      <c r="L40" s="2" t="s">
        <v>191</v>
      </c>
      <c r="M40">
        <v>25</v>
      </c>
      <c r="N40">
        <v>6440</v>
      </c>
      <c r="O40">
        <v>772.8</v>
      </c>
      <c r="P40">
        <v>1073.33</v>
      </c>
      <c r="Q40" s="2" t="s">
        <v>215</v>
      </c>
      <c r="R40" s="2" t="s">
        <v>127</v>
      </c>
      <c r="S40">
        <v>1</v>
      </c>
      <c r="T40">
        <v>1</v>
      </c>
      <c r="U40">
        <v>10</v>
      </c>
    </row>
    <row r="41" spans="1:21" x14ac:dyDescent="0.2">
      <c r="A41" s="2" t="s">
        <v>67</v>
      </c>
      <c r="B41" s="2" t="s">
        <v>260</v>
      </c>
      <c r="C41" s="2" t="s">
        <v>37</v>
      </c>
      <c r="D41">
        <v>27468</v>
      </c>
      <c r="E41">
        <v>27468</v>
      </c>
      <c r="F41">
        <v>1</v>
      </c>
      <c r="G41" s="2" t="s">
        <v>55</v>
      </c>
      <c r="H41" s="2" t="s">
        <v>39</v>
      </c>
      <c r="I41" s="2" t="s">
        <v>123</v>
      </c>
      <c r="J41" s="2" t="s">
        <v>124</v>
      </c>
      <c r="K41">
        <v>1</v>
      </c>
      <c r="L41" s="2" t="s">
        <v>81</v>
      </c>
      <c r="N41">
        <v>3954</v>
      </c>
      <c r="O41">
        <v>474.48</v>
      </c>
      <c r="P41">
        <v>0</v>
      </c>
      <c r="Q41" s="2" t="s">
        <v>185</v>
      </c>
      <c r="R41" s="2" t="s">
        <v>42</v>
      </c>
      <c r="S41">
        <v>1</v>
      </c>
      <c r="T41">
        <v>1</v>
      </c>
      <c r="U41">
        <v>10</v>
      </c>
    </row>
    <row r="42" spans="1:21" x14ac:dyDescent="0.2">
      <c r="A42" s="2" t="s">
        <v>67</v>
      </c>
      <c r="B42" s="2" t="s">
        <v>261</v>
      </c>
      <c r="C42" s="2" t="s">
        <v>37</v>
      </c>
      <c r="D42">
        <v>27468</v>
      </c>
      <c r="E42">
        <v>27468</v>
      </c>
      <c r="F42">
        <v>2</v>
      </c>
      <c r="G42" s="2" t="s">
        <v>55</v>
      </c>
      <c r="H42" s="2" t="s">
        <v>39</v>
      </c>
      <c r="I42" s="2" t="s">
        <v>123</v>
      </c>
      <c r="J42" s="2" t="s">
        <v>124</v>
      </c>
      <c r="K42">
        <v>1</v>
      </c>
      <c r="L42" s="2" t="s">
        <v>81</v>
      </c>
      <c r="N42">
        <v>5781</v>
      </c>
      <c r="O42">
        <v>624.35</v>
      </c>
      <c r="P42">
        <v>0</v>
      </c>
      <c r="Q42" s="2" t="s">
        <v>185</v>
      </c>
      <c r="R42" s="2" t="s">
        <v>127</v>
      </c>
      <c r="S42">
        <v>1</v>
      </c>
      <c r="T42">
        <v>1</v>
      </c>
      <c r="U42">
        <v>10</v>
      </c>
    </row>
    <row r="43" spans="1:21" x14ac:dyDescent="0.2">
      <c r="A43" s="2" t="s">
        <v>182</v>
      </c>
      <c r="B43" s="2" t="s">
        <v>263</v>
      </c>
      <c r="C43" s="2" t="s">
        <v>37</v>
      </c>
      <c r="D43">
        <v>27468</v>
      </c>
      <c r="E43">
        <v>27468</v>
      </c>
      <c r="F43">
        <v>1</v>
      </c>
      <c r="G43" s="2" t="s">
        <v>55</v>
      </c>
      <c r="H43" s="2" t="s">
        <v>39</v>
      </c>
      <c r="I43" s="2" t="s">
        <v>123</v>
      </c>
      <c r="J43" s="2" t="s">
        <v>124</v>
      </c>
      <c r="K43">
        <v>1</v>
      </c>
      <c r="L43" s="2" t="s">
        <v>104</v>
      </c>
      <c r="N43">
        <v>6565</v>
      </c>
      <c r="O43">
        <v>787.8</v>
      </c>
      <c r="P43">
        <v>0</v>
      </c>
      <c r="Q43" s="2" t="s">
        <v>215</v>
      </c>
      <c r="R43" s="2" t="s">
        <v>127</v>
      </c>
      <c r="S43">
        <v>1</v>
      </c>
      <c r="T43">
        <v>1</v>
      </c>
      <c r="U43">
        <v>10</v>
      </c>
    </row>
    <row r="44" spans="1:21" x14ac:dyDescent="0.2">
      <c r="A44" s="2" t="s">
        <v>81</v>
      </c>
      <c r="B44" s="2" t="s">
        <v>269</v>
      </c>
      <c r="C44" s="2" t="s">
        <v>37</v>
      </c>
      <c r="D44">
        <v>8540</v>
      </c>
      <c r="E44">
        <v>37745</v>
      </c>
      <c r="F44">
        <v>1</v>
      </c>
      <c r="G44" s="2" t="s">
        <v>52</v>
      </c>
      <c r="H44" s="2" t="s">
        <v>39</v>
      </c>
      <c r="I44" s="2" t="s">
        <v>123</v>
      </c>
      <c r="J44" s="2" t="s">
        <v>124</v>
      </c>
      <c r="K44">
        <v>1</v>
      </c>
      <c r="L44" s="2" t="s">
        <v>50</v>
      </c>
      <c r="M44">
        <v>102</v>
      </c>
      <c r="N44">
        <v>17354</v>
      </c>
      <c r="O44">
        <v>1735.4</v>
      </c>
      <c r="P44">
        <v>2892.33</v>
      </c>
      <c r="Q44" s="2" t="s">
        <v>215</v>
      </c>
      <c r="R44" s="2" t="s">
        <v>127</v>
      </c>
      <c r="S44">
        <v>1</v>
      </c>
      <c r="T44">
        <v>1</v>
      </c>
      <c r="U44">
        <v>10</v>
      </c>
    </row>
    <row r="45" spans="1:21" x14ac:dyDescent="0.2">
      <c r="A45" s="2" t="s">
        <v>67</v>
      </c>
      <c r="B45" s="2" t="s">
        <v>270</v>
      </c>
      <c r="C45" s="2" t="s">
        <v>37</v>
      </c>
      <c r="D45">
        <v>27468</v>
      </c>
      <c r="E45">
        <v>27468</v>
      </c>
      <c r="F45">
        <v>1</v>
      </c>
      <c r="G45" s="2" t="s">
        <v>55</v>
      </c>
      <c r="H45" s="2" t="s">
        <v>39</v>
      </c>
      <c r="I45" s="2" t="s">
        <v>123</v>
      </c>
      <c r="J45" s="2" t="s">
        <v>124</v>
      </c>
      <c r="K45">
        <v>1</v>
      </c>
      <c r="L45" s="2" t="s">
        <v>47</v>
      </c>
      <c r="N45">
        <v>7137.5</v>
      </c>
      <c r="O45">
        <v>856.5</v>
      </c>
      <c r="P45">
        <v>0</v>
      </c>
      <c r="Q45" s="2" t="s">
        <v>132</v>
      </c>
      <c r="R45" s="2" t="s">
        <v>127</v>
      </c>
      <c r="S45">
        <v>1</v>
      </c>
      <c r="T45">
        <v>1</v>
      </c>
      <c r="U45">
        <v>10</v>
      </c>
    </row>
    <row r="46" spans="1:21" x14ac:dyDescent="0.2">
      <c r="A46" s="2" t="s">
        <v>80</v>
      </c>
      <c r="B46" s="2" t="s">
        <v>271</v>
      </c>
      <c r="C46" s="2" t="s">
        <v>37</v>
      </c>
      <c r="D46">
        <v>27468</v>
      </c>
      <c r="E46">
        <v>27468</v>
      </c>
      <c r="F46">
        <v>1</v>
      </c>
      <c r="G46" s="2" t="s">
        <v>55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103</v>
      </c>
      <c r="N46">
        <v>30805.43</v>
      </c>
      <c r="O46">
        <v>5134.24</v>
      </c>
      <c r="P46">
        <v>0</v>
      </c>
      <c r="Q46" s="2" t="s">
        <v>215</v>
      </c>
      <c r="R46" s="2" t="s">
        <v>127</v>
      </c>
      <c r="S46">
        <v>1</v>
      </c>
      <c r="T46">
        <v>1</v>
      </c>
      <c r="U46">
        <v>10</v>
      </c>
    </row>
    <row r="47" spans="1:21" x14ac:dyDescent="0.2">
      <c r="A47" s="2" t="s">
        <v>147</v>
      </c>
      <c r="B47" s="2" t="s">
        <v>272</v>
      </c>
      <c r="C47" s="2" t="s">
        <v>37</v>
      </c>
      <c r="D47">
        <v>27468</v>
      </c>
      <c r="E47">
        <v>27468</v>
      </c>
      <c r="F47">
        <v>1</v>
      </c>
      <c r="G47" s="2" t="s">
        <v>55</v>
      </c>
      <c r="H47" s="2" t="s">
        <v>39</v>
      </c>
      <c r="I47" s="2" t="s">
        <v>123</v>
      </c>
      <c r="J47" s="2" t="s">
        <v>124</v>
      </c>
      <c r="K47">
        <v>1</v>
      </c>
      <c r="L47" s="2" t="s">
        <v>53</v>
      </c>
      <c r="N47">
        <v>16878</v>
      </c>
      <c r="O47">
        <v>2025.36</v>
      </c>
      <c r="P47">
        <v>0</v>
      </c>
      <c r="Q47" s="2" t="s">
        <v>185</v>
      </c>
      <c r="R47" s="2" t="s">
        <v>127</v>
      </c>
      <c r="S47">
        <v>1</v>
      </c>
      <c r="T47">
        <v>1</v>
      </c>
      <c r="U47">
        <v>10</v>
      </c>
    </row>
    <row r="48" spans="1:21" x14ac:dyDescent="0.2">
      <c r="A48" s="2" t="s">
        <v>103</v>
      </c>
      <c r="B48" s="2" t="s">
        <v>273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50</v>
      </c>
      <c r="N48">
        <v>6830</v>
      </c>
      <c r="O48">
        <v>819.6</v>
      </c>
      <c r="P48">
        <v>0</v>
      </c>
      <c r="Q48" s="2" t="s">
        <v>185</v>
      </c>
      <c r="R48" s="2" t="s">
        <v>127</v>
      </c>
      <c r="S48">
        <v>1</v>
      </c>
      <c r="T48">
        <v>1</v>
      </c>
      <c r="U48">
        <v>10</v>
      </c>
    </row>
    <row r="49" spans="1:21" x14ac:dyDescent="0.2">
      <c r="A49" s="2" t="s">
        <v>171</v>
      </c>
      <c r="B49" s="2" t="s">
        <v>275</v>
      </c>
      <c r="C49" s="2" t="s">
        <v>37</v>
      </c>
      <c r="D49">
        <v>8540</v>
      </c>
      <c r="E49">
        <v>37745</v>
      </c>
      <c r="F49">
        <v>1</v>
      </c>
      <c r="G49" s="2" t="s">
        <v>52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276</v>
      </c>
      <c r="M49">
        <v>102</v>
      </c>
      <c r="N49">
        <v>19550</v>
      </c>
      <c r="O49">
        <v>1955</v>
      </c>
      <c r="P49">
        <v>3258.34</v>
      </c>
      <c r="Q49" s="2" t="s">
        <v>277</v>
      </c>
      <c r="R49" s="2" t="s">
        <v>127</v>
      </c>
      <c r="S49">
        <v>1</v>
      </c>
      <c r="T49">
        <v>1</v>
      </c>
      <c r="U49">
        <v>10</v>
      </c>
    </row>
    <row r="50" spans="1:21" x14ac:dyDescent="0.2">
      <c r="A50" s="2" t="s">
        <v>206</v>
      </c>
      <c r="B50" s="2" t="s">
        <v>278</v>
      </c>
      <c r="C50" s="2" t="s">
        <v>37</v>
      </c>
      <c r="D50">
        <v>27468</v>
      </c>
      <c r="E50">
        <v>27468</v>
      </c>
      <c r="F50">
        <v>1</v>
      </c>
      <c r="G50" s="2" t="s">
        <v>55</v>
      </c>
      <c r="H50" s="2" t="s">
        <v>39</v>
      </c>
      <c r="I50" s="2" t="s">
        <v>123</v>
      </c>
      <c r="J50" s="2" t="s">
        <v>124</v>
      </c>
      <c r="K50">
        <v>1</v>
      </c>
      <c r="L50" s="2" t="s">
        <v>56</v>
      </c>
      <c r="N50">
        <v>1780</v>
      </c>
      <c r="O50">
        <v>213.6</v>
      </c>
      <c r="P50">
        <v>0</v>
      </c>
      <c r="Q50" s="2" t="s">
        <v>185</v>
      </c>
      <c r="R50" s="2" t="s">
        <v>42</v>
      </c>
      <c r="S50">
        <v>1</v>
      </c>
      <c r="T50">
        <v>1</v>
      </c>
      <c r="U50">
        <v>10</v>
      </c>
    </row>
    <row r="51" spans="1:21" x14ac:dyDescent="0.2">
      <c r="A51" s="2" t="s">
        <v>50</v>
      </c>
      <c r="B51" s="2" t="s">
        <v>290</v>
      </c>
      <c r="C51" s="2" t="s">
        <v>37</v>
      </c>
      <c r="D51">
        <v>27468</v>
      </c>
      <c r="E51">
        <v>27468</v>
      </c>
      <c r="F51">
        <v>1</v>
      </c>
      <c r="G51" s="2" t="s">
        <v>55</v>
      </c>
      <c r="H51" s="2" t="s">
        <v>39</v>
      </c>
      <c r="I51" s="2" t="s">
        <v>123</v>
      </c>
      <c r="J51" s="2" t="s">
        <v>124</v>
      </c>
      <c r="K51">
        <v>1</v>
      </c>
      <c r="L51" s="2" t="s">
        <v>171</v>
      </c>
      <c r="N51">
        <v>18350</v>
      </c>
      <c r="O51">
        <v>2202</v>
      </c>
      <c r="P51">
        <v>0</v>
      </c>
      <c r="Q51" s="2" t="s">
        <v>215</v>
      </c>
      <c r="R51" s="2" t="s">
        <v>127</v>
      </c>
      <c r="S51">
        <v>1</v>
      </c>
      <c r="T51">
        <v>1</v>
      </c>
      <c r="U51">
        <v>10</v>
      </c>
    </row>
    <row r="52" spans="1:21" x14ac:dyDescent="0.2">
      <c r="A52" s="2" t="s">
        <v>182</v>
      </c>
      <c r="B52" s="2" t="s">
        <v>292</v>
      </c>
      <c r="C52" s="2" t="s">
        <v>37</v>
      </c>
      <c r="D52">
        <v>27468</v>
      </c>
      <c r="E52">
        <v>27468</v>
      </c>
      <c r="F52">
        <v>1</v>
      </c>
      <c r="G52" s="2" t="s">
        <v>55</v>
      </c>
      <c r="H52" s="2" t="s">
        <v>39</v>
      </c>
      <c r="I52" s="2" t="s">
        <v>123</v>
      </c>
      <c r="J52" s="2" t="s">
        <v>124</v>
      </c>
      <c r="K52">
        <v>1</v>
      </c>
      <c r="L52" s="2" t="s">
        <v>47</v>
      </c>
      <c r="N52">
        <v>8200</v>
      </c>
      <c r="O52">
        <v>984</v>
      </c>
      <c r="P52">
        <v>0</v>
      </c>
      <c r="Q52" s="2" t="s">
        <v>185</v>
      </c>
      <c r="R52" s="2" t="s">
        <v>127</v>
      </c>
      <c r="S52">
        <v>1</v>
      </c>
      <c r="T52">
        <v>1</v>
      </c>
      <c r="U52">
        <v>10</v>
      </c>
    </row>
    <row r="53" spans="1:21" x14ac:dyDescent="0.2">
      <c r="A53" s="2" t="s">
        <v>43</v>
      </c>
      <c r="B53" s="2" t="s">
        <v>295</v>
      </c>
      <c r="C53" s="2" t="s">
        <v>37</v>
      </c>
      <c r="D53">
        <v>8540</v>
      </c>
      <c r="E53">
        <v>37745</v>
      </c>
      <c r="F53">
        <v>1</v>
      </c>
      <c r="G53" s="2" t="s">
        <v>52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59</v>
      </c>
      <c r="M53">
        <v>102</v>
      </c>
      <c r="N53">
        <v>8030</v>
      </c>
      <c r="O53">
        <v>803</v>
      </c>
      <c r="P53">
        <v>1338.33</v>
      </c>
      <c r="Q53" s="2" t="s">
        <v>200</v>
      </c>
      <c r="R53" s="2" t="s">
        <v>127</v>
      </c>
      <c r="S53">
        <v>1</v>
      </c>
      <c r="T53">
        <v>1</v>
      </c>
      <c r="U53">
        <v>10</v>
      </c>
    </row>
    <row r="54" spans="1:21" x14ac:dyDescent="0.2">
      <c r="A54" s="2" t="s">
        <v>64</v>
      </c>
      <c r="B54" s="2" t="s">
        <v>296</v>
      </c>
      <c r="C54" s="2" t="s">
        <v>37</v>
      </c>
      <c r="D54">
        <v>27468</v>
      </c>
      <c r="E54">
        <v>27468</v>
      </c>
      <c r="F54">
        <v>1</v>
      </c>
      <c r="G54" s="2" t="s">
        <v>55</v>
      </c>
      <c r="H54" s="2" t="s">
        <v>39</v>
      </c>
      <c r="I54" s="2" t="s">
        <v>123</v>
      </c>
      <c r="J54" s="2" t="s">
        <v>124</v>
      </c>
      <c r="K54">
        <v>1</v>
      </c>
      <c r="L54" s="2" t="s">
        <v>81</v>
      </c>
      <c r="N54">
        <v>47990</v>
      </c>
      <c r="O54">
        <v>7515.23</v>
      </c>
      <c r="P54">
        <v>0</v>
      </c>
      <c r="Q54" s="2" t="s">
        <v>215</v>
      </c>
      <c r="R54" s="2" t="s">
        <v>127</v>
      </c>
      <c r="S54">
        <v>1</v>
      </c>
      <c r="T54">
        <v>1</v>
      </c>
      <c r="U54">
        <v>10</v>
      </c>
    </row>
    <row r="55" spans="1:21" x14ac:dyDescent="0.2">
      <c r="A55" s="2" t="s">
        <v>58</v>
      </c>
      <c r="B55" s="2" t="s">
        <v>299</v>
      </c>
      <c r="C55" s="2" t="s">
        <v>37</v>
      </c>
      <c r="D55">
        <v>27468</v>
      </c>
      <c r="E55">
        <v>27468</v>
      </c>
      <c r="F55">
        <v>1</v>
      </c>
      <c r="G55" s="2" t="s">
        <v>55</v>
      </c>
      <c r="H55" s="2" t="s">
        <v>39</v>
      </c>
      <c r="I55" s="2" t="s">
        <v>123</v>
      </c>
      <c r="J55" s="2" t="s">
        <v>124</v>
      </c>
      <c r="K55">
        <v>1</v>
      </c>
      <c r="L55" s="2" t="s">
        <v>81</v>
      </c>
      <c r="N55">
        <v>3590</v>
      </c>
      <c r="O55">
        <v>430.8</v>
      </c>
      <c r="P55">
        <v>0</v>
      </c>
      <c r="Q55" s="2" t="s">
        <v>185</v>
      </c>
      <c r="R55" s="2" t="s">
        <v>42</v>
      </c>
      <c r="S55">
        <v>1</v>
      </c>
      <c r="T55">
        <v>1</v>
      </c>
      <c r="U55">
        <v>10</v>
      </c>
    </row>
    <row r="56" spans="1:21" x14ac:dyDescent="0.2">
      <c r="A56" s="2" t="s">
        <v>53</v>
      </c>
      <c r="B56" s="2" t="s">
        <v>300</v>
      </c>
      <c r="C56" s="2" t="s">
        <v>37</v>
      </c>
      <c r="D56">
        <v>27468</v>
      </c>
      <c r="E56">
        <v>27468</v>
      </c>
      <c r="F56">
        <v>1</v>
      </c>
      <c r="G56" s="2" t="s">
        <v>55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136</v>
      </c>
      <c r="N56">
        <v>7069.99</v>
      </c>
      <c r="O56">
        <v>848.4</v>
      </c>
      <c r="P56">
        <v>0</v>
      </c>
      <c r="Q56" s="2" t="s">
        <v>185</v>
      </c>
      <c r="R56" s="2" t="s">
        <v>127</v>
      </c>
      <c r="S56">
        <v>1</v>
      </c>
      <c r="T56">
        <v>1</v>
      </c>
      <c r="U56">
        <v>10</v>
      </c>
    </row>
    <row r="57" spans="1:21" x14ac:dyDescent="0.2">
      <c r="A57" s="2" t="s">
        <v>53</v>
      </c>
      <c r="B57" s="2" t="s">
        <v>303</v>
      </c>
      <c r="C57" s="2" t="s">
        <v>37</v>
      </c>
      <c r="D57">
        <v>8540</v>
      </c>
      <c r="E57">
        <v>37745</v>
      </c>
      <c r="F57">
        <v>1</v>
      </c>
      <c r="G57" s="2" t="s">
        <v>52</v>
      </c>
      <c r="H57" s="2" t="s">
        <v>39</v>
      </c>
      <c r="I57" s="2" t="s">
        <v>123</v>
      </c>
      <c r="J57" s="2" t="s">
        <v>124</v>
      </c>
      <c r="K57">
        <v>1</v>
      </c>
      <c r="L57" s="2" t="s">
        <v>136</v>
      </c>
      <c r="M57">
        <v>102</v>
      </c>
      <c r="N57">
        <v>6220</v>
      </c>
      <c r="O57">
        <v>622</v>
      </c>
      <c r="P57">
        <v>1036.6600000000001</v>
      </c>
      <c r="Q57" s="2" t="s">
        <v>185</v>
      </c>
      <c r="R57" s="2" t="s">
        <v>127</v>
      </c>
      <c r="S57">
        <v>1</v>
      </c>
      <c r="T57">
        <v>1</v>
      </c>
      <c r="U57">
        <v>10</v>
      </c>
    </row>
    <row r="58" spans="1:21" x14ac:dyDescent="0.2">
      <c r="A58" s="2" t="s">
        <v>103</v>
      </c>
      <c r="B58" s="2" t="s">
        <v>304</v>
      </c>
      <c r="C58" s="2" t="s">
        <v>37</v>
      </c>
      <c r="D58">
        <v>27468</v>
      </c>
      <c r="E58">
        <v>27468</v>
      </c>
      <c r="F58">
        <v>1</v>
      </c>
      <c r="G58" s="2" t="s">
        <v>55</v>
      </c>
      <c r="H58" s="2" t="s">
        <v>39</v>
      </c>
      <c r="I58" s="2" t="s">
        <v>123</v>
      </c>
      <c r="J58" s="2" t="s">
        <v>124</v>
      </c>
      <c r="K58">
        <v>1</v>
      </c>
      <c r="L58" s="2" t="s">
        <v>171</v>
      </c>
      <c r="N58">
        <v>11954</v>
      </c>
      <c r="O58">
        <v>1434.48</v>
      </c>
      <c r="P58">
        <v>0</v>
      </c>
      <c r="Q58" s="2" t="s">
        <v>215</v>
      </c>
      <c r="R58" s="2" t="s">
        <v>127</v>
      </c>
      <c r="S58">
        <v>1</v>
      </c>
      <c r="T58">
        <v>1</v>
      </c>
      <c r="U58">
        <v>10</v>
      </c>
    </row>
    <row r="59" spans="1:21" x14ac:dyDescent="0.2">
      <c r="A59" s="2" t="s">
        <v>233</v>
      </c>
      <c r="B59" s="2" t="s">
        <v>306</v>
      </c>
      <c r="C59" s="2" t="s">
        <v>37</v>
      </c>
      <c r="D59">
        <v>19568</v>
      </c>
      <c r="E59">
        <v>19568</v>
      </c>
      <c r="F59">
        <v>1</v>
      </c>
      <c r="G59" s="2" t="s">
        <v>49</v>
      </c>
      <c r="H59" s="2" t="s">
        <v>39</v>
      </c>
      <c r="I59" s="2" t="s">
        <v>123</v>
      </c>
      <c r="J59" s="2" t="s">
        <v>124</v>
      </c>
      <c r="K59">
        <v>1</v>
      </c>
      <c r="L59" s="2" t="s">
        <v>59</v>
      </c>
      <c r="M59">
        <v>25</v>
      </c>
      <c r="N59">
        <v>7000</v>
      </c>
      <c r="O59">
        <v>840</v>
      </c>
      <c r="P59">
        <v>1166.6600000000001</v>
      </c>
      <c r="Q59" s="2" t="s">
        <v>215</v>
      </c>
      <c r="R59" s="2" t="s">
        <v>127</v>
      </c>
      <c r="S59">
        <v>1</v>
      </c>
      <c r="T59">
        <v>1</v>
      </c>
      <c r="U59">
        <v>10</v>
      </c>
    </row>
    <row r="60" spans="1:21" x14ac:dyDescent="0.2">
      <c r="A60" s="2" t="s">
        <v>64</v>
      </c>
      <c r="B60" s="2" t="s">
        <v>308</v>
      </c>
      <c r="C60" s="2" t="s">
        <v>37</v>
      </c>
      <c r="D60">
        <v>27468</v>
      </c>
      <c r="E60">
        <v>27468</v>
      </c>
      <c r="F60">
        <v>1</v>
      </c>
      <c r="G60" s="2" t="s">
        <v>55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110</v>
      </c>
      <c r="N60">
        <v>3447</v>
      </c>
      <c r="O60">
        <v>413.64</v>
      </c>
      <c r="P60">
        <v>0</v>
      </c>
      <c r="Q60" s="2" t="s">
        <v>215</v>
      </c>
      <c r="R60" s="2" t="s">
        <v>42</v>
      </c>
      <c r="S60">
        <v>1</v>
      </c>
      <c r="T60">
        <v>1</v>
      </c>
      <c r="U60">
        <v>10</v>
      </c>
    </row>
    <row r="61" spans="1:21" x14ac:dyDescent="0.2">
      <c r="A61" s="2" t="s">
        <v>67</v>
      </c>
      <c r="B61" s="2" t="s">
        <v>309</v>
      </c>
      <c r="C61" s="2" t="s">
        <v>37</v>
      </c>
      <c r="D61">
        <v>27468</v>
      </c>
      <c r="E61">
        <v>27468</v>
      </c>
      <c r="F61">
        <v>1</v>
      </c>
      <c r="G61" s="2" t="s">
        <v>55</v>
      </c>
      <c r="H61" s="2" t="s">
        <v>39</v>
      </c>
      <c r="I61" s="2" t="s">
        <v>123</v>
      </c>
      <c r="J61" s="2" t="s">
        <v>124</v>
      </c>
      <c r="K61">
        <v>1</v>
      </c>
      <c r="L61" s="2" t="s">
        <v>81</v>
      </c>
      <c r="N61">
        <v>3276.35</v>
      </c>
      <c r="O61">
        <v>393.16</v>
      </c>
      <c r="P61">
        <v>0</v>
      </c>
      <c r="Q61" s="2" t="s">
        <v>185</v>
      </c>
      <c r="R61" s="2" t="s">
        <v>42</v>
      </c>
      <c r="S61">
        <v>1</v>
      </c>
      <c r="T61">
        <v>1</v>
      </c>
      <c r="U61">
        <v>10</v>
      </c>
    </row>
    <row r="62" spans="1:21" x14ac:dyDescent="0.2">
      <c r="A62" s="2" t="s">
        <v>132</v>
      </c>
      <c r="B62" s="2" t="s">
        <v>310</v>
      </c>
      <c r="C62" s="2" t="s">
        <v>37</v>
      </c>
      <c r="D62">
        <v>27468</v>
      </c>
      <c r="E62">
        <v>27468</v>
      </c>
      <c r="F62">
        <v>1</v>
      </c>
      <c r="G62" s="2" t="s">
        <v>55</v>
      </c>
      <c r="H62" s="2" t="s">
        <v>39</v>
      </c>
      <c r="I62" s="2" t="s">
        <v>123</v>
      </c>
      <c r="J62" s="2" t="s">
        <v>124</v>
      </c>
      <c r="K62">
        <v>1</v>
      </c>
      <c r="L62" s="2" t="s">
        <v>150</v>
      </c>
      <c r="N62">
        <v>12165.9</v>
      </c>
      <c r="O62">
        <v>1459.91</v>
      </c>
      <c r="P62">
        <v>0</v>
      </c>
      <c r="Q62" s="2" t="s">
        <v>215</v>
      </c>
      <c r="R62" s="2" t="s">
        <v>127</v>
      </c>
      <c r="S62">
        <v>1</v>
      </c>
      <c r="T62">
        <v>1</v>
      </c>
      <c r="U62">
        <v>10</v>
      </c>
    </row>
    <row r="63" spans="1:21" x14ac:dyDescent="0.2">
      <c r="A63" s="2" t="s">
        <v>315</v>
      </c>
      <c r="B63" s="2" t="s">
        <v>316</v>
      </c>
      <c r="C63" s="2" t="s">
        <v>37</v>
      </c>
      <c r="D63">
        <v>19568</v>
      </c>
      <c r="E63">
        <v>19568</v>
      </c>
      <c r="F63">
        <v>1</v>
      </c>
      <c r="G63" s="2" t="s">
        <v>49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120</v>
      </c>
      <c r="M63">
        <v>25</v>
      </c>
      <c r="N63">
        <v>2875</v>
      </c>
      <c r="O63">
        <v>345</v>
      </c>
      <c r="P63">
        <v>479.16</v>
      </c>
      <c r="Q63" s="2" t="s">
        <v>185</v>
      </c>
      <c r="R63" s="2" t="s">
        <v>42</v>
      </c>
      <c r="S63">
        <v>1</v>
      </c>
      <c r="T63">
        <v>1</v>
      </c>
      <c r="U63">
        <v>10</v>
      </c>
    </row>
    <row r="64" spans="1:21" x14ac:dyDescent="0.2">
      <c r="A64" s="2" t="s">
        <v>104</v>
      </c>
      <c r="B64" s="2" t="s">
        <v>317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103</v>
      </c>
      <c r="N64">
        <v>8124.5</v>
      </c>
      <c r="O64">
        <v>974.94</v>
      </c>
      <c r="P64">
        <v>0</v>
      </c>
      <c r="Q64" s="2" t="s">
        <v>185</v>
      </c>
      <c r="R64" s="2" t="s">
        <v>127</v>
      </c>
      <c r="S64">
        <v>1</v>
      </c>
      <c r="T64">
        <v>1</v>
      </c>
      <c r="U64">
        <v>10</v>
      </c>
    </row>
    <row r="65" spans="1:21" x14ac:dyDescent="0.2">
      <c r="A65" s="2" t="s">
        <v>43</v>
      </c>
      <c r="B65" s="2" t="s">
        <v>322</v>
      </c>
      <c r="C65" s="2" t="s">
        <v>37</v>
      </c>
      <c r="D65">
        <v>27468</v>
      </c>
      <c r="E65">
        <v>27468</v>
      </c>
      <c r="F65">
        <v>2</v>
      </c>
      <c r="G65" s="2" t="s">
        <v>55</v>
      </c>
      <c r="H65" s="2" t="s">
        <v>39</v>
      </c>
      <c r="I65" s="2" t="s">
        <v>123</v>
      </c>
      <c r="J65" s="2" t="s">
        <v>124</v>
      </c>
      <c r="K65">
        <v>1</v>
      </c>
      <c r="L65" s="2" t="s">
        <v>46</v>
      </c>
      <c r="N65">
        <v>947.5</v>
      </c>
      <c r="O65">
        <v>94.34</v>
      </c>
      <c r="P65">
        <v>0</v>
      </c>
      <c r="Q65" s="2" t="s">
        <v>132</v>
      </c>
      <c r="R65" s="2" t="s">
        <v>42</v>
      </c>
      <c r="S65">
        <v>1</v>
      </c>
      <c r="T65">
        <v>1</v>
      </c>
      <c r="U65">
        <v>10</v>
      </c>
    </row>
    <row r="66" spans="1:21" x14ac:dyDescent="0.2">
      <c r="A66" s="2" t="s">
        <v>67</v>
      </c>
      <c r="B66" s="2" t="s">
        <v>326</v>
      </c>
      <c r="C66" s="2" t="s">
        <v>37</v>
      </c>
      <c r="D66">
        <v>27468</v>
      </c>
      <c r="E66">
        <v>27468</v>
      </c>
      <c r="F66">
        <v>1</v>
      </c>
      <c r="G66" s="2" t="s">
        <v>55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81</v>
      </c>
      <c r="N66">
        <v>18203</v>
      </c>
      <c r="O66">
        <v>2184.36</v>
      </c>
      <c r="P66">
        <v>0</v>
      </c>
      <c r="Q66" s="2" t="s">
        <v>132</v>
      </c>
      <c r="R66" s="2" t="s">
        <v>127</v>
      </c>
      <c r="S66">
        <v>1</v>
      </c>
      <c r="T66">
        <v>1</v>
      </c>
      <c r="U66">
        <v>10</v>
      </c>
    </row>
    <row r="67" spans="1:21" x14ac:dyDescent="0.2">
      <c r="A67" s="2" t="s">
        <v>35</v>
      </c>
      <c r="B67" s="2" t="s">
        <v>328</v>
      </c>
      <c r="C67" s="2" t="s">
        <v>37</v>
      </c>
      <c r="D67">
        <v>8540</v>
      </c>
      <c r="E67">
        <v>37745</v>
      </c>
      <c r="F67">
        <v>1</v>
      </c>
      <c r="G67" s="2" t="s">
        <v>52</v>
      </c>
      <c r="H67" s="2" t="s">
        <v>39</v>
      </c>
      <c r="I67" s="2" t="s">
        <v>123</v>
      </c>
      <c r="J67" s="2" t="s">
        <v>124</v>
      </c>
      <c r="K67">
        <v>1</v>
      </c>
      <c r="L67" s="2" t="s">
        <v>46</v>
      </c>
      <c r="M67">
        <v>102</v>
      </c>
      <c r="N67">
        <v>18625</v>
      </c>
      <c r="O67">
        <v>1862.5</v>
      </c>
      <c r="P67">
        <v>3104.17</v>
      </c>
      <c r="Q67" s="2" t="s">
        <v>132</v>
      </c>
      <c r="R67" s="2" t="s">
        <v>127</v>
      </c>
      <c r="S67">
        <v>1</v>
      </c>
      <c r="T67">
        <v>1</v>
      </c>
      <c r="U67">
        <v>10</v>
      </c>
    </row>
    <row r="68" spans="1:21" x14ac:dyDescent="0.2">
      <c r="A68" s="2" t="s">
        <v>63</v>
      </c>
      <c r="B68" s="2" t="s">
        <v>330</v>
      </c>
      <c r="C68" s="2" t="s">
        <v>37</v>
      </c>
      <c r="D68">
        <v>8540</v>
      </c>
      <c r="E68">
        <v>37755</v>
      </c>
      <c r="F68">
        <v>1</v>
      </c>
      <c r="G68" s="2" t="s">
        <v>69</v>
      </c>
      <c r="H68" s="2" t="s">
        <v>39</v>
      </c>
      <c r="I68" s="2" t="s">
        <v>123</v>
      </c>
      <c r="J68" s="2" t="s">
        <v>124</v>
      </c>
      <c r="K68">
        <v>1</v>
      </c>
      <c r="L68" s="2" t="s">
        <v>315</v>
      </c>
      <c r="M68">
        <v>102</v>
      </c>
      <c r="N68">
        <v>19985</v>
      </c>
      <c r="O68">
        <v>1998.5</v>
      </c>
      <c r="P68">
        <v>3330.84</v>
      </c>
      <c r="Q68" s="2" t="s">
        <v>215</v>
      </c>
      <c r="R68" s="2" t="s">
        <v>127</v>
      </c>
      <c r="S68">
        <v>1</v>
      </c>
      <c r="T68">
        <v>1</v>
      </c>
      <c r="U68">
        <v>10</v>
      </c>
    </row>
    <row r="69" spans="1:21" x14ac:dyDescent="0.2">
      <c r="A69" s="2" t="s">
        <v>206</v>
      </c>
      <c r="B69" s="2" t="s">
        <v>333</v>
      </c>
      <c r="C69" s="2" t="s">
        <v>37</v>
      </c>
      <c r="D69">
        <v>8540</v>
      </c>
      <c r="E69">
        <v>37745</v>
      </c>
      <c r="F69">
        <v>1</v>
      </c>
      <c r="G69" s="2" t="s">
        <v>52</v>
      </c>
      <c r="H69" s="2" t="s">
        <v>39</v>
      </c>
      <c r="I69" s="2" t="s">
        <v>123</v>
      </c>
      <c r="J69" s="2" t="s">
        <v>124</v>
      </c>
      <c r="K69">
        <v>1</v>
      </c>
      <c r="L69" s="2" t="s">
        <v>53</v>
      </c>
      <c r="M69">
        <v>102</v>
      </c>
      <c r="N69">
        <v>5350</v>
      </c>
      <c r="O69">
        <v>535</v>
      </c>
      <c r="P69">
        <v>891.67</v>
      </c>
      <c r="Q69" s="2" t="s">
        <v>200</v>
      </c>
      <c r="R69" s="2" t="s">
        <v>127</v>
      </c>
      <c r="S69">
        <v>1</v>
      </c>
      <c r="T69">
        <v>1</v>
      </c>
      <c r="U69">
        <v>10</v>
      </c>
    </row>
    <row r="70" spans="1:21" x14ac:dyDescent="0.2">
      <c r="A70" s="2" t="s">
        <v>132</v>
      </c>
      <c r="B70" s="2" t="s">
        <v>343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344</v>
      </c>
      <c r="N70">
        <v>10047</v>
      </c>
      <c r="O70">
        <v>1205.6400000000001</v>
      </c>
      <c r="P70">
        <v>0</v>
      </c>
      <c r="Q70" s="2" t="s">
        <v>345</v>
      </c>
      <c r="R70" s="2" t="s">
        <v>127</v>
      </c>
      <c r="S70">
        <v>1</v>
      </c>
      <c r="T70">
        <v>1</v>
      </c>
      <c r="U70">
        <v>10</v>
      </c>
    </row>
    <row r="71" spans="1:21" x14ac:dyDescent="0.2">
      <c r="A71" s="2" t="s">
        <v>80</v>
      </c>
      <c r="B71" s="2" t="s">
        <v>346</v>
      </c>
      <c r="C71" s="2" t="s">
        <v>37</v>
      </c>
      <c r="D71">
        <v>27468</v>
      </c>
      <c r="E71">
        <v>27468</v>
      </c>
      <c r="F71">
        <v>2</v>
      </c>
      <c r="G71" s="2" t="s">
        <v>55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47</v>
      </c>
      <c r="N71">
        <v>2729</v>
      </c>
      <c r="O71">
        <v>294.73</v>
      </c>
      <c r="P71">
        <v>0</v>
      </c>
      <c r="Q71" s="2" t="s">
        <v>215</v>
      </c>
      <c r="R71" s="2" t="s">
        <v>42</v>
      </c>
      <c r="S71">
        <v>1</v>
      </c>
      <c r="T71">
        <v>1</v>
      </c>
      <c r="U71">
        <v>10</v>
      </c>
    </row>
    <row r="72" spans="1:21" x14ac:dyDescent="0.2">
      <c r="A72" s="2" t="s">
        <v>110</v>
      </c>
      <c r="B72" s="2" t="s">
        <v>348</v>
      </c>
      <c r="C72" s="2" t="s">
        <v>37</v>
      </c>
      <c r="D72">
        <v>27468</v>
      </c>
      <c r="E72">
        <v>27468</v>
      </c>
      <c r="F72">
        <v>1</v>
      </c>
      <c r="G72" s="2" t="s">
        <v>55</v>
      </c>
      <c r="H72" s="2" t="s">
        <v>39</v>
      </c>
      <c r="I72" s="2" t="s">
        <v>123</v>
      </c>
      <c r="J72" s="2" t="s">
        <v>124</v>
      </c>
      <c r="K72">
        <v>1</v>
      </c>
      <c r="L72" s="2" t="s">
        <v>81</v>
      </c>
      <c r="N72">
        <v>3640</v>
      </c>
      <c r="O72">
        <v>436.8</v>
      </c>
      <c r="P72">
        <v>0</v>
      </c>
      <c r="Q72" s="2" t="s">
        <v>185</v>
      </c>
      <c r="R72" s="2" t="s">
        <v>42</v>
      </c>
      <c r="S72">
        <v>1</v>
      </c>
      <c r="T72">
        <v>1</v>
      </c>
      <c r="U72">
        <v>10</v>
      </c>
    </row>
    <row r="73" spans="1:21" x14ac:dyDescent="0.2">
      <c r="A73" s="2" t="s">
        <v>73</v>
      </c>
      <c r="B73" s="2" t="s">
        <v>354</v>
      </c>
      <c r="C73" s="2" t="s">
        <v>37</v>
      </c>
      <c r="D73">
        <v>8540</v>
      </c>
      <c r="E73">
        <v>37745</v>
      </c>
      <c r="F73">
        <v>1</v>
      </c>
      <c r="G73" s="2" t="s">
        <v>52</v>
      </c>
      <c r="H73" s="2" t="s">
        <v>39</v>
      </c>
      <c r="I73" s="2" t="s">
        <v>123</v>
      </c>
      <c r="J73" s="2" t="s">
        <v>124</v>
      </c>
      <c r="K73">
        <v>1</v>
      </c>
      <c r="L73" s="2" t="s">
        <v>147</v>
      </c>
      <c r="M73">
        <v>102</v>
      </c>
      <c r="N73">
        <v>5200</v>
      </c>
      <c r="O73">
        <v>520</v>
      </c>
      <c r="P73">
        <v>866.67</v>
      </c>
      <c r="Q73" s="2" t="s">
        <v>355</v>
      </c>
      <c r="R73" s="2" t="s">
        <v>127</v>
      </c>
      <c r="S73">
        <v>1</v>
      </c>
      <c r="T73">
        <v>1</v>
      </c>
      <c r="U73">
        <v>10</v>
      </c>
    </row>
    <row r="74" spans="1:21" x14ac:dyDescent="0.2">
      <c r="A74" s="2" t="s">
        <v>63</v>
      </c>
      <c r="B74" s="2" t="s">
        <v>356</v>
      </c>
      <c r="C74" s="2" t="s">
        <v>37</v>
      </c>
      <c r="D74">
        <v>15620</v>
      </c>
      <c r="E74">
        <v>15620</v>
      </c>
      <c r="F74">
        <v>1</v>
      </c>
      <c r="G74" s="2" t="s">
        <v>357</v>
      </c>
      <c r="H74" s="2" t="s">
        <v>39</v>
      </c>
      <c r="I74" s="2" t="s">
        <v>123</v>
      </c>
      <c r="J74" s="2" t="s">
        <v>124</v>
      </c>
      <c r="K74">
        <v>1</v>
      </c>
      <c r="L74" s="2" t="s">
        <v>56</v>
      </c>
      <c r="M74">
        <v>25</v>
      </c>
      <c r="N74">
        <v>5045</v>
      </c>
      <c r="O74">
        <v>605.4</v>
      </c>
      <c r="P74">
        <v>840.84</v>
      </c>
      <c r="Q74" s="2" t="s">
        <v>185</v>
      </c>
      <c r="R74" s="2" t="s">
        <v>127</v>
      </c>
      <c r="S74">
        <v>1</v>
      </c>
      <c r="T74">
        <v>1</v>
      </c>
      <c r="U74">
        <v>10</v>
      </c>
    </row>
    <row r="75" spans="1:21" x14ac:dyDescent="0.2">
      <c r="A75" s="2" t="s">
        <v>171</v>
      </c>
      <c r="B75" s="2" t="s">
        <v>359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53</v>
      </c>
      <c r="N75">
        <v>2899.08</v>
      </c>
      <c r="O75">
        <v>347.89</v>
      </c>
      <c r="P75">
        <v>0</v>
      </c>
      <c r="Q75" s="2" t="s">
        <v>215</v>
      </c>
      <c r="R75" s="2" t="s">
        <v>42</v>
      </c>
      <c r="S75">
        <v>1</v>
      </c>
      <c r="T75">
        <v>1</v>
      </c>
      <c r="U75">
        <v>10</v>
      </c>
    </row>
    <row r="76" spans="1:21" x14ac:dyDescent="0.2">
      <c r="A76" s="2" t="s">
        <v>63</v>
      </c>
      <c r="B76" s="2" t="s">
        <v>361</v>
      </c>
      <c r="C76" s="2" t="s">
        <v>37</v>
      </c>
      <c r="D76">
        <v>27468</v>
      </c>
      <c r="E76">
        <v>27468</v>
      </c>
      <c r="F76">
        <v>1</v>
      </c>
      <c r="G76" s="2" t="s">
        <v>55</v>
      </c>
      <c r="H76" s="2" t="s">
        <v>39</v>
      </c>
      <c r="I76" s="2" t="s">
        <v>123</v>
      </c>
      <c r="J76" s="2" t="s">
        <v>124</v>
      </c>
      <c r="K76">
        <v>1</v>
      </c>
      <c r="L76" s="2" t="s">
        <v>136</v>
      </c>
      <c r="N76">
        <v>78579</v>
      </c>
      <c r="O76">
        <v>12305.47</v>
      </c>
      <c r="P76">
        <v>0</v>
      </c>
      <c r="Q76" s="2" t="s">
        <v>185</v>
      </c>
      <c r="R76" s="2" t="s">
        <v>127</v>
      </c>
      <c r="S76">
        <v>1</v>
      </c>
      <c r="T76">
        <v>1</v>
      </c>
      <c r="U76">
        <v>10</v>
      </c>
    </row>
    <row r="77" spans="1:21" x14ac:dyDescent="0.2">
      <c r="A77" s="2" t="s">
        <v>81</v>
      </c>
      <c r="B77" s="2" t="s">
        <v>366</v>
      </c>
      <c r="C77" s="2" t="s">
        <v>37</v>
      </c>
      <c r="D77">
        <v>27468</v>
      </c>
      <c r="E77">
        <v>27468</v>
      </c>
      <c r="F77">
        <v>1</v>
      </c>
      <c r="G77" s="2" t="s">
        <v>55</v>
      </c>
      <c r="H77" s="2" t="s">
        <v>39</v>
      </c>
      <c r="I77" s="2" t="s">
        <v>123</v>
      </c>
      <c r="J77" s="2" t="s">
        <v>124</v>
      </c>
      <c r="K77">
        <v>1</v>
      </c>
      <c r="L77" s="2" t="s">
        <v>73</v>
      </c>
      <c r="N77">
        <v>10995</v>
      </c>
      <c r="O77">
        <v>1319.4</v>
      </c>
      <c r="P77">
        <v>0</v>
      </c>
      <c r="Q77" s="2" t="s">
        <v>132</v>
      </c>
      <c r="R77" s="2" t="s">
        <v>127</v>
      </c>
      <c r="S77">
        <v>1</v>
      </c>
      <c r="T77">
        <v>1</v>
      </c>
      <c r="U77">
        <v>10</v>
      </c>
    </row>
    <row r="78" spans="1:21" x14ac:dyDescent="0.2">
      <c r="A78" s="2" t="s">
        <v>81</v>
      </c>
      <c r="B78" s="2" t="s">
        <v>367</v>
      </c>
      <c r="C78" s="2" t="s">
        <v>37</v>
      </c>
      <c r="D78">
        <v>27468</v>
      </c>
      <c r="E78">
        <v>27468</v>
      </c>
      <c r="F78">
        <v>1</v>
      </c>
      <c r="G78" s="2" t="s">
        <v>55</v>
      </c>
      <c r="H78" s="2" t="s">
        <v>39</v>
      </c>
      <c r="I78" s="2" t="s">
        <v>123</v>
      </c>
      <c r="J78" s="2" t="s">
        <v>124</v>
      </c>
      <c r="K78">
        <v>1</v>
      </c>
      <c r="L78" s="2" t="s">
        <v>171</v>
      </c>
      <c r="N78">
        <v>10370</v>
      </c>
      <c r="O78">
        <v>1623.94</v>
      </c>
      <c r="P78">
        <v>0</v>
      </c>
      <c r="Q78" s="2" t="s">
        <v>215</v>
      </c>
      <c r="R78" s="2" t="s">
        <v>127</v>
      </c>
      <c r="S78">
        <v>1</v>
      </c>
      <c r="T78">
        <v>1</v>
      </c>
      <c r="U78">
        <v>10</v>
      </c>
    </row>
    <row r="79" spans="1:21" x14ac:dyDescent="0.2">
      <c r="A79" s="2" t="s">
        <v>147</v>
      </c>
      <c r="B79" s="2" t="s">
        <v>378</v>
      </c>
      <c r="C79" s="2" t="s">
        <v>37</v>
      </c>
      <c r="D79">
        <v>27468</v>
      </c>
      <c r="E79">
        <v>27468</v>
      </c>
      <c r="F79">
        <v>2</v>
      </c>
      <c r="G79" s="2" t="s">
        <v>55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53</v>
      </c>
      <c r="N79">
        <v>8415</v>
      </c>
      <c r="O79">
        <v>908.82</v>
      </c>
      <c r="P79">
        <v>0</v>
      </c>
      <c r="Q79" s="2" t="s">
        <v>185</v>
      </c>
      <c r="R79" s="2" t="s">
        <v>127</v>
      </c>
      <c r="S79">
        <v>1</v>
      </c>
      <c r="T79">
        <v>1</v>
      </c>
      <c r="U79">
        <v>10</v>
      </c>
    </row>
    <row r="80" spans="1:21" x14ac:dyDescent="0.2">
      <c r="A80" s="2" t="s">
        <v>110</v>
      </c>
      <c r="B80" s="2" t="s">
        <v>381</v>
      </c>
      <c r="C80" s="2" t="s">
        <v>37</v>
      </c>
      <c r="D80">
        <v>27468</v>
      </c>
      <c r="E80">
        <v>27468</v>
      </c>
      <c r="F80">
        <v>1</v>
      </c>
      <c r="G80" s="2" t="s">
        <v>55</v>
      </c>
      <c r="H80" s="2" t="s">
        <v>39</v>
      </c>
      <c r="I80" s="2" t="s">
        <v>123</v>
      </c>
      <c r="J80" s="2" t="s">
        <v>124</v>
      </c>
      <c r="K80">
        <v>1</v>
      </c>
      <c r="L80" s="2" t="s">
        <v>76</v>
      </c>
      <c r="N80">
        <v>3307.9</v>
      </c>
      <c r="O80">
        <v>396.95</v>
      </c>
      <c r="P80">
        <v>0</v>
      </c>
      <c r="Q80" s="2" t="s">
        <v>215</v>
      </c>
      <c r="R80" s="2" t="s">
        <v>42</v>
      </c>
      <c r="S80">
        <v>1</v>
      </c>
      <c r="T80">
        <v>1</v>
      </c>
      <c r="U80">
        <v>10</v>
      </c>
    </row>
    <row r="81" spans="1:21" x14ac:dyDescent="0.2">
      <c r="A81" s="2" t="s">
        <v>147</v>
      </c>
      <c r="B81" s="2" t="s">
        <v>386</v>
      </c>
      <c r="C81" s="2" t="s">
        <v>37</v>
      </c>
      <c r="D81">
        <v>27468</v>
      </c>
      <c r="E81">
        <v>27468</v>
      </c>
      <c r="F81">
        <v>2</v>
      </c>
      <c r="G81" s="2" t="s">
        <v>55</v>
      </c>
      <c r="H81" s="2" t="s">
        <v>39</v>
      </c>
      <c r="I81" s="2" t="s">
        <v>123</v>
      </c>
      <c r="J81" s="2" t="s">
        <v>124</v>
      </c>
      <c r="K81">
        <v>1</v>
      </c>
      <c r="L81" s="2" t="s">
        <v>53</v>
      </c>
      <c r="N81">
        <v>7260</v>
      </c>
      <c r="O81">
        <v>784.08</v>
      </c>
      <c r="P81">
        <v>0</v>
      </c>
      <c r="Q81" s="2" t="s">
        <v>185</v>
      </c>
      <c r="R81" s="2" t="s">
        <v>127</v>
      </c>
      <c r="S81">
        <v>1</v>
      </c>
      <c r="T81">
        <v>1</v>
      </c>
      <c r="U81">
        <v>10</v>
      </c>
    </row>
    <row r="82" spans="1:21" x14ac:dyDescent="0.2">
      <c r="A82" s="2" t="s">
        <v>63</v>
      </c>
      <c r="B82" s="2" t="s">
        <v>387</v>
      </c>
      <c r="C82" s="2" t="s">
        <v>37</v>
      </c>
      <c r="D82">
        <v>8540</v>
      </c>
      <c r="E82">
        <v>37755</v>
      </c>
      <c r="F82">
        <v>1</v>
      </c>
      <c r="G82" s="2" t="s">
        <v>69</v>
      </c>
      <c r="H82" s="2" t="s">
        <v>39</v>
      </c>
      <c r="I82" s="2" t="s">
        <v>123</v>
      </c>
      <c r="J82" s="2" t="s">
        <v>124</v>
      </c>
      <c r="K82">
        <v>1</v>
      </c>
      <c r="L82" s="2" t="s">
        <v>136</v>
      </c>
      <c r="M82">
        <v>102</v>
      </c>
      <c r="N82">
        <v>10355</v>
      </c>
      <c r="O82">
        <v>1035.5</v>
      </c>
      <c r="P82">
        <v>1725.84</v>
      </c>
      <c r="Q82" s="2" t="s">
        <v>277</v>
      </c>
      <c r="R82" s="2" t="s">
        <v>127</v>
      </c>
      <c r="S82">
        <v>1</v>
      </c>
      <c r="T82">
        <v>1</v>
      </c>
      <c r="U82">
        <v>10</v>
      </c>
    </row>
    <row r="83" spans="1:21" x14ac:dyDescent="0.2">
      <c r="A83" s="2" t="s">
        <v>206</v>
      </c>
      <c r="B83" s="2" t="s">
        <v>388</v>
      </c>
      <c r="C83" s="2" t="s">
        <v>37</v>
      </c>
      <c r="D83">
        <v>27468</v>
      </c>
      <c r="E83">
        <v>27468</v>
      </c>
      <c r="F83">
        <v>1</v>
      </c>
      <c r="G83" s="2" t="s">
        <v>55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56</v>
      </c>
      <c r="N83">
        <v>469</v>
      </c>
      <c r="O83">
        <v>56.28</v>
      </c>
      <c r="P83">
        <v>0</v>
      </c>
      <c r="Q83" s="2" t="s">
        <v>185</v>
      </c>
      <c r="R83" s="2" t="s">
        <v>42</v>
      </c>
      <c r="S83">
        <v>1</v>
      </c>
      <c r="T83">
        <v>1</v>
      </c>
      <c r="U83">
        <v>10</v>
      </c>
    </row>
    <row r="84" spans="1:21" x14ac:dyDescent="0.2">
      <c r="A84" s="2" t="s">
        <v>103</v>
      </c>
      <c r="B84" s="2" t="s">
        <v>389</v>
      </c>
      <c r="C84" s="2" t="s">
        <v>37</v>
      </c>
      <c r="D84">
        <v>8381</v>
      </c>
      <c r="E84">
        <v>29001</v>
      </c>
      <c r="F84">
        <v>1</v>
      </c>
      <c r="G84" s="2" t="s">
        <v>390</v>
      </c>
      <c r="H84" s="2" t="s">
        <v>39</v>
      </c>
      <c r="I84" s="2" t="s">
        <v>123</v>
      </c>
      <c r="J84" s="2" t="s">
        <v>124</v>
      </c>
      <c r="K84">
        <v>1</v>
      </c>
      <c r="L84" s="2" t="s">
        <v>206</v>
      </c>
      <c r="M84">
        <v>13</v>
      </c>
      <c r="N84">
        <v>184.5</v>
      </c>
      <c r="O84">
        <v>22.14</v>
      </c>
      <c r="P84">
        <v>30.75</v>
      </c>
      <c r="Q84" s="2" t="s">
        <v>185</v>
      </c>
      <c r="R84" s="2" t="s">
        <v>42</v>
      </c>
      <c r="S84">
        <v>1</v>
      </c>
      <c r="T84">
        <v>1</v>
      </c>
      <c r="U84">
        <v>10</v>
      </c>
    </row>
    <row r="85" spans="1:21" x14ac:dyDescent="0.2">
      <c r="A85" s="2" t="s">
        <v>64</v>
      </c>
      <c r="B85" s="2" t="s">
        <v>394</v>
      </c>
      <c r="C85" s="2" t="s">
        <v>37</v>
      </c>
      <c r="D85">
        <v>8540</v>
      </c>
      <c r="E85">
        <v>37745</v>
      </c>
      <c r="F85">
        <v>1</v>
      </c>
      <c r="G85" s="2" t="s">
        <v>52</v>
      </c>
      <c r="H85" s="2" t="s">
        <v>39</v>
      </c>
      <c r="I85" s="2" t="s">
        <v>123</v>
      </c>
      <c r="J85" s="2" t="s">
        <v>124</v>
      </c>
      <c r="K85">
        <v>1</v>
      </c>
      <c r="L85" s="2" t="s">
        <v>81</v>
      </c>
      <c r="M85">
        <v>102</v>
      </c>
      <c r="N85">
        <v>3900</v>
      </c>
      <c r="O85">
        <v>390</v>
      </c>
      <c r="P85">
        <v>650</v>
      </c>
      <c r="Q85" s="2" t="s">
        <v>185</v>
      </c>
      <c r="R85" s="2" t="s">
        <v>42</v>
      </c>
      <c r="S85">
        <v>1</v>
      </c>
      <c r="T85">
        <v>1</v>
      </c>
      <c r="U85">
        <v>10</v>
      </c>
    </row>
    <row r="86" spans="1:21" x14ac:dyDescent="0.2">
      <c r="A86" s="2" t="s">
        <v>53</v>
      </c>
      <c r="B86" s="2" t="s">
        <v>403</v>
      </c>
      <c r="C86" s="2" t="s">
        <v>37</v>
      </c>
      <c r="D86">
        <v>27468</v>
      </c>
      <c r="E86">
        <v>27468</v>
      </c>
      <c r="F86">
        <v>2</v>
      </c>
      <c r="G86" s="2" t="s">
        <v>55</v>
      </c>
      <c r="H86" s="2" t="s">
        <v>39</v>
      </c>
      <c r="I86" s="2" t="s">
        <v>123</v>
      </c>
      <c r="J86" s="2" t="s">
        <v>124</v>
      </c>
      <c r="K86">
        <v>1</v>
      </c>
      <c r="L86" s="2" t="s">
        <v>56</v>
      </c>
      <c r="N86">
        <v>3680</v>
      </c>
      <c r="O86">
        <v>397.44</v>
      </c>
      <c r="P86">
        <v>0</v>
      </c>
      <c r="Q86" s="2" t="s">
        <v>215</v>
      </c>
      <c r="R86" s="2" t="s">
        <v>42</v>
      </c>
      <c r="S86">
        <v>1</v>
      </c>
      <c r="T86">
        <v>1</v>
      </c>
      <c r="U86">
        <v>10</v>
      </c>
    </row>
    <row r="87" spans="1:21" x14ac:dyDescent="0.2">
      <c r="A87" s="2" t="s">
        <v>67</v>
      </c>
      <c r="B87" s="2" t="s">
        <v>405</v>
      </c>
      <c r="C87" s="2" t="s">
        <v>37</v>
      </c>
      <c r="D87">
        <v>27468</v>
      </c>
      <c r="E87">
        <v>27468</v>
      </c>
      <c r="F87">
        <v>1</v>
      </c>
      <c r="G87" s="2" t="s">
        <v>55</v>
      </c>
      <c r="H87" s="2" t="s">
        <v>39</v>
      </c>
      <c r="I87" s="2" t="s">
        <v>123</v>
      </c>
      <c r="J87" s="2" t="s">
        <v>124</v>
      </c>
      <c r="K87">
        <v>1</v>
      </c>
      <c r="L87" s="2" t="s">
        <v>81</v>
      </c>
      <c r="N87">
        <v>3880</v>
      </c>
      <c r="O87">
        <v>465.6</v>
      </c>
      <c r="P87">
        <v>0</v>
      </c>
      <c r="Q87" s="2" t="s">
        <v>185</v>
      </c>
      <c r="R87" s="2" t="s">
        <v>42</v>
      </c>
      <c r="S87">
        <v>1</v>
      </c>
      <c r="T87">
        <v>1</v>
      </c>
      <c r="U87">
        <v>10</v>
      </c>
    </row>
    <row r="88" spans="1:21" x14ac:dyDescent="0.2">
      <c r="A88" s="2" t="s">
        <v>136</v>
      </c>
      <c r="B88" s="2" t="s">
        <v>406</v>
      </c>
      <c r="C88" s="2" t="s">
        <v>37</v>
      </c>
      <c r="D88">
        <v>19568</v>
      </c>
      <c r="E88">
        <v>19568</v>
      </c>
      <c r="F88">
        <v>1</v>
      </c>
      <c r="G88" s="2" t="s">
        <v>49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276</v>
      </c>
      <c r="M88">
        <v>25</v>
      </c>
      <c r="N88">
        <v>3385</v>
      </c>
      <c r="O88">
        <v>406.2</v>
      </c>
      <c r="P88">
        <v>564.16999999999996</v>
      </c>
      <c r="Q88" s="2" t="s">
        <v>126</v>
      </c>
      <c r="R88" s="2" t="s">
        <v>42</v>
      </c>
      <c r="S88">
        <v>1</v>
      </c>
      <c r="T88">
        <v>1</v>
      </c>
      <c r="U88">
        <v>10</v>
      </c>
    </row>
    <row r="89" spans="1:21" x14ac:dyDescent="0.2">
      <c r="A89" s="2" t="s">
        <v>80</v>
      </c>
      <c r="B89" s="2" t="s">
        <v>407</v>
      </c>
      <c r="C89" s="2" t="s">
        <v>37</v>
      </c>
      <c r="D89">
        <v>27468</v>
      </c>
      <c r="E89">
        <v>27468</v>
      </c>
      <c r="F89">
        <v>1</v>
      </c>
      <c r="G89" s="2" t="s">
        <v>55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103</v>
      </c>
      <c r="N89">
        <v>12820</v>
      </c>
      <c r="O89">
        <v>1538.4</v>
      </c>
      <c r="P89">
        <v>0</v>
      </c>
      <c r="Q89" s="2" t="s">
        <v>185</v>
      </c>
      <c r="R89" s="2" t="s">
        <v>127</v>
      </c>
      <c r="S89">
        <v>1</v>
      </c>
      <c r="T89">
        <v>1</v>
      </c>
      <c r="U89">
        <v>10</v>
      </c>
    </row>
    <row r="90" spans="1:21" x14ac:dyDescent="0.2">
      <c r="A90" s="2" t="s">
        <v>43</v>
      </c>
      <c r="B90" s="2" t="s">
        <v>414</v>
      </c>
      <c r="C90" s="2" t="s">
        <v>37</v>
      </c>
      <c r="D90">
        <v>27468</v>
      </c>
      <c r="E90">
        <v>27468</v>
      </c>
      <c r="F90">
        <v>1</v>
      </c>
      <c r="G90" s="2" t="s">
        <v>55</v>
      </c>
      <c r="H90" s="2" t="s">
        <v>39</v>
      </c>
      <c r="I90" s="2" t="s">
        <v>123</v>
      </c>
      <c r="J90" s="2" t="s">
        <v>124</v>
      </c>
      <c r="K90">
        <v>1</v>
      </c>
      <c r="L90" s="2" t="s">
        <v>46</v>
      </c>
      <c r="N90">
        <v>3660.4</v>
      </c>
      <c r="O90">
        <v>439.25</v>
      </c>
      <c r="P90">
        <v>0</v>
      </c>
      <c r="Q90" s="2" t="s">
        <v>215</v>
      </c>
      <c r="R90" s="2" t="s">
        <v>42</v>
      </c>
      <c r="S90">
        <v>1</v>
      </c>
      <c r="T90">
        <v>1</v>
      </c>
      <c r="U90">
        <v>10</v>
      </c>
    </row>
    <row r="91" spans="1:21" x14ac:dyDescent="0.2">
      <c r="A91" s="2" t="s">
        <v>67</v>
      </c>
      <c r="B91" s="2" t="s">
        <v>415</v>
      </c>
      <c r="C91" s="2" t="s">
        <v>37</v>
      </c>
      <c r="D91">
        <v>27468</v>
      </c>
      <c r="E91">
        <v>27468</v>
      </c>
      <c r="F91">
        <v>1</v>
      </c>
      <c r="G91" s="2" t="s">
        <v>55</v>
      </c>
      <c r="H91" s="2" t="s">
        <v>39</v>
      </c>
      <c r="I91" s="2" t="s">
        <v>123</v>
      </c>
      <c r="J91" s="2" t="s">
        <v>124</v>
      </c>
      <c r="K91">
        <v>1</v>
      </c>
      <c r="L91" s="2" t="s">
        <v>81</v>
      </c>
      <c r="N91">
        <v>9845</v>
      </c>
      <c r="O91">
        <v>1181.4000000000001</v>
      </c>
      <c r="P91">
        <v>0</v>
      </c>
      <c r="Q91" s="2" t="s">
        <v>185</v>
      </c>
      <c r="R91" s="2" t="s">
        <v>127</v>
      </c>
      <c r="S91">
        <v>1</v>
      </c>
      <c r="T91">
        <v>1</v>
      </c>
      <c r="U91">
        <v>10</v>
      </c>
    </row>
    <row r="92" spans="1:21" x14ac:dyDescent="0.2">
      <c r="A92" s="2" t="s">
        <v>59</v>
      </c>
      <c r="B92" s="2" t="s">
        <v>418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67</v>
      </c>
      <c r="N92">
        <v>4025</v>
      </c>
      <c r="O92">
        <v>483</v>
      </c>
      <c r="P92">
        <v>0</v>
      </c>
      <c r="Q92" s="2" t="s">
        <v>185</v>
      </c>
      <c r="R92" s="2" t="s">
        <v>42</v>
      </c>
      <c r="S92">
        <v>1</v>
      </c>
      <c r="T92">
        <v>1</v>
      </c>
      <c r="U92">
        <v>10</v>
      </c>
    </row>
    <row r="93" spans="1:21" x14ac:dyDescent="0.2">
      <c r="A93" s="2" t="s">
        <v>67</v>
      </c>
      <c r="B93" s="2" t="s">
        <v>419</v>
      </c>
      <c r="C93" s="2" t="s">
        <v>37</v>
      </c>
      <c r="D93">
        <v>27468</v>
      </c>
      <c r="E93">
        <v>27468</v>
      </c>
      <c r="F93">
        <v>1</v>
      </c>
      <c r="G93" s="2" t="s">
        <v>55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81</v>
      </c>
      <c r="N93">
        <v>33775.5</v>
      </c>
      <c r="O93">
        <v>5289.24</v>
      </c>
      <c r="P93">
        <v>0</v>
      </c>
      <c r="Q93" s="2" t="s">
        <v>185</v>
      </c>
      <c r="R93" s="2" t="s">
        <v>127</v>
      </c>
      <c r="S93">
        <v>1</v>
      </c>
      <c r="T93">
        <v>1</v>
      </c>
      <c r="U93">
        <v>10</v>
      </c>
    </row>
    <row r="94" spans="1:21" x14ac:dyDescent="0.2">
      <c r="A94" s="2" t="s">
        <v>67</v>
      </c>
      <c r="B94" s="2" t="s">
        <v>420</v>
      </c>
      <c r="C94" s="2" t="s">
        <v>37</v>
      </c>
      <c r="D94">
        <v>27468</v>
      </c>
      <c r="E94">
        <v>27468</v>
      </c>
      <c r="F94">
        <v>1</v>
      </c>
      <c r="G94" s="2" t="s">
        <v>55</v>
      </c>
      <c r="H94" s="2" t="s">
        <v>39</v>
      </c>
      <c r="I94" s="2" t="s">
        <v>123</v>
      </c>
      <c r="J94" s="2" t="s">
        <v>124</v>
      </c>
      <c r="K94">
        <v>1</v>
      </c>
      <c r="L94" s="2" t="s">
        <v>81</v>
      </c>
      <c r="N94">
        <v>4150</v>
      </c>
      <c r="O94">
        <v>498</v>
      </c>
      <c r="P94">
        <v>0</v>
      </c>
      <c r="Q94" s="2" t="s">
        <v>132</v>
      </c>
      <c r="R94" s="2" t="s">
        <v>42</v>
      </c>
      <c r="S94">
        <v>1</v>
      </c>
      <c r="T94">
        <v>1</v>
      </c>
      <c r="U94">
        <v>10</v>
      </c>
    </row>
    <row r="95" spans="1:21" x14ac:dyDescent="0.2">
      <c r="A95" s="2" t="s">
        <v>63</v>
      </c>
      <c r="B95" s="2" t="s">
        <v>421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39</v>
      </c>
      <c r="I95" s="2" t="s">
        <v>123</v>
      </c>
      <c r="J95" s="2" t="s">
        <v>124</v>
      </c>
      <c r="K95">
        <v>1</v>
      </c>
      <c r="L95" s="2" t="s">
        <v>136</v>
      </c>
      <c r="N95">
        <v>10204.9</v>
      </c>
      <c r="O95">
        <v>1224.5899999999999</v>
      </c>
      <c r="P95">
        <v>0</v>
      </c>
      <c r="Q95" s="2" t="s">
        <v>185</v>
      </c>
      <c r="R95" s="2" t="s">
        <v>127</v>
      </c>
      <c r="S95">
        <v>1</v>
      </c>
      <c r="T95">
        <v>1</v>
      </c>
      <c r="U95">
        <v>10</v>
      </c>
    </row>
    <row r="96" spans="1:21" x14ac:dyDescent="0.2">
      <c r="A96" s="2" t="s">
        <v>67</v>
      </c>
      <c r="B96" s="2" t="s">
        <v>425</v>
      </c>
      <c r="C96" s="2" t="s">
        <v>37</v>
      </c>
      <c r="D96">
        <v>27468</v>
      </c>
      <c r="E96">
        <v>27468</v>
      </c>
      <c r="F96">
        <v>2</v>
      </c>
      <c r="G96" s="2" t="s">
        <v>55</v>
      </c>
      <c r="H96" s="2" t="s">
        <v>39</v>
      </c>
      <c r="I96" s="2" t="s">
        <v>123</v>
      </c>
      <c r="J96" s="2" t="s">
        <v>124</v>
      </c>
      <c r="K96">
        <v>1</v>
      </c>
      <c r="L96" s="2" t="s">
        <v>81</v>
      </c>
      <c r="N96">
        <v>2240.88</v>
      </c>
      <c r="O96">
        <v>242.02</v>
      </c>
      <c r="P96">
        <v>0</v>
      </c>
      <c r="Q96" s="2" t="s">
        <v>132</v>
      </c>
      <c r="R96" s="2" t="s">
        <v>42</v>
      </c>
      <c r="S96">
        <v>1</v>
      </c>
      <c r="T96">
        <v>1</v>
      </c>
      <c r="U96">
        <v>10</v>
      </c>
    </row>
    <row r="97" spans="1:21" x14ac:dyDescent="0.2">
      <c r="A97" s="2" t="s">
        <v>206</v>
      </c>
      <c r="B97" s="2" t="s">
        <v>429</v>
      </c>
      <c r="C97" s="2" t="s">
        <v>37</v>
      </c>
      <c r="D97">
        <v>27468</v>
      </c>
      <c r="E97">
        <v>27468</v>
      </c>
      <c r="F97">
        <v>1</v>
      </c>
      <c r="G97" s="2" t="s">
        <v>55</v>
      </c>
      <c r="H97" s="2" t="s">
        <v>39</v>
      </c>
      <c r="I97" s="2" t="s">
        <v>123</v>
      </c>
      <c r="J97" s="2" t="s">
        <v>124</v>
      </c>
      <c r="K97">
        <v>1</v>
      </c>
      <c r="L97" s="2" t="s">
        <v>56</v>
      </c>
      <c r="N97">
        <v>220</v>
      </c>
      <c r="O97">
        <v>26.4</v>
      </c>
      <c r="P97">
        <v>0</v>
      </c>
      <c r="Q97" s="2" t="s">
        <v>185</v>
      </c>
      <c r="R97" s="2" t="s">
        <v>42</v>
      </c>
      <c r="S97">
        <v>1</v>
      </c>
      <c r="T97">
        <v>1</v>
      </c>
      <c r="U97">
        <v>10</v>
      </c>
    </row>
    <row r="98" spans="1:21" x14ac:dyDescent="0.2">
      <c r="A98" s="2" t="s">
        <v>80</v>
      </c>
      <c r="B98" s="2" t="s">
        <v>431</v>
      </c>
      <c r="C98" s="2" t="s">
        <v>37</v>
      </c>
      <c r="D98">
        <v>27468</v>
      </c>
      <c r="E98">
        <v>27468</v>
      </c>
      <c r="F98">
        <v>1</v>
      </c>
      <c r="G98" s="2" t="s">
        <v>55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103</v>
      </c>
      <c r="N98">
        <v>6490</v>
      </c>
      <c r="O98">
        <v>778.8</v>
      </c>
      <c r="P98">
        <v>0</v>
      </c>
      <c r="Q98" s="2" t="s">
        <v>185</v>
      </c>
      <c r="R98" s="2" t="s">
        <v>127</v>
      </c>
      <c r="S98">
        <v>1</v>
      </c>
      <c r="T98">
        <v>1</v>
      </c>
      <c r="U98">
        <v>10</v>
      </c>
    </row>
    <row r="99" spans="1:21" x14ac:dyDescent="0.2">
      <c r="A99" s="2" t="s">
        <v>80</v>
      </c>
      <c r="B99" s="2" t="s">
        <v>436</v>
      </c>
      <c r="C99" s="2" t="s">
        <v>37</v>
      </c>
      <c r="D99">
        <v>27468</v>
      </c>
      <c r="E99">
        <v>27468</v>
      </c>
      <c r="F99">
        <v>1</v>
      </c>
      <c r="G99" s="2" t="s">
        <v>55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171</v>
      </c>
      <c r="N99">
        <v>8605</v>
      </c>
      <c r="O99">
        <v>1032.5999999999999</v>
      </c>
      <c r="P99">
        <v>0</v>
      </c>
      <c r="Q99" s="2" t="s">
        <v>215</v>
      </c>
      <c r="R99" s="2" t="s">
        <v>127</v>
      </c>
      <c r="S99">
        <v>1</v>
      </c>
      <c r="T99">
        <v>1</v>
      </c>
      <c r="U99">
        <v>10</v>
      </c>
    </row>
    <row r="100" spans="1:21" x14ac:dyDescent="0.2">
      <c r="A100" s="2" t="s">
        <v>206</v>
      </c>
      <c r="B100" s="2" t="s">
        <v>437</v>
      </c>
      <c r="C100" s="2" t="s">
        <v>37</v>
      </c>
      <c r="D100">
        <v>27468</v>
      </c>
      <c r="E100">
        <v>27468</v>
      </c>
      <c r="F100">
        <v>1</v>
      </c>
      <c r="G100" s="2" t="s">
        <v>55</v>
      </c>
      <c r="H100" s="2" t="s">
        <v>39</v>
      </c>
      <c r="I100" s="2" t="s">
        <v>123</v>
      </c>
      <c r="J100" s="2" t="s">
        <v>124</v>
      </c>
      <c r="K100">
        <v>1</v>
      </c>
      <c r="L100" s="2" t="s">
        <v>56</v>
      </c>
      <c r="N100">
        <v>345</v>
      </c>
      <c r="O100">
        <v>41.4</v>
      </c>
      <c r="P100">
        <v>0</v>
      </c>
      <c r="Q100" s="2" t="s">
        <v>215</v>
      </c>
      <c r="R100" s="2" t="s">
        <v>42</v>
      </c>
      <c r="S100">
        <v>1</v>
      </c>
      <c r="T100">
        <v>1</v>
      </c>
      <c r="U100">
        <v>10</v>
      </c>
    </row>
    <row r="101" spans="1:21" x14ac:dyDescent="0.2">
      <c r="A101" s="2" t="s">
        <v>132</v>
      </c>
      <c r="B101" s="2" t="s">
        <v>439</v>
      </c>
      <c r="C101" s="2" t="s">
        <v>37</v>
      </c>
      <c r="D101">
        <v>27483</v>
      </c>
      <c r="E101">
        <v>27483</v>
      </c>
      <c r="F101">
        <v>1</v>
      </c>
      <c r="G101" s="2" t="s">
        <v>75</v>
      </c>
      <c r="H101" s="2" t="s">
        <v>39</v>
      </c>
      <c r="I101" s="2" t="s">
        <v>123</v>
      </c>
      <c r="J101" s="2" t="s">
        <v>124</v>
      </c>
      <c r="K101">
        <v>1</v>
      </c>
      <c r="L101" s="2" t="s">
        <v>169</v>
      </c>
      <c r="N101">
        <v>2940</v>
      </c>
      <c r="O101">
        <v>352.8</v>
      </c>
      <c r="P101">
        <v>0</v>
      </c>
      <c r="Q101" s="2" t="s">
        <v>126</v>
      </c>
      <c r="R101" s="2" t="s">
        <v>42</v>
      </c>
      <c r="S101">
        <v>1</v>
      </c>
      <c r="T101">
        <v>1</v>
      </c>
      <c r="U101">
        <v>10</v>
      </c>
    </row>
    <row r="102" spans="1:21" x14ac:dyDescent="0.2">
      <c r="A102" s="2" t="s">
        <v>53</v>
      </c>
      <c r="B102" s="2" t="s">
        <v>440</v>
      </c>
      <c r="C102" s="2" t="s">
        <v>37</v>
      </c>
      <c r="D102">
        <v>27468</v>
      </c>
      <c r="E102">
        <v>27468</v>
      </c>
      <c r="F102">
        <v>1</v>
      </c>
      <c r="G102" s="2" t="s">
        <v>55</v>
      </c>
      <c r="H102" s="2" t="s">
        <v>39</v>
      </c>
      <c r="I102" s="2" t="s">
        <v>123</v>
      </c>
      <c r="J102" s="2" t="s">
        <v>124</v>
      </c>
      <c r="K102">
        <v>1</v>
      </c>
      <c r="L102" s="2" t="s">
        <v>63</v>
      </c>
      <c r="N102">
        <v>3093.04</v>
      </c>
      <c r="O102">
        <v>371.16</v>
      </c>
      <c r="P102">
        <v>0</v>
      </c>
      <c r="Q102" s="2" t="s">
        <v>441</v>
      </c>
      <c r="R102" s="2" t="s">
        <v>42</v>
      </c>
      <c r="S102">
        <v>1</v>
      </c>
      <c r="T102">
        <v>1</v>
      </c>
      <c r="U102">
        <v>10</v>
      </c>
    </row>
    <row r="103" spans="1:21" x14ac:dyDescent="0.2">
      <c r="A103" s="2" t="s">
        <v>81</v>
      </c>
      <c r="B103" s="2" t="s">
        <v>442</v>
      </c>
      <c r="C103" s="2" t="s">
        <v>37</v>
      </c>
      <c r="D103">
        <v>27468</v>
      </c>
      <c r="E103">
        <v>27468</v>
      </c>
      <c r="F103">
        <v>1</v>
      </c>
      <c r="G103" s="2" t="s">
        <v>55</v>
      </c>
      <c r="H103" s="2" t="s">
        <v>39</v>
      </c>
      <c r="I103" s="2" t="s">
        <v>123</v>
      </c>
      <c r="J103" s="2" t="s">
        <v>124</v>
      </c>
      <c r="K103">
        <v>1</v>
      </c>
      <c r="L103" s="2" t="s">
        <v>104</v>
      </c>
      <c r="N103">
        <v>8035</v>
      </c>
      <c r="O103">
        <v>964.2</v>
      </c>
      <c r="P103">
        <v>0</v>
      </c>
      <c r="Q103" s="2" t="s">
        <v>215</v>
      </c>
      <c r="R103" s="2" t="s">
        <v>127</v>
      </c>
      <c r="S103">
        <v>1</v>
      </c>
      <c r="T103">
        <v>1</v>
      </c>
      <c r="U103">
        <v>10</v>
      </c>
    </row>
    <row r="104" spans="1:21" x14ac:dyDescent="0.2">
      <c r="A104" s="2" t="s">
        <v>59</v>
      </c>
      <c r="B104" s="2" t="s">
        <v>443</v>
      </c>
      <c r="C104" s="2" t="s">
        <v>37</v>
      </c>
      <c r="D104">
        <v>27468</v>
      </c>
      <c r="E104">
        <v>27468</v>
      </c>
      <c r="F104">
        <v>1</v>
      </c>
      <c r="G104" s="2" t="s">
        <v>55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67</v>
      </c>
      <c r="N104">
        <v>230</v>
      </c>
      <c r="O104">
        <v>27.6</v>
      </c>
      <c r="P104">
        <v>0</v>
      </c>
      <c r="Q104" s="2" t="s">
        <v>132</v>
      </c>
      <c r="R104" s="2" t="s">
        <v>42</v>
      </c>
      <c r="S104">
        <v>1</v>
      </c>
      <c r="T104">
        <v>1</v>
      </c>
      <c r="U104">
        <v>10</v>
      </c>
    </row>
    <row r="105" spans="1:21" x14ac:dyDescent="0.2">
      <c r="A105" s="2" t="s">
        <v>80</v>
      </c>
      <c r="B105" s="2" t="s">
        <v>445</v>
      </c>
      <c r="C105" s="2" t="s">
        <v>37</v>
      </c>
      <c r="D105">
        <v>27468</v>
      </c>
      <c r="E105">
        <v>27468</v>
      </c>
      <c r="F105">
        <v>1</v>
      </c>
      <c r="G105" s="2" t="s">
        <v>55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50</v>
      </c>
      <c r="N105">
        <v>7744.88</v>
      </c>
      <c r="O105">
        <v>929.39</v>
      </c>
      <c r="P105">
        <v>0</v>
      </c>
      <c r="Q105" s="2" t="s">
        <v>185</v>
      </c>
      <c r="R105" s="2" t="s">
        <v>127</v>
      </c>
      <c r="S105">
        <v>1</v>
      </c>
      <c r="T105">
        <v>1</v>
      </c>
      <c r="U105">
        <v>10</v>
      </c>
    </row>
    <row r="106" spans="1:21" x14ac:dyDescent="0.2">
      <c r="A106" s="2" t="s">
        <v>53</v>
      </c>
      <c r="B106" s="2" t="s">
        <v>447</v>
      </c>
      <c r="C106" s="2" t="s">
        <v>37</v>
      </c>
      <c r="D106">
        <v>27468</v>
      </c>
      <c r="E106">
        <v>27468</v>
      </c>
      <c r="F106">
        <v>1</v>
      </c>
      <c r="G106" s="2" t="s">
        <v>55</v>
      </c>
      <c r="H106" s="2" t="s">
        <v>39</v>
      </c>
      <c r="I106" s="2" t="s">
        <v>123</v>
      </c>
      <c r="J106" s="2" t="s">
        <v>124</v>
      </c>
      <c r="K106">
        <v>1</v>
      </c>
      <c r="L106" s="2" t="s">
        <v>315</v>
      </c>
      <c r="N106">
        <v>10160</v>
      </c>
      <c r="O106">
        <v>1219.2</v>
      </c>
      <c r="P106">
        <v>0</v>
      </c>
      <c r="Q106" s="2" t="s">
        <v>185</v>
      </c>
      <c r="R106" s="2" t="s">
        <v>127</v>
      </c>
      <c r="S106">
        <v>1</v>
      </c>
      <c r="T106">
        <v>1</v>
      </c>
      <c r="U106">
        <v>10</v>
      </c>
    </row>
    <row r="107" spans="1:21" x14ac:dyDescent="0.2">
      <c r="A107" s="2" t="s">
        <v>46</v>
      </c>
      <c r="B107" s="2" t="s">
        <v>450</v>
      </c>
      <c r="C107" s="2" t="s">
        <v>37</v>
      </c>
      <c r="D107">
        <v>27468</v>
      </c>
      <c r="E107">
        <v>27468</v>
      </c>
      <c r="F107">
        <v>1</v>
      </c>
      <c r="G107" s="2" t="s">
        <v>55</v>
      </c>
      <c r="H107" s="2" t="s">
        <v>39</v>
      </c>
      <c r="I107" s="2" t="s">
        <v>123</v>
      </c>
      <c r="J107" s="2" t="s">
        <v>124</v>
      </c>
      <c r="K107">
        <v>1</v>
      </c>
      <c r="L107" s="2" t="s">
        <v>59</v>
      </c>
      <c r="N107">
        <v>9243.57</v>
      </c>
      <c r="O107">
        <v>1109.23</v>
      </c>
      <c r="P107">
        <v>0</v>
      </c>
      <c r="Q107" s="2" t="s">
        <v>215</v>
      </c>
      <c r="R107" s="2" t="s">
        <v>127</v>
      </c>
      <c r="S107">
        <v>1</v>
      </c>
      <c r="T107">
        <v>1</v>
      </c>
      <c r="U107">
        <v>10</v>
      </c>
    </row>
    <row r="108" spans="1:21" x14ac:dyDescent="0.2">
      <c r="A108" s="2" t="s">
        <v>67</v>
      </c>
      <c r="B108" s="2" t="s">
        <v>453</v>
      </c>
      <c r="C108" s="2" t="s">
        <v>37</v>
      </c>
      <c r="D108">
        <v>27468</v>
      </c>
      <c r="E108">
        <v>27468</v>
      </c>
      <c r="F108">
        <v>1</v>
      </c>
      <c r="G108" s="2" t="s">
        <v>55</v>
      </c>
      <c r="H108" s="2" t="s">
        <v>39</v>
      </c>
      <c r="I108" s="2" t="s">
        <v>123</v>
      </c>
      <c r="J108" s="2" t="s">
        <v>124</v>
      </c>
      <c r="K108">
        <v>1</v>
      </c>
      <c r="L108" s="2" t="s">
        <v>103</v>
      </c>
      <c r="N108">
        <v>10925</v>
      </c>
      <c r="O108">
        <v>1311</v>
      </c>
      <c r="P108">
        <v>0</v>
      </c>
      <c r="Q108" s="2" t="s">
        <v>185</v>
      </c>
      <c r="R108" s="2" t="s">
        <v>127</v>
      </c>
      <c r="S108">
        <v>1</v>
      </c>
      <c r="T108">
        <v>1</v>
      </c>
      <c r="U108">
        <v>10</v>
      </c>
    </row>
    <row r="109" spans="1:21" x14ac:dyDescent="0.2">
      <c r="A109" s="2" t="s">
        <v>67</v>
      </c>
      <c r="B109" s="2" t="s">
        <v>463</v>
      </c>
      <c r="C109" s="2" t="s">
        <v>37</v>
      </c>
      <c r="D109">
        <v>27468</v>
      </c>
      <c r="E109">
        <v>27468</v>
      </c>
      <c r="F109">
        <v>1</v>
      </c>
      <c r="G109" s="2" t="s">
        <v>55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81</v>
      </c>
      <c r="N109">
        <v>9022</v>
      </c>
      <c r="O109">
        <v>1082.6400000000001</v>
      </c>
      <c r="P109">
        <v>0</v>
      </c>
      <c r="Q109" s="2" t="s">
        <v>215</v>
      </c>
      <c r="R109" s="2" t="s">
        <v>127</v>
      </c>
      <c r="S109">
        <v>1</v>
      </c>
      <c r="T109">
        <v>1</v>
      </c>
      <c r="U109">
        <v>10</v>
      </c>
    </row>
    <row r="110" spans="1:21" x14ac:dyDescent="0.2">
      <c r="A110" s="2" t="s">
        <v>67</v>
      </c>
      <c r="B110" s="2" t="s">
        <v>464</v>
      </c>
      <c r="C110" s="2" t="s">
        <v>37</v>
      </c>
      <c r="D110">
        <v>27468</v>
      </c>
      <c r="E110">
        <v>27468</v>
      </c>
      <c r="F110">
        <v>1</v>
      </c>
      <c r="G110" s="2" t="s">
        <v>55</v>
      </c>
      <c r="H110" s="2" t="s">
        <v>39</v>
      </c>
      <c r="I110" s="2" t="s">
        <v>123</v>
      </c>
      <c r="J110" s="2" t="s">
        <v>124</v>
      </c>
      <c r="K110">
        <v>1</v>
      </c>
      <c r="L110" s="2" t="s">
        <v>81</v>
      </c>
      <c r="N110">
        <v>1565.18</v>
      </c>
      <c r="O110">
        <v>187.82</v>
      </c>
      <c r="P110">
        <v>0</v>
      </c>
      <c r="Q110" s="2" t="s">
        <v>132</v>
      </c>
      <c r="R110" s="2" t="s">
        <v>42</v>
      </c>
      <c r="S110">
        <v>1</v>
      </c>
      <c r="T110">
        <v>1</v>
      </c>
      <c r="U110">
        <v>10</v>
      </c>
    </row>
    <row r="111" spans="1:21" x14ac:dyDescent="0.2">
      <c r="A111" s="2" t="s">
        <v>43</v>
      </c>
      <c r="B111" s="2" t="s">
        <v>467</v>
      </c>
      <c r="C111" s="2" t="s">
        <v>37</v>
      </c>
      <c r="D111">
        <v>27468</v>
      </c>
      <c r="E111">
        <v>27468</v>
      </c>
      <c r="F111">
        <v>1</v>
      </c>
      <c r="G111" s="2" t="s">
        <v>55</v>
      </c>
      <c r="H111" s="2" t="s">
        <v>39</v>
      </c>
      <c r="I111" s="2" t="s">
        <v>123</v>
      </c>
      <c r="J111" s="2" t="s">
        <v>124</v>
      </c>
      <c r="K111">
        <v>1</v>
      </c>
      <c r="L111" s="2" t="s">
        <v>58</v>
      </c>
      <c r="N111">
        <v>6375</v>
      </c>
      <c r="O111">
        <v>765</v>
      </c>
      <c r="P111">
        <v>0</v>
      </c>
      <c r="Q111" s="2" t="s">
        <v>215</v>
      </c>
      <c r="R111" s="2" t="s">
        <v>127</v>
      </c>
      <c r="S111">
        <v>1</v>
      </c>
      <c r="T111">
        <v>1</v>
      </c>
      <c r="U111">
        <v>10</v>
      </c>
    </row>
    <row r="112" spans="1:21" x14ac:dyDescent="0.2">
      <c r="A112" s="2" t="s">
        <v>171</v>
      </c>
      <c r="B112" s="2" t="s">
        <v>468</v>
      </c>
      <c r="C112" s="2" t="s">
        <v>37</v>
      </c>
      <c r="D112">
        <v>27468</v>
      </c>
      <c r="E112">
        <v>27468</v>
      </c>
      <c r="F112">
        <v>1</v>
      </c>
      <c r="G112" s="2" t="s">
        <v>55</v>
      </c>
      <c r="H112" s="2" t="s">
        <v>39</v>
      </c>
      <c r="I112" s="2" t="s">
        <v>123</v>
      </c>
      <c r="J112" s="2" t="s">
        <v>124</v>
      </c>
      <c r="K112">
        <v>1</v>
      </c>
      <c r="L112" s="2" t="s">
        <v>70</v>
      </c>
      <c r="N112">
        <v>3720</v>
      </c>
      <c r="O112">
        <v>446.4</v>
      </c>
      <c r="P112">
        <v>0</v>
      </c>
      <c r="Q112" s="2" t="s">
        <v>215</v>
      </c>
      <c r="R112" s="2" t="s">
        <v>42</v>
      </c>
      <c r="S112">
        <v>1</v>
      </c>
      <c r="T112">
        <v>1</v>
      </c>
      <c r="U112">
        <v>10</v>
      </c>
    </row>
    <row r="113" spans="1:21" x14ac:dyDescent="0.2">
      <c r="A113" s="2" t="s">
        <v>182</v>
      </c>
      <c r="B113" s="2" t="s">
        <v>479</v>
      </c>
      <c r="C113" s="2" t="s">
        <v>37</v>
      </c>
      <c r="D113">
        <v>27468</v>
      </c>
      <c r="E113">
        <v>27468</v>
      </c>
      <c r="F113">
        <v>1</v>
      </c>
      <c r="G113" s="2" t="s">
        <v>55</v>
      </c>
      <c r="H113" s="2" t="s">
        <v>39</v>
      </c>
      <c r="I113" s="2" t="s">
        <v>123</v>
      </c>
      <c r="J113" s="2" t="s">
        <v>124</v>
      </c>
      <c r="K113">
        <v>1</v>
      </c>
      <c r="L113" s="2" t="s">
        <v>104</v>
      </c>
      <c r="N113">
        <v>5774</v>
      </c>
      <c r="O113">
        <v>692.88</v>
      </c>
      <c r="P113">
        <v>0</v>
      </c>
      <c r="Q113" s="2" t="s">
        <v>215</v>
      </c>
      <c r="R113" s="2" t="s">
        <v>127</v>
      </c>
      <c r="S113">
        <v>1</v>
      </c>
      <c r="T113">
        <v>1</v>
      </c>
      <c r="U113">
        <v>10</v>
      </c>
    </row>
    <row r="114" spans="1:21" x14ac:dyDescent="0.2">
      <c r="A114" s="2" t="s">
        <v>182</v>
      </c>
      <c r="B114" s="2" t="s">
        <v>482</v>
      </c>
      <c r="C114" s="2" t="s">
        <v>37</v>
      </c>
      <c r="D114">
        <v>27468</v>
      </c>
      <c r="E114">
        <v>27468</v>
      </c>
      <c r="F114">
        <v>1</v>
      </c>
      <c r="G114" s="2" t="s">
        <v>55</v>
      </c>
      <c r="H114" s="2" t="s">
        <v>39</v>
      </c>
      <c r="I114" s="2" t="s">
        <v>123</v>
      </c>
      <c r="J114" s="2" t="s">
        <v>124</v>
      </c>
      <c r="K114">
        <v>1</v>
      </c>
      <c r="L114" s="2" t="s">
        <v>104</v>
      </c>
      <c r="N114">
        <v>10605.95</v>
      </c>
      <c r="O114">
        <v>1272.71</v>
      </c>
      <c r="P114">
        <v>0</v>
      </c>
      <c r="Q114" s="2" t="s">
        <v>215</v>
      </c>
      <c r="R114" s="2" t="s">
        <v>127</v>
      </c>
      <c r="S114">
        <v>1</v>
      </c>
      <c r="T114">
        <v>1</v>
      </c>
      <c r="U114">
        <v>10</v>
      </c>
    </row>
    <row r="115" spans="1:21" x14ac:dyDescent="0.2">
      <c r="A115" s="2" t="s">
        <v>53</v>
      </c>
      <c r="B115" s="2" t="s">
        <v>485</v>
      </c>
      <c r="C115" s="2" t="s">
        <v>37</v>
      </c>
      <c r="D115">
        <v>8540</v>
      </c>
      <c r="E115">
        <v>37745</v>
      </c>
      <c r="F115">
        <v>1</v>
      </c>
      <c r="G115" s="2" t="s">
        <v>52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136</v>
      </c>
      <c r="M115">
        <v>102</v>
      </c>
      <c r="N115">
        <v>10770</v>
      </c>
      <c r="O115">
        <v>1077</v>
      </c>
      <c r="P115">
        <v>1794.99</v>
      </c>
      <c r="Q115" s="2" t="s">
        <v>185</v>
      </c>
      <c r="R115" s="2" t="s">
        <v>127</v>
      </c>
      <c r="S115">
        <v>1</v>
      </c>
      <c r="T115">
        <v>1</v>
      </c>
      <c r="U115">
        <v>10</v>
      </c>
    </row>
    <row r="116" spans="1:21" x14ac:dyDescent="0.2">
      <c r="A116" s="2" t="s">
        <v>46</v>
      </c>
      <c r="B116" s="2" t="s">
        <v>488</v>
      </c>
      <c r="C116" s="2" t="s">
        <v>37</v>
      </c>
      <c r="D116">
        <v>27468</v>
      </c>
      <c r="E116">
        <v>27468</v>
      </c>
      <c r="F116">
        <v>1</v>
      </c>
      <c r="G116" s="2" t="s">
        <v>55</v>
      </c>
      <c r="H116" s="2" t="s">
        <v>39</v>
      </c>
      <c r="I116" s="2" t="s">
        <v>123</v>
      </c>
      <c r="J116" s="2" t="s">
        <v>124</v>
      </c>
      <c r="K116">
        <v>1</v>
      </c>
      <c r="L116" s="2" t="s">
        <v>81</v>
      </c>
      <c r="N116">
        <v>1095</v>
      </c>
      <c r="O116">
        <v>131.4</v>
      </c>
      <c r="P116">
        <v>0</v>
      </c>
      <c r="Q116" s="2" t="s">
        <v>185</v>
      </c>
      <c r="R116" s="2" t="s">
        <v>42</v>
      </c>
      <c r="S116">
        <v>1</v>
      </c>
      <c r="T116">
        <v>1</v>
      </c>
      <c r="U116">
        <v>10</v>
      </c>
    </row>
    <row r="117" spans="1:21" x14ac:dyDescent="0.2">
      <c r="A117" s="2" t="s">
        <v>103</v>
      </c>
      <c r="B117" s="2" t="s">
        <v>489</v>
      </c>
      <c r="C117" s="2" t="s">
        <v>37</v>
      </c>
      <c r="D117">
        <v>8540</v>
      </c>
      <c r="E117">
        <v>37745</v>
      </c>
      <c r="F117">
        <v>1</v>
      </c>
      <c r="G117" s="2" t="s">
        <v>52</v>
      </c>
      <c r="H117" s="2" t="s">
        <v>39</v>
      </c>
      <c r="I117" s="2" t="s">
        <v>123</v>
      </c>
      <c r="J117" s="2" t="s">
        <v>124</v>
      </c>
      <c r="K117">
        <v>1</v>
      </c>
      <c r="L117" s="2" t="s">
        <v>171</v>
      </c>
      <c r="M117">
        <v>102</v>
      </c>
      <c r="N117">
        <v>11700</v>
      </c>
      <c r="O117">
        <v>1170</v>
      </c>
      <c r="P117">
        <v>1950</v>
      </c>
      <c r="Q117" s="2" t="s">
        <v>200</v>
      </c>
      <c r="R117" s="2" t="s">
        <v>127</v>
      </c>
      <c r="S117">
        <v>1</v>
      </c>
      <c r="T117">
        <v>1</v>
      </c>
      <c r="U117">
        <v>10</v>
      </c>
    </row>
    <row r="118" spans="1:21" x14ac:dyDescent="0.2">
      <c r="A118" s="2" t="s">
        <v>80</v>
      </c>
      <c r="B118" s="2" t="s">
        <v>490</v>
      </c>
      <c r="C118" s="2" t="s">
        <v>37</v>
      </c>
      <c r="D118">
        <v>42888</v>
      </c>
      <c r="E118">
        <v>42888</v>
      </c>
      <c r="F118">
        <v>4</v>
      </c>
      <c r="G118" s="2" t="s">
        <v>221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47</v>
      </c>
      <c r="M118">
        <v>13</v>
      </c>
      <c r="N118">
        <v>3150</v>
      </c>
      <c r="O118">
        <v>378</v>
      </c>
      <c r="P118">
        <v>525</v>
      </c>
      <c r="Q118" s="2" t="s">
        <v>185</v>
      </c>
      <c r="R118" s="2" t="s">
        <v>42</v>
      </c>
      <c r="S118">
        <v>1</v>
      </c>
      <c r="T118">
        <v>1</v>
      </c>
      <c r="U118">
        <v>10</v>
      </c>
    </row>
    <row r="119" spans="1:21" x14ac:dyDescent="0.2">
      <c r="A119" s="2" t="s">
        <v>53</v>
      </c>
      <c r="B119" s="2" t="s">
        <v>491</v>
      </c>
      <c r="C119" s="2" t="s">
        <v>37</v>
      </c>
      <c r="D119">
        <v>27468</v>
      </c>
      <c r="E119">
        <v>27468</v>
      </c>
      <c r="F119">
        <v>1</v>
      </c>
      <c r="G119" s="2" t="s">
        <v>55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70</v>
      </c>
      <c r="N119">
        <v>6368</v>
      </c>
      <c r="O119">
        <v>764.16</v>
      </c>
      <c r="P119">
        <v>0</v>
      </c>
      <c r="Q119" s="2" t="s">
        <v>185</v>
      </c>
      <c r="R119" s="2" t="s">
        <v>127</v>
      </c>
      <c r="S119">
        <v>1</v>
      </c>
      <c r="T119">
        <v>1</v>
      </c>
      <c r="U119">
        <v>10</v>
      </c>
    </row>
    <row r="120" spans="1:21" x14ac:dyDescent="0.2">
      <c r="A120" s="2" t="s">
        <v>91</v>
      </c>
      <c r="B120" s="2" t="s">
        <v>496</v>
      </c>
      <c r="C120" s="2" t="s">
        <v>37</v>
      </c>
      <c r="D120">
        <v>27468</v>
      </c>
      <c r="E120">
        <v>27468</v>
      </c>
      <c r="F120">
        <v>1</v>
      </c>
      <c r="G120" s="2" t="s">
        <v>55</v>
      </c>
      <c r="H120" s="2" t="s">
        <v>39</v>
      </c>
      <c r="I120" s="2" t="s">
        <v>123</v>
      </c>
      <c r="J120" s="2" t="s">
        <v>124</v>
      </c>
      <c r="K120">
        <v>1</v>
      </c>
      <c r="L120" s="2" t="s">
        <v>46</v>
      </c>
      <c r="N120">
        <v>303</v>
      </c>
      <c r="O120">
        <v>36.36</v>
      </c>
      <c r="P120">
        <v>0</v>
      </c>
      <c r="Q120" s="2" t="s">
        <v>215</v>
      </c>
      <c r="R120" s="2" t="s">
        <v>42</v>
      </c>
      <c r="S120">
        <v>1</v>
      </c>
      <c r="T120">
        <v>1</v>
      </c>
      <c r="U120">
        <v>10</v>
      </c>
    </row>
    <row r="121" spans="1:21" x14ac:dyDescent="0.2">
      <c r="A121" s="2" t="s">
        <v>80</v>
      </c>
      <c r="B121" s="2" t="s">
        <v>497</v>
      </c>
      <c r="C121" s="2" t="s">
        <v>37</v>
      </c>
      <c r="D121">
        <v>27468</v>
      </c>
      <c r="E121">
        <v>27468</v>
      </c>
      <c r="F121">
        <v>1</v>
      </c>
      <c r="G121" s="2" t="s">
        <v>55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206</v>
      </c>
      <c r="N121">
        <v>879</v>
      </c>
      <c r="O121">
        <v>105.48</v>
      </c>
      <c r="P121">
        <v>0</v>
      </c>
      <c r="Q121" s="2" t="s">
        <v>185</v>
      </c>
      <c r="R121" s="2" t="s">
        <v>42</v>
      </c>
      <c r="S121">
        <v>1</v>
      </c>
      <c r="T121">
        <v>1</v>
      </c>
      <c r="U121">
        <v>10</v>
      </c>
    </row>
    <row r="122" spans="1:21" x14ac:dyDescent="0.2">
      <c r="A122" s="2" t="s">
        <v>53</v>
      </c>
      <c r="B122" s="2" t="s">
        <v>500</v>
      </c>
      <c r="C122" s="2" t="s">
        <v>37</v>
      </c>
      <c r="D122">
        <v>27468</v>
      </c>
      <c r="E122">
        <v>27468</v>
      </c>
      <c r="F122">
        <v>1</v>
      </c>
      <c r="G122" s="2" t="s">
        <v>55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136</v>
      </c>
      <c r="N122">
        <v>2555.3000000000002</v>
      </c>
      <c r="O122">
        <v>306.64</v>
      </c>
      <c r="P122">
        <v>0</v>
      </c>
      <c r="Q122" s="2" t="s">
        <v>185</v>
      </c>
      <c r="R122" s="2" t="s">
        <v>42</v>
      </c>
      <c r="S122">
        <v>1</v>
      </c>
      <c r="T122">
        <v>1</v>
      </c>
      <c r="U122">
        <v>10</v>
      </c>
    </row>
    <row r="123" spans="1:21" x14ac:dyDescent="0.2">
      <c r="A123" s="2" t="s">
        <v>132</v>
      </c>
      <c r="B123" s="2" t="s">
        <v>502</v>
      </c>
      <c r="C123" s="2" t="s">
        <v>37</v>
      </c>
      <c r="D123">
        <v>27468</v>
      </c>
      <c r="E123">
        <v>27468</v>
      </c>
      <c r="F123">
        <v>1</v>
      </c>
      <c r="G123" s="2" t="s">
        <v>55</v>
      </c>
      <c r="H123" s="2" t="s">
        <v>39</v>
      </c>
      <c r="I123" s="2" t="s">
        <v>123</v>
      </c>
      <c r="J123" s="2" t="s">
        <v>124</v>
      </c>
      <c r="K123">
        <v>1</v>
      </c>
      <c r="L123" s="2" t="s">
        <v>150</v>
      </c>
      <c r="N123">
        <v>5640.5</v>
      </c>
      <c r="O123">
        <v>676.86</v>
      </c>
      <c r="P123">
        <v>0</v>
      </c>
      <c r="Q123" s="2" t="s">
        <v>215</v>
      </c>
      <c r="R123" s="2" t="s">
        <v>127</v>
      </c>
      <c r="S123">
        <v>1</v>
      </c>
      <c r="T123">
        <v>1</v>
      </c>
      <c r="U123">
        <v>10</v>
      </c>
    </row>
    <row r="124" spans="1:21" x14ac:dyDescent="0.2">
      <c r="A124" s="2" t="s">
        <v>35</v>
      </c>
      <c r="B124" s="2" t="s">
        <v>507</v>
      </c>
      <c r="C124" s="2" t="s">
        <v>37</v>
      </c>
      <c r="D124">
        <v>8540</v>
      </c>
      <c r="E124">
        <v>37745</v>
      </c>
      <c r="F124">
        <v>1</v>
      </c>
      <c r="G124" s="2" t="s">
        <v>52</v>
      </c>
      <c r="H124" s="2" t="s">
        <v>39</v>
      </c>
      <c r="I124" s="2" t="s">
        <v>123</v>
      </c>
      <c r="J124" s="2" t="s">
        <v>124</v>
      </c>
      <c r="K124">
        <v>1</v>
      </c>
      <c r="L124" s="2" t="s">
        <v>64</v>
      </c>
      <c r="M124">
        <v>102</v>
      </c>
      <c r="N124">
        <v>7185</v>
      </c>
      <c r="O124">
        <v>718.5</v>
      </c>
      <c r="P124">
        <v>1197.5</v>
      </c>
      <c r="Q124" s="2" t="s">
        <v>200</v>
      </c>
      <c r="R124" s="2" t="s">
        <v>127</v>
      </c>
      <c r="S124">
        <v>1</v>
      </c>
      <c r="T124">
        <v>1</v>
      </c>
      <c r="U124">
        <v>10</v>
      </c>
    </row>
    <row r="125" spans="1:21" x14ac:dyDescent="0.2">
      <c r="A125" s="2" t="s">
        <v>206</v>
      </c>
      <c r="B125" s="2" t="s">
        <v>508</v>
      </c>
      <c r="C125" s="2" t="s">
        <v>37</v>
      </c>
      <c r="D125">
        <v>42888</v>
      </c>
      <c r="E125">
        <v>42888</v>
      </c>
      <c r="F125">
        <v>4</v>
      </c>
      <c r="G125" s="2" t="s">
        <v>221</v>
      </c>
      <c r="H125" s="2" t="s">
        <v>39</v>
      </c>
      <c r="I125" s="2" t="s">
        <v>123</v>
      </c>
      <c r="J125" s="2" t="s">
        <v>124</v>
      </c>
      <c r="K125">
        <v>1</v>
      </c>
      <c r="L125" s="2" t="s">
        <v>70</v>
      </c>
      <c r="M125">
        <v>13</v>
      </c>
      <c r="N125">
        <v>18400</v>
      </c>
      <c r="O125">
        <v>2208</v>
      </c>
      <c r="P125">
        <v>3066.67</v>
      </c>
      <c r="Q125" s="2" t="s">
        <v>215</v>
      </c>
      <c r="R125" s="2" t="s">
        <v>127</v>
      </c>
      <c r="T125">
        <v>1</v>
      </c>
      <c r="U125">
        <v>10</v>
      </c>
    </row>
    <row r="126" spans="1:21" x14ac:dyDescent="0.2">
      <c r="A126" s="2" t="s">
        <v>132</v>
      </c>
      <c r="B126" s="2" t="s">
        <v>510</v>
      </c>
      <c r="C126" s="2" t="s">
        <v>37</v>
      </c>
      <c r="D126">
        <v>27468</v>
      </c>
      <c r="E126">
        <v>27468</v>
      </c>
      <c r="F126">
        <v>1</v>
      </c>
      <c r="G126" s="2" t="s">
        <v>55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150</v>
      </c>
      <c r="N126">
        <v>6432.5</v>
      </c>
      <c r="O126">
        <v>771.9</v>
      </c>
      <c r="P126">
        <v>0</v>
      </c>
      <c r="Q126" s="2" t="s">
        <v>116</v>
      </c>
      <c r="R126" s="2" t="s">
        <v>127</v>
      </c>
      <c r="S126">
        <v>1</v>
      </c>
      <c r="T126">
        <v>1</v>
      </c>
      <c r="U126">
        <v>10</v>
      </c>
    </row>
    <row r="127" spans="1:21" x14ac:dyDescent="0.2">
      <c r="A127" s="2" t="s">
        <v>67</v>
      </c>
      <c r="B127" s="2" t="s">
        <v>514</v>
      </c>
      <c r="C127" s="2" t="s">
        <v>37</v>
      </c>
      <c r="D127">
        <v>27468</v>
      </c>
      <c r="E127">
        <v>27468</v>
      </c>
      <c r="F127">
        <v>1</v>
      </c>
      <c r="G127" s="2" t="s">
        <v>55</v>
      </c>
      <c r="H127" s="2" t="s">
        <v>39</v>
      </c>
      <c r="I127" s="2" t="s">
        <v>123</v>
      </c>
      <c r="J127" s="2" t="s">
        <v>124</v>
      </c>
      <c r="K127">
        <v>1</v>
      </c>
      <c r="L127" s="2" t="s">
        <v>81</v>
      </c>
      <c r="N127">
        <v>2909</v>
      </c>
      <c r="O127">
        <v>349.08</v>
      </c>
      <c r="P127">
        <v>0</v>
      </c>
      <c r="Q127" s="2" t="s">
        <v>185</v>
      </c>
      <c r="R127" s="2" t="s">
        <v>42</v>
      </c>
      <c r="S127">
        <v>1</v>
      </c>
      <c r="T127">
        <v>1</v>
      </c>
      <c r="U127">
        <v>10</v>
      </c>
    </row>
    <row r="128" spans="1:21" x14ac:dyDescent="0.2">
      <c r="A128" s="2" t="s">
        <v>147</v>
      </c>
      <c r="B128" s="2" t="s">
        <v>515</v>
      </c>
      <c r="C128" s="2" t="s">
        <v>37</v>
      </c>
      <c r="D128">
        <v>27468</v>
      </c>
      <c r="E128">
        <v>27468</v>
      </c>
      <c r="F128">
        <v>1</v>
      </c>
      <c r="G128" s="2" t="s">
        <v>55</v>
      </c>
      <c r="H128" s="2" t="s">
        <v>39</v>
      </c>
      <c r="I128" s="2" t="s">
        <v>123</v>
      </c>
      <c r="J128" s="2" t="s">
        <v>124</v>
      </c>
      <c r="K128">
        <v>1</v>
      </c>
      <c r="L128" s="2" t="s">
        <v>53</v>
      </c>
      <c r="N128">
        <v>6014.5</v>
      </c>
      <c r="O128">
        <v>721.74</v>
      </c>
      <c r="P128">
        <v>0</v>
      </c>
      <c r="Q128" s="2" t="s">
        <v>215</v>
      </c>
      <c r="R128" s="2" t="s">
        <v>127</v>
      </c>
      <c r="S128">
        <v>1</v>
      </c>
      <c r="T128">
        <v>1</v>
      </c>
      <c r="U128">
        <v>10</v>
      </c>
    </row>
    <row r="129" spans="1:21" x14ac:dyDescent="0.2">
      <c r="A129" s="2" t="s">
        <v>103</v>
      </c>
      <c r="B129" s="2" t="s">
        <v>518</v>
      </c>
      <c r="C129" s="2" t="s">
        <v>37</v>
      </c>
      <c r="D129">
        <v>27468</v>
      </c>
      <c r="E129">
        <v>27468</v>
      </c>
      <c r="F129">
        <v>1</v>
      </c>
      <c r="G129" s="2" t="s">
        <v>55</v>
      </c>
      <c r="H129" s="2" t="s">
        <v>39</v>
      </c>
      <c r="I129" s="2" t="s">
        <v>123</v>
      </c>
      <c r="J129" s="2" t="s">
        <v>124</v>
      </c>
      <c r="K129">
        <v>1</v>
      </c>
      <c r="L129" s="2" t="s">
        <v>171</v>
      </c>
      <c r="N129">
        <v>16115</v>
      </c>
      <c r="O129">
        <v>2523.61</v>
      </c>
      <c r="P129">
        <v>0</v>
      </c>
      <c r="Q129" s="2" t="s">
        <v>185</v>
      </c>
      <c r="R129" s="2" t="s">
        <v>127</v>
      </c>
      <c r="S129">
        <v>1</v>
      </c>
      <c r="T129">
        <v>1</v>
      </c>
      <c r="U129">
        <v>10</v>
      </c>
    </row>
    <row r="130" spans="1:21" x14ac:dyDescent="0.2">
      <c r="A130" s="2" t="s">
        <v>182</v>
      </c>
      <c r="B130" s="2" t="s">
        <v>521</v>
      </c>
      <c r="C130" s="2" t="s">
        <v>37</v>
      </c>
      <c r="D130">
        <v>27468</v>
      </c>
      <c r="E130">
        <v>27468</v>
      </c>
      <c r="F130">
        <v>1</v>
      </c>
      <c r="G130" s="2" t="s">
        <v>55</v>
      </c>
      <c r="H130" s="2" t="s">
        <v>39</v>
      </c>
      <c r="I130" s="2" t="s">
        <v>123</v>
      </c>
      <c r="J130" s="2" t="s">
        <v>124</v>
      </c>
      <c r="K130">
        <v>1</v>
      </c>
      <c r="L130" s="2" t="s">
        <v>104</v>
      </c>
      <c r="N130">
        <v>5833.88</v>
      </c>
      <c r="O130">
        <v>700.07</v>
      </c>
      <c r="P130">
        <v>0</v>
      </c>
      <c r="Q130" s="2" t="s">
        <v>215</v>
      </c>
      <c r="R130" s="2" t="s">
        <v>127</v>
      </c>
      <c r="S130">
        <v>1</v>
      </c>
      <c r="T130">
        <v>1</v>
      </c>
      <c r="U130">
        <v>10</v>
      </c>
    </row>
    <row r="131" spans="1:21" x14ac:dyDescent="0.2">
      <c r="A131" s="2" t="s">
        <v>91</v>
      </c>
      <c r="B131" s="2" t="s">
        <v>525</v>
      </c>
      <c r="C131" s="2" t="s">
        <v>37</v>
      </c>
      <c r="D131">
        <v>27468</v>
      </c>
      <c r="E131">
        <v>27468</v>
      </c>
      <c r="F131">
        <v>1</v>
      </c>
      <c r="G131" s="2" t="s">
        <v>55</v>
      </c>
      <c r="H131" s="2" t="s">
        <v>39</v>
      </c>
      <c r="I131" s="2" t="s">
        <v>123</v>
      </c>
      <c r="J131" s="2" t="s">
        <v>124</v>
      </c>
      <c r="K131">
        <v>1</v>
      </c>
      <c r="L131" s="2" t="s">
        <v>43</v>
      </c>
      <c r="N131">
        <v>1799.95</v>
      </c>
      <c r="O131">
        <v>215.99</v>
      </c>
      <c r="P131">
        <v>0</v>
      </c>
      <c r="Q131" s="2" t="s">
        <v>132</v>
      </c>
      <c r="R131" s="2" t="s">
        <v>42</v>
      </c>
      <c r="S131">
        <v>1</v>
      </c>
      <c r="T131">
        <v>1</v>
      </c>
      <c r="U131">
        <v>10</v>
      </c>
    </row>
    <row r="132" spans="1:21" x14ac:dyDescent="0.2">
      <c r="A132" s="2" t="s">
        <v>58</v>
      </c>
      <c r="B132" s="2" t="s">
        <v>530</v>
      </c>
      <c r="C132" s="2" t="s">
        <v>37</v>
      </c>
      <c r="D132">
        <v>8540</v>
      </c>
      <c r="E132">
        <v>47807</v>
      </c>
      <c r="F132">
        <v>1</v>
      </c>
      <c r="G132" s="2" t="s">
        <v>72</v>
      </c>
      <c r="H132" s="2" t="s">
        <v>39</v>
      </c>
      <c r="I132" s="2" t="s">
        <v>123</v>
      </c>
      <c r="J132" s="2" t="s">
        <v>124</v>
      </c>
      <c r="K132">
        <v>1</v>
      </c>
      <c r="L132" s="2" t="s">
        <v>142</v>
      </c>
      <c r="M132">
        <v>102</v>
      </c>
      <c r="N132">
        <v>7690</v>
      </c>
      <c r="O132">
        <v>769</v>
      </c>
      <c r="P132">
        <v>1281.6600000000001</v>
      </c>
      <c r="Q132" s="2" t="s">
        <v>215</v>
      </c>
      <c r="R132" s="2" t="s">
        <v>127</v>
      </c>
      <c r="S132">
        <v>1</v>
      </c>
      <c r="T132">
        <v>1</v>
      </c>
      <c r="U132">
        <v>10</v>
      </c>
    </row>
    <row r="133" spans="1:21" x14ac:dyDescent="0.2">
      <c r="A133" s="2" t="s">
        <v>53</v>
      </c>
      <c r="B133" s="2" t="s">
        <v>538</v>
      </c>
      <c r="C133" s="2" t="s">
        <v>37</v>
      </c>
      <c r="D133">
        <v>27468</v>
      </c>
      <c r="E133">
        <v>27468</v>
      </c>
      <c r="F133">
        <v>1</v>
      </c>
      <c r="G133" s="2" t="s">
        <v>55</v>
      </c>
      <c r="H133" s="2" t="s">
        <v>39</v>
      </c>
      <c r="I133" s="2" t="s">
        <v>123</v>
      </c>
      <c r="J133" s="2" t="s">
        <v>124</v>
      </c>
      <c r="K133">
        <v>1</v>
      </c>
      <c r="L133" s="2" t="s">
        <v>56</v>
      </c>
      <c r="N133">
        <v>13450</v>
      </c>
      <c r="O133">
        <v>1614</v>
      </c>
      <c r="P133">
        <v>0</v>
      </c>
      <c r="Q133" s="2" t="s">
        <v>185</v>
      </c>
      <c r="R133" s="2" t="s">
        <v>127</v>
      </c>
      <c r="S133">
        <v>1</v>
      </c>
      <c r="T133">
        <v>1</v>
      </c>
      <c r="U133">
        <v>10</v>
      </c>
    </row>
    <row r="134" spans="1:21" x14ac:dyDescent="0.2">
      <c r="A134" s="2" t="s">
        <v>63</v>
      </c>
      <c r="B134" s="2" t="s">
        <v>543</v>
      </c>
      <c r="C134" s="2" t="s">
        <v>37</v>
      </c>
      <c r="D134">
        <v>27468</v>
      </c>
      <c r="E134">
        <v>27468</v>
      </c>
      <c r="F134">
        <v>1</v>
      </c>
      <c r="G134" s="2" t="s">
        <v>55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136</v>
      </c>
      <c r="N134">
        <v>459</v>
      </c>
      <c r="O134">
        <v>55.08</v>
      </c>
      <c r="P134">
        <v>0</v>
      </c>
      <c r="Q134" s="2" t="s">
        <v>185</v>
      </c>
      <c r="R134" s="2" t="s">
        <v>42</v>
      </c>
      <c r="S134">
        <v>1</v>
      </c>
      <c r="T134">
        <v>1</v>
      </c>
      <c r="U134">
        <v>10</v>
      </c>
    </row>
    <row r="135" spans="1:21" x14ac:dyDescent="0.2">
      <c r="A135" s="2" t="s">
        <v>43</v>
      </c>
      <c r="B135" s="2" t="s">
        <v>544</v>
      </c>
      <c r="C135" s="2" t="s">
        <v>37</v>
      </c>
      <c r="D135">
        <v>8540</v>
      </c>
      <c r="E135">
        <v>47807</v>
      </c>
      <c r="F135">
        <v>1</v>
      </c>
      <c r="G135" s="2" t="s">
        <v>72</v>
      </c>
      <c r="H135" s="2" t="s">
        <v>39</v>
      </c>
      <c r="I135" s="2" t="s">
        <v>123</v>
      </c>
      <c r="J135" s="2" t="s">
        <v>124</v>
      </c>
      <c r="K135">
        <v>1</v>
      </c>
      <c r="L135" s="2" t="s">
        <v>67</v>
      </c>
      <c r="M135">
        <v>102</v>
      </c>
      <c r="N135">
        <v>10830</v>
      </c>
      <c r="O135">
        <v>1083</v>
      </c>
      <c r="P135">
        <v>1804.99</v>
      </c>
      <c r="Q135" s="2" t="s">
        <v>132</v>
      </c>
      <c r="R135" s="2" t="s">
        <v>127</v>
      </c>
      <c r="S135">
        <v>1</v>
      </c>
      <c r="T135">
        <v>1</v>
      </c>
      <c r="U135">
        <v>10</v>
      </c>
    </row>
    <row r="136" spans="1:21" x14ac:dyDescent="0.2">
      <c r="A136" s="2" t="s">
        <v>91</v>
      </c>
      <c r="B136" s="2" t="s">
        <v>547</v>
      </c>
      <c r="C136" s="2" t="s">
        <v>37</v>
      </c>
      <c r="D136">
        <v>27468</v>
      </c>
      <c r="E136">
        <v>27468</v>
      </c>
      <c r="F136">
        <v>1</v>
      </c>
      <c r="G136" s="2" t="s">
        <v>55</v>
      </c>
      <c r="H136" s="2" t="s">
        <v>39</v>
      </c>
      <c r="I136" s="2" t="s">
        <v>123</v>
      </c>
      <c r="J136" s="2" t="s">
        <v>124</v>
      </c>
      <c r="K136">
        <v>1</v>
      </c>
      <c r="L136" s="2" t="s">
        <v>43</v>
      </c>
      <c r="N136">
        <v>21743.99</v>
      </c>
      <c r="O136">
        <v>3405.11</v>
      </c>
      <c r="P136">
        <v>0</v>
      </c>
      <c r="Q136" s="2" t="s">
        <v>132</v>
      </c>
      <c r="R136" s="2" t="s">
        <v>127</v>
      </c>
      <c r="S136">
        <v>1</v>
      </c>
      <c r="T136">
        <v>1</v>
      </c>
      <c r="U136">
        <v>10</v>
      </c>
    </row>
    <row r="137" spans="1:21" x14ac:dyDescent="0.2">
      <c r="A137" s="2" t="s">
        <v>50</v>
      </c>
      <c r="B137" s="2" t="s">
        <v>549</v>
      </c>
      <c r="C137" s="2" t="s">
        <v>37</v>
      </c>
      <c r="D137">
        <v>27468</v>
      </c>
      <c r="E137">
        <v>27468</v>
      </c>
      <c r="F137">
        <v>1</v>
      </c>
      <c r="G137" s="2" t="s">
        <v>55</v>
      </c>
      <c r="H137" s="2" t="s">
        <v>39</v>
      </c>
      <c r="I137" s="2" t="s">
        <v>123</v>
      </c>
      <c r="J137" s="2" t="s">
        <v>124</v>
      </c>
      <c r="K137">
        <v>1</v>
      </c>
      <c r="L137" s="2" t="s">
        <v>171</v>
      </c>
      <c r="N137">
        <v>10349</v>
      </c>
      <c r="O137">
        <v>1241.8800000000001</v>
      </c>
      <c r="P137">
        <v>0</v>
      </c>
      <c r="Q137" s="2" t="s">
        <v>215</v>
      </c>
      <c r="R137" s="2" t="s">
        <v>127</v>
      </c>
      <c r="S137">
        <v>1</v>
      </c>
      <c r="T137">
        <v>1</v>
      </c>
      <c r="U137">
        <v>10</v>
      </c>
    </row>
    <row r="138" spans="1:21" x14ac:dyDescent="0.2">
      <c r="A138" s="2" t="s">
        <v>47</v>
      </c>
      <c r="B138" s="2" t="s">
        <v>555</v>
      </c>
      <c r="C138" s="2" t="s">
        <v>37</v>
      </c>
      <c r="D138">
        <v>19568</v>
      </c>
      <c r="E138">
        <v>19568</v>
      </c>
      <c r="F138">
        <v>4</v>
      </c>
      <c r="G138" s="2" t="s">
        <v>49</v>
      </c>
      <c r="H138" s="2" t="s">
        <v>39</v>
      </c>
      <c r="I138" s="2" t="s">
        <v>123</v>
      </c>
      <c r="J138" s="2" t="s">
        <v>124</v>
      </c>
      <c r="K138">
        <v>1</v>
      </c>
      <c r="L138" s="2" t="s">
        <v>50</v>
      </c>
      <c r="M138">
        <v>24</v>
      </c>
      <c r="N138">
        <v>2580</v>
      </c>
      <c r="O138">
        <v>278.64</v>
      </c>
      <c r="P138">
        <v>430</v>
      </c>
      <c r="Q138" s="2" t="s">
        <v>215</v>
      </c>
      <c r="R138" s="2" t="s">
        <v>42</v>
      </c>
      <c r="S138">
        <v>1</v>
      </c>
      <c r="T138">
        <v>1</v>
      </c>
      <c r="U138">
        <v>10</v>
      </c>
    </row>
    <row r="139" spans="1:21" x14ac:dyDescent="0.2">
      <c r="A139" s="2" t="s">
        <v>64</v>
      </c>
      <c r="B139" s="2" t="s">
        <v>556</v>
      </c>
      <c r="C139" s="2" t="s">
        <v>37</v>
      </c>
      <c r="D139">
        <v>27468</v>
      </c>
      <c r="E139">
        <v>27468</v>
      </c>
      <c r="F139">
        <v>1</v>
      </c>
      <c r="G139" s="2" t="s">
        <v>55</v>
      </c>
      <c r="H139" s="2" t="s">
        <v>39</v>
      </c>
      <c r="I139" s="2" t="s">
        <v>123</v>
      </c>
      <c r="J139" s="2" t="s">
        <v>124</v>
      </c>
      <c r="K139">
        <v>1</v>
      </c>
      <c r="L139" s="2" t="s">
        <v>59</v>
      </c>
      <c r="N139">
        <v>13850</v>
      </c>
      <c r="O139">
        <v>1662</v>
      </c>
      <c r="P139">
        <v>0</v>
      </c>
      <c r="Q139" s="2" t="s">
        <v>215</v>
      </c>
      <c r="R139" s="2" t="s">
        <v>127</v>
      </c>
      <c r="S139">
        <v>1</v>
      </c>
      <c r="T139">
        <v>1</v>
      </c>
      <c r="U139">
        <v>10</v>
      </c>
    </row>
    <row r="140" spans="1:21" x14ac:dyDescent="0.2">
      <c r="A140" s="2" t="s">
        <v>80</v>
      </c>
      <c r="B140" s="2" t="s">
        <v>558</v>
      </c>
      <c r="C140" s="2" t="s">
        <v>37</v>
      </c>
      <c r="D140">
        <v>27468</v>
      </c>
      <c r="E140">
        <v>27468</v>
      </c>
      <c r="F140">
        <v>1</v>
      </c>
      <c r="G140" s="2" t="s">
        <v>55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50</v>
      </c>
      <c r="N140">
        <v>5369</v>
      </c>
      <c r="O140">
        <v>644.28</v>
      </c>
      <c r="P140">
        <v>0</v>
      </c>
      <c r="Q140" s="2" t="s">
        <v>185</v>
      </c>
      <c r="R140" s="2" t="s">
        <v>127</v>
      </c>
      <c r="S140">
        <v>1</v>
      </c>
      <c r="T140">
        <v>1</v>
      </c>
      <c r="U140">
        <v>10</v>
      </c>
    </row>
    <row r="141" spans="1:21" x14ac:dyDescent="0.2">
      <c r="A141" s="2" t="s">
        <v>206</v>
      </c>
      <c r="B141" s="2" t="s">
        <v>560</v>
      </c>
      <c r="C141" s="2" t="s">
        <v>37</v>
      </c>
      <c r="D141">
        <v>27468</v>
      </c>
      <c r="E141">
        <v>27468</v>
      </c>
      <c r="F141">
        <v>1</v>
      </c>
      <c r="G141" s="2" t="s">
        <v>55</v>
      </c>
      <c r="H141" s="2" t="s">
        <v>39</v>
      </c>
      <c r="I141" s="2" t="s">
        <v>123</v>
      </c>
      <c r="J141" s="2" t="s">
        <v>124</v>
      </c>
      <c r="K141">
        <v>1</v>
      </c>
      <c r="L141" s="2" t="s">
        <v>53</v>
      </c>
      <c r="N141">
        <v>16230.9</v>
      </c>
      <c r="O141">
        <v>2537.83</v>
      </c>
      <c r="P141">
        <v>0</v>
      </c>
      <c r="Q141" s="2" t="s">
        <v>185</v>
      </c>
      <c r="R141" s="2" t="s">
        <v>127</v>
      </c>
      <c r="S141">
        <v>1</v>
      </c>
      <c r="T141">
        <v>1</v>
      </c>
      <c r="U141">
        <v>10</v>
      </c>
    </row>
    <row r="142" spans="1:21" x14ac:dyDescent="0.2">
      <c r="A142" s="2" t="s">
        <v>63</v>
      </c>
      <c r="B142" s="2" t="s">
        <v>562</v>
      </c>
      <c r="C142" s="2" t="s">
        <v>37</v>
      </c>
      <c r="D142">
        <v>27468</v>
      </c>
      <c r="E142">
        <v>27468</v>
      </c>
      <c r="F142">
        <v>1</v>
      </c>
      <c r="G142" s="2" t="s">
        <v>55</v>
      </c>
      <c r="H142" s="2" t="s">
        <v>39</v>
      </c>
      <c r="I142" s="2" t="s">
        <v>123</v>
      </c>
      <c r="J142" s="2" t="s">
        <v>124</v>
      </c>
      <c r="K142">
        <v>1</v>
      </c>
      <c r="L142" s="2" t="s">
        <v>136</v>
      </c>
      <c r="N142">
        <v>7145</v>
      </c>
      <c r="O142">
        <v>857.4</v>
      </c>
      <c r="P142">
        <v>0</v>
      </c>
      <c r="Q142" s="2" t="s">
        <v>185</v>
      </c>
      <c r="R142" s="2" t="s">
        <v>127</v>
      </c>
      <c r="S142">
        <v>1</v>
      </c>
      <c r="T142">
        <v>1</v>
      </c>
      <c r="U142">
        <v>10</v>
      </c>
    </row>
    <row r="143" spans="1:21" x14ac:dyDescent="0.2">
      <c r="A143" s="2" t="s">
        <v>104</v>
      </c>
      <c r="B143" s="2" t="s">
        <v>563</v>
      </c>
      <c r="C143" s="2" t="s">
        <v>37</v>
      </c>
      <c r="D143">
        <v>8540</v>
      </c>
      <c r="E143">
        <v>37745</v>
      </c>
      <c r="F143">
        <v>1</v>
      </c>
      <c r="G143" s="2" t="s">
        <v>52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206</v>
      </c>
      <c r="M143">
        <v>102</v>
      </c>
      <c r="N143">
        <v>10530</v>
      </c>
      <c r="O143">
        <v>1053</v>
      </c>
      <c r="P143">
        <v>1754.99</v>
      </c>
      <c r="Q143" s="2" t="s">
        <v>200</v>
      </c>
      <c r="R143" s="2" t="s">
        <v>127</v>
      </c>
      <c r="S143">
        <v>1</v>
      </c>
      <c r="T143">
        <v>1</v>
      </c>
      <c r="U143">
        <v>10</v>
      </c>
    </row>
    <row r="144" spans="1:21" x14ac:dyDescent="0.2">
      <c r="A144" s="2" t="s">
        <v>43</v>
      </c>
      <c r="B144" s="2" t="s">
        <v>566</v>
      </c>
      <c r="C144" s="2" t="s">
        <v>37</v>
      </c>
      <c r="D144">
        <v>27468</v>
      </c>
      <c r="E144">
        <v>27468</v>
      </c>
      <c r="F144">
        <v>1</v>
      </c>
      <c r="G144" s="2" t="s">
        <v>55</v>
      </c>
      <c r="H144" s="2" t="s">
        <v>39</v>
      </c>
      <c r="I144" s="2" t="s">
        <v>123</v>
      </c>
      <c r="J144" s="2" t="s">
        <v>124</v>
      </c>
      <c r="K144">
        <v>1</v>
      </c>
      <c r="L144" s="2" t="s">
        <v>46</v>
      </c>
      <c r="N144">
        <v>5143</v>
      </c>
      <c r="O144">
        <v>617.16</v>
      </c>
      <c r="P144">
        <v>0</v>
      </c>
      <c r="Q144" s="2" t="s">
        <v>215</v>
      </c>
      <c r="R144" s="2" t="s">
        <v>127</v>
      </c>
      <c r="S144">
        <v>1</v>
      </c>
      <c r="T144">
        <v>1</v>
      </c>
      <c r="U144">
        <v>10</v>
      </c>
    </row>
    <row r="145" spans="1:21" x14ac:dyDescent="0.2">
      <c r="A145" s="2" t="s">
        <v>206</v>
      </c>
      <c r="B145" s="2" t="s">
        <v>567</v>
      </c>
      <c r="C145" s="2" t="s">
        <v>37</v>
      </c>
      <c r="D145">
        <v>27483</v>
      </c>
      <c r="E145">
        <v>27483</v>
      </c>
      <c r="F145">
        <v>1</v>
      </c>
      <c r="G145" s="2" t="s">
        <v>75</v>
      </c>
      <c r="H145" s="2" t="s">
        <v>130</v>
      </c>
      <c r="I145" s="2" t="s">
        <v>131</v>
      </c>
      <c r="J145" s="2" t="s">
        <v>108</v>
      </c>
      <c r="K145">
        <v>1</v>
      </c>
      <c r="L145" s="2" t="s">
        <v>63</v>
      </c>
      <c r="N145">
        <v>3090</v>
      </c>
      <c r="O145">
        <v>370.8</v>
      </c>
      <c r="P145">
        <v>0</v>
      </c>
      <c r="Q145" s="2" t="s">
        <v>568</v>
      </c>
      <c r="R145" s="2" t="s">
        <v>134</v>
      </c>
      <c r="S145">
        <v>1</v>
      </c>
      <c r="T145">
        <v>1</v>
      </c>
      <c r="U145">
        <v>10</v>
      </c>
    </row>
    <row r="146" spans="1:21" x14ac:dyDescent="0.2">
      <c r="A146" s="2" t="s">
        <v>81</v>
      </c>
      <c r="B146" s="2" t="s">
        <v>569</v>
      </c>
      <c r="C146" s="2" t="s">
        <v>37</v>
      </c>
      <c r="D146">
        <v>8540</v>
      </c>
      <c r="E146">
        <v>37745</v>
      </c>
      <c r="F146">
        <v>1</v>
      </c>
      <c r="G146" s="2" t="s">
        <v>52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50</v>
      </c>
      <c r="M146">
        <v>102</v>
      </c>
      <c r="N146">
        <v>11900</v>
      </c>
      <c r="O146">
        <v>1190</v>
      </c>
      <c r="P146">
        <v>1983.33</v>
      </c>
      <c r="Q146" s="2" t="s">
        <v>494</v>
      </c>
      <c r="R146" s="2" t="s">
        <v>127</v>
      </c>
      <c r="S146">
        <v>1</v>
      </c>
      <c r="T146">
        <v>1</v>
      </c>
      <c r="U146">
        <v>10</v>
      </c>
    </row>
    <row r="147" spans="1:21" x14ac:dyDescent="0.2">
      <c r="A147" s="2" t="s">
        <v>206</v>
      </c>
      <c r="B147" s="2" t="s">
        <v>572</v>
      </c>
      <c r="C147" s="2" t="s">
        <v>37</v>
      </c>
      <c r="D147">
        <v>27483</v>
      </c>
      <c r="E147">
        <v>27483</v>
      </c>
      <c r="F147">
        <v>2</v>
      </c>
      <c r="G147" s="2" t="s">
        <v>75</v>
      </c>
      <c r="H147" s="2" t="s">
        <v>39</v>
      </c>
      <c r="I147" s="2" t="s">
        <v>123</v>
      </c>
      <c r="J147" s="2" t="s">
        <v>124</v>
      </c>
      <c r="K147">
        <v>1</v>
      </c>
      <c r="L147" s="2" t="s">
        <v>56</v>
      </c>
      <c r="N147">
        <v>5440</v>
      </c>
      <c r="O147">
        <v>587.52</v>
      </c>
      <c r="P147">
        <v>0</v>
      </c>
      <c r="Q147" s="2" t="s">
        <v>185</v>
      </c>
      <c r="R147" s="2" t="s">
        <v>127</v>
      </c>
      <c r="S147">
        <v>1</v>
      </c>
      <c r="T147">
        <v>1</v>
      </c>
      <c r="U147">
        <v>10</v>
      </c>
    </row>
    <row r="148" spans="1:21" x14ac:dyDescent="0.2">
      <c r="A148" s="2" t="s">
        <v>103</v>
      </c>
      <c r="B148" s="2" t="s">
        <v>579</v>
      </c>
      <c r="C148" s="2" t="s">
        <v>37</v>
      </c>
      <c r="D148">
        <v>27468</v>
      </c>
      <c r="E148">
        <v>27468</v>
      </c>
      <c r="F148">
        <v>2</v>
      </c>
      <c r="G148" s="2" t="s">
        <v>55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47</v>
      </c>
      <c r="N148">
        <v>3655</v>
      </c>
      <c r="O148">
        <v>394.74</v>
      </c>
      <c r="P148">
        <v>0</v>
      </c>
      <c r="Q148" s="2" t="s">
        <v>185</v>
      </c>
      <c r="R148" s="2" t="s">
        <v>42</v>
      </c>
      <c r="S148">
        <v>1</v>
      </c>
      <c r="T148">
        <v>1</v>
      </c>
      <c r="U148">
        <v>10</v>
      </c>
    </row>
    <row r="149" spans="1:21" x14ac:dyDescent="0.2">
      <c r="A149" s="2" t="s">
        <v>110</v>
      </c>
      <c r="B149" s="2" t="s">
        <v>580</v>
      </c>
      <c r="C149" s="2" t="s">
        <v>37</v>
      </c>
      <c r="D149">
        <v>27468</v>
      </c>
      <c r="E149">
        <v>27468</v>
      </c>
      <c r="F149">
        <v>1</v>
      </c>
      <c r="G149" s="2" t="s">
        <v>55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104</v>
      </c>
      <c r="N149">
        <v>33100</v>
      </c>
      <c r="O149">
        <v>5183.46</v>
      </c>
      <c r="P149">
        <v>0</v>
      </c>
      <c r="Q149" s="2" t="s">
        <v>215</v>
      </c>
      <c r="R149" s="2" t="s">
        <v>127</v>
      </c>
      <c r="S149">
        <v>1</v>
      </c>
      <c r="T149">
        <v>1</v>
      </c>
      <c r="U149">
        <v>10</v>
      </c>
    </row>
    <row r="150" spans="1:21" x14ac:dyDescent="0.2">
      <c r="A150" s="2" t="s">
        <v>110</v>
      </c>
      <c r="B150" s="2" t="s">
        <v>584</v>
      </c>
      <c r="C150" s="2" t="s">
        <v>37</v>
      </c>
      <c r="D150">
        <v>27468</v>
      </c>
      <c r="E150">
        <v>27468</v>
      </c>
      <c r="F150">
        <v>1</v>
      </c>
      <c r="G150" s="2" t="s">
        <v>55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76</v>
      </c>
      <c r="N150">
        <v>2951.6</v>
      </c>
      <c r="O150">
        <v>354.19</v>
      </c>
      <c r="P150">
        <v>0</v>
      </c>
      <c r="Q150" s="2" t="s">
        <v>345</v>
      </c>
      <c r="R150" s="2" t="s">
        <v>42</v>
      </c>
      <c r="S150">
        <v>1</v>
      </c>
      <c r="T150">
        <v>1</v>
      </c>
      <c r="U150">
        <v>10</v>
      </c>
    </row>
    <row r="151" spans="1:21" x14ac:dyDescent="0.2">
      <c r="A151" s="2" t="s">
        <v>58</v>
      </c>
      <c r="B151" s="2" t="s">
        <v>587</v>
      </c>
      <c r="C151" s="2" t="s">
        <v>37</v>
      </c>
      <c r="D151">
        <v>27468</v>
      </c>
      <c r="E151">
        <v>27468</v>
      </c>
      <c r="F151">
        <v>1</v>
      </c>
      <c r="G151" s="2" t="s">
        <v>55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588</v>
      </c>
      <c r="N151">
        <v>3720.85</v>
      </c>
      <c r="O151">
        <v>446.5</v>
      </c>
      <c r="P151">
        <v>0</v>
      </c>
      <c r="Q151" s="2" t="s">
        <v>116</v>
      </c>
      <c r="R151" s="2" t="s">
        <v>42</v>
      </c>
      <c r="S151">
        <v>1</v>
      </c>
      <c r="T151">
        <v>1</v>
      </c>
      <c r="U151">
        <v>10</v>
      </c>
    </row>
    <row r="152" spans="1:21" x14ac:dyDescent="0.2">
      <c r="A152" s="2" t="s">
        <v>206</v>
      </c>
      <c r="B152" s="2" t="s">
        <v>590</v>
      </c>
      <c r="C152" s="2" t="s">
        <v>37</v>
      </c>
      <c r="D152">
        <v>27468</v>
      </c>
      <c r="E152">
        <v>27468</v>
      </c>
      <c r="F152">
        <v>1</v>
      </c>
      <c r="G152" s="2" t="s">
        <v>55</v>
      </c>
      <c r="H152" s="2" t="s">
        <v>39</v>
      </c>
      <c r="I152" s="2" t="s">
        <v>123</v>
      </c>
      <c r="J152" s="2" t="s">
        <v>124</v>
      </c>
      <c r="K152">
        <v>1</v>
      </c>
      <c r="L152" s="2" t="s">
        <v>56</v>
      </c>
      <c r="N152">
        <v>10100</v>
      </c>
      <c r="O152">
        <v>1212</v>
      </c>
      <c r="P152">
        <v>0</v>
      </c>
      <c r="Q152" s="2" t="s">
        <v>185</v>
      </c>
      <c r="R152" s="2" t="s">
        <v>127</v>
      </c>
      <c r="S152">
        <v>1</v>
      </c>
      <c r="T152">
        <v>1</v>
      </c>
      <c r="U152">
        <v>10</v>
      </c>
    </row>
    <row r="153" spans="1:21" x14ac:dyDescent="0.2">
      <c r="A153" s="2" t="s">
        <v>91</v>
      </c>
      <c r="B153" s="2" t="s">
        <v>594</v>
      </c>
      <c r="C153" s="2" t="s">
        <v>37</v>
      </c>
      <c r="D153">
        <v>27468</v>
      </c>
      <c r="E153">
        <v>27468</v>
      </c>
      <c r="F153">
        <v>1</v>
      </c>
      <c r="G153" s="2" t="s">
        <v>55</v>
      </c>
      <c r="H153" s="2" t="s">
        <v>39</v>
      </c>
      <c r="I153" s="2" t="s">
        <v>123</v>
      </c>
      <c r="J153" s="2" t="s">
        <v>124</v>
      </c>
      <c r="K153">
        <v>1</v>
      </c>
      <c r="L153" s="2" t="s">
        <v>43</v>
      </c>
      <c r="N153">
        <v>15450</v>
      </c>
      <c r="O153">
        <v>2419.4699999999998</v>
      </c>
      <c r="P153">
        <v>0</v>
      </c>
      <c r="Q153" s="2" t="s">
        <v>215</v>
      </c>
      <c r="R153" s="2" t="s">
        <v>127</v>
      </c>
      <c r="S153">
        <v>1</v>
      </c>
      <c r="T153">
        <v>1</v>
      </c>
      <c r="U153">
        <v>10</v>
      </c>
    </row>
    <row r="154" spans="1:21" x14ac:dyDescent="0.2">
      <c r="A154" s="2" t="s">
        <v>63</v>
      </c>
      <c r="B154" s="2" t="s">
        <v>596</v>
      </c>
      <c r="C154" s="2" t="s">
        <v>37</v>
      </c>
      <c r="D154">
        <v>8540</v>
      </c>
      <c r="E154">
        <v>37755</v>
      </c>
      <c r="F154">
        <v>1</v>
      </c>
      <c r="G154" s="2" t="s">
        <v>69</v>
      </c>
      <c r="H154" s="2" t="s">
        <v>39</v>
      </c>
      <c r="I154" s="2" t="s">
        <v>123</v>
      </c>
      <c r="J154" s="2" t="s">
        <v>124</v>
      </c>
      <c r="K154">
        <v>1</v>
      </c>
      <c r="L154" s="2" t="s">
        <v>136</v>
      </c>
      <c r="M154">
        <v>102</v>
      </c>
      <c r="N154">
        <v>7290</v>
      </c>
      <c r="O154">
        <v>729</v>
      </c>
      <c r="P154">
        <v>1215</v>
      </c>
      <c r="Q154" s="2" t="s">
        <v>185</v>
      </c>
      <c r="R154" s="2" t="s">
        <v>127</v>
      </c>
      <c r="S154">
        <v>1</v>
      </c>
      <c r="T154">
        <v>1</v>
      </c>
      <c r="U154">
        <v>10</v>
      </c>
    </row>
    <row r="155" spans="1:21" x14ac:dyDescent="0.2">
      <c r="A155" s="2" t="s">
        <v>104</v>
      </c>
      <c r="B155" s="2" t="s">
        <v>601</v>
      </c>
      <c r="C155" s="2" t="s">
        <v>37</v>
      </c>
      <c r="D155">
        <v>8540</v>
      </c>
      <c r="E155">
        <v>37745</v>
      </c>
      <c r="F155">
        <v>1</v>
      </c>
      <c r="G155" s="2" t="s">
        <v>52</v>
      </c>
      <c r="H155" s="2" t="s">
        <v>39</v>
      </c>
      <c r="I155" s="2" t="s">
        <v>123</v>
      </c>
      <c r="J155" s="2" t="s">
        <v>124</v>
      </c>
      <c r="K155">
        <v>1</v>
      </c>
      <c r="L155" s="2" t="s">
        <v>80</v>
      </c>
      <c r="M155">
        <v>102</v>
      </c>
      <c r="N155">
        <v>13800</v>
      </c>
      <c r="O155">
        <v>1380</v>
      </c>
      <c r="P155">
        <v>2300</v>
      </c>
      <c r="Q155" s="2" t="s">
        <v>200</v>
      </c>
      <c r="R155" s="2" t="s">
        <v>127</v>
      </c>
      <c r="S155">
        <v>1</v>
      </c>
      <c r="T155">
        <v>1</v>
      </c>
      <c r="U155">
        <v>10</v>
      </c>
    </row>
    <row r="156" spans="1:21" x14ac:dyDescent="0.2">
      <c r="A156" s="2" t="s">
        <v>103</v>
      </c>
      <c r="B156" s="2" t="s">
        <v>602</v>
      </c>
      <c r="C156" s="2" t="s">
        <v>37</v>
      </c>
      <c r="D156">
        <v>27468</v>
      </c>
      <c r="E156">
        <v>27468</v>
      </c>
      <c r="F156">
        <v>1</v>
      </c>
      <c r="G156" s="2" t="s">
        <v>55</v>
      </c>
      <c r="H156" s="2" t="s">
        <v>39</v>
      </c>
      <c r="I156" s="2" t="s">
        <v>123</v>
      </c>
      <c r="J156" s="2" t="s">
        <v>124</v>
      </c>
      <c r="K156">
        <v>1</v>
      </c>
      <c r="L156" s="2" t="s">
        <v>171</v>
      </c>
      <c r="N156">
        <v>12170</v>
      </c>
      <c r="O156">
        <v>1460.4</v>
      </c>
      <c r="P156">
        <v>0</v>
      </c>
      <c r="Q156" s="2" t="s">
        <v>215</v>
      </c>
      <c r="R156" s="2" t="s">
        <v>127</v>
      </c>
      <c r="S156">
        <v>1</v>
      </c>
      <c r="T156">
        <v>1</v>
      </c>
      <c r="U156">
        <v>10</v>
      </c>
    </row>
    <row r="157" spans="1:21" x14ac:dyDescent="0.2">
      <c r="A157" s="2" t="s">
        <v>206</v>
      </c>
      <c r="B157" s="2" t="s">
        <v>604</v>
      </c>
      <c r="C157" s="2" t="s">
        <v>37</v>
      </c>
      <c r="D157">
        <v>27468</v>
      </c>
      <c r="E157">
        <v>27468</v>
      </c>
      <c r="F157">
        <v>1</v>
      </c>
      <c r="G157" s="2" t="s">
        <v>55</v>
      </c>
      <c r="H157" s="2" t="s">
        <v>39</v>
      </c>
      <c r="I157" s="2" t="s">
        <v>123</v>
      </c>
      <c r="J157" s="2" t="s">
        <v>124</v>
      </c>
      <c r="K157">
        <v>1</v>
      </c>
      <c r="L157" s="2" t="s">
        <v>56</v>
      </c>
      <c r="N157">
        <v>16000</v>
      </c>
      <c r="O157">
        <v>1920</v>
      </c>
      <c r="P157">
        <v>0</v>
      </c>
      <c r="Q157" s="2" t="s">
        <v>215</v>
      </c>
      <c r="R157" s="2" t="s">
        <v>127</v>
      </c>
      <c r="S157">
        <v>1</v>
      </c>
      <c r="T157">
        <v>1</v>
      </c>
      <c r="U157">
        <v>10</v>
      </c>
    </row>
    <row r="158" spans="1:21" x14ac:dyDescent="0.2">
      <c r="A158" s="2" t="s">
        <v>182</v>
      </c>
      <c r="B158" s="2" t="s">
        <v>605</v>
      </c>
      <c r="C158" s="2" t="s">
        <v>37</v>
      </c>
      <c r="D158">
        <v>8540</v>
      </c>
      <c r="E158">
        <v>37755</v>
      </c>
      <c r="F158">
        <v>1</v>
      </c>
      <c r="G158" s="2" t="s">
        <v>69</v>
      </c>
      <c r="H158" s="2" t="s">
        <v>39</v>
      </c>
      <c r="I158" s="2" t="s">
        <v>123</v>
      </c>
      <c r="J158" s="2" t="s">
        <v>124</v>
      </c>
      <c r="K158">
        <v>1</v>
      </c>
      <c r="L158" s="2" t="s">
        <v>104</v>
      </c>
      <c r="M158">
        <v>102</v>
      </c>
      <c r="N158">
        <v>54750</v>
      </c>
      <c r="O158">
        <v>5475</v>
      </c>
      <c r="P158">
        <v>9125</v>
      </c>
      <c r="Q158" s="2" t="s">
        <v>200</v>
      </c>
      <c r="R158" s="2" t="s">
        <v>127</v>
      </c>
      <c r="S158">
        <v>1</v>
      </c>
      <c r="T158">
        <v>1</v>
      </c>
      <c r="U158">
        <v>10</v>
      </c>
    </row>
    <row r="159" spans="1:21" x14ac:dyDescent="0.2">
      <c r="A159" s="2" t="s">
        <v>206</v>
      </c>
      <c r="B159" s="2" t="s">
        <v>606</v>
      </c>
      <c r="C159" s="2" t="s">
        <v>37</v>
      </c>
      <c r="D159">
        <v>27468</v>
      </c>
      <c r="E159">
        <v>27468</v>
      </c>
      <c r="F159">
        <v>1</v>
      </c>
      <c r="G159" s="2" t="s">
        <v>55</v>
      </c>
      <c r="H159" s="2" t="s">
        <v>39</v>
      </c>
      <c r="I159" s="2" t="s">
        <v>123</v>
      </c>
      <c r="J159" s="2" t="s">
        <v>124</v>
      </c>
      <c r="K159">
        <v>1</v>
      </c>
      <c r="L159" s="2" t="s">
        <v>150</v>
      </c>
      <c r="N159">
        <v>10700</v>
      </c>
      <c r="O159">
        <v>1675.62</v>
      </c>
      <c r="P159">
        <v>0</v>
      </c>
      <c r="Q159" s="2" t="s">
        <v>126</v>
      </c>
      <c r="R159" s="2" t="s">
        <v>127</v>
      </c>
      <c r="S159">
        <v>1</v>
      </c>
      <c r="T159">
        <v>1</v>
      </c>
      <c r="U159">
        <v>10</v>
      </c>
    </row>
    <row r="160" spans="1:21" x14ac:dyDescent="0.2">
      <c r="A160" s="2" t="s">
        <v>47</v>
      </c>
      <c r="B160" s="2" t="s">
        <v>607</v>
      </c>
      <c r="C160" s="2" t="s">
        <v>37</v>
      </c>
      <c r="D160">
        <v>19568</v>
      </c>
      <c r="E160">
        <v>19568</v>
      </c>
      <c r="F160">
        <v>4</v>
      </c>
      <c r="G160" s="2" t="s">
        <v>49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50</v>
      </c>
      <c r="M160">
        <v>24</v>
      </c>
      <c r="N160">
        <v>435</v>
      </c>
      <c r="O160">
        <v>46.98</v>
      </c>
      <c r="P160">
        <v>72.5</v>
      </c>
      <c r="Q160" s="2" t="s">
        <v>215</v>
      </c>
      <c r="R160" s="2" t="s">
        <v>42</v>
      </c>
      <c r="T160">
        <v>1</v>
      </c>
      <c r="U160">
        <v>10</v>
      </c>
    </row>
    <row r="161" spans="1:21" x14ac:dyDescent="0.2">
      <c r="A161" s="2" t="s">
        <v>46</v>
      </c>
      <c r="B161" s="2" t="s">
        <v>611</v>
      </c>
      <c r="C161" s="2" t="s">
        <v>37</v>
      </c>
      <c r="D161">
        <v>19568</v>
      </c>
      <c r="E161">
        <v>19568</v>
      </c>
      <c r="F161">
        <v>1</v>
      </c>
      <c r="G161" s="2" t="s">
        <v>49</v>
      </c>
      <c r="H161" s="2" t="s">
        <v>39</v>
      </c>
      <c r="I161" s="2" t="s">
        <v>123</v>
      </c>
      <c r="J161" s="2" t="s">
        <v>124</v>
      </c>
      <c r="K161">
        <v>1</v>
      </c>
      <c r="L161" s="2" t="s">
        <v>67</v>
      </c>
      <c r="M161">
        <v>25</v>
      </c>
      <c r="N161">
        <v>1260</v>
      </c>
      <c r="O161">
        <v>151.19999999999999</v>
      </c>
      <c r="P161">
        <v>210</v>
      </c>
      <c r="Q161" s="2" t="s">
        <v>132</v>
      </c>
      <c r="R161" s="2" t="s">
        <v>42</v>
      </c>
      <c r="S161">
        <v>1</v>
      </c>
      <c r="T161">
        <v>1</v>
      </c>
      <c r="U161">
        <v>10</v>
      </c>
    </row>
    <row r="162" spans="1:21" x14ac:dyDescent="0.2">
      <c r="A162" s="2" t="s">
        <v>81</v>
      </c>
      <c r="B162" s="2" t="s">
        <v>617</v>
      </c>
      <c r="C162" s="2" t="s">
        <v>37</v>
      </c>
      <c r="D162">
        <v>8540</v>
      </c>
      <c r="E162">
        <v>37745</v>
      </c>
      <c r="F162">
        <v>1</v>
      </c>
      <c r="G162" s="2" t="s">
        <v>52</v>
      </c>
      <c r="H162" s="2" t="s">
        <v>39</v>
      </c>
      <c r="I162" s="2" t="s">
        <v>123</v>
      </c>
      <c r="J162" s="2" t="s">
        <v>124</v>
      </c>
      <c r="K162">
        <v>1</v>
      </c>
      <c r="L162" s="2" t="s">
        <v>104</v>
      </c>
      <c r="M162">
        <v>102</v>
      </c>
      <c r="N162">
        <v>4700</v>
      </c>
      <c r="O162">
        <v>470</v>
      </c>
      <c r="P162">
        <v>783.33</v>
      </c>
      <c r="Q162" s="2" t="s">
        <v>215</v>
      </c>
      <c r="R162" s="2" t="s">
        <v>42</v>
      </c>
      <c r="S162">
        <v>1</v>
      </c>
      <c r="T162">
        <v>1</v>
      </c>
      <c r="U162">
        <v>10</v>
      </c>
    </row>
    <row r="163" spans="1:21" x14ac:dyDescent="0.2">
      <c r="A163" s="2" t="s">
        <v>171</v>
      </c>
      <c r="B163" s="2" t="s">
        <v>620</v>
      </c>
      <c r="C163" s="2" t="s">
        <v>37</v>
      </c>
      <c r="D163">
        <v>27468</v>
      </c>
      <c r="E163">
        <v>27468</v>
      </c>
      <c r="F163">
        <v>1</v>
      </c>
      <c r="G163" s="2" t="s">
        <v>55</v>
      </c>
      <c r="H163" s="2" t="s">
        <v>39</v>
      </c>
      <c r="I163" s="2" t="s">
        <v>123</v>
      </c>
      <c r="J163" s="2" t="s">
        <v>124</v>
      </c>
      <c r="K163">
        <v>1</v>
      </c>
      <c r="L163" s="2" t="s">
        <v>63</v>
      </c>
      <c r="N163">
        <v>10970</v>
      </c>
      <c r="O163">
        <v>1316.4</v>
      </c>
      <c r="P163">
        <v>0</v>
      </c>
      <c r="Q163" s="2" t="s">
        <v>185</v>
      </c>
      <c r="R163" s="2" t="s">
        <v>127</v>
      </c>
      <c r="S163">
        <v>1</v>
      </c>
      <c r="T163">
        <v>1</v>
      </c>
      <c r="U163">
        <v>10</v>
      </c>
    </row>
    <row r="164" spans="1:21" x14ac:dyDescent="0.2">
      <c r="A164" s="2" t="s">
        <v>35</v>
      </c>
      <c r="B164" s="2" t="s">
        <v>621</v>
      </c>
      <c r="C164" s="2" t="s">
        <v>37</v>
      </c>
      <c r="D164">
        <v>8540</v>
      </c>
      <c r="E164">
        <v>37745</v>
      </c>
      <c r="F164">
        <v>1</v>
      </c>
      <c r="G164" s="2" t="s">
        <v>52</v>
      </c>
      <c r="H164" s="2" t="s">
        <v>39</v>
      </c>
      <c r="I164" s="2" t="s">
        <v>123</v>
      </c>
      <c r="J164" s="2" t="s">
        <v>124</v>
      </c>
      <c r="K164">
        <v>1</v>
      </c>
      <c r="L164" s="2" t="s">
        <v>46</v>
      </c>
      <c r="M164">
        <v>102</v>
      </c>
      <c r="N164">
        <v>6150</v>
      </c>
      <c r="O164">
        <v>615</v>
      </c>
      <c r="P164">
        <v>1025</v>
      </c>
      <c r="Q164" s="2" t="s">
        <v>200</v>
      </c>
      <c r="R164" s="2" t="s">
        <v>127</v>
      </c>
      <c r="S164">
        <v>1</v>
      </c>
      <c r="T164">
        <v>1</v>
      </c>
      <c r="U164">
        <v>10</v>
      </c>
    </row>
    <row r="165" spans="1:21" x14ac:dyDescent="0.2">
      <c r="A165" s="2" t="s">
        <v>67</v>
      </c>
      <c r="B165" s="2" t="s">
        <v>623</v>
      </c>
      <c r="C165" s="2" t="s">
        <v>37</v>
      </c>
      <c r="D165">
        <v>19568</v>
      </c>
      <c r="E165">
        <v>19568</v>
      </c>
      <c r="F165">
        <v>1</v>
      </c>
      <c r="G165" s="2" t="s">
        <v>49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81</v>
      </c>
      <c r="M165">
        <v>25</v>
      </c>
      <c r="N165">
        <v>2875</v>
      </c>
      <c r="O165">
        <v>345</v>
      </c>
      <c r="P165">
        <v>479.17</v>
      </c>
      <c r="Q165" s="2" t="s">
        <v>185</v>
      </c>
      <c r="R165" s="2" t="s">
        <v>42</v>
      </c>
      <c r="S165">
        <v>1</v>
      </c>
      <c r="T165">
        <v>1</v>
      </c>
      <c r="U165">
        <v>10</v>
      </c>
    </row>
    <row r="166" spans="1:21" x14ac:dyDescent="0.2">
      <c r="A166" s="2" t="s">
        <v>76</v>
      </c>
      <c r="B166" s="2" t="s">
        <v>626</v>
      </c>
      <c r="C166" s="2" t="s">
        <v>37</v>
      </c>
      <c r="D166">
        <v>19568</v>
      </c>
      <c r="E166">
        <v>19568</v>
      </c>
      <c r="F166">
        <v>4</v>
      </c>
      <c r="G166" s="2" t="s">
        <v>49</v>
      </c>
      <c r="H166" s="2" t="s">
        <v>39</v>
      </c>
      <c r="I166" s="2" t="s">
        <v>123</v>
      </c>
      <c r="J166" s="2" t="s">
        <v>124</v>
      </c>
      <c r="K166">
        <v>1</v>
      </c>
      <c r="L166" s="2" t="s">
        <v>81</v>
      </c>
      <c r="M166">
        <v>24</v>
      </c>
      <c r="N166">
        <v>4270</v>
      </c>
      <c r="O166">
        <v>461.16</v>
      </c>
      <c r="P166">
        <v>711.67</v>
      </c>
      <c r="Q166" s="2" t="s">
        <v>132</v>
      </c>
      <c r="R166" s="2" t="s">
        <v>42</v>
      </c>
      <c r="S166">
        <v>1</v>
      </c>
      <c r="T166">
        <v>1</v>
      </c>
      <c r="U166">
        <v>10</v>
      </c>
    </row>
    <row r="167" spans="1:21" x14ac:dyDescent="0.2">
      <c r="A167" s="2" t="s">
        <v>64</v>
      </c>
      <c r="B167" s="2" t="s">
        <v>627</v>
      </c>
      <c r="C167" s="2" t="s">
        <v>37</v>
      </c>
      <c r="D167">
        <v>8540</v>
      </c>
      <c r="E167">
        <v>37745</v>
      </c>
      <c r="F167">
        <v>1</v>
      </c>
      <c r="G167" s="2" t="s">
        <v>52</v>
      </c>
      <c r="H167" s="2" t="s">
        <v>39</v>
      </c>
      <c r="I167" s="2" t="s">
        <v>123</v>
      </c>
      <c r="J167" s="2" t="s">
        <v>124</v>
      </c>
      <c r="K167">
        <v>1</v>
      </c>
      <c r="L167" s="2" t="s">
        <v>73</v>
      </c>
      <c r="M167">
        <v>102</v>
      </c>
      <c r="N167">
        <v>17205</v>
      </c>
      <c r="O167">
        <v>1720.5</v>
      </c>
      <c r="P167">
        <v>2867.49</v>
      </c>
      <c r="Q167" s="2" t="s">
        <v>200</v>
      </c>
      <c r="R167" s="2" t="s">
        <v>127</v>
      </c>
      <c r="S167">
        <v>1</v>
      </c>
      <c r="T167">
        <v>1</v>
      </c>
      <c r="U167">
        <v>10</v>
      </c>
    </row>
    <row r="168" spans="1:21" x14ac:dyDescent="0.2">
      <c r="A168" s="2" t="s">
        <v>171</v>
      </c>
      <c r="B168" s="2" t="s">
        <v>628</v>
      </c>
      <c r="C168" s="2" t="s">
        <v>37</v>
      </c>
      <c r="D168">
        <v>19568</v>
      </c>
      <c r="E168">
        <v>19568</v>
      </c>
      <c r="F168">
        <v>1</v>
      </c>
      <c r="G168" s="2" t="s">
        <v>49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56</v>
      </c>
      <c r="M168">
        <v>25</v>
      </c>
      <c r="N168">
        <v>29485</v>
      </c>
      <c r="O168">
        <v>3538.2</v>
      </c>
      <c r="P168">
        <v>4914.17</v>
      </c>
      <c r="Q168" s="2" t="s">
        <v>185</v>
      </c>
      <c r="R168" s="2" t="s">
        <v>127</v>
      </c>
      <c r="S168">
        <v>1</v>
      </c>
      <c r="T168">
        <v>1</v>
      </c>
      <c r="U168">
        <v>10</v>
      </c>
    </row>
    <row r="169" spans="1:21" x14ac:dyDescent="0.2">
      <c r="A169" s="2" t="s">
        <v>67</v>
      </c>
      <c r="B169" s="2" t="s">
        <v>629</v>
      </c>
      <c r="C169" s="2" t="s">
        <v>37</v>
      </c>
      <c r="D169">
        <v>27468</v>
      </c>
      <c r="E169">
        <v>27468</v>
      </c>
      <c r="F169">
        <v>1</v>
      </c>
      <c r="G169" s="2" t="s">
        <v>55</v>
      </c>
      <c r="H169" s="2" t="s">
        <v>39</v>
      </c>
      <c r="I169" s="2" t="s">
        <v>123</v>
      </c>
      <c r="J169" s="2" t="s">
        <v>124</v>
      </c>
      <c r="K169">
        <v>1</v>
      </c>
      <c r="L169" s="2" t="s">
        <v>81</v>
      </c>
      <c r="N169">
        <v>4672</v>
      </c>
      <c r="O169">
        <v>560.64</v>
      </c>
      <c r="P169">
        <v>0</v>
      </c>
      <c r="Q169" s="2" t="s">
        <v>185</v>
      </c>
      <c r="R169" s="2" t="s">
        <v>42</v>
      </c>
      <c r="S169">
        <v>1</v>
      </c>
      <c r="T169">
        <v>1</v>
      </c>
      <c r="U169">
        <v>10</v>
      </c>
    </row>
    <row r="170" spans="1:21" x14ac:dyDescent="0.2">
      <c r="A170" s="2" t="s">
        <v>67</v>
      </c>
      <c r="B170" s="2" t="s">
        <v>633</v>
      </c>
      <c r="C170" s="2" t="s">
        <v>37</v>
      </c>
      <c r="D170">
        <v>8540</v>
      </c>
      <c r="E170">
        <v>37745</v>
      </c>
      <c r="F170">
        <v>1</v>
      </c>
      <c r="G170" s="2" t="s">
        <v>52</v>
      </c>
      <c r="H170" s="2" t="s">
        <v>39</v>
      </c>
      <c r="I170" s="2" t="s">
        <v>123</v>
      </c>
      <c r="J170" s="2" t="s">
        <v>124</v>
      </c>
      <c r="K170">
        <v>1</v>
      </c>
      <c r="L170" s="2" t="s">
        <v>81</v>
      </c>
      <c r="M170">
        <v>102</v>
      </c>
      <c r="N170">
        <v>10793</v>
      </c>
      <c r="O170">
        <v>1079.3</v>
      </c>
      <c r="P170">
        <v>1798.83</v>
      </c>
      <c r="Q170" s="2" t="s">
        <v>215</v>
      </c>
      <c r="R170" s="2" t="s">
        <v>127</v>
      </c>
      <c r="S170">
        <v>1</v>
      </c>
      <c r="T170">
        <v>1</v>
      </c>
      <c r="U170">
        <v>10</v>
      </c>
    </row>
    <row r="171" spans="1:21" x14ac:dyDescent="0.2">
      <c r="A171" s="2" t="s">
        <v>80</v>
      </c>
      <c r="B171" s="2" t="s">
        <v>634</v>
      </c>
      <c r="C171" s="2" t="s">
        <v>37</v>
      </c>
      <c r="D171">
        <v>19568</v>
      </c>
      <c r="E171">
        <v>19568</v>
      </c>
      <c r="F171">
        <v>1</v>
      </c>
      <c r="G171" s="2" t="s">
        <v>49</v>
      </c>
      <c r="H171" s="2" t="s">
        <v>39</v>
      </c>
      <c r="I171" s="2" t="s">
        <v>123</v>
      </c>
      <c r="J171" s="2" t="s">
        <v>124</v>
      </c>
      <c r="K171">
        <v>1</v>
      </c>
      <c r="L171" s="2" t="s">
        <v>47</v>
      </c>
      <c r="M171">
        <v>25</v>
      </c>
      <c r="N171">
        <v>2880</v>
      </c>
      <c r="O171">
        <v>345.6</v>
      </c>
      <c r="P171">
        <v>480</v>
      </c>
      <c r="Q171" s="2" t="s">
        <v>185</v>
      </c>
      <c r="R171" s="2" t="s">
        <v>42</v>
      </c>
      <c r="S171">
        <v>1</v>
      </c>
      <c r="T171">
        <v>1</v>
      </c>
      <c r="U171">
        <v>10</v>
      </c>
    </row>
    <row r="172" spans="1:21" x14ac:dyDescent="0.2">
      <c r="A172" s="2" t="s">
        <v>171</v>
      </c>
      <c r="B172" s="2" t="s">
        <v>636</v>
      </c>
      <c r="C172" s="2" t="s">
        <v>37</v>
      </c>
      <c r="D172">
        <v>27468</v>
      </c>
      <c r="E172">
        <v>27468</v>
      </c>
      <c r="F172">
        <v>1</v>
      </c>
      <c r="G172" s="2" t="s">
        <v>55</v>
      </c>
      <c r="H172" s="2" t="s">
        <v>39</v>
      </c>
      <c r="I172" s="2" t="s">
        <v>123</v>
      </c>
      <c r="J172" s="2" t="s">
        <v>124</v>
      </c>
      <c r="K172">
        <v>1</v>
      </c>
      <c r="L172" s="2" t="s">
        <v>206</v>
      </c>
      <c r="N172">
        <v>7605</v>
      </c>
      <c r="O172">
        <v>912.6</v>
      </c>
      <c r="P172">
        <v>0</v>
      </c>
      <c r="Q172" s="2" t="s">
        <v>185</v>
      </c>
      <c r="R172" s="2" t="s">
        <v>127</v>
      </c>
      <c r="S172">
        <v>1</v>
      </c>
      <c r="T172">
        <v>1</v>
      </c>
      <c r="U172">
        <v>10</v>
      </c>
    </row>
    <row r="173" spans="1:21" x14ac:dyDescent="0.2">
      <c r="A173" s="2" t="s">
        <v>171</v>
      </c>
      <c r="B173" s="2" t="s">
        <v>637</v>
      </c>
      <c r="C173" s="2" t="s">
        <v>37</v>
      </c>
      <c r="D173">
        <v>27468</v>
      </c>
      <c r="E173">
        <v>27468</v>
      </c>
      <c r="F173">
        <v>1</v>
      </c>
      <c r="G173" s="2" t="s">
        <v>55</v>
      </c>
      <c r="H173" s="2" t="s">
        <v>39</v>
      </c>
      <c r="I173" s="2" t="s">
        <v>123</v>
      </c>
      <c r="J173" s="2" t="s">
        <v>124</v>
      </c>
      <c r="K173">
        <v>1</v>
      </c>
      <c r="L173" s="2" t="s">
        <v>206</v>
      </c>
      <c r="N173">
        <v>7320</v>
      </c>
      <c r="O173">
        <v>878.4</v>
      </c>
      <c r="P173">
        <v>0</v>
      </c>
      <c r="Q173" s="2" t="s">
        <v>185</v>
      </c>
      <c r="R173" s="2" t="s">
        <v>127</v>
      </c>
      <c r="S173">
        <v>1</v>
      </c>
      <c r="T173">
        <v>1</v>
      </c>
      <c r="U173">
        <v>10</v>
      </c>
    </row>
    <row r="174" spans="1:21" x14ac:dyDescent="0.2">
      <c r="A174" s="2" t="s">
        <v>103</v>
      </c>
      <c r="B174" s="2" t="s">
        <v>638</v>
      </c>
      <c r="C174" s="2" t="s">
        <v>37</v>
      </c>
      <c r="D174">
        <v>27468</v>
      </c>
      <c r="E174">
        <v>27468</v>
      </c>
      <c r="F174">
        <v>2</v>
      </c>
      <c r="G174" s="2" t="s">
        <v>55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50</v>
      </c>
      <c r="N174">
        <v>5900</v>
      </c>
      <c r="O174">
        <v>637.20000000000005</v>
      </c>
      <c r="P174">
        <v>0</v>
      </c>
      <c r="Q174" s="2" t="s">
        <v>215</v>
      </c>
      <c r="R174" s="2" t="s">
        <v>127</v>
      </c>
      <c r="S174">
        <v>1</v>
      </c>
      <c r="T174">
        <v>1</v>
      </c>
      <c r="U174">
        <v>10</v>
      </c>
    </row>
    <row r="175" spans="1:21" x14ac:dyDescent="0.2">
      <c r="A175" s="2" t="s">
        <v>43</v>
      </c>
      <c r="B175" s="2" t="s">
        <v>639</v>
      </c>
      <c r="C175" s="2" t="s">
        <v>37</v>
      </c>
      <c r="D175">
        <v>27468</v>
      </c>
      <c r="E175">
        <v>27468</v>
      </c>
      <c r="F175">
        <v>1</v>
      </c>
      <c r="G175" s="2" t="s">
        <v>55</v>
      </c>
      <c r="H175" s="2" t="s">
        <v>39</v>
      </c>
      <c r="I175" s="2" t="s">
        <v>123</v>
      </c>
      <c r="J175" s="2" t="s">
        <v>124</v>
      </c>
      <c r="K175">
        <v>1</v>
      </c>
      <c r="L175" s="2" t="s">
        <v>64</v>
      </c>
      <c r="N175">
        <v>950</v>
      </c>
      <c r="O175">
        <v>114</v>
      </c>
      <c r="P175">
        <v>0</v>
      </c>
      <c r="Q175" s="2" t="s">
        <v>116</v>
      </c>
      <c r="R175" s="2" t="s">
        <v>42</v>
      </c>
      <c r="S175">
        <v>1</v>
      </c>
      <c r="T175">
        <v>1</v>
      </c>
      <c r="U175">
        <v>10</v>
      </c>
    </row>
    <row r="176" spans="1:21" x14ac:dyDescent="0.2">
      <c r="A176" s="2" t="s">
        <v>206</v>
      </c>
      <c r="B176" s="2" t="s">
        <v>645</v>
      </c>
      <c r="C176" s="2" t="s">
        <v>37</v>
      </c>
      <c r="D176">
        <v>8540</v>
      </c>
      <c r="E176">
        <v>37745</v>
      </c>
      <c r="F176">
        <v>1</v>
      </c>
      <c r="G176" s="2" t="s">
        <v>52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315</v>
      </c>
      <c r="M176">
        <v>102</v>
      </c>
      <c r="N176">
        <v>11600</v>
      </c>
      <c r="O176">
        <v>1160</v>
      </c>
      <c r="P176">
        <v>1933.34</v>
      </c>
      <c r="Q176" s="2" t="s">
        <v>215</v>
      </c>
      <c r="R176" s="2" t="s">
        <v>127</v>
      </c>
      <c r="S176">
        <v>1</v>
      </c>
      <c r="T176">
        <v>1</v>
      </c>
      <c r="U176">
        <v>10</v>
      </c>
    </row>
    <row r="177" spans="1:21" x14ac:dyDescent="0.2">
      <c r="A177" s="2" t="s">
        <v>104</v>
      </c>
      <c r="B177" s="2" t="s">
        <v>647</v>
      </c>
      <c r="C177" s="2" t="s">
        <v>37</v>
      </c>
      <c r="D177">
        <v>27468</v>
      </c>
      <c r="E177">
        <v>27468</v>
      </c>
      <c r="F177">
        <v>1</v>
      </c>
      <c r="G177" s="2" t="s">
        <v>55</v>
      </c>
      <c r="H177" s="2" t="s">
        <v>39</v>
      </c>
      <c r="I177" s="2" t="s">
        <v>123</v>
      </c>
      <c r="J177" s="2" t="s">
        <v>124</v>
      </c>
      <c r="K177">
        <v>1</v>
      </c>
      <c r="L177" s="2" t="s">
        <v>103</v>
      </c>
      <c r="N177">
        <v>5640</v>
      </c>
      <c r="O177">
        <v>676.8</v>
      </c>
      <c r="P177">
        <v>0</v>
      </c>
      <c r="Q177" s="2" t="s">
        <v>185</v>
      </c>
      <c r="R177" s="2" t="s">
        <v>127</v>
      </c>
      <c r="S177">
        <v>1</v>
      </c>
      <c r="T177">
        <v>1</v>
      </c>
      <c r="U177">
        <v>10</v>
      </c>
    </row>
    <row r="178" spans="1:21" x14ac:dyDescent="0.2">
      <c r="A178" s="2" t="s">
        <v>53</v>
      </c>
      <c r="B178" s="2" t="s">
        <v>648</v>
      </c>
      <c r="C178" s="2" t="s">
        <v>37</v>
      </c>
      <c r="D178">
        <v>19568</v>
      </c>
      <c r="E178">
        <v>19568</v>
      </c>
      <c r="F178">
        <v>1</v>
      </c>
      <c r="G178" s="2" t="s">
        <v>49</v>
      </c>
      <c r="H178" s="2" t="s">
        <v>39</v>
      </c>
      <c r="I178" s="2" t="s">
        <v>123</v>
      </c>
      <c r="J178" s="2" t="s">
        <v>124</v>
      </c>
      <c r="K178">
        <v>1</v>
      </c>
      <c r="L178" s="2" t="s">
        <v>70</v>
      </c>
      <c r="M178">
        <v>25</v>
      </c>
      <c r="N178">
        <v>3030</v>
      </c>
      <c r="O178">
        <v>363.6</v>
      </c>
      <c r="P178">
        <v>505</v>
      </c>
      <c r="Q178" s="2" t="s">
        <v>215</v>
      </c>
      <c r="R178" s="2" t="s">
        <v>42</v>
      </c>
      <c r="S178">
        <v>1</v>
      </c>
      <c r="T178">
        <v>1</v>
      </c>
      <c r="U178">
        <v>10</v>
      </c>
    </row>
    <row r="179" spans="1:21" x14ac:dyDescent="0.2">
      <c r="A179" s="2" t="s">
        <v>104</v>
      </c>
      <c r="B179" s="2" t="s">
        <v>649</v>
      </c>
      <c r="C179" s="2" t="s">
        <v>37</v>
      </c>
      <c r="D179">
        <v>27468</v>
      </c>
      <c r="E179">
        <v>27468</v>
      </c>
      <c r="F179">
        <v>1</v>
      </c>
      <c r="G179" s="2" t="s">
        <v>55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47</v>
      </c>
      <c r="N179">
        <v>1450</v>
      </c>
      <c r="O179">
        <v>174</v>
      </c>
      <c r="P179">
        <v>0</v>
      </c>
      <c r="Q179" s="2" t="s">
        <v>185</v>
      </c>
      <c r="R179" s="2" t="s">
        <v>42</v>
      </c>
      <c r="S179">
        <v>1</v>
      </c>
      <c r="T179">
        <v>1</v>
      </c>
      <c r="U179">
        <v>10</v>
      </c>
    </row>
    <row r="180" spans="1:21" x14ac:dyDescent="0.2">
      <c r="A180" s="2" t="s">
        <v>81</v>
      </c>
      <c r="B180" s="2" t="s">
        <v>650</v>
      </c>
      <c r="C180" s="2" t="s">
        <v>37</v>
      </c>
      <c r="D180">
        <v>27468</v>
      </c>
      <c r="E180">
        <v>27468</v>
      </c>
      <c r="F180">
        <v>2</v>
      </c>
      <c r="G180" s="2" t="s">
        <v>55</v>
      </c>
      <c r="H180" s="2" t="s">
        <v>39</v>
      </c>
      <c r="I180" s="2" t="s">
        <v>123</v>
      </c>
      <c r="J180" s="2" t="s">
        <v>124</v>
      </c>
      <c r="K180">
        <v>1</v>
      </c>
      <c r="L180" s="2" t="s">
        <v>104</v>
      </c>
      <c r="N180">
        <v>4500</v>
      </c>
      <c r="O180">
        <v>486</v>
      </c>
      <c r="P180">
        <v>0</v>
      </c>
      <c r="Q180" s="2" t="s">
        <v>132</v>
      </c>
      <c r="R180" s="2" t="s">
        <v>42</v>
      </c>
      <c r="S180">
        <v>1</v>
      </c>
      <c r="T180">
        <v>1</v>
      </c>
      <c r="U180">
        <v>10</v>
      </c>
    </row>
    <row r="181" spans="1:21" x14ac:dyDescent="0.2">
      <c r="A181" s="2" t="s">
        <v>46</v>
      </c>
      <c r="B181" s="2" t="s">
        <v>651</v>
      </c>
      <c r="C181" s="2" t="s">
        <v>37</v>
      </c>
      <c r="D181">
        <v>8540</v>
      </c>
      <c r="E181">
        <v>37745</v>
      </c>
      <c r="F181">
        <v>1</v>
      </c>
      <c r="G181" s="2" t="s">
        <v>52</v>
      </c>
      <c r="H181" s="2" t="s">
        <v>39</v>
      </c>
      <c r="I181" s="2" t="s">
        <v>123</v>
      </c>
      <c r="J181" s="2" t="s">
        <v>124</v>
      </c>
      <c r="K181">
        <v>1</v>
      </c>
      <c r="L181" s="2" t="s">
        <v>64</v>
      </c>
      <c r="M181">
        <v>102</v>
      </c>
      <c r="N181">
        <v>13520</v>
      </c>
      <c r="O181">
        <v>1352</v>
      </c>
      <c r="P181">
        <v>2253.34</v>
      </c>
      <c r="Q181" s="2" t="s">
        <v>200</v>
      </c>
      <c r="R181" s="2" t="s">
        <v>127</v>
      </c>
      <c r="S181">
        <v>1</v>
      </c>
      <c r="T181">
        <v>1</v>
      </c>
      <c r="U181">
        <v>10</v>
      </c>
    </row>
    <row r="182" spans="1:21" x14ac:dyDescent="0.2">
      <c r="A182" s="2" t="s">
        <v>50</v>
      </c>
      <c r="B182" s="2" t="s">
        <v>652</v>
      </c>
      <c r="C182" s="2" t="s">
        <v>37</v>
      </c>
      <c r="D182">
        <v>19568</v>
      </c>
      <c r="E182">
        <v>19568</v>
      </c>
      <c r="F182">
        <v>1</v>
      </c>
      <c r="G182" s="2" t="s">
        <v>49</v>
      </c>
      <c r="H182" s="2" t="s">
        <v>39</v>
      </c>
      <c r="I182" s="2" t="s">
        <v>123</v>
      </c>
      <c r="J182" s="2" t="s">
        <v>124</v>
      </c>
      <c r="K182">
        <v>1</v>
      </c>
      <c r="L182" s="2" t="s">
        <v>147</v>
      </c>
      <c r="M182">
        <v>25</v>
      </c>
      <c r="N182">
        <v>8610</v>
      </c>
      <c r="O182">
        <v>1033.2</v>
      </c>
      <c r="P182">
        <v>1435</v>
      </c>
      <c r="Q182" s="2" t="s">
        <v>185</v>
      </c>
      <c r="R182" s="2" t="s">
        <v>127</v>
      </c>
      <c r="S182">
        <v>1</v>
      </c>
      <c r="T182">
        <v>1</v>
      </c>
      <c r="U182">
        <v>10</v>
      </c>
    </row>
    <row r="183" spans="1:21" x14ac:dyDescent="0.2">
      <c r="A183" s="2" t="s">
        <v>46</v>
      </c>
      <c r="B183" s="2" t="s">
        <v>654</v>
      </c>
      <c r="C183" s="2" t="s">
        <v>37</v>
      </c>
      <c r="D183">
        <v>27468</v>
      </c>
      <c r="E183">
        <v>27468</v>
      </c>
      <c r="F183">
        <v>1</v>
      </c>
      <c r="G183" s="2" t="s">
        <v>55</v>
      </c>
      <c r="H183" s="2" t="s">
        <v>39</v>
      </c>
      <c r="I183" s="2" t="s">
        <v>123</v>
      </c>
      <c r="J183" s="2" t="s">
        <v>124</v>
      </c>
      <c r="K183">
        <v>1</v>
      </c>
      <c r="L183" s="2" t="s">
        <v>64</v>
      </c>
      <c r="N183">
        <v>19547.8</v>
      </c>
      <c r="O183">
        <v>3061.19</v>
      </c>
      <c r="P183">
        <v>0</v>
      </c>
      <c r="Q183" s="2" t="s">
        <v>132</v>
      </c>
      <c r="R183" s="2" t="s">
        <v>127</v>
      </c>
      <c r="S183">
        <v>1</v>
      </c>
      <c r="T183">
        <v>1</v>
      </c>
      <c r="U183">
        <v>10</v>
      </c>
    </row>
    <row r="184" spans="1:21" x14ac:dyDescent="0.2">
      <c r="A184" s="2" t="s">
        <v>91</v>
      </c>
      <c r="B184" s="2" t="s">
        <v>655</v>
      </c>
      <c r="C184" s="2" t="s">
        <v>37</v>
      </c>
      <c r="D184">
        <v>27468</v>
      </c>
      <c r="E184">
        <v>27468</v>
      </c>
      <c r="F184">
        <v>1</v>
      </c>
      <c r="G184" s="2" t="s">
        <v>55</v>
      </c>
      <c r="H184" s="2" t="s">
        <v>39</v>
      </c>
      <c r="I184" s="2" t="s">
        <v>123</v>
      </c>
      <c r="J184" s="2" t="s">
        <v>124</v>
      </c>
      <c r="K184">
        <v>1</v>
      </c>
      <c r="L184" s="2" t="s">
        <v>67</v>
      </c>
      <c r="N184">
        <v>20141.099999999999</v>
      </c>
      <c r="O184">
        <v>3154.1</v>
      </c>
      <c r="P184">
        <v>0</v>
      </c>
      <c r="Q184" s="2" t="s">
        <v>132</v>
      </c>
      <c r="R184" s="2" t="s">
        <v>127</v>
      </c>
      <c r="S184">
        <v>1</v>
      </c>
      <c r="T184">
        <v>1</v>
      </c>
      <c r="U184">
        <v>10</v>
      </c>
    </row>
    <row r="185" spans="1:21" x14ac:dyDescent="0.2">
      <c r="A185" s="2" t="s">
        <v>76</v>
      </c>
      <c r="B185" s="2" t="s">
        <v>656</v>
      </c>
      <c r="C185" s="2" t="s">
        <v>37</v>
      </c>
      <c r="D185">
        <v>19568</v>
      </c>
      <c r="E185">
        <v>19568</v>
      </c>
      <c r="F185">
        <v>4</v>
      </c>
      <c r="G185" s="2" t="s">
        <v>49</v>
      </c>
      <c r="H185" s="2" t="s">
        <v>39</v>
      </c>
      <c r="I185" s="2" t="s">
        <v>123</v>
      </c>
      <c r="J185" s="2" t="s">
        <v>124</v>
      </c>
      <c r="K185">
        <v>1</v>
      </c>
      <c r="L185" s="2" t="s">
        <v>80</v>
      </c>
      <c r="M185">
        <v>24</v>
      </c>
      <c r="N185">
        <v>2275</v>
      </c>
      <c r="O185">
        <v>245.7</v>
      </c>
      <c r="P185">
        <v>379.16</v>
      </c>
      <c r="Q185" s="2" t="s">
        <v>132</v>
      </c>
      <c r="R185" s="2" t="s">
        <v>42</v>
      </c>
      <c r="S185">
        <v>1</v>
      </c>
      <c r="T185">
        <v>1</v>
      </c>
      <c r="U185">
        <v>10</v>
      </c>
    </row>
    <row r="186" spans="1:21" x14ac:dyDescent="0.2">
      <c r="A186" s="2" t="s">
        <v>147</v>
      </c>
      <c r="B186" s="2" t="s">
        <v>658</v>
      </c>
      <c r="C186" s="2" t="s">
        <v>37</v>
      </c>
      <c r="D186">
        <v>27468</v>
      </c>
      <c r="E186">
        <v>27468</v>
      </c>
      <c r="F186">
        <v>1</v>
      </c>
      <c r="G186" s="2" t="s">
        <v>55</v>
      </c>
      <c r="H186" s="2" t="s">
        <v>39</v>
      </c>
      <c r="I186" s="2" t="s">
        <v>123</v>
      </c>
      <c r="J186" s="2" t="s">
        <v>124</v>
      </c>
      <c r="K186">
        <v>1</v>
      </c>
      <c r="L186" s="2" t="s">
        <v>53</v>
      </c>
      <c r="N186">
        <v>6287.5</v>
      </c>
      <c r="O186">
        <v>754.5</v>
      </c>
      <c r="P186">
        <v>0</v>
      </c>
      <c r="Q186" s="2" t="s">
        <v>185</v>
      </c>
      <c r="R186" s="2" t="s">
        <v>127</v>
      </c>
      <c r="S186">
        <v>1</v>
      </c>
      <c r="T186">
        <v>1</v>
      </c>
      <c r="U186">
        <v>10</v>
      </c>
    </row>
    <row r="187" spans="1:21" x14ac:dyDescent="0.2">
      <c r="A187" s="2" t="s">
        <v>58</v>
      </c>
      <c r="B187" s="2" t="s">
        <v>663</v>
      </c>
      <c r="C187" s="2" t="s">
        <v>37</v>
      </c>
      <c r="D187">
        <v>8540</v>
      </c>
      <c r="E187">
        <v>47807</v>
      </c>
      <c r="F187">
        <v>1</v>
      </c>
      <c r="G187" s="2" t="s">
        <v>72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191</v>
      </c>
      <c r="M187">
        <v>102</v>
      </c>
      <c r="N187">
        <v>12891</v>
      </c>
      <c r="O187">
        <v>1289.0999999999999</v>
      </c>
      <c r="P187">
        <v>2148.4899999999998</v>
      </c>
      <c r="Q187" s="2" t="s">
        <v>185</v>
      </c>
      <c r="R187" s="2" t="s">
        <v>127</v>
      </c>
      <c r="S187">
        <v>1</v>
      </c>
      <c r="T187">
        <v>1</v>
      </c>
      <c r="U187">
        <v>10</v>
      </c>
    </row>
    <row r="188" spans="1:21" x14ac:dyDescent="0.2">
      <c r="A188" s="2" t="s">
        <v>182</v>
      </c>
      <c r="B188" s="2" t="s">
        <v>666</v>
      </c>
      <c r="C188" s="2" t="s">
        <v>37</v>
      </c>
      <c r="D188">
        <v>27483</v>
      </c>
      <c r="E188">
        <v>27483</v>
      </c>
      <c r="F188">
        <v>1</v>
      </c>
      <c r="G188" s="2" t="s">
        <v>75</v>
      </c>
      <c r="H188" s="2" t="s">
        <v>39</v>
      </c>
      <c r="I188" s="2" t="s">
        <v>123</v>
      </c>
      <c r="J188" s="2" t="s">
        <v>124</v>
      </c>
      <c r="K188">
        <v>1</v>
      </c>
      <c r="L188" s="2" t="s">
        <v>104</v>
      </c>
      <c r="N188">
        <v>5370</v>
      </c>
      <c r="O188">
        <v>644.4</v>
      </c>
      <c r="P188">
        <v>0</v>
      </c>
      <c r="Q188" s="2" t="s">
        <v>215</v>
      </c>
      <c r="R188" s="2" t="s">
        <v>127</v>
      </c>
      <c r="S188">
        <v>1</v>
      </c>
      <c r="T188">
        <v>1</v>
      </c>
      <c r="U188">
        <v>10</v>
      </c>
    </row>
    <row r="189" spans="1:21" x14ac:dyDescent="0.2">
      <c r="A189" s="2" t="s">
        <v>73</v>
      </c>
      <c r="B189" s="2" t="s">
        <v>668</v>
      </c>
      <c r="C189" s="2" t="s">
        <v>37</v>
      </c>
      <c r="D189">
        <v>19568</v>
      </c>
      <c r="E189">
        <v>19568</v>
      </c>
      <c r="F189">
        <v>4</v>
      </c>
      <c r="G189" s="2" t="s">
        <v>49</v>
      </c>
      <c r="H189" s="2" t="s">
        <v>39</v>
      </c>
      <c r="I189" s="2" t="s">
        <v>123</v>
      </c>
      <c r="J189" s="2" t="s">
        <v>124</v>
      </c>
      <c r="K189">
        <v>1</v>
      </c>
      <c r="L189" s="2" t="s">
        <v>80</v>
      </c>
      <c r="M189">
        <v>24</v>
      </c>
      <c r="N189">
        <v>3270</v>
      </c>
      <c r="O189">
        <v>353.16</v>
      </c>
      <c r="P189">
        <v>545</v>
      </c>
      <c r="Q189" s="2" t="s">
        <v>116</v>
      </c>
      <c r="R189" s="2" t="s">
        <v>42</v>
      </c>
      <c r="S189">
        <v>1</v>
      </c>
      <c r="T189">
        <v>1</v>
      </c>
      <c r="U189">
        <v>10</v>
      </c>
    </row>
    <row r="190" spans="1:21" x14ac:dyDescent="0.2">
      <c r="A190" s="2" t="s">
        <v>43</v>
      </c>
      <c r="B190" s="2" t="s">
        <v>669</v>
      </c>
      <c r="C190" s="2" t="s">
        <v>37</v>
      </c>
      <c r="D190">
        <v>19568</v>
      </c>
      <c r="E190">
        <v>19568</v>
      </c>
      <c r="F190">
        <v>1</v>
      </c>
      <c r="G190" s="2" t="s">
        <v>49</v>
      </c>
      <c r="H190" s="2" t="s">
        <v>39</v>
      </c>
      <c r="I190" s="2" t="s">
        <v>123</v>
      </c>
      <c r="J190" s="2" t="s">
        <v>124</v>
      </c>
      <c r="K190">
        <v>1</v>
      </c>
      <c r="L190" s="2" t="s">
        <v>81</v>
      </c>
      <c r="M190">
        <v>25</v>
      </c>
      <c r="N190">
        <v>13330</v>
      </c>
      <c r="O190">
        <v>1599.6</v>
      </c>
      <c r="P190">
        <v>2221.67</v>
      </c>
      <c r="Q190" s="2" t="s">
        <v>185</v>
      </c>
      <c r="R190" s="2" t="s">
        <v>127</v>
      </c>
      <c r="S190">
        <v>1</v>
      </c>
      <c r="T190">
        <v>1</v>
      </c>
      <c r="U190">
        <v>10</v>
      </c>
    </row>
    <row r="191" spans="1:21" x14ac:dyDescent="0.2">
      <c r="A191" s="2" t="s">
        <v>67</v>
      </c>
      <c r="B191" s="2" t="s">
        <v>671</v>
      </c>
      <c r="C191" s="2" t="s">
        <v>37</v>
      </c>
      <c r="D191">
        <v>27468</v>
      </c>
      <c r="E191">
        <v>27468</v>
      </c>
      <c r="F191">
        <v>1</v>
      </c>
      <c r="G191" s="2" t="s">
        <v>55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103</v>
      </c>
      <c r="N191">
        <v>5600</v>
      </c>
      <c r="O191">
        <v>672</v>
      </c>
      <c r="P191">
        <v>0</v>
      </c>
      <c r="Q191" s="2" t="s">
        <v>185</v>
      </c>
      <c r="R191" s="2" t="s">
        <v>127</v>
      </c>
      <c r="S191">
        <v>1</v>
      </c>
      <c r="T191">
        <v>1</v>
      </c>
      <c r="U191">
        <v>10</v>
      </c>
    </row>
    <row r="192" spans="1:21" x14ac:dyDescent="0.2">
      <c r="A192" s="2" t="s">
        <v>80</v>
      </c>
      <c r="B192" s="2" t="s">
        <v>672</v>
      </c>
      <c r="C192" s="2" t="s">
        <v>37</v>
      </c>
      <c r="D192">
        <v>27468</v>
      </c>
      <c r="E192">
        <v>27468</v>
      </c>
      <c r="F192">
        <v>1</v>
      </c>
      <c r="G192" s="2" t="s">
        <v>55</v>
      </c>
      <c r="H192" s="2" t="s">
        <v>39</v>
      </c>
      <c r="I192" s="2" t="s">
        <v>123</v>
      </c>
      <c r="J192" s="2" t="s">
        <v>124</v>
      </c>
      <c r="K192">
        <v>1</v>
      </c>
      <c r="L192" s="2" t="s">
        <v>171</v>
      </c>
      <c r="N192">
        <v>5875</v>
      </c>
      <c r="O192">
        <v>705</v>
      </c>
      <c r="P192">
        <v>0</v>
      </c>
      <c r="Q192" s="2" t="s">
        <v>215</v>
      </c>
      <c r="R192" s="2" t="s">
        <v>127</v>
      </c>
      <c r="S192">
        <v>1</v>
      </c>
      <c r="T192">
        <v>1</v>
      </c>
      <c r="U192">
        <v>10</v>
      </c>
    </row>
    <row r="193" spans="1:21" x14ac:dyDescent="0.2">
      <c r="A193" s="2" t="s">
        <v>104</v>
      </c>
      <c r="B193" s="2" t="s">
        <v>674</v>
      </c>
      <c r="C193" s="2" t="s">
        <v>37</v>
      </c>
      <c r="D193">
        <v>8540</v>
      </c>
      <c r="E193">
        <v>37745</v>
      </c>
      <c r="F193">
        <v>1</v>
      </c>
      <c r="G193" s="2" t="s">
        <v>52</v>
      </c>
      <c r="H193" s="2" t="s">
        <v>39</v>
      </c>
      <c r="I193" s="2" t="s">
        <v>123</v>
      </c>
      <c r="J193" s="2" t="s">
        <v>124</v>
      </c>
      <c r="K193">
        <v>1</v>
      </c>
      <c r="L193" s="2" t="s">
        <v>50</v>
      </c>
      <c r="M193">
        <v>102</v>
      </c>
      <c r="N193">
        <v>7410</v>
      </c>
      <c r="O193">
        <v>741</v>
      </c>
      <c r="P193">
        <v>1235</v>
      </c>
      <c r="Q193" s="2" t="s">
        <v>494</v>
      </c>
      <c r="R193" s="2" t="s">
        <v>127</v>
      </c>
      <c r="S193">
        <v>1</v>
      </c>
      <c r="T193">
        <v>1</v>
      </c>
      <c r="U193">
        <v>10</v>
      </c>
    </row>
    <row r="194" spans="1:21" x14ac:dyDescent="0.2">
      <c r="A194" s="2" t="s">
        <v>53</v>
      </c>
      <c r="B194" s="2" t="s">
        <v>675</v>
      </c>
      <c r="C194" s="2" t="s">
        <v>37</v>
      </c>
      <c r="D194">
        <v>27483</v>
      </c>
      <c r="E194">
        <v>27483</v>
      </c>
      <c r="F194">
        <v>1</v>
      </c>
      <c r="G194" s="2" t="s">
        <v>75</v>
      </c>
      <c r="H194" s="2" t="s">
        <v>39</v>
      </c>
      <c r="I194" s="2" t="s">
        <v>123</v>
      </c>
      <c r="J194" s="2" t="s">
        <v>124</v>
      </c>
      <c r="K194">
        <v>1</v>
      </c>
      <c r="L194" s="2" t="s">
        <v>56</v>
      </c>
      <c r="N194">
        <v>1390</v>
      </c>
      <c r="O194">
        <v>166.8</v>
      </c>
      <c r="P194">
        <v>0</v>
      </c>
      <c r="Q194" s="2" t="s">
        <v>185</v>
      </c>
      <c r="R194" s="2" t="s">
        <v>42</v>
      </c>
      <c r="S194">
        <v>1</v>
      </c>
      <c r="T194">
        <v>1</v>
      </c>
      <c r="U194">
        <v>10</v>
      </c>
    </row>
    <row r="195" spans="1:21" x14ac:dyDescent="0.2">
      <c r="A195" s="2" t="s">
        <v>43</v>
      </c>
      <c r="B195" s="2" t="s">
        <v>676</v>
      </c>
      <c r="C195" s="2" t="s">
        <v>37</v>
      </c>
      <c r="D195">
        <v>27468</v>
      </c>
      <c r="E195">
        <v>27468</v>
      </c>
      <c r="F195">
        <v>1</v>
      </c>
      <c r="G195" s="2" t="s">
        <v>55</v>
      </c>
      <c r="H195" s="2" t="s">
        <v>39</v>
      </c>
      <c r="I195" s="2" t="s">
        <v>123</v>
      </c>
      <c r="J195" s="2" t="s">
        <v>124</v>
      </c>
      <c r="K195">
        <v>1</v>
      </c>
      <c r="L195" s="2" t="s">
        <v>58</v>
      </c>
      <c r="N195">
        <v>4674</v>
      </c>
      <c r="O195">
        <v>560.88</v>
      </c>
      <c r="P195">
        <v>0</v>
      </c>
      <c r="Q195" s="2" t="s">
        <v>215</v>
      </c>
      <c r="R195" s="2" t="s">
        <v>42</v>
      </c>
      <c r="S195">
        <v>1</v>
      </c>
      <c r="T195">
        <v>1</v>
      </c>
      <c r="U195">
        <v>10</v>
      </c>
    </row>
    <row r="196" spans="1:21" x14ac:dyDescent="0.2">
      <c r="A196" s="2" t="s">
        <v>110</v>
      </c>
      <c r="B196" s="2" t="s">
        <v>679</v>
      </c>
      <c r="C196" s="2" t="s">
        <v>37</v>
      </c>
      <c r="D196">
        <v>8540</v>
      </c>
      <c r="E196">
        <v>37745</v>
      </c>
      <c r="F196">
        <v>1</v>
      </c>
      <c r="G196" s="2" t="s">
        <v>52</v>
      </c>
      <c r="H196" s="2" t="s">
        <v>39</v>
      </c>
      <c r="I196" s="2" t="s">
        <v>123</v>
      </c>
      <c r="J196" s="2" t="s">
        <v>124</v>
      </c>
      <c r="K196">
        <v>1</v>
      </c>
      <c r="L196" s="2" t="s">
        <v>81</v>
      </c>
      <c r="M196">
        <v>102</v>
      </c>
      <c r="N196">
        <v>11050</v>
      </c>
      <c r="O196">
        <v>1105</v>
      </c>
      <c r="P196">
        <v>1841.67</v>
      </c>
      <c r="Q196" s="2" t="s">
        <v>132</v>
      </c>
      <c r="R196" s="2" t="s">
        <v>127</v>
      </c>
      <c r="S196">
        <v>1</v>
      </c>
      <c r="T196">
        <v>1</v>
      </c>
      <c r="U196">
        <v>10</v>
      </c>
    </row>
    <row r="197" spans="1:21" x14ac:dyDescent="0.2">
      <c r="A197" s="2" t="s">
        <v>53</v>
      </c>
      <c r="B197" s="2" t="s">
        <v>682</v>
      </c>
      <c r="C197" s="2" t="s">
        <v>37</v>
      </c>
      <c r="D197">
        <v>27468</v>
      </c>
      <c r="E197">
        <v>27468</v>
      </c>
      <c r="F197">
        <v>2</v>
      </c>
      <c r="G197" s="2" t="s">
        <v>55</v>
      </c>
      <c r="H197" s="2" t="s">
        <v>39</v>
      </c>
      <c r="I197" s="2" t="s">
        <v>123</v>
      </c>
      <c r="J197" s="2" t="s">
        <v>124</v>
      </c>
      <c r="K197">
        <v>1</v>
      </c>
      <c r="L197" s="2" t="s">
        <v>56</v>
      </c>
      <c r="N197">
        <v>3790</v>
      </c>
      <c r="O197">
        <v>409.32</v>
      </c>
      <c r="P197">
        <v>0</v>
      </c>
      <c r="Q197" s="2" t="s">
        <v>215</v>
      </c>
      <c r="R197" s="2" t="s">
        <v>42</v>
      </c>
      <c r="S197">
        <v>1</v>
      </c>
      <c r="T197">
        <v>1</v>
      </c>
      <c r="U197">
        <v>10</v>
      </c>
    </row>
    <row r="198" spans="1:21" x14ac:dyDescent="0.2">
      <c r="A198" s="2" t="s">
        <v>120</v>
      </c>
      <c r="B198" s="2" t="s">
        <v>685</v>
      </c>
      <c r="C198" s="2" t="s">
        <v>37</v>
      </c>
      <c r="D198">
        <v>61129</v>
      </c>
      <c r="E198">
        <v>61129</v>
      </c>
      <c r="F198">
        <v>4</v>
      </c>
      <c r="G198" s="2" t="s">
        <v>283</v>
      </c>
      <c r="H198" s="2" t="s">
        <v>39</v>
      </c>
      <c r="I198" s="2" t="s">
        <v>123</v>
      </c>
      <c r="J198" s="2" t="s">
        <v>124</v>
      </c>
      <c r="K198">
        <v>1</v>
      </c>
      <c r="L198" s="2" t="s">
        <v>191</v>
      </c>
      <c r="M198">
        <v>13</v>
      </c>
      <c r="N198">
        <v>2900</v>
      </c>
      <c r="O198">
        <v>348</v>
      </c>
      <c r="P198">
        <v>483.33</v>
      </c>
      <c r="Q198" s="2" t="s">
        <v>116</v>
      </c>
      <c r="R198" s="2" t="s">
        <v>42</v>
      </c>
      <c r="S198">
        <v>1</v>
      </c>
      <c r="T198">
        <v>1</v>
      </c>
      <c r="U198">
        <v>10</v>
      </c>
    </row>
    <row r="199" spans="1:21" x14ac:dyDescent="0.2">
      <c r="A199" s="2" t="s">
        <v>206</v>
      </c>
      <c r="B199" s="2" t="s">
        <v>686</v>
      </c>
      <c r="C199" s="2" t="s">
        <v>37</v>
      </c>
      <c r="D199">
        <v>27468</v>
      </c>
      <c r="E199">
        <v>27468</v>
      </c>
      <c r="F199">
        <v>2</v>
      </c>
      <c r="G199" s="2" t="s">
        <v>55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56</v>
      </c>
      <c r="N199">
        <v>7745</v>
      </c>
      <c r="O199">
        <v>836.46</v>
      </c>
      <c r="P199">
        <v>0</v>
      </c>
      <c r="Q199" s="2" t="s">
        <v>133</v>
      </c>
      <c r="R199" s="2" t="s">
        <v>127</v>
      </c>
      <c r="S199">
        <v>1</v>
      </c>
      <c r="T199">
        <v>1</v>
      </c>
      <c r="U199">
        <v>10</v>
      </c>
    </row>
    <row r="200" spans="1:21" x14ac:dyDescent="0.2">
      <c r="A200" s="2" t="s">
        <v>73</v>
      </c>
      <c r="B200" s="2" t="s">
        <v>693</v>
      </c>
      <c r="C200" s="2" t="s">
        <v>37</v>
      </c>
      <c r="D200">
        <v>8540</v>
      </c>
      <c r="E200">
        <v>37755</v>
      </c>
      <c r="F200">
        <v>1</v>
      </c>
      <c r="G200" s="2" t="s">
        <v>69</v>
      </c>
      <c r="H200" s="2" t="s">
        <v>39</v>
      </c>
      <c r="I200" s="2" t="s">
        <v>123</v>
      </c>
      <c r="J200" s="2" t="s">
        <v>124</v>
      </c>
      <c r="K200">
        <v>1</v>
      </c>
      <c r="L200" s="2" t="s">
        <v>103</v>
      </c>
      <c r="M200">
        <v>102</v>
      </c>
      <c r="N200">
        <v>10280</v>
      </c>
      <c r="O200">
        <v>1028</v>
      </c>
      <c r="P200">
        <v>1713.33</v>
      </c>
      <c r="Q200" s="2" t="s">
        <v>200</v>
      </c>
      <c r="R200" s="2" t="s">
        <v>127</v>
      </c>
      <c r="S200">
        <v>1</v>
      </c>
      <c r="T200">
        <v>1</v>
      </c>
      <c r="U200">
        <v>10</v>
      </c>
    </row>
    <row r="201" spans="1:21" x14ac:dyDescent="0.2">
      <c r="A201" s="2" t="s">
        <v>58</v>
      </c>
      <c r="B201" s="2" t="s">
        <v>698</v>
      </c>
      <c r="C201" s="2" t="s">
        <v>37</v>
      </c>
      <c r="D201">
        <v>27468</v>
      </c>
      <c r="E201">
        <v>27468</v>
      </c>
      <c r="F201">
        <v>1</v>
      </c>
      <c r="G201" s="2" t="s">
        <v>55</v>
      </c>
      <c r="H201" s="2" t="s">
        <v>39</v>
      </c>
      <c r="I201" s="2" t="s">
        <v>123</v>
      </c>
      <c r="J201" s="2" t="s">
        <v>124</v>
      </c>
      <c r="K201">
        <v>1</v>
      </c>
      <c r="L201" s="2" t="s">
        <v>110</v>
      </c>
      <c r="N201">
        <v>4125</v>
      </c>
      <c r="O201">
        <v>495</v>
      </c>
      <c r="P201">
        <v>0</v>
      </c>
      <c r="Q201" s="2" t="s">
        <v>132</v>
      </c>
      <c r="R201" s="2" t="s">
        <v>42</v>
      </c>
      <c r="S201">
        <v>1</v>
      </c>
      <c r="T201">
        <v>1</v>
      </c>
      <c r="U201">
        <v>10</v>
      </c>
    </row>
    <row r="202" spans="1:21" x14ac:dyDescent="0.2">
      <c r="A202" s="2" t="s">
        <v>206</v>
      </c>
      <c r="B202" s="2" t="s">
        <v>701</v>
      </c>
      <c r="C202" s="2" t="s">
        <v>37</v>
      </c>
      <c r="D202">
        <v>8540</v>
      </c>
      <c r="E202">
        <v>37745</v>
      </c>
      <c r="F202">
        <v>1</v>
      </c>
      <c r="G202" s="2" t="s">
        <v>52</v>
      </c>
      <c r="H202" s="2" t="s">
        <v>39</v>
      </c>
      <c r="I202" s="2" t="s">
        <v>123</v>
      </c>
      <c r="J202" s="2" t="s">
        <v>124</v>
      </c>
      <c r="K202">
        <v>1</v>
      </c>
      <c r="L202" s="2" t="s">
        <v>63</v>
      </c>
      <c r="M202">
        <v>102</v>
      </c>
      <c r="N202">
        <v>12000</v>
      </c>
      <c r="O202">
        <v>1200</v>
      </c>
      <c r="P202">
        <v>2000</v>
      </c>
      <c r="Q202" s="2" t="s">
        <v>215</v>
      </c>
      <c r="R202" s="2" t="s">
        <v>127</v>
      </c>
      <c r="S202">
        <v>1</v>
      </c>
      <c r="T202">
        <v>1</v>
      </c>
      <c r="U202">
        <v>10</v>
      </c>
    </row>
    <row r="203" spans="1:21" x14ac:dyDescent="0.2">
      <c r="A203" s="2" t="s">
        <v>132</v>
      </c>
      <c r="B203" s="2" t="s">
        <v>702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125</v>
      </c>
      <c r="N203">
        <v>5981</v>
      </c>
      <c r="O203">
        <v>717.72</v>
      </c>
      <c r="P203">
        <v>0</v>
      </c>
      <c r="Q203" s="2" t="s">
        <v>126</v>
      </c>
      <c r="R203" s="2" t="s">
        <v>127</v>
      </c>
      <c r="S203">
        <v>1</v>
      </c>
      <c r="T203">
        <v>1</v>
      </c>
      <c r="U203">
        <v>10</v>
      </c>
    </row>
    <row r="204" spans="1:21" x14ac:dyDescent="0.2">
      <c r="A204" s="2" t="s">
        <v>132</v>
      </c>
      <c r="B204" s="2" t="s">
        <v>708</v>
      </c>
      <c r="C204" s="2" t="s">
        <v>37</v>
      </c>
      <c r="D204">
        <v>19568</v>
      </c>
      <c r="E204">
        <v>19568</v>
      </c>
      <c r="F204">
        <v>1</v>
      </c>
      <c r="G204" s="2" t="s">
        <v>49</v>
      </c>
      <c r="H204" s="2" t="s">
        <v>39</v>
      </c>
      <c r="I204" s="2" t="s">
        <v>123</v>
      </c>
      <c r="J204" s="2" t="s">
        <v>124</v>
      </c>
      <c r="K204">
        <v>1</v>
      </c>
      <c r="L204" s="2" t="s">
        <v>200</v>
      </c>
      <c r="M204">
        <v>25</v>
      </c>
      <c r="N204">
        <v>11895</v>
      </c>
      <c r="O204">
        <v>1427.4</v>
      </c>
      <c r="P204">
        <v>1982.49</v>
      </c>
      <c r="Q204" s="2" t="s">
        <v>126</v>
      </c>
      <c r="R204" s="2" t="s">
        <v>127</v>
      </c>
      <c r="S204">
        <v>1</v>
      </c>
      <c r="T204">
        <v>1</v>
      </c>
      <c r="U204">
        <v>10</v>
      </c>
    </row>
    <row r="205" spans="1:21" x14ac:dyDescent="0.2">
      <c r="A205" s="2" t="s">
        <v>67</v>
      </c>
      <c r="B205" s="2" t="s">
        <v>710</v>
      </c>
      <c r="C205" s="2" t="s">
        <v>37</v>
      </c>
      <c r="D205">
        <v>19568</v>
      </c>
      <c r="E205">
        <v>19568</v>
      </c>
      <c r="F205">
        <v>4</v>
      </c>
      <c r="G205" s="2" t="s">
        <v>49</v>
      </c>
      <c r="H205" s="2" t="s">
        <v>39</v>
      </c>
      <c r="I205" s="2" t="s">
        <v>123</v>
      </c>
      <c r="J205" s="2" t="s">
        <v>124</v>
      </c>
      <c r="K205">
        <v>1</v>
      </c>
      <c r="L205" s="2" t="s">
        <v>80</v>
      </c>
      <c r="M205">
        <v>24</v>
      </c>
      <c r="N205">
        <v>630</v>
      </c>
      <c r="O205">
        <v>68.040000000000006</v>
      </c>
      <c r="P205">
        <v>105</v>
      </c>
      <c r="Q205" s="2" t="s">
        <v>132</v>
      </c>
      <c r="R205" s="2" t="s">
        <v>42</v>
      </c>
      <c r="S205">
        <v>1</v>
      </c>
      <c r="T205">
        <v>1</v>
      </c>
      <c r="U205">
        <v>10</v>
      </c>
    </row>
    <row r="206" spans="1:21" x14ac:dyDescent="0.2">
      <c r="A206" s="2" t="s">
        <v>103</v>
      </c>
      <c r="B206" s="2" t="s">
        <v>711</v>
      </c>
      <c r="C206" s="2" t="s">
        <v>37</v>
      </c>
      <c r="D206">
        <v>27468</v>
      </c>
      <c r="E206">
        <v>27468</v>
      </c>
      <c r="F206">
        <v>1</v>
      </c>
      <c r="G206" s="2" t="s">
        <v>55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171</v>
      </c>
      <c r="N206">
        <v>9234.2999999999993</v>
      </c>
      <c r="O206">
        <v>1446.09</v>
      </c>
      <c r="P206">
        <v>0</v>
      </c>
      <c r="Q206" s="2" t="s">
        <v>185</v>
      </c>
      <c r="R206" s="2" t="s">
        <v>127</v>
      </c>
      <c r="S206">
        <v>1</v>
      </c>
      <c r="T206">
        <v>1</v>
      </c>
      <c r="U206">
        <v>10</v>
      </c>
    </row>
    <row r="207" spans="1:21" x14ac:dyDescent="0.2">
      <c r="A207" s="2" t="s">
        <v>63</v>
      </c>
      <c r="B207" s="2" t="s">
        <v>712</v>
      </c>
      <c r="C207" s="2" t="s">
        <v>37</v>
      </c>
      <c r="D207">
        <v>27468</v>
      </c>
      <c r="E207">
        <v>27468</v>
      </c>
      <c r="F207">
        <v>1</v>
      </c>
      <c r="G207" s="2" t="s">
        <v>55</v>
      </c>
      <c r="H207" s="2" t="s">
        <v>39</v>
      </c>
      <c r="I207" s="2" t="s">
        <v>123</v>
      </c>
      <c r="J207" s="2" t="s">
        <v>124</v>
      </c>
      <c r="K207">
        <v>1</v>
      </c>
      <c r="L207" s="2" t="s">
        <v>136</v>
      </c>
      <c r="N207">
        <v>1285</v>
      </c>
      <c r="O207">
        <v>154.19999999999999</v>
      </c>
      <c r="P207">
        <v>0</v>
      </c>
      <c r="Q207" s="2" t="s">
        <v>185</v>
      </c>
      <c r="R207" s="2" t="s">
        <v>42</v>
      </c>
      <c r="S207">
        <v>1</v>
      </c>
      <c r="T207">
        <v>1</v>
      </c>
      <c r="U207">
        <v>10</v>
      </c>
    </row>
    <row r="208" spans="1:21" x14ac:dyDescent="0.2">
      <c r="A208" s="2" t="s">
        <v>103</v>
      </c>
      <c r="B208" s="2" t="s">
        <v>715</v>
      </c>
      <c r="C208" s="2" t="s">
        <v>37</v>
      </c>
      <c r="D208">
        <v>27468</v>
      </c>
      <c r="E208">
        <v>27468</v>
      </c>
      <c r="F208">
        <v>1</v>
      </c>
      <c r="G208" s="2" t="s">
        <v>55</v>
      </c>
      <c r="H208" s="2" t="s">
        <v>39</v>
      </c>
      <c r="I208" s="2" t="s">
        <v>123</v>
      </c>
      <c r="J208" s="2" t="s">
        <v>124</v>
      </c>
      <c r="K208">
        <v>1</v>
      </c>
      <c r="L208" s="2" t="s">
        <v>171</v>
      </c>
      <c r="N208">
        <v>2789.9</v>
      </c>
      <c r="O208">
        <v>334.79</v>
      </c>
      <c r="P208">
        <v>0</v>
      </c>
      <c r="Q208" s="2" t="s">
        <v>215</v>
      </c>
      <c r="R208" s="2" t="s">
        <v>42</v>
      </c>
      <c r="S208">
        <v>1</v>
      </c>
      <c r="T208">
        <v>1</v>
      </c>
      <c r="U208">
        <v>10</v>
      </c>
    </row>
    <row r="209" spans="1:21" x14ac:dyDescent="0.2">
      <c r="A209" s="2" t="s">
        <v>50</v>
      </c>
      <c r="B209" s="2" t="s">
        <v>718</v>
      </c>
      <c r="C209" s="2" t="s">
        <v>37</v>
      </c>
      <c r="D209">
        <v>27468</v>
      </c>
      <c r="E209">
        <v>27468</v>
      </c>
      <c r="F209">
        <v>1</v>
      </c>
      <c r="G209" s="2" t="s">
        <v>55</v>
      </c>
      <c r="H209" s="2" t="s">
        <v>39</v>
      </c>
      <c r="I209" s="2" t="s">
        <v>123</v>
      </c>
      <c r="J209" s="2" t="s">
        <v>124</v>
      </c>
      <c r="K209">
        <v>1</v>
      </c>
      <c r="L209" s="2" t="s">
        <v>206</v>
      </c>
      <c r="N209">
        <v>5995</v>
      </c>
      <c r="O209">
        <v>719.4</v>
      </c>
      <c r="P209">
        <v>0</v>
      </c>
      <c r="Q209" s="2" t="s">
        <v>185</v>
      </c>
      <c r="R209" s="2" t="s">
        <v>127</v>
      </c>
      <c r="S209">
        <v>1</v>
      </c>
      <c r="T209">
        <v>1</v>
      </c>
      <c r="U209">
        <v>10</v>
      </c>
    </row>
    <row r="210" spans="1:21" x14ac:dyDescent="0.2">
      <c r="A210" s="2" t="s">
        <v>81</v>
      </c>
      <c r="B210" s="2" t="s">
        <v>719</v>
      </c>
      <c r="C210" s="2" t="s">
        <v>37</v>
      </c>
      <c r="D210">
        <v>27468</v>
      </c>
      <c r="E210">
        <v>27468</v>
      </c>
      <c r="F210">
        <v>1</v>
      </c>
      <c r="G210" s="2" t="s">
        <v>55</v>
      </c>
      <c r="H210" s="2" t="s">
        <v>39</v>
      </c>
      <c r="I210" s="2" t="s">
        <v>123</v>
      </c>
      <c r="J210" s="2" t="s">
        <v>124</v>
      </c>
      <c r="K210">
        <v>1</v>
      </c>
      <c r="L210" s="2" t="s">
        <v>73</v>
      </c>
      <c r="N210">
        <v>18319.3</v>
      </c>
      <c r="O210">
        <v>2198.3200000000002</v>
      </c>
      <c r="P210">
        <v>0</v>
      </c>
      <c r="Q210" s="2" t="s">
        <v>132</v>
      </c>
      <c r="R210" s="2" t="s">
        <v>127</v>
      </c>
      <c r="S210">
        <v>1</v>
      </c>
      <c r="T210">
        <v>1</v>
      </c>
      <c r="U210">
        <v>10</v>
      </c>
    </row>
    <row r="211" spans="1:21" x14ac:dyDescent="0.2">
      <c r="A211" s="2" t="s">
        <v>67</v>
      </c>
      <c r="B211" s="2" t="s">
        <v>720</v>
      </c>
      <c r="C211" s="2" t="s">
        <v>37</v>
      </c>
      <c r="D211">
        <v>27468</v>
      </c>
      <c r="E211">
        <v>27468</v>
      </c>
      <c r="F211">
        <v>2</v>
      </c>
      <c r="G211" s="2" t="s">
        <v>55</v>
      </c>
      <c r="H211" s="2" t="s">
        <v>39</v>
      </c>
      <c r="I211" s="2" t="s">
        <v>123</v>
      </c>
      <c r="J211" s="2" t="s">
        <v>124</v>
      </c>
      <c r="K211">
        <v>1</v>
      </c>
      <c r="L211" s="2" t="s">
        <v>103</v>
      </c>
      <c r="N211">
        <v>1074</v>
      </c>
      <c r="O211">
        <v>115.99</v>
      </c>
      <c r="P211">
        <v>0</v>
      </c>
      <c r="Q211" s="2" t="s">
        <v>185</v>
      </c>
      <c r="R211" s="2" t="s">
        <v>42</v>
      </c>
      <c r="S211">
        <v>1</v>
      </c>
      <c r="T211">
        <v>1</v>
      </c>
      <c r="U211">
        <v>10</v>
      </c>
    </row>
    <row r="212" spans="1:21" x14ac:dyDescent="0.2">
      <c r="A212" s="2" t="s">
        <v>91</v>
      </c>
      <c r="B212" s="2" t="s">
        <v>721</v>
      </c>
      <c r="C212" s="2" t="s">
        <v>37</v>
      </c>
      <c r="D212">
        <v>27468</v>
      </c>
      <c r="E212">
        <v>27468</v>
      </c>
      <c r="F212">
        <v>1</v>
      </c>
      <c r="G212" s="2" t="s">
        <v>55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233</v>
      </c>
      <c r="N212">
        <v>6193</v>
      </c>
      <c r="O212">
        <v>743.16</v>
      </c>
      <c r="P212">
        <v>0</v>
      </c>
      <c r="Q212" s="2" t="s">
        <v>215</v>
      </c>
      <c r="R212" s="2" t="s">
        <v>127</v>
      </c>
      <c r="S212">
        <v>1</v>
      </c>
      <c r="T212">
        <v>1</v>
      </c>
      <c r="U212">
        <v>10</v>
      </c>
    </row>
    <row r="213" spans="1:21" x14ac:dyDescent="0.2">
      <c r="A213" s="2" t="s">
        <v>81</v>
      </c>
      <c r="B213" s="2" t="s">
        <v>727</v>
      </c>
      <c r="C213" s="2" t="s">
        <v>37</v>
      </c>
      <c r="D213">
        <v>27468</v>
      </c>
      <c r="E213">
        <v>27468</v>
      </c>
      <c r="F213">
        <v>1</v>
      </c>
      <c r="G213" s="2" t="s">
        <v>55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104</v>
      </c>
      <c r="N213">
        <v>1015</v>
      </c>
      <c r="O213">
        <v>121.8</v>
      </c>
      <c r="P213">
        <v>0</v>
      </c>
      <c r="Q213" s="2" t="s">
        <v>185</v>
      </c>
      <c r="R213" s="2" t="s">
        <v>42</v>
      </c>
      <c r="S213">
        <v>1</v>
      </c>
      <c r="T213">
        <v>1</v>
      </c>
      <c r="U213">
        <v>10</v>
      </c>
    </row>
    <row r="214" spans="1:21" x14ac:dyDescent="0.2">
      <c r="A214" s="2" t="s">
        <v>67</v>
      </c>
      <c r="B214" s="2" t="s">
        <v>730</v>
      </c>
      <c r="C214" s="2" t="s">
        <v>37</v>
      </c>
      <c r="D214">
        <v>8540</v>
      </c>
      <c r="E214">
        <v>37745</v>
      </c>
      <c r="F214">
        <v>1</v>
      </c>
      <c r="G214" s="2" t="s">
        <v>52</v>
      </c>
      <c r="H214" s="2" t="s">
        <v>39</v>
      </c>
      <c r="I214" s="2" t="s">
        <v>123</v>
      </c>
      <c r="J214" s="2" t="s">
        <v>124</v>
      </c>
      <c r="K214">
        <v>1</v>
      </c>
      <c r="L214" s="2" t="s">
        <v>73</v>
      </c>
      <c r="M214">
        <v>102</v>
      </c>
      <c r="N214">
        <v>9250</v>
      </c>
      <c r="O214">
        <v>925</v>
      </c>
      <c r="P214">
        <v>1541.67</v>
      </c>
      <c r="Q214" s="2" t="s">
        <v>215</v>
      </c>
      <c r="R214" s="2" t="s">
        <v>127</v>
      </c>
      <c r="S214">
        <v>1</v>
      </c>
      <c r="T214">
        <v>1</v>
      </c>
      <c r="U214">
        <v>10</v>
      </c>
    </row>
    <row r="215" spans="1:21" x14ac:dyDescent="0.2">
      <c r="A215" s="2" t="s">
        <v>110</v>
      </c>
      <c r="B215" s="2" t="s">
        <v>733</v>
      </c>
      <c r="C215" s="2" t="s">
        <v>37</v>
      </c>
      <c r="D215">
        <v>8540</v>
      </c>
      <c r="E215">
        <v>37745</v>
      </c>
      <c r="F215">
        <v>1</v>
      </c>
      <c r="G215" s="2" t="s">
        <v>52</v>
      </c>
      <c r="H215" s="2" t="s">
        <v>39</v>
      </c>
      <c r="I215" s="2" t="s">
        <v>123</v>
      </c>
      <c r="J215" s="2" t="s">
        <v>124</v>
      </c>
      <c r="K215">
        <v>1</v>
      </c>
      <c r="L215" s="2" t="s">
        <v>206</v>
      </c>
      <c r="M215">
        <v>102</v>
      </c>
      <c r="N215">
        <v>38715</v>
      </c>
      <c r="O215">
        <v>3871.5</v>
      </c>
      <c r="P215">
        <v>6452.5</v>
      </c>
      <c r="Q215" s="2" t="s">
        <v>200</v>
      </c>
      <c r="R215" s="2" t="s">
        <v>127</v>
      </c>
      <c r="S215">
        <v>1</v>
      </c>
      <c r="T215">
        <v>1</v>
      </c>
      <c r="U215">
        <v>10</v>
      </c>
    </row>
    <row r="216" spans="1:21" x14ac:dyDescent="0.2">
      <c r="A216" s="2" t="s">
        <v>80</v>
      </c>
      <c r="B216" s="2" t="s">
        <v>735</v>
      </c>
      <c r="C216" s="2" t="s">
        <v>37</v>
      </c>
      <c r="D216">
        <v>27468</v>
      </c>
      <c r="E216">
        <v>27468</v>
      </c>
      <c r="F216">
        <v>1</v>
      </c>
      <c r="G216" s="2" t="s">
        <v>55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50</v>
      </c>
      <c r="N216">
        <v>6414.28</v>
      </c>
      <c r="O216">
        <v>769.71</v>
      </c>
      <c r="P216">
        <v>0</v>
      </c>
      <c r="Q216" s="2" t="s">
        <v>185</v>
      </c>
      <c r="R216" s="2" t="s">
        <v>127</v>
      </c>
      <c r="S216">
        <v>1</v>
      </c>
      <c r="T216">
        <v>1</v>
      </c>
      <c r="U216">
        <v>10</v>
      </c>
    </row>
    <row r="217" spans="1:21" x14ac:dyDescent="0.2">
      <c r="A217" s="2" t="s">
        <v>67</v>
      </c>
      <c r="B217" s="2" t="s">
        <v>737</v>
      </c>
      <c r="C217" s="2" t="s">
        <v>37</v>
      </c>
      <c r="D217">
        <v>27468</v>
      </c>
      <c r="E217">
        <v>27468</v>
      </c>
      <c r="F217">
        <v>1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81</v>
      </c>
      <c r="N217">
        <v>12130</v>
      </c>
      <c r="O217">
        <v>1455.6</v>
      </c>
      <c r="P217">
        <v>0</v>
      </c>
      <c r="Q217" s="2" t="s">
        <v>185</v>
      </c>
      <c r="R217" s="2" t="s">
        <v>127</v>
      </c>
      <c r="S217">
        <v>1</v>
      </c>
      <c r="T217">
        <v>1</v>
      </c>
      <c r="U217">
        <v>10</v>
      </c>
    </row>
    <row r="218" spans="1:21" x14ac:dyDescent="0.2">
      <c r="A218" s="2" t="s">
        <v>147</v>
      </c>
      <c r="B218" s="2" t="s">
        <v>738</v>
      </c>
      <c r="C218" s="2" t="s">
        <v>37</v>
      </c>
      <c r="D218">
        <v>27468</v>
      </c>
      <c r="E218">
        <v>27468</v>
      </c>
      <c r="F218">
        <v>1</v>
      </c>
      <c r="G218" s="2" t="s">
        <v>55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70</v>
      </c>
      <c r="N218">
        <v>8359</v>
      </c>
      <c r="O218">
        <v>1003.08</v>
      </c>
      <c r="P218">
        <v>0</v>
      </c>
      <c r="Q218" s="2" t="s">
        <v>185</v>
      </c>
      <c r="R218" s="2" t="s">
        <v>127</v>
      </c>
      <c r="S218">
        <v>1</v>
      </c>
      <c r="T218">
        <v>1</v>
      </c>
      <c r="U218">
        <v>10</v>
      </c>
    </row>
    <row r="219" spans="1:21" x14ac:dyDescent="0.2">
      <c r="A219" s="2" t="s">
        <v>132</v>
      </c>
      <c r="B219" s="2" t="s">
        <v>741</v>
      </c>
      <c r="C219" s="2" t="s">
        <v>37</v>
      </c>
      <c r="D219">
        <v>27468</v>
      </c>
      <c r="E219">
        <v>27468</v>
      </c>
      <c r="F219">
        <v>1</v>
      </c>
      <c r="G219" s="2" t="s">
        <v>55</v>
      </c>
      <c r="H219" s="2" t="s">
        <v>39</v>
      </c>
      <c r="I219" s="2" t="s">
        <v>123</v>
      </c>
      <c r="J219" s="2" t="s">
        <v>124</v>
      </c>
      <c r="K219">
        <v>1</v>
      </c>
      <c r="L219" s="2" t="s">
        <v>598</v>
      </c>
      <c r="N219">
        <v>40710</v>
      </c>
      <c r="O219">
        <v>6375.19</v>
      </c>
      <c r="P219">
        <v>0</v>
      </c>
      <c r="Q219" s="2" t="s">
        <v>185</v>
      </c>
      <c r="R219" s="2" t="s">
        <v>127</v>
      </c>
      <c r="S219">
        <v>1</v>
      </c>
      <c r="T219">
        <v>1</v>
      </c>
      <c r="U219">
        <v>10</v>
      </c>
    </row>
    <row r="220" spans="1:21" x14ac:dyDescent="0.2">
      <c r="A220" s="2" t="s">
        <v>46</v>
      </c>
      <c r="B220" s="2" t="s">
        <v>743</v>
      </c>
      <c r="C220" s="2" t="s">
        <v>37</v>
      </c>
      <c r="D220">
        <v>27468</v>
      </c>
      <c r="E220">
        <v>27468</v>
      </c>
      <c r="F220">
        <v>1</v>
      </c>
      <c r="G220" s="2" t="s">
        <v>55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67</v>
      </c>
      <c r="N220">
        <v>11500</v>
      </c>
      <c r="O220">
        <v>1800.9</v>
      </c>
      <c r="P220">
        <v>0</v>
      </c>
      <c r="Q220" s="2" t="s">
        <v>132</v>
      </c>
      <c r="R220" s="2" t="s">
        <v>127</v>
      </c>
      <c r="S220">
        <v>1</v>
      </c>
      <c r="T220">
        <v>1</v>
      </c>
      <c r="U220">
        <v>10</v>
      </c>
    </row>
    <row r="221" spans="1:21" x14ac:dyDescent="0.2">
      <c r="A221" s="2" t="s">
        <v>73</v>
      </c>
      <c r="B221" s="2" t="s">
        <v>744</v>
      </c>
      <c r="C221" s="2" t="s">
        <v>37</v>
      </c>
      <c r="D221">
        <v>27468</v>
      </c>
      <c r="E221">
        <v>27468</v>
      </c>
      <c r="F221">
        <v>1</v>
      </c>
      <c r="G221" s="2" t="s">
        <v>55</v>
      </c>
      <c r="H221" s="2" t="s">
        <v>39</v>
      </c>
      <c r="I221" s="2" t="s">
        <v>123</v>
      </c>
      <c r="J221" s="2" t="s">
        <v>124</v>
      </c>
      <c r="K221">
        <v>1</v>
      </c>
      <c r="L221" s="2" t="s">
        <v>206</v>
      </c>
      <c r="N221">
        <v>14180</v>
      </c>
      <c r="O221">
        <v>1701.6</v>
      </c>
      <c r="P221">
        <v>0</v>
      </c>
      <c r="Q221" s="2" t="s">
        <v>215</v>
      </c>
      <c r="R221" s="2" t="s">
        <v>127</v>
      </c>
      <c r="S221">
        <v>1</v>
      </c>
      <c r="T221">
        <v>1</v>
      </c>
      <c r="U221">
        <v>10</v>
      </c>
    </row>
    <row r="222" spans="1:21" x14ac:dyDescent="0.2">
      <c r="A222" s="2" t="s">
        <v>80</v>
      </c>
      <c r="B222" s="2" t="s">
        <v>747</v>
      </c>
      <c r="C222" s="2" t="s">
        <v>37</v>
      </c>
      <c r="D222">
        <v>27468</v>
      </c>
      <c r="E222">
        <v>27468</v>
      </c>
      <c r="F222">
        <v>1</v>
      </c>
      <c r="G222" s="2" t="s">
        <v>55</v>
      </c>
      <c r="H222" s="2" t="s">
        <v>39</v>
      </c>
      <c r="I222" s="2" t="s">
        <v>123</v>
      </c>
      <c r="J222" s="2" t="s">
        <v>124</v>
      </c>
      <c r="K222">
        <v>1</v>
      </c>
      <c r="L222" s="2" t="s">
        <v>103</v>
      </c>
      <c r="N222">
        <v>7750</v>
      </c>
      <c r="O222">
        <v>930</v>
      </c>
      <c r="P222">
        <v>0</v>
      </c>
      <c r="Q222" s="2" t="s">
        <v>185</v>
      </c>
      <c r="R222" s="2" t="s">
        <v>127</v>
      </c>
      <c r="S222">
        <v>1</v>
      </c>
      <c r="T222">
        <v>1</v>
      </c>
      <c r="U222">
        <v>10</v>
      </c>
    </row>
    <row r="223" spans="1:21" x14ac:dyDescent="0.2">
      <c r="A223" s="2" t="s">
        <v>53</v>
      </c>
      <c r="B223" s="2" t="s">
        <v>748</v>
      </c>
      <c r="C223" s="2" t="s">
        <v>37</v>
      </c>
      <c r="D223">
        <v>27468</v>
      </c>
      <c r="E223">
        <v>27468</v>
      </c>
      <c r="F223">
        <v>1</v>
      </c>
      <c r="G223" s="2" t="s">
        <v>55</v>
      </c>
      <c r="H223" s="2" t="s">
        <v>39</v>
      </c>
      <c r="I223" s="2" t="s">
        <v>123</v>
      </c>
      <c r="J223" s="2" t="s">
        <v>124</v>
      </c>
      <c r="K223">
        <v>1</v>
      </c>
      <c r="L223" s="2" t="s">
        <v>136</v>
      </c>
      <c r="N223">
        <v>6635</v>
      </c>
      <c r="O223">
        <v>796.2</v>
      </c>
      <c r="P223">
        <v>0</v>
      </c>
      <c r="Q223" s="2" t="s">
        <v>185</v>
      </c>
      <c r="R223" s="2" t="s">
        <v>127</v>
      </c>
      <c r="S223">
        <v>1</v>
      </c>
      <c r="T223">
        <v>1</v>
      </c>
      <c r="U223">
        <v>10</v>
      </c>
    </row>
    <row r="224" spans="1:21" x14ac:dyDescent="0.2">
      <c r="A224" s="2" t="s">
        <v>103</v>
      </c>
      <c r="B224" s="2" t="s">
        <v>749</v>
      </c>
      <c r="C224" s="2" t="s">
        <v>37</v>
      </c>
      <c r="D224">
        <v>27468</v>
      </c>
      <c r="E224">
        <v>27468</v>
      </c>
      <c r="F224">
        <v>1</v>
      </c>
      <c r="G224" s="2" t="s">
        <v>55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171</v>
      </c>
      <c r="N224">
        <v>23890</v>
      </c>
      <c r="O224">
        <v>2866.8</v>
      </c>
      <c r="P224">
        <v>0</v>
      </c>
      <c r="Q224" s="2" t="s">
        <v>215</v>
      </c>
      <c r="R224" s="2" t="s">
        <v>127</v>
      </c>
      <c r="S224">
        <v>1</v>
      </c>
      <c r="T224">
        <v>1</v>
      </c>
      <c r="U224">
        <v>10</v>
      </c>
    </row>
    <row r="225" spans="1:21" x14ac:dyDescent="0.2">
      <c r="A225" s="2" t="s">
        <v>35</v>
      </c>
      <c r="B225" s="2" t="s">
        <v>751</v>
      </c>
      <c r="C225" s="2" t="s">
        <v>37</v>
      </c>
      <c r="D225">
        <v>8540</v>
      </c>
      <c r="E225">
        <v>37745</v>
      </c>
      <c r="F225">
        <v>1</v>
      </c>
      <c r="G225" s="2" t="s">
        <v>52</v>
      </c>
      <c r="H225" s="2" t="s">
        <v>39</v>
      </c>
      <c r="I225" s="2" t="s">
        <v>123</v>
      </c>
      <c r="J225" s="2" t="s">
        <v>124</v>
      </c>
      <c r="K225">
        <v>1</v>
      </c>
      <c r="L225" s="2" t="s">
        <v>233</v>
      </c>
      <c r="M225">
        <v>102</v>
      </c>
      <c r="N225">
        <v>11156</v>
      </c>
      <c r="O225">
        <v>1115.5999999999999</v>
      </c>
      <c r="P225">
        <v>1859.32</v>
      </c>
      <c r="Q225" s="2" t="s">
        <v>215</v>
      </c>
      <c r="R225" s="2" t="s">
        <v>127</v>
      </c>
      <c r="S225">
        <v>1</v>
      </c>
      <c r="T225">
        <v>1</v>
      </c>
      <c r="U225">
        <v>10</v>
      </c>
    </row>
    <row r="226" spans="1:21" x14ac:dyDescent="0.2">
      <c r="A226" s="2" t="s">
        <v>53</v>
      </c>
      <c r="B226" s="2" t="s">
        <v>752</v>
      </c>
      <c r="C226" s="2" t="s">
        <v>37</v>
      </c>
      <c r="D226">
        <v>27468</v>
      </c>
      <c r="E226">
        <v>27468</v>
      </c>
      <c r="F226">
        <v>1</v>
      </c>
      <c r="G226" s="2" t="s">
        <v>55</v>
      </c>
      <c r="H226" s="2" t="s">
        <v>39</v>
      </c>
      <c r="I226" s="2" t="s">
        <v>123</v>
      </c>
      <c r="J226" s="2" t="s">
        <v>124</v>
      </c>
      <c r="K226">
        <v>1</v>
      </c>
      <c r="L226" s="2" t="s">
        <v>56</v>
      </c>
      <c r="N226">
        <v>5256</v>
      </c>
      <c r="O226">
        <v>630.72</v>
      </c>
      <c r="P226">
        <v>0</v>
      </c>
      <c r="Q226" s="2" t="s">
        <v>185</v>
      </c>
      <c r="R226" s="2" t="s">
        <v>127</v>
      </c>
      <c r="S226">
        <v>1</v>
      </c>
      <c r="T226">
        <v>1</v>
      </c>
      <c r="U226">
        <v>10</v>
      </c>
    </row>
    <row r="227" spans="1:21" x14ac:dyDescent="0.2">
      <c r="A227" s="2" t="s">
        <v>132</v>
      </c>
      <c r="B227" s="2" t="s">
        <v>753</v>
      </c>
      <c r="C227" s="2" t="s">
        <v>37</v>
      </c>
      <c r="D227">
        <v>19568</v>
      </c>
      <c r="E227">
        <v>19568</v>
      </c>
      <c r="F227">
        <v>1</v>
      </c>
      <c r="G227" s="2" t="s">
        <v>49</v>
      </c>
      <c r="H227" s="2" t="s">
        <v>39</v>
      </c>
      <c r="I227" s="2" t="s">
        <v>123</v>
      </c>
      <c r="J227" s="2" t="s">
        <v>124</v>
      </c>
      <c r="K227">
        <v>1</v>
      </c>
      <c r="L227" s="2" t="s">
        <v>191</v>
      </c>
      <c r="M227">
        <v>25</v>
      </c>
      <c r="N227">
        <v>2980</v>
      </c>
      <c r="O227">
        <v>357.6</v>
      </c>
      <c r="P227">
        <v>496.66</v>
      </c>
      <c r="Q227" s="2" t="s">
        <v>116</v>
      </c>
      <c r="R227" s="2" t="s">
        <v>42</v>
      </c>
      <c r="S227">
        <v>1</v>
      </c>
      <c r="T227">
        <v>1</v>
      </c>
      <c r="U227">
        <v>10</v>
      </c>
    </row>
    <row r="228" spans="1:21" x14ac:dyDescent="0.2">
      <c r="A228" s="2" t="s">
        <v>80</v>
      </c>
      <c r="B228" s="2" t="s">
        <v>754</v>
      </c>
      <c r="C228" s="2" t="s">
        <v>37</v>
      </c>
      <c r="D228">
        <v>27468</v>
      </c>
      <c r="E228">
        <v>27468</v>
      </c>
      <c r="F228">
        <v>1</v>
      </c>
      <c r="G228" s="2" t="s">
        <v>55</v>
      </c>
      <c r="H228" s="2" t="s">
        <v>39</v>
      </c>
      <c r="I228" s="2" t="s">
        <v>123</v>
      </c>
      <c r="J228" s="2" t="s">
        <v>124</v>
      </c>
      <c r="K228">
        <v>1</v>
      </c>
      <c r="L228" s="2" t="s">
        <v>103</v>
      </c>
      <c r="N228">
        <v>8448.2000000000007</v>
      </c>
      <c r="O228">
        <v>1013.78</v>
      </c>
      <c r="P228">
        <v>0</v>
      </c>
      <c r="Q228" s="2" t="s">
        <v>185</v>
      </c>
      <c r="R228" s="2" t="s">
        <v>127</v>
      </c>
      <c r="S228">
        <v>1</v>
      </c>
      <c r="T228">
        <v>1</v>
      </c>
      <c r="U228">
        <v>10</v>
      </c>
    </row>
    <row r="229" spans="1:21" x14ac:dyDescent="0.2">
      <c r="A229" s="2" t="s">
        <v>103</v>
      </c>
      <c r="B229" s="2" t="s">
        <v>755</v>
      </c>
      <c r="C229" s="2" t="s">
        <v>37</v>
      </c>
      <c r="D229">
        <v>27468</v>
      </c>
      <c r="E229">
        <v>27468</v>
      </c>
      <c r="F229">
        <v>1</v>
      </c>
      <c r="G229" s="2" t="s">
        <v>55</v>
      </c>
      <c r="H229" s="2" t="s">
        <v>39</v>
      </c>
      <c r="I229" s="2" t="s">
        <v>123</v>
      </c>
      <c r="J229" s="2" t="s">
        <v>124</v>
      </c>
      <c r="K229">
        <v>1</v>
      </c>
      <c r="L229" s="2" t="s">
        <v>171</v>
      </c>
      <c r="N229">
        <v>7768</v>
      </c>
      <c r="O229">
        <v>932.16</v>
      </c>
      <c r="P229">
        <v>0</v>
      </c>
      <c r="Q229" s="2" t="s">
        <v>215</v>
      </c>
      <c r="R229" s="2" t="s">
        <v>127</v>
      </c>
      <c r="S229">
        <v>1</v>
      </c>
      <c r="T229">
        <v>1</v>
      </c>
      <c r="U229">
        <v>10</v>
      </c>
    </row>
    <row r="230" spans="1:21" x14ac:dyDescent="0.2">
      <c r="A230" s="2" t="s">
        <v>110</v>
      </c>
      <c r="B230" s="2" t="s">
        <v>756</v>
      </c>
      <c r="C230" s="2" t="s">
        <v>37</v>
      </c>
      <c r="D230">
        <v>27483</v>
      </c>
      <c r="E230">
        <v>27483</v>
      </c>
      <c r="F230">
        <v>1</v>
      </c>
      <c r="G230" s="2" t="s">
        <v>75</v>
      </c>
      <c r="H230" s="2" t="s">
        <v>39</v>
      </c>
      <c r="I230" s="2" t="s">
        <v>123</v>
      </c>
      <c r="J230" s="2" t="s">
        <v>124</v>
      </c>
      <c r="K230">
        <v>1</v>
      </c>
      <c r="L230" s="2" t="s">
        <v>81</v>
      </c>
      <c r="N230">
        <v>5690</v>
      </c>
      <c r="O230">
        <v>682.8</v>
      </c>
      <c r="P230">
        <v>0</v>
      </c>
      <c r="Q230" s="2" t="s">
        <v>116</v>
      </c>
      <c r="R230" s="2" t="s">
        <v>127</v>
      </c>
      <c r="S230">
        <v>1</v>
      </c>
      <c r="T230">
        <v>1</v>
      </c>
      <c r="U230">
        <v>10</v>
      </c>
    </row>
    <row r="231" spans="1:21" x14ac:dyDescent="0.2">
      <c r="A231" s="2" t="s">
        <v>67</v>
      </c>
      <c r="B231" s="2" t="s">
        <v>757</v>
      </c>
      <c r="C231" s="2" t="s">
        <v>37</v>
      </c>
      <c r="D231">
        <v>27468</v>
      </c>
      <c r="E231">
        <v>27468</v>
      </c>
      <c r="F231">
        <v>1</v>
      </c>
      <c r="G231" s="2" t="s">
        <v>55</v>
      </c>
      <c r="H231" s="2" t="s">
        <v>39</v>
      </c>
      <c r="I231" s="2" t="s">
        <v>123</v>
      </c>
      <c r="J231" s="2" t="s">
        <v>124</v>
      </c>
      <c r="K231">
        <v>1</v>
      </c>
      <c r="L231" s="2" t="s">
        <v>73</v>
      </c>
      <c r="N231">
        <v>10990.2</v>
      </c>
      <c r="O231">
        <v>1318.82</v>
      </c>
      <c r="P231">
        <v>0</v>
      </c>
      <c r="Q231" s="2" t="s">
        <v>215</v>
      </c>
      <c r="R231" s="2" t="s">
        <v>127</v>
      </c>
      <c r="S231">
        <v>1</v>
      </c>
      <c r="T231">
        <v>1</v>
      </c>
      <c r="U231">
        <v>10</v>
      </c>
    </row>
    <row r="232" spans="1:21" x14ac:dyDescent="0.2">
      <c r="A232" s="2" t="s">
        <v>91</v>
      </c>
      <c r="B232" s="2" t="s">
        <v>758</v>
      </c>
      <c r="C232" s="2" t="s">
        <v>37</v>
      </c>
      <c r="D232">
        <v>27468</v>
      </c>
      <c r="E232">
        <v>27468</v>
      </c>
      <c r="F232">
        <v>2</v>
      </c>
      <c r="G232" s="2" t="s">
        <v>55</v>
      </c>
      <c r="H232" s="2" t="s">
        <v>39</v>
      </c>
      <c r="I232" s="2" t="s">
        <v>123</v>
      </c>
      <c r="J232" s="2" t="s">
        <v>124</v>
      </c>
      <c r="K232">
        <v>1</v>
      </c>
      <c r="L232" s="2" t="s">
        <v>233</v>
      </c>
      <c r="N232">
        <v>5674</v>
      </c>
      <c r="O232">
        <v>612.79</v>
      </c>
      <c r="P232">
        <v>0</v>
      </c>
      <c r="Q232" s="2" t="s">
        <v>132</v>
      </c>
      <c r="R232" s="2" t="s">
        <v>127</v>
      </c>
      <c r="S232">
        <v>1</v>
      </c>
      <c r="T232">
        <v>1</v>
      </c>
      <c r="U232">
        <v>10</v>
      </c>
    </row>
    <row r="233" spans="1:21" x14ac:dyDescent="0.2">
      <c r="A233" s="2" t="s">
        <v>67</v>
      </c>
      <c r="B233" s="2" t="s">
        <v>761</v>
      </c>
      <c r="C233" s="2" t="s">
        <v>37</v>
      </c>
      <c r="D233">
        <v>8540</v>
      </c>
      <c r="E233">
        <v>37745</v>
      </c>
      <c r="F233">
        <v>1</v>
      </c>
      <c r="G233" s="2" t="s">
        <v>52</v>
      </c>
      <c r="H233" s="2" t="s">
        <v>39</v>
      </c>
      <c r="I233" s="2" t="s">
        <v>123</v>
      </c>
      <c r="J233" s="2" t="s">
        <v>124</v>
      </c>
      <c r="K233">
        <v>1</v>
      </c>
      <c r="L233" s="2" t="s">
        <v>47</v>
      </c>
      <c r="M233">
        <v>102</v>
      </c>
      <c r="N233">
        <v>11450</v>
      </c>
      <c r="O233">
        <v>1145</v>
      </c>
      <c r="P233">
        <v>1908.35</v>
      </c>
      <c r="Q233" s="2" t="s">
        <v>494</v>
      </c>
      <c r="R233" s="2" t="s">
        <v>127</v>
      </c>
      <c r="S233">
        <v>1</v>
      </c>
      <c r="T233">
        <v>1</v>
      </c>
      <c r="U233">
        <v>10</v>
      </c>
    </row>
    <row r="234" spans="1:21" x14ac:dyDescent="0.2">
      <c r="A234" s="2" t="s">
        <v>67</v>
      </c>
      <c r="B234" s="2" t="s">
        <v>765</v>
      </c>
      <c r="C234" s="2" t="s">
        <v>37</v>
      </c>
      <c r="D234">
        <v>27468</v>
      </c>
      <c r="E234">
        <v>27468</v>
      </c>
      <c r="F234">
        <v>1</v>
      </c>
      <c r="G234" s="2" t="s">
        <v>55</v>
      </c>
      <c r="H234" s="2" t="s">
        <v>39</v>
      </c>
      <c r="I234" s="2" t="s">
        <v>123</v>
      </c>
      <c r="J234" s="2" t="s">
        <v>124</v>
      </c>
      <c r="K234">
        <v>1</v>
      </c>
      <c r="L234" s="2" t="s">
        <v>81</v>
      </c>
      <c r="N234">
        <v>16830.599999999999</v>
      </c>
      <c r="O234">
        <v>2016.19</v>
      </c>
      <c r="P234">
        <v>0</v>
      </c>
      <c r="Q234" s="2" t="s">
        <v>215</v>
      </c>
      <c r="R234" s="2" t="s">
        <v>127</v>
      </c>
      <c r="S234">
        <v>1</v>
      </c>
      <c r="T234">
        <v>1</v>
      </c>
      <c r="U234">
        <v>10</v>
      </c>
    </row>
    <row r="235" spans="1:21" x14ac:dyDescent="0.2">
      <c r="A235" s="2" t="s">
        <v>110</v>
      </c>
      <c r="B235" s="2" t="s">
        <v>768</v>
      </c>
      <c r="C235" s="2" t="s">
        <v>37</v>
      </c>
      <c r="D235">
        <v>27468</v>
      </c>
      <c r="E235">
        <v>27468</v>
      </c>
      <c r="F235">
        <v>1</v>
      </c>
      <c r="G235" s="2" t="s">
        <v>55</v>
      </c>
      <c r="H235" s="2" t="s">
        <v>39</v>
      </c>
      <c r="I235" s="2" t="s">
        <v>123</v>
      </c>
      <c r="J235" s="2" t="s">
        <v>124</v>
      </c>
      <c r="K235">
        <v>1</v>
      </c>
      <c r="L235" s="2" t="s">
        <v>81</v>
      </c>
      <c r="N235">
        <v>16920</v>
      </c>
      <c r="O235">
        <v>2030.4</v>
      </c>
      <c r="P235">
        <v>0</v>
      </c>
      <c r="Q235" s="2" t="s">
        <v>116</v>
      </c>
      <c r="R235" s="2" t="s">
        <v>127</v>
      </c>
      <c r="S235">
        <v>1</v>
      </c>
      <c r="T235">
        <v>1</v>
      </c>
      <c r="U235">
        <v>10</v>
      </c>
    </row>
    <row r="236" spans="1:21" x14ac:dyDescent="0.2">
      <c r="A236" s="2" t="s">
        <v>110</v>
      </c>
      <c r="B236" s="2" t="s">
        <v>770</v>
      </c>
      <c r="C236" s="2" t="s">
        <v>37</v>
      </c>
      <c r="D236">
        <v>27213</v>
      </c>
      <c r="E236">
        <v>27213</v>
      </c>
      <c r="F236">
        <v>4</v>
      </c>
      <c r="G236" s="2" t="s">
        <v>122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771</v>
      </c>
      <c r="M236">
        <v>13</v>
      </c>
      <c r="N236">
        <v>3650</v>
      </c>
      <c r="O236">
        <v>438</v>
      </c>
      <c r="P236">
        <v>608.33000000000004</v>
      </c>
      <c r="Q236" s="2" t="s">
        <v>568</v>
      </c>
      <c r="R236" s="2" t="s">
        <v>42</v>
      </c>
      <c r="S236">
        <v>1</v>
      </c>
      <c r="T236">
        <v>1</v>
      </c>
      <c r="U236">
        <v>10</v>
      </c>
    </row>
    <row r="237" spans="1:21" x14ac:dyDescent="0.2">
      <c r="A237" s="2" t="s">
        <v>67</v>
      </c>
      <c r="B237" s="2" t="s">
        <v>772</v>
      </c>
      <c r="C237" s="2" t="s">
        <v>37</v>
      </c>
      <c r="D237">
        <v>36615</v>
      </c>
      <c r="E237">
        <v>36615</v>
      </c>
      <c r="F237">
        <v>4</v>
      </c>
      <c r="G237" s="2" t="s">
        <v>773</v>
      </c>
      <c r="H237" s="2" t="s">
        <v>39</v>
      </c>
      <c r="I237" s="2" t="s">
        <v>123</v>
      </c>
      <c r="J237" s="2" t="s">
        <v>124</v>
      </c>
      <c r="K237">
        <v>1</v>
      </c>
      <c r="L237" s="2" t="s">
        <v>81</v>
      </c>
      <c r="M237">
        <v>13</v>
      </c>
      <c r="N237">
        <v>5250</v>
      </c>
      <c r="O237">
        <v>630</v>
      </c>
      <c r="P237">
        <v>875</v>
      </c>
      <c r="Q237" s="2" t="s">
        <v>132</v>
      </c>
      <c r="R237" s="2" t="s">
        <v>127</v>
      </c>
      <c r="S237">
        <v>1</v>
      </c>
      <c r="T237">
        <v>1</v>
      </c>
      <c r="U237">
        <v>10</v>
      </c>
    </row>
    <row r="238" spans="1:21" x14ac:dyDescent="0.2">
      <c r="A238" s="2" t="s">
        <v>67</v>
      </c>
      <c r="B238" s="2" t="s">
        <v>774</v>
      </c>
      <c r="C238" s="2" t="s">
        <v>37</v>
      </c>
      <c r="D238">
        <v>9846</v>
      </c>
      <c r="E238">
        <v>53943</v>
      </c>
      <c r="F238">
        <v>1</v>
      </c>
      <c r="G238" s="2" t="s">
        <v>775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81</v>
      </c>
      <c r="M238">
        <v>13</v>
      </c>
      <c r="N238">
        <v>3015</v>
      </c>
      <c r="O238">
        <v>361.8</v>
      </c>
      <c r="P238">
        <v>502.5</v>
      </c>
      <c r="Q238" s="2" t="s">
        <v>132</v>
      </c>
      <c r="R238" s="2" t="s">
        <v>42</v>
      </c>
      <c r="S238">
        <v>1</v>
      </c>
      <c r="T238">
        <v>1</v>
      </c>
      <c r="U238">
        <v>10</v>
      </c>
    </row>
    <row r="239" spans="1:21" x14ac:dyDescent="0.2">
      <c r="A239" s="2" t="s">
        <v>315</v>
      </c>
      <c r="B239" s="2" t="s">
        <v>776</v>
      </c>
      <c r="C239" s="2" t="s">
        <v>37</v>
      </c>
      <c r="D239">
        <v>41110</v>
      </c>
      <c r="E239">
        <v>41110</v>
      </c>
      <c r="F239">
        <v>1</v>
      </c>
      <c r="G239" s="2" t="s">
        <v>777</v>
      </c>
      <c r="H239" s="2" t="s">
        <v>39</v>
      </c>
      <c r="I239" s="2" t="s">
        <v>123</v>
      </c>
      <c r="J239" s="2" t="s">
        <v>124</v>
      </c>
      <c r="K239">
        <v>1</v>
      </c>
      <c r="L239" s="2" t="s">
        <v>132</v>
      </c>
      <c r="M239">
        <v>13</v>
      </c>
      <c r="N239">
        <v>2700</v>
      </c>
      <c r="O239">
        <v>324</v>
      </c>
      <c r="P239">
        <v>450</v>
      </c>
      <c r="Q239" s="2" t="s">
        <v>778</v>
      </c>
      <c r="R239" s="2" t="s">
        <v>42</v>
      </c>
      <c r="S239">
        <v>1</v>
      </c>
      <c r="T239">
        <v>1</v>
      </c>
      <c r="U239">
        <v>10</v>
      </c>
    </row>
    <row r="240" spans="1:21" x14ac:dyDescent="0.2">
      <c r="A240" s="2" t="s">
        <v>59</v>
      </c>
      <c r="B240" s="2" t="s">
        <v>779</v>
      </c>
      <c r="C240" s="2" t="s">
        <v>37</v>
      </c>
      <c r="D240">
        <v>8831</v>
      </c>
      <c r="E240">
        <v>41695</v>
      </c>
      <c r="F240">
        <v>1</v>
      </c>
      <c r="G240" s="2" t="s">
        <v>780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81</v>
      </c>
      <c r="M240">
        <v>13</v>
      </c>
      <c r="N240">
        <v>205</v>
      </c>
      <c r="O240">
        <v>24.6</v>
      </c>
      <c r="P240">
        <v>34.17</v>
      </c>
      <c r="Q240" s="2" t="s">
        <v>132</v>
      </c>
      <c r="R240" s="2" t="s">
        <v>42</v>
      </c>
      <c r="S240">
        <v>1</v>
      </c>
      <c r="T240">
        <v>1</v>
      </c>
      <c r="U240">
        <v>10</v>
      </c>
    </row>
    <row r="241" spans="1:21" x14ac:dyDescent="0.2">
      <c r="A241" s="2" t="s">
        <v>67</v>
      </c>
      <c r="B241" s="2" t="s">
        <v>781</v>
      </c>
      <c r="C241" s="2" t="s">
        <v>37</v>
      </c>
      <c r="D241">
        <v>58749</v>
      </c>
      <c r="E241">
        <v>58749</v>
      </c>
      <c r="F241">
        <v>1</v>
      </c>
      <c r="G241" s="2" t="s">
        <v>782</v>
      </c>
      <c r="H241" s="2" t="s">
        <v>39</v>
      </c>
      <c r="I241" s="2" t="s">
        <v>123</v>
      </c>
      <c r="J241" s="2" t="s">
        <v>124</v>
      </c>
      <c r="K241">
        <v>1</v>
      </c>
      <c r="L241" s="2" t="s">
        <v>76</v>
      </c>
      <c r="M241">
        <v>13</v>
      </c>
      <c r="N241">
        <v>5480</v>
      </c>
      <c r="O241">
        <v>657.6</v>
      </c>
      <c r="P241">
        <v>913.34</v>
      </c>
      <c r="Q241" s="2" t="s">
        <v>132</v>
      </c>
      <c r="R241" s="2" t="s">
        <v>127</v>
      </c>
      <c r="S241">
        <v>1</v>
      </c>
      <c r="T241">
        <v>1</v>
      </c>
      <c r="U241">
        <v>10</v>
      </c>
    </row>
    <row r="242" spans="1:21" x14ac:dyDescent="0.2">
      <c r="A242" s="2" t="s">
        <v>70</v>
      </c>
      <c r="B242" s="2" t="s">
        <v>783</v>
      </c>
      <c r="C242" s="2" t="s">
        <v>37</v>
      </c>
      <c r="D242">
        <v>59490</v>
      </c>
      <c r="E242">
        <v>65844</v>
      </c>
      <c r="F242">
        <v>1</v>
      </c>
      <c r="G242" s="2" t="s">
        <v>784</v>
      </c>
      <c r="H242" s="2" t="s">
        <v>130</v>
      </c>
      <c r="I242" s="2" t="s">
        <v>131</v>
      </c>
      <c r="J242" s="2" t="s">
        <v>108</v>
      </c>
      <c r="K242">
        <v>1</v>
      </c>
      <c r="L242" s="2" t="s">
        <v>142</v>
      </c>
      <c r="M242">
        <v>15</v>
      </c>
      <c r="N242">
        <v>44733</v>
      </c>
      <c r="O242">
        <v>7455.5</v>
      </c>
      <c r="P242">
        <v>7455.5</v>
      </c>
      <c r="Q242" s="2" t="s">
        <v>785</v>
      </c>
      <c r="R242" s="2" t="s">
        <v>134</v>
      </c>
      <c r="S242">
        <v>1</v>
      </c>
      <c r="T242">
        <v>1</v>
      </c>
      <c r="U242">
        <v>10</v>
      </c>
    </row>
    <row r="243" spans="1:21" x14ac:dyDescent="0.2">
      <c r="A243" s="2" t="s">
        <v>91</v>
      </c>
      <c r="B243" s="2" t="s">
        <v>786</v>
      </c>
      <c r="C243" s="2" t="s">
        <v>37</v>
      </c>
      <c r="D243">
        <v>33803</v>
      </c>
      <c r="E243">
        <v>33803</v>
      </c>
      <c r="F243">
        <v>4</v>
      </c>
      <c r="G243" s="2" t="s">
        <v>787</v>
      </c>
      <c r="H243" s="2" t="s">
        <v>39</v>
      </c>
      <c r="I243" s="2" t="s">
        <v>123</v>
      </c>
      <c r="J243" s="2" t="s">
        <v>124</v>
      </c>
      <c r="K243">
        <v>1</v>
      </c>
      <c r="L243" s="2" t="s">
        <v>58</v>
      </c>
      <c r="M243">
        <v>13</v>
      </c>
      <c r="N243">
        <v>43800</v>
      </c>
      <c r="O243">
        <v>5256</v>
      </c>
      <c r="P243">
        <v>7300</v>
      </c>
      <c r="Q243" s="2" t="s">
        <v>785</v>
      </c>
      <c r="R243" s="2" t="s">
        <v>127</v>
      </c>
      <c r="S243">
        <v>1</v>
      </c>
      <c r="T243">
        <v>1</v>
      </c>
      <c r="U243">
        <v>10</v>
      </c>
    </row>
    <row r="244" spans="1:21" x14ac:dyDescent="0.2">
      <c r="A244" s="2" t="s">
        <v>136</v>
      </c>
      <c r="B244" s="2" t="s">
        <v>788</v>
      </c>
      <c r="C244" s="2" t="s">
        <v>37</v>
      </c>
      <c r="D244">
        <v>23311</v>
      </c>
      <c r="E244">
        <v>23311</v>
      </c>
      <c r="F244">
        <v>1</v>
      </c>
      <c r="G244" s="2" t="s">
        <v>789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790</v>
      </c>
      <c r="M244">
        <v>18</v>
      </c>
      <c r="N244">
        <v>2660</v>
      </c>
      <c r="O244">
        <v>345.8</v>
      </c>
      <c r="P244">
        <v>443.33</v>
      </c>
      <c r="Q244" s="2" t="s">
        <v>785</v>
      </c>
      <c r="R244" s="2" t="s">
        <v>42</v>
      </c>
      <c r="S244">
        <v>1</v>
      </c>
      <c r="T244">
        <v>1</v>
      </c>
      <c r="U244">
        <v>10</v>
      </c>
    </row>
    <row r="245" spans="1:21" x14ac:dyDescent="0.2">
      <c r="A245" s="2" t="s">
        <v>50</v>
      </c>
      <c r="B245" s="2" t="s">
        <v>792</v>
      </c>
      <c r="C245" s="2" t="s">
        <v>37</v>
      </c>
      <c r="D245">
        <v>8540</v>
      </c>
      <c r="E245">
        <v>37745</v>
      </c>
      <c r="F245">
        <v>1</v>
      </c>
      <c r="G245" s="2" t="s">
        <v>52</v>
      </c>
      <c r="H245" s="2" t="s">
        <v>39</v>
      </c>
      <c r="I245" s="2" t="s">
        <v>123</v>
      </c>
      <c r="J245" s="2" t="s">
        <v>124</v>
      </c>
      <c r="K245">
        <v>1</v>
      </c>
      <c r="L245" s="2" t="s">
        <v>147</v>
      </c>
      <c r="M245">
        <v>102</v>
      </c>
      <c r="N245">
        <v>7580</v>
      </c>
      <c r="O245">
        <v>758</v>
      </c>
      <c r="P245">
        <v>1263.33</v>
      </c>
      <c r="Q245" s="2" t="s">
        <v>355</v>
      </c>
      <c r="R245" s="2" t="s">
        <v>127</v>
      </c>
      <c r="S245">
        <v>1</v>
      </c>
      <c r="T245">
        <v>1</v>
      </c>
      <c r="U245">
        <v>10</v>
      </c>
    </row>
    <row r="246" spans="1:21" x14ac:dyDescent="0.2">
      <c r="A246" s="2" t="s">
        <v>171</v>
      </c>
      <c r="B246" s="2" t="s">
        <v>793</v>
      </c>
      <c r="C246" s="2" t="s">
        <v>37</v>
      </c>
      <c r="D246">
        <v>8207</v>
      </c>
      <c r="E246">
        <v>32376</v>
      </c>
      <c r="F246">
        <v>1</v>
      </c>
      <c r="G246" s="2" t="s">
        <v>794</v>
      </c>
      <c r="H246" s="2" t="s">
        <v>39</v>
      </c>
      <c r="I246" s="2" t="s">
        <v>123</v>
      </c>
      <c r="J246" s="2" t="s">
        <v>124</v>
      </c>
      <c r="K246">
        <v>1</v>
      </c>
      <c r="L246" s="2" t="s">
        <v>795</v>
      </c>
      <c r="M246">
        <v>13</v>
      </c>
      <c r="N246">
        <v>2485.8000000000002</v>
      </c>
      <c r="O246">
        <v>298.3</v>
      </c>
      <c r="P246">
        <v>414.3</v>
      </c>
      <c r="Q246" s="2" t="s">
        <v>345</v>
      </c>
      <c r="R246" s="2" t="s">
        <v>42</v>
      </c>
      <c r="S246">
        <v>1</v>
      </c>
      <c r="T246">
        <v>1</v>
      </c>
      <c r="U246">
        <v>10</v>
      </c>
    </row>
    <row r="247" spans="1:21" x14ac:dyDescent="0.2">
      <c r="A247" s="2" t="s">
        <v>70</v>
      </c>
      <c r="B247" s="2" t="s">
        <v>796</v>
      </c>
      <c r="C247" s="2" t="s">
        <v>37</v>
      </c>
      <c r="D247">
        <v>36615</v>
      </c>
      <c r="E247">
        <v>36615</v>
      </c>
      <c r="F247">
        <v>4</v>
      </c>
      <c r="G247" s="2" t="s">
        <v>773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169</v>
      </c>
      <c r="M247">
        <v>13</v>
      </c>
      <c r="N247">
        <v>10900</v>
      </c>
      <c r="O247">
        <v>1308</v>
      </c>
      <c r="P247">
        <v>1816.67</v>
      </c>
      <c r="Q247" s="2" t="s">
        <v>345</v>
      </c>
      <c r="R247" s="2" t="s">
        <v>127</v>
      </c>
      <c r="S247">
        <v>1</v>
      </c>
      <c r="T247">
        <v>1</v>
      </c>
      <c r="U247">
        <v>10</v>
      </c>
    </row>
    <row r="248" spans="1:21" x14ac:dyDescent="0.2">
      <c r="A248" s="2" t="s">
        <v>67</v>
      </c>
      <c r="B248" s="2" t="s">
        <v>797</v>
      </c>
      <c r="C248" s="2" t="s">
        <v>37</v>
      </c>
      <c r="D248">
        <v>8540</v>
      </c>
      <c r="E248">
        <v>37748</v>
      </c>
      <c r="F248">
        <v>1</v>
      </c>
      <c r="G248" s="2" t="s">
        <v>798</v>
      </c>
      <c r="H248" s="2" t="s">
        <v>39</v>
      </c>
      <c r="I248" s="2" t="s">
        <v>123</v>
      </c>
      <c r="J248" s="2" t="s">
        <v>124</v>
      </c>
      <c r="K248">
        <v>1</v>
      </c>
      <c r="L248" s="2" t="s">
        <v>799</v>
      </c>
      <c r="M248">
        <v>102</v>
      </c>
      <c r="N248">
        <v>7650</v>
      </c>
      <c r="O248">
        <v>765</v>
      </c>
      <c r="P248">
        <v>1275</v>
      </c>
      <c r="Q248" s="2" t="s">
        <v>345</v>
      </c>
      <c r="R248" s="2" t="s">
        <v>127</v>
      </c>
      <c r="S248">
        <v>1</v>
      </c>
      <c r="T248">
        <v>1</v>
      </c>
      <c r="U248">
        <v>10</v>
      </c>
    </row>
    <row r="249" spans="1:21" x14ac:dyDescent="0.2">
      <c r="A249" s="2" t="s">
        <v>315</v>
      </c>
      <c r="B249" s="2" t="s">
        <v>800</v>
      </c>
      <c r="C249" s="2" t="s">
        <v>37</v>
      </c>
      <c r="D249">
        <v>5997</v>
      </c>
      <c r="E249">
        <v>29226</v>
      </c>
      <c r="F249">
        <v>4</v>
      </c>
      <c r="G249" s="2" t="s">
        <v>801</v>
      </c>
      <c r="H249" s="2" t="s">
        <v>39</v>
      </c>
      <c r="I249" s="2" t="s">
        <v>123</v>
      </c>
      <c r="J249" s="2" t="s">
        <v>124</v>
      </c>
      <c r="K249">
        <v>1</v>
      </c>
      <c r="L249" s="2" t="s">
        <v>132</v>
      </c>
      <c r="M249">
        <v>74</v>
      </c>
      <c r="N249">
        <v>356.5</v>
      </c>
      <c r="O249">
        <v>49.91</v>
      </c>
      <c r="P249">
        <v>59.42</v>
      </c>
      <c r="Q249" s="2" t="s">
        <v>785</v>
      </c>
      <c r="R249" s="2" t="s">
        <v>42</v>
      </c>
      <c r="S249">
        <v>1</v>
      </c>
      <c r="T249">
        <v>1</v>
      </c>
      <c r="U249">
        <v>10</v>
      </c>
    </row>
    <row r="250" spans="1:21" x14ac:dyDescent="0.2">
      <c r="A250" s="2" t="s">
        <v>53</v>
      </c>
      <c r="B250" s="2" t="s">
        <v>817</v>
      </c>
      <c r="C250" s="2" t="s">
        <v>37</v>
      </c>
      <c r="D250">
        <v>9608</v>
      </c>
      <c r="E250">
        <v>51044</v>
      </c>
      <c r="F250">
        <v>4</v>
      </c>
      <c r="G250" s="2" t="s">
        <v>818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56</v>
      </c>
      <c r="M250">
        <v>13</v>
      </c>
      <c r="N250">
        <v>732.5</v>
      </c>
      <c r="O250">
        <v>87.9</v>
      </c>
      <c r="P250">
        <v>122.08</v>
      </c>
      <c r="Q250" s="2" t="s">
        <v>133</v>
      </c>
      <c r="R250" s="2" t="s">
        <v>42</v>
      </c>
      <c r="S250">
        <v>1</v>
      </c>
      <c r="T250">
        <v>1</v>
      </c>
      <c r="U250">
        <v>10</v>
      </c>
    </row>
    <row r="251" spans="1:21" x14ac:dyDescent="0.2">
      <c r="A251" s="2" t="s">
        <v>53</v>
      </c>
      <c r="B251" s="2" t="s">
        <v>825</v>
      </c>
      <c r="C251" s="2" t="s">
        <v>37</v>
      </c>
      <c r="D251">
        <v>9608</v>
      </c>
      <c r="E251">
        <v>55332</v>
      </c>
      <c r="F251">
        <v>4</v>
      </c>
      <c r="G251" s="2" t="s">
        <v>173</v>
      </c>
      <c r="H251" s="2" t="s">
        <v>39</v>
      </c>
      <c r="I251" s="2" t="s">
        <v>123</v>
      </c>
      <c r="J251" s="2" t="s">
        <v>124</v>
      </c>
      <c r="K251">
        <v>1</v>
      </c>
      <c r="L251" s="2" t="s">
        <v>56</v>
      </c>
      <c r="M251">
        <v>13</v>
      </c>
      <c r="N251">
        <v>860.88</v>
      </c>
      <c r="O251">
        <v>103.31</v>
      </c>
      <c r="P251">
        <v>143.47999999999999</v>
      </c>
      <c r="Q251" s="2" t="s">
        <v>133</v>
      </c>
      <c r="R251" s="2" t="s">
        <v>42</v>
      </c>
      <c r="S251">
        <v>1</v>
      </c>
      <c r="T251">
        <v>1</v>
      </c>
      <c r="U251">
        <v>10</v>
      </c>
    </row>
    <row r="252" spans="1:21" x14ac:dyDescent="0.2">
      <c r="A252" s="2" t="s">
        <v>53</v>
      </c>
      <c r="B252" s="2" t="s">
        <v>826</v>
      </c>
      <c r="C252" s="2" t="s">
        <v>37</v>
      </c>
      <c r="D252">
        <v>9608</v>
      </c>
      <c r="E252">
        <v>49787</v>
      </c>
      <c r="F252">
        <v>4</v>
      </c>
      <c r="G252" s="2" t="s">
        <v>165</v>
      </c>
      <c r="H252" s="2" t="s">
        <v>39</v>
      </c>
      <c r="I252" s="2" t="s">
        <v>123</v>
      </c>
      <c r="J252" s="2" t="s">
        <v>124</v>
      </c>
      <c r="K252">
        <v>1</v>
      </c>
      <c r="L252" s="2" t="s">
        <v>56</v>
      </c>
      <c r="M252">
        <v>13</v>
      </c>
      <c r="N252">
        <v>1129</v>
      </c>
      <c r="O252">
        <v>135.47999999999999</v>
      </c>
      <c r="P252">
        <v>188.17</v>
      </c>
      <c r="Q252" s="2" t="s">
        <v>133</v>
      </c>
      <c r="R252" s="2" t="s">
        <v>42</v>
      </c>
      <c r="S252">
        <v>1</v>
      </c>
      <c r="T252">
        <v>1</v>
      </c>
      <c r="U252">
        <v>10</v>
      </c>
    </row>
    <row r="253" spans="1:21" x14ac:dyDescent="0.2">
      <c r="A253" s="2" t="s">
        <v>56</v>
      </c>
      <c r="B253" s="2" t="s">
        <v>832</v>
      </c>
      <c r="C253" s="2" t="s">
        <v>37</v>
      </c>
      <c r="D253">
        <v>6628</v>
      </c>
      <c r="E253">
        <v>33014</v>
      </c>
      <c r="F253">
        <v>1</v>
      </c>
      <c r="G253" s="2" t="s">
        <v>833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136</v>
      </c>
      <c r="M253">
        <v>140</v>
      </c>
      <c r="N253">
        <v>3954.2</v>
      </c>
      <c r="O253">
        <v>474.5</v>
      </c>
      <c r="P253">
        <v>659.03</v>
      </c>
      <c r="Q253" s="2" t="s">
        <v>185</v>
      </c>
      <c r="R253" s="2" t="s">
        <v>42</v>
      </c>
      <c r="S253">
        <v>1</v>
      </c>
      <c r="T253">
        <v>1</v>
      </c>
      <c r="U253">
        <v>10</v>
      </c>
    </row>
    <row r="254" spans="1:21" x14ac:dyDescent="0.2">
      <c r="A254" s="2" t="s">
        <v>63</v>
      </c>
      <c r="B254" s="2" t="s">
        <v>834</v>
      </c>
      <c r="C254" s="2" t="s">
        <v>37</v>
      </c>
      <c r="D254">
        <v>15737</v>
      </c>
      <c r="E254">
        <v>15737</v>
      </c>
      <c r="F254">
        <v>1</v>
      </c>
      <c r="G254" s="2" t="s">
        <v>835</v>
      </c>
      <c r="H254" s="2" t="s">
        <v>39</v>
      </c>
      <c r="I254" s="2" t="s">
        <v>123</v>
      </c>
      <c r="J254" s="2" t="s">
        <v>124</v>
      </c>
      <c r="K254">
        <v>1</v>
      </c>
      <c r="L254" s="2" t="s">
        <v>200</v>
      </c>
      <c r="M254">
        <v>25</v>
      </c>
      <c r="N254">
        <v>3825</v>
      </c>
      <c r="O254">
        <v>459</v>
      </c>
      <c r="P254">
        <v>637.5</v>
      </c>
      <c r="Q254" s="2" t="s">
        <v>126</v>
      </c>
      <c r="R254" s="2" t="s">
        <v>42</v>
      </c>
      <c r="S254">
        <v>1</v>
      </c>
      <c r="T254">
        <v>1</v>
      </c>
      <c r="U254">
        <v>10</v>
      </c>
    </row>
    <row r="255" spans="1:21" x14ac:dyDescent="0.2">
      <c r="A255" s="2" t="s">
        <v>120</v>
      </c>
      <c r="B255" s="2" t="s">
        <v>840</v>
      </c>
      <c r="C255" s="2" t="s">
        <v>37</v>
      </c>
      <c r="D255">
        <v>27468</v>
      </c>
      <c r="E255">
        <v>27468</v>
      </c>
      <c r="F255">
        <v>1</v>
      </c>
      <c r="G255" s="2" t="s">
        <v>55</v>
      </c>
      <c r="H255" s="2" t="s">
        <v>39</v>
      </c>
      <c r="I255" s="2" t="s">
        <v>123</v>
      </c>
      <c r="J255" s="2" t="s">
        <v>124</v>
      </c>
      <c r="K255">
        <v>1</v>
      </c>
      <c r="L255" s="2" t="s">
        <v>142</v>
      </c>
      <c r="N255">
        <v>8150</v>
      </c>
      <c r="O255">
        <v>978</v>
      </c>
      <c r="P255">
        <v>0</v>
      </c>
      <c r="Q255" s="2" t="s">
        <v>215</v>
      </c>
      <c r="R255" s="2" t="s">
        <v>127</v>
      </c>
      <c r="S255">
        <v>1</v>
      </c>
      <c r="T255">
        <v>1</v>
      </c>
      <c r="U255">
        <v>10</v>
      </c>
    </row>
    <row r="256" spans="1:21" x14ac:dyDescent="0.2">
      <c r="A256" s="2" t="s">
        <v>206</v>
      </c>
      <c r="B256" s="2" t="s">
        <v>841</v>
      </c>
      <c r="C256" s="2" t="s">
        <v>37</v>
      </c>
      <c r="D256">
        <v>9608</v>
      </c>
      <c r="E256">
        <v>51044</v>
      </c>
      <c r="F256">
        <v>4</v>
      </c>
      <c r="G256" s="2" t="s">
        <v>818</v>
      </c>
      <c r="H256" s="2" t="s">
        <v>39</v>
      </c>
      <c r="I256" s="2" t="s">
        <v>123</v>
      </c>
      <c r="J256" s="2" t="s">
        <v>124</v>
      </c>
      <c r="K256">
        <v>1</v>
      </c>
      <c r="L256" s="2" t="s">
        <v>56</v>
      </c>
      <c r="M256">
        <v>13</v>
      </c>
      <c r="N256">
        <v>970.88</v>
      </c>
      <c r="O256">
        <v>116.51</v>
      </c>
      <c r="P256">
        <v>161.81</v>
      </c>
      <c r="Q256" s="2" t="s">
        <v>133</v>
      </c>
      <c r="R256" s="2" t="s">
        <v>42</v>
      </c>
      <c r="S256">
        <v>1</v>
      </c>
      <c r="T256">
        <v>1</v>
      </c>
      <c r="U256">
        <v>10</v>
      </c>
    </row>
    <row r="257" spans="1:21" x14ac:dyDescent="0.2">
      <c r="A257" s="2" t="s">
        <v>59</v>
      </c>
      <c r="B257" s="2" t="s">
        <v>845</v>
      </c>
      <c r="C257" s="2" t="s">
        <v>37</v>
      </c>
      <c r="D257">
        <v>27213</v>
      </c>
      <c r="E257">
        <v>27213</v>
      </c>
      <c r="F257">
        <v>4</v>
      </c>
      <c r="G257" s="2" t="s">
        <v>122</v>
      </c>
      <c r="H257" s="2" t="s">
        <v>39</v>
      </c>
      <c r="I257" s="2" t="s">
        <v>123</v>
      </c>
      <c r="J257" s="2" t="s">
        <v>124</v>
      </c>
      <c r="K257">
        <v>1</v>
      </c>
      <c r="L257" s="2" t="s">
        <v>81</v>
      </c>
      <c r="M257">
        <v>13</v>
      </c>
      <c r="N257">
        <v>7900</v>
      </c>
      <c r="O257">
        <v>948</v>
      </c>
      <c r="P257">
        <v>1316.67</v>
      </c>
      <c r="Q257" s="2" t="s">
        <v>215</v>
      </c>
      <c r="R257" s="2" t="s">
        <v>127</v>
      </c>
      <c r="S257">
        <v>1</v>
      </c>
      <c r="T257">
        <v>1</v>
      </c>
      <c r="U257">
        <v>10</v>
      </c>
    </row>
    <row r="258" spans="1:21" x14ac:dyDescent="0.2">
      <c r="A258" s="2" t="s">
        <v>67</v>
      </c>
      <c r="B258" s="2" t="s">
        <v>851</v>
      </c>
      <c r="C258" s="2" t="s">
        <v>37</v>
      </c>
      <c r="D258">
        <v>33813</v>
      </c>
      <c r="E258">
        <v>33813</v>
      </c>
      <c r="F258">
        <v>4</v>
      </c>
      <c r="G258" s="2" t="s">
        <v>852</v>
      </c>
      <c r="H258" s="2" t="s">
        <v>39</v>
      </c>
      <c r="I258" s="2" t="s">
        <v>123</v>
      </c>
      <c r="J258" s="2" t="s">
        <v>124</v>
      </c>
      <c r="K258">
        <v>1</v>
      </c>
      <c r="L258" s="2" t="s">
        <v>81</v>
      </c>
      <c r="M258">
        <v>15</v>
      </c>
      <c r="N258">
        <v>12800</v>
      </c>
      <c r="O258">
        <v>2133.33</v>
      </c>
      <c r="P258">
        <v>2133.33</v>
      </c>
      <c r="Q258" s="2" t="s">
        <v>132</v>
      </c>
      <c r="R258" s="2" t="s">
        <v>127</v>
      </c>
      <c r="S258">
        <v>1</v>
      </c>
      <c r="T258">
        <v>1</v>
      </c>
      <c r="U258">
        <v>10</v>
      </c>
    </row>
    <row r="259" spans="1:21" x14ac:dyDescent="0.2">
      <c r="A259" s="2" t="s">
        <v>64</v>
      </c>
      <c r="B259" s="2" t="s">
        <v>855</v>
      </c>
      <c r="C259" s="2" t="s">
        <v>37</v>
      </c>
      <c r="D259">
        <v>6795</v>
      </c>
      <c r="E259">
        <v>58008</v>
      </c>
      <c r="F259">
        <v>0</v>
      </c>
      <c r="G259" s="2" t="s">
        <v>187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67</v>
      </c>
      <c r="M259">
        <v>13</v>
      </c>
      <c r="N259">
        <v>16450</v>
      </c>
      <c r="O259">
        <v>1974</v>
      </c>
      <c r="P259">
        <v>2741.66</v>
      </c>
      <c r="Q259" s="2" t="s">
        <v>185</v>
      </c>
      <c r="R259" s="2" t="s">
        <v>127</v>
      </c>
      <c r="S259">
        <v>1</v>
      </c>
      <c r="T259">
        <v>1</v>
      </c>
      <c r="U259">
        <v>10</v>
      </c>
    </row>
    <row r="260" spans="1:21" x14ac:dyDescent="0.2">
      <c r="A260" s="2" t="s">
        <v>63</v>
      </c>
      <c r="B260" s="2" t="s">
        <v>861</v>
      </c>
      <c r="C260" s="2" t="s">
        <v>37</v>
      </c>
      <c r="D260">
        <v>9608</v>
      </c>
      <c r="E260">
        <v>50570</v>
      </c>
      <c r="F260">
        <v>4</v>
      </c>
      <c r="G260" s="2" t="s">
        <v>177</v>
      </c>
      <c r="H260" s="2" t="s">
        <v>39</v>
      </c>
      <c r="I260" s="2" t="s">
        <v>123</v>
      </c>
      <c r="J260" s="2" t="s">
        <v>124</v>
      </c>
      <c r="K260">
        <v>1</v>
      </c>
      <c r="L260" s="2" t="s">
        <v>56</v>
      </c>
      <c r="M260">
        <v>13</v>
      </c>
      <c r="N260">
        <v>860.88</v>
      </c>
      <c r="O260">
        <v>103.31</v>
      </c>
      <c r="P260">
        <v>143.47999999999999</v>
      </c>
      <c r="Q260" s="2" t="s">
        <v>133</v>
      </c>
      <c r="R260" s="2" t="s">
        <v>42</v>
      </c>
      <c r="S260">
        <v>1</v>
      </c>
      <c r="T260">
        <v>1</v>
      </c>
      <c r="U260">
        <v>10</v>
      </c>
    </row>
    <row r="261" spans="1:21" x14ac:dyDescent="0.2">
      <c r="A261" s="2" t="s">
        <v>315</v>
      </c>
      <c r="B261" s="2" t="s">
        <v>862</v>
      </c>
      <c r="C261" s="2" t="s">
        <v>37</v>
      </c>
      <c r="D261">
        <v>18399</v>
      </c>
      <c r="E261">
        <v>18399</v>
      </c>
      <c r="F261">
        <v>1</v>
      </c>
      <c r="G261" s="2" t="s">
        <v>457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150</v>
      </c>
      <c r="M261">
        <v>25</v>
      </c>
      <c r="N261">
        <v>1360</v>
      </c>
      <c r="O261">
        <v>163.19999999999999</v>
      </c>
      <c r="P261">
        <v>226.66</v>
      </c>
      <c r="Q261" s="2" t="s">
        <v>133</v>
      </c>
      <c r="R261" s="2" t="s">
        <v>42</v>
      </c>
      <c r="S261">
        <v>1</v>
      </c>
      <c r="T261">
        <v>1</v>
      </c>
      <c r="U261">
        <v>10</v>
      </c>
    </row>
    <row r="262" spans="1:21" x14ac:dyDescent="0.2">
      <c r="A262" s="2" t="s">
        <v>120</v>
      </c>
      <c r="B262" s="2" t="s">
        <v>866</v>
      </c>
      <c r="C262" s="2" t="s">
        <v>37</v>
      </c>
      <c r="D262">
        <v>8540</v>
      </c>
      <c r="E262">
        <v>47807</v>
      </c>
      <c r="F262">
        <v>1</v>
      </c>
      <c r="G262" s="2" t="s">
        <v>72</v>
      </c>
      <c r="H262" s="2" t="s">
        <v>130</v>
      </c>
      <c r="I262" s="2" t="s">
        <v>131</v>
      </c>
      <c r="J262" s="2" t="s">
        <v>108</v>
      </c>
      <c r="K262">
        <v>1</v>
      </c>
      <c r="L262" s="2" t="s">
        <v>598</v>
      </c>
      <c r="M262">
        <v>102</v>
      </c>
      <c r="N262">
        <v>8015</v>
      </c>
      <c r="O262">
        <v>801.5</v>
      </c>
      <c r="P262">
        <v>1335.83</v>
      </c>
      <c r="Q262" s="2" t="s">
        <v>133</v>
      </c>
      <c r="R262" s="2" t="s">
        <v>134</v>
      </c>
      <c r="S262">
        <v>1</v>
      </c>
      <c r="T262">
        <v>1</v>
      </c>
      <c r="U262">
        <v>10</v>
      </c>
    </row>
    <row r="263" spans="1:21" x14ac:dyDescent="0.2">
      <c r="A263" s="2" t="s">
        <v>206</v>
      </c>
      <c r="B263" s="2" t="s">
        <v>867</v>
      </c>
      <c r="C263" s="2" t="s">
        <v>37</v>
      </c>
      <c r="D263">
        <v>9608</v>
      </c>
      <c r="E263">
        <v>57873</v>
      </c>
      <c r="F263">
        <v>4</v>
      </c>
      <c r="G263" s="2" t="s">
        <v>868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56</v>
      </c>
      <c r="M263">
        <v>13</v>
      </c>
      <c r="N263">
        <v>989</v>
      </c>
      <c r="O263">
        <v>118.68</v>
      </c>
      <c r="P263">
        <v>164.83</v>
      </c>
      <c r="Q263" s="2" t="s">
        <v>133</v>
      </c>
      <c r="R263" s="2" t="s">
        <v>42</v>
      </c>
      <c r="S263">
        <v>1</v>
      </c>
      <c r="T263">
        <v>1</v>
      </c>
      <c r="U263">
        <v>10</v>
      </c>
    </row>
    <row r="264" spans="1:21" x14ac:dyDescent="0.2">
      <c r="A264" s="2" t="s">
        <v>91</v>
      </c>
      <c r="B264" s="2" t="s">
        <v>869</v>
      </c>
      <c r="C264" s="2" t="s">
        <v>37</v>
      </c>
      <c r="D264">
        <v>5572</v>
      </c>
      <c r="E264">
        <v>56597</v>
      </c>
      <c r="F264">
        <v>1</v>
      </c>
      <c r="G264" s="2" t="s">
        <v>193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64</v>
      </c>
      <c r="M264">
        <v>13</v>
      </c>
      <c r="N264">
        <v>5080</v>
      </c>
      <c r="O264">
        <v>609.6</v>
      </c>
      <c r="P264">
        <v>846.67</v>
      </c>
      <c r="Q264" s="2" t="s">
        <v>185</v>
      </c>
      <c r="R264" s="2" t="s">
        <v>127</v>
      </c>
      <c r="T264">
        <v>1</v>
      </c>
      <c r="U264">
        <v>10</v>
      </c>
    </row>
    <row r="265" spans="1:21" x14ac:dyDescent="0.2">
      <c r="A265" s="2" t="s">
        <v>53</v>
      </c>
      <c r="B265" s="2" t="s">
        <v>874</v>
      </c>
      <c r="C265" s="2" t="s">
        <v>37</v>
      </c>
      <c r="D265">
        <v>9608</v>
      </c>
      <c r="E265">
        <v>50570</v>
      </c>
      <c r="F265">
        <v>4</v>
      </c>
      <c r="G265" s="2" t="s">
        <v>177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56</v>
      </c>
      <c r="M265">
        <v>13</v>
      </c>
      <c r="N265">
        <v>970.88</v>
      </c>
      <c r="O265">
        <v>116.51</v>
      </c>
      <c r="P265">
        <v>161.81</v>
      </c>
      <c r="Q265" s="2" t="s">
        <v>133</v>
      </c>
      <c r="R265" s="2" t="s">
        <v>42</v>
      </c>
      <c r="S265">
        <v>1</v>
      </c>
      <c r="T265">
        <v>1</v>
      </c>
      <c r="U265">
        <v>10</v>
      </c>
    </row>
    <row r="266" spans="1:21" x14ac:dyDescent="0.2">
      <c r="A266" s="2" t="s">
        <v>56</v>
      </c>
      <c r="B266" s="2" t="s">
        <v>875</v>
      </c>
      <c r="C266" s="2" t="s">
        <v>37</v>
      </c>
      <c r="D266">
        <v>6086</v>
      </c>
      <c r="E266">
        <v>22611</v>
      </c>
      <c r="F266">
        <v>4</v>
      </c>
      <c r="G266" s="2" t="s">
        <v>876</v>
      </c>
      <c r="H266" s="2" t="s">
        <v>39</v>
      </c>
      <c r="I266" s="2" t="s">
        <v>123</v>
      </c>
      <c r="J266" s="2" t="s">
        <v>124</v>
      </c>
      <c r="K266">
        <v>1</v>
      </c>
      <c r="L266" s="2" t="s">
        <v>70</v>
      </c>
      <c r="M266">
        <v>13</v>
      </c>
      <c r="N266">
        <v>339.8</v>
      </c>
      <c r="O266">
        <v>40.78</v>
      </c>
      <c r="P266">
        <v>56.64</v>
      </c>
      <c r="Q266" s="2" t="s">
        <v>185</v>
      </c>
      <c r="R266" s="2" t="s">
        <v>42</v>
      </c>
      <c r="T266">
        <v>1</v>
      </c>
      <c r="U266">
        <v>10</v>
      </c>
    </row>
    <row r="267" spans="1:21" x14ac:dyDescent="0.2">
      <c r="A267" s="2" t="s">
        <v>80</v>
      </c>
      <c r="B267" s="2" t="s">
        <v>881</v>
      </c>
      <c r="C267" s="2" t="s">
        <v>37</v>
      </c>
      <c r="D267">
        <v>50244</v>
      </c>
      <c r="E267">
        <v>50244</v>
      </c>
      <c r="F267">
        <v>1</v>
      </c>
      <c r="G267" s="2" t="s">
        <v>882</v>
      </c>
      <c r="H267" s="2" t="s">
        <v>39</v>
      </c>
      <c r="I267" s="2" t="s">
        <v>123</v>
      </c>
      <c r="J267" s="2" t="s">
        <v>124</v>
      </c>
      <c r="K267">
        <v>1</v>
      </c>
      <c r="L267" s="2" t="s">
        <v>171</v>
      </c>
      <c r="M267">
        <v>15</v>
      </c>
      <c r="N267">
        <v>10780</v>
      </c>
      <c r="O267">
        <v>1796.67</v>
      </c>
      <c r="P267">
        <v>1796.67</v>
      </c>
      <c r="Q267" s="2" t="s">
        <v>185</v>
      </c>
      <c r="R267" s="2" t="s">
        <v>127</v>
      </c>
      <c r="S267">
        <v>1</v>
      </c>
      <c r="T267">
        <v>1</v>
      </c>
      <c r="U267">
        <v>10</v>
      </c>
    </row>
    <row r="268" spans="1:21" x14ac:dyDescent="0.2">
      <c r="A268" s="2" t="s">
        <v>315</v>
      </c>
      <c r="B268" s="2" t="s">
        <v>884</v>
      </c>
      <c r="C268" s="2" t="s">
        <v>37</v>
      </c>
      <c r="D268">
        <v>15735</v>
      </c>
      <c r="E268">
        <v>15735</v>
      </c>
      <c r="F268">
        <v>1</v>
      </c>
      <c r="G268" s="2" t="s">
        <v>45</v>
      </c>
      <c r="H268" s="2" t="s">
        <v>130</v>
      </c>
      <c r="I268" s="2" t="s">
        <v>131</v>
      </c>
      <c r="J268" s="2" t="s">
        <v>108</v>
      </c>
      <c r="K268">
        <v>1</v>
      </c>
      <c r="L268" s="2" t="s">
        <v>191</v>
      </c>
      <c r="M268">
        <v>25</v>
      </c>
      <c r="N268">
        <v>3070</v>
      </c>
      <c r="O268">
        <v>368.4</v>
      </c>
      <c r="P268">
        <v>511.68</v>
      </c>
      <c r="Q268" s="2" t="s">
        <v>185</v>
      </c>
      <c r="R268" s="2" t="s">
        <v>134</v>
      </c>
      <c r="S268">
        <v>1</v>
      </c>
      <c r="T268">
        <v>1</v>
      </c>
      <c r="U268">
        <v>10</v>
      </c>
    </row>
    <row r="269" spans="1:21" x14ac:dyDescent="0.2">
      <c r="A269" s="2" t="s">
        <v>132</v>
      </c>
      <c r="B269" s="2" t="s">
        <v>889</v>
      </c>
      <c r="C269" s="2" t="s">
        <v>37</v>
      </c>
      <c r="D269">
        <v>27468</v>
      </c>
      <c r="E269">
        <v>27468</v>
      </c>
      <c r="F269">
        <v>1</v>
      </c>
      <c r="G269" s="2" t="s">
        <v>55</v>
      </c>
      <c r="H269" s="2" t="s">
        <v>39</v>
      </c>
      <c r="I269" s="2" t="s">
        <v>123</v>
      </c>
      <c r="J269" s="2" t="s">
        <v>124</v>
      </c>
      <c r="K269">
        <v>1</v>
      </c>
      <c r="L269" s="2" t="s">
        <v>200</v>
      </c>
      <c r="N269">
        <v>5800</v>
      </c>
      <c r="O269">
        <v>696</v>
      </c>
      <c r="P269">
        <v>0</v>
      </c>
      <c r="Q269" s="2" t="s">
        <v>133</v>
      </c>
      <c r="R269" s="2" t="s">
        <v>127</v>
      </c>
      <c r="S269">
        <v>1</v>
      </c>
      <c r="T269">
        <v>1</v>
      </c>
      <c r="U269">
        <v>10</v>
      </c>
    </row>
    <row r="270" spans="1:21" x14ac:dyDescent="0.2">
      <c r="A270" s="2" t="s">
        <v>67</v>
      </c>
      <c r="B270" s="2" t="s">
        <v>891</v>
      </c>
      <c r="C270" s="2" t="s">
        <v>37</v>
      </c>
      <c r="D270">
        <v>5572</v>
      </c>
      <c r="E270">
        <v>56597</v>
      </c>
      <c r="F270">
        <v>1</v>
      </c>
      <c r="G270" s="2" t="s">
        <v>193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81</v>
      </c>
      <c r="M270">
        <v>13</v>
      </c>
      <c r="N270">
        <v>3735</v>
      </c>
      <c r="O270">
        <v>448.2</v>
      </c>
      <c r="P270">
        <v>622.5</v>
      </c>
      <c r="Q270" s="2" t="s">
        <v>185</v>
      </c>
      <c r="R270" s="2" t="s">
        <v>42</v>
      </c>
      <c r="S270">
        <v>1</v>
      </c>
      <c r="T270">
        <v>1</v>
      </c>
      <c r="U270">
        <v>10</v>
      </c>
    </row>
    <row r="271" spans="1:21" x14ac:dyDescent="0.2">
      <c r="A271" s="2" t="s">
        <v>206</v>
      </c>
      <c r="B271" s="2" t="s">
        <v>892</v>
      </c>
      <c r="C271" s="2" t="s">
        <v>37</v>
      </c>
      <c r="D271">
        <v>9608</v>
      </c>
      <c r="E271">
        <v>51044</v>
      </c>
      <c r="F271">
        <v>4</v>
      </c>
      <c r="G271" s="2" t="s">
        <v>818</v>
      </c>
      <c r="H271" s="2" t="s">
        <v>39</v>
      </c>
      <c r="I271" s="2" t="s">
        <v>123</v>
      </c>
      <c r="J271" s="2" t="s">
        <v>124</v>
      </c>
      <c r="K271">
        <v>1</v>
      </c>
      <c r="L271" s="2" t="s">
        <v>56</v>
      </c>
      <c r="M271">
        <v>13</v>
      </c>
      <c r="N271">
        <v>1110.8800000000001</v>
      </c>
      <c r="O271">
        <v>133.31</v>
      </c>
      <c r="P271">
        <v>185.15</v>
      </c>
      <c r="Q271" s="2" t="s">
        <v>133</v>
      </c>
      <c r="R271" s="2" t="s">
        <v>42</v>
      </c>
      <c r="S271">
        <v>1</v>
      </c>
      <c r="T271">
        <v>1</v>
      </c>
      <c r="U271">
        <v>10</v>
      </c>
    </row>
    <row r="272" spans="1:21" x14ac:dyDescent="0.2">
      <c r="A272" s="2" t="s">
        <v>63</v>
      </c>
      <c r="B272" s="2" t="s">
        <v>900</v>
      </c>
      <c r="C272" s="2" t="s">
        <v>37</v>
      </c>
      <c r="D272">
        <v>9608</v>
      </c>
      <c r="E272">
        <v>55332</v>
      </c>
      <c r="F272">
        <v>4</v>
      </c>
      <c r="G272" s="2" t="s">
        <v>173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56</v>
      </c>
      <c r="M272">
        <v>13</v>
      </c>
      <c r="N272">
        <v>860.88</v>
      </c>
      <c r="O272">
        <v>103.31</v>
      </c>
      <c r="P272">
        <v>143.47999999999999</v>
      </c>
      <c r="Q272" s="2" t="s">
        <v>133</v>
      </c>
      <c r="R272" s="2" t="s">
        <v>42</v>
      </c>
      <c r="S272">
        <v>1</v>
      </c>
      <c r="T272">
        <v>1</v>
      </c>
      <c r="U272">
        <v>10</v>
      </c>
    </row>
    <row r="273" spans="1:21" x14ac:dyDescent="0.2">
      <c r="A273" s="2" t="s">
        <v>206</v>
      </c>
      <c r="B273" s="2" t="s">
        <v>903</v>
      </c>
      <c r="C273" s="2" t="s">
        <v>37</v>
      </c>
      <c r="D273">
        <v>9608</v>
      </c>
      <c r="E273">
        <v>57873</v>
      </c>
      <c r="F273">
        <v>4</v>
      </c>
      <c r="G273" s="2" t="s">
        <v>868</v>
      </c>
      <c r="H273" s="2" t="s">
        <v>39</v>
      </c>
      <c r="I273" s="2" t="s">
        <v>123</v>
      </c>
      <c r="J273" s="2" t="s">
        <v>124</v>
      </c>
      <c r="K273">
        <v>1</v>
      </c>
      <c r="L273" s="2" t="s">
        <v>56</v>
      </c>
      <c r="M273">
        <v>13</v>
      </c>
      <c r="N273">
        <v>989</v>
      </c>
      <c r="O273">
        <v>118.68</v>
      </c>
      <c r="P273">
        <v>164.83</v>
      </c>
      <c r="Q273" s="2" t="s">
        <v>133</v>
      </c>
      <c r="R273" s="2" t="s">
        <v>42</v>
      </c>
      <c r="S273">
        <v>1</v>
      </c>
      <c r="T273">
        <v>1</v>
      </c>
      <c r="U273">
        <v>10</v>
      </c>
    </row>
    <row r="274" spans="1:21" x14ac:dyDescent="0.2">
      <c r="A274" s="2" t="s">
        <v>63</v>
      </c>
      <c r="B274" s="2" t="s">
        <v>905</v>
      </c>
      <c r="C274" s="2" t="s">
        <v>37</v>
      </c>
      <c r="D274">
        <v>9608</v>
      </c>
      <c r="E274">
        <v>49787</v>
      </c>
      <c r="F274">
        <v>4</v>
      </c>
      <c r="G274" s="2" t="s">
        <v>165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56</v>
      </c>
      <c r="M274">
        <v>13</v>
      </c>
      <c r="N274">
        <v>879</v>
      </c>
      <c r="O274">
        <v>105.48</v>
      </c>
      <c r="P274">
        <v>146.5</v>
      </c>
      <c r="Q274" s="2" t="s">
        <v>133</v>
      </c>
      <c r="R274" s="2" t="s">
        <v>42</v>
      </c>
      <c r="S274">
        <v>1</v>
      </c>
      <c r="T274">
        <v>1</v>
      </c>
      <c r="U274">
        <v>10</v>
      </c>
    </row>
    <row r="275" spans="1:21" x14ac:dyDescent="0.2">
      <c r="A275" s="2" t="s">
        <v>47</v>
      </c>
      <c r="B275" s="2" t="s">
        <v>908</v>
      </c>
      <c r="C275" s="2" t="s">
        <v>37</v>
      </c>
      <c r="D275">
        <v>50987</v>
      </c>
      <c r="E275">
        <v>50987</v>
      </c>
      <c r="F275">
        <v>1</v>
      </c>
      <c r="G275" s="2" t="s">
        <v>909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171</v>
      </c>
      <c r="M275">
        <v>13</v>
      </c>
      <c r="N275">
        <v>3996</v>
      </c>
      <c r="O275">
        <v>479.52</v>
      </c>
      <c r="P275">
        <v>666</v>
      </c>
      <c r="Q275" s="2" t="s">
        <v>185</v>
      </c>
      <c r="R275" s="2" t="s">
        <v>42</v>
      </c>
      <c r="S275">
        <v>1</v>
      </c>
      <c r="T275">
        <v>1</v>
      </c>
      <c r="U275">
        <v>10</v>
      </c>
    </row>
    <row r="276" spans="1:21" x14ac:dyDescent="0.2">
      <c r="A276" s="2" t="s">
        <v>103</v>
      </c>
      <c r="B276" s="2" t="s">
        <v>910</v>
      </c>
      <c r="C276" s="2" t="s">
        <v>37</v>
      </c>
      <c r="D276">
        <v>63448</v>
      </c>
      <c r="E276">
        <v>63448</v>
      </c>
      <c r="F276">
        <v>1</v>
      </c>
      <c r="G276" s="2" t="s">
        <v>911</v>
      </c>
      <c r="H276" s="2" t="s">
        <v>39</v>
      </c>
      <c r="I276" s="2" t="s">
        <v>123</v>
      </c>
      <c r="J276" s="2" t="s">
        <v>124</v>
      </c>
      <c r="K276">
        <v>1</v>
      </c>
      <c r="L276" s="2" t="s">
        <v>171</v>
      </c>
      <c r="M276">
        <v>140</v>
      </c>
      <c r="N276">
        <v>4135</v>
      </c>
      <c r="O276">
        <v>496.2</v>
      </c>
      <c r="P276">
        <v>689.17</v>
      </c>
      <c r="Q276" s="2" t="s">
        <v>185</v>
      </c>
      <c r="R276" s="2" t="s">
        <v>42</v>
      </c>
      <c r="S276">
        <v>1</v>
      </c>
      <c r="T276">
        <v>1</v>
      </c>
      <c r="U276">
        <v>10</v>
      </c>
    </row>
    <row r="277" spans="1:21" x14ac:dyDescent="0.2">
      <c r="A277" s="2" t="s">
        <v>136</v>
      </c>
      <c r="B277" s="2" t="s">
        <v>913</v>
      </c>
      <c r="C277" s="2" t="s">
        <v>37</v>
      </c>
      <c r="D277">
        <v>15735</v>
      </c>
      <c r="E277">
        <v>15735</v>
      </c>
      <c r="F277">
        <v>1</v>
      </c>
      <c r="G277" s="2" t="s">
        <v>45</v>
      </c>
      <c r="H277" s="2" t="s">
        <v>39</v>
      </c>
      <c r="I277" s="2" t="s">
        <v>123</v>
      </c>
      <c r="J277" s="2" t="s">
        <v>124</v>
      </c>
      <c r="K277">
        <v>1</v>
      </c>
      <c r="L277" s="2" t="s">
        <v>276</v>
      </c>
      <c r="M277">
        <v>25</v>
      </c>
      <c r="N277">
        <v>3325</v>
      </c>
      <c r="O277">
        <v>399</v>
      </c>
      <c r="P277">
        <v>554.16999999999996</v>
      </c>
      <c r="Q277" s="2" t="s">
        <v>133</v>
      </c>
      <c r="R277" s="2" t="s">
        <v>42</v>
      </c>
      <c r="S277">
        <v>1</v>
      </c>
      <c r="T277">
        <v>1</v>
      </c>
      <c r="U277">
        <v>10</v>
      </c>
    </row>
    <row r="278" spans="1:21" x14ac:dyDescent="0.2">
      <c r="A278" s="2" t="s">
        <v>63</v>
      </c>
      <c r="B278" s="2" t="s">
        <v>928</v>
      </c>
      <c r="C278" s="2" t="s">
        <v>37</v>
      </c>
      <c r="D278">
        <v>9608</v>
      </c>
      <c r="E278">
        <v>50570</v>
      </c>
      <c r="F278">
        <v>4</v>
      </c>
      <c r="G278" s="2" t="s">
        <v>177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56</v>
      </c>
      <c r="M278">
        <v>13</v>
      </c>
      <c r="N278">
        <v>860.88</v>
      </c>
      <c r="O278">
        <v>103.31</v>
      </c>
      <c r="P278">
        <v>143.47999999999999</v>
      </c>
      <c r="Q278" s="2" t="s">
        <v>133</v>
      </c>
      <c r="R278" s="2" t="s">
        <v>42</v>
      </c>
      <c r="S278">
        <v>1</v>
      </c>
      <c r="T278">
        <v>1</v>
      </c>
      <c r="U278">
        <v>10</v>
      </c>
    </row>
    <row r="279" spans="1:21" x14ac:dyDescent="0.2">
      <c r="A279" s="2" t="s">
        <v>73</v>
      </c>
      <c r="B279" s="2" t="s">
        <v>932</v>
      </c>
      <c r="C279" s="2" t="s">
        <v>37</v>
      </c>
      <c r="D279">
        <v>27468</v>
      </c>
      <c r="E279">
        <v>27468</v>
      </c>
      <c r="F279">
        <v>2</v>
      </c>
      <c r="G279" s="2" t="s">
        <v>55</v>
      </c>
      <c r="H279" s="2" t="s">
        <v>130</v>
      </c>
      <c r="I279" s="2" t="s">
        <v>131</v>
      </c>
      <c r="J279" s="2" t="s">
        <v>108</v>
      </c>
      <c r="K279">
        <v>1</v>
      </c>
      <c r="L279" s="2" t="s">
        <v>147</v>
      </c>
      <c r="N279">
        <v>5242</v>
      </c>
      <c r="O279">
        <v>566.14</v>
      </c>
      <c r="P279">
        <v>0</v>
      </c>
      <c r="Q279" s="2" t="s">
        <v>133</v>
      </c>
      <c r="R279" s="2" t="s">
        <v>134</v>
      </c>
      <c r="S279">
        <v>1</v>
      </c>
      <c r="T279">
        <v>1</v>
      </c>
      <c r="U279">
        <v>10</v>
      </c>
    </row>
    <row r="280" spans="1:21" x14ac:dyDescent="0.2">
      <c r="A280" s="2" t="s">
        <v>63</v>
      </c>
      <c r="B280" s="2" t="s">
        <v>933</v>
      </c>
      <c r="C280" s="2" t="s">
        <v>37</v>
      </c>
      <c r="D280">
        <v>9608</v>
      </c>
      <c r="E280">
        <v>55332</v>
      </c>
      <c r="F280">
        <v>4</v>
      </c>
      <c r="G280" s="2" t="s">
        <v>173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56</v>
      </c>
      <c r="M280">
        <v>13</v>
      </c>
      <c r="N280">
        <v>860.88</v>
      </c>
      <c r="O280">
        <v>103.31</v>
      </c>
      <c r="P280">
        <v>143.47999999999999</v>
      </c>
      <c r="Q280" s="2" t="s">
        <v>133</v>
      </c>
      <c r="R280" s="2" t="s">
        <v>42</v>
      </c>
      <c r="S280">
        <v>1</v>
      </c>
      <c r="T280">
        <v>1</v>
      </c>
      <c r="U280">
        <v>10</v>
      </c>
    </row>
    <row r="281" spans="1:21" x14ac:dyDescent="0.2">
      <c r="A281" s="2" t="s">
        <v>53</v>
      </c>
      <c r="B281" s="2" t="s">
        <v>934</v>
      </c>
      <c r="C281" s="2" t="s">
        <v>37</v>
      </c>
      <c r="D281">
        <v>1042</v>
      </c>
      <c r="E281">
        <v>62734</v>
      </c>
      <c r="F281">
        <v>4</v>
      </c>
      <c r="G281" s="2" t="s">
        <v>935</v>
      </c>
      <c r="H281" s="2" t="s">
        <v>39</v>
      </c>
      <c r="I281" s="2" t="s">
        <v>123</v>
      </c>
      <c r="J281" s="2" t="s">
        <v>124</v>
      </c>
      <c r="K281">
        <v>1</v>
      </c>
      <c r="L281" s="2" t="s">
        <v>200</v>
      </c>
      <c r="M281">
        <v>13</v>
      </c>
      <c r="N281">
        <v>10331.75</v>
      </c>
      <c r="O281">
        <v>1239.81</v>
      </c>
      <c r="P281">
        <v>1721.96</v>
      </c>
      <c r="Q281" s="2" t="s">
        <v>133</v>
      </c>
      <c r="R281" s="2" t="s">
        <v>127</v>
      </c>
      <c r="S281">
        <v>1</v>
      </c>
      <c r="T281">
        <v>1</v>
      </c>
      <c r="U281">
        <v>10</v>
      </c>
    </row>
    <row r="282" spans="1:21" x14ac:dyDescent="0.2">
      <c r="A282" s="2" t="s">
        <v>53</v>
      </c>
      <c r="B282" s="2" t="s">
        <v>937</v>
      </c>
      <c r="C282" s="2" t="s">
        <v>37</v>
      </c>
      <c r="D282">
        <v>9608</v>
      </c>
      <c r="E282">
        <v>49787</v>
      </c>
      <c r="F282">
        <v>4</v>
      </c>
      <c r="G282" s="2" t="s">
        <v>165</v>
      </c>
      <c r="H282" s="2" t="s">
        <v>39</v>
      </c>
      <c r="I282" s="2" t="s">
        <v>123</v>
      </c>
      <c r="J282" s="2" t="s">
        <v>124</v>
      </c>
      <c r="K282">
        <v>1</v>
      </c>
      <c r="L282" s="2" t="s">
        <v>56</v>
      </c>
      <c r="M282">
        <v>13</v>
      </c>
      <c r="N282">
        <v>1129</v>
      </c>
      <c r="O282">
        <v>135.47999999999999</v>
      </c>
      <c r="P282">
        <v>188.17</v>
      </c>
      <c r="Q282" s="2" t="s">
        <v>133</v>
      </c>
      <c r="R282" s="2" t="s">
        <v>42</v>
      </c>
      <c r="S282">
        <v>1</v>
      </c>
      <c r="T282">
        <v>1</v>
      </c>
      <c r="U282">
        <v>10</v>
      </c>
    </row>
    <row r="283" spans="1:21" x14ac:dyDescent="0.2">
      <c r="A283" s="2" t="s">
        <v>53</v>
      </c>
      <c r="B283" s="2" t="s">
        <v>942</v>
      </c>
      <c r="C283" s="2" t="s">
        <v>37</v>
      </c>
      <c r="D283">
        <v>9608</v>
      </c>
      <c r="E283">
        <v>55332</v>
      </c>
      <c r="F283">
        <v>4</v>
      </c>
      <c r="G283" s="2" t="s">
        <v>173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56</v>
      </c>
      <c r="M283">
        <v>13</v>
      </c>
      <c r="N283">
        <v>970.88</v>
      </c>
      <c r="O283">
        <v>116.51</v>
      </c>
      <c r="P283">
        <v>161.81</v>
      </c>
      <c r="Q283" s="2" t="s">
        <v>133</v>
      </c>
      <c r="R283" s="2" t="s">
        <v>42</v>
      </c>
      <c r="S283">
        <v>1</v>
      </c>
      <c r="T283">
        <v>1</v>
      </c>
      <c r="U283">
        <v>10</v>
      </c>
    </row>
    <row r="284" spans="1:21" x14ac:dyDescent="0.2">
      <c r="A284" s="2" t="s">
        <v>136</v>
      </c>
      <c r="B284" s="2" t="s">
        <v>943</v>
      </c>
      <c r="C284" s="2" t="s">
        <v>37</v>
      </c>
      <c r="D284">
        <v>8867</v>
      </c>
      <c r="E284">
        <v>42251</v>
      </c>
      <c r="F284">
        <v>1</v>
      </c>
      <c r="G284" s="2" t="s">
        <v>944</v>
      </c>
      <c r="H284" s="2" t="s">
        <v>39</v>
      </c>
      <c r="I284" s="2" t="s">
        <v>123</v>
      </c>
      <c r="J284" s="2" t="s">
        <v>124</v>
      </c>
      <c r="K284">
        <v>1</v>
      </c>
      <c r="L284" s="2" t="s">
        <v>200</v>
      </c>
      <c r="M284">
        <v>13</v>
      </c>
      <c r="N284">
        <v>6285</v>
      </c>
      <c r="O284">
        <v>754.2</v>
      </c>
      <c r="P284">
        <v>1047.5</v>
      </c>
      <c r="Q284" s="2" t="s">
        <v>345</v>
      </c>
      <c r="R284" s="2" t="s">
        <v>127</v>
      </c>
      <c r="S284">
        <v>1</v>
      </c>
      <c r="T284">
        <v>1</v>
      </c>
      <c r="U284">
        <v>10</v>
      </c>
    </row>
    <row r="285" spans="1:21" x14ac:dyDescent="0.2">
      <c r="A285" s="2" t="s">
        <v>136</v>
      </c>
      <c r="B285" s="2" t="s">
        <v>970</v>
      </c>
      <c r="C285" s="2" t="s">
        <v>37</v>
      </c>
      <c r="D285">
        <v>6628</v>
      </c>
      <c r="E285">
        <v>33014</v>
      </c>
      <c r="F285">
        <v>4</v>
      </c>
      <c r="G285" s="2" t="s">
        <v>833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120</v>
      </c>
      <c r="M285">
        <v>108</v>
      </c>
      <c r="N285">
        <v>5437.45</v>
      </c>
      <c r="O285">
        <v>587.24</v>
      </c>
      <c r="P285">
        <v>906.24</v>
      </c>
      <c r="Q285" s="2" t="s">
        <v>185</v>
      </c>
      <c r="R285" s="2" t="s">
        <v>127</v>
      </c>
      <c r="S285">
        <v>1</v>
      </c>
      <c r="T285">
        <v>1</v>
      </c>
      <c r="U285">
        <v>10</v>
      </c>
    </row>
    <row r="286" spans="1:21" x14ac:dyDescent="0.2">
      <c r="A286" s="2" t="s">
        <v>136</v>
      </c>
      <c r="B286" s="2" t="s">
        <v>981</v>
      </c>
      <c r="C286" s="2" t="s">
        <v>37</v>
      </c>
      <c r="D286">
        <v>23311</v>
      </c>
      <c r="E286">
        <v>23311</v>
      </c>
      <c r="F286">
        <v>1</v>
      </c>
      <c r="G286" s="2" t="s">
        <v>789</v>
      </c>
      <c r="H286" s="2" t="s">
        <v>39</v>
      </c>
      <c r="I286" s="2" t="s">
        <v>123</v>
      </c>
      <c r="J286" s="2" t="s">
        <v>124</v>
      </c>
      <c r="K286">
        <v>1</v>
      </c>
      <c r="L286" s="2" t="s">
        <v>169</v>
      </c>
      <c r="M286">
        <v>18</v>
      </c>
      <c r="N286">
        <v>3755</v>
      </c>
      <c r="O286">
        <v>488.15</v>
      </c>
      <c r="P286">
        <v>625.83000000000004</v>
      </c>
      <c r="Q286" s="2" t="s">
        <v>185</v>
      </c>
      <c r="R286" s="2" t="s">
        <v>42</v>
      </c>
      <c r="S286">
        <v>1</v>
      </c>
      <c r="T286">
        <v>1</v>
      </c>
      <c r="U286">
        <v>10</v>
      </c>
    </row>
    <row r="287" spans="1:21" x14ac:dyDescent="0.2">
      <c r="A287" s="2" t="s">
        <v>103</v>
      </c>
      <c r="B287" s="2" t="s">
        <v>987</v>
      </c>
      <c r="C287" s="2" t="s">
        <v>37</v>
      </c>
      <c r="D287">
        <v>3171</v>
      </c>
      <c r="E287">
        <v>49836</v>
      </c>
      <c r="F287">
        <v>1</v>
      </c>
      <c r="G287" s="2" t="s">
        <v>988</v>
      </c>
      <c r="H287" s="2" t="s">
        <v>39</v>
      </c>
      <c r="I287" s="2" t="s">
        <v>123</v>
      </c>
      <c r="J287" s="2" t="s">
        <v>124</v>
      </c>
      <c r="K287">
        <v>1</v>
      </c>
      <c r="L287" s="2" t="s">
        <v>47</v>
      </c>
      <c r="M287">
        <v>13</v>
      </c>
      <c r="N287">
        <v>386</v>
      </c>
      <c r="O287">
        <v>46.32</v>
      </c>
      <c r="P287">
        <v>64.33</v>
      </c>
      <c r="Q287" s="2" t="s">
        <v>185</v>
      </c>
      <c r="R287" s="2" t="s">
        <v>42</v>
      </c>
      <c r="S287">
        <v>1</v>
      </c>
      <c r="T287">
        <v>1</v>
      </c>
      <c r="U287">
        <v>10</v>
      </c>
    </row>
    <row r="288" spans="1:21" x14ac:dyDescent="0.2">
      <c r="A288" s="2" t="s">
        <v>63</v>
      </c>
      <c r="B288" s="2" t="s">
        <v>994</v>
      </c>
      <c r="C288" s="2" t="s">
        <v>37</v>
      </c>
      <c r="D288">
        <v>6795</v>
      </c>
      <c r="E288">
        <v>58008</v>
      </c>
      <c r="F288">
        <v>0</v>
      </c>
      <c r="G288" s="2" t="s">
        <v>187</v>
      </c>
      <c r="H288" s="2" t="s">
        <v>39</v>
      </c>
      <c r="I288" s="2" t="s">
        <v>123</v>
      </c>
      <c r="J288" s="2" t="s">
        <v>124</v>
      </c>
      <c r="K288">
        <v>1</v>
      </c>
      <c r="L288" s="2" t="s">
        <v>191</v>
      </c>
      <c r="M288">
        <v>13</v>
      </c>
      <c r="N288">
        <v>3655</v>
      </c>
      <c r="O288">
        <v>438.6</v>
      </c>
      <c r="P288">
        <v>609.16</v>
      </c>
      <c r="Q288" s="2" t="s">
        <v>185</v>
      </c>
      <c r="R288" s="2" t="s">
        <v>42</v>
      </c>
      <c r="S288">
        <v>1</v>
      </c>
      <c r="T288">
        <v>1</v>
      </c>
      <c r="U288">
        <v>10</v>
      </c>
    </row>
    <row r="289" spans="1:21" x14ac:dyDescent="0.2">
      <c r="A289" s="2" t="s">
        <v>110</v>
      </c>
      <c r="B289" s="2" t="s">
        <v>1000</v>
      </c>
      <c r="C289" s="2" t="s">
        <v>37</v>
      </c>
      <c r="D289">
        <v>27468</v>
      </c>
      <c r="E289">
        <v>27468</v>
      </c>
      <c r="F289">
        <v>1</v>
      </c>
      <c r="G289" s="2" t="s">
        <v>55</v>
      </c>
      <c r="H289" s="2" t="s">
        <v>39</v>
      </c>
      <c r="I289" s="2" t="s">
        <v>123</v>
      </c>
      <c r="J289" s="2" t="s">
        <v>124</v>
      </c>
      <c r="K289">
        <v>1</v>
      </c>
      <c r="L289" s="2" t="s">
        <v>81</v>
      </c>
      <c r="N289">
        <v>41198</v>
      </c>
      <c r="O289">
        <v>6451.61</v>
      </c>
      <c r="P289">
        <v>0</v>
      </c>
      <c r="Q289" s="2" t="s">
        <v>215</v>
      </c>
      <c r="R289" s="2" t="s">
        <v>127</v>
      </c>
      <c r="S289">
        <v>1</v>
      </c>
      <c r="T289">
        <v>1</v>
      </c>
      <c r="U289">
        <v>10</v>
      </c>
    </row>
    <row r="290" spans="1:21" x14ac:dyDescent="0.2">
      <c r="A290" s="2" t="s">
        <v>81</v>
      </c>
      <c r="B290" s="2" t="s">
        <v>1001</v>
      </c>
      <c r="C290" s="2" t="s">
        <v>37</v>
      </c>
      <c r="D290">
        <v>61129</v>
      </c>
      <c r="E290">
        <v>61129</v>
      </c>
      <c r="F290">
        <v>4</v>
      </c>
      <c r="G290" s="2" t="s">
        <v>283</v>
      </c>
      <c r="H290" s="2" t="s">
        <v>39</v>
      </c>
      <c r="I290" s="2" t="s">
        <v>123</v>
      </c>
      <c r="J290" s="2" t="s">
        <v>124</v>
      </c>
      <c r="K290">
        <v>1</v>
      </c>
      <c r="L290" s="2" t="s">
        <v>103</v>
      </c>
      <c r="M290">
        <v>13</v>
      </c>
      <c r="N290">
        <v>10950</v>
      </c>
      <c r="O290">
        <v>1314</v>
      </c>
      <c r="P290">
        <v>1824.99</v>
      </c>
      <c r="Q290" s="2" t="s">
        <v>215</v>
      </c>
      <c r="R290" s="2" t="s">
        <v>127</v>
      </c>
      <c r="S290">
        <v>1</v>
      </c>
      <c r="T290">
        <v>1</v>
      </c>
      <c r="U290">
        <v>10</v>
      </c>
    </row>
    <row r="291" spans="1:21" x14ac:dyDescent="0.2">
      <c r="A291" s="2" t="s">
        <v>35</v>
      </c>
      <c r="B291" s="2" t="s">
        <v>1002</v>
      </c>
      <c r="C291" s="2" t="s">
        <v>37</v>
      </c>
      <c r="D291">
        <v>8540</v>
      </c>
      <c r="E291">
        <v>37749</v>
      </c>
      <c r="F291">
        <v>1</v>
      </c>
      <c r="G291" s="2" t="s">
        <v>1003</v>
      </c>
      <c r="H291" s="2" t="s">
        <v>39</v>
      </c>
      <c r="I291" s="2" t="s">
        <v>123</v>
      </c>
      <c r="J291" s="2" t="s">
        <v>124</v>
      </c>
      <c r="K291">
        <v>1</v>
      </c>
      <c r="L291" s="2" t="s">
        <v>73</v>
      </c>
      <c r="M291">
        <v>102</v>
      </c>
      <c r="N291">
        <v>3780</v>
      </c>
      <c r="O291">
        <v>378</v>
      </c>
      <c r="P291">
        <v>630</v>
      </c>
      <c r="Q291" s="2" t="s">
        <v>215</v>
      </c>
      <c r="R291" s="2" t="s">
        <v>42</v>
      </c>
      <c r="S291">
        <v>1</v>
      </c>
      <c r="T291">
        <v>1</v>
      </c>
      <c r="U291">
        <v>10</v>
      </c>
    </row>
    <row r="292" spans="1:21" x14ac:dyDescent="0.2">
      <c r="A292" s="2" t="s">
        <v>81</v>
      </c>
      <c r="B292" s="2" t="s">
        <v>1004</v>
      </c>
      <c r="C292" s="2" t="s">
        <v>37</v>
      </c>
      <c r="D292">
        <v>67163</v>
      </c>
      <c r="E292">
        <v>67163</v>
      </c>
      <c r="F292">
        <v>1</v>
      </c>
      <c r="G292" s="2" t="s">
        <v>915</v>
      </c>
      <c r="H292" s="2" t="s">
        <v>39</v>
      </c>
      <c r="I292" s="2" t="s">
        <v>123</v>
      </c>
      <c r="J292" s="2" t="s">
        <v>124</v>
      </c>
      <c r="K292">
        <v>1</v>
      </c>
      <c r="L292" s="2" t="s">
        <v>215</v>
      </c>
      <c r="M292">
        <v>13</v>
      </c>
      <c r="N292">
        <v>6750</v>
      </c>
      <c r="O292">
        <v>810</v>
      </c>
      <c r="P292">
        <v>1125</v>
      </c>
      <c r="Q292" s="2" t="s">
        <v>116</v>
      </c>
      <c r="R292" s="2" t="s">
        <v>127</v>
      </c>
      <c r="S292">
        <v>1</v>
      </c>
      <c r="T292">
        <v>1</v>
      </c>
      <c r="U292">
        <v>10</v>
      </c>
    </row>
    <row r="293" spans="1:21" x14ac:dyDescent="0.2">
      <c r="A293" s="2" t="s">
        <v>315</v>
      </c>
      <c r="B293" s="2" t="s">
        <v>1006</v>
      </c>
      <c r="C293" s="2" t="s">
        <v>37</v>
      </c>
      <c r="D293">
        <v>27468</v>
      </c>
      <c r="E293">
        <v>27468</v>
      </c>
      <c r="F293">
        <v>1</v>
      </c>
      <c r="G293" s="2" t="s">
        <v>55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132</v>
      </c>
      <c r="N293">
        <v>14413.8</v>
      </c>
      <c r="O293">
        <v>1729.66</v>
      </c>
      <c r="P293">
        <v>0</v>
      </c>
      <c r="Q293" s="2" t="s">
        <v>185</v>
      </c>
      <c r="R293" s="2" t="s">
        <v>127</v>
      </c>
      <c r="S293">
        <v>1</v>
      </c>
      <c r="T293">
        <v>1</v>
      </c>
      <c r="U293">
        <v>10</v>
      </c>
    </row>
    <row r="294" spans="1:21" x14ac:dyDescent="0.2">
      <c r="A294" s="2" t="s">
        <v>120</v>
      </c>
      <c r="B294" s="2" t="s">
        <v>1008</v>
      </c>
      <c r="C294" s="2" t="s">
        <v>37</v>
      </c>
      <c r="D294">
        <v>27468</v>
      </c>
      <c r="E294">
        <v>27468</v>
      </c>
      <c r="F294">
        <v>1</v>
      </c>
      <c r="G294" s="2" t="s">
        <v>55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142</v>
      </c>
      <c r="N294">
        <v>5316</v>
      </c>
      <c r="O294">
        <v>637.91999999999996</v>
      </c>
      <c r="P294">
        <v>0</v>
      </c>
      <c r="Q294" s="2" t="s">
        <v>185</v>
      </c>
      <c r="R294" s="2" t="s">
        <v>127</v>
      </c>
      <c r="S294">
        <v>1</v>
      </c>
      <c r="T294">
        <v>1</v>
      </c>
      <c r="U294">
        <v>10</v>
      </c>
    </row>
    <row r="295" spans="1:21" x14ac:dyDescent="0.2">
      <c r="A295" s="2" t="s">
        <v>136</v>
      </c>
      <c r="B295" s="2" t="s">
        <v>1010</v>
      </c>
      <c r="C295" s="2" t="s">
        <v>37</v>
      </c>
      <c r="D295">
        <v>27468</v>
      </c>
      <c r="E295">
        <v>27468</v>
      </c>
      <c r="F295">
        <v>1</v>
      </c>
      <c r="G295" s="2" t="s">
        <v>55</v>
      </c>
      <c r="H295" s="2" t="s">
        <v>39</v>
      </c>
      <c r="I295" s="2" t="s">
        <v>123</v>
      </c>
      <c r="J295" s="2" t="s">
        <v>124</v>
      </c>
      <c r="K295">
        <v>1</v>
      </c>
      <c r="L295" s="2" t="s">
        <v>142</v>
      </c>
      <c r="N295">
        <v>461.29</v>
      </c>
      <c r="O295">
        <v>55.35</v>
      </c>
      <c r="P295">
        <v>0</v>
      </c>
      <c r="Q295" s="2" t="s">
        <v>133</v>
      </c>
      <c r="R295" s="2" t="s">
        <v>42</v>
      </c>
      <c r="S295">
        <v>1</v>
      </c>
      <c r="T295">
        <v>1</v>
      </c>
      <c r="U295">
        <v>10</v>
      </c>
    </row>
    <row r="296" spans="1:21" x14ac:dyDescent="0.2">
      <c r="A296" s="2" t="s">
        <v>58</v>
      </c>
      <c r="B296" s="2" t="s">
        <v>1012</v>
      </c>
      <c r="C296" s="2" t="s">
        <v>37</v>
      </c>
      <c r="D296">
        <v>27468</v>
      </c>
      <c r="E296">
        <v>27468</v>
      </c>
      <c r="F296">
        <v>1</v>
      </c>
      <c r="G296" s="2" t="s">
        <v>55</v>
      </c>
      <c r="H296" s="2" t="s">
        <v>39</v>
      </c>
      <c r="I296" s="2" t="s">
        <v>123</v>
      </c>
      <c r="J296" s="2" t="s">
        <v>124</v>
      </c>
      <c r="K296">
        <v>1</v>
      </c>
      <c r="L296" s="2" t="s">
        <v>59</v>
      </c>
      <c r="N296">
        <v>6215.8</v>
      </c>
      <c r="O296">
        <v>745.9</v>
      </c>
      <c r="P296">
        <v>0</v>
      </c>
      <c r="Q296" s="2" t="s">
        <v>215</v>
      </c>
      <c r="R296" s="2" t="s">
        <v>127</v>
      </c>
      <c r="S296">
        <v>1</v>
      </c>
      <c r="T296">
        <v>1</v>
      </c>
      <c r="U296">
        <v>10</v>
      </c>
    </row>
    <row r="297" spans="1:21" x14ac:dyDescent="0.2">
      <c r="A297" s="2" t="s">
        <v>70</v>
      </c>
      <c r="B297" s="2" t="s">
        <v>1013</v>
      </c>
      <c r="C297" s="2" t="s">
        <v>37</v>
      </c>
      <c r="D297">
        <v>8540</v>
      </c>
      <c r="E297">
        <v>37745</v>
      </c>
      <c r="F297">
        <v>1</v>
      </c>
      <c r="G297" s="2" t="s">
        <v>52</v>
      </c>
      <c r="H297" s="2" t="s">
        <v>39</v>
      </c>
      <c r="I297" s="2" t="s">
        <v>123</v>
      </c>
      <c r="J297" s="2" t="s">
        <v>124</v>
      </c>
      <c r="K297">
        <v>1</v>
      </c>
      <c r="L297" s="2" t="s">
        <v>315</v>
      </c>
      <c r="M297">
        <v>102</v>
      </c>
      <c r="N297">
        <v>41182</v>
      </c>
      <c r="O297">
        <v>4118.2</v>
      </c>
      <c r="P297">
        <v>6863.66</v>
      </c>
      <c r="Q297" s="2" t="s">
        <v>494</v>
      </c>
      <c r="R297" s="2" t="s">
        <v>127</v>
      </c>
      <c r="S297">
        <v>1</v>
      </c>
      <c r="T297">
        <v>1</v>
      </c>
      <c r="U297">
        <v>10</v>
      </c>
    </row>
    <row r="298" spans="1:21" x14ac:dyDescent="0.2">
      <c r="A298" s="2" t="s">
        <v>120</v>
      </c>
      <c r="B298" s="2" t="s">
        <v>1017</v>
      </c>
      <c r="C298" s="2" t="s">
        <v>37</v>
      </c>
      <c r="D298">
        <v>8540</v>
      </c>
      <c r="E298">
        <v>37745</v>
      </c>
      <c r="F298">
        <v>1</v>
      </c>
      <c r="G298" s="2" t="s">
        <v>52</v>
      </c>
      <c r="H298" s="2" t="s">
        <v>39</v>
      </c>
      <c r="I298" s="2" t="s">
        <v>123</v>
      </c>
      <c r="J298" s="2" t="s">
        <v>124</v>
      </c>
      <c r="K298">
        <v>1</v>
      </c>
      <c r="L298" s="2" t="s">
        <v>598</v>
      </c>
      <c r="M298">
        <v>102</v>
      </c>
      <c r="N298">
        <v>8500</v>
      </c>
      <c r="O298">
        <v>850</v>
      </c>
      <c r="P298">
        <v>1416.67</v>
      </c>
      <c r="Q298" s="2" t="s">
        <v>185</v>
      </c>
      <c r="R298" s="2" t="s">
        <v>127</v>
      </c>
      <c r="S298">
        <v>1</v>
      </c>
      <c r="T298">
        <v>1</v>
      </c>
      <c r="U298">
        <v>10</v>
      </c>
    </row>
    <row r="299" spans="1:21" x14ac:dyDescent="0.2">
      <c r="A299" s="2" t="s">
        <v>63</v>
      </c>
      <c r="B299" s="2" t="s">
        <v>1019</v>
      </c>
      <c r="C299" s="2" t="s">
        <v>37</v>
      </c>
      <c r="D299">
        <v>8540</v>
      </c>
      <c r="E299">
        <v>37745</v>
      </c>
      <c r="F299">
        <v>1</v>
      </c>
      <c r="G299" s="2" t="s">
        <v>52</v>
      </c>
      <c r="H299" s="2" t="s">
        <v>39</v>
      </c>
      <c r="I299" s="2" t="s">
        <v>123</v>
      </c>
      <c r="J299" s="2" t="s">
        <v>124</v>
      </c>
      <c r="K299">
        <v>1</v>
      </c>
      <c r="L299" s="2" t="s">
        <v>70</v>
      </c>
      <c r="M299">
        <v>102</v>
      </c>
      <c r="N299">
        <v>5470</v>
      </c>
      <c r="O299">
        <v>547</v>
      </c>
      <c r="P299">
        <v>911.67</v>
      </c>
      <c r="Q299" s="2" t="s">
        <v>185</v>
      </c>
      <c r="R299" s="2" t="s">
        <v>127</v>
      </c>
      <c r="S299">
        <v>1</v>
      </c>
      <c r="T299">
        <v>1</v>
      </c>
      <c r="U299">
        <v>10</v>
      </c>
    </row>
    <row r="300" spans="1:21" x14ac:dyDescent="0.2">
      <c r="A300" s="2" t="s">
        <v>132</v>
      </c>
      <c r="B300" s="2" t="s">
        <v>1021</v>
      </c>
      <c r="C300" s="2" t="s">
        <v>37</v>
      </c>
      <c r="D300">
        <v>27468</v>
      </c>
      <c r="E300">
        <v>27468</v>
      </c>
      <c r="F300">
        <v>1</v>
      </c>
      <c r="G300" s="2" t="s">
        <v>55</v>
      </c>
      <c r="H300" s="2" t="s">
        <v>39</v>
      </c>
      <c r="I300" s="2" t="s">
        <v>123</v>
      </c>
      <c r="J300" s="2" t="s">
        <v>124</v>
      </c>
      <c r="K300">
        <v>1</v>
      </c>
      <c r="L300" s="2" t="s">
        <v>200</v>
      </c>
      <c r="N300">
        <v>10205</v>
      </c>
      <c r="O300">
        <v>1224.5999999999999</v>
      </c>
      <c r="P300">
        <v>0</v>
      </c>
      <c r="Q300" s="2" t="s">
        <v>133</v>
      </c>
      <c r="R300" s="2" t="s">
        <v>127</v>
      </c>
      <c r="S300">
        <v>1</v>
      </c>
      <c r="T300">
        <v>1</v>
      </c>
      <c r="U300">
        <v>10</v>
      </c>
    </row>
    <row r="301" spans="1:21" x14ac:dyDescent="0.2">
      <c r="A301" s="2" t="s">
        <v>63</v>
      </c>
      <c r="B301" s="2" t="s">
        <v>1033</v>
      </c>
      <c r="C301" s="2" t="s">
        <v>37</v>
      </c>
      <c r="D301">
        <v>27468</v>
      </c>
      <c r="E301">
        <v>27468</v>
      </c>
      <c r="F301">
        <v>1</v>
      </c>
      <c r="G301" s="2" t="s">
        <v>55</v>
      </c>
      <c r="H301" s="2" t="s">
        <v>39</v>
      </c>
      <c r="I301" s="2" t="s">
        <v>123</v>
      </c>
      <c r="J301" s="2" t="s">
        <v>124</v>
      </c>
      <c r="K301">
        <v>1</v>
      </c>
      <c r="L301" s="2" t="s">
        <v>142</v>
      </c>
      <c r="N301">
        <v>6330</v>
      </c>
      <c r="O301">
        <v>759.6</v>
      </c>
      <c r="P301">
        <v>0</v>
      </c>
      <c r="Q301" s="2" t="s">
        <v>185</v>
      </c>
      <c r="R301" s="2" t="s">
        <v>127</v>
      </c>
      <c r="S301">
        <v>1</v>
      </c>
      <c r="T301">
        <v>1</v>
      </c>
      <c r="U301">
        <v>10</v>
      </c>
    </row>
    <row r="302" spans="1:21" x14ac:dyDescent="0.2">
      <c r="A302" s="2" t="s">
        <v>132</v>
      </c>
      <c r="B302" s="2" t="s">
        <v>1034</v>
      </c>
      <c r="C302" s="2" t="s">
        <v>37</v>
      </c>
      <c r="D302">
        <v>8540</v>
      </c>
      <c r="E302">
        <v>37745</v>
      </c>
      <c r="F302">
        <v>1</v>
      </c>
      <c r="G302" s="2" t="s">
        <v>52</v>
      </c>
      <c r="H302" s="2" t="s">
        <v>39</v>
      </c>
      <c r="I302" s="2" t="s">
        <v>123</v>
      </c>
      <c r="J302" s="2" t="s">
        <v>124</v>
      </c>
      <c r="K302">
        <v>1</v>
      </c>
      <c r="L302" s="2" t="s">
        <v>276</v>
      </c>
      <c r="M302">
        <v>102</v>
      </c>
      <c r="N302">
        <v>7539</v>
      </c>
      <c r="O302">
        <v>753.9</v>
      </c>
      <c r="P302">
        <v>1256.5</v>
      </c>
      <c r="Q302" s="2" t="s">
        <v>126</v>
      </c>
      <c r="R302" s="2" t="s">
        <v>127</v>
      </c>
      <c r="S302">
        <v>1</v>
      </c>
      <c r="T302">
        <v>1</v>
      </c>
      <c r="U302">
        <v>10</v>
      </c>
    </row>
    <row r="303" spans="1:21" x14ac:dyDescent="0.2">
      <c r="A303" s="2" t="s">
        <v>50</v>
      </c>
      <c r="B303" s="2" t="s">
        <v>1040</v>
      </c>
      <c r="C303" s="2" t="s">
        <v>37</v>
      </c>
      <c r="D303">
        <v>8540</v>
      </c>
      <c r="E303">
        <v>37745</v>
      </c>
      <c r="F303">
        <v>1</v>
      </c>
      <c r="G303" s="2" t="s">
        <v>52</v>
      </c>
      <c r="H303" s="2" t="s">
        <v>39</v>
      </c>
      <c r="I303" s="2" t="s">
        <v>123</v>
      </c>
      <c r="J303" s="2" t="s">
        <v>124</v>
      </c>
      <c r="K303">
        <v>1</v>
      </c>
      <c r="L303" s="2" t="s">
        <v>63</v>
      </c>
      <c r="M303">
        <v>102</v>
      </c>
      <c r="N303">
        <v>10250</v>
      </c>
      <c r="O303">
        <v>1025</v>
      </c>
      <c r="P303">
        <v>1708.33</v>
      </c>
      <c r="Q303" s="2" t="s">
        <v>185</v>
      </c>
      <c r="R303" s="2" t="s">
        <v>127</v>
      </c>
      <c r="S303">
        <v>1</v>
      </c>
      <c r="T303">
        <v>1</v>
      </c>
      <c r="U303">
        <v>10</v>
      </c>
    </row>
    <row r="304" spans="1:21" x14ac:dyDescent="0.2">
      <c r="A304" s="2" t="s">
        <v>70</v>
      </c>
      <c r="B304" s="2" t="s">
        <v>1041</v>
      </c>
      <c r="C304" s="2" t="s">
        <v>37</v>
      </c>
      <c r="D304">
        <v>27468</v>
      </c>
      <c r="E304">
        <v>27468</v>
      </c>
      <c r="F304">
        <v>1</v>
      </c>
      <c r="G304" s="2" t="s">
        <v>55</v>
      </c>
      <c r="H304" s="2" t="s">
        <v>39</v>
      </c>
      <c r="I304" s="2" t="s">
        <v>123</v>
      </c>
      <c r="J304" s="2" t="s">
        <v>124</v>
      </c>
      <c r="K304">
        <v>1</v>
      </c>
      <c r="L304" s="2" t="s">
        <v>315</v>
      </c>
      <c r="N304">
        <v>4488</v>
      </c>
      <c r="O304">
        <v>538.55999999999995</v>
      </c>
      <c r="P304">
        <v>0</v>
      </c>
      <c r="Q304" s="2" t="s">
        <v>215</v>
      </c>
      <c r="R304" s="2" t="s">
        <v>42</v>
      </c>
      <c r="S304">
        <v>1</v>
      </c>
      <c r="T304">
        <v>1</v>
      </c>
      <c r="U304">
        <v>10</v>
      </c>
    </row>
    <row r="305" spans="1:21" x14ac:dyDescent="0.2">
      <c r="A305" s="2" t="s">
        <v>120</v>
      </c>
      <c r="B305" s="2" t="s">
        <v>1047</v>
      </c>
      <c r="C305" s="2" t="s">
        <v>37</v>
      </c>
      <c r="D305">
        <v>15735</v>
      </c>
      <c r="E305">
        <v>15735</v>
      </c>
      <c r="F305">
        <v>1</v>
      </c>
      <c r="G305" s="2" t="s">
        <v>45</v>
      </c>
      <c r="H305" s="2" t="s">
        <v>39</v>
      </c>
      <c r="I305" s="2" t="s">
        <v>123</v>
      </c>
      <c r="J305" s="2" t="s">
        <v>124</v>
      </c>
      <c r="K305">
        <v>1</v>
      </c>
      <c r="L305" s="2" t="s">
        <v>191</v>
      </c>
      <c r="M305">
        <v>25</v>
      </c>
      <c r="N305">
        <v>3370</v>
      </c>
      <c r="O305">
        <v>404.4</v>
      </c>
      <c r="P305">
        <v>561.66</v>
      </c>
      <c r="Q305" s="2" t="s">
        <v>215</v>
      </c>
      <c r="R305" s="2" t="s">
        <v>42</v>
      </c>
      <c r="S305">
        <v>1</v>
      </c>
      <c r="T305">
        <v>1</v>
      </c>
      <c r="U305">
        <v>10</v>
      </c>
    </row>
    <row r="306" spans="1:21" x14ac:dyDescent="0.2">
      <c r="A306" s="2" t="s">
        <v>59</v>
      </c>
      <c r="B306" s="2" t="s">
        <v>1054</v>
      </c>
      <c r="C306" s="2" t="s">
        <v>37</v>
      </c>
      <c r="D306">
        <v>27468</v>
      </c>
      <c r="E306">
        <v>27468</v>
      </c>
      <c r="F306">
        <v>1</v>
      </c>
      <c r="G306" s="2" t="s">
        <v>55</v>
      </c>
      <c r="H306" s="2" t="s">
        <v>39</v>
      </c>
      <c r="I306" s="2" t="s">
        <v>123</v>
      </c>
      <c r="J306" s="2" t="s">
        <v>124</v>
      </c>
      <c r="K306">
        <v>1</v>
      </c>
      <c r="L306" s="2" t="s">
        <v>81</v>
      </c>
      <c r="N306">
        <v>1267.8</v>
      </c>
      <c r="O306">
        <v>152.13999999999999</v>
      </c>
      <c r="P306">
        <v>0</v>
      </c>
      <c r="Q306" s="2" t="s">
        <v>132</v>
      </c>
      <c r="R306" s="2" t="s">
        <v>42</v>
      </c>
      <c r="S306">
        <v>1</v>
      </c>
      <c r="T306">
        <v>1</v>
      </c>
      <c r="U306">
        <v>10</v>
      </c>
    </row>
    <row r="307" spans="1:21" x14ac:dyDescent="0.2">
      <c r="A307" s="2" t="s">
        <v>120</v>
      </c>
      <c r="B307" s="2" t="s">
        <v>1056</v>
      </c>
      <c r="C307" s="2" t="s">
        <v>37</v>
      </c>
      <c r="D307">
        <v>15735</v>
      </c>
      <c r="E307">
        <v>15735</v>
      </c>
      <c r="F307">
        <v>1</v>
      </c>
      <c r="G307" s="2" t="s">
        <v>45</v>
      </c>
      <c r="H307" s="2" t="s">
        <v>39</v>
      </c>
      <c r="I307" s="2" t="s">
        <v>123</v>
      </c>
      <c r="J307" s="2" t="s">
        <v>124</v>
      </c>
      <c r="K307">
        <v>1</v>
      </c>
      <c r="L307" s="2" t="s">
        <v>132</v>
      </c>
      <c r="M307">
        <v>25</v>
      </c>
      <c r="N307">
        <v>13300</v>
      </c>
      <c r="O307">
        <v>1596</v>
      </c>
      <c r="P307">
        <v>2216.67</v>
      </c>
      <c r="Q307" s="2" t="s">
        <v>133</v>
      </c>
      <c r="R307" s="2" t="s">
        <v>127</v>
      </c>
      <c r="S307">
        <v>1</v>
      </c>
      <c r="T307">
        <v>1</v>
      </c>
      <c r="U307">
        <v>10</v>
      </c>
    </row>
    <row r="308" spans="1:21" x14ac:dyDescent="0.2">
      <c r="A308" s="2" t="s">
        <v>136</v>
      </c>
      <c r="B308" s="2" t="s">
        <v>1057</v>
      </c>
      <c r="C308" s="2" t="s">
        <v>37</v>
      </c>
      <c r="D308">
        <v>27468</v>
      </c>
      <c r="E308">
        <v>27468</v>
      </c>
      <c r="F308">
        <v>1</v>
      </c>
      <c r="G308" s="2" t="s">
        <v>55</v>
      </c>
      <c r="H308" s="2" t="s">
        <v>39</v>
      </c>
      <c r="I308" s="2" t="s">
        <v>123</v>
      </c>
      <c r="J308" s="2" t="s">
        <v>124</v>
      </c>
      <c r="K308">
        <v>1</v>
      </c>
      <c r="L308" s="2" t="s">
        <v>255</v>
      </c>
      <c r="N308">
        <v>6916.5</v>
      </c>
      <c r="O308">
        <v>829.98</v>
      </c>
      <c r="P308">
        <v>0</v>
      </c>
      <c r="Q308" s="2" t="s">
        <v>116</v>
      </c>
      <c r="R308" s="2" t="s">
        <v>127</v>
      </c>
      <c r="S308">
        <v>1</v>
      </c>
      <c r="T308">
        <v>1</v>
      </c>
      <c r="U308">
        <v>10</v>
      </c>
    </row>
    <row r="309" spans="1:21" x14ac:dyDescent="0.2">
      <c r="A309" s="2" t="s">
        <v>136</v>
      </c>
      <c r="B309" s="2" t="s">
        <v>1059</v>
      </c>
      <c r="C309" s="2" t="s">
        <v>37</v>
      </c>
      <c r="D309">
        <v>27468</v>
      </c>
      <c r="E309">
        <v>27468</v>
      </c>
      <c r="F309">
        <v>1</v>
      </c>
      <c r="G309" s="2" t="s">
        <v>55</v>
      </c>
      <c r="H309" s="2" t="s">
        <v>39</v>
      </c>
      <c r="I309" s="2" t="s">
        <v>123</v>
      </c>
      <c r="J309" s="2" t="s">
        <v>124</v>
      </c>
      <c r="K309">
        <v>1</v>
      </c>
      <c r="L309" s="2" t="s">
        <v>120</v>
      </c>
      <c r="N309">
        <v>3171.24</v>
      </c>
      <c r="O309">
        <v>380.55</v>
      </c>
      <c r="P309">
        <v>0</v>
      </c>
      <c r="Q309" s="2" t="s">
        <v>185</v>
      </c>
      <c r="R309" s="2" t="s">
        <v>42</v>
      </c>
      <c r="S309">
        <v>1</v>
      </c>
      <c r="T309">
        <v>1</v>
      </c>
      <c r="U309">
        <v>10</v>
      </c>
    </row>
    <row r="310" spans="1:21" x14ac:dyDescent="0.2">
      <c r="A310" s="2" t="s">
        <v>206</v>
      </c>
      <c r="B310" s="2" t="s">
        <v>1060</v>
      </c>
      <c r="C310" s="2" t="s">
        <v>37</v>
      </c>
      <c r="D310">
        <v>8540</v>
      </c>
      <c r="E310">
        <v>37755</v>
      </c>
      <c r="F310">
        <v>1</v>
      </c>
      <c r="G310" s="2" t="s">
        <v>69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56</v>
      </c>
      <c r="M310">
        <v>102</v>
      </c>
      <c r="N310">
        <v>10025</v>
      </c>
      <c r="O310">
        <v>1002.5</v>
      </c>
      <c r="P310">
        <v>1670.84</v>
      </c>
      <c r="Q310" s="2" t="s">
        <v>494</v>
      </c>
      <c r="R310" s="2" t="s">
        <v>127</v>
      </c>
      <c r="S310">
        <v>1</v>
      </c>
      <c r="T310">
        <v>1</v>
      </c>
      <c r="U310">
        <v>10</v>
      </c>
    </row>
    <row r="311" spans="1:21" x14ac:dyDescent="0.2">
      <c r="A311" s="2" t="s">
        <v>70</v>
      </c>
      <c r="B311" s="2" t="s">
        <v>1062</v>
      </c>
      <c r="C311" s="2" t="s">
        <v>37</v>
      </c>
      <c r="D311">
        <v>8540</v>
      </c>
      <c r="E311">
        <v>37745</v>
      </c>
      <c r="F311">
        <v>1</v>
      </c>
      <c r="G311" s="2" t="s">
        <v>52</v>
      </c>
      <c r="H311" s="2" t="s">
        <v>39</v>
      </c>
      <c r="I311" s="2" t="s">
        <v>123</v>
      </c>
      <c r="J311" s="2" t="s">
        <v>124</v>
      </c>
      <c r="K311">
        <v>1</v>
      </c>
      <c r="L311" s="2" t="s">
        <v>191</v>
      </c>
      <c r="M311">
        <v>102</v>
      </c>
      <c r="N311">
        <v>20779</v>
      </c>
      <c r="O311">
        <v>2077.9</v>
      </c>
      <c r="P311">
        <v>3463.17</v>
      </c>
      <c r="Q311" s="2" t="s">
        <v>494</v>
      </c>
      <c r="R311" s="2" t="s">
        <v>127</v>
      </c>
      <c r="S311">
        <v>1</v>
      </c>
      <c r="T311">
        <v>1</v>
      </c>
      <c r="U311">
        <v>10</v>
      </c>
    </row>
    <row r="312" spans="1:21" x14ac:dyDescent="0.2">
      <c r="A312" s="2" t="s">
        <v>136</v>
      </c>
      <c r="B312" s="2" t="s">
        <v>1063</v>
      </c>
      <c r="C312" s="2" t="s">
        <v>37</v>
      </c>
      <c r="D312">
        <v>27468</v>
      </c>
      <c r="E312">
        <v>27468</v>
      </c>
      <c r="F312">
        <v>1</v>
      </c>
      <c r="G312" s="2" t="s">
        <v>55</v>
      </c>
      <c r="H312" s="2" t="s">
        <v>39</v>
      </c>
      <c r="I312" s="2" t="s">
        <v>123</v>
      </c>
      <c r="J312" s="2" t="s">
        <v>124</v>
      </c>
      <c r="K312">
        <v>1</v>
      </c>
      <c r="L312" s="2" t="s">
        <v>132</v>
      </c>
      <c r="N312">
        <v>5654.9</v>
      </c>
      <c r="O312">
        <v>678.59</v>
      </c>
      <c r="P312">
        <v>0</v>
      </c>
      <c r="Q312" s="2" t="s">
        <v>185</v>
      </c>
      <c r="R312" s="2" t="s">
        <v>127</v>
      </c>
      <c r="S312">
        <v>1</v>
      </c>
      <c r="T312">
        <v>1</v>
      </c>
      <c r="U312">
        <v>10</v>
      </c>
    </row>
    <row r="313" spans="1:21" x14ac:dyDescent="0.2">
      <c r="A313" s="2" t="s">
        <v>120</v>
      </c>
      <c r="B313" s="2" t="s">
        <v>1065</v>
      </c>
      <c r="C313" s="2" t="s">
        <v>37</v>
      </c>
      <c r="D313">
        <v>19568</v>
      </c>
      <c r="E313">
        <v>19568</v>
      </c>
      <c r="F313">
        <v>4</v>
      </c>
      <c r="G313" s="2" t="s">
        <v>49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142</v>
      </c>
      <c r="M313">
        <v>24</v>
      </c>
      <c r="N313">
        <v>3995</v>
      </c>
      <c r="O313">
        <v>431.46</v>
      </c>
      <c r="P313">
        <v>665.83</v>
      </c>
      <c r="Q313" s="2" t="s">
        <v>215</v>
      </c>
      <c r="R313" s="2" t="s">
        <v>42</v>
      </c>
      <c r="S313">
        <v>1</v>
      </c>
      <c r="T313">
        <v>1</v>
      </c>
      <c r="U313">
        <v>10</v>
      </c>
    </row>
    <row r="314" spans="1:21" x14ac:dyDescent="0.2">
      <c r="A314" s="2" t="s">
        <v>136</v>
      </c>
      <c r="B314" s="2" t="s">
        <v>1070</v>
      </c>
      <c r="C314" s="2" t="s">
        <v>37</v>
      </c>
      <c r="D314">
        <v>27468</v>
      </c>
      <c r="E314">
        <v>27468</v>
      </c>
      <c r="F314">
        <v>1</v>
      </c>
      <c r="G314" s="2" t="s">
        <v>55</v>
      </c>
      <c r="H314" s="2" t="s">
        <v>39</v>
      </c>
      <c r="I314" s="2" t="s">
        <v>123</v>
      </c>
      <c r="J314" s="2" t="s">
        <v>124</v>
      </c>
      <c r="K314">
        <v>1</v>
      </c>
      <c r="L314" s="2" t="s">
        <v>125</v>
      </c>
      <c r="N314">
        <v>24953.57</v>
      </c>
      <c r="O314">
        <v>3907.73</v>
      </c>
      <c r="P314">
        <v>0</v>
      </c>
      <c r="Q314" s="2" t="s">
        <v>126</v>
      </c>
      <c r="R314" s="2" t="s">
        <v>127</v>
      </c>
      <c r="S314">
        <v>1</v>
      </c>
      <c r="T314">
        <v>1</v>
      </c>
      <c r="U314">
        <v>10</v>
      </c>
    </row>
    <row r="315" spans="1:21" x14ac:dyDescent="0.2">
      <c r="A315" s="2" t="s">
        <v>80</v>
      </c>
      <c r="B315" s="2" t="s">
        <v>1076</v>
      </c>
      <c r="C315" s="2" t="s">
        <v>37</v>
      </c>
      <c r="D315">
        <v>44699</v>
      </c>
      <c r="E315">
        <v>44699</v>
      </c>
      <c r="F315">
        <v>1</v>
      </c>
      <c r="G315" s="2" t="s">
        <v>1077</v>
      </c>
      <c r="H315" s="2" t="s">
        <v>39</v>
      </c>
      <c r="I315" s="2" t="s">
        <v>123</v>
      </c>
      <c r="J315" s="2" t="s">
        <v>124</v>
      </c>
      <c r="K315">
        <v>1</v>
      </c>
      <c r="L315" s="2" t="s">
        <v>103</v>
      </c>
      <c r="M315">
        <v>102</v>
      </c>
      <c r="N315">
        <v>1020</v>
      </c>
      <c r="O315">
        <v>102</v>
      </c>
      <c r="P315">
        <v>170</v>
      </c>
      <c r="Q315" s="2" t="s">
        <v>185</v>
      </c>
      <c r="R315" s="2" t="s">
        <v>42</v>
      </c>
      <c r="S315">
        <v>1</v>
      </c>
      <c r="T315">
        <v>1</v>
      </c>
      <c r="U315">
        <v>10</v>
      </c>
    </row>
    <row r="316" spans="1:21" x14ac:dyDescent="0.2">
      <c r="A316" s="2" t="s">
        <v>120</v>
      </c>
      <c r="B316" s="2" t="s">
        <v>1079</v>
      </c>
      <c r="C316" s="2" t="s">
        <v>37</v>
      </c>
      <c r="D316">
        <v>8540</v>
      </c>
      <c r="E316">
        <v>37745</v>
      </c>
      <c r="F316">
        <v>1</v>
      </c>
      <c r="G316" s="2" t="s">
        <v>52</v>
      </c>
      <c r="H316" s="2" t="s">
        <v>39</v>
      </c>
      <c r="I316" s="2" t="s">
        <v>123</v>
      </c>
      <c r="J316" s="2" t="s">
        <v>124</v>
      </c>
      <c r="K316">
        <v>1</v>
      </c>
      <c r="L316" s="2" t="s">
        <v>598</v>
      </c>
      <c r="M316">
        <v>102</v>
      </c>
      <c r="N316">
        <v>5595</v>
      </c>
      <c r="O316">
        <v>559.5</v>
      </c>
      <c r="P316">
        <v>932.5</v>
      </c>
      <c r="Q316" s="2" t="s">
        <v>185</v>
      </c>
      <c r="R316" s="2" t="s">
        <v>127</v>
      </c>
      <c r="S316">
        <v>1</v>
      </c>
      <c r="T316">
        <v>1</v>
      </c>
      <c r="U316">
        <v>10</v>
      </c>
    </row>
    <row r="317" spans="1:21" x14ac:dyDescent="0.2">
      <c r="A317" s="2" t="s">
        <v>136</v>
      </c>
      <c r="B317" s="2" t="s">
        <v>1081</v>
      </c>
      <c r="C317" s="2" t="s">
        <v>37</v>
      </c>
      <c r="D317">
        <v>27468</v>
      </c>
      <c r="E317">
        <v>27468</v>
      </c>
      <c r="F317">
        <v>1</v>
      </c>
      <c r="G317" s="2" t="s">
        <v>55</v>
      </c>
      <c r="H317" s="2" t="s">
        <v>39</v>
      </c>
      <c r="I317" s="2" t="s">
        <v>123</v>
      </c>
      <c r="J317" s="2" t="s">
        <v>124</v>
      </c>
      <c r="K317">
        <v>1</v>
      </c>
      <c r="L317" s="2" t="s">
        <v>120</v>
      </c>
      <c r="N317">
        <v>2744</v>
      </c>
      <c r="O317">
        <v>329.28</v>
      </c>
      <c r="P317">
        <v>0</v>
      </c>
      <c r="Q317" s="2" t="s">
        <v>185</v>
      </c>
      <c r="R317" s="2" t="s">
        <v>42</v>
      </c>
      <c r="S317">
        <v>1</v>
      </c>
      <c r="T317">
        <v>1</v>
      </c>
      <c r="U317">
        <v>10</v>
      </c>
    </row>
    <row r="318" spans="1:21" x14ac:dyDescent="0.2">
      <c r="A318" s="2" t="s">
        <v>50</v>
      </c>
      <c r="B318" s="2" t="s">
        <v>1083</v>
      </c>
      <c r="C318" s="2" t="s">
        <v>37</v>
      </c>
      <c r="D318">
        <v>8540</v>
      </c>
      <c r="E318">
        <v>37745</v>
      </c>
      <c r="F318">
        <v>1</v>
      </c>
      <c r="G318" s="2" t="s">
        <v>52</v>
      </c>
      <c r="H318" s="2" t="s">
        <v>39</v>
      </c>
      <c r="I318" s="2" t="s">
        <v>123</v>
      </c>
      <c r="J318" s="2" t="s">
        <v>124</v>
      </c>
      <c r="K318">
        <v>1</v>
      </c>
      <c r="L318" s="2" t="s">
        <v>53</v>
      </c>
      <c r="M318">
        <v>102</v>
      </c>
      <c r="N318">
        <v>20907</v>
      </c>
      <c r="O318">
        <v>2090.6999999999998</v>
      </c>
      <c r="P318">
        <v>3484.5</v>
      </c>
      <c r="Q318" s="2" t="s">
        <v>200</v>
      </c>
      <c r="R318" s="2" t="s">
        <v>127</v>
      </c>
      <c r="S318">
        <v>1</v>
      </c>
      <c r="T318">
        <v>1</v>
      </c>
      <c r="U318">
        <v>10</v>
      </c>
    </row>
    <row r="319" spans="1:21" x14ac:dyDescent="0.2">
      <c r="A319" s="2" t="s">
        <v>132</v>
      </c>
      <c r="B319" s="2" t="s">
        <v>1084</v>
      </c>
      <c r="C319" s="2" t="s">
        <v>37</v>
      </c>
      <c r="D319">
        <v>8540</v>
      </c>
      <c r="E319">
        <v>37745</v>
      </c>
      <c r="F319">
        <v>1</v>
      </c>
      <c r="G319" s="2" t="s">
        <v>52</v>
      </c>
      <c r="H319" s="2" t="s">
        <v>39</v>
      </c>
      <c r="I319" s="2" t="s">
        <v>123</v>
      </c>
      <c r="J319" s="2" t="s">
        <v>124</v>
      </c>
      <c r="K319">
        <v>1</v>
      </c>
      <c r="L319" s="2" t="s">
        <v>1085</v>
      </c>
      <c r="M319">
        <v>102</v>
      </c>
      <c r="N319">
        <v>24450</v>
      </c>
      <c r="O319">
        <v>2445</v>
      </c>
      <c r="P319">
        <v>4075</v>
      </c>
      <c r="Q319" s="2" t="s">
        <v>126</v>
      </c>
      <c r="R319" s="2" t="s">
        <v>127</v>
      </c>
      <c r="S319">
        <v>1</v>
      </c>
      <c r="T319">
        <v>1</v>
      </c>
      <c r="U319">
        <v>10</v>
      </c>
    </row>
    <row r="320" spans="1:21" x14ac:dyDescent="0.2">
      <c r="A320" s="2" t="s">
        <v>35</v>
      </c>
      <c r="B320" s="2" t="s">
        <v>1087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233</v>
      </c>
      <c r="N320">
        <v>30022.799999999999</v>
      </c>
      <c r="O320">
        <v>4701.57</v>
      </c>
      <c r="P320">
        <v>0</v>
      </c>
      <c r="Q320" s="2" t="s">
        <v>215</v>
      </c>
      <c r="R320" s="2" t="s">
        <v>127</v>
      </c>
      <c r="S320">
        <v>1</v>
      </c>
      <c r="T320">
        <v>1</v>
      </c>
      <c r="U320">
        <v>10</v>
      </c>
    </row>
    <row r="321" spans="1:21" x14ac:dyDescent="0.2">
      <c r="A321" s="2" t="s">
        <v>35</v>
      </c>
      <c r="B321" s="2" t="s">
        <v>1090</v>
      </c>
      <c r="C321" s="2" t="s">
        <v>37</v>
      </c>
      <c r="D321">
        <v>27468</v>
      </c>
      <c r="E321">
        <v>27468</v>
      </c>
      <c r="F321">
        <v>1</v>
      </c>
      <c r="G321" s="2" t="s">
        <v>55</v>
      </c>
      <c r="H321" s="2" t="s">
        <v>39</v>
      </c>
      <c r="I321" s="2" t="s">
        <v>123</v>
      </c>
      <c r="J321" s="2" t="s">
        <v>124</v>
      </c>
      <c r="K321">
        <v>1</v>
      </c>
      <c r="L321" s="2" t="s">
        <v>64</v>
      </c>
      <c r="N321">
        <v>17817</v>
      </c>
      <c r="O321">
        <v>2138.04</v>
      </c>
      <c r="P321">
        <v>0</v>
      </c>
      <c r="Q321" s="2" t="s">
        <v>132</v>
      </c>
      <c r="R321" s="2" t="s">
        <v>127</v>
      </c>
      <c r="S321">
        <v>1</v>
      </c>
      <c r="T321">
        <v>1</v>
      </c>
      <c r="U321">
        <v>10</v>
      </c>
    </row>
    <row r="322" spans="1:21" x14ac:dyDescent="0.2">
      <c r="A322" s="2" t="s">
        <v>315</v>
      </c>
      <c r="B322" s="2" t="s">
        <v>1091</v>
      </c>
      <c r="C322" s="2" t="s">
        <v>37</v>
      </c>
      <c r="D322">
        <v>8540</v>
      </c>
      <c r="E322">
        <v>37745</v>
      </c>
      <c r="F322">
        <v>1</v>
      </c>
      <c r="G322" s="2" t="s">
        <v>52</v>
      </c>
      <c r="H322" s="2" t="s">
        <v>39</v>
      </c>
      <c r="I322" s="2" t="s">
        <v>123</v>
      </c>
      <c r="J322" s="2" t="s">
        <v>124</v>
      </c>
      <c r="K322">
        <v>1</v>
      </c>
      <c r="L322" s="2" t="s">
        <v>313</v>
      </c>
      <c r="M322">
        <v>102</v>
      </c>
      <c r="N322">
        <v>12615</v>
      </c>
      <c r="O322">
        <v>1261.5</v>
      </c>
      <c r="P322">
        <v>2102.5</v>
      </c>
      <c r="Q322" s="2" t="s">
        <v>185</v>
      </c>
      <c r="R322" s="2" t="s">
        <v>127</v>
      </c>
      <c r="S322">
        <v>1</v>
      </c>
      <c r="T322">
        <v>1</v>
      </c>
      <c r="U322">
        <v>10</v>
      </c>
    </row>
    <row r="323" spans="1:21" x14ac:dyDescent="0.2">
      <c r="A323" s="2" t="s">
        <v>206</v>
      </c>
      <c r="B323" s="2" t="s">
        <v>1094</v>
      </c>
      <c r="C323" s="2" t="s">
        <v>37</v>
      </c>
      <c r="D323">
        <v>8540</v>
      </c>
      <c r="E323">
        <v>37755</v>
      </c>
      <c r="F323">
        <v>1</v>
      </c>
      <c r="G323" s="2" t="s">
        <v>69</v>
      </c>
      <c r="H323" s="2" t="s">
        <v>39</v>
      </c>
      <c r="I323" s="2" t="s">
        <v>123</v>
      </c>
      <c r="J323" s="2" t="s">
        <v>124</v>
      </c>
      <c r="K323">
        <v>1</v>
      </c>
      <c r="L323" s="2" t="s">
        <v>56</v>
      </c>
      <c r="M323">
        <v>102</v>
      </c>
      <c r="N323">
        <v>9028</v>
      </c>
      <c r="O323">
        <v>902.8</v>
      </c>
      <c r="P323">
        <v>1504.67</v>
      </c>
      <c r="Q323" s="2" t="s">
        <v>126</v>
      </c>
      <c r="R323" s="2" t="s">
        <v>127</v>
      </c>
      <c r="S323">
        <v>1</v>
      </c>
      <c r="T323">
        <v>1</v>
      </c>
      <c r="U323">
        <v>10</v>
      </c>
    </row>
    <row r="324" spans="1:21" x14ac:dyDescent="0.2">
      <c r="A324" s="2" t="s">
        <v>70</v>
      </c>
      <c r="B324" s="2" t="s">
        <v>1096</v>
      </c>
      <c r="C324" s="2" t="s">
        <v>37</v>
      </c>
      <c r="D324">
        <v>27468</v>
      </c>
      <c r="E324">
        <v>27468</v>
      </c>
      <c r="F324">
        <v>1</v>
      </c>
      <c r="G324" s="2" t="s">
        <v>55</v>
      </c>
      <c r="H324" s="2" t="s">
        <v>39</v>
      </c>
      <c r="I324" s="2" t="s">
        <v>123</v>
      </c>
      <c r="J324" s="2" t="s">
        <v>124</v>
      </c>
      <c r="K324">
        <v>1</v>
      </c>
      <c r="L324" s="2" t="s">
        <v>315</v>
      </c>
      <c r="N324">
        <v>6050</v>
      </c>
      <c r="O324">
        <v>726</v>
      </c>
      <c r="P324">
        <v>0</v>
      </c>
      <c r="Q324" s="2" t="s">
        <v>185</v>
      </c>
      <c r="R324" s="2" t="s">
        <v>127</v>
      </c>
      <c r="S324">
        <v>1</v>
      </c>
      <c r="T324">
        <v>1</v>
      </c>
      <c r="U324">
        <v>10</v>
      </c>
    </row>
    <row r="325" spans="1:21" x14ac:dyDescent="0.2">
      <c r="A325" s="2" t="s">
        <v>136</v>
      </c>
      <c r="B325" s="2" t="s">
        <v>1100</v>
      </c>
      <c r="C325" s="2" t="s">
        <v>37</v>
      </c>
      <c r="D325">
        <v>8540</v>
      </c>
      <c r="E325">
        <v>47807</v>
      </c>
      <c r="F325">
        <v>1</v>
      </c>
      <c r="G325" s="2" t="s">
        <v>72</v>
      </c>
      <c r="H325" s="2" t="s">
        <v>39</v>
      </c>
      <c r="I325" s="2" t="s">
        <v>123</v>
      </c>
      <c r="J325" s="2" t="s">
        <v>124</v>
      </c>
      <c r="K325">
        <v>1</v>
      </c>
      <c r="L325" s="2" t="s">
        <v>132</v>
      </c>
      <c r="M325">
        <v>102</v>
      </c>
      <c r="N325">
        <v>10655</v>
      </c>
      <c r="O325">
        <v>1065.5</v>
      </c>
      <c r="P325">
        <v>1775.83</v>
      </c>
      <c r="Q325" s="2" t="s">
        <v>215</v>
      </c>
      <c r="R325" s="2" t="s">
        <v>127</v>
      </c>
      <c r="S325">
        <v>1</v>
      </c>
      <c r="T325">
        <v>1</v>
      </c>
      <c r="U325">
        <v>10</v>
      </c>
    </row>
    <row r="326" spans="1:21" x14ac:dyDescent="0.2">
      <c r="A326" s="2" t="s">
        <v>104</v>
      </c>
      <c r="B326" s="2" t="s">
        <v>1101</v>
      </c>
      <c r="C326" s="2" t="s">
        <v>37</v>
      </c>
      <c r="D326">
        <v>27468</v>
      </c>
      <c r="E326">
        <v>27468</v>
      </c>
      <c r="F326">
        <v>1</v>
      </c>
      <c r="G326" s="2" t="s">
        <v>55</v>
      </c>
      <c r="H326" s="2" t="s">
        <v>39</v>
      </c>
      <c r="I326" s="2" t="s">
        <v>123</v>
      </c>
      <c r="J326" s="2" t="s">
        <v>124</v>
      </c>
      <c r="K326">
        <v>1</v>
      </c>
      <c r="L326" s="2" t="s">
        <v>47</v>
      </c>
      <c r="N326">
        <v>7409</v>
      </c>
      <c r="O326">
        <v>871.89</v>
      </c>
      <c r="P326">
        <v>0</v>
      </c>
      <c r="Q326" s="2" t="s">
        <v>215</v>
      </c>
      <c r="R326" s="2" t="s">
        <v>127</v>
      </c>
      <c r="S326">
        <v>1</v>
      </c>
      <c r="T326">
        <v>1</v>
      </c>
      <c r="U326">
        <v>10</v>
      </c>
    </row>
    <row r="327" spans="1:21" x14ac:dyDescent="0.2">
      <c r="A327" s="2" t="s">
        <v>120</v>
      </c>
      <c r="B327" s="2" t="s">
        <v>1103</v>
      </c>
      <c r="C327" s="2" t="s">
        <v>37</v>
      </c>
      <c r="D327">
        <v>8540</v>
      </c>
      <c r="E327">
        <v>37745</v>
      </c>
      <c r="F327">
        <v>1</v>
      </c>
      <c r="G327" s="2" t="s">
        <v>52</v>
      </c>
      <c r="H327" s="2" t="s">
        <v>39</v>
      </c>
      <c r="I327" s="2" t="s">
        <v>123</v>
      </c>
      <c r="J327" s="2" t="s">
        <v>124</v>
      </c>
      <c r="K327">
        <v>1</v>
      </c>
      <c r="L327" s="2" t="s">
        <v>191</v>
      </c>
      <c r="M327">
        <v>102</v>
      </c>
      <c r="N327">
        <v>23000</v>
      </c>
      <c r="O327">
        <v>2300</v>
      </c>
      <c r="P327">
        <v>3833.33</v>
      </c>
      <c r="Q327" s="2" t="s">
        <v>215</v>
      </c>
      <c r="R327" s="2" t="s">
        <v>127</v>
      </c>
      <c r="S327">
        <v>1</v>
      </c>
      <c r="T327">
        <v>1</v>
      </c>
      <c r="U327">
        <v>10</v>
      </c>
    </row>
    <row r="328" spans="1:21" x14ac:dyDescent="0.2">
      <c r="A328" s="2" t="s">
        <v>315</v>
      </c>
      <c r="B328" s="2" t="s">
        <v>1104</v>
      </c>
      <c r="C328" s="2" t="s">
        <v>37</v>
      </c>
      <c r="D328">
        <v>27468</v>
      </c>
      <c r="E328">
        <v>27468</v>
      </c>
      <c r="F328">
        <v>1</v>
      </c>
      <c r="G328" s="2" t="s">
        <v>55</v>
      </c>
      <c r="H328" s="2" t="s">
        <v>39</v>
      </c>
      <c r="I328" s="2" t="s">
        <v>123</v>
      </c>
      <c r="J328" s="2" t="s">
        <v>124</v>
      </c>
      <c r="K328">
        <v>1</v>
      </c>
      <c r="L328" s="2" t="s">
        <v>132</v>
      </c>
      <c r="N328">
        <v>4250</v>
      </c>
      <c r="O328">
        <v>510</v>
      </c>
      <c r="P328">
        <v>0</v>
      </c>
      <c r="Q328" s="2" t="s">
        <v>185</v>
      </c>
      <c r="R328" s="2" t="s">
        <v>42</v>
      </c>
      <c r="S328">
        <v>1</v>
      </c>
      <c r="T328">
        <v>1</v>
      </c>
      <c r="U328">
        <v>10</v>
      </c>
    </row>
    <row r="329" spans="1:21" x14ac:dyDescent="0.2">
      <c r="A329" s="2" t="s">
        <v>59</v>
      </c>
      <c r="B329" s="2" t="s">
        <v>1105</v>
      </c>
      <c r="C329" s="2" t="s">
        <v>37</v>
      </c>
      <c r="D329">
        <v>27468</v>
      </c>
      <c r="E329">
        <v>27468</v>
      </c>
      <c r="F329">
        <v>1</v>
      </c>
      <c r="G329" s="2" t="s">
        <v>55</v>
      </c>
      <c r="H329" s="2" t="s">
        <v>39</v>
      </c>
      <c r="I329" s="2" t="s">
        <v>123</v>
      </c>
      <c r="J329" s="2" t="s">
        <v>124</v>
      </c>
      <c r="K329">
        <v>1</v>
      </c>
      <c r="L329" s="2" t="s">
        <v>67</v>
      </c>
      <c r="N329">
        <v>1035</v>
      </c>
      <c r="O329">
        <v>124.2</v>
      </c>
      <c r="P329">
        <v>0</v>
      </c>
      <c r="Q329" s="2" t="s">
        <v>132</v>
      </c>
      <c r="R329" s="2" t="s">
        <v>42</v>
      </c>
      <c r="S329">
        <v>1</v>
      </c>
      <c r="T329">
        <v>1</v>
      </c>
      <c r="U329">
        <v>10</v>
      </c>
    </row>
    <row r="330" spans="1:21" x14ac:dyDescent="0.2">
      <c r="A330" s="2" t="s">
        <v>50</v>
      </c>
      <c r="B330" s="2" t="s">
        <v>1106</v>
      </c>
      <c r="C330" s="2" t="s">
        <v>37</v>
      </c>
      <c r="D330">
        <v>8540</v>
      </c>
      <c r="E330">
        <v>37745</v>
      </c>
      <c r="F330">
        <v>1</v>
      </c>
      <c r="G330" s="2" t="s">
        <v>52</v>
      </c>
      <c r="H330" s="2" t="s">
        <v>39</v>
      </c>
      <c r="I330" s="2" t="s">
        <v>123</v>
      </c>
      <c r="J330" s="2" t="s">
        <v>124</v>
      </c>
      <c r="K330">
        <v>1</v>
      </c>
      <c r="L330" s="2" t="s">
        <v>53</v>
      </c>
      <c r="M330">
        <v>102</v>
      </c>
      <c r="N330">
        <v>12450</v>
      </c>
      <c r="O330">
        <v>1245</v>
      </c>
      <c r="P330">
        <v>2075</v>
      </c>
      <c r="Q330" s="2" t="s">
        <v>200</v>
      </c>
      <c r="R330" s="2" t="s">
        <v>127</v>
      </c>
      <c r="S330">
        <v>1</v>
      </c>
      <c r="T330">
        <v>1</v>
      </c>
      <c r="U330">
        <v>10</v>
      </c>
    </row>
    <row r="331" spans="1:21" x14ac:dyDescent="0.2">
      <c r="A331" s="2" t="s">
        <v>136</v>
      </c>
      <c r="B331" s="2" t="s">
        <v>1107</v>
      </c>
      <c r="C331" s="2" t="s">
        <v>37</v>
      </c>
      <c r="D331">
        <v>27468</v>
      </c>
      <c r="E331">
        <v>27468</v>
      </c>
      <c r="F331">
        <v>1</v>
      </c>
      <c r="G331" s="2" t="s">
        <v>55</v>
      </c>
      <c r="H331" s="2" t="s">
        <v>39</v>
      </c>
      <c r="I331" s="2" t="s">
        <v>123</v>
      </c>
      <c r="J331" s="2" t="s">
        <v>124</v>
      </c>
      <c r="K331">
        <v>1</v>
      </c>
      <c r="L331" s="2" t="s">
        <v>191</v>
      </c>
      <c r="N331">
        <v>12316</v>
      </c>
      <c r="O331">
        <v>1928.69</v>
      </c>
      <c r="P331">
        <v>0</v>
      </c>
      <c r="Q331" s="2" t="s">
        <v>133</v>
      </c>
      <c r="R331" s="2" t="s">
        <v>127</v>
      </c>
      <c r="S331">
        <v>1</v>
      </c>
      <c r="T331">
        <v>1</v>
      </c>
      <c r="U331">
        <v>10</v>
      </c>
    </row>
    <row r="332" spans="1:21" x14ac:dyDescent="0.2">
      <c r="A332" s="2" t="s">
        <v>104</v>
      </c>
      <c r="B332" s="2" t="s">
        <v>1108</v>
      </c>
      <c r="C332" s="2" t="s">
        <v>37</v>
      </c>
      <c r="D332">
        <v>27468</v>
      </c>
      <c r="E332">
        <v>27468</v>
      </c>
      <c r="F332">
        <v>1</v>
      </c>
      <c r="G332" s="2" t="s">
        <v>55</v>
      </c>
      <c r="H332" s="2" t="s">
        <v>39</v>
      </c>
      <c r="I332" s="2" t="s">
        <v>123</v>
      </c>
      <c r="J332" s="2" t="s">
        <v>124</v>
      </c>
      <c r="K332">
        <v>1</v>
      </c>
      <c r="L332" s="2" t="s">
        <v>103</v>
      </c>
      <c r="N332">
        <v>6958</v>
      </c>
      <c r="O332">
        <v>834.96</v>
      </c>
      <c r="P332">
        <v>0</v>
      </c>
      <c r="Q332" s="2" t="s">
        <v>132</v>
      </c>
      <c r="R332" s="2" t="s">
        <v>127</v>
      </c>
      <c r="S332">
        <v>1</v>
      </c>
      <c r="T332">
        <v>1</v>
      </c>
      <c r="U332">
        <v>10</v>
      </c>
    </row>
    <row r="333" spans="1:21" x14ac:dyDescent="0.2">
      <c r="A333" s="2" t="s">
        <v>63</v>
      </c>
      <c r="B333" s="2" t="s">
        <v>1111</v>
      </c>
      <c r="C333" s="2" t="s">
        <v>37</v>
      </c>
      <c r="D333">
        <v>27468</v>
      </c>
      <c r="E333">
        <v>27468</v>
      </c>
      <c r="F333">
        <v>1</v>
      </c>
      <c r="G333" s="2" t="s">
        <v>55</v>
      </c>
      <c r="H333" s="2" t="s">
        <v>39</v>
      </c>
      <c r="I333" s="2" t="s">
        <v>123</v>
      </c>
      <c r="J333" s="2" t="s">
        <v>124</v>
      </c>
      <c r="K333">
        <v>1</v>
      </c>
      <c r="L333" s="2" t="s">
        <v>70</v>
      </c>
      <c r="N333">
        <v>21395</v>
      </c>
      <c r="O333">
        <v>2567.4</v>
      </c>
      <c r="P333">
        <v>0</v>
      </c>
      <c r="Q333" s="2" t="s">
        <v>185</v>
      </c>
      <c r="R333" s="2" t="s">
        <v>127</v>
      </c>
      <c r="S333">
        <v>1</v>
      </c>
      <c r="T333">
        <v>1</v>
      </c>
      <c r="U333">
        <v>10</v>
      </c>
    </row>
    <row r="334" spans="1:21" x14ac:dyDescent="0.2">
      <c r="A334" s="2" t="s">
        <v>136</v>
      </c>
      <c r="B334" s="2" t="s">
        <v>1112</v>
      </c>
      <c r="C334" s="2" t="s">
        <v>37</v>
      </c>
      <c r="D334">
        <v>27468</v>
      </c>
      <c r="E334">
        <v>27468</v>
      </c>
      <c r="F334">
        <v>1</v>
      </c>
      <c r="G334" s="2" t="s">
        <v>55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132</v>
      </c>
      <c r="N334">
        <v>6270</v>
      </c>
      <c r="O334">
        <v>752.4</v>
      </c>
      <c r="P334">
        <v>0</v>
      </c>
      <c r="Q334" s="2" t="s">
        <v>215</v>
      </c>
      <c r="R334" s="2" t="s">
        <v>127</v>
      </c>
      <c r="S334">
        <v>1</v>
      </c>
      <c r="T334">
        <v>1</v>
      </c>
      <c r="U334">
        <v>10</v>
      </c>
    </row>
    <row r="335" spans="1:21" x14ac:dyDescent="0.2">
      <c r="A335" s="2" t="s">
        <v>59</v>
      </c>
      <c r="B335" s="2" t="s">
        <v>1115</v>
      </c>
      <c r="C335" s="2" t="s">
        <v>37</v>
      </c>
      <c r="D335">
        <v>8540</v>
      </c>
      <c r="E335">
        <v>37745</v>
      </c>
      <c r="F335">
        <v>1</v>
      </c>
      <c r="G335" s="2" t="s">
        <v>52</v>
      </c>
      <c r="H335" s="2" t="s">
        <v>39</v>
      </c>
      <c r="I335" s="2" t="s">
        <v>123</v>
      </c>
      <c r="J335" s="2" t="s">
        <v>124</v>
      </c>
      <c r="K335">
        <v>1</v>
      </c>
      <c r="L335" s="2" t="s">
        <v>110</v>
      </c>
      <c r="M335">
        <v>102</v>
      </c>
      <c r="N335">
        <v>7000</v>
      </c>
      <c r="O335">
        <v>700</v>
      </c>
      <c r="P335">
        <v>1166.67</v>
      </c>
      <c r="Q335" s="2" t="s">
        <v>132</v>
      </c>
      <c r="R335" s="2" t="s">
        <v>127</v>
      </c>
      <c r="S335">
        <v>1</v>
      </c>
      <c r="T335">
        <v>1</v>
      </c>
      <c r="U335">
        <v>10</v>
      </c>
    </row>
    <row r="336" spans="1:21" x14ac:dyDescent="0.2">
      <c r="A336" s="2" t="s">
        <v>136</v>
      </c>
      <c r="B336" s="2" t="s">
        <v>1123</v>
      </c>
      <c r="C336" s="2" t="s">
        <v>37</v>
      </c>
      <c r="D336">
        <v>27468</v>
      </c>
      <c r="E336">
        <v>27468</v>
      </c>
      <c r="F336">
        <v>2</v>
      </c>
      <c r="G336" s="2" t="s">
        <v>55</v>
      </c>
      <c r="H336" s="2" t="s">
        <v>39</v>
      </c>
      <c r="I336" s="2" t="s">
        <v>123</v>
      </c>
      <c r="J336" s="2" t="s">
        <v>124</v>
      </c>
      <c r="K336">
        <v>1</v>
      </c>
      <c r="L336" s="2" t="s">
        <v>281</v>
      </c>
      <c r="N336">
        <v>316.5</v>
      </c>
      <c r="O336">
        <v>34.18</v>
      </c>
      <c r="P336">
        <v>0</v>
      </c>
      <c r="Q336" s="2" t="s">
        <v>126</v>
      </c>
      <c r="R336" s="2" t="s">
        <v>42</v>
      </c>
      <c r="S336">
        <v>1</v>
      </c>
      <c r="T336">
        <v>1</v>
      </c>
      <c r="U336">
        <v>10</v>
      </c>
    </row>
    <row r="337" spans="1:21" x14ac:dyDescent="0.2">
      <c r="A337" s="2" t="s">
        <v>136</v>
      </c>
      <c r="B337" s="2" t="s">
        <v>1124</v>
      </c>
      <c r="C337" s="2" t="s">
        <v>37</v>
      </c>
      <c r="D337">
        <v>27468</v>
      </c>
      <c r="E337">
        <v>27468</v>
      </c>
      <c r="F337">
        <v>1</v>
      </c>
      <c r="G337" s="2" t="s">
        <v>55</v>
      </c>
      <c r="H337" s="2" t="s">
        <v>39</v>
      </c>
      <c r="I337" s="2" t="s">
        <v>123</v>
      </c>
      <c r="J337" s="2" t="s">
        <v>124</v>
      </c>
      <c r="K337">
        <v>1</v>
      </c>
      <c r="L337" s="2" t="s">
        <v>132</v>
      </c>
      <c r="N337">
        <v>15100</v>
      </c>
      <c r="O337">
        <v>2364.66</v>
      </c>
      <c r="P337">
        <v>0</v>
      </c>
      <c r="Q337" s="2" t="s">
        <v>215</v>
      </c>
      <c r="R337" s="2" t="s">
        <v>127</v>
      </c>
      <c r="S337">
        <v>1</v>
      </c>
      <c r="T337">
        <v>1</v>
      </c>
      <c r="U337">
        <v>10</v>
      </c>
    </row>
    <row r="338" spans="1:21" x14ac:dyDescent="0.2">
      <c r="A338" s="2" t="s">
        <v>136</v>
      </c>
      <c r="B338" s="2" t="s">
        <v>1125</v>
      </c>
      <c r="C338" s="2" t="s">
        <v>37</v>
      </c>
      <c r="D338">
        <v>27468</v>
      </c>
      <c r="E338">
        <v>27468</v>
      </c>
      <c r="F338">
        <v>1</v>
      </c>
      <c r="G338" s="2" t="s">
        <v>55</v>
      </c>
      <c r="H338" s="2" t="s">
        <v>130</v>
      </c>
      <c r="I338" s="2" t="s">
        <v>131</v>
      </c>
      <c r="J338" s="2" t="s">
        <v>1126</v>
      </c>
      <c r="K338">
        <v>1</v>
      </c>
      <c r="L338" s="2" t="s">
        <v>132</v>
      </c>
      <c r="N338">
        <v>28715</v>
      </c>
      <c r="O338">
        <v>3445.8</v>
      </c>
      <c r="P338">
        <v>0</v>
      </c>
      <c r="Q338" s="2" t="s">
        <v>126</v>
      </c>
      <c r="R338" s="2" t="s">
        <v>134</v>
      </c>
      <c r="S338">
        <v>1</v>
      </c>
      <c r="T338">
        <v>1</v>
      </c>
      <c r="U338">
        <v>10</v>
      </c>
    </row>
    <row r="339" spans="1:21" x14ac:dyDescent="0.2">
      <c r="A339" s="2" t="s">
        <v>120</v>
      </c>
      <c r="B339" s="2" t="s">
        <v>1127</v>
      </c>
      <c r="C339" s="2" t="s">
        <v>37</v>
      </c>
      <c r="D339">
        <v>27468</v>
      </c>
      <c r="E339">
        <v>27468</v>
      </c>
      <c r="F339">
        <v>2</v>
      </c>
      <c r="G339" s="2" t="s">
        <v>55</v>
      </c>
      <c r="H339" s="2" t="s">
        <v>39</v>
      </c>
      <c r="I339" s="2" t="s">
        <v>123</v>
      </c>
      <c r="J339" s="2" t="s">
        <v>124</v>
      </c>
      <c r="K339">
        <v>1</v>
      </c>
      <c r="L339" s="2" t="s">
        <v>142</v>
      </c>
      <c r="N339">
        <v>5650</v>
      </c>
      <c r="O339">
        <v>610.20000000000005</v>
      </c>
      <c r="P339">
        <v>0</v>
      </c>
      <c r="Q339" s="2" t="s">
        <v>185</v>
      </c>
      <c r="R339" s="2" t="s">
        <v>127</v>
      </c>
      <c r="S339">
        <v>1</v>
      </c>
      <c r="T339">
        <v>1</v>
      </c>
      <c r="U339">
        <v>10</v>
      </c>
    </row>
    <row r="340" spans="1:21" x14ac:dyDescent="0.2">
      <c r="A340" s="2" t="s">
        <v>70</v>
      </c>
      <c r="B340" s="2" t="s">
        <v>1130</v>
      </c>
      <c r="C340" s="2" t="s">
        <v>37</v>
      </c>
      <c r="D340">
        <v>8540</v>
      </c>
      <c r="E340">
        <v>37745</v>
      </c>
      <c r="F340">
        <v>1</v>
      </c>
      <c r="G340" s="2" t="s">
        <v>52</v>
      </c>
      <c r="H340" s="2" t="s">
        <v>39</v>
      </c>
      <c r="I340" s="2" t="s">
        <v>123</v>
      </c>
      <c r="J340" s="2" t="s">
        <v>124</v>
      </c>
      <c r="K340">
        <v>1</v>
      </c>
      <c r="L340" s="2" t="s">
        <v>315</v>
      </c>
      <c r="M340">
        <v>102</v>
      </c>
      <c r="N340">
        <v>17180</v>
      </c>
      <c r="O340">
        <v>1718</v>
      </c>
      <c r="P340">
        <v>2863.33</v>
      </c>
      <c r="Q340" s="2" t="s">
        <v>215</v>
      </c>
      <c r="R340" s="2" t="s">
        <v>127</v>
      </c>
      <c r="S340">
        <v>1</v>
      </c>
      <c r="T340">
        <v>1</v>
      </c>
      <c r="U340">
        <v>10</v>
      </c>
    </row>
    <row r="341" spans="1:21" x14ac:dyDescent="0.2">
      <c r="A341" s="2" t="s">
        <v>70</v>
      </c>
      <c r="B341" s="2" t="s">
        <v>1131</v>
      </c>
      <c r="C341" s="2" t="s">
        <v>37</v>
      </c>
      <c r="D341">
        <v>8540</v>
      </c>
      <c r="E341">
        <v>37755</v>
      </c>
      <c r="F341">
        <v>1</v>
      </c>
      <c r="G341" s="2" t="s">
        <v>69</v>
      </c>
      <c r="H341" s="2" t="s">
        <v>39</v>
      </c>
      <c r="I341" s="2" t="s">
        <v>123</v>
      </c>
      <c r="J341" s="2" t="s">
        <v>124</v>
      </c>
      <c r="K341">
        <v>1</v>
      </c>
      <c r="L341" s="2" t="s">
        <v>315</v>
      </c>
      <c r="M341">
        <v>102</v>
      </c>
      <c r="N341">
        <v>26800</v>
      </c>
      <c r="O341">
        <v>2680</v>
      </c>
      <c r="P341">
        <v>4466.67</v>
      </c>
      <c r="Q341" s="2" t="s">
        <v>215</v>
      </c>
      <c r="R341" s="2" t="s">
        <v>127</v>
      </c>
      <c r="S341">
        <v>1</v>
      </c>
      <c r="T341">
        <v>1</v>
      </c>
      <c r="U341">
        <v>10</v>
      </c>
    </row>
    <row r="342" spans="1:21" x14ac:dyDescent="0.2">
      <c r="A342" s="2" t="s">
        <v>147</v>
      </c>
      <c r="B342" s="2" t="s">
        <v>1134</v>
      </c>
      <c r="C342" s="2" t="s">
        <v>37</v>
      </c>
      <c r="D342">
        <v>8540</v>
      </c>
      <c r="E342">
        <v>37745</v>
      </c>
      <c r="F342">
        <v>1</v>
      </c>
      <c r="G342" s="2" t="s">
        <v>52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136</v>
      </c>
      <c r="M342">
        <v>102</v>
      </c>
      <c r="N342">
        <v>10400</v>
      </c>
      <c r="O342">
        <v>1040</v>
      </c>
      <c r="P342">
        <v>1733.33</v>
      </c>
      <c r="Q342" s="2" t="s">
        <v>215</v>
      </c>
      <c r="R342" s="2" t="s">
        <v>127</v>
      </c>
      <c r="S342">
        <v>1</v>
      </c>
      <c r="T342">
        <v>1</v>
      </c>
      <c r="U342">
        <v>10</v>
      </c>
    </row>
    <row r="343" spans="1:21" x14ac:dyDescent="0.2">
      <c r="A343" s="2" t="s">
        <v>63</v>
      </c>
      <c r="B343" s="2" t="s">
        <v>1135</v>
      </c>
      <c r="C343" s="2" t="s">
        <v>37</v>
      </c>
      <c r="D343">
        <v>27483</v>
      </c>
      <c r="E343">
        <v>27483</v>
      </c>
      <c r="F343">
        <v>1</v>
      </c>
      <c r="G343" s="2" t="s">
        <v>75</v>
      </c>
      <c r="H343" s="2" t="s">
        <v>39</v>
      </c>
      <c r="I343" s="2" t="s">
        <v>123</v>
      </c>
      <c r="J343" s="2" t="s">
        <v>124</v>
      </c>
      <c r="K343">
        <v>1</v>
      </c>
      <c r="L343" s="2" t="s">
        <v>136</v>
      </c>
      <c r="N343">
        <v>2550</v>
      </c>
      <c r="O343">
        <v>306</v>
      </c>
      <c r="P343">
        <v>0</v>
      </c>
      <c r="Q343" s="2" t="s">
        <v>185</v>
      </c>
      <c r="R343" s="2" t="s">
        <v>42</v>
      </c>
      <c r="S343">
        <v>1</v>
      </c>
      <c r="T343">
        <v>1</v>
      </c>
      <c r="U343">
        <v>10</v>
      </c>
    </row>
    <row r="344" spans="1:21" x14ac:dyDescent="0.2">
      <c r="A344" s="2" t="s">
        <v>104</v>
      </c>
      <c r="B344" s="2" t="s">
        <v>1137</v>
      </c>
      <c r="C344" s="2" t="s">
        <v>37</v>
      </c>
      <c r="D344">
        <v>27468</v>
      </c>
      <c r="E344">
        <v>27468</v>
      </c>
      <c r="F344">
        <v>1</v>
      </c>
      <c r="G344" s="2" t="s">
        <v>55</v>
      </c>
      <c r="H344" s="2" t="s">
        <v>39</v>
      </c>
      <c r="I344" s="2" t="s">
        <v>123</v>
      </c>
      <c r="J344" s="2" t="s">
        <v>124</v>
      </c>
      <c r="K344">
        <v>1</v>
      </c>
      <c r="L344" s="2" t="s">
        <v>147</v>
      </c>
      <c r="N344">
        <v>9230.5</v>
      </c>
      <c r="O344">
        <v>1106.72</v>
      </c>
      <c r="P344">
        <v>0</v>
      </c>
      <c r="Q344" s="2" t="s">
        <v>185</v>
      </c>
      <c r="R344" s="2" t="s">
        <v>127</v>
      </c>
      <c r="S344">
        <v>1</v>
      </c>
      <c r="T344">
        <v>1</v>
      </c>
      <c r="U344">
        <v>10</v>
      </c>
    </row>
    <row r="345" spans="1:21" x14ac:dyDescent="0.2">
      <c r="A345" s="2" t="s">
        <v>50</v>
      </c>
      <c r="B345" s="2" t="s">
        <v>1141</v>
      </c>
      <c r="C345" s="2" t="s">
        <v>37</v>
      </c>
      <c r="D345">
        <v>8540</v>
      </c>
      <c r="E345">
        <v>37745</v>
      </c>
      <c r="F345">
        <v>1</v>
      </c>
      <c r="G345" s="2" t="s">
        <v>52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171</v>
      </c>
      <c r="M345">
        <v>102</v>
      </c>
      <c r="N345">
        <v>3335</v>
      </c>
      <c r="O345">
        <v>333.5</v>
      </c>
      <c r="P345">
        <v>555.83000000000004</v>
      </c>
      <c r="Q345" s="2" t="s">
        <v>215</v>
      </c>
      <c r="R345" s="2" t="s">
        <v>42</v>
      </c>
      <c r="S345">
        <v>1</v>
      </c>
      <c r="T345">
        <v>1</v>
      </c>
      <c r="U345">
        <v>10</v>
      </c>
    </row>
    <row r="346" spans="1:21" x14ac:dyDescent="0.2">
      <c r="A346" s="2" t="s">
        <v>103</v>
      </c>
      <c r="B346" s="2" t="s">
        <v>1142</v>
      </c>
      <c r="C346" s="2" t="s">
        <v>37</v>
      </c>
      <c r="D346">
        <v>59743</v>
      </c>
      <c r="E346">
        <v>59744</v>
      </c>
      <c r="F346">
        <v>1</v>
      </c>
      <c r="G346" s="2" t="s">
        <v>1143</v>
      </c>
      <c r="H346" s="2" t="s">
        <v>39</v>
      </c>
      <c r="I346" s="2" t="s">
        <v>123</v>
      </c>
      <c r="J346" s="2" t="s">
        <v>124</v>
      </c>
      <c r="K346">
        <v>1</v>
      </c>
      <c r="L346" s="2" t="s">
        <v>235</v>
      </c>
      <c r="M346">
        <v>102</v>
      </c>
      <c r="N346">
        <v>2490</v>
      </c>
      <c r="O346">
        <v>249</v>
      </c>
      <c r="P346">
        <v>415</v>
      </c>
      <c r="Q346" s="2" t="s">
        <v>185</v>
      </c>
      <c r="R346" s="2" t="s">
        <v>42</v>
      </c>
      <c r="S346">
        <v>1</v>
      </c>
      <c r="T346">
        <v>1</v>
      </c>
      <c r="U346">
        <v>10</v>
      </c>
    </row>
    <row r="347" spans="1:21" x14ac:dyDescent="0.2">
      <c r="A347" s="2" t="s">
        <v>59</v>
      </c>
      <c r="B347" s="2" t="s">
        <v>1146</v>
      </c>
      <c r="C347" s="2" t="s">
        <v>37</v>
      </c>
      <c r="D347">
        <v>8540</v>
      </c>
      <c r="E347">
        <v>37745</v>
      </c>
      <c r="F347">
        <v>1</v>
      </c>
      <c r="G347" s="2" t="s">
        <v>52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76</v>
      </c>
      <c r="M347">
        <v>102</v>
      </c>
      <c r="N347">
        <v>10603</v>
      </c>
      <c r="O347">
        <v>1060.3</v>
      </c>
      <c r="P347">
        <v>1767.17</v>
      </c>
      <c r="Q347" s="2" t="s">
        <v>132</v>
      </c>
      <c r="R347" s="2" t="s">
        <v>127</v>
      </c>
      <c r="S347">
        <v>1</v>
      </c>
      <c r="T347">
        <v>1</v>
      </c>
      <c r="U347">
        <v>10</v>
      </c>
    </row>
    <row r="348" spans="1:21" x14ac:dyDescent="0.2">
      <c r="A348" s="2" t="s">
        <v>59</v>
      </c>
      <c r="B348" s="2" t="s">
        <v>1148</v>
      </c>
      <c r="C348" s="2" t="s">
        <v>37</v>
      </c>
      <c r="D348">
        <v>8540</v>
      </c>
      <c r="E348">
        <v>37745</v>
      </c>
      <c r="F348">
        <v>1</v>
      </c>
      <c r="G348" s="2" t="s">
        <v>52</v>
      </c>
      <c r="H348" s="2" t="s">
        <v>39</v>
      </c>
      <c r="I348" s="2" t="s">
        <v>123</v>
      </c>
      <c r="J348" s="2" t="s">
        <v>124</v>
      </c>
      <c r="K348">
        <v>1</v>
      </c>
      <c r="L348" s="2" t="s">
        <v>56</v>
      </c>
      <c r="M348">
        <v>102</v>
      </c>
      <c r="N348">
        <v>11030</v>
      </c>
      <c r="O348">
        <v>1103</v>
      </c>
      <c r="P348">
        <v>1838.33</v>
      </c>
      <c r="Q348" s="2" t="s">
        <v>215</v>
      </c>
      <c r="R348" s="2" t="s">
        <v>127</v>
      </c>
      <c r="S348">
        <v>1</v>
      </c>
      <c r="T348">
        <v>1</v>
      </c>
      <c r="U348">
        <v>10</v>
      </c>
    </row>
    <row r="349" spans="1:21" x14ac:dyDescent="0.2">
      <c r="A349" s="2" t="s">
        <v>104</v>
      </c>
      <c r="B349" s="2" t="s">
        <v>1157</v>
      </c>
      <c r="C349" s="2" t="s">
        <v>37</v>
      </c>
      <c r="D349">
        <v>8540</v>
      </c>
      <c r="E349">
        <v>47807</v>
      </c>
      <c r="F349">
        <v>1</v>
      </c>
      <c r="G349" s="2" t="s">
        <v>72</v>
      </c>
      <c r="H349" s="2" t="s">
        <v>39</v>
      </c>
      <c r="I349" s="2" t="s">
        <v>123</v>
      </c>
      <c r="J349" s="2" t="s">
        <v>124</v>
      </c>
      <c r="K349">
        <v>1</v>
      </c>
      <c r="L349" s="2" t="s">
        <v>103</v>
      </c>
      <c r="M349">
        <v>102</v>
      </c>
      <c r="N349">
        <v>11250</v>
      </c>
      <c r="O349">
        <v>1125</v>
      </c>
      <c r="P349">
        <v>1875</v>
      </c>
      <c r="Q349" s="2" t="s">
        <v>200</v>
      </c>
      <c r="R349" s="2" t="s">
        <v>127</v>
      </c>
      <c r="S349">
        <v>1</v>
      </c>
      <c r="T349">
        <v>1</v>
      </c>
      <c r="U349">
        <v>10</v>
      </c>
    </row>
    <row r="350" spans="1:21" x14ac:dyDescent="0.2">
      <c r="A350" s="2" t="s">
        <v>59</v>
      </c>
      <c r="B350" s="2" t="s">
        <v>1159</v>
      </c>
      <c r="C350" s="2" t="s">
        <v>37</v>
      </c>
      <c r="D350">
        <v>27468</v>
      </c>
      <c r="E350">
        <v>27468</v>
      </c>
      <c r="F350">
        <v>1</v>
      </c>
      <c r="G350" s="2" t="s">
        <v>55</v>
      </c>
      <c r="H350" s="2" t="s">
        <v>39</v>
      </c>
      <c r="I350" s="2" t="s">
        <v>123</v>
      </c>
      <c r="J350" s="2" t="s">
        <v>124</v>
      </c>
      <c r="K350">
        <v>1</v>
      </c>
      <c r="L350" s="2" t="s">
        <v>67</v>
      </c>
      <c r="N350">
        <v>3690</v>
      </c>
      <c r="O350">
        <v>442.8</v>
      </c>
      <c r="P350">
        <v>0</v>
      </c>
      <c r="Q350" s="2" t="s">
        <v>185</v>
      </c>
      <c r="R350" s="2" t="s">
        <v>42</v>
      </c>
      <c r="S350">
        <v>1</v>
      </c>
      <c r="T350">
        <v>1</v>
      </c>
      <c r="U350">
        <v>10</v>
      </c>
    </row>
    <row r="351" spans="1:21" x14ac:dyDescent="0.2">
      <c r="A351" s="2" t="s">
        <v>315</v>
      </c>
      <c r="B351" s="2" t="s">
        <v>1162</v>
      </c>
      <c r="C351" s="2" t="s">
        <v>37</v>
      </c>
      <c r="D351">
        <v>19568</v>
      </c>
      <c r="E351">
        <v>19568</v>
      </c>
      <c r="F351">
        <v>4</v>
      </c>
      <c r="G351" s="2" t="s">
        <v>49</v>
      </c>
      <c r="H351" s="2" t="s">
        <v>39</v>
      </c>
      <c r="I351" s="2" t="s">
        <v>123</v>
      </c>
      <c r="J351" s="2" t="s">
        <v>124</v>
      </c>
      <c r="K351">
        <v>1</v>
      </c>
      <c r="L351" s="2" t="s">
        <v>132</v>
      </c>
      <c r="M351">
        <v>24</v>
      </c>
      <c r="N351">
        <v>325</v>
      </c>
      <c r="O351">
        <v>35.1</v>
      </c>
      <c r="P351">
        <v>54.17</v>
      </c>
      <c r="Q351" s="2" t="s">
        <v>185</v>
      </c>
      <c r="R351" s="2" t="s">
        <v>42</v>
      </c>
      <c r="S351">
        <v>1</v>
      </c>
      <c r="T351">
        <v>1</v>
      </c>
      <c r="U351">
        <v>10</v>
      </c>
    </row>
    <row r="352" spans="1:21" x14ac:dyDescent="0.2">
      <c r="A352" s="2" t="s">
        <v>59</v>
      </c>
      <c r="B352" s="2" t="s">
        <v>1165</v>
      </c>
      <c r="C352" s="2" t="s">
        <v>37</v>
      </c>
      <c r="D352">
        <v>8540</v>
      </c>
      <c r="E352">
        <v>37745</v>
      </c>
      <c r="F352">
        <v>1</v>
      </c>
      <c r="G352" s="2" t="s">
        <v>52</v>
      </c>
      <c r="H352" s="2" t="s">
        <v>39</v>
      </c>
      <c r="I352" s="2" t="s">
        <v>123</v>
      </c>
      <c r="J352" s="2" t="s">
        <v>124</v>
      </c>
      <c r="K352">
        <v>1</v>
      </c>
      <c r="L352" s="2" t="s">
        <v>67</v>
      </c>
      <c r="M352">
        <v>102</v>
      </c>
      <c r="N352">
        <v>63900</v>
      </c>
      <c r="O352">
        <v>6390</v>
      </c>
      <c r="P352">
        <v>10650</v>
      </c>
      <c r="Q352" s="2" t="s">
        <v>132</v>
      </c>
      <c r="R352" s="2" t="s">
        <v>127</v>
      </c>
      <c r="S352">
        <v>1</v>
      </c>
      <c r="T352">
        <v>1</v>
      </c>
      <c r="U352">
        <v>10</v>
      </c>
    </row>
    <row r="353" spans="1:21" x14ac:dyDescent="0.2">
      <c r="A353" s="2" t="s">
        <v>70</v>
      </c>
      <c r="B353" s="2" t="s">
        <v>1169</v>
      </c>
      <c r="C353" s="2" t="s">
        <v>37</v>
      </c>
      <c r="D353">
        <v>27468</v>
      </c>
      <c r="E353">
        <v>27468</v>
      </c>
      <c r="F353">
        <v>1</v>
      </c>
      <c r="G353" s="2" t="s">
        <v>55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315</v>
      </c>
      <c r="N353">
        <v>14700</v>
      </c>
      <c r="O353">
        <v>1764</v>
      </c>
      <c r="P353">
        <v>0</v>
      </c>
      <c r="Q353" s="2" t="s">
        <v>215</v>
      </c>
      <c r="R353" s="2" t="s">
        <v>127</v>
      </c>
      <c r="S353">
        <v>1</v>
      </c>
      <c r="T353">
        <v>1</v>
      </c>
      <c r="U353">
        <v>10</v>
      </c>
    </row>
    <row r="354" spans="1:21" x14ac:dyDescent="0.2">
      <c r="A354" s="2" t="s">
        <v>136</v>
      </c>
      <c r="B354" s="2" t="s">
        <v>1170</v>
      </c>
      <c r="C354" s="2" t="s">
        <v>37</v>
      </c>
      <c r="D354">
        <v>8540</v>
      </c>
      <c r="E354">
        <v>37745</v>
      </c>
      <c r="F354">
        <v>1</v>
      </c>
      <c r="G354" s="2" t="s">
        <v>52</v>
      </c>
      <c r="H354" s="2" t="s">
        <v>39</v>
      </c>
      <c r="I354" s="2" t="s">
        <v>123</v>
      </c>
      <c r="J354" s="2" t="s">
        <v>124</v>
      </c>
      <c r="K354">
        <v>1</v>
      </c>
      <c r="L354" s="2" t="s">
        <v>191</v>
      </c>
      <c r="M354">
        <v>102</v>
      </c>
      <c r="N354">
        <v>41700</v>
      </c>
      <c r="O354">
        <v>4170</v>
      </c>
      <c r="P354">
        <v>6950</v>
      </c>
      <c r="Q354" s="2" t="s">
        <v>215</v>
      </c>
      <c r="R354" s="2" t="s">
        <v>127</v>
      </c>
      <c r="S354">
        <v>1</v>
      </c>
      <c r="T354">
        <v>1</v>
      </c>
      <c r="U354">
        <v>10</v>
      </c>
    </row>
    <row r="355" spans="1:21" x14ac:dyDescent="0.2">
      <c r="A355" s="2" t="s">
        <v>104</v>
      </c>
      <c r="B355" s="2" t="s">
        <v>1171</v>
      </c>
      <c r="C355" s="2" t="s">
        <v>37</v>
      </c>
      <c r="D355">
        <v>1063</v>
      </c>
      <c r="E355">
        <v>1063</v>
      </c>
      <c r="F355">
        <v>4</v>
      </c>
      <c r="G355" s="2" t="s">
        <v>424</v>
      </c>
      <c r="H355" s="2" t="s">
        <v>39</v>
      </c>
      <c r="I355" s="2" t="s">
        <v>123</v>
      </c>
      <c r="J355" s="2" t="s">
        <v>124</v>
      </c>
      <c r="K355">
        <v>1</v>
      </c>
      <c r="L355" s="2" t="s">
        <v>313</v>
      </c>
      <c r="M355">
        <v>13</v>
      </c>
      <c r="N355">
        <v>11200</v>
      </c>
      <c r="O355">
        <v>1344</v>
      </c>
      <c r="P355">
        <v>1866.66</v>
      </c>
      <c r="Q355" s="2" t="s">
        <v>185</v>
      </c>
      <c r="R355" s="2" t="s">
        <v>127</v>
      </c>
      <c r="S355">
        <v>1</v>
      </c>
      <c r="T355">
        <v>1</v>
      </c>
      <c r="U355">
        <v>10</v>
      </c>
    </row>
    <row r="356" spans="1:21" x14ac:dyDescent="0.2">
      <c r="A356" s="2" t="s">
        <v>110</v>
      </c>
      <c r="B356" s="2" t="s">
        <v>1173</v>
      </c>
      <c r="C356" s="2" t="s">
        <v>37</v>
      </c>
      <c r="D356">
        <v>27468</v>
      </c>
      <c r="E356">
        <v>27468</v>
      </c>
      <c r="F356">
        <v>1</v>
      </c>
      <c r="G356" s="2" t="s">
        <v>55</v>
      </c>
      <c r="H356" s="2" t="s">
        <v>39</v>
      </c>
      <c r="I356" s="2" t="s">
        <v>123</v>
      </c>
      <c r="J356" s="2" t="s">
        <v>124</v>
      </c>
      <c r="K356">
        <v>1</v>
      </c>
      <c r="L356" s="2" t="s">
        <v>81</v>
      </c>
      <c r="N356">
        <v>48391</v>
      </c>
      <c r="O356">
        <v>7578.03</v>
      </c>
      <c r="P356">
        <v>0</v>
      </c>
      <c r="Q356" s="2" t="s">
        <v>185</v>
      </c>
      <c r="R356" s="2" t="s">
        <v>127</v>
      </c>
      <c r="S356">
        <v>1</v>
      </c>
      <c r="T356">
        <v>1</v>
      </c>
      <c r="U356">
        <v>10</v>
      </c>
    </row>
    <row r="357" spans="1:21" x14ac:dyDescent="0.2">
      <c r="A357" s="2" t="s">
        <v>73</v>
      </c>
      <c r="B357" s="2" t="s">
        <v>1174</v>
      </c>
      <c r="C357" s="2" t="s">
        <v>37</v>
      </c>
      <c r="D357">
        <v>27468</v>
      </c>
      <c r="E357">
        <v>27468</v>
      </c>
      <c r="F357">
        <v>1</v>
      </c>
      <c r="G357" s="2" t="s">
        <v>55</v>
      </c>
      <c r="H357" s="2" t="s">
        <v>39</v>
      </c>
      <c r="I357" s="2" t="s">
        <v>123</v>
      </c>
      <c r="J357" s="2" t="s">
        <v>124</v>
      </c>
      <c r="K357">
        <v>1</v>
      </c>
      <c r="L357" s="2" t="s">
        <v>80</v>
      </c>
      <c r="N357">
        <v>35000</v>
      </c>
      <c r="O357">
        <v>5481</v>
      </c>
      <c r="P357">
        <v>0</v>
      </c>
      <c r="Q357" s="2" t="s">
        <v>215</v>
      </c>
      <c r="R357" s="2" t="s">
        <v>127</v>
      </c>
      <c r="S357">
        <v>1</v>
      </c>
      <c r="T357">
        <v>1</v>
      </c>
      <c r="U357">
        <v>10</v>
      </c>
    </row>
    <row r="358" spans="1:21" x14ac:dyDescent="0.2">
      <c r="A358" s="2" t="s">
        <v>35</v>
      </c>
      <c r="B358" s="2" t="s">
        <v>1175</v>
      </c>
      <c r="C358" s="2" t="s">
        <v>37</v>
      </c>
      <c r="D358">
        <v>27468</v>
      </c>
      <c r="E358">
        <v>27468</v>
      </c>
      <c r="F358">
        <v>1</v>
      </c>
      <c r="G358" s="2" t="s">
        <v>55</v>
      </c>
      <c r="H358" s="2" t="s">
        <v>39</v>
      </c>
      <c r="I358" s="2" t="s">
        <v>123</v>
      </c>
      <c r="J358" s="2" t="s">
        <v>124</v>
      </c>
      <c r="K358">
        <v>1</v>
      </c>
      <c r="L358" s="2" t="s">
        <v>233</v>
      </c>
      <c r="N358">
        <v>2065.5</v>
      </c>
      <c r="O358">
        <v>247.86</v>
      </c>
      <c r="P358">
        <v>0</v>
      </c>
      <c r="Q358" s="2" t="s">
        <v>132</v>
      </c>
      <c r="R358" s="2" t="s">
        <v>42</v>
      </c>
      <c r="S358">
        <v>1</v>
      </c>
      <c r="T358">
        <v>1</v>
      </c>
      <c r="U358">
        <v>10</v>
      </c>
    </row>
    <row r="359" spans="1:21" x14ac:dyDescent="0.2">
      <c r="A359" s="2" t="s">
        <v>171</v>
      </c>
      <c r="B359" s="2" t="s">
        <v>1178</v>
      </c>
      <c r="C359" s="2" t="s">
        <v>37</v>
      </c>
      <c r="D359">
        <v>8540</v>
      </c>
      <c r="E359">
        <v>47807</v>
      </c>
      <c r="F359">
        <v>1</v>
      </c>
      <c r="G359" s="2" t="s">
        <v>72</v>
      </c>
      <c r="H359" s="2" t="s">
        <v>39</v>
      </c>
      <c r="I359" s="2" t="s">
        <v>123</v>
      </c>
      <c r="J359" s="2" t="s">
        <v>124</v>
      </c>
      <c r="K359">
        <v>1</v>
      </c>
      <c r="L359" s="2" t="s">
        <v>132</v>
      </c>
      <c r="M359">
        <v>102</v>
      </c>
      <c r="N359">
        <v>17910</v>
      </c>
      <c r="O359">
        <v>1791</v>
      </c>
      <c r="P359">
        <v>2985</v>
      </c>
      <c r="Q359" s="2" t="s">
        <v>494</v>
      </c>
      <c r="R359" s="2" t="s">
        <v>127</v>
      </c>
      <c r="S359">
        <v>1</v>
      </c>
      <c r="T359">
        <v>1</v>
      </c>
      <c r="U359">
        <v>10</v>
      </c>
    </row>
    <row r="360" spans="1:21" x14ac:dyDescent="0.2">
      <c r="A360" s="2" t="s">
        <v>70</v>
      </c>
      <c r="B360" s="2" t="s">
        <v>1181</v>
      </c>
      <c r="C360" s="2" t="s">
        <v>37</v>
      </c>
      <c r="D360">
        <v>8540</v>
      </c>
      <c r="E360">
        <v>37745</v>
      </c>
      <c r="F360">
        <v>1</v>
      </c>
      <c r="G360" s="2" t="s">
        <v>52</v>
      </c>
      <c r="H360" s="2" t="s">
        <v>39</v>
      </c>
      <c r="I360" s="2" t="s">
        <v>123</v>
      </c>
      <c r="J360" s="2" t="s">
        <v>124</v>
      </c>
      <c r="K360">
        <v>1</v>
      </c>
      <c r="L360" s="2" t="s">
        <v>136</v>
      </c>
      <c r="M360">
        <v>102</v>
      </c>
      <c r="N360">
        <v>19980</v>
      </c>
      <c r="O360">
        <v>1998</v>
      </c>
      <c r="P360">
        <v>3330</v>
      </c>
      <c r="Q360" s="2" t="s">
        <v>185</v>
      </c>
      <c r="R360" s="2" t="s">
        <v>127</v>
      </c>
      <c r="S360">
        <v>1</v>
      </c>
      <c r="T360">
        <v>1</v>
      </c>
      <c r="U360">
        <v>10</v>
      </c>
    </row>
    <row r="361" spans="1:21" x14ac:dyDescent="0.2">
      <c r="A361" s="2" t="s">
        <v>58</v>
      </c>
      <c r="B361" s="2" t="s">
        <v>1182</v>
      </c>
      <c r="C361" s="2" t="s">
        <v>37</v>
      </c>
      <c r="D361">
        <v>15735</v>
      </c>
      <c r="E361">
        <v>15735</v>
      </c>
      <c r="F361">
        <v>1</v>
      </c>
      <c r="G361" s="2" t="s">
        <v>45</v>
      </c>
      <c r="H361" s="2" t="s">
        <v>39</v>
      </c>
      <c r="I361" s="2" t="s">
        <v>123</v>
      </c>
      <c r="J361" s="2" t="s">
        <v>124</v>
      </c>
      <c r="K361">
        <v>1</v>
      </c>
      <c r="L361" s="2" t="s">
        <v>73</v>
      </c>
      <c r="M361">
        <v>25</v>
      </c>
      <c r="N361">
        <v>3440</v>
      </c>
      <c r="O361">
        <v>412.8</v>
      </c>
      <c r="P361">
        <v>573.33000000000004</v>
      </c>
      <c r="Q361" s="2" t="s">
        <v>215</v>
      </c>
      <c r="R361" s="2" t="s">
        <v>42</v>
      </c>
      <c r="S361">
        <v>1</v>
      </c>
      <c r="T361">
        <v>1</v>
      </c>
      <c r="U361">
        <v>10</v>
      </c>
    </row>
    <row r="362" spans="1:21" x14ac:dyDescent="0.2">
      <c r="A362" s="2" t="s">
        <v>70</v>
      </c>
      <c r="B362" s="2" t="s">
        <v>1186</v>
      </c>
      <c r="C362" s="2" t="s">
        <v>37</v>
      </c>
      <c r="D362">
        <v>8540</v>
      </c>
      <c r="E362">
        <v>37755</v>
      </c>
      <c r="F362">
        <v>1</v>
      </c>
      <c r="G362" s="2" t="s">
        <v>69</v>
      </c>
      <c r="H362" s="2" t="s">
        <v>39</v>
      </c>
      <c r="I362" s="2" t="s">
        <v>123</v>
      </c>
      <c r="J362" s="2" t="s">
        <v>124</v>
      </c>
      <c r="K362">
        <v>1</v>
      </c>
      <c r="L362" s="2" t="s">
        <v>315</v>
      </c>
      <c r="M362">
        <v>102</v>
      </c>
      <c r="N362">
        <v>7650</v>
      </c>
      <c r="O362">
        <v>765</v>
      </c>
      <c r="P362">
        <v>1275</v>
      </c>
      <c r="Q362" s="2" t="s">
        <v>215</v>
      </c>
      <c r="R362" s="2" t="s">
        <v>127</v>
      </c>
      <c r="S362">
        <v>1</v>
      </c>
      <c r="T362">
        <v>1</v>
      </c>
      <c r="U362">
        <v>10</v>
      </c>
    </row>
    <row r="363" spans="1:21" x14ac:dyDescent="0.2">
      <c r="A363" s="2" t="s">
        <v>136</v>
      </c>
      <c r="B363" s="2" t="s">
        <v>1189</v>
      </c>
      <c r="C363" s="2" t="s">
        <v>37</v>
      </c>
      <c r="D363">
        <v>27468</v>
      </c>
      <c r="E363">
        <v>27468</v>
      </c>
      <c r="F363">
        <v>2</v>
      </c>
      <c r="G363" s="2" t="s">
        <v>55</v>
      </c>
      <c r="H363" s="2" t="s">
        <v>39</v>
      </c>
      <c r="I363" s="2" t="s">
        <v>123</v>
      </c>
      <c r="J363" s="2" t="s">
        <v>124</v>
      </c>
      <c r="K363">
        <v>1</v>
      </c>
      <c r="L363" s="2" t="s">
        <v>132</v>
      </c>
      <c r="N363">
        <v>570</v>
      </c>
      <c r="O363">
        <v>61.56</v>
      </c>
      <c r="P363">
        <v>0</v>
      </c>
      <c r="Q363" s="2" t="s">
        <v>185</v>
      </c>
      <c r="R363" s="2" t="s">
        <v>42</v>
      </c>
      <c r="S363">
        <v>1</v>
      </c>
      <c r="T363">
        <v>1</v>
      </c>
      <c r="U363">
        <v>10</v>
      </c>
    </row>
    <row r="364" spans="1:21" x14ac:dyDescent="0.2">
      <c r="A364" s="2" t="s">
        <v>315</v>
      </c>
      <c r="B364" s="2" t="s">
        <v>1191</v>
      </c>
      <c r="C364" s="2" t="s">
        <v>37</v>
      </c>
      <c r="D364">
        <v>27468</v>
      </c>
      <c r="E364">
        <v>27468</v>
      </c>
      <c r="F364">
        <v>2</v>
      </c>
      <c r="G364" s="2" t="s">
        <v>55</v>
      </c>
      <c r="H364" s="2" t="s">
        <v>39</v>
      </c>
      <c r="I364" s="2" t="s">
        <v>123</v>
      </c>
      <c r="J364" s="2" t="s">
        <v>124</v>
      </c>
      <c r="K364">
        <v>1</v>
      </c>
      <c r="L364" s="2" t="s">
        <v>281</v>
      </c>
      <c r="N364">
        <v>995</v>
      </c>
      <c r="O364">
        <v>107.46</v>
      </c>
      <c r="P364">
        <v>0</v>
      </c>
      <c r="Q364" s="2" t="s">
        <v>126</v>
      </c>
      <c r="R364" s="2" t="s">
        <v>42</v>
      </c>
      <c r="S364">
        <v>1</v>
      </c>
      <c r="T364">
        <v>1</v>
      </c>
      <c r="U364">
        <v>10</v>
      </c>
    </row>
    <row r="365" spans="1:21" x14ac:dyDescent="0.2">
      <c r="A365" s="2" t="s">
        <v>147</v>
      </c>
      <c r="B365" s="2" t="s">
        <v>1192</v>
      </c>
      <c r="C365" s="2" t="s">
        <v>37</v>
      </c>
      <c r="D365">
        <v>8540</v>
      </c>
      <c r="E365">
        <v>37745</v>
      </c>
      <c r="F365">
        <v>1</v>
      </c>
      <c r="G365" s="2" t="s">
        <v>52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191</v>
      </c>
      <c r="M365">
        <v>102</v>
      </c>
      <c r="N365">
        <v>12685</v>
      </c>
      <c r="O365">
        <v>1268.5</v>
      </c>
      <c r="P365">
        <v>2114.16</v>
      </c>
      <c r="Q365" s="2" t="s">
        <v>215</v>
      </c>
      <c r="R365" s="2" t="s">
        <v>127</v>
      </c>
      <c r="S365">
        <v>1</v>
      </c>
      <c r="T365">
        <v>1</v>
      </c>
      <c r="U365">
        <v>10</v>
      </c>
    </row>
    <row r="366" spans="1:21" x14ac:dyDescent="0.2">
      <c r="A366" s="2" t="s">
        <v>70</v>
      </c>
      <c r="B366" s="2" t="s">
        <v>1194</v>
      </c>
      <c r="C366" s="2" t="s">
        <v>37</v>
      </c>
      <c r="D366">
        <v>27468</v>
      </c>
      <c r="E366">
        <v>27468</v>
      </c>
      <c r="F366">
        <v>1</v>
      </c>
      <c r="G366" s="2" t="s">
        <v>55</v>
      </c>
      <c r="H366" s="2" t="s">
        <v>39</v>
      </c>
      <c r="I366" s="2" t="s">
        <v>123</v>
      </c>
      <c r="J366" s="2" t="s">
        <v>124</v>
      </c>
      <c r="K366">
        <v>1</v>
      </c>
      <c r="L366" s="2" t="s">
        <v>276</v>
      </c>
      <c r="N366">
        <v>9953.9599999999991</v>
      </c>
      <c r="O366">
        <v>1194.48</v>
      </c>
      <c r="P366">
        <v>0</v>
      </c>
      <c r="Q366" s="2" t="s">
        <v>185</v>
      </c>
      <c r="R366" s="2" t="s">
        <v>127</v>
      </c>
      <c r="S366">
        <v>1</v>
      </c>
      <c r="T366">
        <v>1</v>
      </c>
      <c r="U366">
        <v>10</v>
      </c>
    </row>
    <row r="367" spans="1:21" x14ac:dyDescent="0.2">
      <c r="A367" s="2" t="s">
        <v>315</v>
      </c>
      <c r="B367" s="2" t="s">
        <v>1201</v>
      </c>
      <c r="C367" s="2" t="s">
        <v>37</v>
      </c>
      <c r="D367">
        <v>8540</v>
      </c>
      <c r="E367">
        <v>37745</v>
      </c>
      <c r="F367">
        <v>1</v>
      </c>
      <c r="G367" s="2" t="s">
        <v>52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142</v>
      </c>
      <c r="M367">
        <v>102</v>
      </c>
      <c r="N367">
        <v>14535</v>
      </c>
      <c r="O367">
        <v>1453.5</v>
      </c>
      <c r="P367">
        <v>2422.4899999999998</v>
      </c>
      <c r="Q367" s="2" t="s">
        <v>215</v>
      </c>
      <c r="R367" s="2" t="s">
        <v>127</v>
      </c>
      <c r="S367">
        <v>1</v>
      </c>
      <c r="T367">
        <v>1</v>
      </c>
      <c r="U367">
        <v>10</v>
      </c>
    </row>
    <row r="368" spans="1:21" x14ac:dyDescent="0.2">
      <c r="A368" s="2" t="s">
        <v>110</v>
      </c>
      <c r="B368" s="2" t="s">
        <v>1203</v>
      </c>
      <c r="C368" s="2" t="s">
        <v>37</v>
      </c>
      <c r="D368">
        <v>27483</v>
      </c>
      <c r="E368">
        <v>27483</v>
      </c>
      <c r="F368">
        <v>1</v>
      </c>
      <c r="G368" s="2" t="s">
        <v>75</v>
      </c>
      <c r="H368" s="2" t="s">
        <v>39</v>
      </c>
      <c r="I368" s="2" t="s">
        <v>123</v>
      </c>
      <c r="J368" s="2" t="s">
        <v>124</v>
      </c>
      <c r="K368">
        <v>1</v>
      </c>
      <c r="L368" s="2" t="s">
        <v>81</v>
      </c>
      <c r="N368">
        <v>3980</v>
      </c>
      <c r="O368">
        <v>477.6</v>
      </c>
      <c r="P368">
        <v>0</v>
      </c>
      <c r="Q368" s="2" t="s">
        <v>185</v>
      </c>
      <c r="R368" s="2" t="s">
        <v>42</v>
      </c>
      <c r="S368">
        <v>1</v>
      </c>
      <c r="T368">
        <v>1</v>
      </c>
      <c r="U368">
        <v>10</v>
      </c>
    </row>
    <row r="369" spans="1:21" x14ac:dyDescent="0.2">
      <c r="A369" s="2" t="s">
        <v>136</v>
      </c>
      <c r="B369" s="2" t="s">
        <v>1204</v>
      </c>
      <c r="C369" s="2" t="s">
        <v>37</v>
      </c>
      <c r="D369">
        <v>27483</v>
      </c>
      <c r="E369">
        <v>27483</v>
      </c>
      <c r="F369">
        <v>1</v>
      </c>
      <c r="G369" s="2" t="s">
        <v>75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120</v>
      </c>
      <c r="N369">
        <v>9315</v>
      </c>
      <c r="O369">
        <v>1117.8</v>
      </c>
      <c r="P369">
        <v>0</v>
      </c>
      <c r="Q369" s="2" t="s">
        <v>185</v>
      </c>
      <c r="R369" s="2" t="s">
        <v>127</v>
      </c>
      <c r="S369">
        <v>1</v>
      </c>
      <c r="T369">
        <v>1</v>
      </c>
      <c r="U369">
        <v>10</v>
      </c>
    </row>
    <row r="370" spans="1:21" x14ac:dyDescent="0.2">
      <c r="A370" s="2" t="s">
        <v>136</v>
      </c>
      <c r="B370" s="2" t="s">
        <v>1206</v>
      </c>
      <c r="C370" s="2" t="s">
        <v>37</v>
      </c>
      <c r="D370">
        <v>19568</v>
      </c>
      <c r="E370">
        <v>19568</v>
      </c>
      <c r="F370">
        <v>1</v>
      </c>
      <c r="G370" s="2" t="s">
        <v>49</v>
      </c>
      <c r="H370" s="2" t="s">
        <v>39</v>
      </c>
      <c r="I370" s="2" t="s">
        <v>123</v>
      </c>
      <c r="J370" s="2" t="s">
        <v>124</v>
      </c>
      <c r="K370">
        <v>1</v>
      </c>
      <c r="L370" s="2" t="s">
        <v>120</v>
      </c>
      <c r="M370">
        <v>25</v>
      </c>
      <c r="N370">
        <v>18900</v>
      </c>
      <c r="O370">
        <v>2268</v>
      </c>
      <c r="P370">
        <v>3150</v>
      </c>
      <c r="Q370" s="2" t="s">
        <v>185</v>
      </c>
      <c r="R370" s="2" t="s">
        <v>127</v>
      </c>
      <c r="S370">
        <v>1</v>
      </c>
      <c r="T370">
        <v>1</v>
      </c>
      <c r="U370">
        <v>10</v>
      </c>
    </row>
    <row r="371" spans="1:21" x14ac:dyDescent="0.2">
      <c r="A371" s="2" t="s">
        <v>132</v>
      </c>
      <c r="B371" s="2" t="s">
        <v>1208</v>
      </c>
      <c r="C371" s="2" t="s">
        <v>37</v>
      </c>
      <c r="D371">
        <v>8540</v>
      </c>
      <c r="E371">
        <v>37745</v>
      </c>
      <c r="F371">
        <v>1</v>
      </c>
      <c r="G371" s="2" t="s">
        <v>52</v>
      </c>
      <c r="H371" s="2" t="s">
        <v>39</v>
      </c>
      <c r="I371" s="2" t="s">
        <v>123</v>
      </c>
      <c r="J371" s="2" t="s">
        <v>124</v>
      </c>
      <c r="K371">
        <v>1</v>
      </c>
      <c r="L371" s="2" t="s">
        <v>191</v>
      </c>
      <c r="M371">
        <v>102</v>
      </c>
      <c r="N371">
        <v>31400</v>
      </c>
      <c r="O371">
        <v>3140</v>
      </c>
      <c r="P371">
        <v>5233.33</v>
      </c>
      <c r="Q371" s="2" t="s">
        <v>215</v>
      </c>
      <c r="R371" s="2" t="s">
        <v>127</v>
      </c>
      <c r="S371">
        <v>1</v>
      </c>
      <c r="T371">
        <v>1</v>
      </c>
      <c r="U371">
        <v>10</v>
      </c>
    </row>
    <row r="372" spans="1:21" x14ac:dyDescent="0.2">
      <c r="A372" s="2" t="s">
        <v>110</v>
      </c>
      <c r="B372" s="2" t="s">
        <v>1211</v>
      </c>
      <c r="C372" s="2" t="s">
        <v>37</v>
      </c>
      <c r="D372">
        <v>27468</v>
      </c>
      <c r="E372">
        <v>27468</v>
      </c>
      <c r="F372">
        <v>1</v>
      </c>
      <c r="G372" s="2" t="s">
        <v>55</v>
      </c>
      <c r="H372" s="2" t="s">
        <v>39</v>
      </c>
      <c r="I372" s="2" t="s">
        <v>123</v>
      </c>
      <c r="J372" s="2" t="s">
        <v>124</v>
      </c>
      <c r="K372">
        <v>1</v>
      </c>
      <c r="L372" s="2" t="s">
        <v>81</v>
      </c>
      <c r="N372">
        <v>3515.4</v>
      </c>
      <c r="O372">
        <v>420.7</v>
      </c>
      <c r="P372">
        <v>0</v>
      </c>
      <c r="Q372" s="2" t="s">
        <v>185</v>
      </c>
      <c r="R372" s="2" t="s">
        <v>42</v>
      </c>
      <c r="S372">
        <v>1</v>
      </c>
      <c r="T372">
        <v>1</v>
      </c>
      <c r="U372">
        <v>10</v>
      </c>
    </row>
    <row r="373" spans="1:21" x14ac:dyDescent="0.2">
      <c r="A373" s="2" t="s">
        <v>50</v>
      </c>
      <c r="B373" s="2" t="s">
        <v>1215</v>
      </c>
      <c r="C373" s="2" t="s">
        <v>37</v>
      </c>
      <c r="D373">
        <v>8540</v>
      </c>
      <c r="E373">
        <v>37745</v>
      </c>
      <c r="F373">
        <v>1</v>
      </c>
      <c r="G373" s="2" t="s">
        <v>52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171</v>
      </c>
      <c r="M373">
        <v>102</v>
      </c>
      <c r="N373">
        <v>14065</v>
      </c>
      <c r="O373">
        <v>1406.5</v>
      </c>
      <c r="P373">
        <v>2344.17</v>
      </c>
      <c r="Q373" s="2" t="s">
        <v>200</v>
      </c>
      <c r="R373" s="2" t="s">
        <v>127</v>
      </c>
      <c r="S373">
        <v>1</v>
      </c>
      <c r="T373">
        <v>1</v>
      </c>
      <c r="U373">
        <v>10</v>
      </c>
    </row>
    <row r="374" spans="1:21" x14ac:dyDescent="0.2">
      <c r="A374" s="2" t="s">
        <v>110</v>
      </c>
      <c r="B374" s="2" t="s">
        <v>1219</v>
      </c>
      <c r="C374" s="2" t="s">
        <v>37</v>
      </c>
      <c r="D374">
        <v>27468</v>
      </c>
      <c r="E374">
        <v>27468</v>
      </c>
      <c r="F374">
        <v>1</v>
      </c>
      <c r="G374" s="2" t="s">
        <v>55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67</v>
      </c>
      <c r="N374">
        <v>14400</v>
      </c>
      <c r="O374">
        <v>1728</v>
      </c>
      <c r="P374">
        <v>0</v>
      </c>
      <c r="Q374" s="2" t="s">
        <v>132</v>
      </c>
      <c r="R374" s="2" t="s">
        <v>127</v>
      </c>
      <c r="S374">
        <v>1</v>
      </c>
      <c r="T374">
        <v>1</v>
      </c>
      <c r="U374">
        <v>10</v>
      </c>
    </row>
    <row r="375" spans="1:21" x14ac:dyDescent="0.2">
      <c r="A375" s="2" t="s">
        <v>315</v>
      </c>
      <c r="B375" s="2" t="s">
        <v>1221</v>
      </c>
      <c r="C375" s="2" t="s">
        <v>37</v>
      </c>
      <c r="D375">
        <v>8540</v>
      </c>
      <c r="E375">
        <v>37745</v>
      </c>
      <c r="F375">
        <v>1</v>
      </c>
      <c r="G375" s="2" t="s">
        <v>52</v>
      </c>
      <c r="H375" s="2" t="s">
        <v>39</v>
      </c>
      <c r="I375" s="2" t="s">
        <v>123</v>
      </c>
      <c r="J375" s="2" t="s">
        <v>124</v>
      </c>
      <c r="K375">
        <v>1</v>
      </c>
      <c r="L375" s="2" t="s">
        <v>191</v>
      </c>
      <c r="M375">
        <v>102</v>
      </c>
      <c r="N375">
        <v>10850</v>
      </c>
      <c r="O375">
        <v>1085</v>
      </c>
      <c r="P375">
        <v>1808.34</v>
      </c>
      <c r="Q375" s="2" t="s">
        <v>215</v>
      </c>
      <c r="R375" s="2" t="s">
        <v>127</v>
      </c>
      <c r="S375">
        <v>1</v>
      </c>
      <c r="T375">
        <v>1</v>
      </c>
      <c r="U375">
        <v>10</v>
      </c>
    </row>
    <row r="376" spans="1:21" x14ac:dyDescent="0.2">
      <c r="A376" s="2" t="s">
        <v>136</v>
      </c>
      <c r="B376" s="2" t="s">
        <v>1222</v>
      </c>
      <c r="C376" s="2" t="s">
        <v>37</v>
      </c>
      <c r="D376">
        <v>27468</v>
      </c>
      <c r="E376">
        <v>27468</v>
      </c>
      <c r="F376">
        <v>1</v>
      </c>
      <c r="G376" s="2" t="s">
        <v>55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132</v>
      </c>
      <c r="N376">
        <v>5480</v>
      </c>
      <c r="O376">
        <v>657.6</v>
      </c>
      <c r="P376">
        <v>0</v>
      </c>
      <c r="Q376" s="2" t="s">
        <v>116</v>
      </c>
      <c r="R376" s="2" t="s">
        <v>127</v>
      </c>
      <c r="S376">
        <v>1</v>
      </c>
      <c r="T376">
        <v>1</v>
      </c>
      <c r="U376">
        <v>10</v>
      </c>
    </row>
    <row r="377" spans="1:21" x14ac:dyDescent="0.2">
      <c r="A377" s="2" t="s">
        <v>59</v>
      </c>
      <c r="B377" s="2" t="s">
        <v>1230</v>
      </c>
      <c r="C377" s="2" t="s">
        <v>37</v>
      </c>
      <c r="D377">
        <v>8540</v>
      </c>
      <c r="E377">
        <v>37745</v>
      </c>
      <c r="F377">
        <v>1</v>
      </c>
      <c r="G377" s="2" t="s">
        <v>52</v>
      </c>
      <c r="H377" s="2" t="s">
        <v>39</v>
      </c>
      <c r="I377" s="2" t="s">
        <v>123</v>
      </c>
      <c r="J377" s="2" t="s">
        <v>124</v>
      </c>
      <c r="K377">
        <v>1</v>
      </c>
      <c r="L377" s="2" t="s">
        <v>73</v>
      </c>
      <c r="M377">
        <v>102</v>
      </c>
      <c r="N377">
        <v>11215</v>
      </c>
      <c r="O377">
        <v>1121.5</v>
      </c>
      <c r="P377">
        <v>1869.17</v>
      </c>
      <c r="Q377" s="2" t="s">
        <v>200</v>
      </c>
      <c r="R377" s="2" t="s">
        <v>127</v>
      </c>
      <c r="S377">
        <v>1</v>
      </c>
      <c r="T377">
        <v>1</v>
      </c>
      <c r="U377">
        <v>10</v>
      </c>
    </row>
    <row r="378" spans="1:21" x14ac:dyDescent="0.2">
      <c r="A378" s="2" t="s">
        <v>120</v>
      </c>
      <c r="B378" s="2" t="s">
        <v>1237</v>
      </c>
      <c r="C378" s="2" t="s">
        <v>37</v>
      </c>
      <c r="D378">
        <v>27468</v>
      </c>
      <c r="E378">
        <v>27468</v>
      </c>
      <c r="F378">
        <v>1</v>
      </c>
      <c r="G378" s="2" t="s">
        <v>55</v>
      </c>
      <c r="H378" s="2" t="s">
        <v>39</v>
      </c>
      <c r="I378" s="2" t="s">
        <v>123</v>
      </c>
      <c r="J378" s="2" t="s">
        <v>124</v>
      </c>
      <c r="K378">
        <v>1</v>
      </c>
      <c r="L378" s="2" t="s">
        <v>191</v>
      </c>
      <c r="N378">
        <v>15295</v>
      </c>
      <c r="O378">
        <v>2395.1999999999998</v>
      </c>
      <c r="P378">
        <v>0</v>
      </c>
      <c r="Q378" s="2" t="s">
        <v>133</v>
      </c>
      <c r="R378" s="2" t="s">
        <v>127</v>
      </c>
      <c r="S378">
        <v>1</v>
      </c>
      <c r="T378">
        <v>1</v>
      </c>
      <c r="U378">
        <v>10</v>
      </c>
    </row>
    <row r="379" spans="1:21" x14ac:dyDescent="0.2">
      <c r="A379" s="2" t="s">
        <v>147</v>
      </c>
      <c r="B379" s="2" t="s">
        <v>1240</v>
      </c>
      <c r="C379" s="2" t="s">
        <v>37</v>
      </c>
      <c r="D379">
        <v>8540</v>
      </c>
      <c r="E379">
        <v>37745</v>
      </c>
      <c r="F379">
        <v>1</v>
      </c>
      <c r="G379" s="2" t="s">
        <v>52</v>
      </c>
      <c r="H379" s="2" t="s">
        <v>39</v>
      </c>
      <c r="I379" s="2" t="s">
        <v>123</v>
      </c>
      <c r="J379" s="2" t="s">
        <v>124</v>
      </c>
      <c r="K379">
        <v>1</v>
      </c>
      <c r="L379" s="2" t="s">
        <v>53</v>
      </c>
      <c r="M379">
        <v>102</v>
      </c>
      <c r="N379">
        <v>18885</v>
      </c>
      <c r="O379">
        <v>1888.5</v>
      </c>
      <c r="P379">
        <v>3147.5</v>
      </c>
      <c r="Q379" s="2" t="s">
        <v>185</v>
      </c>
      <c r="R379" s="2" t="s">
        <v>127</v>
      </c>
      <c r="S379">
        <v>1</v>
      </c>
      <c r="T379">
        <v>1</v>
      </c>
      <c r="U379">
        <v>10</v>
      </c>
    </row>
    <row r="380" spans="1:21" x14ac:dyDescent="0.2">
      <c r="A380" s="2" t="s">
        <v>35</v>
      </c>
      <c r="B380" s="2" t="s">
        <v>1250</v>
      </c>
      <c r="C380" s="2" t="s">
        <v>37</v>
      </c>
      <c r="D380">
        <v>27468</v>
      </c>
      <c r="E380">
        <v>27468</v>
      </c>
      <c r="F380">
        <v>1</v>
      </c>
      <c r="G380" s="2" t="s">
        <v>55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233</v>
      </c>
      <c r="N380">
        <v>4627</v>
      </c>
      <c r="O380">
        <v>555.24</v>
      </c>
      <c r="P380">
        <v>0</v>
      </c>
      <c r="Q380" s="2" t="s">
        <v>215</v>
      </c>
      <c r="R380" s="2" t="s">
        <v>42</v>
      </c>
      <c r="S380">
        <v>1</v>
      </c>
      <c r="T380">
        <v>1</v>
      </c>
      <c r="U380">
        <v>10</v>
      </c>
    </row>
    <row r="381" spans="1:21" x14ac:dyDescent="0.2">
      <c r="A381" s="2" t="s">
        <v>63</v>
      </c>
      <c r="B381" s="2" t="s">
        <v>1256</v>
      </c>
      <c r="C381" s="2" t="s">
        <v>37</v>
      </c>
      <c r="D381">
        <v>15735</v>
      </c>
      <c r="E381">
        <v>15735</v>
      </c>
      <c r="F381">
        <v>1</v>
      </c>
      <c r="G381" s="2" t="s">
        <v>45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191</v>
      </c>
      <c r="M381">
        <v>25</v>
      </c>
      <c r="N381">
        <v>10780</v>
      </c>
      <c r="O381">
        <v>1293.5999999999999</v>
      </c>
      <c r="P381">
        <v>1796.66</v>
      </c>
      <c r="Q381" s="2" t="s">
        <v>215</v>
      </c>
      <c r="R381" s="2" t="s">
        <v>127</v>
      </c>
      <c r="S381">
        <v>1</v>
      </c>
      <c r="T381">
        <v>1</v>
      </c>
      <c r="U381">
        <v>10</v>
      </c>
    </row>
    <row r="382" spans="1:21" x14ac:dyDescent="0.2">
      <c r="A382" s="2" t="s">
        <v>70</v>
      </c>
      <c r="B382" s="2" t="s">
        <v>1257</v>
      </c>
      <c r="C382" s="2" t="s">
        <v>37</v>
      </c>
      <c r="D382">
        <v>27468</v>
      </c>
      <c r="E382">
        <v>27468</v>
      </c>
      <c r="F382">
        <v>1</v>
      </c>
      <c r="G382" s="2" t="s">
        <v>55</v>
      </c>
      <c r="H382" s="2" t="s">
        <v>39</v>
      </c>
      <c r="I382" s="2" t="s">
        <v>123</v>
      </c>
      <c r="J382" s="2" t="s">
        <v>124</v>
      </c>
      <c r="K382">
        <v>1</v>
      </c>
      <c r="L382" s="2" t="s">
        <v>136</v>
      </c>
      <c r="N382">
        <v>14300</v>
      </c>
      <c r="O382">
        <v>1716</v>
      </c>
      <c r="P382">
        <v>0</v>
      </c>
      <c r="Q382" s="2" t="s">
        <v>185</v>
      </c>
      <c r="R382" s="2" t="s">
        <v>127</v>
      </c>
      <c r="S382">
        <v>1</v>
      </c>
      <c r="T382">
        <v>1</v>
      </c>
      <c r="U382">
        <v>10</v>
      </c>
    </row>
    <row r="383" spans="1:21" x14ac:dyDescent="0.2">
      <c r="A383" s="2" t="s">
        <v>103</v>
      </c>
      <c r="B383" s="2" t="s">
        <v>1258</v>
      </c>
      <c r="C383" s="2" t="s">
        <v>37</v>
      </c>
      <c r="D383">
        <v>59743</v>
      </c>
      <c r="E383">
        <v>59744</v>
      </c>
      <c r="F383">
        <v>1</v>
      </c>
      <c r="G383" s="2" t="s">
        <v>1143</v>
      </c>
      <c r="H383" s="2" t="s">
        <v>39</v>
      </c>
      <c r="I383" s="2" t="s">
        <v>123</v>
      </c>
      <c r="J383" s="2" t="s">
        <v>124</v>
      </c>
      <c r="K383">
        <v>1</v>
      </c>
      <c r="L383" s="2" t="s">
        <v>281</v>
      </c>
      <c r="M383">
        <v>102</v>
      </c>
      <c r="N383">
        <v>7850</v>
      </c>
      <c r="O383">
        <v>785</v>
      </c>
      <c r="P383">
        <v>1308.33</v>
      </c>
      <c r="Q383" s="2" t="s">
        <v>345</v>
      </c>
      <c r="R383" s="2" t="s">
        <v>127</v>
      </c>
      <c r="T383">
        <v>1</v>
      </c>
      <c r="U383">
        <v>10</v>
      </c>
    </row>
    <row r="384" spans="1:21" x14ac:dyDescent="0.2">
      <c r="A384" s="2" t="s">
        <v>59</v>
      </c>
      <c r="B384" s="2" t="s">
        <v>1259</v>
      </c>
      <c r="C384" s="2" t="s">
        <v>37</v>
      </c>
      <c r="D384">
        <v>8540</v>
      </c>
      <c r="E384">
        <v>37745</v>
      </c>
      <c r="F384">
        <v>1</v>
      </c>
      <c r="G384" s="2" t="s">
        <v>52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81</v>
      </c>
      <c r="M384">
        <v>102</v>
      </c>
      <c r="N384">
        <v>5780</v>
      </c>
      <c r="O384">
        <v>578</v>
      </c>
      <c r="P384">
        <v>963.35</v>
      </c>
      <c r="Q384" s="2" t="s">
        <v>215</v>
      </c>
      <c r="R384" s="2" t="s">
        <v>127</v>
      </c>
      <c r="S384">
        <v>1</v>
      </c>
      <c r="T384">
        <v>1</v>
      </c>
      <c r="U384">
        <v>10</v>
      </c>
    </row>
    <row r="385" spans="1:21" x14ac:dyDescent="0.2">
      <c r="A385" s="2" t="s">
        <v>70</v>
      </c>
      <c r="B385" s="2" t="s">
        <v>1260</v>
      </c>
      <c r="C385" s="2" t="s">
        <v>37</v>
      </c>
      <c r="D385">
        <v>27468</v>
      </c>
      <c r="E385">
        <v>27468</v>
      </c>
      <c r="F385">
        <v>1</v>
      </c>
      <c r="G385" s="2" t="s">
        <v>55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315</v>
      </c>
      <c r="N385">
        <v>4535</v>
      </c>
      <c r="O385">
        <v>544.20000000000005</v>
      </c>
      <c r="P385">
        <v>0</v>
      </c>
      <c r="Q385" s="2" t="s">
        <v>185</v>
      </c>
      <c r="R385" s="2" t="s">
        <v>42</v>
      </c>
      <c r="S385">
        <v>1</v>
      </c>
      <c r="T385">
        <v>1</v>
      </c>
      <c r="U385">
        <v>10</v>
      </c>
    </row>
    <row r="386" spans="1:21" x14ac:dyDescent="0.2">
      <c r="A386" s="2" t="s">
        <v>136</v>
      </c>
      <c r="B386" s="2" t="s">
        <v>1261</v>
      </c>
      <c r="C386" s="2" t="s">
        <v>37</v>
      </c>
      <c r="D386">
        <v>27468</v>
      </c>
      <c r="E386">
        <v>27468</v>
      </c>
      <c r="F386">
        <v>1</v>
      </c>
      <c r="G386" s="2" t="s">
        <v>55</v>
      </c>
      <c r="H386" s="2" t="s">
        <v>39</v>
      </c>
      <c r="I386" s="2" t="s">
        <v>123</v>
      </c>
      <c r="J386" s="2" t="s">
        <v>124</v>
      </c>
      <c r="K386">
        <v>1</v>
      </c>
      <c r="L386" s="2" t="s">
        <v>132</v>
      </c>
      <c r="N386">
        <v>32076.5</v>
      </c>
      <c r="O386">
        <v>5023.18</v>
      </c>
      <c r="P386">
        <v>0</v>
      </c>
      <c r="Q386" s="2" t="s">
        <v>185</v>
      </c>
      <c r="R386" s="2" t="s">
        <v>127</v>
      </c>
      <c r="S386">
        <v>1</v>
      </c>
      <c r="T386">
        <v>1</v>
      </c>
      <c r="U386">
        <v>10</v>
      </c>
    </row>
    <row r="387" spans="1:21" x14ac:dyDescent="0.2">
      <c r="A387" s="2" t="s">
        <v>70</v>
      </c>
      <c r="B387" s="2" t="s">
        <v>1265</v>
      </c>
      <c r="C387" s="2" t="s">
        <v>37</v>
      </c>
      <c r="D387">
        <v>8540</v>
      </c>
      <c r="E387">
        <v>37745</v>
      </c>
      <c r="F387">
        <v>1</v>
      </c>
      <c r="G387" s="2" t="s">
        <v>52</v>
      </c>
      <c r="H387" s="2" t="s">
        <v>39</v>
      </c>
      <c r="I387" s="2" t="s">
        <v>123</v>
      </c>
      <c r="J387" s="2" t="s">
        <v>124</v>
      </c>
      <c r="K387">
        <v>1</v>
      </c>
      <c r="L387" s="2" t="s">
        <v>315</v>
      </c>
      <c r="M387">
        <v>102</v>
      </c>
      <c r="N387">
        <v>5140</v>
      </c>
      <c r="O387">
        <v>514</v>
      </c>
      <c r="P387">
        <v>856.67</v>
      </c>
      <c r="Q387" s="2" t="s">
        <v>277</v>
      </c>
      <c r="R387" s="2" t="s">
        <v>127</v>
      </c>
      <c r="S387">
        <v>1</v>
      </c>
      <c r="T387">
        <v>1</v>
      </c>
      <c r="U387">
        <v>10</v>
      </c>
    </row>
    <row r="388" spans="1:21" x14ac:dyDescent="0.2">
      <c r="A388" s="2" t="s">
        <v>132</v>
      </c>
      <c r="B388" s="2" t="s">
        <v>1273</v>
      </c>
      <c r="C388" s="2" t="s">
        <v>37</v>
      </c>
      <c r="D388">
        <v>56881</v>
      </c>
      <c r="E388">
        <v>64763</v>
      </c>
      <c r="F388">
        <v>4</v>
      </c>
      <c r="G388" s="2" t="s">
        <v>878</v>
      </c>
      <c r="H388" s="2" t="s">
        <v>39</v>
      </c>
      <c r="I388" s="2" t="s">
        <v>123</v>
      </c>
      <c r="J388" s="2" t="s">
        <v>124</v>
      </c>
      <c r="K388">
        <v>1</v>
      </c>
      <c r="L388" s="2" t="s">
        <v>598</v>
      </c>
      <c r="M388">
        <v>15</v>
      </c>
      <c r="N388">
        <v>25906.5</v>
      </c>
      <c r="O388">
        <v>4317.75</v>
      </c>
      <c r="P388">
        <v>4317.75</v>
      </c>
      <c r="Q388" s="2" t="s">
        <v>345</v>
      </c>
      <c r="R388" s="2" t="s">
        <v>127</v>
      </c>
      <c r="S388">
        <v>1</v>
      </c>
      <c r="T388">
        <v>1</v>
      </c>
      <c r="U388">
        <v>10</v>
      </c>
    </row>
    <row r="389" spans="1:21" x14ac:dyDescent="0.2">
      <c r="A389" s="2" t="s">
        <v>70</v>
      </c>
      <c r="B389" s="2" t="s">
        <v>1275</v>
      </c>
      <c r="C389" s="2" t="s">
        <v>37</v>
      </c>
      <c r="D389">
        <v>56881</v>
      </c>
      <c r="E389">
        <v>56882</v>
      </c>
      <c r="F389">
        <v>4</v>
      </c>
      <c r="G389" s="2" t="s">
        <v>878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315</v>
      </c>
      <c r="M389">
        <v>13</v>
      </c>
      <c r="N389">
        <v>18525</v>
      </c>
      <c r="O389">
        <v>2223</v>
      </c>
      <c r="P389">
        <v>3087.5</v>
      </c>
      <c r="Q389" s="2" t="s">
        <v>185</v>
      </c>
      <c r="R389" s="2" t="s">
        <v>127</v>
      </c>
      <c r="S389">
        <v>1</v>
      </c>
      <c r="T389">
        <v>1</v>
      </c>
      <c r="U389">
        <v>10</v>
      </c>
    </row>
    <row r="390" spans="1:21" x14ac:dyDescent="0.2">
      <c r="A390" s="2" t="s">
        <v>136</v>
      </c>
      <c r="B390" s="2" t="s">
        <v>1278</v>
      </c>
      <c r="C390" s="2" t="s">
        <v>37</v>
      </c>
      <c r="D390">
        <v>6978</v>
      </c>
      <c r="E390">
        <v>6978</v>
      </c>
      <c r="F390">
        <v>4</v>
      </c>
      <c r="G390" s="2" t="s">
        <v>1279</v>
      </c>
      <c r="H390" s="2" t="s">
        <v>39</v>
      </c>
      <c r="I390" s="2" t="s">
        <v>123</v>
      </c>
      <c r="J390" s="2" t="s">
        <v>124</v>
      </c>
      <c r="K390">
        <v>1</v>
      </c>
      <c r="L390" s="2" t="s">
        <v>142</v>
      </c>
      <c r="M390">
        <v>13</v>
      </c>
      <c r="N390">
        <v>26000</v>
      </c>
      <c r="O390">
        <v>3120</v>
      </c>
      <c r="P390">
        <v>4333.33</v>
      </c>
      <c r="Q390" s="2" t="s">
        <v>133</v>
      </c>
      <c r="R390" s="2" t="s">
        <v>127</v>
      </c>
      <c r="S390">
        <v>1</v>
      </c>
      <c r="T390">
        <v>1</v>
      </c>
      <c r="U390">
        <v>10</v>
      </c>
    </row>
    <row r="391" spans="1:21" x14ac:dyDescent="0.2">
      <c r="A391" s="2" t="s">
        <v>50</v>
      </c>
      <c r="B391" s="2" t="s">
        <v>1297</v>
      </c>
      <c r="C391" s="2" t="s">
        <v>37</v>
      </c>
      <c r="D391">
        <v>67163</v>
      </c>
      <c r="E391">
        <v>67163</v>
      </c>
      <c r="F391">
        <v>1</v>
      </c>
      <c r="G391" s="2" t="s">
        <v>915</v>
      </c>
      <c r="H391" s="2" t="s">
        <v>39</v>
      </c>
      <c r="I391" s="2" t="s">
        <v>123</v>
      </c>
      <c r="J391" s="2" t="s">
        <v>124</v>
      </c>
      <c r="K391">
        <v>1</v>
      </c>
      <c r="L391" s="2" t="s">
        <v>171</v>
      </c>
      <c r="M391">
        <v>13</v>
      </c>
      <c r="N391">
        <v>2995</v>
      </c>
      <c r="O391">
        <v>359.4</v>
      </c>
      <c r="P391">
        <v>499.17</v>
      </c>
      <c r="Q391" s="2" t="s">
        <v>215</v>
      </c>
      <c r="R391" s="2" t="s">
        <v>42</v>
      </c>
      <c r="S391">
        <v>1</v>
      </c>
      <c r="T391">
        <v>1</v>
      </c>
      <c r="U391">
        <v>10</v>
      </c>
    </row>
    <row r="392" spans="1:21" x14ac:dyDescent="0.2">
      <c r="A392" s="2" t="s">
        <v>147</v>
      </c>
      <c r="B392" s="2" t="s">
        <v>1307</v>
      </c>
      <c r="C392" s="2" t="s">
        <v>37</v>
      </c>
      <c r="D392">
        <v>33804</v>
      </c>
      <c r="E392">
        <v>33804</v>
      </c>
      <c r="F392">
        <v>4</v>
      </c>
      <c r="G392" s="2" t="s">
        <v>86</v>
      </c>
      <c r="H392" s="2" t="s">
        <v>39</v>
      </c>
      <c r="I392" s="2" t="s">
        <v>123</v>
      </c>
      <c r="J392" s="2" t="s">
        <v>124</v>
      </c>
      <c r="K392">
        <v>1</v>
      </c>
      <c r="L392" s="2" t="s">
        <v>136</v>
      </c>
      <c r="M392">
        <v>13</v>
      </c>
      <c r="N392">
        <v>16550</v>
      </c>
      <c r="O392">
        <v>1986</v>
      </c>
      <c r="P392">
        <v>2758.33</v>
      </c>
      <c r="Q392" s="2" t="s">
        <v>185</v>
      </c>
      <c r="R392" s="2" t="s">
        <v>127</v>
      </c>
      <c r="S392">
        <v>1</v>
      </c>
      <c r="T392">
        <v>1</v>
      </c>
      <c r="U392">
        <v>10</v>
      </c>
    </row>
    <row r="393" spans="1:21" x14ac:dyDescent="0.2">
      <c r="A393" s="2" t="s">
        <v>171</v>
      </c>
      <c r="B393" s="2" t="s">
        <v>1308</v>
      </c>
      <c r="C393" s="2" t="s">
        <v>37</v>
      </c>
      <c r="D393">
        <v>8540</v>
      </c>
      <c r="E393">
        <v>37755</v>
      </c>
      <c r="F393">
        <v>1</v>
      </c>
      <c r="G393" s="2" t="s">
        <v>69</v>
      </c>
      <c r="H393" s="2" t="s">
        <v>39</v>
      </c>
      <c r="I393" s="2" t="s">
        <v>123</v>
      </c>
      <c r="J393" s="2" t="s">
        <v>124</v>
      </c>
      <c r="K393">
        <v>1</v>
      </c>
      <c r="L393" s="2" t="s">
        <v>206</v>
      </c>
      <c r="M393">
        <v>102</v>
      </c>
      <c r="N393">
        <v>55005</v>
      </c>
      <c r="O393">
        <v>5500.5</v>
      </c>
      <c r="P393">
        <v>9167.49</v>
      </c>
      <c r="Q393" s="2" t="s">
        <v>200</v>
      </c>
      <c r="R393" s="2" t="s">
        <v>127</v>
      </c>
      <c r="S393">
        <v>1</v>
      </c>
      <c r="T393">
        <v>1</v>
      </c>
      <c r="U393">
        <v>10</v>
      </c>
    </row>
    <row r="394" spans="1:21" x14ac:dyDescent="0.2">
      <c r="A394" s="2" t="s">
        <v>132</v>
      </c>
      <c r="B394" s="2" t="s">
        <v>1312</v>
      </c>
      <c r="C394" s="2" t="s">
        <v>37</v>
      </c>
      <c r="D394">
        <v>8540</v>
      </c>
      <c r="E394">
        <v>37755</v>
      </c>
      <c r="F394">
        <v>1</v>
      </c>
      <c r="G394" s="2" t="s">
        <v>69</v>
      </c>
      <c r="H394" s="2" t="s">
        <v>39</v>
      </c>
      <c r="I394" s="2" t="s">
        <v>123</v>
      </c>
      <c r="J394" s="2" t="s">
        <v>124</v>
      </c>
      <c r="K394">
        <v>1</v>
      </c>
      <c r="L394" s="2" t="s">
        <v>191</v>
      </c>
      <c r="M394">
        <v>102</v>
      </c>
      <c r="N394">
        <v>3050</v>
      </c>
      <c r="O394">
        <v>305</v>
      </c>
      <c r="P394">
        <v>508.33</v>
      </c>
      <c r="Q394" s="2" t="s">
        <v>277</v>
      </c>
      <c r="R394" s="2" t="s">
        <v>42</v>
      </c>
      <c r="S394">
        <v>1</v>
      </c>
      <c r="T394">
        <v>1</v>
      </c>
      <c r="U394">
        <v>10</v>
      </c>
    </row>
    <row r="395" spans="1:21" x14ac:dyDescent="0.2">
      <c r="A395" s="2" t="s">
        <v>132</v>
      </c>
      <c r="B395" s="2" t="s">
        <v>1313</v>
      </c>
      <c r="C395" s="2" t="s">
        <v>37</v>
      </c>
      <c r="D395">
        <v>8540</v>
      </c>
      <c r="E395">
        <v>37755</v>
      </c>
      <c r="F395">
        <v>1</v>
      </c>
      <c r="G395" s="2" t="s">
        <v>69</v>
      </c>
      <c r="H395" s="2" t="s">
        <v>39</v>
      </c>
      <c r="I395" s="2" t="s">
        <v>123</v>
      </c>
      <c r="J395" s="2" t="s">
        <v>124</v>
      </c>
      <c r="K395">
        <v>1</v>
      </c>
      <c r="L395" s="2" t="s">
        <v>598</v>
      </c>
      <c r="M395">
        <v>102</v>
      </c>
      <c r="N395">
        <v>21690</v>
      </c>
      <c r="O395">
        <v>2169</v>
      </c>
      <c r="P395">
        <v>3615</v>
      </c>
      <c r="Q395" s="2" t="s">
        <v>277</v>
      </c>
      <c r="R395" s="2" t="s">
        <v>127</v>
      </c>
      <c r="S395">
        <v>1</v>
      </c>
      <c r="T395">
        <v>1</v>
      </c>
      <c r="U395">
        <v>10</v>
      </c>
    </row>
    <row r="396" spans="1:21" x14ac:dyDescent="0.2">
      <c r="A396" s="2" t="s">
        <v>104</v>
      </c>
      <c r="B396" s="2" t="s">
        <v>1318</v>
      </c>
      <c r="C396" s="2" t="s">
        <v>37</v>
      </c>
      <c r="D396">
        <v>66091</v>
      </c>
      <c r="E396">
        <v>66091</v>
      </c>
      <c r="F396">
        <v>1</v>
      </c>
      <c r="G396" s="2" t="s">
        <v>1319</v>
      </c>
      <c r="H396" s="2" t="s">
        <v>39</v>
      </c>
      <c r="I396" s="2" t="s">
        <v>123</v>
      </c>
      <c r="J396" s="2" t="s">
        <v>124</v>
      </c>
      <c r="K396">
        <v>1</v>
      </c>
      <c r="L396" s="2" t="s">
        <v>103</v>
      </c>
      <c r="M396">
        <v>13</v>
      </c>
      <c r="N396">
        <v>380</v>
      </c>
      <c r="O396">
        <v>45.6</v>
      </c>
      <c r="P396">
        <v>63.33</v>
      </c>
      <c r="Q396" s="2" t="s">
        <v>132</v>
      </c>
      <c r="R396" s="2" t="s">
        <v>42</v>
      </c>
      <c r="S396">
        <v>1</v>
      </c>
      <c r="T396">
        <v>1</v>
      </c>
      <c r="U396">
        <v>10</v>
      </c>
    </row>
    <row r="397" spans="1:21" x14ac:dyDescent="0.2">
      <c r="A397" s="2" t="s">
        <v>103</v>
      </c>
      <c r="B397" s="2" t="s">
        <v>1320</v>
      </c>
      <c r="C397" s="2" t="s">
        <v>37</v>
      </c>
      <c r="D397">
        <v>33810</v>
      </c>
      <c r="E397">
        <v>33810</v>
      </c>
      <c r="F397">
        <v>4</v>
      </c>
      <c r="G397" s="2" t="s">
        <v>1321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206</v>
      </c>
      <c r="M397">
        <v>13</v>
      </c>
      <c r="N397">
        <v>39000</v>
      </c>
      <c r="O397">
        <v>4680</v>
      </c>
      <c r="P397">
        <v>6500</v>
      </c>
      <c r="Q397" s="2" t="s">
        <v>215</v>
      </c>
      <c r="R397" s="2" t="s">
        <v>127</v>
      </c>
      <c r="S397">
        <v>1</v>
      </c>
      <c r="T397">
        <v>1</v>
      </c>
      <c r="U397">
        <v>10</v>
      </c>
    </row>
    <row r="398" spans="1:21" x14ac:dyDescent="0.2">
      <c r="A398" s="2" t="s">
        <v>59</v>
      </c>
      <c r="B398" s="2" t="s">
        <v>1322</v>
      </c>
      <c r="C398" s="2" t="s">
        <v>37</v>
      </c>
      <c r="D398">
        <v>33204</v>
      </c>
      <c r="E398">
        <v>33204</v>
      </c>
      <c r="F398">
        <v>4</v>
      </c>
      <c r="G398" s="2" t="s">
        <v>926</v>
      </c>
      <c r="H398" s="2" t="s">
        <v>39</v>
      </c>
      <c r="I398" s="2" t="s">
        <v>123</v>
      </c>
      <c r="J398" s="2" t="s">
        <v>124</v>
      </c>
      <c r="K398">
        <v>1</v>
      </c>
      <c r="L398" s="2" t="s">
        <v>81</v>
      </c>
      <c r="M398">
        <v>13</v>
      </c>
      <c r="N398">
        <v>3700</v>
      </c>
      <c r="O398">
        <v>444</v>
      </c>
      <c r="P398">
        <v>616.66</v>
      </c>
      <c r="Q398" s="2" t="s">
        <v>132</v>
      </c>
      <c r="R398" s="2" t="s">
        <v>42</v>
      </c>
      <c r="S398">
        <v>1</v>
      </c>
      <c r="T398">
        <v>1</v>
      </c>
      <c r="U398">
        <v>10</v>
      </c>
    </row>
    <row r="399" spans="1:21" x14ac:dyDescent="0.2">
      <c r="A399" s="2" t="s">
        <v>80</v>
      </c>
      <c r="B399" s="2" t="s">
        <v>1324</v>
      </c>
      <c r="C399" s="2" t="s">
        <v>37</v>
      </c>
      <c r="D399">
        <v>66091</v>
      </c>
      <c r="E399">
        <v>66091</v>
      </c>
      <c r="F399">
        <v>1</v>
      </c>
      <c r="G399" s="2" t="s">
        <v>1319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103</v>
      </c>
      <c r="M399">
        <v>13</v>
      </c>
      <c r="N399">
        <v>1240</v>
      </c>
      <c r="O399">
        <v>148.80000000000001</v>
      </c>
      <c r="P399">
        <v>206.67</v>
      </c>
      <c r="Q399" s="2" t="s">
        <v>132</v>
      </c>
      <c r="R399" s="2" t="s">
        <v>42</v>
      </c>
      <c r="S399">
        <v>1</v>
      </c>
      <c r="T399">
        <v>1</v>
      </c>
      <c r="U399">
        <v>10</v>
      </c>
    </row>
    <row r="400" spans="1:21" x14ac:dyDescent="0.2">
      <c r="A400" s="2" t="s">
        <v>64</v>
      </c>
      <c r="B400" s="2" t="s">
        <v>1326</v>
      </c>
      <c r="C400" s="2" t="s">
        <v>37</v>
      </c>
      <c r="D400">
        <v>36615</v>
      </c>
      <c r="E400">
        <v>36615</v>
      </c>
      <c r="F400">
        <v>4</v>
      </c>
      <c r="G400" s="2" t="s">
        <v>773</v>
      </c>
      <c r="H400" s="2" t="s">
        <v>39</v>
      </c>
      <c r="I400" s="2" t="s">
        <v>123</v>
      </c>
      <c r="J400" s="2" t="s">
        <v>124</v>
      </c>
      <c r="K400">
        <v>1</v>
      </c>
      <c r="L400" s="2" t="s">
        <v>110</v>
      </c>
      <c r="M400">
        <v>13</v>
      </c>
      <c r="N400">
        <v>21900</v>
      </c>
      <c r="O400">
        <v>2628</v>
      </c>
      <c r="P400">
        <v>3650</v>
      </c>
      <c r="Q400" s="2" t="s">
        <v>1327</v>
      </c>
      <c r="R400" s="2" t="s">
        <v>127</v>
      </c>
      <c r="S400">
        <v>1</v>
      </c>
      <c r="T400">
        <v>1</v>
      </c>
      <c r="U400">
        <v>10</v>
      </c>
    </row>
    <row r="401" spans="1:21" x14ac:dyDescent="0.2">
      <c r="A401" s="2" t="s">
        <v>132</v>
      </c>
      <c r="B401" s="2" t="s">
        <v>1328</v>
      </c>
      <c r="C401" s="2" t="s">
        <v>37</v>
      </c>
      <c r="D401">
        <v>15739</v>
      </c>
      <c r="E401">
        <v>15739</v>
      </c>
      <c r="F401">
        <v>1</v>
      </c>
      <c r="G401" s="2" t="s">
        <v>88</v>
      </c>
      <c r="H401" s="2" t="s">
        <v>39</v>
      </c>
      <c r="I401" s="2" t="s">
        <v>123</v>
      </c>
      <c r="J401" s="2" t="s">
        <v>124</v>
      </c>
      <c r="K401">
        <v>1</v>
      </c>
      <c r="L401" s="2" t="s">
        <v>191</v>
      </c>
      <c r="M401">
        <v>25</v>
      </c>
      <c r="N401">
        <v>5505</v>
      </c>
      <c r="O401">
        <v>660.6</v>
      </c>
      <c r="P401">
        <v>917.5</v>
      </c>
      <c r="Q401" s="2" t="s">
        <v>1327</v>
      </c>
      <c r="R401" s="2" t="s">
        <v>127</v>
      </c>
      <c r="S401">
        <v>1</v>
      </c>
      <c r="T401">
        <v>1</v>
      </c>
      <c r="U401">
        <v>10</v>
      </c>
    </row>
    <row r="402" spans="1:21" x14ac:dyDescent="0.2">
      <c r="A402" s="2" t="s">
        <v>136</v>
      </c>
      <c r="B402" s="2" t="s">
        <v>1338</v>
      </c>
      <c r="C402" s="2" t="s">
        <v>37</v>
      </c>
      <c r="D402">
        <v>27483</v>
      </c>
      <c r="E402">
        <v>27483</v>
      </c>
      <c r="F402">
        <v>1</v>
      </c>
      <c r="G402" s="2" t="s">
        <v>75</v>
      </c>
      <c r="H402" s="2" t="s">
        <v>39</v>
      </c>
      <c r="I402" s="2" t="s">
        <v>123</v>
      </c>
      <c r="J402" s="2" t="s">
        <v>124</v>
      </c>
      <c r="K402">
        <v>1</v>
      </c>
      <c r="L402" s="2" t="s">
        <v>315</v>
      </c>
      <c r="N402">
        <v>3015</v>
      </c>
      <c r="O402">
        <v>361.8</v>
      </c>
      <c r="P402">
        <v>0</v>
      </c>
      <c r="Q402" s="2" t="s">
        <v>215</v>
      </c>
      <c r="R402" s="2" t="s">
        <v>42</v>
      </c>
      <c r="S402">
        <v>1</v>
      </c>
      <c r="T402">
        <v>1</v>
      </c>
      <c r="U402">
        <v>10</v>
      </c>
    </row>
    <row r="403" spans="1:21" x14ac:dyDescent="0.2">
      <c r="A403" s="2" t="s">
        <v>315</v>
      </c>
      <c r="B403" s="2" t="s">
        <v>1339</v>
      </c>
      <c r="C403" s="2" t="s">
        <v>37</v>
      </c>
      <c r="D403">
        <v>6628</v>
      </c>
      <c r="E403">
        <v>33014</v>
      </c>
      <c r="F403">
        <v>1</v>
      </c>
      <c r="G403" s="2" t="s">
        <v>833</v>
      </c>
      <c r="H403" s="2" t="s">
        <v>39</v>
      </c>
      <c r="I403" s="2" t="s">
        <v>123</v>
      </c>
      <c r="J403" s="2" t="s">
        <v>124</v>
      </c>
      <c r="K403">
        <v>1</v>
      </c>
      <c r="L403" s="2" t="s">
        <v>120</v>
      </c>
      <c r="M403">
        <v>140</v>
      </c>
      <c r="N403">
        <v>1135.5999999999999</v>
      </c>
      <c r="O403">
        <v>136.27000000000001</v>
      </c>
      <c r="P403">
        <v>189.27</v>
      </c>
      <c r="Q403" s="2" t="s">
        <v>185</v>
      </c>
      <c r="R403" s="2" t="s">
        <v>42</v>
      </c>
      <c r="S403">
        <v>1</v>
      </c>
      <c r="T403">
        <v>1</v>
      </c>
      <c r="U403">
        <v>10</v>
      </c>
    </row>
    <row r="404" spans="1:21" x14ac:dyDescent="0.2">
      <c r="A404" s="2" t="s">
        <v>315</v>
      </c>
      <c r="B404" s="2" t="s">
        <v>1340</v>
      </c>
      <c r="C404" s="2" t="s">
        <v>37</v>
      </c>
      <c r="D404">
        <v>8540</v>
      </c>
      <c r="E404">
        <v>37747</v>
      </c>
      <c r="F404">
        <v>1</v>
      </c>
      <c r="G404" s="2" t="s">
        <v>1341</v>
      </c>
      <c r="H404" s="2" t="s">
        <v>39</v>
      </c>
      <c r="I404" s="2" t="s">
        <v>123</v>
      </c>
      <c r="J404" s="2" t="s">
        <v>124</v>
      </c>
      <c r="K404">
        <v>1</v>
      </c>
      <c r="L404" s="2" t="s">
        <v>191</v>
      </c>
      <c r="M404">
        <v>102</v>
      </c>
      <c r="N404">
        <v>10450</v>
      </c>
      <c r="O404">
        <v>1045</v>
      </c>
      <c r="P404">
        <v>1741.67</v>
      </c>
      <c r="Q404" s="2" t="s">
        <v>215</v>
      </c>
      <c r="R404" s="2" t="s">
        <v>127</v>
      </c>
      <c r="S404">
        <v>1</v>
      </c>
      <c r="T404">
        <v>1</v>
      </c>
      <c r="U404">
        <v>10</v>
      </c>
    </row>
    <row r="405" spans="1:21" x14ac:dyDescent="0.2">
      <c r="A405" s="2" t="s">
        <v>46</v>
      </c>
      <c r="B405" s="2" t="s">
        <v>1342</v>
      </c>
      <c r="C405" s="2" t="s">
        <v>37</v>
      </c>
      <c r="D405">
        <v>8540</v>
      </c>
      <c r="E405">
        <v>37749</v>
      </c>
      <c r="F405">
        <v>1</v>
      </c>
      <c r="G405" s="2" t="s">
        <v>1003</v>
      </c>
      <c r="H405" s="2" t="s">
        <v>39</v>
      </c>
      <c r="I405" s="2" t="s">
        <v>123</v>
      </c>
      <c r="J405" s="2" t="s">
        <v>124</v>
      </c>
      <c r="K405">
        <v>1</v>
      </c>
      <c r="L405" s="2" t="s">
        <v>73</v>
      </c>
      <c r="M405">
        <v>102</v>
      </c>
      <c r="N405">
        <v>3725</v>
      </c>
      <c r="O405">
        <v>372.5</v>
      </c>
      <c r="P405">
        <v>620.83000000000004</v>
      </c>
      <c r="Q405" s="2" t="s">
        <v>215</v>
      </c>
      <c r="R405" s="2" t="s">
        <v>42</v>
      </c>
      <c r="S405">
        <v>1</v>
      </c>
      <c r="T405">
        <v>1</v>
      </c>
      <c r="U405">
        <v>10</v>
      </c>
    </row>
    <row r="406" spans="1:21" x14ac:dyDescent="0.2">
      <c r="A406" s="2" t="s">
        <v>104</v>
      </c>
      <c r="B406" s="2" t="s">
        <v>1343</v>
      </c>
      <c r="C406" s="2" t="s">
        <v>37</v>
      </c>
      <c r="D406">
        <v>8540</v>
      </c>
      <c r="E406">
        <v>37753</v>
      </c>
      <c r="F406">
        <v>1</v>
      </c>
      <c r="G406" s="2" t="s">
        <v>1267</v>
      </c>
      <c r="H406" s="2" t="s">
        <v>39</v>
      </c>
      <c r="I406" s="2" t="s">
        <v>123</v>
      </c>
      <c r="J406" s="2" t="s">
        <v>124</v>
      </c>
      <c r="K406">
        <v>1</v>
      </c>
      <c r="L406" s="2" t="s">
        <v>103</v>
      </c>
      <c r="M406">
        <v>102</v>
      </c>
      <c r="N406">
        <v>3075</v>
      </c>
      <c r="O406">
        <v>307.5</v>
      </c>
      <c r="P406">
        <v>512.49</v>
      </c>
      <c r="Q406" s="2" t="s">
        <v>277</v>
      </c>
      <c r="R406" s="2" t="s">
        <v>42</v>
      </c>
      <c r="S406">
        <v>1</v>
      </c>
      <c r="T406">
        <v>1</v>
      </c>
      <c r="U406">
        <v>10</v>
      </c>
    </row>
    <row r="407" spans="1:21" x14ac:dyDescent="0.2">
      <c r="A407" s="2" t="s">
        <v>80</v>
      </c>
      <c r="B407" s="2" t="s">
        <v>1344</v>
      </c>
      <c r="C407" s="2" t="s">
        <v>37</v>
      </c>
      <c r="D407">
        <v>8540</v>
      </c>
      <c r="E407">
        <v>37755</v>
      </c>
      <c r="F407">
        <v>1</v>
      </c>
      <c r="G407" s="2" t="s">
        <v>69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53</v>
      </c>
      <c r="M407">
        <v>102</v>
      </c>
      <c r="N407">
        <v>6150</v>
      </c>
      <c r="O407">
        <v>615</v>
      </c>
      <c r="P407">
        <v>1025</v>
      </c>
      <c r="Q407" s="2" t="s">
        <v>277</v>
      </c>
      <c r="R407" s="2" t="s">
        <v>127</v>
      </c>
      <c r="S407">
        <v>1</v>
      </c>
      <c r="T407">
        <v>1</v>
      </c>
      <c r="U407">
        <v>10</v>
      </c>
    </row>
    <row r="408" spans="1:21" x14ac:dyDescent="0.2">
      <c r="A408" s="2" t="s">
        <v>53</v>
      </c>
      <c r="B408" s="2" t="s">
        <v>1345</v>
      </c>
      <c r="C408" s="2" t="s">
        <v>37</v>
      </c>
      <c r="D408">
        <v>8540</v>
      </c>
      <c r="E408">
        <v>37755</v>
      </c>
      <c r="F408">
        <v>1</v>
      </c>
      <c r="G408" s="2" t="s">
        <v>69</v>
      </c>
      <c r="H408" s="2" t="s">
        <v>39</v>
      </c>
      <c r="I408" s="2" t="s">
        <v>123</v>
      </c>
      <c r="J408" s="2" t="s">
        <v>124</v>
      </c>
      <c r="K408">
        <v>1</v>
      </c>
      <c r="L408" s="2" t="s">
        <v>315</v>
      </c>
      <c r="M408">
        <v>102</v>
      </c>
      <c r="N408">
        <v>25800</v>
      </c>
      <c r="O408">
        <v>2580</v>
      </c>
      <c r="P408">
        <v>4300</v>
      </c>
      <c r="Q408" s="2" t="s">
        <v>215</v>
      </c>
      <c r="R408" s="2" t="s">
        <v>127</v>
      </c>
      <c r="S408">
        <v>1</v>
      </c>
      <c r="T408">
        <v>1</v>
      </c>
      <c r="U408">
        <v>10</v>
      </c>
    </row>
    <row r="409" spans="1:21" x14ac:dyDescent="0.2">
      <c r="A409" s="2" t="s">
        <v>120</v>
      </c>
      <c r="B409" s="2" t="s">
        <v>1346</v>
      </c>
      <c r="C409" s="2" t="s">
        <v>37</v>
      </c>
      <c r="D409">
        <v>8540</v>
      </c>
      <c r="E409">
        <v>37755</v>
      </c>
      <c r="F409">
        <v>1</v>
      </c>
      <c r="G409" s="2" t="s">
        <v>69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598</v>
      </c>
      <c r="M409">
        <v>102</v>
      </c>
      <c r="N409">
        <v>16800</v>
      </c>
      <c r="O409">
        <v>1680</v>
      </c>
      <c r="P409">
        <v>2800</v>
      </c>
      <c r="Q409" s="2" t="s">
        <v>277</v>
      </c>
      <c r="R409" s="2" t="s">
        <v>127</v>
      </c>
      <c r="S409">
        <v>1</v>
      </c>
      <c r="T409">
        <v>1</v>
      </c>
      <c r="U409">
        <v>10</v>
      </c>
    </row>
    <row r="410" spans="1:21" x14ac:dyDescent="0.2">
      <c r="A410" s="2" t="s">
        <v>50</v>
      </c>
      <c r="B410" s="2" t="s">
        <v>1347</v>
      </c>
      <c r="C410" s="2" t="s">
        <v>37</v>
      </c>
      <c r="D410">
        <v>8540</v>
      </c>
      <c r="E410">
        <v>37756</v>
      </c>
      <c r="F410">
        <v>1</v>
      </c>
      <c r="G410" s="2" t="s">
        <v>1348</v>
      </c>
      <c r="H410" s="2" t="s">
        <v>39</v>
      </c>
      <c r="I410" s="2" t="s">
        <v>123</v>
      </c>
      <c r="J410" s="2" t="s">
        <v>124</v>
      </c>
      <c r="K410">
        <v>1</v>
      </c>
      <c r="L410" s="2" t="s">
        <v>132</v>
      </c>
      <c r="M410">
        <v>102</v>
      </c>
      <c r="N410">
        <v>13037</v>
      </c>
      <c r="O410">
        <v>1303.7</v>
      </c>
      <c r="P410">
        <v>2172.83</v>
      </c>
      <c r="Q410" s="2" t="s">
        <v>215</v>
      </c>
      <c r="R410" s="2" t="s">
        <v>127</v>
      </c>
      <c r="S410">
        <v>1</v>
      </c>
      <c r="T410">
        <v>1</v>
      </c>
      <c r="U410">
        <v>10</v>
      </c>
    </row>
    <row r="411" spans="1:21" x14ac:dyDescent="0.2">
      <c r="A411" s="2" t="s">
        <v>56</v>
      </c>
      <c r="B411" s="2" t="s">
        <v>1349</v>
      </c>
      <c r="C411" s="2" t="s">
        <v>37</v>
      </c>
      <c r="D411">
        <v>9955</v>
      </c>
      <c r="E411">
        <v>45494</v>
      </c>
      <c r="F411">
        <v>1</v>
      </c>
      <c r="G411" s="2" t="s">
        <v>1350</v>
      </c>
      <c r="H411" s="2" t="s">
        <v>39</v>
      </c>
      <c r="I411" s="2" t="s">
        <v>123</v>
      </c>
      <c r="J411" s="2" t="s">
        <v>124</v>
      </c>
      <c r="K411">
        <v>1</v>
      </c>
      <c r="L411" s="2" t="s">
        <v>315</v>
      </c>
      <c r="M411">
        <v>136</v>
      </c>
      <c r="N411">
        <v>7315</v>
      </c>
      <c r="O411">
        <v>731.5</v>
      </c>
      <c r="P411">
        <v>1219.1600000000001</v>
      </c>
      <c r="Q411" s="2" t="s">
        <v>185</v>
      </c>
      <c r="R411" s="2" t="s">
        <v>127</v>
      </c>
      <c r="S411">
        <v>1</v>
      </c>
      <c r="T411">
        <v>1</v>
      </c>
      <c r="U411">
        <v>10</v>
      </c>
    </row>
    <row r="412" spans="1:21" x14ac:dyDescent="0.2">
      <c r="A412" s="2" t="s">
        <v>50</v>
      </c>
      <c r="B412" s="2" t="s">
        <v>1351</v>
      </c>
      <c r="C412" s="2" t="s">
        <v>37</v>
      </c>
      <c r="D412">
        <v>8540</v>
      </c>
      <c r="E412">
        <v>47807</v>
      </c>
      <c r="F412">
        <v>1</v>
      </c>
      <c r="G412" s="2" t="s">
        <v>72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147</v>
      </c>
      <c r="M412">
        <v>102</v>
      </c>
      <c r="N412">
        <v>920</v>
      </c>
      <c r="O412">
        <v>92</v>
      </c>
      <c r="P412">
        <v>153.33000000000001</v>
      </c>
      <c r="Q412" s="2" t="s">
        <v>215</v>
      </c>
      <c r="R412" s="2" t="s">
        <v>42</v>
      </c>
      <c r="S412">
        <v>1</v>
      </c>
      <c r="T412">
        <v>1</v>
      </c>
      <c r="U412">
        <v>10</v>
      </c>
    </row>
    <row r="413" spans="1:21" x14ac:dyDescent="0.2">
      <c r="A413" s="2" t="s">
        <v>56</v>
      </c>
      <c r="B413" s="2" t="s">
        <v>1354</v>
      </c>
      <c r="C413" s="2" t="s">
        <v>37</v>
      </c>
      <c r="D413">
        <v>9955</v>
      </c>
      <c r="E413">
        <v>47827</v>
      </c>
      <c r="F413">
        <v>1</v>
      </c>
      <c r="G413" s="2" t="s">
        <v>1355</v>
      </c>
      <c r="H413" s="2" t="s">
        <v>39</v>
      </c>
      <c r="I413" s="2" t="s">
        <v>123</v>
      </c>
      <c r="J413" s="2" t="s">
        <v>124</v>
      </c>
      <c r="K413">
        <v>1</v>
      </c>
      <c r="L413" s="2" t="s">
        <v>315</v>
      </c>
      <c r="M413">
        <v>136</v>
      </c>
      <c r="N413">
        <v>3435</v>
      </c>
      <c r="O413">
        <v>343.5</v>
      </c>
      <c r="P413">
        <v>572.5</v>
      </c>
      <c r="Q413" s="2" t="s">
        <v>185</v>
      </c>
      <c r="R413" s="2" t="s">
        <v>42</v>
      </c>
      <c r="S413">
        <v>1</v>
      </c>
      <c r="T413">
        <v>1</v>
      </c>
      <c r="U413">
        <v>10</v>
      </c>
    </row>
    <row r="414" spans="1:21" x14ac:dyDescent="0.2">
      <c r="A414" s="2" t="s">
        <v>76</v>
      </c>
      <c r="B414" s="2" t="s">
        <v>1358</v>
      </c>
      <c r="C414" s="2" t="s">
        <v>37</v>
      </c>
      <c r="D414">
        <v>59418</v>
      </c>
      <c r="E414">
        <v>59419</v>
      </c>
      <c r="F414">
        <v>1</v>
      </c>
      <c r="G414" s="2" t="s">
        <v>1359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47</v>
      </c>
      <c r="M414">
        <v>102</v>
      </c>
      <c r="N414">
        <v>4850</v>
      </c>
      <c r="O414">
        <v>485</v>
      </c>
      <c r="P414">
        <v>808.33</v>
      </c>
      <c r="Q414" s="2" t="s">
        <v>185</v>
      </c>
      <c r="R414" s="2" t="s">
        <v>42</v>
      </c>
      <c r="S414">
        <v>1</v>
      </c>
      <c r="T414">
        <v>1</v>
      </c>
      <c r="U414">
        <v>10</v>
      </c>
    </row>
    <row r="415" spans="1:21" x14ac:dyDescent="0.2">
      <c r="A415" s="2" t="s">
        <v>182</v>
      </c>
      <c r="B415" s="2" t="s">
        <v>1360</v>
      </c>
      <c r="C415" s="2" t="s">
        <v>37</v>
      </c>
      <c r="D415">
        <v>34111</v>
      </c>
      <c r="E415">
        <v>34111</v>
      </c>
      <c r="F415">
        <v>1</v>
      </c>
      <c r="G415" s="2" t="s">
        <v>1361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104</v>
      </c>
      <c r="M415">
        <v>18</v>
      </c>
      <c r="N415">
        <v>920</v>
      </c>
      <c r="O415">
        <v>119.6</v>
      </c>
      <c r="P415">
        <v>153.33000000000001</v>
      </c>
      <c r="Q415" s="2" t="s">
        <v>215</v>
      </c>
      <c r="R415" s="2" t="s">
        <v>42</v>
      </c>
      <c r="S415">
        <v>1</v>
      </c>
      <c r="T415">
        <v>1</v>
      </c>
      <c r="U415">
        <v>10</v>
      </c>
    </row>
    <row r="416" spans="1:21" x14ac:dyDescent="0.2">
      <c r="A416" s="2" t="s">
        <v>53</v>
      </c>
      <c r="B416" s="2" t="s">
        <v>1366</v>
      </c>
      <c r="C416" s="2" t="s">
        <v>37</v>
      </c>
      <c r="D416">
        <v>61565</v>
      </c>
      <c r="E416">
        <v>6596</v>
      </c>
      <c r="F416">
        <v>4</v>
      </c>
      <c r="G416" s="2" t="s">
        <v>1367</v>
      </c>
      <c r="H416" s="2" t="s">
        <v>39</v>
      </c>
      <c r="I416" s="2" t="s">
        <v>123</v>
      </c>
      <c r="J416" s="2" t="s">
        <v>124</v>
      </c>
      <c r="K416">
        <v>1</v>
      </c>
      <c r="L416" s="2" t="s">
        <v>56</v>
      </c>
      <c r="M416">
        <v>13</v>
      </c>
      <c r="N416">
        <v>5730</v>
      </c>
      <c r="O416">
        <v>687.6</v>
      </c>
      <c r="P416">
        <v>955</v>
      </c>
      <c r="Q416" s="2" t="s">
        <v>185</v>
      </c>
      <c r="R416" s="2" t="s">
        <v>127</v>
      </c>
      <c r="S416">
        <v>1</v>
      </c>
      <c r="T416">
        <v>1</v>
      </c>
      <c r="U416">
        <v>10</v>
      </c>
    </row>
    <row r="417" spans="1:21" x14ac:dyDescent="0.2">
      <c r="A417" s="2" t="s">
        <v>132</v>
      </c>
      <c r="B417" s="2" t="s">
        <v>1368</v>
      </c>
      <c r="C417" s="2" t="s">
        <v>37</v>
      </c>
      <c r="D417">
        <v>33803</v>
      </c>
      <c r="E417">
        <v>33803</v>
      </c>
      <c r="F417">
        <v>4</v>
      </c>
      <c r="G417" s="2" t="s">
        <v>787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191</v>
      </c>
      <c r="M417">
        <v>13</v>
      </c>
      <c r="N417">
        <v>6050</v>
      </c>
      <c r="O417">
        <v>726</v>
      </c>
      <c r="P417">
        <v>1008.33</v>
      </c>
      <c r="Q417" s="2" t="s">
        <v>215</v>
      </c>
      <c r="R417" s="2" t="s">
        <v>127</v>
      </c>
      <c r="S417">
        <v>1</v>
      </c>
      <c r="T417">
        <v>1</v>
      </c>
      <c r="U417">
        <v>10</v>
      </c>
    </row>
    <row r="418" spans="1:21" x14ac:dyDescent="0.2">
      <c r="A418" s="2" t="s">
        <v>80</v>
      </c>
      <c r="B418" s="2" t="s">
        <v>1369</v>
      </c>
      <c r="C418" s="2" t="s">
        <v>37</v>
      </c>
      <c r="D418">
        <v>33799</v>
      </c>
      <c r="E418">
        <v>33799</v>
      </c>
      <c r="F418">
        <v>4</v>
      </c>
      <c r="G418" s="2" t="s">
        <v>1052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103</v>
      </c>
      <c r="M418">
        <v>13</v>
      </c>
      <c r="N418">
        <v>13700</v>
      </c>
      <c r="O418">
        <v>1644</v>
      </c>
      <c r="P418">
        <v>2283.33</v>
      </c>
      <c r="Q418" s="2" t="s">
        <v>185</v>
      </c>
      <c r="R418" s="2" t="s">
        <v>127</v>
      </c>
      <c r="S418">
        <v>1</v>
      </c>
      <c r="T418">
        <v>1</v>
      </c>
      <c r="U418">
        <v>10</v>
      </c>
    </row>
    <row r="419" spans="1:21" x14ac:dyDescent="0.2">
      <c r="A419" s="2" t="s">
        <v>136</v>
      </c>
      <c r="B419" s="2" t="s">
        <v>1371</v>
      </c>
      <c r="C419" s="2" t="s">
        <v>37</v>
      </c>
      <c r="D419">
        <v>33799</v>
      </c>
      <c r="E419">
        <v>33799</v>
      </c>
      <c r="F419">
        <v>4</v>
      </c>
      <c r="G419" s="2" t="s">
        <v>1052</v>
      </c>
      <c r="H419" s="2" t="s">
        <v>39</v>
      </c>
      <c r="I419" s="2" t="s">
        <v>123</v>
      </c>
      <c r="J419" s="2" t="s">
        <v>124</v>
      </c>
      <c r="K419">
        <v>1</v>
      </c>
      <c r="L419" s="2" t="s">
        <v>120</v>
      </c>
      <c r="M419">
        <v>13</v>
      </c>
      <c r="N419">
        <v>6600</v>
      </c>
      <c r="O419">
        <v>792</v>
      </c>
      <c r="P419">
        <v>1100</v>
      </c>
      <c r="Q419" s="2" t="s">
        <v>185</v>
      </c>
      <c r="R419" s="2" t="s">
        <v>127</v>
      </c>
      <c r="S419">
        <v>1</v>
      </c>
      <c r="T419">
        <v>1</v>
      </c>
      <c r="U419">
        <v>10</v>
      </c>
    </row>
    <row r="420" spans="1:21" x14ac:dyDescent="0.2">
      <c r="A420" s="2" t="s">
        <v>136</v>
      </c>
      <c r="B420" s="2" t="s">
        <v>1372</v>
      </c>
      <c r="C420" s="2" t="s">
        <v>37</v>
      </c>
      <c r="D420">
        <v>33799</v>
      </c>
      <c r="E420">
        <v>33799</v>
      </c>
      <c r="F420">
        <v>4</v>
      </c>
      <c r="G420" s="2" t="s">
        <v>1052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120</v>
      </c>
      <c r="M420">
        <v>13</v>
      </c>
      <c r="N420">
        <v>7350</v>
      </c>
      <c r="O420">
        <v>882</v>
      </c>
      <c r="P420">
        <v>1225</v>
      </c>
      <c r="Q420" s="2" t="s">
        <v>185</v>
      </c>
      <c r="R420" s="2" t="s">
        <v>127</v>
      </c>
      <c r="S420">
        <v>1</v>
      </c>
      <c r="T420">
        <v>1</v>
      </c>
      <c r="U420">
        <v>10</v>
      </c>
    </row>
    <row r="421" spans="1:21" x14ac:dyDescent="0.2">
      <c r="A421" s="2" t="s">
        <v>171</v>
      </c>
      <c r="B421" s="2" t="s">
        <v>1374</v>
      </c>
      <c r="C421" s="2" t="s">
        <v>37</v>
      </c>
      <c r="D421">
        <v>3715</v>
      </c>
      <c r="E421">
        <v>46796</v>
      </c>
      <c r="F421">
        <v>1</v>
      </c>
      <c r="G421" s="2" t="s">
        <v>1375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147</v>
      </c>
      <c r="M421">
        <v>13</v>
      </c>
      <c r="N421">
        <v>604</v>
      </c>
      <c r="O421">
        <v>72.48</v>
      </c>
      <c r="P421">
        <v>100.67</v>
      </c>
      <c r="Q421" s="2" t="s">
        <v>185</v>
      </c>
      <c r="R421" s="2" t="s">
        <v>42</v>
      </c>
      <c r="S421">
        <v>1</v>
      </c>
      <c r="T421">
        <v>1</v>
      </c>
      <c r="U421">
        <v>10</v>
      </c>
    </row>
    <row r="422" spans="1:21" x14ac:dyDescent="0.2">
      <c r="A422" s="2" t="s">
        <v>315</v>
      </c>
      <c r="B422" s="2" t="s">
        <v>1378</v>
      </c>
      <c r="C422" s="2" t="s">
        <v>37</v>
      </c>
      <c r="D422">
        <v>9608</v>
      </c>
      <c r="E422">
        <v>49787</v>
      </c>
      <c r="F422">
        <v>1</v>
      </c>
      <c r="G422" s="2" t="s">
        <v>165</v>
      </c>
      <c r="H422" s="2" t="s">
        <v>39</v>
      </c>
      <c r="I422" s="2" t="s">
        <v>123</v>
      </c>
      <c r="J422" s="2" t="s">
        <v>124</v>
      </c>
      <c r="K422">
        <v>1</v>
      </c>
      <c r="L422" s="2" t="s">
        <v>120</v>
      </c>
      <c r="M422">
        <v>13</v>
      </c>
      <c r="N422">
        <v>970.88</v>
      </c>
      <c r="O422">
        <v>116.51</v>
      </c>
      <c r="P422">
        <v>161.81</v>
      </c>
      <c r="Q422" s="2" t="s">
        <v>185</v>
      </c>
      <c r="R422" s="2" t="s">
        <v>42</v>
      </c>
      <c r="S422">
        <v>1</v>
      </c>
      <c r="T422">
        <v>1</v>
      </c>
      <c r="U422">
        <v>10</v>
      </c>
    </row>
    <row r="423" spans="1:21" x14ac:dyDescent="0.2">
      <c r="A423" s="2" t="s">
        <v>81</v>
      </c>
      <c r="B423" s="2" t="s">
        <v>1379</v>
      </c>
      <c r="C423" s="2" t="s">
        <v>37</v>
      </c>
      <c r="D423">
        <v>56515</v>
      </c>
      <c r="E423">
        <v>57697</v>
      </c>
      <c r="F423">
        <v>1</v>
      </c>
      <c r="G423" s="2" t="s">
        <v>816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103</v>
      </c>
      <c r="M423">
        <v>13</v>
      </c>
      <c r="N423">
        <v>4860</v>
      </c>
      <c r="O423">
        <v>583.20000000000005</v>
      </c>
      <c r="P423">
        <v>810</v>
      </c>
      <c r="Q423" s="2" t="s">
        <v>185</v>
      </c>
      <c r="R423" s="2" t="s">
        <v>42</v>
      </c>
      <c r="S423">
        <v>1</v>
      </c>
      <c r="T423">
        <v>1</v>
      </c>
      <c r="U423">
        <v>10</v>
      </c>
    </row>
    <row r="424" spans="1:21" x14ac:dyDescent="0.2">
      <c r="A424" s="2" t="s">
        <v>67</v>
      </c>
      <c r="B424" s="2" t="s">
        <v>1380</v>
      </c>
      <c r="C424" s="2" t="s">
        <v>37</v>
      </c>
      <c r="D424">
        <v>64806</v>
      </c>
      <c r="E424">
        <v>64807</v>
      </c>
      <c r="F424">
        <v>4</v>
      </c>
      <c r="G424" s="2" t="s">
        <v>1381</v>
      </c>
      <c r="H424" s="2" t="s">
        <v>39</v>
      </c>
      <c r="I424" s="2" t="s">
        <v>123</v>
      </c>
      <c r="J424" s="2" t="s">
        <v>124</v>
      </c>
      <c r="K424">
        <v>1</v>
      </c>
      <c r="L424" s="2" t="s">
        <v>81</v>
      </c>
      <c r="M424">
        <v>13</v>
      </c>
      <c r="N424">
        <v>6820</v>
      </c>
      <c r="O424">
        <v>818.4</v>
      </c>
      <c r="P424">
        <v>1136.67</v>
      </c>
      <c r="Q424" s="2" t="s">
        <v>185</v>
      </c>
      <c r="R424" s="2" t="s">
        <v>127</v>
      </c>
      <c r="S424">
        <v>1</v>
      </c>
      <c r="T424">
        <v>1</v>
      </c>
      <c r="U424">
        <v>10</v>
      </c>
    </row>
    <row r="425" spans="1:21" x14ac:dyDescent="0.2">
      <c r="A425" s="2" t="s">
        <v>110</v>
      </c>
      <c r="B425" s="2" t="s">
        <v>1382</v>
      </c>
      <c r="C425" s="2" t="s">
        <v>37</v>
      </c>
      <c r="D425">
        <v>67073</v>
      </c>
      <c r="E425">
        <v>65627</v>
      </c>
      <c r="F425">
        <v>4</v>
      </c>
      <c r="G425" s="2" t="s">
        <v>1383</v>
      </c>
      <c r="H425" s="2" t="s">
        <v>39</v>
      </c>
      <c r="I425" s="2" t="s">
        <v>123</v>
      </c>
      <c r="J425" s="2" t="s">
        <v>124</v>
      </c>
      <c r="K425">
        <v>1</v>
      </c>
      <c r="L425" s="2" t="s">
        <v>191</v>
      </c>
      <c r="M425">
        <v>13</v>
      </c>
      <c r="N425">
        <v>13795</v>
      </c>
      <c r="O425">
        <v>1655.4</v>
      </c>
      <c r="P425">
        <v>2299.14</v>
      </c>
      <c r="Q425" s="2" t="s">
        <v>185</v>
      </c>
      <c r="R425" s="2" t="s">
        <v>127</v>
      </c>
      <c r="S425">
        <v>1</v>
      </c>
      <c r="T425">
        <v>1</v>
      </c>
      <c r="U425">
        <v>10</v>
      </c>
    </row>
    <row r="426" spans="1:21" x14ac:dyDescent="0.2">
      <c r="A426" s="2" t="s">
        <v>53</v>
      </c>
      <c r="B426" s="2" t="s">
        <v>1385</v>
      </c>
      <c r="C426" s="2" t="s">
        <v>37</v>
      </c>
      <c r="D426">
        <v>9803</v>
      </c>
      <c r="E426">
        <v>56103</v>
      </c>
      <c r="F426">
        <v>1</v>
      </c>
      <c r="G426" s="2" t="s">
        <v>1386</v>
      </c>
      <c r="H426" s="2" t="s">
        <v>39</v>
      </c>
      <c r="I426" s="2" t="s">
        <v>123</v>
      </c>
      <c r="J426" s="2" t="s">
        <v>124</v>
      </c>
      <c r="K426">
        <v>1</v>
      </c>
      <c r="L426" s="2" t="s">
        <v>70</v>
      </c>
      <c r="M426">
        <v>15</v>
      </c>
      <c r="N426">
        <v>12000</v>
      </c>
      <c r="O426">
        <v>2000</v>
      </c>
      <c r="P426">
        <v>2000</v>
      </c>
      <c r="Q426" s="2" t="s">
        <v>185</v>
      </c>
      <c r="R426" s="2" t="s">
        <v>127</v>
      </c>
      <c r="S426">
        <v>1</v>
      </c>
      <c r="T426">
        <v>1</v>
      </c>
      <c r="U426">
        <v>10</v>
      </c>
    </row>
    <row r="427" spans="1:21" x14ac:dyDescent="0.2">
      <c r="A427" s="2" t="s">
        <v>50</v>
      </c>
      <c r="B427" s="2" t="s">
        <v>1387</v>
      </c>
      <c r="C427" s="2" t="s">
        <v>37</v>
      </c>
      <c r="D427">
        <v>40510</v>
      </c>
      <c r="E427">
        <v>40510</v>
      </c>
      <c r="F427">
        <v>1</v>
      </c>
      <c r="G427" s="2" t="s">
        <v>1388</v>
      </c>
      <c r="H427" s="2" t="s">
        <v>39</v>
      </c>
      <c r="I427" s="2" t="s">
        <v>123</v>
      </c>
      <c r="J427" s="2" t="s">
        <v>124</v>
      </c>
      <c r="K427">
        <v>1</v>
      </c>
      <c r="L427" s="2" t="s">
        <v>147</v>
      </c>
      <c r="M427">
        <v>15</v>
      </c>
      <c r="N427">
        <v>23000</v>
      </c>
      <c r="O427">
        <v>3833.33</v>
      </c>
      <c r="P427">
        <v>3833.33</v>
      </c>
      <c r="Q427" s="2" t="s">
        <v>185</v>
      </c>
      <c r="R427" s="2" t="s">
        <v>127</v>
      </c>
      <c r="S427">
        <v>1</v>
      </c>
      <c r="T427">
        <v>1</v>
      </c>
      <c r="U427">
        <v>10</v>
      </c>
    </row>
    <row r="428" spans="1:21" x14ac:dyDescent="0.2">
      <c r="A428" s="2" t="s">
        <v>132</v>
      </c>
      <c r="B428" s="2" t="s">
        <v>1389</v>
      </c>
      <c r="C428" s="2" t="s">
        <v>37</v>
      </c>
      <c r="D428">
        <v>33808</v>
      </c>
      <c r="E428">
        <v>33808</v>
      </c>
      <c r="F428">
        <v>4</v>
      </c>
      <c r="G428" s="2" t="s">
        <v>1390</v>
      </c>
      <c r="H428" s="2" t="s">
        <v>39</v>
      </c>
      <c r="I428" s="2" t="s">
        <v>123</v>
      </c>
      <c r="J428" s="2" t="s">
        <v>124</v>
      </c>
      <c r="K428">
        <v>1</v>
      </c>
      <c r="L428" s="2" t="s">
        <v>191</v>
      </c>
      <c r="M428">
        <v>15</v>
      </c>
      <c r="N428">
        <v>89500</v>
      </c>
      <c r="O428">
        <v>14916.67</v>
      </c>
      <c r="P428">
        <v>14916.67</v>
      </c>
      <c r="Q428" s="2" t="s">
        <v>185</v>
      </c>
      <c r="R428" s="2" t="s">
        <v>127</v>
      </c>
      <c r="S428">
        <v>1</v>
      </c>
      <c r="T428">
        <v>1</v>
      </c>
      <c r="U428">
        <v>10</v>
      </c>
    </row>
    <row r="429" spans="1:21" x14ac:dyDescent="0.2">
      <c r="A429" s="2" t="s">
        <v>120</v>
      </c>
      <c r="B429" s="2" t="s">
        <v>1391</v>
      </c>
      <c r="C429" s="2" t="s">
        <v>37</v>
      </c>
      <c r="D429">
        <v>57312</v>
      </c>
      <c r="E429">
        <v>44950</v>
      </c>
      <c r="F429">
        <v>4</v>
      </c>
      <c r="G429" s="2" t="s">
        <v>854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120</v>
      </c>
      <c r="M429">
        <v>108</v>
      </c>
      <c r="N429">
        <v>401.48</v>
      </c>
      <c r="O429">
        <v>43.36</v>
      </c>
      <c r="P429">
        <v>66.91</v>
      </c>
      <c r="Q429" s="2" t="s">
        <v>185</v>
      </c>
      <c r="R429" s="2" t="s">
        <v>42</v>
      </c>
      <c r="S429">
        <v>1</v>
      </c>
      <c r="T429">
        <v>1</v>
      </c>
      <c r="U429">
        <v>10</v>
      </c>
    </row>
    <row r="430" spans="1:21" x14ac:dyDescent="0.2">
      <c r="A430" s="2" t="s">
        <v>50</v>
      </c>
      <c r="B430" s="2" t="s">
        <v>1394</v>
      </c>
      <c r="C430" s="2" t="s">
        <v>37</v>
      </c>
      <c r="D430">
        <v>59449</v>
      </c>
      <c r="E430">
        <v>59450</v>
      </c>
      <c r="F430">
        <v>1</v>
      </c>
      <c r="G430" s="2" t="s">
        <v>1395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171</v>
      </c>
      <c r="M430">
        <v>115</v>
      </c>
      <c r="N430">
        <v>45270</v>
      </c>
      <c r="O430">
        <v>7243.2</v>
      </c>
      <c r="P430">
        <v>7545</v>
      </c>
      <c r="Q430" s="2" t="s">
        <v>215</v>
      </c>
      <c r="R430" s="2" t="s">
        <v>127</v>
      </c>
      <c r="S430">
        <v>1</v>
      </c>
      <c r="T430">
        <v>1</v>
      </c>
      <c r="U430">
        <v>10</v>
      </c>
    </row>
    <row r="431" spans="1:21" x14ac:dyDescent="0.2">
      <c r="A431" s="2" t="s">
        <v>63</v>
      </c>
      <c r="B431" s="2" t="s">
        <v>1396</v>
      </c>
      <c r="C431" s="2" t="s">
        <v>37</v>
      </c>
      <c r="D431">
        <v>59449</v>
      </c>
      <c r="E431">
        <v>59450</v>
      </c>
      <c r="F431">
        <v>1</v>
      </c>
      <c r="G431" s="2" t="s">
        <v>1395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136</v>
      </c>
      <c r="M431">
        <v>115</v>
      </c>
      <c r="N431">
        <v>64810</v>
      </c>
      <c r="O431">
        <v>10369.6</v>
      </c>
      <c r="P431">
        <v>10801.67</v>
      </c>
      <c r="Q431" s="2" t="s">
        <v>185</v>
      </c>
      <c r="R431" s="2" t="s">
        <v>127</v>
      </c>
      <c r="S431">
        <v>1</v>
      </c>
      <c r="T431">
        <v>1</v>
      </c>
      <c r="U431">
        <v>10</v>
      </c>
    </row>
    <row r="432" spans="1:21" x14ac:dyDescent="0.2">
      <c r="A432" s="2" t="s">
        <v>70</v>
      </c>
      <c r="B432" s="2" t="s">
        <v>1414</v>
      </c>
      <c r="C432" s="2" t="s">
        <v>37</v>
      </c>
      <c r="D432">
        <v>23337</v>
      </c>
      <c r="E432">
        <v>23337</v>
      </c>
      <c r="F432">
        <v>1</v>
      </c>
      <c r="G432" s="2" t="s">
        <v>190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136</v>
      </c>
      <c r="M432">
        <v>13</v>
      </c>
      <c r="N432">
        <v>2918.5</v>
      </c>
      <c r="O432">
        <v>350.22</v>
      </c>
      <c r="P432">
        <v>486.42</v>
      </c>
      <c r="Q432" s="2" t="s">
        <v>185</v>
      </c>
      <c r="R432" s="2" t="s">
        <v>42</v>
      </c>
      <c r="S432">
        <v>1</v>
      </c>
      <c r="T432">
        <v>1</v>
      </c>
      <c r="U432">
        <v>10</v>
      </c>
    </row>
    <row r="433" spans="1:21" x14ac:dyDescent="0.2">
      <c r="A433" s="2" t="s">
        <v>70</v>
      </c>
      <c r="B433" s="2" t="s">
        <v>1421</v>
      </c>
      <c r="C433" s="2" t="s">
        <v>37</v>
      </c>
      <c r="D433">
        <v>6240</v>
      </c>
      <c r="E433">
        <v>26486</v>
      </c>
      <c r="F433">
        <v>1</v>
      </c>
      <c r="G433" s="2" t="s">
        <v>198</v>
      </c>
      <c r="H433" s="2" t="s">
        <v>39</v>
      </c>
      <c r="I433" s="2" t="s">
        <v>123</v>
      </c>
      <c r="J433" s="2" t="s">
        <v>124</v>
      </c>
      <c r="K433">
        <v>1</v>
      </c>
      <c r="L433" s="2" t="s">
        <v>132</v>
      </c>
      <c r="M433">
        <v>13</v>
      </c>
      <c r="N433">
        <v>3429</v>
      </c>
      <c r="O433">
        <v>411.48</v>
      </c>
      <c r="P433">
        <v>571.49</v>
      </c>
      <c r="Q433" s="2" t="s">
        <v>185</v>
      </c>
      <c r="R433" s="2" t="s">
        <v>42</v>
      </c>
      <c r="S433">
        <v>1</v>
      </c>
      <c r="T433">
        <v>1</v>
      </c>
      <c r="U433">
        <v>10</v>
      </c>
    </row>
    <row r="434" spans="1:21" x14ac:dyDescent="0.2">
      <c r="A434" s="2" t="s">
        <v>56</v>
      </c>
      <c r="B434" s="2" t="s">
        <v>1429</v>
      </c>
      <c r="C434" s="2" t="s">
        <v>37</v>
      </c>
      <c r="D434">
        <v>8238</v>
      </c>
      <c r="E434">
        <v>37901</v>
      </c>
      <c r="F434">
        <v>6</v>
      </c>
      <c r="G434" s="2" t="s">
        <v>1430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598</v>
      </c>
      <c r="M434">
        <v>19</v>
      </c>
      <c r="N434">
        <v>278.95</v>
      </c>
      <c r="O434">
        <v>33.47</v>
      </c>
      <c r="P434">
        <v>46.5</v>
      </c>
      <c r="Q434" s="2" t="s">
        <v>345</v>
      </c>
      <c r="R434" s="2" t="s">
        <v>42</v>
      </c>
      <c r="S434">
        <v>1</v>
      </c>
      <c r="T434">
        <v>1</v>
      </c>
      <c r="U434">
        <v>10</v>
      </c>
    </row>
    <row r="435" spans="1:21" x14ac:dyDescent="0.2">
      <c r="A435" s="2" t="s">
        <v>53</v>
      </c>
      <c r="B435" s="2" t="s">
        <v>1436</v>
      </c>
      <c r="C435" s="2" t="s">
        <v>37</v>
      </c>
      <c r="D435">
        <v>5572</v>
      </c>
      <c r="E435">
        <v>41149</v>
      </c>
      <c r="F435">
        <v>4</v>
      </c>
      <c r="G435" s="2" t="s">
        <v>1437</v>
      </c>
      <c r="H435" s="2" t="s">
        <v>39</v>
      </c>
      <c r="I435" s="2" t="s">
        <v>123</v>
      </c>
      <c r="J435" s="2" t="s">
        <v>124</v>
      </c>
      <c r="K435">
        <v>1</v>
      </c>
      <c r="L435" s="2" t="s">
        <v>56</v>
      </c>
      <c r="M435">
        <v>13</v>
      </c>
      <c r="N435">
        <v>3320</v>
      </c>
      <c r="O435">
        <v>398.4</v>
      </c>
      <c r="P435">
        <v>553.34</v>
      </c>
      <c r="Q435" s="2" t="s">
        <v>133</v>
      </c>
      <c r="R435" s="2" t="s">
        <v>42</v>
      </c>
      <c r="S435">
        <v>1</v>
      </c>
      <c r="T435">
        <v>1</v>
      </c>
      <c r="U435">
        <v>10</v>
      </c>
    </row>
    <row r="436" spans="1:21" x14ac:dyDescent="0.2">
      <c r="A436" s="2" t="s">
        <v>136</v>
      </c>
      <c r="B436" s="2" t="s">
        <v>1469</v>
      </c>
      <c r="C436" s="2" t="s">
        <v>37</v>
      </c>
      <c r="D436">
        <v>58818</v>
      </c>
      <c r="E436">
        <v>58818</v>
      </c>
      <c r="F436">
        <v>4</v>
      </c>
      <c r="G436" s="2" t="s">
        <v>1470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276</v>
      </c>
      <c r="M436">
        <v>13</v>
      </c>
      <c r="N436">
        <v>2470</v>
      </c>
      <c r="O436">
        <v>296.39999999999998</v>
      </c>
      <c r="P436">
        <v>411.67</v>
      </c>
      <c r="Q436" s="2" t="s">
        <v>133</v>
      </c>
      <c r="R436" s="2" t="s">
        <v>42</v>
      </c>
      <c r="S436">
        <v>1</v>
      </c>
      <c r="T436">
        <v>1</v>
      </c>
      <c r="U436">
        <v>10</v>
      </c>
    </row>
    <row r="437" spans="1:21" x14ac:dyDescent="0.2">
      <c r="A437" s="2" t="s">
        <v>70</v>
      </c>
      <c r="B437" s="2" t="s">
        <v>1475</v>
      </c>
      <c r="C437" s="2" t="s">
        <v>37</v>
      </c>
      <c r="D437">
        <v>61565</v>
      </c>
      <c r="E437">
        <v>60873</v>
      </c>
      <c r="F437">
        <v>1</v>
      </c>
      <c r="G437" s="2" t="s">
        <v>1476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276</v>
      </c>
      <c r="M437">
        <v>13</v>
      </c>
      <c r="N437">
        <v>5550</v>
      </c>
      <c r="O437">
        <v>666</v>
      </c>
      <c r="P437">
        <v>925</v>
      </c>
      <c r="Q437" s="2" t="s">
        <v>185</v>
      </c>
      <c r="R437" s="2" t="s">
        <v>127</v>
      </c>
      <c r="S437">
        <v>1</v>
      </c>
      <c r="T437">
        <v>1</v>
      </c>
      <c r="U437">
        <v>10</v>
      </c>
    </row>
    <row r="438" spans="1:21" x14ac:dyDescent="0.2">
      <c r="A438" s="2" t="s">
        <v>120</v>
      </c>
      <c r="B438" s="2" t="s">
        <v>1501</v>
      </c>
      <c r="C438" s="2" t="s">
        <v>37</v>
      </c>
      <c r="D438">
        <v>8540</v>
      </c>
      <c r="E438">
        <v>37755</v>
      </c>
      <c r="F438">
        <v>1</v>
      </c>
      <c r="G438" s="2" t="s">
        <v>69</v>
      </c>
      <c r="H438" s="2" t="s">
        <v>39</v>
      </c>
      <c r="I438" s="2" t="s">
        <v>123</v>
      </c>
      <c r="J438" s="2" t="s">
        <v>124</v>
      </c>
      <c r="K438">
        <v>1</v>
      </c>
      <c r="L438" s="2" t="s">
        <v>598</v>
      </c>
      <c r="M438">
        <v>102</v>
      </c>
      <c r="N438">
        <v>13940</v>
      </c>
      <c r="O438">
        <v>1394</v>
      </c>
      <c r="P438">
        <v>2323.33</v>
      </c>
      <c r="Q438" s="2" t="s">
        <v>126</v>
      </c>
      <c r="R438" s="2" t="s">
        <v>127</v>
      </c>
      <c r="S438">
        <v>1</v>
      </c>
      <c r="T438">
        <v>1</v>
      </c>
      <c r="U438">
        <v>10</v>
      </c>
    </row>
    <row r="439" spans="1:21" x14ac:dyDescent="0.2">
      <c r="A439" s="2" t="s">
        <v>120</v>
      </c>
      <c r="B439" s="2" t="s">
        <v>1502</v>
      </c>
      <c r="C439" s="2" t="s">
        <v>37</v>
      </c>
      <c r="D439">
        <v>41496</v>
      </c>
      <c r="E439">
        <v>41496</v>
      </c>
      <c r="F439">
        <v>1</v>
      </c>
      <c r="G439" s="2" t="s">
        <v>101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284</v>
      </c>
      <c r="M439">
        <v>107</v>
      </c>
      <c r="N439">
        <v>5600</v>
      </c>
      <c r="O439">
        <v>672</v>
      </c>
      <c r="P439">
        <v>933.33</v>
      </c>
      <c r="Q439" s="2" t="s">
        <v>116</v>
      </c>
      <c r="R439" s="2" t="s">
        <v>127</v>
      </c>
      <c r="S439">
        <v>1</v>
      </c>
      <c r="T439">
        <v>1</v>
      </c>
      <c r="U439">
        <v>10</v>
      </c>
    </row>
    <row r="440" spans="1:21" x14ac:dyDescent="0.2">
      <c r="A440" s="2" t="s">
        <v>120</v>
      </c>
      <c r="B440" s="2" t="s">
        <v>1504</v>
      </c>
      <c r="C440" s="2" t="s">
        <v>37</v>
      </c>
      <c r="D440">
        <v>58625</v>
      </c>
      <c r="E440">
        <v>58625</v>
      </c>
      <c r="F440">
        <v>4</v>
      </c>
      <c r="G440" s="2" t="s">
        <v>1505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125</v>
      </c>
      <c r="M440">
        <v>13</v>
      </c>
      <c r="N440">
        <v>390</v>
      </c>
      <c r="O440">
        <v>46.8</v>
      </c>
      <c r="P440">
        <v>65</v>
      </c>
      <c r="Q440" s="2" t="s">
        <v>133</v>
      </c>
      <c r="R440" s="2" t="s">
        <v>42</v>
      </c>
      <c r="T440">
        <v>1</v>
      </c>
      <c r="U440">
        <v>10</v>
      </c>
    </row>
    <row r="441" spans="1:21" x14ac:dyDescent="0.2">
      <c r="A441" s="2" t="s">
        <v>59</v>
      </c>
      <c r="B441" s="2" t="s">
        <v>1512</v>
      </c>
      <c r="C441" s="2" t="s">
        <v>37</v>
      </c>
      <c r="D441">
        <v>15735</v>
      </c>
      <c r="E441">
        <v>15735</v>
      </c>
      <c r="F441">
        <v>1</v>
      </c>
      <c r="G441" s="2" t="s">
        <v>45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76</v>
      </c>
      <c r="M441">
        <v>25</v>
      </c>
      <c r="N441">
        <v>17650</v>
      </c>
      <c r="O441">
        <v>2118</v>
      </c>
      <c r="P441">
        <v>2941.68</v>
      </c>
      <c r="Q441" s="2" t="s">
        <v>132</v>
      </c>
      <c r="R441" s="2" t="s">
        <v>127</v>
      </c>
      <c r="S441">
        <v>1</v>
      </c>
      <c r="T441">
        <v>1</v>
      </c>
      <c r="U441">
        <v>10</v>
      </c>
    </row>
    <row r="442" spans="1:21" x14ac:dyDescent="0.2">
      <c r="A442" s="2" t="s">
        <v>76</v>
      </c>
      <c r="B442" s="2" t="s">
        <v>1513</v>
      </c>
      <c r="C442" s="2" t="s">
        <v>37</v>
      </c>
      <c r="D442">
        <v>15735</v>
      </c>
      <c r="E442">
        <v>15735</v>
      </c>
      <c r="F442">
        <v>1</v>
      </c>
      <c r="G442" s="2" t="s">
        <v>45</v>
      </c>
      <c r="H442" s="2" t="s">
        <v>39</v>
      </c>
      <c r="I442" s="2" t="s">
        <v>123</v>
      </c>
      <c r="J442" s="2" t="s">
        <v>124</v>
      </c>
      <c r="K442">
        <v>1</v>
      </c>
      <c r="L442" s="2" t="s">
        <v>73</v>
      </c>
      <c r="M442">
        <v>25</v>
      </c>
      <c r="N442">
        <v>18650</v>
      </c>
      <c r="O442">
        <v>2238</v>
      </c>
      <c r="P442">
        <v>3108.33</v>
      </c>
      <c r="Q442" s="2" t="s">
        <v>132</v>
      </c>
      <c r="R442" s="2" t="s">
        <v>127</v>
      </c>
      <c r="S442">
        <v>1</v>
      </c>
      <c r="T442">
        <v>1</v>
      </c>
      <c r="U442">
        <v>10</v>
      </c>
    </row>
    <row r="443" spans="1:21" x14ac:dyDescent="0.2">
      <c r="A443" s="2" t="s">
        <v>59</v>
      </c>
      <c r="B443" s="2" t="s">
        <v>1514</v>
      </c>
      <c r="C443" s="2" t="s">
        <v>37</v>
      </c>
      <c r="D443">
        <v>8253</v>
      </c>
      <c r="E443">
        <v>33024</v>
      </c>
      <c r="F443">
        <v>1</v>
      </c>
      <c r="G443" s="2" t="s">
        <v>93</v>
      </c>
      <c r="H443" s="2" t="s">
        <v>39</v>
      </c>
      <c r="I443" s="2" t="s">
        <v>123</v>
      </c>
      <c r="J443" s="2" t="s">
        <v>124</v>
      </c>
      <c r="K443">
        <v>1</v>
      </c>
      <c r="L443" s="2" t="s">
        <v>67</v>
      </c>
      <c r="M443">
        <v>72</v>
      </c>
      <c r="N443">
        <v>22384</v>
      </c>
      <c r="O443">
        <v>3581.44</v>
      </c>
      <c r="P443">
        <v>3730.66</v>
      </c>
      <c r="Q443" s="2" t="s">
        <v>132</v>
      </c>
      <c r="R443" s="2" t="s">
        <v>127</v>
      </c>
      <c r="S443">
        <v>1</v>
      </c>
      <c r="T443">
        <v>1</v>
      </c>
      <c r="U443">
        <v>10</v>
      </c>
    </row>
    <row r="444" spans="1:21" x14ac:dyDescent="0.2">
      <c r="A444" s="2" t="s">
        <v>81</v>
      </c>
      <c r="B444" s="2" t="s">
        <v>1515</v>
      </c>
      <c r="C444" s="2" t="s">
        <v>37</v>
      </c>
      <c r="D444">
        <v>45753</v>
      </c>
      <c r="E444">
        <v>45753</v>
      </c>
      <c r="F444">
        <v>1</v>
      </c>
      <c r="G444" s="2" t="s">
        <v>1516</v>
      </c>
      <c r="H444" s="2" t="s">
        <v>39</v>
      </c>
      <c r="I444" s="2" t="s">
        <v>212</v>
      </c>
      <c r="J444" s="2" t="s">
        <v>1517</v>
      </c>
      <c r="K444">
        <v>1</v>
      </c>
      <c r="L444" s="2" t="s">
        <v>73</v>
      </c>
      <c r="M444">
        <v>154</v>
      </c>
      <c r="N444">
        <v>4100</v>
      </c>
      <c r="O444">
        <v>492</v>
      </c>
      <c r="P444">
        <v>683.33</v>
      </c>
      <c r="R444" s="2" t="s">
        <v>42</v>
      </c>
      <c r="T444">
        <v>1</v>
      </c>
      <c r="U444">
        <v>14</v>
      </c>
    </row>
    <row r="445" spans="1:21" x14ac:dyDescent="0.2">
      <c r="A445" s="2" t="s">
        <v>91</v>
      </c>
      <c r="B445" s="2" t="s">
        <v>1518</v>
      </c>
      <c r="C445" s="2" t="s">
        <v>37</v>
      </c>
      <c r="D445">
        <v>61565</v>
      </c>
      <c r="E445">
        <v>6596</v>
      </c>
      <c r="F445">
        <v>4</v>
      </c>
      <c r="G445" s="2" t="s">
        <v>1367</v>
      </c>
      <c r="H445" s="2" t="s">
        <v>39</v>
      </c>
      <c r="I445" s="2" t="s">
        <v>123</v>
      </c>
      <c r="J445" s="2" t="s">
        <v>124</v>
      </c>
      <c r="K445">
        <v>1</v>
      </c>
      <c r="L445" s="2" t="s">
        <v>73</v>
      </c>
      <c r="M445">
        <v>13</v>
      </c>
      <c r="N445">
        <v>12000</v>
      </c>
      <c r="O445">
        <v>1440</v>
      </c>
      <c r="P445">
        <v>2000</v>
      </c>
      <c r="Q445" s="2" t="s">
        <v>132</v>
      </c>
      <c r="R445" s="2" t="s">
        <v>127</v>
      </c>
      <c r="S445">
        <v>1</v>
      </c>
      <c r="T445">
        <v>1</v>
      </c>
      <c r="U445">
        <v>10</v>
      </c>
    </row>
    <row r="446" spans="1:21" x14ac:dyDescent="0.2">
      <c r="A446" s="2" t="s">
        <v>182</v>
      </c>
      <c r="B446" s="2" t="s">
        <v>1519</v>
      </c>
      <c r="C446" s="2" t="s">
        <v>37</v>
      </c>
      <c r="D446">
        <v>32101</v>
      </c>
      <c r="E446">
        <v>32101</v>
      </c>
      <c r="F446">
        <v>1</v>
      </c>
      <c r="G446" s="2" t="s">
        <v>1520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103</v>
      </c>
      <c r="M446">
        <v>13</v>
      </c>
      <c r="N446">
        <v>909</v>
      </c>
      <c r="O446">
        <v>109.08</v>
      </c>
      <c r="P446">
        <v>151.5</v>
      </c>
      <c r="Q446" s="2" t="s">
        <v>132</v>
      </c>
      <c r="R446" s="2" t="s">
        <v>42</v>
      </c>
      <c r="S446">
        <v>1</v>
      </c>
      <c r="T446">
        <v>1</v>
      </c>
      <c r="U446">
        <v>10</v>
      </c>
    </row>
    <row r="447" spans="1:21" x14ac:dyDescent="0.2">
      <c r="A447" s="2" t="s">
        <v>43</v>
      </c>
      <c r="B447" s="2" t="s">
        <v>1521</v>
      </c>
      <c r="C447" s="2" t="s">
        <v>37</v>
      </c>
      <c r="D447">
        <v>33801</v>
      </c>
      <c r="E447">
        <v>33801</v>
      </c>
      <c r="F447">
        <v>4</v>
      </c>
      <c r="G447" s="2" t="s">
        <v>476</v>
      </c>
      <c r="H447" s="2" t="s">
        <v>39</v>
      </c>
      <c r="I447" s="2" t="s">
        <v>123</v>
      </c>
      <c r="J447" s="2" t="s">
        <v>124</v>
      </c>
      <c r="K447">
        <v>1</v>
      </c>
      <c r="L447" s="2" t="s">
        <v>58</v>
      </c>
      <c r="M447">
        <v>13</v>
      </c>
      <c r="N447">
        <v>11400</v>
      </c>
      <c r="O447">
        <v>1368</v>
      </c>
      <c r="P447">
        <v>1900</v>
      </c>
      <c r="Q447" s="2" t="s">
        <v>132</v>
      </c>
      <c r="R447" s="2" t="s">
        <v>127</v>
      </c>
      <c r="S447">
        <v>1</v>
      </c>
      <c r="T447">
        <v>1</v>
      </c>
      <c r="U447">
        <v>10</v>
      </c>
    </row>
    <row r="448" spans="1:21" x14ac:dyDescent="0.2">
      <c r="A448" s="2" t="s">
        <v>64</v>
      </c>
      <c r="B448" s="2" t="s">
        <v>1522</v>
      </c>
      <c r="C448" s="2" t="s">
        <v>37</v>
      </c>
      <c r="D448">
        <v>33801</v>
      </c>
      <c r="E448">
        <v>33801</v>
      </c>
      <c r="F448">
        <v>4</v>
      </c>
      <c r="G448" s="2" t="s">
        <v>476</v>
      </c>
      <c r="H448" s="2" t="s">
        <v>39</v>
      </c>
      <c r="I448" s="2" t="s">
        <v>123</v>
      </c>
      <c r="J448" s="2" t="s">
        <v>124</v>
      </c>
      <c r="K448">
        <v>1</v>
      </c>
      <c r="L448" s="2" t="s">
        <v>76</v>
      </c>
      <c r="M448">
        <v>13</v>
      </c>
      <c r="N448">
        <v>17450</v>
      </c>
      <c r="O448">
        <v>2094</v>
      </c>
      <c r="P448">
        <v>2908.33</v>
      </c>
      <c r="Q448" s="2" t="s">
        <v>132</v>
      </c>
      <c r="R448" s="2" t="s">
        <v>127</v>
      </c>
      <c r="S448">
        <v>1</v>
      </c>
      <c r="T448">
        <v>1</v>
      </c>
      <c r="U448">
        <v>10</v>
      </c>
    </row>
    <row r="449" spans="1:21" x14ac:dyDescent="0.2">
      <c r="A449" s="2" t="s">
        <v>80</v>
      </c>
      <c r="B449" s="2" t="s">
        <v>1523</v>
      </c>
      <c r="C449" s="2" t="s">
        <v>37</v>
      </c>
      <c r="D449">
        <v>33806</v>
      </c>
      <c r="E449">
        <v>33806</v>
      </c>
      <c r="F449">
        <v>4</v>
      </c>
      <c r="G449" s="2" t="s">
        <v>1524</v>
      </c>
      <c r="H449" s="2" t="s">
        <v>39</v>
      </c>
      <c r="I449" s="2" t="s">
        <v>123</v>
      </c>
      <c r="J449" s="2" t="s">
        <v>124</v>
      </c>
      <c r="K449">
        <v>1</v>
      </c>
      <c r="L449" s="2" t="s">
        <v>47</v>
      </c>
      <c r="M449">
        <v>13</v>
      </c>
      <c r="N449">
        <v>12100</v>
      </c>
      <c r="O449">
        <v>1452</v>
      </c>
      <c r="P449">
        <v>2016.66</v>
      </c>
      <c r="Q449" s="2" t="s">
        <v>132</v>
      </c>
      <c r="R449" s="2" t="s">
        <v>127</v>
      </c>
      <c r="S449">
        <v>1</v>
      </c>
      <c r="T449">
        <v>1</v>
      </c>
      <c r="U449">
        <v>10</v>
      </c>
    </row>
    <row r="450" spans="1:21" x14ac:dyDescent="0.2">
      <c r="A450" s="2" t="s">
        <v>110</v>
      </c>
      <c r="B450" s="2" t="s">
        <v>1525</v>
      </c>
      <c r="C450" s="2" t="s">
        <v>37</v>
      </c>
      <c r="D450">
        <v>36615</v>
      </c>
      <c r="E450">
        <v>36615</v>
      </c>
      <c r="F450">
        <v>4</v>
      </c>
      <c r="G450" s="2" t="s">
        <v>773</v>
      </c>
      <c r="H450" s="2" t="s">
        <v>39</v>
      </c>
      <c r="I450" s="2" t="s">
        <v>123</v>
      </c>
      <c r="J450" s="2" t="s">
        <v>124</v>
      </c>
      <c r="K450">
        <v>1</v>
      </c>
      <c r="L450" s="2" t="s">
        <v>81</v>
      </c>
      <c r="M450">
        <v>13</v>
      </c>
      <c r="N450">
        <v>25800</v>
      </c>
      <c r="O450">
        <v>3096</v>
      </c>
      <c r="P450">
        <v>4300</v>
      </c>
      <c r="Q450" s="2" t="s">
        <v>132</v>
      </c>
      <c r="R450" s="2" t="s">
        <v>127</v>
      </c>
      <c r="S450">
        <v>1</v>
      </c>
      <c r="T450">
        <v>1</v>
      </c>
      <c r="U450">
        <v>10</v>
      </c>
    </row>
    <row r="451" spans="1:21" x14ac:dyDescent="0.2">
      <c r="A451" s="2" t="s">
        <v>81</v>
      </c>
      <c r="B451" s="2" t="s">
        <v>1526</v>
      </c>
      <c r="C451" s="2" t="s">
        <v>37</v>
      </c>
      <c r="D451">
        <v>39821</v>
      </c>
      <c r="E451">
        <v>39821</v>
      </c>
      <c r="F451">
        <v>4</v>
      </c>
      <c r="G451" s="2" t="s">
        <v>1527</v>
      </c>
      <c r="H451" s="2" t="s">
        <v>39</v>
      </c>
      <c r="I451" s="2" t="s">
        <v>123</v>
      </c>
      <c r="J451" s="2" t="s">
        <v>124</v>
      </c>
      <c r="K451">
        <v>1</v>
      </c>
      <c r="L451" s="2" t="s">
        <v>47</v>
      </c>
      <c r="M451">
        <v>13</v>
      </c>
      <c r="N451">
        <v>10280</v>
      </c>
      <c r="O451">
        <v>1233.5999999999999</v>
      </c>
      <c r="P451">
        <v>1713.35</v>
      </c>
      <c r="Q451" s="2" t="s">
        <v>132</v>
      </c>
      <c r="R451" s="2" t="s">
        <v>127</v>
      </c>
      <c r="S451">
        <v>1</v>
      </c>
      <c r="T451">
        <v>1</v>
      </c>
      <c r="U451">
        <v>10</v>
      </c>
    </row>
    <row r="452" spans="1:21" x14ac:dyDescent="0.2">
      <c r="A452" s="2" t="s">
        <v>110</v>
      </c>
      <c r="B452" s="2" t="s">
        <v>1528</v>
      </c>
      <c r="C452" s="2" t="s">
        <v>37</v>
      </c>
      <c r="D452">
        <v>3179</v>
      </c>
      <c r="E452">
        <v>41393</v>
      </c>
      <c r="F452">
        <v>1</v>
      </c>
      <c r="G452" s="2" t="s">
        <v>1529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81</v>
      </c>
      <c r="M452">
        <v>13</v>
      </c>
      <c r="N452">
        <v>1185</v>
      </c>
      <c r="O452">
        <v>142.19999999999999</v>
      </c>
      <c r="P452">
        <v>197.52</v>
      </c>
      <c r="Q452" s="2" t="s">
        <v>132</v>
      </c>
      <c r="R452" s="2" t="s">
        <v>42</v>
      </c>
      <c r="S452">
        <v>1</v>
      </c>
      <c r="T452">
        <v>1</v>
      </c>
      <c r="U452">
        <v>10</v>
      </c>
    </row>
    <row r="453" spans="1:21" x14ac:dyDescent="0.2">
      <c r="A453" s="2" t="s">
        <v>58</v>
      </c>
      <c r="B453" s="2" t="s">
        <v>1530</v>
      </c>
      <c r="C453" s="2" t="s">
        <v>37</v>
      </c>
      <c r="D453">
        <v>8867</v>
      </c>
      <c r="E453">
        <v>42251</v>
      </c>
      <c r="F453">
        <v>1</v>
      </c>
      <c r="G453" s="2" t="s">
        <v>944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59</v>
      </c>
      <c r="M453">
        <v>13</v>
      </c>
      <c r="N453">
        <v>10210</v>
      </c>
      <c r="O453">
        <v>1225.2</v>
      </c>
      <c r="P453">
        <v>1701.67</v>
      </c>
      <c r="Q453" s="2" t="s">
        <v>132</v>
      </c>
      <c r="R453" s="2" t="s">
        <v>127</v>
      </c>
      <c r="S453">
        <v>1</v>
      </c>
      <c r="T453">
        <v>1</v>
      </c>
      <c r="U453">
        <v>10</v>
      </c>
    </row>
    <row r="454" spans="1:21" x14ac:dyDescent="0.2">
      <c r="A454" s="2" t="s">
        <v>59</v>
      </c>
      <c r="B454" s="2" t="s">
        <v>1531</v>
      </c>
      <c r="C454" s="2" t="s">
        <v>37</v>
      </c>
      <c r="D454">
        <v>5881</v>
      </c>
      <c r="E454">
        <v>42744</v>
      </c>
      <c r="F454">
        <v>1</v>
      </c>
      <c r="G454" s="2" t="s">
        <v>1532</v>
      </c>
      <c r="H454" s="2" t="s">
        <v>39</v>
      </c>
      <c r="I454" s="2" t="s">
        <v>123</v>
      </c>
      <c r="J454" s="2" t="s">
        <v>124</v>
      </c>
      <c r="K454">
        <v>1</v>
      </c>
      <c r="L454" s="2" t="s">
        <v>81</v>
      </c>
      <c r="M454">
        <v>13</v>
      </c>
      <c r="N454">
        <v>2180</v>
      </c>
      <c r="O454">
        <v>261.60000000000002</v>
      </c>
      <c r="P454">
        <v>363.33</v>
      </c>
      <c r="Q454" s="2" t="s">
        <v>132</v>
      </c>
      <c r="R454" s="2" t="s">
        <v>42</v>
      </c>
      <c r="S454">
        <v>1</v>
      </c>
      <c r="T454">
        <v>1</v>
      </c>
      <c r="U454">
        <v>10</v>
      </c>
    </row>
    <row r="455" spans="1:21" x14ac:dyDescent="0.2">
      <c r="A455" s="2" t="s">
        <v>81</v>
      </c>
      <c r="B455" s="2" t="s">
        <v>1533</v>
      </c>
      <c r="C455" s="2" t="s">
        <v>37</v>
      </c>
      <c r="D455">
        <v>54666</v>
      </c>
      <c r="E455">
        <v>65048</v>
      </c>
      <c r="F455">
        <v>4</v>
      </c>
      <c r="G455" s="2" t="s">
        <v>1534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104</v>
      </c>
      <c r="M455">
        <v>108</v>
      </c>
      <c r="N455">
        <v>3060</v>
      </c>
      <c r="O455">
        <v>330.48</v>
      </c>
      <c r="P455">
        <v>510</v>
      </c>
      <c r="Q455" s="2" t="s">
        <v>132</v>
      </c>
      <c r="R455" s="2" t="s">
        <v>42</v>
      </c>
      <c r="S455">
        <v>1</v>
      </c>
      <c r="T455">
        <v>1</v>
      </c>
      <c r="U455">
        <v>10</v>
      </c>
    </row>
    <row r="456" spans="1:21" x14ac:dyDescent="0.2">
      <c r="A456" s="2" t="s">
        <v>103</v>
      </c>
      <c r="B456" s="2" t="s">
        <v>1535</v>
      </c>
      <c r="C456" s="2" t="s">
        <v>37</v>
      </c>
      <c r="D456">
        <v>15738</v>
      </c>
      <c r="E456">
        <v>15738</v>
      </c>
      <c r="F456">
        <v>1</v>
      </c>
      <c r="G456" s="2" t="s">
        <v>1536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171</v>
      </c>
      <c r="M456">
        <v>25</v>
      </c>
      <c r="N456">
        <v>2700</v>
      </c>
      <c r="O456">
        <v>324</v>
      </c>
      <c r="P456">
        <v>450</v>
      </c>
      <c r="Q456" s="2" t="s">
        <v>215</v>
      </c>
      <c r="R456" s="2" t="s">
        <v>42</v>
      </c>
      <c r="S456">
        <v>1</v>
      </c>
      <c r="T456">
        <v>1</v>
      </c>
      <c r="U456">
        <v>10</v>
      </c>
    </row>
    <row r="457" spans="1:21" x14ac:dyDescent="0.2">
      <c r="A457" s="2" t="s">
        <v>80</v>
      </c>
      <c r="B457" s="2" t="s">
        <v>1537</v>
      </c>
      <c r="C457" s="2" t="s">
        <v>37</v>
      </c>
      <c r="D457">
        <v>15740</v>
      </c>
      <c r="E457">
        <v>15740</v>
      </c>
      <c r="F457">
        <v>1</v>
      </c>
      <c r="G457" s="2" t="s">
        <v>1337</v>
      </c>
      <c r="H457" s="2" t="s">
        <v>39</v>
      </c>
      <c r="I457" s="2" t="s">
        <v>123</v>
      </c>
      <c r="J457" s="2" t="s">
        <v>124</v>
      </c>
      <c r="K457">
        <v>1</v>
      </c>
      <c r="L457" s="2" t="s">
        <v>147</v>
      </c>
      <c r="M457">
        <v>25</v>
      </c>
      <c r="N457">
        <v>360</v>
      </c>
      <c r="O457">
        <v>43.2</v>
      </c>
      <c r="P457">
        <v>60</v>
      </c>
      <c r="Q457" s="2" t="s">
        <v>215</v>
      </c>
      <c r="R457" s="2" t="s">
        <v>42</v>
      </c>
      <c r="S457">
        <v>1</v>
      </c>
      <c r="T457">
        <v>1</v>
      </c>
      <c r="U457">
        <v>10</v>
      </c>
    </row>
    <row r="458" spans="1:21" x14ac:dyDescent="0.2">
      <c r="A458" s="2" t="s">
        <v>104</v>
      </c>
      <c r="B458" s="2" t="s">
        <v>1538</v>
      </c>
      <c r="C458" s="2" t="s">
        <v>37</v>
      </c>
      <c r="D458">
        <v>19568</v>
      </c>
      <c r="E458">
        <v>19568</v>
      </c>
      <c r="F458">
        <v>1</v>
      </c>
      <c r="G458" s="2" t="s">
        <v>49</v>
      </c>
      <c r="H458" s="2" t="s">
        <v>39</v>
      </c>
      <c r="I458" s="2" t="s">
        <v>123</v>
      </c>
      <c r="J458" s="2" t="s">
        <v>124</v>
      </c>
      <c r="K458">
        <v>1</v>
      </c>
      <c r="L458" s="2" t="s">
        <v>171</v>
      </c>
      <c r="M458">
        <v>25</v>
      </c>
      <c r="N458">
        <v>3950</v>
      </c>
      <c r="O458">
        <v>474</v>
      </c>
      <c r="P458">
        <v>658.33</v>
      </c>
      <c r="Q458" s="2" t="s">
        <v>215</v>
      </c>
      <c r="R458" s="2" t="s">
        <v>42</v>
      </c>
      <c r="S458">
        <v>1</v>
      </c>
      <c r="T458">
        <v>1</v>
      </c>
      <c r="U458">
        <v>10</v>
      </c>
    </row>
    <row r="459" spans="1:21" x14ac:dyDescent="0.2">
      <c r="A459" s="2" t="s">
        <v>206</v>
      </c>
      <c r="B459" s="2" t="s">
        <v>1539</v>
      </c>
      <c r="C459" s="2" t="s">
        <v>37</v>
      </c>
      <c r="D459">
        <v>27483</v>
      </c>
      <c r="E459">
        <v>27483</v>
      </c>
      <c r="F459">
        <v>1</v>
      </c>
      <c r="G459" s="2" t="s">
        <v>75</v>
      </c>
      <c r="H459" s="2" t="s">
        <v>39</v>
      </c>
      <c r="I459" s="2" t="s">
        <v>123</v>
      </c>
      <c r="J459" s="2" t="s">
        <v>124</v>
      </c>
      <c r="K459">
        <v>1</v>
      </c>
      <c r="L459" s="2" t="s">
        <v>63</v>
      </c>
      <c r="N459">
        <v>3700</v>
      </c>
      <c r="O459">
        <v>442.85</v>
      </c>
      <c r="P459">
        <v>0</v>
      </c>
      <c r="Q459" s="2" t="s">
        <v>215</v>
      </c>
      <c r="R459" s="2" t="s">
        <v>42</v>
      </c>
      <c r="S459">
        <v>1</v>
      </c>
      <c r="T459">
        <v>1</v>
      </c>
      <c r="U459">
        <v>10</v>
      </c>
    </row>
    <row r="460" spans="1:21" x14ac:dyDescent="0.2">
      <c r="A460" s="2" t="s">
        <v>80</v>
      </c>
      <c r="B460" s="2" t="s">
        <v>1540</v>
      </c>
      <c r="C460" s="2" t="s">
        <v>37</v>
      </c>
      <c r="D460">
        <v>27483</v>
      </c>
      <c r="E460">
        <v>27483</v>
      </c>
      <c r="F460">
        <v>1</v>
      </c>
      <c r="G460" s="2" t="s">
        <v>75</v>
      </c>
      <c r="H460" s="2" t="s">
        <v>39</v>
      </c>
      <c r="I460" s="2" t="s">
        <v>123</v>
      </c>
      <c r="J460" s="2" t="s">
        <v>124</v>
      </c>
      <c r="K460">
        <v>1</v>
      </c>
      <c r="L460" s="2" t="s">
        <v>171</v>
      </c>
      <c r="N460">
        <v>5190</v>
      </c>
      <c r="O460">
        <v>622.79999999999995</v>
      </c>
      <c r="P460">
        <v>0</v>
      </c>
      <c r="Q460" s="2" t="s">
        <v>215</v>
      </c>
      <c r="R460" s="2" t="s">
        <v>127</v>
      </c>
      <c r="S460">
        <v>1</v>
      </c>
      <c r="T460">
        <v>1</v>
      </c>
      <c r="U460">
        <v>10</v>
      </c>
    </row>
    <row r="461" spans="1:21" x14ac:dyDescent="0.2">
      <c r="A461" s="2" t="s">
        <v>58</v>
      </c>
      <c r="B461" s="2" t="s">
        <v>1541</v>
      </c>
      <c r="C461" s="2" t="s">
        <v>37</v>
      </c>
      <c r="D461">
        <v>8540</v>
      </c>
      <c r="E461">
        <v>37749</v>
      </c>
      <c r="F461">
        <v>1</v>
      </c>
      <c r="G461" s="2" t="s">
        <v>1003</v>
      </c>
      <c r="H461" s="2" t="s">
        <v>39</v>
      </c>
      <c r="I461" s="2" t="s">
        <v>123</v>
      </c>
      <c r="J461" s="2" t="s">
        <v>124</v>
      </c>
      <c r="K461">
        <v>1</v>
      </c>
      <c r="L461" s="2" t="s">
        <v>67</v>
      </c>
      <c r="M461">
        <v>102</v>
      </c>
      <c r="N461">
        <v>46500</v>
      </c>
      <c r="O461">
        <v>4650</v>
      </c>
      <c r="P461">
        <v>7750</v>
      </c>
      <c r="Q461" s="2" t="s">
        <v>200</v>
      </c>
      <c r="R461" s="2" t="s">
        <v>127</v>
      </c>
      <c r="S461">
        <v>1</v>
      </c>
      <c r="T461">
        <v>1</v>
      </c>
      <c r="U461">
        <v>10</v>
      </c>
    </row>
    <row r="462" spans="1:21" x14ac:dyDescent="0.2">
      <c r="A462" s="2" t="s">
        <v>81</v>
      </c>
      <c r="B462" s="2" t="s">
        <v>1542</v>
      </c>
      <c r="C462" s="2" t="s">
        <v>37</v>
      </c>
      <c r="D462">
        <v>8540</v>
      </c>
      <c r="E462">
        <v>37755</v>
      </c>
      <c r="F462">
        <v>1</v>
      </c>
      <c r="G462" s="2" t="s">
        <v>69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73</v>
      </c>
      <c r="M462">
        <v>102</v>
      </c>
      <c r="N462">
        <v>28100</v>
      </c>
      <c r="O462">
        <v>2810</v>
      </c>
      <c r="P462">
        <v>4683.33</v>
      </c>
      <c r="Q462" s="2" t="s">
        <v>200</v>
      </c>
      <c r="R462" s="2" t="s">
        <v>127</v>
      </c>
      <c r="S462">
        <v>1</v>
      </c>
      <c r="T462">
        <v>1</v>
      </c>
      <c r="U462">
        <v>10</v>
      </c>
    </row>
    <row r="463" spans="1:21" x14ac:dyDescent="0.2">
      <c r="A463" s="2" t="s">
        <v>110</v>
      </c>
      <c r="B463" s="2" t="s">
        <v>1543</v>
      </c>
      <c r="C463" s="2" t="s">
        <v>37</v>
      </c>
      <c r="D463">
        <v>8540</v>
      </c>
      <c r="E463">
        <v>37757</v>
      </c>
      <c r="F463">
        <v>1</v>
      </c>
      <c r="G463" s="2" t="s">
        <v>1031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104</v>
      </c>
      <c r="M463">
        <v>102</v>
      </c>
      <c r="N463">
        <v>15863</v>
      </c>
      <c r="O463">
        <v>1586.3</v>
      </c>
      <c r="P463">
        <v>2643.87</v>
      </c>
      <c r="Q463" s="2" t="s">
        <v>200</v>
      </c>
      <c r="R463" s="2" t="s">
        <v>127</v>
      </c>
      <c r="S463">
        <v>1</v>
      </c>
      <c r="T463">
        <v>1</v>
      </c>
      <c r="U463">
        <v>10</v>
      </c>
    </row>
    <row r="464" spans="1:21" x14ac:dyDescent="0.2">
      <c r="A464" s="2" t="s">
        <v>110</v>
      </c>
      <c r="B464" s="2" t="s">
        <v>1544</v>
      </c>
      <c r="C464" s="2" t="s">
        <v>37</v>
      </c>
      <c r="D464">
        <v>8540</v>
      </c>
      <c r="E464">
        <v>47807</v>
      </c>
      <c r="F464">
        <v>1</v>
      </c>
      <c r="G464" s="2" t="s">
        <v>72</v>
      </c>
      <c r="H464" s="2" t="s">
        <v>39</v>
      </c>
      <c r="I464" s="2" t="s">
        <v>123</v>
      </c>
      <c r="J464" s="2" t="s">
        <v>124</v>
      </c>
      <c r="K464">
        <v>1</v>
      </c>
      <c r="L464" s="2" t="s">
        <v>47</v>
      </c>
      <c r="M464">
        <v>102</v>
      </c>
      <c r="N464">
        <v>4255</v>
      </c>
      <c r="O464">
        <v>425.5</v>
      </c>
      <c r="P464">
        <v>709.17</v>
      </c>
      <c r="Q464" s="2" t="s">
        <v>200</v>
      </c>
      <c r="R464" s="2" t="s">
        <v>42</v>
      </c>
      <c r="S464">
        <v>1</v>
      </c>
      <c r="T464">
        <v>1</v>
      </c>
      <c r="U464">
        <v>10</v>
      </c>
    </row>
    <row r="465" spans="1:21" x14ac:dyDescent="0.2">
      <c r="A465" s="2" t="s">
        <v>182</v>
      </c>
      <c r="B465" s="2" t="s">
        <v>1545</v>
      </c>
      <c r="C465" s="2" t="s">
        <v>37</v>
      </c>
      <c r="D465">
        <v>59254</v>
      </c>
      <c r="E465">
        <v>59255</v>
      </c>
      <c r="F465">
        <v>1</v>
      </c>
      <c r="G465" s="2" t="s">
        <v>1546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104</v>
      </c>
      <c r="M465">
        <v>102</v>
      </c>
      <c r="N465">
        <v>22239</v>
      </c>
      <c r="O465">
        <v>2223.9</v>
      </c>
      <c r="P465">
        <v>3706.51</v>
      </c>
      <c r="Q465" s="2" t="s">
        <v>185</v>
      </c>
      <c r="R465" s="2" t="s">
        <v>127</v>
      </c>
      <c r="S465">
        <v>1</v>
      </c>
      <c r="T465">
        <v>1</v>
      </c>
      <c r="U465">
        <v>10</v>
      </c>
    </row>
    <row r="466" spans="1:21" x14ac:dyDescent="0.2">
      <c r="A466" s="2" t="s">
        <v>182</v>
      </c>
      <c r="B466" s="2" t="s">
        <v>1547</v>
      </c>
      <c r="C466" s="2" t="s">
        <v>37</v>
      </c>
      <c r="D466">
        <v>8636</v>
      </c>
      <c r="E466">
        <v>39657</v>
      </c>
      <c r="F466">
        <v>1</v>
      </c>
      <c r="G466" s="2" t="s">
        <v>1432</v>
      </c>
      <c r="H466" s="2" t="s">
        <v>39</v>
      </c>
      <c r="I466" s="2" t="s">
        <v>123</v>
      </c>
      <c r="J466" s="2" t="s">
        <v>124</v>
      </c>
      <c r="K466">
        <v>1</v>
      </c>
      <c r="L466" s="2" t="s">
        <v>104</v>
      </c>
      <c r="M466">
        <v>13</v>
      </c>
      <c r="N466">
        <v>3540</v>
      </c>
      <c r="O466">
        <v>424.8</v>
      </c>
      <c r="P466">
        <v>590</v>
      </c>
      <c r="Q466" s="2" t="s">
        <v>185</v>
      </c>
      <c r="R466" s="2" t="s">
        <v>127</v>
      </c>
      <c r="S466">
        <v>1</v>
      </c>
      <c r="T466">
        <v>1</v>
      </c>
      <c r="U466">
        <v>10</v>
      </c>
    </row>
    <row r="467" spans="1:21" x14ac:dyDescent="0.2">
      <c r="A467" s="2" t="s">
        <v>171</v>
      </c>
      <c r="B467" s="2" t="s">
        <v>1548</v>
      </c>
      <c r="C467" s="2" t="s">
        <v>37</v>
      </c>
      <c r="D467">
        <v>36615</v>
      </c>
      <c r="E467">
        <v>36615</v>
      </c>
      <c r="F467">
        <v>4</v>
      </c>
      <c r="G467" s="2" t="s">
        <v>773</v>
      </c>
      <c r="H467" s="2" t="s">
        <v>39</v>
      </c>
      <c r="I467" s="2" t="s">
        <v>123</v>
      </c>
      <c r="J467" s="2" t="s">
        <v>124</v>
      </c>
      <c r="K467">
        <v>1</v>
      </c>
      <c r="L467" s="2" t="s">
        <v>206</v>
      </c>
      <c r="M467">
        <v>13</v>
      </c>
      <c r="N467">
        <v>33800</v>
      </c>
      <c r="O467">
        <v>4056</v>
      </c>
      <c r="P467">
        <v>5633.34</v>
      </c>
      <c r="Q467" s="2" t="s">
        <v>215</v>
      </c>
      <c r="R467" s="2" t="s">
        <v>127</v>
      </c>
      <c r="S467">
        <v>1</v>
      </c>
      <c r="T467">
        <v>1</v>
      </c>
      <c r="U467">
        <v>10</v>
      </c>
    </row>
    <row r="468" spans="1:21" x14ac:dyDescent="0.2">
      <c r="A468" s="2" t="s">
        <v>67</v>
      </c>
      <c r="B468" s="2" t="s">
        <v>1549</v>
      </c>
      <c r="C468" s="2" t="s">
        <v>37</v>
      </c>
      <c r="D468">
        <v>3344</v>
      </c>
      <c r="E468">
        <v>37376</v>
      </c>
      <c r="F468">
        <v>6</v>
      </c>
      <c r="G468" s="2" t="s">
        <v>1550</v>
      </c>
      <c r="H468" s="2" t="s">
        <v>39</v>
      </c>
      <c r="I468" s="2" t="s">
        <v>123</v>
      </c>
      <c r="J468" s="2" t="s">
        <v>124</v>
      </c>
      <c r="K468">
        <v>1</v>
      </c>
      <c r="L468" s="2" t="s">
        <v>81</v>
      </c>
      <c r="M468">
        <v>19</v>
      </c>
      <c r="N468">
        <v>279.7</v>
      </c>
      <c r="O468">
        <v>33.56</v>
      </c>
      <c r="P468">
        <v>46.63</v>
      </c>
      <c r="Q468" s="2" t="s">
        <v>185</v>
      </c>
      <c r="R468" s="2" t="s">
        <v>42</v>
      </c>
      <c r="S468">
        <v>1</v>
      </c>
      <c r="T468">
        <v>1</v>
      </c>
      <c r="U468">
        <v>10</v>
      </c>
    </row>
    <row r="469" spans="1:21" x14ac:dyDescent="0.2">
      <c r="A469" s="2" t="s">
        <v>80</v>
      </c>
      <c r="B469" s="2" t="s">
        <v>1551</v>
      </c>
      <c r="C469" s="2" t="s">
        <v>37</v>
      </c>
      <c r="D469">
        <v>46373</v>
      </c>
      <c r="E469">
        <v>46373</v>
      </c>
      <c r="F469">
        <v>1</v>
      </c>
      <c r="G469" s="2" t="s">
        <v>985</v>
      </c>
      <c r="H469" s="2" t="s">
        <v>39</v>
      </c>
      <c r="I469" s="2" t="s">
        <v>123</v>
      </c>
      <c r="J469" s="2" t="s">
        <v>124</v>
      </c>
      <c r="K469">
        <v>1</v>
      </c>
      <c r="L469" s="2" t="s">
        <v>47</v>
      </c>
      <c r="M469">
        <v>13</v>
      </c>
      <c r="N469">
        <v>17000</v>
      </c>
      <c r="O469">
        <v>2040</v>
      </c>
      <c r="P469">
        <v>2833.33</v>
      </c>
      <c r="Q469" s="2" t="s">
        <v>185</v>
      </c>
      <c r="R469" s="2" t="s">
        <v>127</v>
      </c>
      <c r="S469">
        <v>1</v>
      </c>
      <c r="T469">
        <v>1</v>
      </c>
      <c r="U469">
        <v>10</v>
      </c>
    </row>
    <row r="470" spans="1:21" x14ac:dyDescent="0.2">
      <c r="A470" s="2" t="s">
        <v>104</v>
      </c>
      <c r="B470" s="2" t="s">
        <v>1552</v>
      </c>
      <c r="C470" s="2" t="s">
        <v>37</v>
      </c>
      <c r="D470">
        <v>54393</v>
      </c>
      <c r="E470">
        <v>54393</v>
      </c>
      <c r="F470">
        <v>1</v>
      </c>
      <c r="G470" s="2" t="s">
        <v>806</v>
      </c>
      <c r="H470" s="2" t="s">
        <v>39</v>
      </c>
      <c r="I470" s="2" t="s">
        <v>123</v>
      </c>
      <c r="J470" s="2" t="s">
        <v>124</v>
      </c>
      <c r="K470">
        <v>1</v>
      </c>
      <c r="L470" s="2" t="s">
        <v>47</v>
      </c>
      <c r="M470">
        <v>13</v>
      </c>
      <c r="N470">
        <v>4385</v>
      </c>
      <c r="O470">
        <v>526.20000000000005</v>
      </c>
      <c r="P470">
        <v>730.86</v>
      </c>
      <c r="Q470" s="2" t="s">
        <v>185</v>
      </c>
      <c r="R470" s="2" t="s">
        <v>42</v>
      </c>
      <c r="S470">
        <v>1</v>
      </c>
      <c r="T470">
        <v>1</v>
      </c>
      <c r="U470">
        <v>10</v>
      </c>
    </row>
    <row r="471" spans="1:21" x14ac:dyDescent="0.2">
      <c r="A471" s="2" t="s">
        <v>103</v>
      </c>
      <c r="B471" s="2" t="s">
        <v>1553</v>
      </c>
      <c r="C471" s="2" t="s">
        <v>37</v>
      </c>
      <c r="D471">
        <v>7889</v>
      </c>
      <c r="E471">
        <v>52821</v>
      </c>
      <c r="F471">
        <v>1</v>
      </c>
      <c r="G471" s="2" t="s">
        <v>1554</v>
      </c>
      <c r="H471" s="2" t="s">
        <v>39</v>
      </c>
      <c r="I471" s="2" t="s">
        <v>123</v>
      </c>
      <c r="J471" s="2" t="s">
        <v>124</v>
      </c>
      <c r="K471">
        <v>1</v>
      </c>
      <c r="L471" s="2" t="s">
        <v>147</v>
      </c>
      <c r="M471">
        <v>13</v>
      </c>
      <c r="N471">
        <v>12995</v>
      </c>
      <c r="O471">
        <v>1559.4</v>
      </c>
      <c r="P471">
        <v>2165.83</v>
      </c>
      <c r="Q471" s="2" t="s">
        <v>185</v>
      </c>
      <c r="R471" s="2" t="s">
        <v>127</v>
      </c>
      <c r="S471">
        <v>1</v>
      </c>
      <c r="T471">
        <v>1</v>
      </c>
      <c r="U471">
        <v>10</v>
      </c>
    </row>
    <row r="472" spans="1:21" x14ac:dyDescent="0.2">
      <c r="A472" s="2" t="s">
        <v>50</v>
      </c>
      <c r="B472" s="2" t="s">
        <v>1555</v>
      </c>
      <c r="C472" s="2" t="s">
        <v>37</v>
      </c>
      <c r="D472">
        <v>9949</v>
      </c>
      <c r="E472">
        <v>55156</v>
      </c>
      <c r="F472">
        <v>1</v>
      </c>
      <c r="G472" s="2" t="s">
        <v>61</v>
      </c>
      <c r="H472" s="2" t="s">
        <v>39</v>
      </c>
      <c r="I472" s="2" t="s">
        <v>123</v>
      </c>
      <c r="J472" s="2" t="s">
        <v>124</v>
      </c>
      <c r="K472">
        <v>1</v>
      </c>
      <c r="L472" s="2" t="s">
        <v>147</v>
      </c>
      <c r="M472">
        <v>13</v>
      </c>
      <c r="N472">
        <v>10900</v>
      </c>
      <c r="O472">
        <v>1308</v>
      </c>
      <c r="P472">
        <v>1816.67</v>
      </c>
      <c r="Q472" s="2" t="s">
        <v>185</v>
      </c>
      <c r="R472" s="2" t="s">
        <v>127</v>
      </c>
      <c r="S472">
        <v>1</v>
      </c>
      <c r="T472">
        <v>1</v>
      </c>
      <c r="U472">
        <v>10</v>
      </c>
    </row>
    <row r="473" spans="1:21" x14ac:dyDescent="0.2">
      <c r="A473" s="2" t="s">
        <v>81</v>
      </c>
      <c r="B473" s="2" t="s">
        <v>1556</v>
      </c>
      <c r="C473" s="2" t="s">
        <v>37</v>
      </c>
      <c r="D473">
        <v>8393</v>
      </c>
      <c r="E473">
        <v>55187</v>
      </c>
      <c r="F473">
        <v>4</v>
      </c>
      <c r="G473" s="2" t="s">
        <v>1557</v>
      </c>
      <c r="H473" s="2" t="s">
        <v>39</v>
      </c>
      <c r="I473" s="2" t="s">
        <v>123</v>
      </c>
      <c r="J473" s="2" t="s">
        <v>124</v>
      </c>
      <c r="K473">
        <v>1</v>
      </c>
      <c r="L473" s="2" t="s">
        <v>182</v>
      </c>
      <c r="M473">
        <v>13</v>
      </c>
      <c r="N473">
        <v>590</v>
      </c>
      <c r="O473">
        <v>70.8</v>
      </c>
      <c r="P473">
        <v>98.33</v>
      </c>
      <c r="Q473" s="2" t="s">
        <v>185</v>
      </c>
      <c r="R473" s="2" t="s">
        <v>42</v>
      </c>
      <c r="S473">
        <v>1</v>
      </c>
      <c r="T473">
        <v>1</v>
      </c>
      <c r="U473">
        <v>10</v>
      </c>
    </row>
    <row r="474" spans="1:21" x14ac:dyDescent="0.2">
      <c r="A474" s="2" t="s">
        <v>64</v>
      </c>
      <c r="B474" s="2" t="s">
        <v>1558</v>
      </c>
      <c r="C474" s="2" t="s">
        <v>37</v>
      </c>
      <c r="D474">
        <v>56881</v>
      </c>
      <c r="E474">
        <v>56882</v>
      </c>
      <c r="F474">
        <v>4</v>
      </c>
      <c r="G474" s="2" t="s">
        <v>878</v>
      </c>
      <c r="H474" s="2" t="s">
        <v>39</v>
      </c>
      <c r="I474" s="2" t="s">
        <v>123</v>
      </c>
      <c r="J474" s="2" t="s">
        <v>124</v>
      </c>
      <c r="K474">
        <v>1</v>
      </c>
      <c r="L474" s="2" t="s">
        <v>110</v>
      </c>
      <c r="M474">
        <v>13</v>
      </c>
      <c r="N474">
        <v>15105</v>
      </c>
      <c r="O474">
        <v>1812.6</v>
      </c>
      <c r="P474">
        <v>2517.5</v>
      </c>
      <c r="Q474" s="2" t="s">
        <v>185</v>
      </c>
      <c r="R474" s="2" t="s">
        <v>127</v>
      </c>
      <c r="S474">
        <v>1</v>
      </c>
      <c r="T474">
        <v>1</v>
      </c>
      <c r="U474">
        <v>10</v>
      </c>
    </row>
    <row r="475" spans="1:21" x14ac:dyDescent="0.2">
      <c r="A475" s="2" t="s">
        <v>81</v>
      </c>
      <c r="B475" s="2" t="s">
        <v>1559</v>
      </c>
      <c r="C475" s="2" t="s">
        <v>37</v>
      </c>
      <c r="D475">
        <v>56515</v>
      </c>
      <c r="E475">
        <v>57697</v>
      </c>
      <c r="F475">
        <v>1</v>
      </c>
      <c r="G475" s="2" t="s">
        <v>816</v>
      </c>
      <c r="H475" s="2" t="s">
        <v>39</v>
      </c>
      <c r="I475" s="2" t="s">
        <v>123</v>
      </c>
      <c r="J475" s="2" t="s">
        <v>124</v>
      </c>
      <c r="K475">
        <v>1</v>
      </c>
      <c r="L475" s="2" t="s">
        <v>73</v>
      </c>
      <c r="M475">
        <v>13</v>
      </c>
      <c r="N475">
        <v>3480</v>
      </c>
      <c r="O475">
        <v>417.6</v>
      </c>
      <c r="P475">
        <v>580</v>
      </c>
      <c r="Q475" s="2" t="s">
        <v>185</v>
      </c>
      <c r="R475" s="2" t="s">
        <v>42</v>
      </c>
      <c r="S475">
        <v>1</v>
      </c>
      <c r="T475">
        <v>1</v>
      </c>
      <c r="U475">
        <v>10</v>
      </c>
    </row>
    <row r="476" spans="1:21" x14ac:dyDescent="0.2">
      <c r="A476" s="2" t="s">
        <v>58</v>
      </c>
      <c r="B476" s="2" t="s">
        <v>1560</v>
      </c>
      <c r="C476" s="2" t="s">
        <v>37</v>
      </c>
      <c r="D476">
        <v>58719</v>
      </c>
      <c r="E476">
        <v>58719</v>
      </c>
      <c r="F476">
        <v>4</v>
      </c>
      <c r="G476" s="2" t="s">
        <v>1561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67</v>
      </c>
      <c r="M476">
        <v>13</v>
      </c>
      <c r="N476">
        <v>12804</v>
      </c>
      <c r="O476">
        <v>1536.48</v>
      </c>
      <c r="P476">
        <v>2133.9899999999998</v>
      </c>
      <c r="Q476" s="2" t="s">
        <v>185</v>
      </c>
      <c r="R476" s="2" t="s">
        <v>127</v>
      </c>
      <c r="S476">
        <v>1</v>
      </c>
      <c r="T476">
        <v>1</v>
      </c>
      <c r="U476">
        <v>10</v>
      </c>
    </row>
    <row r="477" spans="1:21" x14ac:dyDescent="0.2">
      <c r="A477" s="2" t="s">
        <v>182</v>
      </c>
      <c r="B477" s="2" t="s">
        <v>1562</v>
      </c>
      <c r="C477" s="2" t="s">
        <v>37</v>
      </c>
      <c r="D477">
        <v>57899</v>
      </c>
      <c r="E477">
        <v>57899</v>
      </c>
      <c r="F477">
        <v>4</v>
      </c>
      <c r="G477" s="2" t="s">
        <v>822</v>
      </c>
      <c r="H477" s="2" t="s">
        <v>39</v>
      </c>
      <c r="I477" s="2" t="s">
        <v>123</v>
      </c>
      <c r="J477" s="2" t="s">
        <v>124</v>
      </c>
      <c r="K477">
        <v>1</v>
      </c>
      <c r="L477" s="2" t="s">
        <v>104</v>
      </c>
      <c r="M477">
        <v>13</v>
      </c>
      <c r="N477">
        <v>13200</v>
      </c>
      <c r="O477">
        <v>1584</v>
      </c>
      <c r="P477">
        <v>2200</v>
      </c>
      <c r="Q477" s="2" t="s">
        <v>215</v>
      </c>
      <c r="R477" s="2" t="s">
        <v>127</v>
      </c>
      <c r="S477">
        <v>1</v>
      </c>
      <c r="T477">
        <v>1</v>
      </c>
      <c r="U477">
        <v>10</v>
      </c>
    </row>
    <row r="478" spans="1:21" x14ac:dyDescent="0.2">
      <c r="A478" s="2" t="s">
        <v>103</v>
      </c>
      <c r="B478" s="2" t="s">
        <v>1563</v>
      </c>
      <c r="C478" s="2" t="s">
        <v>37</v>
      </c>
      <c r="D478">
        <v>62353</v>
      </c>
      <c r="E478">
        <v>65560</v>
      </c>
      <c r="F478">
        <v>1</v>
      </c>
      <c r="G478" s="2" t="s">
        <v>1564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147</v>
      </c>
      <c r="M478">
        <v>13</v>
      </c>
      <c r="N478">
        <v>3105</v>
      </c>
      <c r="O478">
        <v>372.6</v>
      </c>
      <c r="P478">
        <v>517.5</v>
      </c>
      <c r="Q478" s="2" t="s">
        <v>185</v>
      </c>
      <c r="R478" s="2" t="s">
        <v>42</v>
      </c>
      <c r="S478">
        <v>1</v>
      </c>
      <c r="T478">
        <v>1</v>
      </c>
      <c r="U478">
        <v>10</v>
      </c>
    </row>
    <row r="479" spans="1:21" x14ac:dyDescent="0.2">
      <c r="A479" s="2" t="s">
        <v>64</v>
      </c>
      <c r="B479" s="2" t="s">
        <v>1565</v>
      </c>
      <c r="C479" s="2" t="s">
        <v>37</v>
      </c>
      <c r="D479">
        <v>63737</v>
      </c>
      <c r="E479">
        <v>63737</v>
      </c>
      <c r="F479">
        <v>4</v>
      </c>
      <c r="G479" s="2" t="s">
        <v>1566</v>
      </c>
      <c r="H479" s="2" t="s">
        <v>39</v>
      </c>
      <c r="I479" s="2" t="s">
        <v>123</v>
      </c>
      <c r="J479" s="2" t="s">
        <v>124</v>
      </c>
      <c r="K479">
        <v>1</v>
      </c>
      <c r="L479" s="2" t="s">
        <v>110</v>
      </c>
      <c r="M479">
        <v>15</v>
      </c>
      <c r="N479">
        <v>5920</v>
      </c>
      <c r="O479">
        <v>986.66</v>
      </c>
      <c r="P479">
        <v>986.66</v>
      </c>
      <c r="Q479" s="2" t="s">
        <v>215</v>
      </c>
      <c r="R479" s="2" t="s">
        <v>127</v>
      </c>
      <c r="S479">
        <v>1</v>
      </c>
      <c r="T479">
        <v>1</v>
      </c>
      <c r="U479">
        <v>10</v>
      </c>
    </row>
    <row r="480" spans="1:21" x14ac:dyDescent="0.2">
      <c r="A480" s="2" t="s">
        <v>35</v>
      </c>
      <c r="B480" s="2" t="s">
        <v>1567</v>
      </c>
      <c r="C480" s="2" t="s">
        <v>37</v>
      </c>
      <c r="D480">
        <v>56881</v>
      </c>
      <c r="E480">
        <v>64763</v>
      </c>
      <c r="F480">
        <v>4</v>
      </c>
      <c r="G480" s="2" t="s">
        <v>878</v>
      </c>
      <c r="H480" s="2" t="s">
        <v>39</v>
      </c>
      <c r="I480" s="2" t="s">
        <v>123</v>
      </c>
      <c r="J480" s="2" t="s">
        <v>124</v>
      </c>
      <c r="K480">
        <v>1</v>
      </c>
      <c r="L480" s="2" t="s">
        <v>64</v>
      </c>
      <c r="M480">
        <v>15</v>
      </c>
      <c r="N480">
        <v>58766</v>
      </c>
      <c r="O480">
        <v>9794.33</v>
      </c>
      <c r="P480">
        <v>9794.33</v>
      </c>
      <c r="Q480" s="2" t="s">
        <v>185</v>
      </c>
      <c r="R480" s="2" t="s">
        <v>127</v>
      </c>
      <c r="S480">
        <v>1</v>
      </c>
      <c r="T480">
        <v>1</v>
      </c>
      <c r="U480">
        <v>10</v>
      </c>
    </row>
    <row r="481" spans="1:21" x14ac:dyDescent="0.2">
      <c r="A481" s="2" t="s">
        <v>58</v>
      </c>
      <c r="B481" s="2" t="s">
        <v>1568</v>
      </c>
      <c r="C481" s="2" t="s">
        <v>37</v>
      </c>
      <c r="D481">
        <v>56881</v>
      </c>
      <c r="E481">
        <v>64762</v>
      </c>
      <c r="F481">
        <v>4</v>
      </c>
      <c r="G481" s="2" t="s">
        <v>878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67</v>
      </c>
      <c r="M481">
        <v>74</v>
      </c>
      <c r="N481">
        <v>24130</v>
      </c>
      <c r="O481">
        <v>3378.2</v>
      </c>
      <c r="P481">
        <v>4021.67</v>
      </c>
      <c r="Q481" s="2" t="s">
        <v>185</v>
      </c>
      <c r="R481" s="2" t="s">
        <v>127</v>
      </c>
      <c r="S481">
        <v>1</v>
      </c>
      <c r="T481">
        <v>1</v>
      </c>
      <c r="U481">
        <v>10</v>
      </c>
    </row>
    <row r="482" spans="1:21" x14ac:dyDescent="0.2">
      <c r="A482" s="2" t="s">
        <v>50</v>
      </c>
      <c r="B482" s="2" t="s">
        <v>1569</v>
      </c>
      <c r="C482" s="2" t="s">
        <v>37</v>
      </c>
      <c r="D482">
        <v>56881</v>
      </c>
      <c r="E482">
        <v>64762</v>
      </c>
      <c r="F482">
        <v>4</v>
      </c>
      <c r="G482" s="2" t="s">
        <v>878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171</v>
      </c>
      <c r="M482">
        <v>74</v>
      </c>
      <c r="N482">
        <v>24200</v>
      </c>
      <c r="O482">
        <v>3388</v>
      </c>
      <c r="P482">
        <v>4033.33</v>
      </c>
      <c r="Q482" s="2" t="s">
        <v>185</v>
      </c>
      <c r="R482" s="2" t="s">
        <v>127</v>
      </c>
      <c r="S482">
        <v>1</v>
      </c>
      <c r="T482">
        <v>1</v>
      </c>
      <c r="U482">
        <v>10</v>
      </c>
    </row>
    <row r="483" spans="1:21" x14ac:dyDescent="0.2">
      <c r="A483" s="2" t="s">
        <v>73</v>
      </c>
      <c r="B483" s="2" t="s">
        <v>1570</v>
      </c>
      <c r="C483" s="2" t="s">
        <v>37</v>
      </c>
      <c r="D483">
        <v>15735</v>
      </c>
      <c r="E483">
        <v>15735</v>
      </c>
      <c r="F483">
        <v>4</v>
      </c>
      <c r="G483" s="2" t="s">
        <v>45</v>
      </c>
      <c r="H483" s="2" t="s">
        <v>39</v>
      </c>
      <c r="I483" s="2" t="s">
        <v>123</v>
      </c>
      <c r="J483" s="2" t="s">
        <v>124</v>
      </c>
      <c r="K483">
        <v>1</v>
      </c>
      <c r="L483" s="2" t="s">
        <v>104</v>
      </c>
      <c r="M483">
        <v>24</v>
      </c>
      <c r="N483">
        <v>3900</v>
      </c>
      <c r="O483">
        <v>421.2</v>
      </c>
      <c r="P483">
        <v>650</v>
      </c>
      <c r="Q483" s="2" t="s">
        <v>215</v>
      </c>
      <c r="R483" s="2" t="s">
        <v>42</v>
      </c>
      <c r="S483">
        <v>1</v>
      </c>
      <c r="T483">
        <v>1</v>
      </c>
      <c r="U483">
        <v>10</v>
      </c>
    </row>
    <row r="484" spans="1:21" x14ac:dyDescent="0.2">
      <c r="A484" s="2" t="s">
        <v>73</v>
      </c>
      <c r="B484" s="2" t="s">
        <v>1571</v>
      </c>
      <c r="C484" s="2" t="s">
        <v>37</v>
      </c>
      <c r="D484">
        <v>15735</v>
      </c>
      <c r="E484">
        <v>15735</v>
      </c>
      <c r="F484">
        <v>4</v>
      </c>
      <c r="G484" s="2" t="s">
        <v>45</v>
      </c>
      <c r="H484" s="2" t="s">
        <v>39</v>
      </c>
      <c r="I484" s="2" t="s">
        <v>123</v>
      </c>
      <c r="J484" s="2" t="s">
        <v>124</v>
      </c>
      <c r="K484">
        <v>1</v>
      </c>
      <c r="L484" s="2" t="s">
        <v>104</v>
      </c>
      <c r="M484">
        <v>24</v>
      </c>
      <c r="N484">
        <v>4100</v>
      </c>
      <c r="O484">
        <v>442.8</v>
      </c>
      <c r="P484">
        <v>683.33</v>
      </c>
      <c r="Q484" s="2" t="s">
        <v>215</v>
      </c>
      <c r="R484" s="2" t="s">
        <v>42</v>
      </c>
      <c r="S484">
        <v>1</v>
      </c>
      <c r="T484">
        <v>1</v>
      </c>
      <c r="U484">
        <v>10</v>
      </c>
    </row>
    <row r="485" spans="1:21" x14ac:dyDescent="0.2">
      <c r="A485" s="2" t="s">
        <v>43</v>
      </c>
      <c r="B485" s="2" t="s">
        <v>1572</v>
      </c>
      <c r="C485" s="2" t="s">
        <v>37</v>
      </c>
      <c r="D485">
        <v>15735</v>
      </c>
      <c r="E485">
        <v>15735</v>
      </c>
      <c r="F485">
        <v>1</v>
      </c>
      <c r="G485" s="2" t="s">
        <v>45</v>
      </c>
      <c r="H485" s="2" t="s">
        <v>39</v>
      </c>
      <c r="I485" s="2" t="s">
        <v>123</v>
      </c>
      <c r="J485" s="2" t="s">
        <v>124</v>
      </c>
      <c r="K485">
        <v>1</v>
      </c>
      <c r="L485" s="2" t="s">
        <v>67</v>
      </c>
      <c r="M485">
        <v>25</v>
      </c>
      <c r="N485">
        <v>4980</v>
      </c>
      <c r="O485">
        <v>597.6</v>
      </c>
      <c r="P485">
        <v>830</v>
      </c>
      <c r="Q485" s="2" t="s">
        <v>185</v>
      </c>
      <c r="R485" s="2" t="s">
        <v>42</v>
      </c>
      <c r="S485">
        <v>1</v>
      </c>
      <c r="T485">
        <v>1</v>
      </c>
      <c r="U485">
        <v>10</v>
      </c>
    </row>
    <row r="486" spans="1:21" x14ac:dyDescent="0.2">
      <c r="A486" s="2" t="s">
        <v>64</v>
      </c>
      <c r="B486" s="2" t="s">
        <v>1573</v>
      </c>
      <c r="C486" s="2" t="s">
        <v>37</v>
      </c>
      <c r="D486">
        <v>19568</v>
      </c>
      <c r="E486">
        <v>19568</v>
      </c>
      <c r="F486">
        <v>1</v>
      </c>
      <c r="G486" s="2" t="s">
        <v>49</v>
      </c>
      <c r="H486" s="2" t="s">
        <v>39</v>
      </c>
      <c r="I486" s="2" t="s">
        <v>123</v>
      </c>
      <c r="J486" s="2" t="s">
        <v>124</v>
      </c>
      <c r="K486">
        <v>1</v>
      </c>
      <c r="L486" s="2" t="s">
        <v>81</v>
      </c>
      <c r="M486">
        <v>25</v>
      </c>
      <c r="N486">
        <v>460</v>
      </c>
      <c r="O486">
        <v>55.2</v>
      </c>
      <c r="P486">
        <v>76.67</v>
      </c>
      <c r="Q486" s="2" t="s">
        <v>185</v>
      </c>
      <c r="R486" s="2" t="s">
        <v>42</v>
      </c>
      <c r="S486">
        <v>1</v>
      </c>
      <c r="T486">
        <v>1</v>
      </c>
      <c r="U486">
        <v>10</v>
      </c>
    </row>
    <row r="487" spans="1:21" x14ac:dyDescent="0.2">
      <c r="A487" s="2" t="s">
        <v>104</v>
      </c>
      <c r="B487" s="2" t="s">
        <v>1574</v>
      </c>
      <c r="C487" s="2" t="s">
        <v>37</v>
      </c>
      <c r="D487">
        <v>19568</v>
      </c>
      <c r="E487">
        <v>19568</v>
      </c>
      <c r="F487">
        <v>1</v>
      </c>
      <c r="G487" s="2" t="s">
        <v>49</v>
      </c>
      <c r="H487" s="2" t="s">
        <v>39</v>
      </c>
      <c r="I487" s="2" t="s">
        <v>123</v>
      </c>
      <c r="J487" s="2" t="s">
        <v>124</v>
      </c>
      <c r="K487">
        <v>1</v>
      </c>
      <c r="L487" s="2" t="s">
        <v>47</v>
      </c>
      <c r="M487">
        <v>25</v>
      </c>
      <c r="N487">
        <v>3770</v>
      </c>
      <c r="O487">
        <v>452.4</v>
      </c>
      <c r="P487">
        <v>628.34</v>
      </c>
      <c r="Q487" s="2" t="s">
        <v>185</v>
      </c>
      <c r="R487" s="2" t="s">
        <v>42</v>
      </c>
      <c r="S487">
        <v>1</v>
      </c>
      <c r="T487">
        <v>1</v>
      </c>
      <c r="U487">
        <v>10</v>
      </c>
    </row>
    <row r="488" spans="1:21" x14ac:dyDescent="0.2">
      <c r="A488" s="2" t="s">
        <v>67</v>
      </c>
      <c r="B488" s="2" t="s">
        <v>1575</v>
      </c>
      <c r="C488" s="2" t="s">
        <v>37</v>
      </c>
      <c r="D488">
        <v>27483</v>
      </c>
      <c r="E488">
        <v>27483</v>
      </c>
      <c r="F488">
        <v>1</v>
      </c>
      <c r="G488" s="2" t="s">
        <v>75</v>
      </c>
      <c r="H488" s="2" t="s">
        <v>39</v>
      </c>
      <c r="I488" s="2" t="s">
        <v>123</v>
      </c>
      <c r="J488" s="2" t="s">
        <v>124</v>
      </c>
      <c r="K488">
        <v>1</v>
      </c>
      <c r="L488" s="2" t="s">
        <v>81</v>
      </c>
      <c r="N488">
        <v>15055</v>
      </c>
      <c r="O488">
        <v>1806.6</v>
      </c>
      <c r="P488">
        <v>0</v>
      </c>
      <c r="Q488" s="2" t="s">
        <v>185</v>
      </c>
      <c r="R488" s="2" t="s">
        <v>127</v>
      </c>
      <c r="S488">
        <v>1</v>
      </c>
      <c r="T488">
        <v>1</v>
      </c>
      <c r="U488">
        <v>10</v>
      </c>
    </row>
    <row r="489" spans="1:21" x14ac:dyDescent="0.2">
      <c r="A489" s="2" t="s">
        <v>67</v>
      </c>
      <c r="B489" s="2" t="s">
        <v>1576</v>
      </c>
      <c r="C489" s="2" t="s">
        <v>37</v>
      </c>
      <c r="D489">
        <v>27483</v>
      </c>
      <c r="E489">
        <v>27483</v>
      </c>
      <c r="F489">
        <v>1</v>
      </c>
      <c r="G489" s="2" t="s">
        <v>75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81</v>
      </c>
      <c r="N489">
        <v>4210</v>
      </c>
      <c r="O489">
        <v>505.2</v>
      </c>
      <c r="P489">
        <v>0</v>
      </c>
      <c r="Q489" s="2" t="s">
        <v>185</v>
      </c>
      <c r="R489" s="2" t="s">
        <v>42</v>
      </c>
      <c r="S489">
        <v>1</v>
      </c>
      <c r="T489">
        <v>1</v>
      </c>
      <c r="U489">
        <v>10</v>
      </c>
    </row>
    <row r="490" spans="1:21" x14ac:dyDescent="0.2">
      <c r="A490" s="2" t="s">
        <v>91</v>
      </c>
      <c r="B490" s="2" t="s">
        <v>1577</v>
      </c>
      <c r="C490" s="2" t="s">
        <v>37</v>
      </c>
      <c r="D490">
        <v>6240</v>
      </c>
      <c r="E490">
        <v>23817</v>
      </c>
      <c r="F490">
        <v>1</v>
      </c>
      <c r="G490" s="2" t="s">
        <v>1293</v>
      </c>
      <c r="H490" s="2" t="s">
        <v>39</v>
      </c>
      <c r="I490" s="2" t="s">
        <v>123</v>
      </c>
      <c r="J490" s="2" t="s">
        <v>124</v>
      </c>
      <c r="K490">
        <v>1</v>
      </c>
      <c r="L490" s="2" t="s">
        <v>81</v>
      </c>
      <c r="M490">
        <v>13</v>
      </c>
      <c r="N490">
        <v>2968</v>
      </c>
      <c r="O490">
        <v>356.16</v>
      </c>
      <c r="P490">
        <v>494.67</v>
      </c>
      <c r="Q490" s="2" t="s">
        <v>185</v>
      </c>
      <c r="R490" s="2" t="s">
        <v>42</v>
      </c>
      <c r="S490">
        <v>1</v>
      </c>
      <c r="T490">
        <v>1</v>
      </c>
      <c r="U490">
        <v>10</v>
      </c>
    </row>
    <row r="491" spans="1:21" x14ac:dyDescent="0.2">
      <c r="A491" s="2" t="s">
        <v>58</v>
      </c>
      <c r="B491" s="2" t="s">
        <v>1578</v>
      </c>
      <c r="C491" s="2" t="s">
        <v>37</v>
      </c>
      <c r="D491">
        <v>27213</v>
      </c>
      <c r="E491">
        <v>27213</v>
      </c>
      <c r="F491">
        <v>4</v>
      </c>
      <c r="G491" s="2" t="s">
        <v>122</v>
      </c>
      <c r="H491" s="2" t="s">
        <v>39</v>
      </c>
      <c r="I491" s="2" t="s">
        <v>123</v>
      </c>
      <c r="J491" s="2" t="s">
        <v>124</v>
      </c>
      <c r="K491">
        <v>1</v>
      </c>
      <c r="L491" s="2" t="s">
        <v>110</v>
      </c>
      <c r="M491">
        <v>13</v>
      </c>
      <c r="N491">
        <v>4180</v>
      </c>
      <c r="O491">
        <v>501.6</v>
      </c>
      <c r="P491">
        <v>696.67</v>
      </c>
      <c r="Q491" s="2" t="s">
        <v>185</v>
      </c>
      <c r="R491" s="2" t="s">
        <v>42</v>
      </c>
      <c r="S491">
        <v>1</v>
      </c>
      <c r="T491">
        <v>1</v>
      </c>
      <c r="U491">
        <v>10</v>
      </c>
    </row>
    <row r="492" spans="1:21" x14ac:dyDescent="0.2">
      <c r="A492" s="2" t="s">
        <v>67</v>
      </c>
      <c r="B492" s="2" t="s">
        <v>1579</v>
      </c>
      <c r="C492" s="2" t="s">
        <v>37</v>
      </c>
      <c r="D492">
        <v>29518</v>
      </c>
      <c r="E492">
        <v>29518</v>
      </c>
      <c r="F492">
        <v>1</v>
      </c>
      <c r="G492" s="2" t="s">
        <v>697</v>
      </c>
      <c r="H492" s="2" t="s">
        <v>39</v>
      </c>
      <c r="I492" s="2" t="s">
        <v>123</v>
      </c>
      <c r="J492" s="2" t="s">
        <v>124</v>
      </c>
      <c r="K492">
        <v>1</v>
      </c>
      <c r="L492" s="2" t="s">
        <v>81</v>
      </c>
      <c r="M492">
        <v>19</v>
      </c>
      <c r="N492">
        <v>4560</v>
      </c>
      <c r="O492">
        <v>547.20000000000005</v>
      </c>
      <c r="P492">
        <v>759.99</v>
      </c>
      <c r="Q492" s="2" t="s">
        <v>185</v>
      </c>
      <c r="R492" s="2" t="s">
        <v>42</v>
      </c>
      <c r="S492">
        <v>1</v>
      </c>
      <c r="T492">
        <v>1</v>
      </c>
      <c r="U492">
        <v>10</v>
      </c>
    </row>
    <row r="493" spans="1:21" x14ac:dyDescent="0.2">
      <c r="A493" s="2" t="s">
        <v>59</v>
      </c>
      <c r="B493" s="2" t="s">
        <v>1580</v>
      </c>
      <c r="C493" s="2" t="s">
        <v>37</v>
      </c>
      <c r="D493">
        <v>33799</v>
      </c>
      <c r="E493">
        <v>33799</v>
      </c>
      <c r="F493">
        <v>4</v>
      </c>
      <c r="G493" s="2" t="s">
        <v>1052</v>
      </c>
      <c r="H493" s="2" t="s">
        <v>39</v>
      </c>
      <c r="I493" s="2" t="s">
        <v>123</v>
      </c>
      <c r="J493" s="2" t="s">
        <v>124</v>
      </c>
      <c r="K493">
        <v>1</v>
      </c>
      <c r="L493" s="2" t="s">
        <v>81</v>
      </c>
      <c r="M493">
        <v>13</v>
      </c>
      <c r="N493">
        <v>6500</v>
      </c>
      <c r="O493">
        <v>780</v>
      </c>
      <c r="P493">
        <v>1083.33</v>
      </c>
      <c r="Q493" s="2" t="s">
        <v>185</v>
      </c>
      <c r="R493" s="2" t="s">
        <v>127</v>
      </c>
      <c r="S493">
        <v>1</v>
      </c>
      <c r="T493">
        <v>1</v>
      </c>
      <c r="U493">
        <v>10</v>
      </c>
    </row>
    <row r="494" spans="1:21" x14ac:dyDescent="0.2">
      <c r="A494" s="2" t="s">
        <v>64</v>
      </c>
      <c r="B494" s="2" t="s">
        <v>1581</v>
      </c>
      <c r="C494" s="2" t="s">
        <v>37</v>
      </c>
      <c r="D494">
        <v>33803</v>
      </c>
      <c r="E494">
        <v>33803</v>
      </c>
      <c r="F494">
        <v>4</v>
      </c>
      <c r="G494" s="2" t="s">
        <v>787</v>
      </c>
      <c r="H494" s="2" t="s">
        <v>39</v>
      </c>
      <c r="I494" s="2" t="s">
        <v>123</v>
      </c>
      <c r="J494" s="2" t="s">
        <v>124</v>
      </c>
      <c r="K494">
        <v>1</v>
      </c>
      <c r="L494" s="2" t="s">
        <v>81</v>
      </c>
      <c r="M494">
        <v>13</v>
      </c>
      <c r="N494">
        <v>8500</v>
      </c>
      <c r="O494">
        <v>1020</v>
      </c>
      <c r="P494">
        <v>1416.67</v>
      </c>
      <c r="Q494" s="2" t="s">
        <v>185</v>
      </c>
      <c r="R494" s="2" t="s">
        <v>127</v>
      </c>
      <c r="S494">
        <v>1</v>
      </c>
      <c r="T494">
        <v>1</v>
      </c>
      <c r="U494">
        <v>10</v>
      </c>
    </row>
    <row r="495" spans="1:21" x14ac:dyDescent="0.2">
      <c r="A495" s="2" t="s">
        <v>104</v>
      </c>
      <c r="B495" s="2" t="s">
        <v>1582</v>
      </c>
      <c r="C495" s="2" t="s">
        <v>37</v>
      </c>
      <c r="D495">
        <v>36617</v>
      </c>
      <c r="E495">
        <v>36617</v>
      </c>
      <c r="F495">
        <v>4</v>
      </c>
      <c r="G495" s="2" t="s">
        <v>1583</v>
      </c>
      <c r="H495" s="2" t="s">
        <v>39</v>
      </c>
      <c r="I495" s="2" t="s">
        <v>123</v>
      </c>
      <c r="J495" s="2" t="s">
        <v>124</v>
      </c>
      <c r="K495">
        <v>1</v>
      </c>
      <c r="L495" s="2" t="s">
        <v>103</v>
      </c>
      <c r="M495">
        <v>13</v>
      </c>
      <c r="N495">
        <v>8250</v>
      </c>
      <c r="O495">
        <v>990</v>
      </c>
      <c r="P495">
        <v>1375</v>
      </c>
      <c r="Q495" s="2" t="s">
        <v>185</v>
      </c>
      <c r="R495" s="2" t="s">
        <v>127</v>
      </c>
      <c r="S495">
        <v>1</v>
      </c>
      <c r="T495">
        <v>1</v>
      </c>
      <c r="U495">
        <v>10</v>
      </c>
    </row>
    <row r="496" spans="1:21" x14ac:dyDescent="0.2">
      <c r="A496" s="2" t="s">
        <v>53</v>
      </c>
      <c r="B496" s="2" t="s">
        <v>1584</v>
      </c>
      <c r="C496" s="2" t="s">
        <v>37</v>
      </c>
      <c r="D496">
        <v>37729</v>
      </c>
      <c r="E496">
        <v>37729</v>
      </c>
      <c r="F496">
        <v>1</v>
      </c>
      <c r="G496" s="2" t="s">
        <v>1585</v>
      </c>
      <c r="H496" s="2" t="s">
        <v>39</v>
      </c>
      <c r="I496" s="2" t="s">
        <v>123</v>
      </c>
      <c r="J496" s="2" t="s">
        <v>124</v>
      </c>
      <c r="K496">
        <v>1</v>
      </c>
      <c r="L496" s="2" t="s">
        <v>136</v>
      </c>
      <c r="M496">
        <v>13</v>
      </c>
      <c r="N496">
        <v>4795</v>
      </c>
      <c r="O496">
        <v>575.4</v>
      </c>
      <c r="P496">
        <v>799.17</v>
      </c>
      <c r="Q496" s="2" t="s">
        <v>185</v>
      </c>
      <c r="R496" s="2" t="s">
        <v>42</v>
      </c>
      <c r="S496">
        <v>1</v>
      </c>
      <c r="T496">
        <v>1</v>
      </c>
      <c r="U496">
        <v>10</v>
      </c>
    </row>
    <row r="497" spans="1:21" x14ac:dyDescent="0.2">
      <c r="A497" s="2" t="s">
        <v>58</v>
      </c>
      <c r="B497" s="2" t="s">
        <v>1586</v>
      </c>
      <c r="C497" s="2" t="s">
        <v>37</v>
      </c>
      <c r="D497">
        <v>54011</v>
      </c>
      <c r="E497">
        <v>54011</v>
      </c>
      <c r="F497">
        <v>4</v>
      </c>
      <c r="G497" s="2" t="s">
        <v>1587</v>
      </c>
      <c r="H497" s="2" t="s">
        <v>39</v>
      </c>
      <c r="I497" s="2" t="s">
        <v>123</v>
      </c>
      <c r="J497" s="2" t="s">
        <v>124</v>
      </c>
      <c r="K497">
        <v>1</v>
      </c>
      <c r="L497" s="2" t="s">
        <v>81</v>
      </c>
      <c r="M497">
        <v>13</v>
      </c>
      <c r="N497">
        <v>3300</v>
      </c>
      <c r="O497">
        <v>396</v>
      </c>
      <c r="P497">
        <v>550</v>
      </c>
      <c r="Q497" s="2" t="s">
        <v>185</v>
      </c>
      <c r="R497" s="2" t="s">
        <v>42</v>
      </c>
      <c r="S497">
        <v>1</v>
      </c>
      <c r="T497">
        <v>1</v>
      </c>
      <c r="U497">
        <v>10</v>
      </c>
    </row>
    <row r="498" spans="1:21" x14ac:dyDescent="0.2">
      <c r="A498" s="2" t="s">
        <v>171</v>
      </c>
      <c r="B498" s="2" t="s">
        <v>1588</v>
      </c>
      <c r="C498" s="2" t="s">
        <v>37</v>
      </c>
      <c r="D498">
        <v>9944</v>
      </c>
      <c r="E498">
        <v>55090</v>
      </c>
      <c r="F498">
        <v>4</v>
      </c>
      <c r="G498" s="2" t="s">
        <v>1589</v>
      </c>
      <c r="H498" s="2" t="s">
        <v>39</v>
      </c>
      <c r="I498" s="2" t="s">
        <v>123</v>
      </c>
      <c r="J498" s="2" t="s">
        <v>124</v>
      </c>
      <c r="K498">
        <v>1</v>
      </c>
      <c r="L498" s="2" t="s">
        <v>313</v>
      </c>
      <c r="M498">
        <v>13</v>
      </c>
      <c r="N498">
        <v>17245</v>
      </c>
      <c r="O498">
        <v>2069.4</v>
      </c>
      <c r="P498">
        <v>2874.14</v>
      </c>
      <c r="Q498" s="2" t="s">
        <v>185</v>
      </c>
      <c r="R498" s="2" t="s">
        <v>127</v>
      </c>
      <c r="S498">
        <v>1</v>
      </c>
      <c r="T498">
        <v>1</v>
      </c>
      <c r="U498">
        <v>10</v>
      </c>
    </row>
    <row r="499" spans="1:21" x14ac:dyDescent="0.2">
      <c r="A499" s="2" t="s">
        <v>53</v>
      </c>
      <c r="B499" s="2" t="s">
        <v>1590</v>
      </c>
      <c r="C499" s="2" t="s">
        <v>37</v>
      </c>
      <c r="D499">
        <v>36566</v>
      </c>
      <c r="E499">
        <v>36566</v>
      </c>
      <c r="F499">
        <v>4</v>
      </c>
      <c r="G499" s="2" t="s">
        <v>1074</v>
      </c>
      <c r="H499" s="2" t="s">
        <v>39</v>
      </c>
      <c r="I499" s="2" t="s">
        <v>123</v>
      </c>
      <c r="J499" s="2" t="s">
        <v>124</v>
      </c>
      <c r="K499">
        <v>1</v>
      </c>
      <c r="L499" s="2" t="s">
        <v>136</v>
      </c>
      <c r="M499">
        <v>15</v>
      </c>
      <c r="N499">
        <v>42200</v>
      </c>
      <c r="O499">
        <v>7033.33</v>
      </c>
      <c r="P499">
        <v>7033.33</v>
      </c>
      <c r="Q499" s="2" t="s">
        <v>185</v>
      </c>
      <c r="R499" s="2" t="s">
        <v>127</v>
      </c>
      <c r="S499">
        <v>1</v>
      </c>
      <c r="T499">
        <v>1</v>
      </c>
      <c r="U499">
        <v>10</v>
      </c>
    </row>
    <row r="500" spans="1:21" x14ac:dyDescent="0.2">
      <c r="A500" s="2" t="s">
        <v>80</v>
      </c>
      <c r="B500" s="2" t="s">
        <v>1591</v>
      </c>
      <c r="C500" s="2" t="s">
        <v>37</v>
      </c>
      <c r="D500">
        <v>50708</v>
      </c>
      <c r="E500">
        <v>50708</v>
      </c>
      <c r="F500">
        <v>4</v>
      </c>
      <c r="G500" s="2" t="s">
        <v>1592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70</v>
      </c>
      <c r="M500">
        <v>15</v>
      </c>
      <c r="N500">
        <v>10400</v>
      </c>
      <c r="O500">
        <v>1733.33</v>
      </c>
      <c r="P500">
        <v>1733.33</v>
      </c>
      <c r="Q500" s="2" t="s">
        <v>185</v>
      </c>
      <c r="R500" s="2" t="s">
        <v>127</v>
      </c>
      <c r="S500">
        <v>1</v>
      </c>
      <c r="T500">
        <v>1</v>
      </c>
      <c r="U500">
        <v>10</v>
      </c>
    </row>
    <row r="501" spans="1:21" x14ac:dyDescent="0.2">
      <c r="A501" s="2" t="s">
        <v>67</v>
      </c>
      <c r="B501" s="2" t="s">
        <v>1593</v>
      </c>
      <c r="C501" s="2" t="s">
        <v>37</v>
      </c>
      <c r="D501">
        <v>55633</v>
      </c>
      <c r="E501">
        <v>55633</v>
      </c>
      <c r="F501">
        <v>1</v>
      </c>
      <c r="G501" s="2" t="s">
        <v>1594</v>
      </c>
      <c r="H501" s="2" t="s">
        <v>39</v>
      </c>
      <c r="I501" s="2" t="s">
        <v>123</v>
      </c>
      <c r="J501" s="2" t="s">
        <v>124</v>
      </c>
      <c r="K501">
        <v>1</v>
      </c>
      <c r="L501" s="2" t="s">
        <v>81</v>
      </c>
      <c r="M501">
        <v>15</v>
      </c>
      <c r="N501">
        <v>3400</v>
      </c>
      <c r="O501">
        <v>566.66999999999996</v>
      </c>
      <c r="P501">
        <v>566.66999999999996</v>
      </c>
      <c r="Q501" s="2" t="s">
        <v>185</v>
      </c>
      <c r="R501" s="2" t="s">
        <v>42</v>
      </c>
      <c r="S501">
        <v>1</v>
      </c>
      <c r="T501">
        <v>1</v>
      </c>
      <c r="U501">
        <v>10</v>
      </c>
    </row>
    <row r="502" spans="1:21" x14ac:dyDescent="0.2">
      <c r="A502" s="2" t="s">
        <v>76</v>
      </c>
      <c r="B502" s="2" t="s">
        <v>1595</v>
      </c>
      <c r="C502" s="2" t="s">
        <v>37</v>
      </c>
      <c r="D502">
        <v>65817</v>
      </c>
      <c r="E502">
        <v>65817</v>
      </c>
      <c r="F502">
        <v>4</v>
      </c>
      <c r="G502" s="2" t="s">
        <v>1596</v>
      </c>
      <c r="H502" s="2" t="s">
        <v>39</v>
      </c>
      <c r="I502" s="2" t="s">
        <v>123</v>
      </c>
      <c r="J502" s="2" t="s">
        <v>124</v>
      </c>
      <c r="K502">
        <v>1</v>
      </c>
      <c r="L502" s="2" t="s">
        <v>81</v>
      </c>
      <c r="M502">
        <v>15</v>
      </c>
      <c r="N502">
        <v>3000</v>
      </c>
      <c r="O502">
        <v>500</v>
      </c>
      <c r="P502">
        <v>500</v>
      </c>
      <c r="Q502" s="2" t="s">
        <v>185</v>
      </c>
      <c r="R502" s="2" t="s">
        <v>42</v>
      </c>
      <c r="S502">
        <v>1</v>
      </c>
      <c r="T502">
        <v>1</v>
      </c>
      <c r="U502">
        <v>10</v>
      </c>
    </row>
    <row r="503" spans="1:21" x14ac:dyDescent="0.2">
      <c r="A503" s="2" t="s">
        <v>76</v>
      </c>
      <c r="B503" s="2" t="s">
        <v>1597</v>
      </c>
      <c r="C503" s="2" t="s">
        <v>37</v>
      </c>
      <c r="D503">
        <v>65817</v>
      </c>
      <c r="E503">
        <v>65817</v>
      </c>
      <c r="F503">
        <v>4</v>
      </c>
      <c r="G503" s="2" t="s">
        <v>1596</v>
      </c>
      <c r="H503" s="2" t="s">
        <v>39</v>
      </c>
      <c r="I503" s="2" t="s">
        <v>123</v>
      </c>
      <c r="J503" s="2" t="s">
        <v>124</v>
      </c>
      <c r="K503">
        <v>1</v>
      </c>
      <c r="L503" s="2" t="s">
        <v>81</v>
      </c>
      <c r="M503">
        <v>15</v>
      </c>
      <c r="N503">
        <v>3000</v>
      </c>
      <c r="O503">
        <v>500</v>
      </c>
      <c r="P503">
        <v>500</v>
      </c>
      <c r="Q503" s="2" t="s">
        <v>185</v>
      </c>
      <c r="R503" s="2" t="s">
        <v>42</v>
      </c>
      <c r="S503">
        <v>1</v>
      </c>
      <c r="T503">
        <v>1</v>
      </c>
      <c r="U503">
        <v>10</v>
      </c>
    </row>
    <row r="504" spans="1:21" x14ac:dyDescent="0.2">
      <c r="A504" s="2" t="s">
        <v>76</v>
      </c>
      <c r="B504" s="2" t="s">
        <v>1598</v>
      </c>
      <c r="C504" s="2" t="s">
        <v>37</v>
      </c>
      <c r="D504">
        <v>65817</v>
      </c>
      <c r="E504">
        <v>65817</v>
      </c>
      <c r="F504">
        <v>4</v>
      </c>
      <c r="G504" s="2" t="s">
        <v>1596</v>
      </c>
      <c r="H504" s="2" t="s">
        <v>39</v>
      </c>
      <c r="I504" s="2" t="s">
        <v>123</v>
      </c>
      <c r="J504" s="2" t="s">
        <v>124</v>
      </c>
      <c r="K504">
        <v>1</v>
      </c>
      <c r="L504" s="2" t="s">
        <v>81</v>
      </c>
      <c r="M504">
        <v>15</v>
      </c>
      <c r="N504">
        <v>5000</v>
      </c>
      <c r="O504">
        <v>833.33</v>
      </c>
      <c r="P504">
        <v>833.33</v>
      </c>
      <c r="Q504" s="2" t="s">
        <v>185</v>
      </c>
      <c r="R504" s="2" t="s">
        <v>42</v>
      </c>
      <c r="S504">
        <v>1</v>
      </c>
      <c r="T504">
        <v>1</v>
      </c>
      <c r="U504">
        <v>10</v>
      </c>
    </row>
    <row r="505" spans="1:21" x14ac:dyDescent="0.2">
      <c r="A505" s="2" t="s">
        <v>67</v>
      </c>
      <c r="B505" s="2" t="s">
        <v>1599</v>
      </c>
      <c r="C505" s="2" t="s">
        <v>37</v>
      </c>
      <c r="D505">
        <v>15735</v>
      </c>
      <c r="E505">
        <v>15735</v>
      </c>
      <c r="F505">
        <v>1</v>
      </c>
      <c r="G505" s="2" t="s">
        <v>45</v>
      </c>
      <c r="H505" s="2" t="s">
        <v>39</v>
      </c>
      <c r="I505" s="2" t="s">
        <v>123</v>
      </c>
      <c r="J505" s="2" t="s">
        <v>124</v>
      </c>
      <c r="K505">
        <v>1</v>
      </c>
      <c r="L505" s="2" t="s">
        <v>50</v>
      </c>
      <c r="M505">
        <v>25</v>
      </c>
      <c r="N505">
        <v>5630</v>
      </c>
      <c r="O505">
        <v>675.6</v>
      </c>
      <c r="P505">
        <v>938.33</v>
      </c>
      <c r="Q505" s="2" t="s">
        <v>185</v>
      </c>
      <c r="R505" s="2" t="s">
        <v>127</v>
      </c>
      <c r="S505">
        <v>1</v>
      </c>
      <c r="T505">
        <v>1</v>
      </c>
      <c r="U505">
        <v>10</v>
      </c>
    </row>
    <row r="506" spans="1:21" x14ac:dyDescent="0.2">
      <c r="A506" s="2" t="s">
        <v>81</v>
      </c>
      <c r="B506" s="2" t="s">
        <v>1600</v>
      </c>
      <c r="C506" s="2" t="s">
        <v>37</v>
      </c>
      <c r="D506">
        <v>15737</v>
      </c>
      <c r="E506">
        <v>15737</v>
      </c>
      <c r="F506">
        <v>1</v>
      </c>
      <c r="G506" s="2" t="s">
        <v>835</v>
      </c>
      <c r="H506" s="2" t="s">
        <v>39</v>
      </c>
      <c r="I506" s="2" t="s">
        <v>123</v>
      </c>
      <c r="J506" s="2" t="s">
        <v>124</v>
      </c>
      <c r="K506">
        <v>1</v>
      </c>
      <c r="L506" s="2" t="s">
        <v>50</v>
      </c>
      <c r="M506">
        <v>25</v>
      </c>
      <c r="N506">
        <v>5070</v>
      </c>
      <c r="O506">
        <v>608.4</v>
      </c>
      <c r="P506">
        <v>844.99</v>
      </c>
      <c r="Q506" s="2" t="s">
        <v>185</v>
      </c>
      <c r="R506" s="2" t="s">
        <v>127</v>
      </c>
      <c r="S506">
        <v>1</v>
      </c>
      <c r="T506">
        <v>1</v>
      </c>
      <c r="U506">
        <v>10</v>
      </c>
    </row>
    <row r="507" spans="1:21" x14ac:dyDescent="0.2">
      <c r="A507" s="2" t="s">
        <v>80</v>
      </c>
      <c r="B507" s="2" t="s">
        <v>1601</v>
      </c>
      <c r="C507" s="2" t="s">
        <v>37</v>
      </c>
      <c r="D507">
        <v>27483</v>
      </c>
      <c r="E507">
        <v>27483</v>
      </c>
      <c r="F507">
        <v>1</v>
      </c>
      <c r="G507" s="2" t="s">
        <v>75</v>
      </c>
      <c r="H507" s="2" t="s">
        <v>39</v>
      </c>
      <c r="I507" s="2" t="s">
        <v>123</v>
      </c>
      <c r="J507" s="2" t="s">
        <v>124</v>
      </c>
      <c r="K507">
        <v>1</v>
      </c>
      <c r="L507" s="2" t="s">
        <v>206</v>
      </c>
      <c r="N507">
        <v>1265</v>
      </c>
      <c r="O507">
        <v>151.80000000000001</v>
      </c>
      <c r="P507">
        <v>0</v>
      </c>
      <c r="Q507" s="2" t="s">
        <v>185</v>
      </c>
      <c r="R507" s="2" t="s">
        <v>42</v>
      </c>
      <c r="S507">
        <v>1</v>
      </c>
      <c r="T507">
        <v>1</v>
      </c>
      <c r="U507">
        <v>10</v>
      </c>
    </row>
    <row r="508" spans="1:21" x14ac:dyDescent="0.2">
      <c r="A508" s="2" t="s">
        <v>103</v>
      </c>
      <c r="B508" s="2" t="s">
        <v>1602</v>
      </c>
      <c r="C508" s="2" t="s">
        <v>37</v>
      </c>
      <c r="D508">
        <v>27483</v>
      </c>
      <c r="E508">
        <v>27483</v>
      </c>
      <c r="F508">
        <v>1</v>
      </c>
      <c r="G508" s="2" t="s">
        <v>75</v>
      </c>
      <c r="H508" s="2" t="s">
        <v>39</v>
      </c>
      <c r="I508" s="2" t="s">
        <v>123</v>
      </c>
      <c r="J508" s="2" t="s">
        <v>124</v>
      </c>
      <c r="K508">
        <v>1</v>
      </c>
      <c r="L508" s="2" t="s">
        <v>47</v>
      </c>
      <c r="N508">
        <v>7470</v>
      </c>
      <c r="O508">
        <v>896.4</v>
      </c>
      <c r="P508">
        <v>0</v>
      </c>
      <c r="Q508" s="2" t="s">
        <v>185</v>
      </c>
      <c r="R508" s="2" t="s">
        <v>127</v>
      </c>
      <c r="S508">
        <v>1</v>
      </c>
      <c r="T508">
        <v>1</v>
      </c>
      <c r="U508">
        <v>10</v>
      </c>
    </row>
    <row r="509" spans="1:21" x14ac:dyDescent="0.2">
      <c r="A509" s="2" t="s">
        <v>46</v>
      </c>
      <c r="B509" s="2" t="s">
        <v>1603</v>
      </c>
      <c r="C509" s="2" t="s">
        <v>37</v>
      </c>
      <c r="D509">
        <v>8540</v>
      </c>
      <c r="E509">
        <v>37746</v>
      </c>
      <c r="F509">
        <v>1</v>
      </c>
      <c r="G509" s="2" t="s">
        <v>1604</v>
      </c>
      <c r="H509" s="2" t="s">
        <v>39</v>
      </c>
      <c r="I509" s="2" t="s">
        <v>123</v>
      </c>
      <c r="J509" s="2" t="s">
        <v>124</v>
      </c>
      <c r="K509">
        <v>1</v>
      </c>
      <c r="L509" s="2" t="s">
        <v>81</v>
      </c>
      <c r="M509">
        <v>102</v>
      </c>
      <c r="N509">
        <v>7890</v>
      </c>
      <c r="O509">
        <v>789</v>
      </c>
      <c r="P509">
        <v>1315</v>
      </c>
      <c r="Q509" s="2" t="s">
        <v>185</v>
      </c>
      <c r="R509" s="2" t="s">
        <v>127</v>
      </c>
      <c r="S509">
        <v>1</v>
      </c>
      <c r="T509">
        <v>1</v>
      </c>
      <c r="U509">
        <v>10</v>
      </c>
    </row>
    <row r="510" spans="1:21" x14ac:dyDescent="0.2">
      <c r="A510" s="2" t="s">
        <v>206</v>
      </c>
      <c r="B510" s="2" t="s">
        <v>1605</v>
      </c>
      <c r="C510" s="2" t="s">
        <v>37</v>
      </c>
      <c r="D510">
        <v>8540</v>
      </c>
      <c r="E510">
        <v>37749</v>
      </c>
      <c r="F510">
        <v>1</v>
      </c>
      <c r="G510" s="2" t="s">
        <v>1003</v>
      </c>
      <c r="H510" s="2" t="s">
        <v>39</v>
      </c>
      <c r="I510" s="2" t="s">
        <v>123</v>
      </c>
      <c r="J510" s="2" t="s">
        <v>124</v>
      </c>
      <c r="K510">
        <v>1</v>
      </c>
      <c r="L510" s="2" t="s">
        <v>136</v>
      </c>
      <c r="M510">
        <v>102</v>
      </c>
      <c r="N510">
        <v>11050</v>
      </c>
      <c r="O510">
        <v>1105</v>
      </c>
      <c r="P510">
        <v>1841.66</v>
      </c>
      <c r="Q510" s="2" t="s">
        <v>185</v>
      </c>
      <c r="R510" s="2" t="s">
        <v>127</v>
      </c>
      <c r="S510">
        <v>1</v>
      </c>
      <c r="T510">
        <v>1</v>
      </c>
      <c r="U510">
        <v>10</v>
      </c>
    </row>
    <row r="511" spans="1:21" x14ac:dyDescent="0.2">
      <c r="A511" s="2" t="s">
        <v>104</v>
      </c>
      <c r="B511" s="2" t="s">
        <v>1606</v>
      </c>
      <c r="C511" s="2" t="s">
        <v>37</v>
      </c>
      <c r="D511">
        <v>8540</v>
      </c>
      <c r="E511">
        <v>37753</v>
      </c>
      <c r="F511">
        <v>1</v>
      </c>
      <c r="G511" s="2" t="s">
        <v>1267</v>
      </c>
      <c r="H511" s="2" t="s">
        <v>39</v>
      </c>
      <c r="I511" s="2" t="s">
        <v>123</v>
      </c>
      <c r="J511" s="2" t="s">
        <v>124</v>
      </c>
      <c r="K511">
        <v>1</v>
      </c>
      <c r="L511" s="2" t="s">
        <v>136</v>
      </c>
      <c r="M511">
        <v>102</v>
      </c>
      <c r="N511">
        <v>7000</v>
      </c>
      <c r="O511">
        <v>700</v>
      </c>
      <c r="P511">
        <v>1166.67</v>
      </c>
      <c r="Q511" s="2" t="s">
        <v>185</v>
      </c>
      <c r="R511" s="2" t="s">
        <v>127</v>
      </c>
      <c r="S511">
        <v>1</v>
      </c>
      <c r="T511">
        <v>1</v>
      </c>
      <c r="U511">
        <v>10</v>
      </c>
    </row>
    <row r="512" spans="1:21" x14ac:dyDescent="0.2">
      <c r="A512" s="2" t="s">
        <v>35</v>
      </c>
      <c r="B512" s="2" t="s">
        <v>1607</v>
      </c>
      <c r="C512" s="2" t="s">
        <v>37</v>
      </c>
      <c r="D512">
        <v>44699</v>
      </c>
      <c r="E512">
        <v>44699</v>
      </c>
      <c r="F512">
        <v>1</v>
      </c>
      <c r="G512" s="2" t="s">
        <v>1077</v>
      </c>
      <c r="H512" s="2" t="s">
        <v>39</v>
      </c>
      <c r="I512" s="2" t="s">
        <v>123</v>
      </c>
      <c r="J512" s="2" t="s">
        <v>124</v>
      </c>
      <c r="K512">
        <v>1</v>
      </c>
      <c r="L512" s="2" t="s">
        <v>56</v>
      </c>
      <c r="M512">
        <v>102</v>
      </c>
      <c r="N512">
        <v>11250</v>
      </c>
      <c r="O512">
        <v>1125</v>
      </c>
      <c r="P512">
        <v>1875</v>
      </c>
      <c r="Q512" s="2" t="s">
        <v>133</v>
      </c>
      <c r="R512" s="2" t="s">
        <v>127</v>
      </c>
      <c r="S512">
        <v>1</v>
      </c>
      <c r="T512">
        <v>1</v>
      </c>
      <c r="U512">
        <v>10</v>
      </c>
    </row>
    <row r="513" spans="1:21" x14ac:dyDescent="0.2">
      <c r="A513" s="2" t="s">
        <v>206</v>
      </c>
      <c r="B513" s="2" t="s">
        <v>1608</v>
      </c>
      <c r="C513" s="2" t="s">
        <v>37</v>
      </c>
      <c r="D513">
        <v>8540</v>
      </c>
      <c r="E513">
        <v>47807</v>
      </c>
      <c r="F513">
        <v>1</v>
      </c>
      <c r="G513" s="2" t="s">
        <v>72</v>
      </c>
      <c r="H513" s="2" t="s">
        <v>39</v>
      </c>
      <c r="I513" s="2" t="s">
        <v>123</v>
      </c>
      <c r="J513" s="2" t="s">
        <v>124</v>
      </c>
      <c r="K513">
        <v>1</v>
      </c>
      <c r="L513" s="2" t="s">
        <v>63</v>
      </c>
      <c r="M513">
        <v>102</v>
      </c>
      <c r="N513">
        <v>3450</v>
      </c>
      <c r="O513">
        <v>345</v>
      </c>
      <c r="P513">
        <v>575</v>
      </c>
      <c r="Q513" s="2" t="s">
        <v>185</v>
      </c>
      <c r="R513" s="2" t="s">
        <v>42</v>
      </c>
      <c r="S513">
        <v>1</v>
      </c>
      <c r="T513">
        <v>1</v>
      </c>
      <c r="U513">
        <v>10</v>
      </c>
    </row>
    <row r="514" spans="1:21" x14ac:dyDescent="0.2">
      <c r="A514" s="2" t="s">
        <v>59</v>
      </c>
      <c r="B514" s="2" t="s">
        <v>1609</v>
      </c>
      <c r="C514" s="2" t="s">
        <v>37</v>
      </c>
      <c r="D514">
        <v>8541</v>
      </c>
      <c r="E514">
        <v>37762</v>
      </c>
      <c r="F514">
        <v>1</v>
      </c>
      <c r="G514" s="2" t="s">
        <v>66</v>
      </c>
      <c r="H514" s="2" t="s">
        <v>39</v>
      </c>
      <c r="I514" s="2" t="s">
        <v>123</v>
      </c>
      <c r="J514" s="2" t="s">
        <v>124</v>
      </c>
      <c r="K514">
        <v>1</v>
      </c>
      <c r="L514" s="2" t="s">
        <v>81</v>
      </c>
      <c r="M514">
        <v>102</v>
      </c>
      <c r="N514">
        <v>6075</v>
      </c>
      <c r="O514">
        <v>607.5</v>
      </c>
      <c r="P514">
        <v>1012.5</v>
      </c>
      <c r="Q514" s="2" t="s">
        <v>185</v>
      </c>
      <c r="R514" s="2" t="s">
        <v>127</v>
      </c>
      <c r="S514">
        <v>1</v>
      </c>
      <c r="T514">
        <v>1</v>
      </c>
      <c r="U514">
        <v>10</v>
      </c>
    </row>
    <row r="515" spans="1:21" x14ac:dyDescent="0.2">
      <c r="A515" s="2" t="s">
        <v>182</v>
      </c>
      <c r="B515" s="2" t="s">
        <v>1613</v>
      </c>
      <c r="C515" s="2" t="s">
        <v>37</v>
      </c>
      <c r="D515">
        <v>59818</v>
      </c>
      <c r="E515">
        <v>59819</v>
      </c>
      <c r="F515">
        <v>1</v>
      </c>
      <c r="G515" s="2" t="s">
        <v>1614</v>
      </c>
      <c r="H515" s="2" t="s">
        <v>39</v>
      </c>
      <c r="I515" s="2" t="s">
        <v>123</v>
      </c>
      <c r="J515" s="2" t="s">
        <v>124</v>
      </c>
      <c r="K515">
        <v>1</v>
      </c>
      <c r="L515" s="2" t="s">
        <v>235</v>
      </c>
      <c r="M515">
        <v>102</v>
      </c>
      <c r="N515">
        <v>2565</v>
      </c>
      <c r="O515">
        <v>256.5</v>
      </c>
      <c r="P515">
        <v>427.5</v>
      </c>
      <c r="Q515" s="2" t="s">
        <v>185</v>
      </c>
      <c r="R515" s="2" t="s">
        <v>42</v>
      </c>
      <c r="S515">
        <v>1</v>
      </c>
      <c r="T515">
        <v>1</v>
      </c>
      <c r="U515">
        <v>10</v>
      </c>
    </row>
    <row r="516" spans="1:21" x14ac:dyDescent="0.2">
      <c r="A516" s="2" t="s">
        <v>43</v>
      </c>
      <c r="B516" s="2" t="s">
        <v>1615</v>
      </c>
      <c r="C516" s="2" t="s">
        <v>37</v>
      </c>
      <c r="D516">
        <v>66643</v>
      </c>
      <c r="E516">
        <v>66643</v>
      </c>
      <c r="F516">
        <v>1</v>
      </c>
      <c r="G516" s="2" t="s">
        <v>1616</v>
      </c>
      <c r="H516" s="2" t="s">
        <v>39</v>
      </c>
      <c r="I516" s="2" t="s">
        <v>123</v>
      </c>
      <c r="J516" s="2" t="s">
        <v>124</v>
      </c>
      <c r="K516">
        <v>1</v>
      </c>
      <c r="L516" s="2" t="s">
        <v>47</v>
      </c>
      <c r="M516">
        <v>18</v>
      </c>
      <c r="N516">
        <v>303.45</v>
      </c>
      <c r="O516">
        <v>39.450000000000003</v>
      </c>
      <c r="P516">
        <v>50.57</v>
      </c>
      <c r="Q516" s="2" t="s">
        <v>185</v>
      </c>
      <c r="R516" s="2" t="s">
        <v>42</v>
      </c>
      <c r="S516">
        <v>1</v>
      </c>
      <c r="T516">
        <v>1</v>
      </c>
      <c r="U516">
        <v>10</v>
      </c>
    </row>
    <row r="517" spans="1:21" x14ac:dyDescent="0.2">
      <c r="A517" s="2" t="s">
        <v>132</v>
      </c>
      <c r="B517" s="2" t="s">
        <v>1618</v>
      </c>
      <c r="C517" s="2" t="s">
        <v>37</v>
      </c>
      <c r="D517">
        <v>33801</v>
      </c>
      <c r="E517">
        <v>33801</v>
      </c>
      <c r="F517">
        <v>4</v>
      </c>
      <c r="G517" s="2" t="s">
        <v>476</v>
      </c>
      <c r="H517" s="2" t="s">
        <v>39</v>
      </c>
      <c r="I517" s="2" t="s">
        <v>123</v>
      </c>
      <c r="J517" s="2" t="s">
        <v>124</v>
      </c>
      <c r="K517">
        <v>1</v>
      </c>
      <c r="L517" s="2" t="s">
        <v>276</v>
      </c>
      <c r="M517">
        <v>13</v>
      </c>
      <c r="N517">
        <v>21900</v>
      </c>
      <c r="O517">
        <v>2628</v>
      </c>
      <c r="P517">
        <v>3650</v>
      </c>
      <c r="Q517" s="2" t="s">
        <v>116</v>
      </c>
      <c r="R517" s="2" t="s">
        <v>127</v>
      </c>
      <c r="S517">
        <v>1</v>
      </c>
      <c r="T517">
        <v>1</v>
      </c>
      <c r="U517">
        <v>10</v>
      </c>
    </row>
    <row r="518" spans="1:21" x14ac:dyDescent="0.2">
      <c r="A518" s="2" t="s">
        <v>132</v>
      </c>
      <c r="B518" s="2" t="s">
        <v>1619</v>
      </c>
      <c r="C518" s="2" t="s">
        <v>37</v>
      </c>
      <c r="D518">
        <v>33204</v>
      </c>
      <c r="E518">
        <v>33204</v>
      </c>
      <c r="F518">
        <v>4</v>
      </c>
      <c r="G518" s="2" t="s">
        <v>926</v>
      </c>
      <c r="H518" s="2" t="s">
        <v>39</v>
      </c>
      <c r="I518" s="2" t="s">
        <v>123</v>
      </c>
      <c r="J518" s="2" t="s">
        <v>124</v>
      </c>
      <c r="K518">
        <v>1</v>
      </c>
      <c r="L518" s="2" t="s">
        <v>598</v>
      </c>
      <c r="M518">
        <v>13</v>
      </c>
      <c r="N518">
        <v>33080</v>
      </c>
      <c r="O518">
        <v>3969.6</v>
      </c>
      <c r="P518">
        <v>5513.33</v>
      </c>
      <c r="Q518" s="2" t="s">
        <v>133</v>
      </c>
      <c r="R518" s="2" t="s">
        <v>127</v>
      </c>
      <c r="S518">
        <v>1</v>
      </c>
      <c r="T518">
        <v>1</v>
      </c>
      <c r="U518">
        <v>10</v>
      </c>
    </row>
    <row r="519" spans="1:21" x14ac:dyDescent="0.2">
      <c r="A519" s="2" t="s">
        <v>147</v>
      </c>
      <c r="B519" s="2" t="s">
        <v>1622</v>
      </c>
      <c r="C519" s="2" t="s">
        <v>37</v>
      </c>
      <c r="D519">
        <v>9902</v>
      </c>
      <c r="E519">
        <v>47342</v>
      </c>
      <c r="F519">
        <v>1</v>
      </c>
      <c r="G519" s="2" t="s">
        <v>1377</v>
      </c>
      <c r="H519" s="2" t="s">
        <v>39</v>
      </c>
      <c r="I519" s="2" t="s">
        <v>123</v>
      </c>
      <c r="J519" s="2" t="s">
        <v>124</v>
      </c>
      <c r="K519">
        <v>1</v>
      </c>
      <c r="L519" s="2" t="s">
        <v>53</v>
      </c>
      <c r="M519">
        <v>13</v>
      </c>
      <c r="N519">
        <v>493.1</v>
      </c>
      <c r="O519">
        <v>59.17</v>
      </c>
      <c r="P519">
        <v>82.18</v>
      </c>
      <c r="Q519" s="2" t="s">
        <v>185</v>
      </c>
      <c r="R519" s="2" t="s">
        <v>42</v>
      </c>
      <c r="S519">
        <v>1</v>
      </c>
      <c r="T519">
        <v>1</v>
      </c>
      <c r="U519">
        <v>10</v>
      </c>
    </row>
    <row r="520" spans="1:21" x14ac:dyDescent="0.2">
      <c r="A520" s="2" t="s">
        <v>63</v>
      </c>
      <c r="B520" s="2" t="s">
        <v>1624</v>
      </c>
      <c r="C520" s="2" t="s">
        <v>37</v>
      </c>
      <c r="D520">
        <v>56881</v>
      </c>
      <c r="E520">
        <v>56882</v>
      </c>
      <c r="F520">
        <v>4</v>
      </c>
      <c r="G520" s="2" t="s">
        <v>878</v>
      </c>
      <c r="H520" s="2" t="s">
        <v>39</v>
      </c>
      <c r="I520" s="2" t="s">
        <v>123</v>
      </c>
      <c r="J520" s="2" t="s">
        <v>124</v>
      </c>
      <c r="K520">
        <v>1</v>
      </c>
      <c r="L520" s="2" t="s">
        <v>70</v>
      </c>
      <c r="M520">
        <v>13</v>
      </c>
      <c r="N520">
        <v>6353.5</v>
      </c>
      <c r="O520">
        <v>762.42</v>
      </c>
      <c r="P520">
        <v>1058.92</v>
      </c>
      <c r="Q520" s="2" t="s">
        <v>185</v>
      </c>
      <c r="R520" s="2" t="s">
        <v>127</v>
      </c>
      <c r="S520">
        <v>1</v>
      </c>
      <c r="T520">
        <v>1</v>
      </c>
      <c r="U520">
        <v>10</v>
      </c>
    </row>
    <row r="521" spans="1:21" x14ac:dyDescent="0.2">
      <c r="A521" s="2" t="s">
        <v>58</v>
      </c>
      <c r="B521" s="2" t="s">
        <v>1625</v>
      </c>
      <c r="C521" s="2" t="s">
        <v>37</v>
      </c>
      <c r="D521">
        <v>9228</v>
      </c>
      <c r="E521">
        <v>58107</v>
      </c>
      <c r="F521">
        <v>1</v>
      </c>
      <c r="G521" s="2" t="s">
        <v>1626</v>
      </c>
      <c r="H521" s="2" t="s">
        <v>39</v>
      </c>
      <c r="I521" s="2" t="s">
        <v>123</v>
      </c>
      <c r="J521" s="2" t="s">
        <v>124</v>
      </c>
      <c r="K521">
        <v>1</v>
      </c>
      <c r="L521" s="2" t="s">
        <v>64</v>
      </c>
      <c r="M521">
        <v>13</v>
      </c>
      <c r="N521">
        <v>210</v>
      </c>
      <c r="O521">
        <v>25.2</v>
      </c>
      <c r="P521">
        <v>35</v>
      </c>
      <c r="Q521" s="2" t="s">
        <v>133</v>
      </c>
      <c r="R521" s="2" t="s">
        <v>42</v>
      </c>
      <c r="S521">
        <v>1</v>
      </c>
      <c r="T521">
        <v>1</v>
      </c>
      <c r="U521">
        <v>10</v>
      </c>
    </row>
    <row r="522" spans="1:21" x14ac:dyDescent="0.2">
      <c r="A522" s="2" t="s">
        <v>110</v>
      </c>
      <c r="B522" s="2" t="s">
        <v>1627</v>
      </c>
      <c r="C522" s="2" t="s">
        <v>37</v>
      </c>
      <c r="D522">
        <v>58820</v>
      </c>
      <c r="E522">
        <v>58820</v>
      </c>
      <c r="F522">
        <v>1</v>
      </c>
      <c r="G522" s="2" t="s">
        <v>820</v>
      </c>
      <c r="H522" s="2" t="s">
        <v>39</v>
      </c>
      <c r="I522" s="2" t="s">
        <v>123</v>
      </c>
      <c r="J522" s="2" t="s">
        <v>124</v>
      </c>
      <c r="K522">
        <v>1</v>
      </c>
      <c r="L522" s="2" t="s">
        <v>73</v>
      </c>
      <c r="M522">
        <v>13</v>
      </c>
      <c r="N522">
        <v>15170</v>
      </c>
      <c r="O522">
        <v>1820.4</v>
      </c>
      <c r="P522">
        <v>2528.34</v>
      </c>
      <c r="Q522" s="2" t="s">
        <v>185</v>
      </c>
      <c r="R522" s="2" t="s">
        <v>127</v>
      </c>
      <c r="S522">
        <v>1</v>
      </c>
      <c r="T522">
        <v>1</v>
      </c>
      <c r="U522">
        <v>10</v>
      </c>
    </row>
    <row r="523" spans="1:21" x14ac:dyDescent="0.2">
      <c r="A523" s="2" t="s">
        <v>132</v>
      </c>
      <c r="B523" s="2" t="s">
        <v>1628</v>
      </c>
      <c r="C523" s="2" t="s">
        <v>37</v>
      </c>
      <c r="D523">
        <v>5997</v>
      </c>
      <c r="E523">
        <v>29218</v>
      </c>
      <c r="F523">
        <v>4</v>
      </c>
      <c r="G523" s="2" t="s">
        <v>1629</v>
      </c>
      <c r="H523" s="2" t="s">
        <v>39</v>
      </c>
      <c r="I523" s="2" t="s">
        <v>123</v>
      </c>
      <c r="J523" s="2" t="s">
        <v>124</v>
      </c>
      <c r="K523">
        <v>1</v>
      </c>
      <c r="L523" s="2" t="s">
        <v>276</v>
      </c>
      <c r="M523">
        <v>74</v>
      </c>
      <c r="N523">
        <v>181.38</v>
      </c>
      <c r="O523">
        <v>25.39</v>
      </c>
      <c r="P523">
        <v>30.23</v>
      </c>
      <c r="Q523" s="2" t="s">
        <v>133</v>
      </c>
      <c r="R523" s="2" t="s">
        <v>42</v>
      </c>
      <c r="S523">
        <v>1</v>
      </c>
      <c r="T523">
        <v>1</v>
      </c>
      <c r="U523">
        <v>10</v>
      </c>
    </row>
    <row r="524" spans="1:21" x14ac:dyDescent="0.2">
      <c r="A524" s="2" t="s">
        <v>80</v>
      </c>
      <c r="B524" s="2" t="s">
        <v>1631</v>
      </c>
      <c r="C524" s="2" t="s">
        <v>37</v>
      </c>
      <c r="D524">
        <v>56697</v>
      </c>
      <c r="E524">
        <v>56697</v>
      </c>
      <c r="F524">
        <v>4</v>
      </c>
      <c r="G524" s="2" t="s">
        <v>1632</v>
      </c>
      <c r="H524" s="2" t="s">
        <v>39</v>
      </c>
      <c r="I524" s="2" t="s">
        <v>123</v>
      </c>
      <c r="J524" s="2" t="s">
        <v>124</v>
      </c>
      <c r="K524">
        <v>1</v>
      </c>
      <c r="L524" s="2" t="s">
        <v>136</v>
      </c>
      <c r="M524">
        <v>15</v>
      </c>
      <c r="N524">
        <v>19780</v>
      </c>
      <c r="O524">
        <v>3296.67</v>
      </c>
      <c r="P524">
        <v>3296.67</v>
      </c>
      <c r="Q524" s="2" t="s">
        <v>185</v>
      </c>
      <c r="R524" s="2" t="s">
        <v>127</v>
      </c>
      <c r="S524">
        <v>1</v>
      </c>
      <c r="T524">
        <v>1</v>
      </c>
      <c r="U524">
        <v>10</v>
      </c>
    </row>
    <row r="525" spans="1:21" x14ac:dyDescent="0.2">
      <c r="A525" s="2" t="s">
        <v>132</v>
      </c>
      <c r="B525" s="2" t="s">
        <v>1637</v>
      </c>
      <c r="C525" s="2" t="s">
        <v>37</v>
      </c>
      <c r="D525">
        <v>39094</v>
      </c>
      <c r="E525">
        <v>39094</v>
      </c>
      <c r="F525">
        <v>1</v>
      </c>
      <c r="G525" s="2" t="s">
        <v>153</v>
      </c>
      <c r="H525" s="2" t="s">
        <v>39</v>
      </c>
      <c r="I525" s="2" t="s">
        <v>123</v>
      </c>
      <c r="J525" s="2" t="s">
        <v>124</v>
      </c>
      <c r="K525">
        <v>1</v>
      </c>
      <c r="L525" s="2" t="s">
        <v>284</v>
      </c>
      <c r="M525">
        <v>45</v>
      </c>
      <c r="N525">
        <v>426.53</v>
      </c>
      <c r="O525">
        <v>63.98</v>
      </c>
      <c r="P525">
        <v>71.08</v>
      </c>
      <c r="Q525" s="2" t="s">
        <v>133</v>
      </c>
      <c r="R525" s="2" t="s">
        <v>42</v>
      </c>
      <c r="S525">
        <v>1</v>
      </c>
      <c r="T525">
        <v>1</v>
      </c>
      <c r="U525">
        <v>10</v>
      </c>
    </row>
    <row r="526" spans="1:21" x14ac:dyDescent="0.2">
      <c r="A526" s="2" t="s">
        <v>120</v>
      </c>
      <c r="B526" s="2" t="s">
        <v>1638</v>
      </c>
      <c r="C526" s="2" t="s">
        <v>37</v>
      </c>
      <c r="D526">
        <v>58719</v>
      </c>
      <c r="E526">
        <v>58719</v>
      </c>
      <c r="F526">
        <v>4</v>
      </c>
      <c r="G526" s="2" t="s">
        <v>1561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191</v>
      </c>
      <c r="M526">
        <v>13</v>
      </c>
      <c r="N526">
        <v>7030</v>
      </c>
      <c r="O526">
        <v>843.6</v>
      </c>
      <c r="P526">
        <v>1171.67</v>
      </c>
      <c r="Q526" s="2" t="s">
        <v>133</v>
      </c>
      <c r="R526" s="2" t="s">
        <v>127</v>
      </c>
      <c r="S526">
        <v>1</v>
      </c>
      <c r="T526">
        <v>1</v>
      </c>
      <c r="U526">
        <v>10</v>
      </c>
    </row>
    <row r="527" spans="1:21" x14ac:dyDescent="0.2">
      <c r="A527" s="2" t="s">
        <v>70</v>
      </c>
      <c r="B527" s="2" t="s">
        <v>1639</v>
      </c>
      <c r="C527" s="2" t="s">
        <v>37</v>
      </c>
      <c r="D527">
        <v>8540</v>
      </c>
      <c r="E527">
        <v>47807</v>
      </c>
      <c r="F527">
        <v>1</v>
      </c>
      <c r="G527" s="2" t="s">
        <v>72</v>
      </c>
      <c r="H527" s="2" t="s">
        <v>39</v>
      </c>
      <c r="I527" s="2" t="s">
        <v>123</v>
      </c>
      <c r="J527" s="2" t="s">
        <v>124</v>
      </c>
      <c r="K527">
        <v>1</v>
      </c>
      <c r="L527" s="2" t="s">
        <v>132</v>
      </c>
      <c r="M527">
        <v>102</v>
      </c>
      <c r="N527">
        <v>12910</v>
      </c>
      <c r="O527">
        <v>1291</v>
      </c>
      <c r="P527">
        <v>2151.67</v>
      </c>
      <c r="Q527" s="2" t="s">
        <v>133</v>
      </c>
      <c r="R527" s="2" t="s">
        <v>127</v>
      </c>
      <c r="S527">
        <v>1</v>
      </c>
      <c r="T527">
        <v>1</v>
      </c>
      <c r="U527">
        <v>10</v>
      </c>
    </row>
    <row r="528" spans="1:21" x14ac:dyDescent="0.2">
      <c r="A528" s="2" t="s">
        <v>147</v>
      </c>
      <c r="B528" s="2" t="s">
        <v>1643</v>
      </c>
      <c r="C528" s="2" t="s">
        <v>37</v>
      </c>
      <c r="D528">
        <v>56343</v>
      </c>
      <c r="E528">
        <v>56344</v>
      </c>
      <c r="F528">
        <v>4</v>
      </c>
      <c r="G528" s="2" t="s">
        <v>1644</v>
      </c>
      <c r="H528" s="2" t="s">
        <v>39</v>
      </c>
      <c r="I528" s="2" t="s">
        <v>123</v>
      </c>
      <c r="J528" s="2" t="s">
        <v>124</v>
      </c>
      <c r="K528">
        <v>1</v>
      </c>
      <c r="L528" s="2" t="s">
        <v>56</v>
      </c>
      <c r="M528">
        <v>108</v>
      </c>
      <c r="N528">
        <v>3065</v>
      </c>
      <c r="O528">
        <v>331.02</v>
      </c>
      <c r="P528">
        <v>510.83</v>
      </c>
      <c r="Q528" s="2" t="s">
        <v>133</v>
      </c>
      <c r="R528" s="2" t="s">
        <v>42</v>
      </c>
      <c r="S528">
        <v>1</v>
      </c>
      <c r="T528">
        <v>1</v>
      </c>
      <c r="U528">
        <v>10</v>
      </c>
    </row>
    <row r="529" spans="1:21" x14ac:dyDescent="0.2">
      <c r="A529" s="2" t="s">
        <v>171</v>
      </c>
      <c r="B529" s="2" t="s">
        <v>1648</v>
      </c>
      <c r="C529" s="2" t="s">
        <v>37</v>
      </c>
      <c r="D529">
        <v>8540</v>
      </c>
      <c r="E529">
        <v>37745</v>
      </c>
      <c r="F529">
        <v>1</v>
      </c>
      <c r="G529" s="2" t="s">
        <v>52</v>
      </c>
      <c r="H529" s="2" t="s">
        <v>39</v>
      </c>
      <c r="I529" s="2" t="s">
        <v>123</v>
      </c>
      <c r="J529" s="2" t="s">
        <v>124</v>
      </c>
      <c r="K529">
        <v>1</v>
      </c>
      <c r="L529" s="2" t="s">
        <v>200</v>
      </c>
      <c r="M529">
        <v>102</v>
      </c>
      <c r="N529">
        <v>12902.4</v>
      </c>
      <c r="O529">
        <v>1290.24</v>
      </c>
      <c r="P529">
        <v>2150.4</v>
      </c>
      <c r="Q529" s="2" t="s">
        <v>133</v>
      </c>
      <c r="R529" s="2" t="s">
        <v>127</v>
      </c>
      <c r="S529">
        <v>1</v>
      </c>
      <c r="T529">
        <v>1</v>
      </c>
      <c r="U529">
        <v>10</v>
      </c>
    </row>
    <row r="530" spans="1:21" x14ac:dyDescent="0.2">
      <c r="A530" s="2" t="s">
        <v>132</v>
      </c>
      <c r="B530" s="2" t="s">
        <v>1655</v>
      </c>
      <c r="C530" s="2" t="s">
        <v>37</v>
      </c>
      <c r="D530">
        <v>6795</v>
      </c>
      <c r="E530">
        <v>58008</v>
      </c>
      <c r="F530">
        <v>0</v>
      </c>
      <c r="G530" s="2" t="s">
        <v>187</v>
      </c>
      <c r="H530" s="2" t="s">
        <v>39</v>
      </c>
      <c r="I530" s="2" t="s">
        <v>123</v>
      </c>
      <c r="J530" s="2" t="s">
        <v>124</v>
      </c>
      <c r="K530">
        <v>1</v>
      </c>
      <c r="L530" s="2" t="s">
        <v>313</v>
      </c>
      <c r="M530">
        <v>108</v>
      </c>
      <c r="N530">
        <v>3695</v>
      </c>
      <c r="O530">
        <v>399.06</v>
      </c>
      <c r="P530">
        <v>615.83000000000004</v>
      </c>
      <c r="Q530" s="2" t="s">
        <v>133</v>
      </c>
      <c r="R530" s="2" t="s">
        <v>42</v>
      </c>
      <c r="S530">
        <v>1</v>
      </c>
      <c r="T530">
        <v>1</v>
      </c>
      <c r="U530">
        <v>10</v>
      </c>
    </row>
    <row r="531" spans="1:21" x14ac:dyDescent="0.2">
      <c r="A531" s="2" t="s">
        <v>132</v>
      </c>
      <c r="B531" s="2" t="s">
        <v>1656</v>
      </c>
      <c r="C531" s="2" t="s">
        <v>37</v>
      </c>
      <c r="D531">
        <v>58820</v>
      </c>
      <c r="E531">
        <v>58820</v>
      </c>
      <c r="F531">
        <v>1</v>
      </c>
      <c r="G531" s="2" t="s">
        <v>820</v>
      </c>
      <c r="H531" s="2" t="s">
        <v>39</v>
      </c>
      <c r="I531" s="2" t="s">
        <v>123</v>
      </c>
      <c r="J531" s="2" t="s">
        <v>124</v>
      </c>
      <c r="K531">
        <v>1</v>
      </c>
      <c r="L531" s="2" t="s">
        <v>313</v>
      </c>
      <c r="M531">
        <v>13</v>
      </c>
      <c r="N531">
        <v>2790</v>
      </c>
      <c r="O531">
        <v>334.8</v>
      </c>
      <c r="P531">
        <v>465</v>
      </c>
      <c r="Q531" s="2" t="s">
        <v>133</v>
      </c>
      <c r="R531" s="2" t="s">
        <v>42</v>
      </c>
      <c r="S531">
        <v>1</v>
      </c>
      <c r="T531">
        <v>1</v>
      </c>
      <c r="U531">
        <v>10</v>
      </c>
    </row>
    <row r="532" spans="1:21" x14ac:dyDescent="0.2">
      <c r="A532" s="2" t="s">
        <v>70</v>
      </c>
      <c r="B532" s="2" t="s">
        <v>1657</v>
      </c>
      <c r="C532" s="2" t="s">
        <v>37</v>
      </c>
      <c r="D532">
        <v>27596</v>
      </c>
      <c r="E532">
        <v>27596</v>
      </c>
      <c r="F532">
        <v>2</v>
      </c>
      <c r="G532" s="2" t="s">
        <v>1658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200</v>
      </c>
      <c r="N532">
        <v>238.71</v>
      </c>
      <c r="O532">
        <v>25.78</v>
      </c>
      <c r="P532">
        <v>0</v>
      </c>
      <c r="Q532" s="2" t="s">
        <v>133</v>
      </c>
      <c r="R532" s="2" t="s">
        <v>42</v>
      </c>
      <c r="S532">
        <v>1</v>
      </c>
      <c r="T532">
        <v>1</v>
      </c>
      <c r="U532">
        <v>10</v>
      </c>
    </row>
    <row r="533" spans="1:21" x14ac:dyDescent="0.2">
      <c r="A533" s="2" t="s">
        <v>70</v>
      </c>
      <c r="B533" s="2" t="s">
        <v>1665</v>
      </c>
      <c r="C533" s="2" t="s">
        <v>37</v>
      </c>
      <c r="D533">
        <v>5637</v>
      </c>
      <c r="E533">
        <v>47108</v>
      </c>
      <c r="F533">
        <v>4</v>
      </c>
      <c r="G533" s="2" t="s">
        <v>1666</v>
      </c>
      <c r="H533" s="2" t="s">
        <v>39</v>
      </c>
      <c r="I533" s="2" t="s">
        <v>123</v>
      </c>
      <c r="J533" s="2" t="s">
        <v>124</v>
      </c>
      <c r="K533">
        <v>1</v>
      </c>
      <c r="L533" s="2" t="s">
        <v>200</v>
      </c>
      <c r="M533">
        <v>13</v>
      </c>
      <c r="N533">
        <v>446</v>
      </c>
      <c r="O533">
        <v>53.52</v>
      </c>
      <c r="P533">
        <v>74.33</v>
      </c>
      <c r="Q533" s="2" t="s">
        <v>133</v>
      </c>
      <c r="R533" s="2" t="s">
        <v>42</v>
      </c>
      <c r="S533">
        <v>1</v>
      </c>
      <c r="T533">
        <v>1</v>
      </c>
      <c r="U533">
        <v>10</v>
      </c>
    </row>
    <row r="534" spans="1:21" x14ac:dyDescent="0.2">
      <c r="A534" s="2" t="s">
        <v>103</v>
      </c>
      <c r="B534" s="2" t="s">
        <v>1671</v>
      </c>
      <c r="C534" s="2" t="s">
        <v>37</v>
      </c>
      <c r="D534">
        <v>59418</v>
      </c>
      <c r="E534">
        <v>59419</v>
      </c>
      <c r="F534">
        <v>1</v>
      </c>
      <c r="G534" s="2" t="s">
        <v>1359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103</v>
      </c>
      <c r="M534">
        <v>102</v>
      </c>
      <c r="N534">
        <v>10735</v>
      </c>
      <c r="O534">
        <v>1073.5</v>
      </c>
      <c r="P534">
        <v>1789.16</v>
      </c>
      <c r="Q534" s="2" t="s">
        <v>133</v>
      </c>
      <c r="R534" s="2" t="s">
        <v>127</v>
      </c>
      <c r="S534">
        <v>1</v>
      </c>
      <c r="T534">
        <v>1</v>
      </c>
      <c r="U534">
        <v>10</v>
      </c>
    </row>
    <row r="535" spans="1:21" x14ac:dyDescent="0.2">
      <c r="A535" s="2" t="s">
        <v>104</v>
      </c>
      <c r="B535" s="2" t="s">
        <v>1679</v>
      </c>
      <c r="C535" s="2" t="s">
        <v>37</v>
      </c>
      <c r="D535">
        <v>41110</v>
      </c>
      <c r="E535">
        <v>41110</v>
      </c>
      <c r="F535">
        <v>1</v>
      </c>
      <c r="G535" s="2" t="s">
        <v>777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103</v>
      </c>
      <c r="M535">
        <v>13</v>
      </c>
      <c r="N535">
        <v>3560</v>
      </c>
      <c r="O535">
        <v>427.2</v>
      </c>
      <c r="P535">
        <v>593.33000000000004</v>
      </c>
      <c r="Q535" s="2" t="s">
        <v>133</v>
      </c>
      <c r="R535" s="2" t="s">
        <v>42</v>
      </c>
      <c r="S535">
        <v>1</v>
      </c>
      <c r="T535">
        <v>1</v>
      </c>
      <c r="U535">
        <v>10</v>
      </c>
    </row>
    <row r="536" spans="1:21" x14ac:dyDescent="0.2">
      <c r="A536" s="2" t="s">
        <v>53</v>
      </c>
      <c r="B536" s="2" t="s">
        <v>1680</v>
      </c>
      <c r="C536" s="2" t="s">
        <v>37</v>
      </c>
      <c r="D536">
        <v>5637</v>
      </c>
      <c r="E536">
        <v>19826</v>
      </c>
      <c r="F536">
        <v>4</v>
      </c>
      <c r="G536" s="2" t="s">
        <v>1681</v>
      </c>
      <c r="H536" s="2" t="s">
        <v>39</v>
      </c>
      <c r="I536" s="2" t="s">
        <v>123</v>
      </c>
      <c r="J536" s="2" t="s">
        <v>124</v>
      </c>
      <c r="K536">
        <v>1</v>
      </c>
      <c r="L536" s="2" t="s">
        <v>200</v>
      </c>
      <c r="M536">
        <v>13</v>
      </c>
      <c r="N536">
        <v>975</v>
      </c>
      <c r="O536">
        <v>117</v>
      </c>
      <c r="P536">
        <v>162.5</v>
      </c>
      <c r="Q536" s="2" t="s">
        <v>133</v>
      </c>
      <c r="R536" s="2" t="s">
        <v>42</v>
      </c>
      <c r="S536">
        <v>1</v>
      </c>
      <c r="T536">
        <v>1</v>
      </c>
      <c r="U536">
        <v>10</v>
      </c>
    </row>
    <row r="537" spans="1:21" x14ac:dyDescent="0.2">
      <c r="A537" s="2" t="s">
        <v>132</v>
      </c>
      <c r="B537" s="2" t="s">
        <v>1690</v>
      </c>
      <c r="C537" s="2" t="s">
        <v>37</v>
      </c>
      <c r="D537">
        <v>9955</v>
      </c>
      <c r="E537">
        <v>44932</v>
      </c>
      <c r="F537">
        <v>1</v>
      </c>
      <c r="G537" s="2" t="s">
        <v>1691</v>
      </c>
      <c r="H537" s="2" t="s">
        <v>39</v>
      </c>
      <c r="I537" s="2" t="s">
        <v>123</v>
      </c>
      <c r="J537" s="2" t="s">
        <v>124</v>
      </c>
      <c r="K537">
        <v>1</v>
      </c>
      <c r="L537" s="2" t="s">
        <v>255</v>
      </c>
      <c r="M537">
        <v>63</v>
      </c>
      <c r="N537">
        <v>5400</v>
      </c>
      <c r="O537">
        <v>540</v>
      </c>
      <c r="P537">
        <v>900</v>
      </c>
      <c r="Q537" s="2" t="s">
        <v>133</v>
      </c>
      <c r="R537" s="2" t="s">
        <v>127</v>
      </c>
      <c r="S537">
        <v>1</v>
      </c>
      <c r="T537">
        <v>1</v>
      </c>
      <c r="U537">
        <v>10</v>
      </c>
    </row>
    <row r="538" spans="1:21" x14ac:dyDescent="0.2">
      <c r="A538" s="2" t="s">
        <v>70</v>
      </c>
      <c r="B538" s="2" t="s">
        <v>1692</v>
      </c>
      <c r="C538" s="2" t="s">
        <v>37</v>
      </c>
      <c r="D538">
        <v>8540</v>
      </c>
      <c r="E538">
        <v>47807</v>
      </c>
      <c r="F538">
        <v>1</v>
      </c>
      <c r="G538" s="2" t="s">
        <v>72</v>
      </c>
      <c r="H538" s="2" t="s">
        <v>39</v>
      </c>
      <c r="I538" s="2" t="s">
        <v>123</v>
      </c>
      <c r="J538" s="2" t="s">
        <v>124</v>
      </c>
      <c r="K538">
        <v>1</v>
      </c>
      <c r="L538" s="2" t="s">
        <v>235</v>
      </c>
      <c r="M538">
        <v>102</v>
      </c>
      <c r="N538">
        <v>680</v>
      </c>
      <c r="O538">
        <v>68</v>
      </c>
      <c r="P538">
        <v>113.33</v>
      </c>
      <c r="Q538" s="2" t="s">
        <v>133</v>
      </c>
      <c r="R538" s="2" t="s">
        <v>42</v>
      </c>
      <c r="S538">
        <v>1</v>
      </c>
      <c r="T538">
        <v>1</v>
      </c>
      <c r="U538">
        <v>10</v>
      </c>
    </row>
    <row r="539" spans="1:21" x14ac:dyDescent="0.2">
      <c r="A539" s="2" t="s">
        <v>43</v>
      </c>
      <c r="B539" s="2" t="s">
        <v>1695</v>
      </c>
      <c r="C539" s="2" t="s">
        <v>37</v>
      </c>
      <c r="D539">
        <v>61565</v>
      </c>
      <c r="E539">
        <v>55223</v>
      </c>
      <c r="F539">
        <v>4</v>
      </c>
      <c r="G539" s="2" t="s">
        <v>1696</v>
      </c>
      <c r="H539" s="2" t="s">
        <v>39</v>
      </c>
      <c r="I539" s="2" t="s">
        <v>123</v>
      </c>
      <c r="J539" s="2" t="s">
        <v>124</v>
      </c>
      <c r="K539">
        <v>1</v>
      </c>
      <c r="L539" s="2" t="s">
        <v>81</v>
      </c>
      <c r="M539">
        <v>13</v>
      </c>
      <c r="N539">
        <v>3030</v>
      </c>
      <c r="O539">
        <v>363.6</v>
      </c>
      <c r="P539">
        <v>505</v>
      </c>
      <c r="Q539" s="2" t="s">
        <v>132</v>
      </c>
      <c r="R539" s="2" t="s">
        <v>42</v>
      </c>
      <c r="S539">
        <v>1</v>
      </c>
      <c r="T539">
        <v>1</v>
      </c>
      <c r="U539">
        <v>10</v>
      </c>
    </row>
    <row r="540" spans="1:21" x14ac:dyDescent="0.2">
      <c r="A540" s="2" t="s">
        <v>46</v>
      </c>
      <c r="B540" s="2" t="s">
        <v>1711</v>
      </c>
      <c r="C540" s="2" t="s">
        <v>37</v>
      </c>
      <c r="D540">
        <v>61565</v>
      </c>
      <c r="E540">
        <v>60873</v>
      </c>
      <c r="F540">
        <v>1</v>
      </c>
      <c r="G540" s="2" t="s">
        <v>1476</v>
      </c>
      <c r="H540" s="2" t="s">
        <v>39</v>
      </c>
      <c r="I540" s="2" t="s">
        <v>123</v>
      </c>
      <c r="J540" s="2" t="s">
        <v>124</v>
      </c>
      <c r="K540">
        <v>1</v>
      </c>
      <c r="L540" s="2" t="s">
        <v>73</v>
      </c>
      <c r="M540">
        <v>13</v>
      </c>
      <c r="N540">
        <v>2700</v>
      </c>
      <c r="O540">
        <v>324</v>
      </c>
      <c r="P540">
        <v>450</v>
      </c>
      <c r="Q540" s="2" t="s">
        <v>132</v>
      </c>
      <c r="R540" s="2" t="s">
        <v>42</v>
      </c>
      <c r="S540">
        <v>1</v>
      </c>
      <c r="T540">
        <v>1</v>
      </c>
      <c r="U540">
        <v>10</v>
      </c>
    </row>
    <row r="541" spans="1:21" x14ac:dyDescent="0.2">
      <c r="A541" s="2" t="s">
        <v>59</v>
      </c>
      <c r="B541" s="2" t="s">
        <v>1719</v>
      </c>
      <c r="C541" s="2" t="s">
        <v>37</v>
      </c>
      <c r="D541">
        <v>67265</v>
      </c>
      <c r="E541">
        <v>67265</v>
      </c>
      <c r="F541">
        <v>4</v>
      </c>
      <c r="G541" s="2" t="s">
        <v>1393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110</v>
      </c>
      <c r="M541">
        <v>108</v>
      </c>
      <c r="N541">
        <v>1270</v>
      </c>
      <c r="O541">
        <v>137.16</v>
      </c>
      <c r="P541">
        <v>211.67</v>
      </c>
      <c r="Q541" s="2" t="s">
        <v>132</v>
      </c>
      <c r="R541" s="2" t="s">
        <v>42</v>
      </c>
      <c r="S541">
        <v>1</v>
      </c>
      <c r="T541">
        <v>1</v>
      </c>
      <c r="U541">
        <v>10</v>
      </c>
    </row>
    <row r="542" spans="1:21" x14ac:dyDescent="0.2">
      <c r="A542" s="2" t="s">
        <v>43</v>
      </c>
      <c r="B542" s="2" t="s">
        <v>1751</v>
      </c>
      <c r="C542" s="2" t="s">
        <v>37</v>
      </c>
      <c r="D542">
        <v>3344</v>
      </c>
      <c r="E542">
        <v>37376</v>
      </c>
      <c r="F542">
        <v>6</v>
      </c>
      <c r="G542" s="2" t="s">
        <v>1550</v>
      </c>
      <c r="H542" s="2" t="s">
        <v>39</v>
      </c>
      <c r="I542" s="2" t="s">
        <v>123</v>
      </c>
      <c r="J542" s="2" t="s">
        <v>124</v>
      </c>
      <c r="K542">
        <v>1</v>
      </c>
      <c r="L542" s="2" t="s">
        <v>58</v>
      </c>
      <c r="M542">
        <v>19</v>
      </c>
      <c r="N542">
        <v>345.55</v>
      </c>
      <c r="O542">
        <v>41.47</v>
      </c>
      <c r="P542">
        <v>57.6</v>
      </c>
      <c r="Q542" s="2" t="s">
        <v>185</v>
      </c>
      <c r="R542" s="2" t="s">
        <v>42</v>
      </c>
      <c r="S542">
        <v>1</v>
      </c>
      <c r="T542">
        <v>1</v>
      </c>
      <c r="U542">
        <v>10</v>
      </c>
    </row>
    <row r="543" spans="1:21" x14ac:dyDescent="0.2">
      <c r="A543" s="2" t="s">
        <v>147</v>
      </c>
      <c r="B543" s="2" t="s">
        <v>1780</v>
      </c>
      <c r="C543" s="2" t="s">
        <v>37</v>
      </c>
      <c r="D543">
        <v>9578</v>
      </c>
      <c r="E543">
        <v>47917</v>
      </c>
      <c r="F543">
        <v>1</v>
      </c>
      <c r="G543" s="2" t="s">
        <v>1781</v>
      </c>
      <c r="H543" s="2" t="s">
        <v>39</v>
      </c>
      <c r="I543" s="2" t="s">
        <v>123</v>
      </c>
      <c r="J543" s="2" t="s">
        <v>124</v>
      </c>
      <c r="K543">
        <v>1</v>
      </c>
      <c r="L543" s="2" t="s">
        <v>53</v>
      </c>
      <c r="M543">
        <v>13</v>
      </c>
      <c r="N543">
        <v>11095</v>
      </c>
      <c r="O543">
        <v>1331.4</v>
      </c>
      <c r="P543">
        <v>1849.17</v>
      </c>
      <c r="Q543" s="2" t="s">
        <v>185</v>
      </c>
      <c r="R543" s="2" t="s">
        <v>127</v>
      </c>
      <c r="S543">
        <v>1</v>
      </c>
      <c r="T543">
        <v>1</v>
      </c>
      <c r="U543">
        <v>10</v>
      </c>
    </row>
    <row r="544" spans="1:21" x14ac:dyDescent="0.2">
      <c r="A544" s="2" t="s">
        <v>103</v>
      </c>
      <c r="B544" s="2" t="s">
        <v>1803</v>
      </c>
      <c r="C544" s="2" t="s">
        <v>37</v>
      </c>
      <c r="D544">
        <v>9992</v>
      </c>
      <c r="E544">
        <v>55577</v>
      </c>
      <c r="F544">
        <v>1</v>
      </c>
      <c r="G544" s="2" t="s">
        <v>181</v>
      </c>
      <c r="H544" s="2" t="s">
        <v>39</v>
      </c>
      <c r="I544" s="2" t="s">
        <v>123</v>
      </c>
      <c r="J544" s="2" t="s">
        <v>124</v>
      </c>
      <c r="K544">
        <v>1</v>
      </c>
      <c r="L544" s="2" t="s">
        <v>56</v>
      </c>
      <c r="M544">
        <v>13</v>
      </c>
      <c r="N544">
        <v>840</v>
      </c>
      <c r="O544">
        <v>100.8</v>
      </c>
      <c r="P544">
        <v>140</v>
      </c>
      <c r="Q544" s="2" t="s">
        <v>185</v>
      </c>
      <c r="R544" s="2" t="s">
        <v>42</v>
      </c>
      <c r="S544">
        <v>1</v>
      </c>
      <c r="T544">
        <v>1</v>
      </c>
      <c r="U544">
        <v>10</v>
      </c>
    </row>
    <row r="545" spans="1:21" x14ac:dyDescent="0.2">
      <c r="A545" s="2" t="s">
        <v>206</v>
      </c>
      <c r="B545" s="2" t="s">
        <v>1832</v>
      </c>
      <c r="C545" s="2" t="s">
        <v>37</v>
      </c>
      <c r="D545">
        <v>27616</v>
      </c>
      <c r="E545">
        <v>27616</v>
      </c>
      <c r="F545">
        <v>1</v>
      </c>
      <c r="G545" s="2" t="s">
        <v>101</v>
      </c>
      <c r="H545" s="2" t="s">
        <v>39</v>
      </c>
      <c r="I545" s="2" t="s">
        <v>123</v>
      </c>
      <c r="J545" s="2" t="s">
        <v>124</v>
      </c>
      <c r="K545">
        <v>1</v>
      </c>
      <c r="L545" s="2" t="s">
        <v>63</v>
      </c>
      <c r="M545">
        <v>107</v>
      </c>
      <c r="N545">
        <v>730</v>
      </c>
      <c r="O545">
        <v>87.6</v>
      </c>
      <c r="P545">
        <v>121.67</v>
      </c>
      <c r="Q545" s="2" t="s">
        <v>185</v>
      </c>
      <c r="R545" s="2" t="s">
        <v>42</v>
      </c>
      <c r="S545">
        <v>1</v>
      </c>
      <c r="T545">
        <v>1</v>
      </c>
      <c r="U545">
        <v>10</v>
      </c>
    </row>
    <row r="546" spans="1:21" x14ac:dyDescent="0.2">
      <c r="A546" s="2" t="s">
        <v>206</v>
      </c>
      <c r="B546" s="2" t="s">
        <v>1842</v>
      </c>
      <c r="C546" s="2" t="s">
        <v>37</v>
      </c>
      <c r="D546">
        <v>27483</v>
      </c>
      <c r="E546">
        <v>27483</v>
      </c>
      <c r="F546">
        <v>1</v>
      </c>
      <c r="G546" s="2" t="s">
        <v>75</v>
      </c>
      <c r="H546" s="2" t="s">
        <v>39</v>
      </c>
      <c r="I546" s="2" t="s">
        <v>123</v>
      </c>
      <c r="J546" s="2" t="s">
        <v>159</v>
      </c>
      <c r="K546">
        <v>1</v>
      </c>
      <c r="L546" s="2" t="s">
        <v>53</v>
      </c>
      <c r="N546">
        <v>3050</v>
      </c>
      <c r="O546">
        <v>329.4</v>
      </c>
      <c r="P546">
        <v>0</v>
      </c>
      <c r="Q546" s="2" t="s">
        <v>215</v>
      </c>
      <c r="R546" s="2" t="s">
        <v>42</v>
      </c>
      <c r="S546">
        <v>1</v>
      </c>
      <c r="T546">
        <v>1</v>
      </c>
    </row>
    <row r="547" spans="1:21" x14ac:dyDescent="0.2">
      <c r="A547" s="2" t="s">
        <v>43</v>
      </c>
      <c r="B547" s="2" t="s">
        <v>1844</v>
      </c>
      <c r="C547" s="2" t="s">
        <v>37</v>
      </c>
      <c r="D547">
        <v>8540</v>
      </c>
      <c r="E547">
        <v>37745</v>
      </c>
      <c r="F547">
        <v>1</v>
      </c>
      <c r="G547" s="2" t="s">
        <v>52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73</v>
      </c>
      <c r="M547">
        <v>102</v>
      </c>
      <c r="N547">
        <v>5150</v>
      </c>
      <c r="O547">
        <v>515</v>
      </c>
      <c r="P547">
        <v>858.33</v>
      </c>
      <c r="Q547" s="2" t="s">
        <v>132</v>
      </c>
      <c r="R547" s="2" t="s">
        <v>127</v>
      </c>
      <c r="S547">
        <v>1</v>
      </c>
      <c r="T547">
        <v>1</v>
      </c>
      <c r="U547">
        <v>10</v>
      </c>
    </row>
    <row r="548" spans="1:21" x14ac:dyDescent="0.2">
      <c r="A548" s="2" t="s">
        <v>81</v>
      </c>
      <c r="B548" s="2" t="s">
        <v>1845</v>
      </c>
      <c r="C548" s="2" t="s">
        <v>37</v>
      </c>
      <c r="D548">
        <v>8540</v>
      </c>
      <c r="E548">
        <v>37745</v>
      </c>
      <c r="F548">
        <v>1</v>
      </c>
      <c r="G548" s="2" t="s">
        <v>52</v>
      </c>
      <c r="H548" s="2" t="s">
        <v>39</v>
      </c>
      <c r="I548" s="2" t="s">
        <v>123</v>
      </c>
      <c r="J548" s="2" t="s">
        <v>124</v>
      </c>
      <c r="K548">
        <v>1</v>
      </c>
      <c r="L548" s="2" t="s">
        <v>73</v>
      </c>
      <c r="M548">
        <v>102</v>
      </c>
      <c r="N548">
        <v>11740</v>
      </c>
      <c r="O548">
        <v>1174</v>
      </c>
      <c r="P548">
        <v>1956.66</v>
      </c>
      <c r="Q548" s="2" t="s">
        <v>215</v>
      </c>
      <c r="R548" s="2" t="s">
        <v>127</v>
      </c>
      <c r="S548">
        <v>1</v>
      </c>
      <c r="T548">
        <v>1</v>
      </c>
      <c r="U548">
        <v>10</v>
      </c>
    </row>
    <row r="549" spans="1:21" x14ac:dyDescent="0.2">
      <c r="A549" s="2" t="s">
        <v>103</v>
      </c>
      <c r="B549" s="2" t="s">
        <v>1854</v>
      </c>
      <c r="C549" s="2" t="s">
        <v>37</v>
      </c>
      <c r="D549">
        <v>8540</v>
      </c>
      <c r="E549">
        <v>47807</v>
      </c>
      <c r="F549">
        <v>1</v>
      </c>
      <c r="G549" s="2" t="s">
        <v>72</v>
      </c>
      <c r="H549" s="2" t="s">
        <v>39</v>
      </c>
      <c r="I549" s="2" t="s">
        <v>123</v>
      </c>
      <c r="J549" s="2" t="s">
        <v>124</v>
      </c>
      <c r="K549">
        <v>1</v>
      </c>
      <c r="L549" s="2" t="s">
        <v>147</v>
      </c>
      <c r="M549">
        <v>102</v>
      </c>
      <c r="N549">
        <v>5450</v>
      </c>
      <c r="O549">
        <v>545</v>
      </c>
      <c r="P549">
        <v>908.33</v>
      </c>
      <c r="Q549" s="2" t="s">
        <v>185</v>
      </c>
      <c r="R549" s="2" t="s">
        <v>127</v>
      </c>
      <c r="S549">
        <v>1</v>
      </c>
      <c r="T549">
        <v>1</v>
      </c>
      <c r="U549">
        <v>10</v>
      </c>
    </row>
    <row r="550" spans="1:21" x14ac:dyDescent="0.2">
      <c r="A550" s="2" t="s">
        <v>58</v>
      </c>
      <c r="B550" s="2" t="s">
        <v>1859</v>
      </c>
      <c r="C550" s="2" t="s">
        <v>37</v>
      </c>
      <c r="D550">
        <v>8540</v>
      </c>
      <c r="E550">
        <v>37745</v>
      </c>
      <c r="F550">
        <v>1</v>
      </c>
      <c r="G550" s="2" t="s">
        <v>52</v>
      </c>
      <c r="H550" s="2" t="s">
        <v>39</v>
      </c>
      <c r="I550" s="2" t="s">
        <v>123</v>
      </c>
      <c r="J550" s="2" t="s">
        <v>124</v>
      </c>
      <c r="K550">
        <v>1</v>
      </c>
      <c r="L550" s="2" t="s">
        <v>67</v>
      </c>
      <c r="M550">
        <v>102</v>
      </c>
      <c r="N550">
        <v>34070</v>
      </c>
      <c r="O550">
        <v>3407</v>
      </c>
      <c r="P550">
        <v>5678.34</v>
      </c>
      <c r="Q550" s="2" t="s">
        <v>132</v>
      </c>
      <c r="R550" s="2" t="s">
        <v>127</v>
      </c>
      <c r="S550">
        <v>1</v>
      </c>
      <c r="T550">
        <v>1</v>
      </c>
      <c r="U550">
        <v>10</v>
      </c>
    </row>
    <row r="551" spans="1:21" x14ac:dyDescent="0.2">
      <c r="A551" s="2" t="s">
        <v>67</v>
      </c>
      <c r="B551" s="2" t="s">
        <v>1866</v>
      </c>
      <c r="C551" s="2" t="s">
        <v>37</v>
      </c>
      <c r="D551">
        <v>27483</v>
      </c>
      <c r="E551">
        <v>27483</v>
      </c>
      <c r="F551">
        <v>1</v>
      </c>
      <c r="G551" s="2" t="s">
        <v>75</v>
      </c>
      <c r="H551" s="2" t="s">
        <v>39</v>
      </c>
      <c r="I551" s="2" t="s">
        <v>123</v>
      </c>
      <c r="J551" s="2" t="s">
        <v>124</v>
      </c>
      <c r="K551">
        <v>1</v>
      </c>
      <c r="L551" s="2" t="s">
        <v>73</v>
      </c>
      <c r="N551">
        <v>3335</v>
      </c>
      <c r="O551">
        <v>400.2</v>
      </c>
      <c r="P551">
        <v>0</v>
      </c>
      <c r="Q551" s="2" t="s">
        <v>132</v>
      </c>
      <c r="R551" s="2" t="s">
        <v>42</v>
      </c>
      <c r="S551">
        <v>1</v>
      </c>
      <c r="T551">
        <v>1</v>
      </c>
      <c r="U551">
        <v>10</v>
      </c>
    </row>
    <row r="552" spans="1:21" x14ac:dyDescent="0.2">
      <c r="A552" s="2" t="s">
        <v>147</v>
      </c>
      <c r="B552" s="2" t="s">
        <v>1871</v>
      </c>
      <c r="C552" s="2" t="s">
        <v>37</v>
      </c>
      <c r="D552">
        <v>8540</v>
      </c>
      <c r="E552">
        <v>37749</v>
      </c>
      <c r="F552">
        <v>1</v>
      </c>
      <c r="G552" s="2" t="s">
        <v>1003</v>
      </c>
      <c r="H552" s="2" t="s">
        <v>39</v>
      </c>
      <c r="I552" s="2" t="s">
        <v>123</v>
      </c>
      <c r="J552" s="2" t="s">
        <v>124</v>
      </c>
      <c r="K552">
        <v>1</v>
      </c>
      <c r="L552" s="2" t="s">
        <v>206</v>
      </c>
      <c r="M552">
        <v>102</v>
      </c>
      <c r="N552">
        <v>510</v>
      </c>
      <c r="O552">
        <v>51</v>
      </c>
      <c r="P552">
        <v>85</v>
      </c>
      <c r="Q552" s="2" t="s">
        <v>215</v>
      </c>
      <c r="R552" s="2" t="s">
        <v>42</v>
      </c>
      <c r="S552">
        <v>1</v>
      </c>
      <c r="T552">
        <v>1</v>
      </c>
      <c r="U552">
        <v>10</v>
      </c>
    </row>
    <row r="553" spans="1:21" x14ac:dyDescent="0.2">
      <c r="A553" s="2" t="s">
        <v>43</v>
      </c>
      <c r="B553" s="2" t="s">
        <v>1881</v>
      </c>
      <c r="C553" s="2" t="s">
        <v>37</v>
      </c>
      <c r="D553">
        <v>8540</v>
      </c>
      <c r="E553">
        <v>37745</v>
      </c>
      <c r="F553">
        <v>1</v>
      </c>
      <c r="G553" s="2" t="s">
        <v>52</v>
      </c>
      <c r="H553" s="2" t="s">
        <v>39</v>
      </c>
      <c r="I553" s="2" t="s">
        <v>123</v>
      </c>
      <c r="J553" s="2" t="s">
        <v>124</v>
      </c>
      <c r="K553">
        <v>1</v>
      </c>
      <c r="L553" s="2" t="s">
        <v>64</v>
      </c>
      <c r="M553">
        <v>102</v>
      </c>
      <c r="N553">
        <v>29300</v>
      </c>
      <c r="O553">
        <v>2930</v>
      </c>
      <c r="P553">
        <v>4883.33</v>
      </c>
      <c r="Q553" s="2" t="s">
        <v>200</v>
      </c>
      <c r="R553" s="2" t="s">
        <v>127</v>
      </c>
      <c r="S553">
        <v>1</v>
      </c>
      <c r="T553">
        <v>1</v>
      </c>
      <c r="U553">
        <v>10</v>
      </c>
    </row>
    <row r="554" spans="1:21" x14ac:dyDescent="0.2">
      <c r="A554" s="2" t="s">
        <v>91</v>
      </c>
      <c r="B554" s="2" t="s">
        <v>1884</v>
      </c>
      <c r="C554" s="2" t="s">
        <v>37</v>
      </c>
      <c r="D554">
        <v>8540</v>
      </c>
      <c r="E554">
        <v>37755</v>
      </c>
      <c r="F554">
        <v>1</v>
      </c>
      <c r="G554" s="2" t="s">
        <v>69</v>
      </c>
      <c r="H554" s="2" t="s">
        <v>39</v>
      </c>
      <c r="I554" s="2" t="s">
        <v>123</v>
      </c>
      <c r="J554" s="2" t="s">
        <v>124</v>
      </c>
      <c r="K554">
        <v>1</v>
      </c>
      <c r="L554" s="2" t="s">
        <v>35</v>
      </c>
      <c r="M554">
        <v>102</v>
      </c>
      <c r="N554">
        <v>4130</v>
      </c>
      <c r="O554">
        <v>413</v>
      </c>
      <c r="P554">
        <v>688.33</v>
      </c>
      <c r="Q554" s="2" t="s">
        <v>147</v>
      </c>
      <c r="R554" s="2" t="s">
        <v>42</v>
      </c>
      <c r="S554">
        <v>1</v>
      </c>
      <c r="T554">
        <v>1</v>
      </c>
      <c r="U554">
        <v>10</v>
      </c>
    </row>
    <row r="555" spans="1:21" x14ac:dyDescent="0.2">
      <c r="A555" s="2" t="s">
        <v>43</v>
      </c>
      <c r="B555" s="2" t="s">
        <v>1892</v>
      </c>
      <c r="C555" s="2" t="s">
        <v>37</v>
      </c>
      <c r="D555">
        <v>8540</v>
      </c>
      <c r="E555">
        <v>37745</v>
      </c>
      <c r="F555">
        <v>1</v>
      </c>
      <c r="G555" s="2" t="s">
        <v>52</v>
      </c>
      <c r="H555" s="2" t="s">
        <v>39</v>
      </c>
      <c r="I555" s="2" t="s">
        <v>123</v>
      </c>
      <c r="J555" s="2" t="s">
        <v>124</v>
      </c>
      <c r="K555">
        <v>1</v>
      </c>
      <c r="L555" s="2" t="s">
        <v>64</v>
      </c>
      <c r="M555">
        <v>102</v>
      </c>
      <c r="N555">
        <v>18450</v>
      </c>
      <c r="O555">
        <v>1845</v>
      </c>
      <c r="P555">
        <v>3075</v>
      </c>
      <c r="Q555" s="2" t="s">
        <v>200</v>
      </c>
      <c r="R555" s="2" t="s">
        <v>127</v>
      </c>
      <c r="S555">
        <v>1</v>
      </c>
      <c r="T555">
        <v>1</v>
      </c>
      <c r="U555">
        <v>10</v>
      </c>
    </row>
    <row r="556" spans="1:21" x14ac:dyDescent="0.2">
      <c r="A556" s="2" t="s">
        <v>53</v>
      </c>
      <c r="B556" s="2" t="s">
        <v>1894</v>
      </c>
      <c r="C556" s="2" t="s">
        <v>37</v>
      </c>
      <c r="D556">
        <v>8540</v>
      </c>
      <c r="E556">
        <v>37755</v>
      </c>
      <c r="F556">
        <v>1</v>
      </c>
      <c r="G556" s="2" t="s">
        <v>69</v>
      </c>
      <c r="H556" s="2" t="s">
        <v>39</v>
      </c>
      <c r="I556" s="2" t="s">
        <v>123</v>
      </c>
      <c r="J556" s="2" t="s">
        <v>124</v>
      </c>
      <c r="K556">
        <v>1</v>
      </c>
      <c r="L556" s="2" t="s">
        <v>70</v>
      </c>
      <c r="M556">
        <v>102</v>
      </c>
      <c r="N556">
        <v>16100</v>
      </c>
      <c r="O556">
        <v>1610</v>
      </c>
      <c r="P556">
        <v>2683.33</v>
      </c>
      <c r="Q556" s="2" t="s">
        <v>200</v>
      </c>
      <c r="R556" s="2" t="s">
        <v>127</v>
      </c>
      <c r="S556">
        <v>1</v>
      </c>
      <c r="T556">
        <v>1</v>
      </c>
      <c r="U556">
        <v>10</v>
      </c>
    </row>
    <row r="557" spans="1:21" x14ac:dyDescent="0.2">
      <c r="A557" s="2" t="s">
        <v>171</v>
      </c>
      <c r="B557" s="2" t="s">
        <v>1907</v>
      </c>
      <c r="C557" s="2" t="s">
        <v>37</v>
      </c>
      <c r="D557">
        <v>27609</v>
      </c>
      <c r="E557">
        <v>27609</v>
      </c>
      <c r="F557">
        <v>2</v>
      </c>
      <c r="G557" s="2" t="s">
        <v>101</v>
      </c>
      <c r="H557" s="2" t="s">
        <v>39</v>
      </c>
      <c r="I557" s="2" t="s">
        <v>123</v>
      </c>
      <c r="J557" s="2" t="s">
        <v>124</v>
      </c>
      <c r="K557">
        <v>1</v>
      </c>
      <c r="L557" s="2" t="s">
        <v>53</v>
      </c>
      <c r="N557">
        <v>499</v>
      </c>
      <c r="O557">
        <v>53.89</v>
      </c>
      <c r="P557">
        <v>0</v>
      </c>
      <c r="Q557" s="2" t="s">
        <v>215</v>
      </c>
      <c r="R557" s="2" t="s">
        <v>42</v>
      </c>
      <c r="S557">
        <v>1</v>
      </c>
      <c r="T557">
        <v>1</v>
      </c>
      <c r="U557">
        <v>10</v>
      </c>
    </row>
    <row r="558" spans="1:21" x14ac:dyDescent="0.2">
      <c r="A558" s="2" t="s">
        <v>103</v>
      </c>
      <c r="B558" s="2" t="s">
        <v>1912</v>
      </c>
      <c r="C558" s="2" t="s">
        <v>37</v>
      </c>
      <c r="D558">
        <v>56881</v>
      </c>
      <c r="E558">
        <v>56882</v>
      </c>
      <c r="F558">
        <v>4</v>
      </c>
      <c r="G558" s="2" t="s">
        <v>878</v>
      </c>
      <c r="H558" s="2" t="s">
        <v>39</v>
      </c>
      <c r="I558" s="2" t="s">
        <v>123</v>
      </c>
      <c r="J558" s="2" t="s">
        <v>124</v>
      </c>
      <c r="K558">
        <v>1</v>
      </c>
      <c r="L558" s="2" t="s">
        <v>47</v>
      </c>
      <c r="M558">
        <v>13</v>
      </c>
      <c r="N558">
        <v>13113</v>
      </c>
      <c r="O558">
        <v>1573.56</v>
      </c>
      <c r="P558">
        <v>2185.5</v>
      </c>
      <c r="Q558" s="2" t="s">
        <v>185</v>
      </c>
      <c r="R558" s="2" t="s">
        <v>127</v>
      </c>
      <c r="S558">
        <v>1</v>
      </c>
      <c r="T558">
        <v>1</v>
      </c>
      <c r="U558">
        <v>10</v>
      </c>
    </row>
    <row r="559" spans="1:21" x14ac:dyDescent="0.2">
      <c r="A559" s="2" t="s">
        <v>35</v>
      </c>
      <c r="B559" s="2" t="s">
        <v>1920</v>
      </c>
      <c r="C559" s="2" t="s">
        <v>37</v>
      </c>
      <c r="D559">
        <v>8540</v>
      </c>
      <c r="E559">
        <v>37755</v>
      </c>
      <c r="F559">
        <v>1</v>
      </c>
      <c r="G559" s="2" t="s">
        <v>69</v>
      </c>
      <c r="H559" s="2" t="s">
        <v>39</v>
      </c>
      <c r="I559" s="2" t="s">
        <v>123</v>
      </c>
      <c r="J559" s="2" t="s">
        <v>124</v>
      </c>
      <c r="K559">
        <v>1</v>
      </c>
      <c r="L559" s="2" t="s">
        <v>64</v>
      </c>
      <c r="M559">
        <v>102</v>
      </c>
      <c r="N559">
        <v>11390</v>
      </c>
      <c r="O559">
        <v>1139</v>
      </c>
      <c r="P559">
        <v>1898.33</v>
      </c>
      <c r="Q559" s="2" t="s">
        <v>147</v>
      </c>
      <c r="R559" s="2" t="s">
        <v>127</v>
      </c>
      <c r="S559">
        <v>1</v>
      </c>
      <c r="T559">
        <v>1</v>
      </c>
      <c r="U559">
        <v>10</v>
      </c>
    </row>
    <row r="560" spans="1:21" x14ac:dyDescent="0.2">
      <c r="A560" s="2" t="s">
        <v>80</v>
      </c>
      <c r="B560" s="2" t="s">
        <v>1921</v>
      </c>
      <c r="C560" s="2" t="s">
        <v>37</v>
      </c>
      <c r="D560">
        <v>8540</v>
      </c>
      <c r="E560">
        <v>37745</v>
      </c>
      <c r="F560">
        <v>1</v>
      </c>
      <c r="G560" s="2" t="s">
        <v>52</v>
      </c>
      <c r="H560" s="2" t="s">
        <v>39</v>
      </c>
      <c r="I560" s="2" t="s">
        <v>123</v>
      </c>
      <c r="J560" s="2" t="s">
        <v>124</v>
      </c>
      <c r="K560">
        <v>1</v>
      </c>
      <c r="L560" s="2" t="s">
        <v>47</v>
      </c>
      <c r="M560">
        <v>102</v>
      </c>
      <c r="N560">
        <v>36300</v>
      </c>
      <c r="O560">
        <v>3630</v>
      </c>
      <c r="P560">
        <v>6050</v>
      </c>
      <c r="Q560" s="2" t="s">
        <v>494</v>
      </c>
      <c r="R560" s="2" t="s">
        <v>127</v>
      </c>
      <c r="S560">
        <v>1</v>
      </c>
      <c r="T560">
        <v>1</v>
      </c>
      <c r="U560">
        <v>10</v>
      </c>
    </row>
    <row r="561" spans="1:21" x14ac:dyDescent="0.2">
      <c r="A561" s="2" t="s">
        <v>43</v>
      </c>
      <c r="B561" s="2" t="s">
        <v>1924</v>
      </c>
      <c r="C561" s="2" t="s">
        <v>37</v>
      </c>
      <c r="D561">
        <v>8540</v>
      </c>
      <c r="E561">
        <v>37745</v>
      </c>
      <c r="F561">
        <v>1</v>
      </c>
      <c r="G561" s="2" t="s">
        <v>52</v>
      </c>
      <c r="H561" s="2" t="s">
        <v>39</v>
      </c>
      <c r="I561" s="2" t="s">
        <v>123</v>
      </c>
      <c r="J561" s="2" t="s">
        <v>124</v>
      </c>
      <c r="K561">
        <v>1</v>
      </c>
      <c r="L561" s="2" t="s">
        <v>81</v>
      </c>
      <c r="M561">
        <v>102</v>
      </c>
      <c r="N561">
        <v>5700</v>
      </c>
      <c r="O561">
        <v>570</v>
      </c>
      <c r="P561">
        <v>950</v>
      </c>
      <c r="Q561" s="2" t="s">
        <v>132</v>
      </c>
      <c r="R561" s="2" t="s">
        <v>127</v>
      </c>
      <c r="S561">
        <v>1</v>
      </c>
      <c r="T561">
        <v>1</v>
      </c>
      <c r="U561">
        <v>10</v>
      </c>
    </row>
    <row r="562" spans="1:21" x14ac:dyDescent="0.2">
      <c r="A562" s="2" t="s">
        <v>67</v>
      </c>
      <c r="B562" s="2" t="s">
        <v>1925</v>
      </c>
      <c r="C562" s="2" t="s">
        <v>37</v>
      </c>
      <c r="D562">
        <v>15735</v>
      </c>
      <c r="E562">
        <v>15735</v>
      </c>
      <c r="F562">
        <v>1</v>
      </c>
      <c r="G562" s="2" t="s">
        <v>45</v>
      </c>
      <c r="H562" s="2" t="s">
        <v>39</v>
      </c>
      <c r="I562" s="2" t="s">
        <v>123</v>
      </c>
      <c r="J562" s="2" t="s">
        <v>124</v>
      </c>
      <c r="K562">
        <v>1</v>
      </c>
      <c r="L562" s="2" t="s">
        <v>81</v>
      </c>
      <c r="M562">
        <v>25</v>
      </c>
      <c r="N562">
        <v>5800</v>
      </c>
      <c r="O562">
        <v>696</v>
      </c>
      <c r="P562">
        <v>966.67</v>
      </c>
      <c r="Q562" s="2" t="s">
        <v>185</v>
      </c>
      <c r="R562" s="2" t="s">
        <v>127</v>
      </c>
      <c r="S562">
        <v>1</v>
      </c>
      <c r="T562">
        <v>1</v>
      </c>
      <c r="U562">
        <v>10</v>
      </c>
    </row>
    <row r="563" spans="1:21" x14ac:dyDescent="0.2">
      <c r="A563" s="2" t="s">
        <v>67</v>
      </c>
      <c r="B563" s="2" t="s">
        <v>1929</v>
      </c>
      <c r="C563" s="2" t="s">
        <v>37</v>
      </c>
      <c r="D563">
        <v>8540</v>
      </c>
      <c r="E563">
        <v>37755</v>
      </c>
      <c r="F563">
        <v>1</v>
      </c>
      <c r="G563" s="2" t="s">
        <v>69</v>
      </c>
      <c r="H563" s="2" t="s">
        <v>39</v>
      </c>
      <c r="I563" s="2" t="s">
        <v>123</v>
      </c>
      <c r="J563" s="2" t="s">
        <v>124</v>
      </c>
      <c r="K563">
        <v>1</v>
      </c>
      <c r="L563" s="2" t="s">
        <v>81</v>
      </c>
      <c r="M563">
        <v>102</v>
      </c>
      <c r="N563">
        <v>7550</v>
      </c>
      <c r="O563">
        <v>755</v>
      </c>
      <c r="P563">
        <v>1258.33</v>
      </c>
      <c r="Q563" s="2" t="s">
        <v>132</v>
      </c>
      <c r="R563" s="2" t="s">
        <v>127</v>
      </c>
      <c r="S563">
        <v>1</v>
      </c>
      <c r="T563">
        <v>1</v>
      </c>
      <c r="U563">
        <v>10</v>
      </c>
    </row>
    <row r="564" spans="1:21" x14ac:dyDescent="0.2">
      <c r="A564" s="2" t="s">
        <v>58</v>
      </c>
      <c r="B564" s="2" t="s">
        <v>1930</v>
      </c>
      <c r="C564" s="2" t="s">
        <v>37</v>
      </c>
      <c r="D564">
        <v>8540</v>
      </c>
      <c r="E564">
        <v>37745</v>
      </c>
      <c r="F564">
        <v>1</v>
      </c>
      <c r="G564" s="2" t="s">
        <v>52</v>
      </c>
      <c r="H564" s="2" t="s">
        <v>39</v>
      </c>
      <c r="I564" s="2" t="s">
        <v>123</v>
      </c>
      <c r="J564" s="2" t="s">
        <v>124</v>
      </c>
      <c r="K564">
        <v>1</v>
      </c>
      <c r="L564" s="2" t="s">
        <v>59</v>
      </c>
      <c r="M564">
        <v>102</v>
      </c>
      <c r="N564">
        <v>40325</v>
      </c>
      <c r="O564">
        <v>4032.5</v>
      </c>
      <c r="P564">
        <v>6720.84</v>
      </c>
      <c r="Q564" s="2" t="s">
        <v>200</v>
      </c>
      <c r="R564" s="2" t="s">
        <v>127</v>
      </c>
      <c r="S564">
        <v>1</v>
      </c>
      <c r="T564">
        <v>1</v>
      </c>
      <c r="U564">
        <v>10</v>
      </c>
    </row>
    <row r="565" spans="1:21" x14ac:dyDescent="0.2">
      <c r="A565" s="2" t="s">
        <v>43</v>
      </c>
      <c r="B565" s="2" t="s">
        <v>1937</v>
      </c>
      <c r="C565" s="2" t="s">
        <v>37</v>
      </c>
      <c r="D565">
        <v>8540</v>
      </c>
      <c r="E565">
        <v>37745</v>
      </c>
      <c r="F565">
        <v>1</v>
      </c>
      <c r="G565" s="2" t="s">
        <v>52</v>
      </c>
      <c r="H565" s="2" t="s">
        <v>39</v>
      </c>
      <c r="I565" s="2" t="s">
        <v>123</v>
      </c>
      <c r="J565" s="2" t="s">
        <v>124</v>
      </c>
      <c r="K565">
        <v>1</v>
      </c>
      <c r="L565" s="2" t="s">
        <v>64</v>
      </c>
      <c r="M565">
        <v>102</v>
      </c>
      <c r="N565">
        <v>40830</v>
      </c>
      <c r="O565">
        <v>4083</v>
      </c>
      <c r="P565">
        <v>6805</v>
      </c>
      <c r="Q565" s="2" t="s">
        <v>200</v>
      </c>
      <c r="R565" s="2" t="s">
        <v>127</v>
      </c>
      <c r="S565">
        <v>1</v>
      </c>
      <c r="T565">
        <v>1</v>
      </c>
      <c r="U565">
        <v>10</v>
      </c>
    </row>
    <row r="566" spans="1:21" x14ac:dyDescent="0.2">
      <c r="A566" s="2" t="s">
        <v>58</v>
      </c>
      <c r="B566" s="2" t="s">
        <v>1942</v>
      </c>
      <c r="C566" s="2" t="s">
        <v>37</v>
      </c>
      <c r="D566">
        <v>8540</v>
      </c>
      <c r="E566">
        <v>37745</v>
      </c>
      <c r="F566">
        <v>1</v>
      </c>
      <c r="G566" s="2" t="s">
        <v>52</v>
      </c>
      <c r="H566" s="2" t="s">
        <v>39</v>
      </c>
      <c r="I566" s="2" t="s">
        <v>123</v>
      </c>
      <c r="J566" s="2" t="s">
        <v>124</v>
      </c>
      <c r="K566">
        <v>1</v>
      </c>
      <c r="L566" s="2" t="s">
        <v>64</v>
      </c>
      <c r="M566">
        <v>102</v>
      </c>
      <c r="N566">
        <v>3450</v>
      </c>
      <c r="O566">
        <v>345</v>
      </c>
      <c r="P566">
        <v>575</v>
      </c>
      <c r="Q566" s="2" t="s">
        <v>147</v>
      </c>
      <c r="R566" s="2" t="s">
        <v>42</v>
      </c>
      <c r="S566">
        <v>1</v>
      </c>
      <c r="T566">
        <v>1</v>
      </c>
      <c r="U566">
        <v>10</v>
      </c>
    </row>
    <row r="567" spans="1:21" x14ac:dyDescent="0.2">
      <c r="A567" s="2" t="s">
        <v>63</v>
      </c>
      <c r="B567" s="2" t="s">
        <v>1948</v>
      </c>
      <c r="C567" s="2" t="s">
        <v>37</v>
      </c>
      <c r="D567">
        <v>8540</v>
      </c>
      <c r="E567">
        <v>47807</v>
      </c>
      <c r="F567">
        <v>1</v>
      </c>
      <c r="G567" s="2" t="s">
        <v>72</v>
      </c>
      <c r="H567" s="2" t="s">
        <v>39</v>
      </c>
      <c r="I567" s="2" t="s">
        <v>123</v>
      </c>
      <c r="J567" s="2" t="s">
        <v>124</v>
      </c>
      <c r="K567">
        <v>1</v>
      </c>
      <c r="L567" s="2" t="s">
        <v>70</v>
      </c>
      <c r="M567">
        <v>102</v>
      </c>
      <c r="N567">
        <v>11442</v>
      </c>
      <c r="O567">
        <v>1144.2</v>
      </c>
      <c r="P567">
        <v>1906.99</v>
      </c>
      <c r="Q567" s="2" t="s">
        <v>200</v>
      </c>
      <c r="R567" s="2" t="s">
        <v>127</v>
      </c>
      <c r="S567">
        <v>1</v>
      </c>
      <c r="T567">
        <v>1</v>
      </c>
      <c r="U567">
        <v>10</v>
      </c>
    </row>
    <row r="568" spans="1:21" x14ac:dyDescent="0.2">
      <c r="A568" s="2" t="s">
        <v>80</v>
      </c>
      <c r="B568" s="2" t="s">
        <v>1974</v>
      </c>
      <c r="C568" s="2" t="s">
        <v>37</v>
      </c>
      <c r="D568">
        <v>58010</v>
      </c>
      <c r="E568">
        <v>63113</v>
      </c>
      <c r="F568">
        <v>1</v>
      </c>
      <c r="G568" s="2" t="s">
        <v>1975</v>
      </c>
      <c r="H568" s="2" t="s">
        <v>39</v>
      </c>
      <c r="I568" s="2" t="s">
        <v>123</v>
      </c>
      <c r="J568" s="2" t="s">
        <v>124</v>
      </c>
      <c r="K568">
        <v>1</v>
      </c>
      <c r="L568" s="2" t="s">
        <v>50</v>
      </c>
      <c r="M568">
        <v>13</v>
      </c>
      <c r="N568">
        <v>5010</v>
      </c>
      <c r="O568">
        <v>601.20000000000005</v>
      </c>
      <c r="P568">
        <v>835</v>
      </c>
      <c r="Q568" s="2" t="s">
        <v>185</v>
      </c>
      <c r="R568" s="2" t="s">
        <v>127</v>
      </c>
      <c r="S568">
        <v>1</v>
      </c>
      <c r="T568">
        <v>1</v>
      </c>
      <c r="U568">
        <v>10</v>
      </c>
    </row>
    <row r="569" spans="1:21" x14ac:dyDescent="0.2">
      <c r="A569" s="2" t="s">
        <v>53</v>
      </c>
      <c r="B569" s="2" t="s">
        <v>1979</v>
      </c>
      <c r="C569" s="2" t="s">
        <v>37</v>
      </c>
      <c r="D569">
        <v>8529</v>
      </c>
      <c r="E569">
        <v>37556</v>
      </c>
      <c r="F569">
        <v>1</v>
      </c>
      <c r="G569" s="2" t="s">
        <v>1980</v>
      </c>
      <c r="H569" s="2" t="s">
        <v>39</v>
      </c>
      <c r="I569" s="2" t="s">
        <v>123</v>
      </c>
      <c r="J569" s="2" t="s">
        <v>124</v>
      </c>
      <c r="K569">
        <v>1</v>
      </c>
      <c r="L569" s="2" t="s">
        <v>56</v>
      </c>
      <c r="M569">
        <v>18</v>
      </c>
      <c r="N569">
        <v>344</v>
      </c>
      <c r="O569">
        <v>44.72</v>
      </c>
      <c r="P569">
        <v>57.34</v>
      </c>
      <c r="Q569" s="2" t="s">
        <v>185</v>
      </c>
      <c r="R569" s="2" t="s">
        <v>42</v>
      </c>
      <c r="S569">
        <v>1</v>
      </c>
      <c r="T569">
        <v>1</v>
      </c>
      <c r="U569">
        <v>10</v>
      </c>
    </row>
    <row r="570" spans="1:21" x14ac:dyDescent="0.2">
      <c r="A570" s="2" t="s">
        <v>206</v>
      </c>
      <c r="B570" s="2" t="s">
        <v>1984</v>
      </c>
      <c r="C570" s="2" t="s">
        <v>37</v>
      </c>
      <c r="D570">
        <v>59449</v>
      </c>
      <c r="E570">
        <v>59450</v>
      </c>
      <c r="F570">
        <v>1</v>
      </c>
      <c r="G570" s="2" t="s">
        <v>1395</v>
      </c>
      <c r="H570" s="2" t="s">
        <v>39</v>
      </c>
      <c r="I570" s="2" t="s">
        <v>123</v>
      </c>
      <c r="J570" s="2" t="s">
        <v>124</v>
      </c>
      <c r="K570">
        <v>1</v>
      </c>
      <c r="L570" s="2" t="s">
        <v>53</v>
      </c>
      <c r="M570">
        <v>115</v>
      </c>
      <c r="N570">
        <v>56580</v>
      </c>
      <c r="O570">
        <v>9052.7999999999993</v>
      </c>
      <c r="P570">
        <v>9430</v>
      </c>
      <c r="Q570" s="2" t="s">
        <v>215</v>
      </c>
      <c r="R570" s="2" t="s">
        <v>127</v>
      </c>
      <c r="S570">
        <v>1</v>
      </c>
      <c r="T570">
        <v>1</v>
      </c>
      <c r="U570">
        <v>10</v>
      </c>
    </row>
    <row r="571" spans="1:21" x14ac:dyDescent="0.2">
      <c r="A571" s="2" t="s">
        <v>53</v>
      </c>
      <c r="B571" s="2" t="s">
        <v>1985</v>
      </c>
      <c r="C571" s="2" t="s">
        <v>37</v>
      </c>
      <c r="D571">
        <v>33799</v>
      </c>
      <c r="E571">
        <v>33799</v>
      </c>
      <c r="F571">
        <v>4</v>
      </c>
      <c r="G571" s="2" t="s">
        <v>1052</v>
      </c>
      <c r="H571" s="2" t="s">
        <v>39</v>
      </c>
      <c r="I571" s="2" t="s">
        <v>123</v>
      </c>
      <c r="J571" s="2" t="s">
        <v>124</v>
      </c>
      <c r="K571">
        <v>1</v>
      </c>
      <c r="L571" s="2" t="s">
        <v>70</v>
      </c>
      <c r="M571">
        <v>13</v>
      </c>
      <c r="N571">
        <v>12100</v>
      </c>
      <c r="O571">
        <v>1452</v>
      </c>
      <c r="P571">
        <v>2016.66</v>
      </c>
      <c r="Q571" s="2" t="s">
        <v>215</v>
      </c>
      <c r="R571" s="2" t="s">
        <v>127</v>
      </c>
      <c r="S571">
        <v>1</v>
      </c>
      <c r="T571">
        <v>1</v>
      </c>
      <c r="U571">
        <v>10</v>
      </c>
    </row>
    <row r="572" spans="1:21" x14ac:dyDescent="0.2">
      <c r="A572" s="2" t="s">
        <v>104</v>
      </c>
      <c r="B572" s="2" t="s">
        <v>1989</v>
      </c>
      <c r="C572" s="2" t="s">
        <v>37</v>
      </c>
      <c r="D572">
        <v>61129</v>
      </c>
      <c r="E572">
        <v>61129</v>
      </c>
      <c r="F572">
        <v>0</v>
      </c>
      <c r="G572" s="2" t="s">
        <v>283</v>
      </c>
      <c r="H572" s="2" t="s">
        <v>39</v>
      </c>
      <c r="I572" s="2" t="s">
        <v>123</v>
      </c>
      <c r="J572" s="2" t="s">
        <v>124</v>
      </c>
      <c r="K572">
        <v>1</v>
      </c>
      <c r="L572" s="2" t="s">
        <v>103</v>
      </c>
      <c r="M572">
        <v>13</v>
      </c>
      <c r="N572">
        <v>5300</v>
      </c>
      <c r="O572">
        <v>636</v>
      </c>
      <c r="P572">
        <v>883.33</v>
      </c>
      <c r="Q572" s="2" t="s">
        <v>126</v>
      </c>
      <c r="R572" s="2" t="s">
        <v>127</v>
      </c>
      <c r="S572">
        <v>1</v>
      </c>
      <c r="T572">
        <v>1</v>
      </c>
      <c r="U572">
        <v>10</v>
      </c>
    </row>
    <row r="573" spans="1:21" x14ac:dyDescent="0.2">
      <c r="A573" s="2" t="s">
        <v>53</v>
      </c>
      <c r="B573" s="2" t="s">
        <v>1993</v>
      </c>
      <c r="C573" s="2" t="s">
        <v>37</v>
      </c>
      <c r="D573">
        <v>8540</v>
      </c>
      <c r="E573">
        <v>37757</v>
      </c>
      <c r="F573">
        <v>1</v>
      </c>
      <c r="G573" s="2" t="s">
        <v>1031</v>
      </c>
      <c r="H573" s="2" t="s">
        <v>39</v>
      </c>
      <c r="I573" s="2" t="s">
        <v>123</v>
      </c>
      <c r="J573" s="2" t="s">
        <v>124</v>
      </c>
      <c r="K573">
        <v>1</v>
      </c>
      <c r="L573" s="2" t="s">
        <v>191</v>
      </c>
      <c r="M573">
        <v>102</v>
      </c>
      <c r="N573">
        <v>12960</v>
      </c>
      <c r="O573">
        <v>1296</v>
      </c>
      <c r="P573">
        <v>2160.0100000000002</v>
      </c>
      <c r="Q573" s="2" t="s">
        <v>215</v>
      </c>
      <c r="R573" s="2" t="s">
        <v>127</v>
      </c>
      <c r="S573">
        <v>1</v>
      </c>
      <c r="T573">
        <v>1</v>
      </c>
      <c r="U573">
        <v>10</v>
      </c>
    </row>
    <row r="574" spans="1:21" x14ac:dyDescent="0.2">
      <c r="A574" s="2" t="s">
        <v>182</v>
      </c>
      <c r="B574" s="2" t="s">
        <v>1994</v>
      </c>
      <c r="C574" s="2" t="s">
        <v>37</v>
      </c>
      <c r="D574">
        <v>8540</v>
      </c>
      <c r="E574">
        <v>37749</v>
      </c>
      <c r="F574">
        <v>1</v>
      </c>
      <c r="G574" s="2" t="s">
        <v>1003</v>
      </c>
      <c r="H574" s="2" t="s">
        <v>39</v>
      </c>
      <c r="I574" s="2" t="s">
        <v>123</v>
      </c>
      <c r="J574" s="2" t="s">
        <v>124</v>
      </c>
      <c r="K574">
        <v>1</v>
      </c>
      <c r="L574" s="2" t="s">
        <v>171</v>
      </c>
      <c r="M574">
        <v>102</v>
      </c>
      <c r="N574">
        <v>10565</v>
      </c>
      <c r="O574">
        <v>1056.5</v>
      </c>
      <c r="P574">
        <v>1760.84</v>
      </c>
      <c r="Q574" s="2" t="s">
        <v>215</v>
      </c>
      <c r="R574" s="2" t="s">
        <v>127</v>
      </c>
      <c r="S574">
        <v>1</v>
      </c>
      <c r="T574">
        <v>1</v>
      </c>
      <c r="U574">
        <v>10</v>
      </c>
    </row>
    <row r="575" spans="1:21" x14ac:dyDescent="0.2">
      <c r="A575" s="2" t="s">
        <v>67</v>
      </c>
      <c r="B575" s="2" t="s">
        <v>1995</v>
      </c>
      <c r="C575" s="2" t="s">
        <v>37</v>
      </c>
      <c r="D575">
        <v>8540</v>
      </c>
      <c r="E575">
        <v>37757</v>
      </c>
      <c r="F575">
        <v>1</v>
      </c>
      <c r="G575" s="2" t="s">
        <v>1031</v>
      </c>
      <c r="H575" s="2" t="s">
        <v>39</v>
      </c>
      <c r="I575" s="2" t="s">
        <v>123</v>
      </c>
      <c r="J575" s="2" t="s">
        <v>124</v>
      </c>
      <c r="K575">
        <v>1</v>
      </c>
      <c r="L575" s="2" t="s">
        <v>81</v>
      </c>
      <c r="M575">
        <v>102</v>
      </c>
      <c r="N575">
        <v>37500</v>
      </c>
      <c r="O575">
        <v>3750</v>
      </c>
      <c r="P575">
        <v>6250</v>
      </c>
      <c r="Q575" s="2" t="s">
        <v>215</v>
      </c>
      <c r="R575" s="2" t="s">
        <v>127</v>
      </c>
      <c r="S575">
        <v>1</v>
      </c>
      <c r="T575">
        <v>1</v>
      </c>
      <c r="U575">
        <v>10</v>
      </c>
    </row>
    <row r="576" spans="1:21" x14ac:dyDescent="0.2">
      <c r="A576" s="2" t="s">
        <v>147</v>
      </c>
      <c r="B576" s="2" t="s">
        <v>1996</v>
      </c>
      <c r="C576" s="2" t="s">
        <v>37</v>
      </c>
      <c r="D576">
        <v>45751</v>
      </c>
      <c r="E576">
        <v>45751</v>
      </c>
      <c r="F576">
        <v>4</v>
      </c>
      <c r="G576" s="2" t="s">
        <v>1997</v>
      </c>
      <c r="H576" s="2" t="s">
        <v>39</v>
      </c>
      <c r="I576" s="2" t="s">
        <v>123</v>
      </c>
      <c r="J576" s="2" t="s">
        <v>124</v>
      </c>
      <c r="K576">
        <v>1</v>
      </c>
      <c r="L576" s="2" t="s">
        <v>63</v>
      </c>
      <c r="M576">
        <v>15</v>
      </c>
      <c r="N576">
        <v>19000</v>
      </c>
      <c r="O576">
        <v>3166.67</v>
      </c>
      <c r="P576">
        <v>3166.67</v>
      </c>
      <c r="Q576" s="2" t="s">
        <v>185</v>
      </c>
      <c r="R576" s="2" t="s">
        <v>127</v>
      </c>
      <c r="S576">
        <v>1</v>
      </c>
      <c r="T576">
        <v>1</v>
      </c>
      <c r="U576">
        <v>10</v>
      </c>
    </row>
    <row r="577" spans="1:21" x14ac:dyDescent="0.2">
      <c r="A577" s="2" t="s">
        <v>73</v>
      </c>
      <c r="B577" s="2" t="s">
        <v>1998</v>
      </c>
      <c r="C577" s="2" t="s">
        <v>37</v>
      </c>
      <c r="D577">
        <v>8540</v>
      </c>
      <c r="E577">
        <v>37745</v>
      </c>
      <c r="F577">
        <v>1</v>
      </c>
      <c r="G577" s="2" t="s">
        <v>52</v>
      </c>
      <c r="H577" s="2" t="s">
        <v>39</v>
      </c>
      <c r="I577" s="2" t="s">
        <v>123</v>
      </c>
      <c r="J577" s="2" t="s">
        <v>124</v>
      </c>
      <c r="K577">
        <v>1</v>
      </c>
      <c r="L577" s="2" t="s">
        <v>53</v>
      </c>
      <c r="M577">
        <v>102</v>
      </c>
      <c r="N577">
        <v>12450</v>
      </c>
      <c r="O577">
        <v>1245</v>
      </c>
      <c r="P577">
        <v>2075</v>
      </c>
      <c r="Q577" s="2" t="s">
        <v>200</v>
      </c>
      <c r="R577" s="2" t="s">
        <v>127</v>
      </c>
      <c r="S577">
        <v>1</v>
      </c>
      <c r="T577">
        <v>1</v>
      </c>
      <c r="U577">
        <v>10</v>
      </c>
    </row>
    <row r="578" spans="1:21" x14ac:dyDescent="0.2">
      <c r="A578" s="2" t="s">
        <v>59</v>
      </c>
      <c r="B578" s="2" t="s">
        <v>1999</v>
      </c>
      <c r="C578" s="2" t="s">
        <v>37</v>
      </c>
      <c r="D578">
        <v>9788</v>
      </c>
      <c r="E578">
        <v>52254</v>
      </c>
      <c r="F578">
        <v>1</v>
      </c>
      <c r="G578" s="2" t="s">
        <v>2000</v>
      </c>
      <c r="H578" s="2" t="s">
        <v>39</v>
      </c>
      <c r="I578" s="2" t="s">
        <v>123</v>
      </c>
      <c r="J578" s="2" t="s">
        <v>124</v>
      </c>
      <c r="K578">
        <v>1</v>
      </c>
      <c r="L578" s="2" t="s">
        <v>81</v>
      </c>
      <c r="M578">
        <v>102</v>
      </c>
      <c r="N578">
        <v>12300</v>
      </c>
      <c r="O578">
        <v>1230</v>
      </c>
      <c r="P578">
        <v>2050</v>
      </c>
      <c r="Q578" s="2" t="s">
        <v>185</v>
      </c>
      <c r="R578" s="2" t="s">
        <v>127</v>
      </c>
      <c r="S578">
        <v>1</v>
      </c>
      <c r="T578">
        <v>1</v>
      </c>
      <c r="U578">
        <v>10</v>
      </c>
    </row>
    <row r="579" spans="1:21" x14ac:dyDescent="0.2">
      <c r="A579" s="2" t="s">
        <v>136</v>
      </c>
      <c r="B579" s="2" t="s">
        <v>2002</v>
      </c>
      <c r="C579" s="2" t="s">
        <v>37</v>
      </c>
      <c r="D579">
        <v>14212</v>
      </c>
      <c r="E579">
        <v>14212</v>
      </c>
      <c r="F579">
        <v>1</v>
      </c>
      <c r="G579" s="2" t="s">
        <v>1335</v>
      </c>
      <c r="H579" s="2" t="s">
        <v>39</v>
      </c>
      <c r="I579" s="2" t="s">
        <v>123</v>
      </c>
      <c r="J579" s="2" t="s">
        <v>124</v>
      </c>
      <c r="K579">
        <v>1</v>
      </c>
      <c r="L579" s="2" t="s">
        <v>598</v>
      </c>
      <c r="M579">
        <v>13</v>
      </c>
      <c r="N579">
        <v>18250</v>
      </c>
      <c r="O579">
        <v>2190</v>
      </c>
      <c r="P579">
        <v>3041.67</v>
      </c>
      <c r="Q579" s="2" t="s">
        <v>185</v>
      </c>
      <c r="R579" s="2" t="s">
        <v>127</v>
      </c>
      <c r="S579">
        <v>1</v>
      </c>
      <c r="T579">
        <v>1</v>
      </c>
      <c r="U579">
        <v>10</v>
      </c>
    </row>
    <row r="580" spans="1:21" x14ac:dyDescent="0.2">
      <c r="A580" s="2" t="s">
        <v>171</v>
      </c>
      <c r="B580" s="2" t="s">
        <v>2004</v>
      </c>
      <c r="C580" s="2" t="s">
        <v>37</v>
      </c>
      <c r="D580">
        <v>8173</v>
      </c>
      <c r="E580">
        <v>3728</v>
      </c>
      <c r="F580">
        <v>1</v>
      </c>
      <c r="G580" s="2" t="s">
        <v>1406</v>
      </c>
      <c r="H580" s="2" t="s">
        <v>39</v>
      </c>
      <c r="I580" s="2" t="s">
        <v>123</v>
      </c>
      <c r="J580" s="2" t="s">
        <v>124</v>
      </c>
      <c r="K580">
        <v>1</v>
      </c>
      <c r="L580" s="2" t="s">
        <v>206</v>
      </c>
      <c r="M580">
        <v>13</v>
      </c>
      <c r="N580">
        <v>435</v>
      </c>
      <c r="O580">
        <v>52.2</v>
      </c>
      <c r="P580">
        <v>72.5</v>
      </c>
      <c r="Q580" s="2" t="s">
        <v>185</v>
      </c>
      <c r="R580" s="2" t="s">
        <v>42</v>
      </c>
      <c r="S580">
        <v>1</v>
      </c>
      <c r="T580">
        <v>1</v>
      </c>
      <c r="U580">
        <v>10</v>
      </c>
    </row>
    <row r="581" spans="1:21" x14ac:dyDescent="0.2">
      <c r="A581" s="2" t="s">
        <v>43</v>
      </c>
      <c r="B581" s="2" t="s">
        <v>2011</v>
      </c>
      <c r="C581" s="2" t="s">
        <v>37</v>
      </c>
      <c r="D581">
        <v>15620</v>
      </c>
      <c r="E581">
        <v>15620</v>
      </c>
      <c r="F581">
        <v>1</v>
      </c>
      <c r="G581" s="2" t="s">
        <v>357</v>
      </c>
      <c r="H581" s="2" t="s">
        <v>39</v>
      </c>
      <c r="I581" s="2" t="s">
        <v>123</v>
      </c>
      <c r="J581" s="2" t="s">
        <v>124</v>
      </c>
      <c r="K581">
        <v>1</v>
      </c>
      <c r="L581" s="2" t="s">
        <v>46</v>
      </c>
      <c r="M581">
        <v>25</v>
      </c>
      <c r="N581">
        <v>5790</v>
      </c>
      <c r="O581">
        <v>694.8</v>
      </c>
      <c r="P581">
        <v>965</v>
      </c>
      <c r="Q581" s="2" t="s">
        <v>215</v>
      </c>
      <c r="R581" s="2" t="s">
        <v>127</v>
      </c>
      <c r="S581">
        <v>1</v>
      </c>
      <c r="T581">
        <v>1</v>
      </c>
      <c r="U581">
        <v>10</v>
      </c>
    </row>
    <row r="582" spans="1:21" x14ac:dyDescent="0.2">
      <c r="A582" s="2" t="s">
        <v>43</v>
      </c>
      <c r="B582" s="2" t="s">
        <v>2012</v>
      </c>
      <c r="C582" s="2" t="s">
        <v>37</v>
      </c>
      <c r="D582">
        <v>18399</v>
      </c>
      <c r="E582">
        <v>18399</v>
      </c>
      <c r="F582">
        <v>1</v>
      </c>
      <c r="G582" s="2" t="s">
        <v>457</v>
      </c>
      <c r="H582" s="2" t="s">
        <v>39</v>
      </c>
      <c r="I582" s="2" t="s">
        <v>123</v>
      </c>
      <c r="J582" s="2" t="s">
        <v>124</v>
      </c>
      <c r="K582">
        <v>1</v>
      </c>
      <c r="L582" s="2" t="s">
        <v>46</v>
      </c>
      <c r="M582">
        <v>25</v>
      </c>
      <c r="N582">
        <v>3220</v>
      </c>
      <c r="O582">
        <v>386.4</v>
      </c>
      <c r="P582">
        <v>536.66999999999996</v>
      </c>
      <c r="Q582" s="2" t="s">
        <v>215</v>
      </c>
      <c r="R582" s="2" t="s">
        <v>42</v>
      </c>
      <c r="S582">
        <v>1</v>
      </c>
      <c r="T582">
        <v>1</v>
      </c>
      <c r="U582">
        <v>10</v>
      </c>
    </row>
    <row r="583" spans="1:21" x14ac:dyDescent="0.2">
      <c r="A583" s="2" t="s">
        <v>110</v>
      </c>
      <c r="B583" s="2" t="s">
        <v>2014</v>
      </c>
      <c r="C583" s="2" t="s">
        <v>37</v>
      </c>
      <c r="D583">
        <v>30915</v>
      </c>
      <c r="E583">
        <v>30915</v>
      </c>
      <c r="F583">
        <v>1</v>
      </c>
      <c r="G583" s="2" t="s">
        <v>156</v>
      </c>
      <c r="H583" s="2" t="s">
        <v>39</v>
      </c>
      <c r="I583" s="2" t="s">
        <v>123</v>
      </c>
      <c r="J583" s="2" t="s">
        <v>124</v>
      </c>
      <c r="K583">
        <v>1</v>
      </c>
      <c r="L583" s="2" t="s">
        <v>73</v>
      </c>
      <c r="M583">
        <v>13</v>
      </c>
      <c r="N583">
        <v>4530</v>
      </c>
      <c r="O583">
        <v>543.6</v>
      </c>
      <c r="P583">
        <v>755</v>
      </c>
      <c r="Q583" s="2" t="s">
        <v>215</v>
      </c>
      <c r="R583" s="2" t="s">
        <v>42</v>
      </c>
      <c r="S583">
        <v>1</v>
      </c>
      <c r="T583">
        <v>1</v>
      </c>
      <c r="U583">
        <v>10</v>
      </c>
    </row>
    <row r="584" spans="1:21" x14ac:dyDescent="0.2">
      <c r="A584" s="2" t="s">
        <v>104</v>
      </c>
      <c r="B584" s="2" t="s">
        <v>2018</v>
      </c>
      <c r="C584" s="2" t="s">
        <v>37</v>
      </c>
      <c r="D584">
        <v>39094</v>
      </c>
      <c r="E584">
        <v>39094</v>
      </c>
      <c r="F584">
        <v>1</v>
      </c>
      <c r="G584" s="2" t="s">
        <v>153</v>
      </c>
      <c r="H584" s="2" t="s">
        <v>39</v>
      </c>
      <c r="I584" s="2" t="s">
        <v>123</v>
      </c>
      <c r="J584" s="2" t="s">
        <v>124</v>
      </c>
      <c r="K584">
        <v>1</v>
      </c>
      <c r="L584" s="2" t="s">
        <v>132</v>
      </c>
      <c r="M584">
        <v>45</v>
      </c>
      <c r="N584">
        <v>289.19</v>
      </c>
      <c r="O584">
        <v>43.38</v>
      </c>
      <c r="P584">
        <v>48.2</v>
      </c>
      <c r="Q584" s="2" t="s">
        <v>185</v>
      </c>
      <c r="R584" s="2" t="s">
        <v>42</v>
      </c>
      <c r="S584">
        <v>1</v>
      </c>
      <c r="T584">
        <v>1</v>
      </c>
      <c r="U584">
        <v>10</v>
      </c>
    </row>
    <row r="585" spans="1:21" x14ac:dyDescent="0.2">
      <c r="A585" s="2" t="s">
        <v>81</v>
      </c>
      <c r="B585" s="2" t="s">
        <v>2021</v>
      </c>
      <c r="C585" s="2" t="s">
        <v>37</v>
      </c>
      <c r="D585">
        <v>33801</v>
      </c>
      <c r="E585">
        <v>33801</v>
      </c>
      <c r="F585">
        <v>4</v>
      </c>
      <c r="G585" s="2" t="s">
        <v>476</v>
      </c>
      <c r="H585" s="2" t="s">
        <v>39</v>
      </c>
      <c r="I585" s="2" t="s">
        <v>123</v>
      </c>
      <c r="J585" s="2" t="s">
        <v>124</v>
      </c>
      <c r="K585">
        <v>1</v>
      </c>
      <c r="L585" s="2" t="s">
        <v>171</v>
      </c>
      <c r="M585">
        <v>13</v>
      </c>
      <c r="N585">
        <v>6500</v>
      </c>
      <c r="O585">
        <v>780</v>
      </c>
      <c r="P585">
        <v>1083.33</v>
      </c>
      <c r="Q585" s="2" t="s">
        <v>215</v>
      </c>
      <c r="R585" s="2" t="s">
        <v>127</v>
      </c>
      <c r="S585">
        <v>1</v>
      </c>
      <c r="T585">
        <v>1</v>
      </c>
      <c r="U585">
        <v>10</v>
      </c>
    </row>
    <row r="586" spans="1:21" x14ac:dyDescent="0.2">
      <c r="A586" s="2" t="s">
        <v>104</v>
      </c>
      <c r="B586" s="2" t="s">
        <v>2022</v>
      </c>
      <c r="C586" s="2" t="s">
        <v>37</v>
      </c>
      <c r="D586">
        <v>59490</v>
      </c>
      <c r="E586">
        <v>65844</v>
      </c>
      <c r="F586">
        <v>1</v>
      </c>
      <c r="G586" s="2" t="s">
        <v>784</v>
      </c>
      <c r="H586" s="2" t="s">
        <v>39</v>
      </c>
      <c r="I586" s="2" t="s">
        <v>123</v>
      </c>
      <c r="J586" s="2" t="s">
        <v>124</v>
      </c>
      <c r="K586">
        <v>1</v>
      </c>
      <c r="L586" s="2" t="s">
        <v>47</v>
      </c>
      <c r="M586">
        <v>15</v>
      </c>
      <c r="N586">
        <v>56366.67</v>
      </c>
      <c r="O586">
        <v>9394.4500000000007</v>
      </c>
      <c r="P586">
        <v>9394.44</v>
      </c>
      <c r="Q586" s="2" t="s">
        <v>185</v>
      </c>
      <c r="R586" s="2" t="s">
        <v>127</v>
      </c>
      <c r="S586">
        <v>1</v>
      </c>
      <c r="T586">
        <v>1</v>
      </c>
      <c r="U586">
        <v>10</v>
      </c>
    </row>
    <row r="587" spans="1:21" x14ac:dyDescent="0.2">
      <c r="A587" s="2" t="s">
        <v>132</v>
      </c>
      <c r="B587" s="2" t="s">
        <v>2039</v>
      </c>
      <c r="C587" s="2" t="s">
        <v>37</v>
      </c>
      <c r="D587">
        <v>6240</v>
      </c>
      <c r="E587">
        <v>23817</v>
      </c>
      <c r="F587">
        <v>1</v>
      </c>
      <c r="G587" s="2" t="s">
        <v>1293</v>
      </c>
      <c r="H587" s="2" t="s">
        <v>39</v>
      </c>
      <c r="I587" s="2" t="s">
        <v>123</v>
      </c>
      <c r="J587" s="2" t="s">
        <v>124</v>
      </c>
      <c r="K587">
        <v>1</v>
      </c>
      <c r="L587" s="2" t="s">
        <v>598</v>
      </c>
      <c r="M587">
        <v>13</v>
      </c>
      <c r="N587">
        <v>969</v>
      </c>
      <c r="O587">
        <v>116.28</v>
      </c>
      <c r="P587">
        <v>161.5</v>
      </c>
      <c r="Q587" s="2" t="s">
        <v>185</v>
      </c>
      <c r="R587" s="2" t="s">
        <v>42</v>
      </c>
      <c r="S587">
        <v>1</v>
      </c>
      <c r="T587">
        <v>1</v>
      </c>
      <c r="U587">
        <v>10</v>
      </c>
    </row>
    <row r="588" spans="1:21" x14ac:dyDescent="0.2">
      <c r="A588" s="2" t="s">
        <v>50</v>
      </c>
      <c r="B588" s="2" t="s">
        <v>2040</v>
      </c>
      <c r="C588" s="2" t="s">
        <v>37</v>
      </c>
      <c r="D588">
        <v>64765</v>
      </c>
      <c r="E588">
        <v>64765</v>
      </c>
      <c r="F588">
        <v>4</v>
      </c>
      <c r="G588" s="2" t="s">
        <v>1561</v>
      </c>
      <c r="H588" s="2" t="s">
        <v>39</v>
      </c>
      <c r="I588" s="2" t="s">
        <v>123</v>
      </c>
      <c r="J588" s="2" t="s">
        <v>124</v>
      </c>
      <c r="K588">
        <v>1</v>
      </c>
      <c r="L588" s="2" t="s">
        <v>56</v>
      </c>
      <c r="M588">
        <v>15</v>
      </c>
      <c r="N588">
        <v>31924</v>
      </c>
      <c r="O588">
        <v>5320.67</v>
      </c>
      <c r="P588">
        <v>5320.67</v>
      </c>
      <c r="Q588" s="2" t="s">
        <v>185</v>
      </c>
      <c r="R588" s="2" t="s">
        <v>127</v>
      </c>
      <c r="S588">
        <v>1</v>
      </c>
      <c r="T588">
        <v>1</v>
      </c>
      <c r="U588">
        <v>10</v>
      </c>
    </row>
    <row r="589" spans="1:21" x14ac:dyDescent="0.2">
      <c r="A589" s="2" t="s">
        <v>120</v>
      </c>
      <c r="B589" s="2" t="s">
        <v>2075</v>
      </c>
      <c r="C589" s="2" t="s">
        <v>37</v>
      </c>
      <c r="D589">
        <v>64652</v>
      </c>
      <c r="E589">
        <v>64653</v>
      </c>
      <c r="F589">
        <v>1</v>
      </c>
      <c r="G589" s="2" t="s">
        <v>2076</v>
      </c>
      <c r="H589" s="2" t="s">
        <v>39</v>
      </c>
      <c r="I589" s="2" t="s">
        <v>123</v>
      </c>
      <c r="J589" s="2" t="s">
        <v>124</v>
      </c>
      <c r="K589">
        <v>1</v>
      </c>
      <c r="L589" s="2" t="s">
        <v>191</v>
      </c>
      <c r="M589">
        <v>45</v>
      </c>
      <c r="N589">
        <v>5092</v>
      </c>
      <c r="O589">
        <v>763.8</v>
      </c>
      <c r="P589">
        <v>848.67</v>
      </c>
      <c r="Q589" s="2" t="s">
        <v>185</v>
      </c>
      <c r="R589" s="2" t="s">
        <v>127</v>
      </c>
      <c r="S589">
        <v>1</v>
      </c>
      <c r="T589">
        <v>1</v>
      </c>
      <c r="U589">
        <v>10</v>
      </c>
    </row>
    <row r="590" spans="1:21" x14ac:dyDescent="0.2">
      <c r="A590" s="2" t="s">
        <v>171</v>
      </c>
      <c r="B590" s="2" t="s">
        <v>2077</v>
      </c>
      <c r="C590" s="2" t="s">
        <v>37</v>
      </c>
      <c r="D590">
        <v>58749</v>
      </c>
      <c r="E590">
        <v>58749</v>
      </c>
      <c r="F590">
        <v>1</v>
      </c>
      <c r="G590" s="2" t="s">
        <v>782</v>
      </c>
      <c r="H590" s="2" t="s">
        <v>39</v>
      </c>
      <c r="I590" s="2" t="s">
        <v>123</v>
      </c>
      <c r="J590" s="2" t="s">
        <v>124</v>
      </c>
      <c r="K590">
        <v>1</v>
      </c>
      <c r="L590" s="2" t="s">
        <v>63</v>
      </c>
      <c r="M590">
        <v>13</v>
      </c>
      <c r="N590">
        <v>6750</v>
      </c>
      <c r="O590">
        <v>810</v>
      </c>
      <c r="P590">
        <v>1125</v>
      </c>
      <c r="Q590" s="2" t="s">
        <v>215</v>
      </c>
      <c r="R590" s="2" t="s">
        <v>127</v>
      </c>
      <c r="S590">
        <v>1</v>
      </c>
      <c r="T590">
        <v>1</v>
      </c>
      <c r="U590">
        <v>10</v>
      </c>
    </row>
    <row r="591" spans="1:21" x14ac:dyDescent="0.2">
      <c r="A591" s="2" t="s">
        <v>147</v>
      </c>
      <c r="B591" s="2" t="s">
        <v>2078</v>
      </c>
      <c r="C591" s="2" t="s">
        <v>37</v>
      </c>
      <c r="D591">
        <v>65074</v>
      </c>
      <c r="E591">
        <v>65074</v>
      </c>
      <c r="F591">
        <v>1</v>
      </c>
      <c r="G591" s="2" t="s">
        <v>163</v>
      </c>
      <c r="H591" s="2" t="s">
        <v>39</v>
      </c>
      <c r="I591" s="2" t="s">
        <v>123</v>
      </c>
      <c r="J591" s="2" t="s">
        <v>124</v>
      </c>
      <c r="K591">
        <v>1</v>
      </c>
      <c r="L591" s="2" t="s">
        <v>56</v>
      </c>
      <c r="M591">
        <v>140</v>
      </c>
      <c r="N591">
        <v>180.9</v>
      </c>
      <c r="O591">
        <v>21.71</v>
      </c>
      <c r="P591">
        <v>30.15</v>
      </c>
      <c r="Q591" s="2" t="s">
        <v>185</v>
      </c>
      <c r="R591" s="2" t="s">
        <v>42</v>
      </c>
      <c r="S591">
        <v>1</v>
      </c>
      <c r="T591">
        <v>1</v>
      </c>
      <c r="U591">
        <v>10</v>
      </c>
    </row>
    <row r="592" spans="1:21" x14ac:dyDescent="0.2">
      <c r="A592" s="2" t="s">
        <v>63</v>
      </c>
      <c r="B592" s="2" t="s">
        <v>2089</v>
      </c>
      <c r="C592" s="2" t="s">
        <v>37</v>
      </c>
      <c r="D592">
        <v>41110</v>
      </c>
      <c r="E592">
        <v>41110</v>
      </c>
      <c r="F592">
        <v>1</v>
      </c>
      <c r="G592" s="2" t="s">
        <v>777</v>
      </c>
      <c r="H592" s="2" t="s">
        <v>39</v>
      </c>
      <c r="I592" s="2" t="s">
        <v>123</v>
      </c>
      <c r="J592" s="2" t="s">
        <v>124</v>
      </c>
      <c r="K592">
        <v>1</v>
      </c>
      <c r="L592" s="2" t="s">
        <v>136</v>
      </c>
      <c r="M592">
        <v>13</v>
      </c>
      <c r="N592">
        <v>5800</v>
      </c>
      <c r="O592">
        <v>696</v>
      </c>
      <c r="P592">
        <v>966.67</v>
      </c>
      <c r="Q592" s="2" t="s">
        <v>185</v>
      </c>
      <c r="R592" s="2" t="s">
        <v>127</v>
      </c>
      <c r="S592">
        <v>1</v>
      </c>
      <c r="T592">
        <v>1</v>
      </c>
      <c r="U592">
        <v>10</v>
      </c>
    </row>
    <row r="593" spans="1:21" x14ac:dyDescent="0.2">
      <c r="A593" s="2" t="s">
        <v>136</v>
      </c>
      <c r="B593" s="2" t="s">
        <v>2090</v>
      </c>
      <c r="C593" s="2" t="s">
        <v>37</v>
      </c>
      <c r="D593">
        <v>9608</v>
      </c>
      <c r="E593">
        <v>51044</v>
      </c>
      <c r="F593">
        <v>4</v>
      </c>
      <c r="G593" s="2" t="s">
        <v>818</v>
      </c>
      <c r="H593" s="2" t="s">
        <v>39</v>
      </c>
      <c r="I593" s="2" t="s">
        <v>123</v>
      </c>
      <c r="J593" s="2" t="s">
        <v>124</v>
      </c>
      <c r="K593">
        <v>1</v>
      </c>
      <c r="L593" s="2" t="s">
        <v>132</v>
      </c>
      <c r="M593">
        <v>13</v>
      </c>
      <c r="N593">
        <v>929.83</v>
      </c>
      <c r="O593">
        <v>111.58</v>
      </c>
      <c r="P593">
        <v>154.97</v>
      </c>
      <c r="Q593" s="2" t="s">
        <v>185</v>
      </c>
      <c r="R593" s="2" t="s">
        <v>42</v>
      </c>
      <c r="S593">
        <v>1</v>
      </c>
      <c r="T593">
        <v>1</v>
      </c>
      <c r="U593">
        <v>10</v>
      </c>
    </row>
    <row r="594" spans="1:21" x14ac:dyDescent="0.2">
      <c r="A594" s="2" t="s">
        <v>171</v>
      </c>
      <c r="B594" s="2" t="s">
        <v>2103</v>
      </c>
      <c r="C594" s="2" t="s">
        <v>37</v>
      </c>
      <c r="D594">
        <v>33804</v>
      </c>
      <c r="E594">
        <v>33804</v>
      </c>
      <c r="F594">
        <v>4</v>
      </c>
      <c r="G594" s="2" t="s">
        <v>86</v>
      </c>
      <c r="H594" s="2" t="s">
        <v>39</v>
      </c>
      <c r="I594" s="2" t="s">
        <v>123</v>
      </c>
      <c r="J594" s="2" t="s">
        <v>124</v>
      </c>
      <c r="K594">
        <v>1</v>
      </c>
      <c r="L594" s="2" t="s">
        <v>56</v>
      </c>
      <c r="M594">
        <v>13</v>
      </c>
      <c r="N594">
        <v>14100</v>
      </c>
      <c r="O594">
        <v>1692</v>
      </c>
      <c r="P594">
        <v>2350</v>
      </c>
      <c r="Q594" s="2" t="s">
        <v>185</v>
      </c>
      <c r="R594" s="2" t="s">
        <v>127</v>
      </c>
      <c r="S594">
        <v>1</v>
      </c>
      <c r="T594">
        <v>1</v>
      </c>
      <c r="U594">
        <v>10</v>
      </c>
    </row>
    <row r="595" spans="1:21" x14ac:dyDescent="0.2">
      <c r="A595" s="2" t="s">
        <v>171</v>
      </c>
      <c r="B595" s="2" t="s">
        <v>2104</v>
      </c>
      <c r="C595" s="2" t="s">
        <v>37</v>
      </c>
      <c r="D595">
        <v>58749</v>
      </c>
      <c r="E595">
        <v>58749</v>
      </c>
      <c r="F595">
        <v>1</v>
      </c>
      <c r="G595" s="2" t="s">
        <v>782</v>
      </c>
      <c r="H595" s="2" t="s">
        <v>39</v>
      </c>
      <c r="I595" s="2" t="s">
        <v>123</v>
      </c>
      <c r="J595" s="2" t="s">
        <v>124</v>
      </c>
      <c r="K595">
        <v>1</v>
      </c>
      <c r="L595" s="2" t="s">
        <v>63</v>
      </c>
      <c r="M595">
        <v>13</v>
      </c>
      <c r="N595">
        <v>4020</v>
      </c>
      <c r="O595">
        <v>482.4</v>
      </c>
      <c r="P595">
        <v>669.99</v>
      </c>
      <c r="Q595" s="2" t="s">
        <v>215</v>
      </c>
      <c r="R595" s="2" t="s">
        <v>42</v>
      </c>
      <c r="S595">
        <v>1</v>
      </c>
      <c r="T595">
        <v>1</v>
      </c>
      <c r="U595">
        <v>10</v>
      </c>
    </row>
    <row r="596" spans="1:21" x14ac:dyDescent="0.2">
      <c r="A596" s="2" t="s">
        <v>171</v>
      </c>
      <c r="B596" s="2" t="s">
        <v>2105</v>
      </c>
      <c r="C596" s="2" t="s">
        <v>37</v>
      </c>
      <c r="D596">
        <v>58749</v>
      </c>
      <c r="E596">
        <v>58749</v>
      </c>
      <c r="F596">
        <v>1</v>
      </c>
      <c r="G596" s="2" t="s">
        <v>782</v>
      </c>
      <c r="H596" s="2" t="s">
        <v>39</v>
      </c>
      <c r="I596" s="2" t="s">
        <v>123</v>
      </c>
      <c r="J596" s="2" t="s">
        <v>124</v>
      </c>
      <c r="K596">
        <v>1</v>
      </c>
      <c r="L596" s="2" t="s">
        <v>63</v>
      </c>
      <c r="M596">
        <v>13</v>
      </c>
      <c r="N596">
        <v>4290</v>
      </c>
      <c r="O596">
        <v>514.79999999999995</v>
      </c>
      <c r="P596">
        <v>715</v>
      </c>
      <c r="Q596" s="2" t="s">
        <v>215</v>
      </c>
      <c r="R596" s="2" t="s">
        <v>42</v>
      </c>
      <c r="S596">
        <v>1</v>
      </c>
      <c r="T596">
        <v>1</v>
      </c>
      <c r="U596">
        <v>10</v>
      </c>
    </row>
    <row r="597" spans="1:21" x14ac:dyDescent="0.2">
      <c r="A597" s="2" t="s">
        <v>70</v>
      </c>
      <c r="B597" s="2" t="s">
        <v>2109</v>
      </c>
      <c r="C597" s="2" t="s">
        <v>37</v>
      </c>
      <c r="D597">
        <v>8540</v>
      </c>
      <c r="E597">
        <v>37750</v>
      </c>
      <c r="F597">
        <v>1</v>
      </c>
      <c r="G597" s="2" t="s">
        <v>1992</v>
      </c>
      <c r="H597" s="2" t="s">
        <v>39</v>
      </c>
      <c r="I597" s="2" t="s">
        <v>123</v>
      </c>
      <c r="J597" s="2" t="s">
        <v>124</v>
      </c>
      <c r="K597">
        <v>1</v>
      </c>
      <c r="L597" s="2" t="s">
        <v>132</v>
      </c>
      <c r="M597">
        <v>102</v>
      </c>
      <c r="N597">
        <v>10935</v>
      </c>
      <c r="O597">
        <v>1093.5</v>
      </c>
      <c r="P597">
        <v>1822.47</v>
      </c>
      <c r="Q597" s="2" t="s">
        <v>215</v>
      </c>
      <c r="R597" s="2" t="s">
        <v>127</v>
      </c>
      <c r="S597">
        <v>1</v>
      </c>
      <c r="T597">
        <v>1</v>
      </c>
      <c r="U597">
        <v>10</v>
      </c>
    </row>
    <row r="598" spans="1:21" x14ac:dyDescent="0.2">
      <c r="A598" s="2" t="s">
        <v>171</v>
      </c>
      <c r="B598" s="2" t="s">
        <v>2110</v>
      </c>
      <c r="C598" s="2" t="s">
        <v>37</v>
      </c>
      <c r="D598">
        <v>3344</v>
      </c>
      <c r="E598">
        <v>25660</v>
      </c>
      <c r="F598">
        <v>6</v>
      </c>
      <c r="G598" s="2" t="s">
        <v>2111</v>
      </c>
      <c r="H598" s="2" t="s">
        <v>39</v>
      </c>
      <c r="I598" s="2" t="s">
        <v>123</v>
      </c>
      <c r="J598" s="2" t="s">
        <v>124</v>
      </c>
      <c r="K598">
        <v>1</v>
      </c>
      <c r="L598" s="2" t="s">
        <v>147</v>
      </c>
      <c r="M598">
        <v>19</v>
      </c>
      <c r="N598">
        <v>317.25</v>
      </c>
      <c r="O598">
        <v>38.07</v>
      </c>
      <c r="P598">
        <v>52.89</v>
      </c>
      <c r="Q598" s="2" t="s">
        <v>185</v>
      </c>
      <c r="R598" s="2" t="s">
        <v>42</v>
      </c>
      <c r="S598">
        <v>1</v>
      </c>
      <c r="T598">
        <v>1</v>
      </c>
      <c r="U598">
        <v>10</v>
      </c>
    </row>
    <row r="599" spans="1:21" x14ac:dyDescent="0.2">
      <c r="A599" s="2" t="s">
        <v>63</v>
      </c>
      <c r="B599" s="2" t="s">
        <v>2112</v>
      </c>
      <c r="C599" s="2" t="s">
        <v>37</v>
      </c>
      <c r="D599">
        <v>5572</v>
      </c>
      <c r="E599">
        <v>41149</v>
      </c>
      <c r="F599">
        <v>4</v>
      </c>
      <c r="G599" s="2" t="s">
        <v>1437</v>
      </c>
      <c r="H599" s="2" t="s">
        <v>39</v>
      </c>
      <c r="I599" s="2" t="s">
        <v>123</v>
      </c>
      <c r="J599" s="2" t="s">
        <v>124</v>
      </c>
      <c r="K599">
        <v>1</v>
      </c>
      <c r="L599" s="2" t="s">
        <v>70</v>
      </c>
      <c r="M599">
        <v>13</v>
      </c>
      <c r="N599">
        <v>1450</v>
      </c>
      <c r="O599">
        <v>174</v>
      </c>
      <c r="P599">
        <v>241.67</v>
      </c>
      <c r="Q599" s="2" t="s">
        <v>185</v>
      </c>
      <c r="R599" s="2" t="s">
        <v>42</v>
      </c>
      <c r="T599">
        <v>1</v>
      </c>
      <c r="U599">
        <v>10</v>
      </c>
    </row>
    <row r="600" spans="1:21" x14ac:dyDescent="0.2">
      <c r="A600" s="2" t="s">
        <v>67</v>
      </c>
      <c r="B600" s="2" t="s">
        <v>2113</v>
      </c>
      <c r="C600" s="2" t="s">
        <v>37</v>
      </c>
      <c r="D600">
        <v>56881</v>
      </c>
      <c r="E600">
        <v>64762</v>
      </c>
      <c r="F600">
        <v>4</v>
      </c>
      <c r="G600" s="2" t="s">
        <v>878</v>
      </c>
      <c r="H600" s="2" t="s">
        <v>39</v>
      </c>
      <c r="I600" s="2" t="s">
        <v>123</v>
      </c>
      <c r="J600" s="2" t="s">
        <v>124</v>
      </c>
      <c r="K600">
        <v>1</v>
      </c>
      <c r="L600" s="2" t="s">
        <v>81</v>
      </c>
      <c r="M600">
        <v>74</v>
      </c>
      <c r="N600">
        <v>30510</v>
      </c>
      <c r="O600">
        <v>4271.3999999999996</v>
      </c>
      <c r="P600">
        <v>5085</v>
      </c>
      <c r="Q600" s="2" t="s">
        <v>185</v>
      </c>
      <c r="R600" s="2" t="s">
        <v>127</v>
      </c>
      <c r="S600">
        <v>1</v>
      </c>
      <c r="T600">
        <v>1</v>
      </c>
      <c r="U600">
        <v>10</v>
      </c>
    </row>
    <row r="601" spans="1:21" x14ac:dyDescent="0.2">
      <c r="A601" s="2" t="s">
        <v>50</v>
      </c>
      <c r="B601" s="2" t="s">
        <v>2114</v>
      </c>
      <c r="C601" s="2" t="s">
        <v>37</v>
      </c>
      <c r="D601">
        <v>39724</v>
      </c>
      <c r="E601">
        <v>39724</v>
      </c>
      <c r="F601">
        <v>1</v>
      </c>
      <c r="G601" s="2" t="s">
        <v>2115</v>
      </c>
      <c r="H601" s="2" t="s">
        <v>39</v>
      </c>
      <c r="I601" s="2" t="s">
        <v>123</v>
      </c>
      <c r="J601" s="2" t="s">
        <v>124</v>
      </c>
      <c r="K601">
        <v>1</v>
      </c>
      <c r="L601" s="2" t="s">
        <v>63</v>
      </c>
      <c r="M601">
        <v>18</v>
      </c>
      <c r="N601">
        <v>12080</v>
      </c>
      <c r="O601">
        <v>1570.4</v>
      </c>
      <c r="P601">
        <v>2013.33</v>
      </c>
      <c r="Q601" s="2" t="s">
        <v>185</v>
      </c>
      <c r="R601" s="2" t="s">
        <v>127</v>
      </c>
      <c r="S601">
        <v>1</v>
      </c>
      <c r="T601">
        <v>1</v>
      </c>
      <c r="U601">
        <v>10</v>
      </c>
    </row>
    <row r="602" spans="1:21" x14ac:dyDescent="0.2">
      <c r="A602" s="2" t="s">
        <v>103</v>
      </c>
      <c r="B602" s="2" t="s">
        <v>2116</v>
      </c>
      <c r="C602" s="2" t="s">
        <v>37</v>
      </c>
      <c r="D602">
        <v>7181</v>
      </c>
      <c r="E602">
        <v>28449</v>
      </c>
      <c r="F602">
        <v>1</v>
      </c>
      <c r="G602" s="2" t="s">
        <v>1423</v>
      </c>
      <c r="H602" s="2" t="s">
        <v>39</v>
      </c>
      <c r="I602" s="2" t="s">
        <v>123</v>
      </c>
      <c r="J602" s="2" t="s">
        <v>124</v>
      </c>
      <c r="K602">
        <v>1</v>
      </c>
      <c r="L602" s="2" t="s">
        <v>47</v>
      </c>
      <c r="M602">
        <v>13</v>
      </c>
      <c r="N602">
        <v>239.4</v>
      </c>
      <c r="O602">
        <v>28.73</v>
      </c>
      <c r="P602">
        <v>39.9</v>
      </c>
      <c r="Q602" s="2" t="s">
        <v>185</v>
      </c>
      <c r="R602" s="2" t="s">
        <v>42</v>
      </c>
      <c r="S602">
        <v>1</v>
      </c>
      <c r="T602">
        <v>1</v>
      </c>
      <c r="U602">
        <v>10</v>
      </c>
    </row>
    <row r="603" spans="1:21" x14ac:dyDescent="0.2">
      <c r="A603" s="2" t="s">
        <v>103</v>
      </c>
      <c r="B603" s="2" t="s">
        <v>2117</v>
      </c>
      <c r="C603" s="2" t="s">
        <v>37</v>
      </c>
      <c r="D603">
        <v>40332</v>
      </c>
      <c r="E603">
        <v>40332</v>
      </c>
      <c r="F603">
        <v>1</v>
      </c>
      <c r="G603" s="2" t="s">
        <v>2118</v>
      </c>
      <c r="H603" s="2" t="s">
        <v>39</v>
      </c>
      <c r="I603" s="2" t="s">
        <v>123</v>
      </c>
      <c r="J603" s="2" t="s">
        <v>124</v>
      </c>
      <c r="K603">
        <v>1</v>
      </c>
      <c r="L603" s="2" t="s">
        <v>47</v>
      </c>
      <c r="M603">
        <v>18</v>
      </c>
      <c r="N603">
        <v>186.45</v>
      </c>
      <c r="O603">
        <v>24.24</v>
      </c>
      <c r="P603">
        <v>31.07</v>
      </c>
      <c r="Q603" s="2" t="s">
        <v>185</v>
      </c>
      <c r="R603" s="2" t="s">
        <v>42</v>
      </c>
      <c r="S603">
        <v>1</v>
      </c>
      <c r="T603">
        <v>1</v>
      </c>
      <c r="U603">
        <v>10</v>
      </c>
    </row>
    <row r="604" spans="1:21" x14ac:dyDescent="0.2">
      <c r="A604" s="2" t="s">
        <v>103</v>
      </c>
      <c r="B604" s="2" t="s">
        <v>2119</v>
      </c>
      <c r="C604" s="2" t="s">
        <v>37</v>
      </c>
      <c r="D604">
        <v>46373</v>
      </c>
      <c r="E604">
        <v>46373</v>
      </c>
      <c r="F604">
        <v>1</v>
      </c>
      <c r="G604" s="2" t="s">
        <v>985</v>
      </c>
      <c r="H604" s="2" t="s">
        <v>39</v>
      </c>
      <c r="I604" s="2" t="s">
        <v>123</v>
      </c>
      <c r="J604" s="2" t="s">
        <v>124</v>
      </c>
      <c r="K604">
        <v>1</v>
      </c>
      <c r="L604" s="2" t="s">
        <v>206</v>
      </c>
      <c r="M604">
        <v>13</v>
      </c>
      <c r="N604">
        <v>1650</v>
      </c>
      <c r="O604">
        <v>198</v>
      </c>
      <c r="P604">
        <v>275</v>
      </c>
      <c r="Q604" s="2" t="s">
        <v>185</v>
      </c>
      <c r="R604" s="2" t="s">
        <v>42</v>
      </c>
      <c r="S604">
        <v>1</v>
      </c>
      <c r="T604">
        <v>1</v>
      </c>
      <c r="U604">
        <v>10</v>
      </c>
    </row>
    <row r="605" spans="1:21" x14ac:dyDescent="0.2">
      <c r="A605" s="2" t="s">
        <v>182</v>
      </c>
      <c r="B605" s="2" t="s">
        <v>2120</v>
      </c>
      <c r="C605" s="2" t="s">
        <v>37</v>
      </c>
      <c r="D605">
        <v>58750</v>
      </c>
      <c r="E605">
        <v>58750</v>
      </c>
      <c r="F605">
        <v>4</v>
      </c>
      <c r="G605" s="2" t="s">
        <v>2121</v>
      </c>
      <c r="H605" s="2" t="s">
        <v>39</v>
      </c>
      <c r="I605" s="2" t="s">
        <v>123</v>
      </c>
      <c r="J605" s="2" t="s">
        <v>124</v>
      </c>
      <c r="K605">
        <v>1</v>
      </c>
      <c r="L605" s="2" t="s">
        <v>50</v>
      </c>
      <c r="M605">
        <v>13</v>
      </c>
      <c r="N605">
        <v>3090</v>
      </c>
      <c r="O605">
        <v>370.8</v>
      </c>
      <c r="P605">
        <v>515</v>
      </c>
      <c r="Q605" s="2" t="s">
        <v>185</v>
      </c>
      <c r="R605" s="2" t="s">
        <v>42</v>
      </c>
      <c r="S605">
        <v>1</v>
      </c>
      <c r="T605">
        <v>1</v>
      </c>
      <c r="U605">
        <v>10</v>
      </c>
    </row>
    <row r="606" spans="1:21" x14ac:dyDescent="0.2">
      <c r="A606" s="2" t="s">
        <v>47</v>
      </c>
      <c r="B606" s="2" t="s">
        <v>2122</v>
      </c>
      <c r="C606" s="2" t="s">
        <v>37</v>
      </c>
      <c r="D606">
        <v>65074</v>
      </c>
      <c r="E606">
        <v>65074</v>
      </c>
      <c r="F606">
        <v>1</v>
      </c>
      <c r="G606" s="2" t="s">
        <v>163</v>
      </c>
      <c r="H606" s="2" t="s">
        <v>39</v>
      </c>
      <c r="I606" s="2" t="s">
        <v>123</v>
      </c>
      <c r="J606" s="2" t="s">
        <v>124</v>
      </c>
      <c r="K606">
        <v>1</v>
      </c>
      <c r="L606" s="2" t="s">
        <v>171</v>
      </c>
      <c r="M606">
        <v>140</v>
      </c>
      <c r="N606">
        <v>223.13</v>
      </c>
      <c r="O606">
        <v>26.78</v>
      </c>
      <c r="P606">
        <v>37.19</v>
      </c>
      <c r="Q606" s="2" t="s">
        <v>185</v>
      </c>
      <c r="R606" s="2" t="s">
        <v>42</v>
      </c>
      <c r="S606">
        <v>1</v>
      </c>
      <c r="T606">
        <v>1</v>
      </c>
      <c r="U606">
        <v>10</v>
      </c>
    </row>
    <row r="607" spans="1:21" x14ac:dyDescent="0.2">
      <c r="A607" s="2" t="s">
        <v>110</v>
      </c>
      <c r="B607" s="2" t="s">
        <v>2149</v>
      </c>
      <c r="C607" s="2" t="s">
        <v>37</v>
      </c>
      <c r="D607">
        <v>8941</v>
      </c>
      <c r="E607">
        <v>43142</v>
      </c>
      <c r="F607">
        <v>1</v>
      </c>
      <c r="G607" s="2" t="s">
        <v>1715</v>
      </c>
      <c r="H607" s="2" t="s">
        <v>39</v>
      </c>
      <c r="I607" s="2" t="s">
        <v>123</v>
      </c>
      <c r="J607" s="2" t="s">
        <v>124</v>
      </c>
      <c r="K607">
        <v>1</v>
      </c>
      <c r="L607" s="2" t="s">
        <v>73</v>
      </c>
      <c r="M607">
        <v>13</v>
      </c>
      <c r="N607">
        <v>4255</v>
      </c>
      <c r="O607">
        <v>510.6</v>
      </c>
      <c r="P607">
        <v>709.17</v>
      </c>
      <c r="Q607" s="2" t="s">
        <v>132</v>
      </c>
      <c r="R607" s="2" t="s">
        <v>42</v>
      </c>
      <c r="S607">
        <v>1</v>
      </c>
      <c r="T607">
        <v>1</v>
      </c>
      <c r="U607">
        <v>10</v>
      </c>
    </row>
    <row r="608" spans="1:21" x14ac:dyDescent="0.2">
      <c r="A608" s="2" t="s">
        <v>67</v>
      </c>
      <c r="B608" s="2" t="s">
        <v>2167</v>
      </c>
      <c r="C608" s="2" t="s">
        <v>37</v>
      </c>
      <c r="D608">
        <v>60543</v>
      </c>
      <c r="E608">
        <v>60548</v>
      </c>
      <c r="F608">
        <v>1</v>
      </c>
      <c r="G608" s="2" t="s">
        <v>2168</v>
      </c>
      <c r="H608" s="2" t="s">
        <v>39</v>
      </c>
      <c r="I608" s="2" t="s">
        <v>123</v>
      </c>
      <c r="J608" s="2" t="s">
        <v>124</v>
      </c>
      <c r="K608">
        <v>1</v>
      </c>
      <c r="L608" s="2" t="s">
        <v>81</v>
      </c>
      <c r="M608">
        <v>13</v>
      </c>
      <c r="N608">
        <v>185.38</v>
      </c>
      <c r="O608">
        <v>22.25</v>
      </c>
      <c r="P608">
        <v>30.9</v>
      </c>
      <c r="Q608" s="2" t="s">
        <v>132</v>
      </c>
      <c r="R608" s="2" t="s">
        <v>42</v>
      </c>
      <c r="S608">
        <v>1</v>
      </c>
      <c r="T608">
        <v>1</v>
      </c>
      <c r="U608">
        <v>10</v>
      </c>
    </row>
    <row r="609" spans="1:21" x14ac:dyDescent="0.2">
      <c r="A609" s="2" t="s">
        <v>91</v>
      </c>
      <c r="B609" s="2" t="s">
        <v>2196</v>
      </c>
      <c r="C609" s="2" t="s">
        <v>37</v>
      </c>
      <c r="D609">
        <v>27483</v>
      </c>
      <c r="E609">
        <v>27483</v>
      </c>
      <c r="F609">
        <v>1</v>
      </c>
      <c r="G609" s="2" t="s">
        <v>75</v>
      </c>
      <c r="H609" s="2" t="s">
        <v>39</v>
      </c>
      <c r="I609" s="2" t="s">
        <v>123</v>
      </c>
      <c r="J609" s="2" t="s">
        <v>124</v>
      </c>
      <c r="K609">
        <v>1</v>
      </c>
      <c r="L609" s="2" t="s">
        <v>43</v>
      </c>
      <c r="N609">
        <v>2500</v>
      </c>
      <c r="O609">
        <v>300</v>
      </c>
      <c r="P609">
        <v>0</v>
      </c>
      <c r="Q609" s="2" t="s">
        <v>132</v>
      </c>
      <c r="R609" s="2" t="s">
        <v>42</v>
      </c>
      <c r="S609">
        <v>1</v>
      </c>
      <c r="T609">
        <v>1</v>
      </c>
      <c r="U609">
        <v>10</v>
      </c>
    </row>
    <row r="610" spans="1:21" x14ac:dyDescent="0.2">
      <c r="A610" s="2" t="s">
        <v>67</v>
      </c>
      <c r="B610" s="2" t="s">
        <v>2205</v>
      </c>
      <c r="C610" s="2" t="s">
        <v>37</v>
      </c>
      <c r="D610">
        <v>33806</v>
      </c>
      <c r="E610">
        <v>33806</v>
      </c>
      <c r="F610">
        <v>4</v>
      </c>
      <c r="G610" s="2" t="s">
        <v>1524</v>
      </c>
      <c r="H610" s="2" t="s">
        <v>39</v>
      </c>
      <c r="I610" s="2" t="s">
        <v>123</v>
      </c>
      <c r="J610" s="2" t="s">
        <v>124</v>
      </c>
      <c r="K610">
        <v>1</v>
      </c>
      <c r="L610" s="2" t="s">
        <v>80</v>
      </c>
      <c r="M610">
        <v>13</v>
      </c>
      <c r="N610">
        <v>36700</v>
      </c>
      <c r="O610">
        <v>4404</v>
      </c>
      <c r="P610">
        <v>6116.67</v>
      </c>
      <c r="Q610" s="2" t="s">
        <v>132</v>
      </c>
      <c r="R610" s="2" t="s">
        <v>127</v>
      </c>
      <c r="S610">
        <v>1</v>
      </c>
      <c r="T610">
        <v>1</v>
      </c>
      <c r="U610">
        <v>10</v>
      </c>
    </row>
    <row r="611" spans="1:21" x14ac:dyDescent="0.2">
      <c r="A611" s="2" t="s">
        <v>91</v>
      </c>
      <c r="B611" s="2" t="s">
        <v>2214</v>
      </c>
      <c r="C611" s="2" t="s">
        <v>37</v>
      </c>
      <c r="D611">
        <v>8054</v>
      </c>
      <c r="E611">
        <v>45248</v>
      </c>
      <c r="F611">
        <v>1</v>
      </c>
      <c r="G611" s="2" t="s">
        <v>919</v>
      </c>
      <c r="H611" s="2" t="s">
        <v>39</v>
      </c>
      <c r="I611" s="2" t="s">
        <v>123</v>
      </c>
      <c r="J611" s="2" t="s">
        <v>124</v>
      </c>
      <c r="K611">
        <v>1</v>
      </c>
      <c r="L611" s="2" t="s">
        <v>43</v>
      </c>
      <c r="M611">
        <v>13</v>
      </c>
      <c r="N611">
        <v>5151.6000000000004</v>
      </c>
      <c r="O611">
        <v>618.19000000000005</v>
      </c>
      <c r="P611">
        <v>858.6</v>
      </c>
      <c r="Q611" s="2" t="s">
        <v>132</v>
      </c>
      <c r="R611" s="2" t="s">
        <v>127</v>
      </c>
      <c r="S611">
        <v>1</v>
      </c>
      <c r="T611">
        <v>1</v>
      </c>
      <c r="U611">
        <v>10</v>
      </c>
    </row>
    <row r="612" spans="1:21" x14ac:dyDescent="0.2">
      <c r="A612" s="2" t="s">
        <v>58</v>
      </c>
      <c r="B612" s="2" t="s">
        <v>2248</v>
      </c>
      <c r="C612" s="2" t="s">
        <v>37</v>
      </c>
      <c r="D612">
        <v>8540</v>
      </c>
      <c r="E612">
        <v>37746</v>
      </c>
      <c r="F612">
        <v>1</v>
      </c>
      <c r="G612" s="2" t="s">
        <v>1604</v>
      </c>
      <c r="H612" s="2" t="s">
        <v>39</v>
      </c>
      <c r="I612" s="2" t="s">
        <v>123</v>
      </c>
      <c r="J612" s="2" t="s">
        <v>124</v>
      </c>
      <c r="K612">
        <v>1</v>
      </c>
      <c r="L612" s="2" t="s">
        <v>81</v>
      </c>
      <c r="M612">
        <v>102</v>
      </c>
      <c r="N612">
        <v>14400</v>
      </c>
      <c r="O612">
        <v>1440</v>
      </c>
      <c r="P612">
        <v>2400</v>
      </c>
      <c r="Q612" s="2" t="s">
        <v>132</v>
      </c>
      <c r="R612" s="2" t="s">
        <v>127</v>
      </c>
      <c r="S612">
        <v>1</v>
      </c>
      <c r="T612">
        <v>1</v>
      </c>
      <c r="U612">
        <v>10</v>
      </c>
    </row>
    <row r="613" spans="1:21" x14ac:dyDescent="0.2">
      <c r="A613" s="2" t="s">
        <v>64</v>
      </c>
      <c r="B613" s="2" t="s">
        <v>2254</v>
      </c>
      <c r="C613" s="2" t="s">
        <v>37</v>
      </c>
      <c r="D613">
        <v>14196</v>
      </c>
      <c r="E613">
        <v>14196</v>
      </c>
      <c r="F613">
        <v>1</v>
      </c>
      <c r="G613" s="2" t="s">
        <v>184</v>
      </c>
      <c r="H613" s="2" t="s">
        <v>39</v>
      </c>
      <c r="I613" s="2" t="s">
        <v>123</v>
      </c>
      <c r="J613" s="2" t="s">
        <v>124</v>
      </c>
      <c r="K613">
        <v>1</v>
      </c>
      <c r="L613" s="2" t="s">
        <v>110</v>
      </c>
      <c r="M613">
        <v>13</v>
      </c>
      <c r="N613">
        <v>2350</v>
      </c>
      <c r="O613">
        <v>282</v>
      </c>
      <c r="P613">
        <v>391.67</v>
      </c>
      <c r="Q613" s="2" t="s">
        <v>132</v>
      </c>
      <c r="R613" s="2" t="s">
        <v>42</v>
      </c>
      <c r="S613">
        <v>1</v>
      </c>
      <c r="T613">
        <v>1</v>
      </c>
      <c r="U613">
        <v>10</v>
      </c>
    </row>
    <row r="614" spans="1:21" x14ac:dyDescent="0.2">
      <c r="A614" s="2" t="s">
        <v>91</v>
      </c>
      <c r="B614" s="2" t="s">
        <v>2266</v>
      </c>
      <c r="C614" s="2" t="s">
        <v>37</v>
      </c>
      <c r="D614">
        <v>1070</v>
      </c>
      <c r="E614">
        <v>1070</v>
      </c>
      <c r="F614">
        <v>1</v>
      </c>
      <c r="G614" s="2" t="s">
        <v>2267</v>
      </c>
      <c r="H614" s="2" t="s">
        <v>39</v>
      </c>
      <c r="I614" s="2" t="s">
        <v>123</v>
      </c>
      <c r="J614" s="2" t="s">
        <v>124</v>
      </c>
      <c r="K614">
        <v>1</v>
      </c>
      <c r="L614" s="2" t="s">
        <v>43</v>
      </c>
      <c r="M614">
        <v>13</v>
      </c>
      <c r="N614">
        <v>8200</v>
      </c>
      <c r="O614">
        <v>984</v>
      </c>
      <c r="P614">
        <v>1366.67</v>
      </c>
      <c r="Q614" s="2" t="s">
        <v>132</v>
      </c>
      <c r="R614" s="2" t="s">
        <v>127</v>
      </c>
      <c r="S614">
        <v>1</v>
      </c>
      <c r="T614">
        <v>1</v>
      </c>
      <c r="U614">
        <v>10</v>
      </c>
    </row>
    <row r="615" spans="1:21" x14ac:dyDescent="0.2">
      <c r="A615" s="2" t="s">
        <v>59</v>
      </c>
      <c r="B615" s="2" t="s">
        <v>2312</v>
      </c>
      <c r="C615" s="2" t="s">
        <v>37</v>
      </c>
      <c r="D615">
        <v>9135</v>
      </c>
      <c r="E615">
        <v>44667</v>
      </c>
      <c r="F615">
        <v>1</v>
      </c>
      <c r="G615" s="2" t="s">
        <v>2313</v>
      </c>
      <c r="H615" s="2" t="s">
        <v>2314</v>
      </c>
      <c r="I615" s="2" t="s">
        <v>2315</v>
      </c>
      <c r="J615" s="2" t="s">
        <v>2316</v>
      </c>
      <c r="K615">
        <v>1</v>
      </c>
      <c r="L615" s="2" t="s">
        <v>81</v>
      </c>
      <c r="M615">
        <v>13</v>
      </c>
      <c r="N615">
        <v>110232</v>
      </c>
      <c r="O615">
        <v>13227.84</v>
      </c>
      <c r="P615">
        <v>18372</v>
      </c>
      <c r="Q615" s="2" t="s">
        <v>132</v>
      </c>
      <c r="R615" s="2" t="s">
        <v>2317</v>
      </c>
      <c r="T615">
        <v>1</v>
      </c>
      <c r="U615">
        <v>10</v>
      </c>
    </row>
    <row r="616" spans="1:21" x14ac:dyDescent="0.2">
      <c r="A616" s="2" t="s">
        <v>182</v>
      </c>
      <c r="B616" s="2" t="s">
        <v>2318</v>
      </c>
      <c r="C616" s="2" t="s">
        <v>37</v>
      </c>
      <c r="D616">
        <v>36617</v>
      </c>
      <c r="E616">
        <v>36617</v>
      </c>
      <c r="F616">
        <v>4</v>
      </c>
      <c r="G616" s="2" t="s">
        <v>1583</v>
      </c>
      <c r="H616" s="2" t="s">
        <v>39</v>
      </c>
      <c r="I616" s="2" t="s">
        <v>123</v>
      </c>
      <c r="J616" s="2" t="s">
        <v>124</v>
      </c>
      <c r="K616">
        <v>1</v>
      </c>
      <c r="L616" s="2" t="s">
        <v>104</v>
      </c>
      <c r="M616">
        <v>13</v>
      </c>
      <c r="N616">
        <v>26850</v>
      </c>
      <c r="O616">
        <v>3222</v>
      </c>
      <c r="P616">
        <v>4475</v>
      </c>
      <c r="Q616" s="2" t="s">
        <v>132</v>
      </c>
      <c r="R616" s="2" t="s">
        <v>127</v>
      </c>
      <c r="S616">
        <v>1</v>
      </c>
      <c r="T616">
        <v>1</v>
      </c>
      <c r="U616">
        <v>10</v>
      </c>
    </row>
    <row r="617" spans="1:21" x14ac:dyDescent="0.2">
      <c r="A617" s="2" t="s">
        <v>182</v>
      </c>
      <c r="B617" s="2" t="s">
        <v>2319</v>
      </c>
      <c r="C617" s="2" t="s">
        <v>37</v>
      </c>
      <c r="D617">
        <v>9944</v>
      </c>
      <c r="E617">
        <v>63523</v>
      </c>
      <c r="F617">
        <v>4</v>
      </c>
      <c r="G617" s="2" t="s">
        <v>2320</v>
      </c>
      <c r="H617" s="2" t="s">
        <v>39</v>
      </c>
      <c r="I617" s="2" t="s">
        <v>123</v>
      </c>
      <c r="J617" s="2" t="s">
        <v>124</v>
      </c>
      <c r="K617">
        <v>1</v>
      </c>
      <c r="L617" s="2" t="s">
        <v>47</v>
      </c>
      <c r="M617">
        <v>13</v>
      </c>
      <c r="N617">
        <v>15560</v>
      </c>
      <c r="O617">
        <v>1867.2</v>
      </c>
      <c r="P617">
        <v>2593.33</v>
      </c>
      <c r="Q617" s="2" t="s">
        <v>132</v>
      </c>
      <c r="R617" s="2" t="s">
        <v>127</v>
      </c>
      <c r="S617">
        <v>1</v>
      </c>
      <c r="T617">
        <v>1</v>
      </c>
      <c r="U617">
        <v>10</v>
      </c>
    </row>
    <row r="618" spans="1:21" x14ac:dyDescent="0.2">
      <c r="A618" s="2" t="s">
        <v>64</v>
      </c>
      <c r="B618" s="2" t="s">
        <v>2321</v>
      </c>
      <c r="C618" s="2" t="s">
        <v>37</v>
      </c>
      <c r="D618">
        <v>67073</v>
      </c>
      <c r="E618">
        <v>63912</v>
      </c>
      <c r="F618">
        <v>4</v>
      </c>
      <c r="G618" s="2" t="s">
        <v>1383</v>
      </c>
      <c r="H618" s="2" t="s">
        <v>39</v>
      </c>
      <c r="I618" s="2" t="s">
        <v>123</v>
      </c>
      <c r="J618" s="2" t="s">
        <v>124</v>
      </c>
      <c r="K618">
        <v>1</v>
      </c>
      <c r="L618" s="2" t="s">
        <v>103</v>
      </c>
      <c r="M618">
        <v>13</v>
      </c>
      <c r="N618">
        <v>12615</v>
      </c>
      <c r="O618">
        <v>1513.8</v>
      </c>
      <c r="P618">
        <v>2102.4899999999998</v>
      </c>
      <c r="Q618" s="2" t="s">
        <v>132</v>
      </c>
      <c r="R618" s="2" t="s">
        <v>127</v>
      </c>
      <c r="S618">
        <v>1</v>
      </c>
      <c r="T618">
        <v>1</v>
      </c>
      <c r="U618">
        <v>10</v>
      </c>
    </row>
    <row r="619" spans="1:21" x14ac:dyDescent="0.2">
      <c r="A619" s="2" t="s">
        <v>58</v>
      </c>
      <c r="B619" s="2" t="s">
        <v>2322</v>
      </c>
      <c r="C619" s="2" t="s">
        <v>37</v>
      </c>
      <c r="D619">
        <v>65689</v>
      </c>
      <c r="E619">
        <v>65689</v>
      </c>
      <c r="F619">
        <v>1</v>
      </c>
      <c r="G619" s="2" t="s">
        <v>2323</v>
      </c>
      <c r="H619" s="2" t="s">
        <v>39</v>
      </c>
      <c r="I619" s="2" t="s">
        <v>123</v>
      </c>
      <c r="J619" s="2" t="s">
        <v>124</v>
      </c>
      <c r="K619">
        <v>1</v>
      </c>
      <c r="L619" s="2" t="s">
        <v>73</v>
      </c>
      <c r="M619">
        <v>15</v>
      </c>
      <c r="N619">
        <v>13410</v>
      </c>
      <c r="O619">
        <v>2235</v>
      </c>
      <c r="P619">
        <v>2235</v>
      </c>
      <c r="Q619" s="2" t="s">
        <v>132</v>
      </c>
      <c r="R619" s="2" t="s">
        <v>127</v>
      </c>
      <c r="S619">
        <v>1</v>
      </c>
      <c r="T619">
        <v>1</v>
      </c>
      <c r="U619">
        <v>10</v>
      </c>
    </row>
    <row r="620" spans="1:21" x14ac:dyDescent="0.2">
      <c r="A620" s="2" t="s">
        <v>67</v>
      </c>
      <c r="B620" s="2" t="s">
        <v>2388</v>
      </c>
      <c r="C620" s="2" t="s">
        <v>37</v>
      </c>
      <c r="D620">
        <v>8540</v>
      </c>
      <c r="E620">
        <v>37746</v>
      </c>
      <c r="F620">
        <v>1</v>
      </c>
      <c r="G620" s="2" t="s">
        <v>1604</v>
      </c>
      <c r="H620" s="2" t="s">
        <v>39</v>
      </c>
      <c r="I620" s="2" t="s">
        <v>123</v>
      </c>
      <c r="J620" s="2" t="s">
        <v>124</v>
      </c>
      <c r="K620">
        <v>1</v>
      </c>
      <c r="L620" s="2" t="s">
        <v>81</v>
      </c>
      <c r="M620">
        <v>102</v>
      </c>
      <c r="N620">
        <v>16700</v>
      </c>
      <c r="O620">
        <v>1670</v>
      </c>
      <c r="P620">
        <v>2783.33</v>
      </c>
      <c r="Q620" s="2" t="s">
        <v>132</v>
      </c>
      <c r="R620" s="2" t="s">
        <v>127</v>
      </c>
      <c r="S620">
        <v>1</v>
      </c>
      <c r="T620">
        <v>1</v>
      </c>
      <c r="U620">
        <v>10</v>
      </c>
    </row>
    <row r="621" spans="1:21" x14ac:dyDescent="0.2">
      <c r="A621" s="2" t="s">
        <v>91</v>
      </c>
      <c r="B621" s="2" t="s">
        <v>2418</v>
      </c>
      <c r="C621" s="2" t="s">
        <v>37</v>
      </c>
      <c r="D621">
        <v>59743</v>
      </c>
      <c r="E621">
        <v>59744</v>
      </c>
      <c r="F621">
        <v>1</v>
      </c>
      <c r="G621" s="2" t="s">
        <v>1143</v>
      </c>
      <c r="H621" s="2" t="s">
        <v>39</v>
      </c>
      <c r="I621" s="2" t="s">
        <v>123</v>
      </c>
      <c r="J621" s="2" t="s">
        <v>124</v>
      </c>
      <c r="K621">
        <v>1</v>
      </c>
      <c r="L621" s="2" t="s">
        <v>233</v>
      </c>
      <c r="M621">
        <v>102</v>
      </c>
      <c r="N621">
        <v>10440</v>
      </c>
      <c r="O621">
        <v>1044</v>
      </c>
      <c r="P621">
        <v>1740.01</v>
      </c>
      <c r="Q621" s="2" t="s">
        <v>132</v>
      </c>
      <c r="R621" s="2" t="s">
        <v>127</v>
      </c>
      <c r="S621">
        <v>1</v>
      </c>
      <c r="T621">
        <v>1</v>
      </c>
      <c r="U621">
        <v>10</v>
      </c>
    </row>
    <row r="622" spans="1:21" x14ac:dyDescent="0.2">
      <c r="A622" s="2" t="s">
        <v>64</v>
      </c>
      <c r="B622" s="2" t="s">
        <v>2473</v>
      </c>
      <c r="C622" s="2" t="s">
        <v>37</v>
      </c>
      <c r="D622">
        <v>33813</v>
      </c>
      <c r="E622">
        <v>33813</v>
      </c>
      <c r="F622">
        <v>4</v>
      </c>
      <c r="G622" s="2" t="s">
        <v>852</v>
      </c>
      <c r="H622" s="2" t="s">
        <v>39</v>
      </c>
      <c r="I622" s="2" t="s">
        <v>123</v>
      </c>
      <c r="J622" s="2" t="s">
        <v>124</v>
      </c>
      <c r="K622">
        <v>1</v>
      </c>
      <c r="L622" s="2" t="s">
        <v>73</v>
      </c>
      <c r="M622">
        <v>13</v>
      </c>
      <c r="N622">
        <v>15750</v>
      </c>
      <c r="O622">
        <v>1890</v>
      </c>
      <c r="P622">
        <v>2625</v>
      </c>
      <c r="Q622" s="2" t="s">
        <v>132</v>
      </c>
      <c r="R622" s="2" t="s">
        <v>127</v>
      </c>
      <c r="S622">
        <v>1</v>
      </c>
      <c r="T622">
        <v>1</v>
      </c>
      <c r="U622">
        <v>10</v>
      </c>
    </row>
    <row r="623" spans="1:21" x14ac:dyDescent="0.2">
      <c r="A623" s="2" t="s">
        <v>46</v>
      </c>
      <c r="B623" s="2" t="s">
        <v>2478</v>
      </c>
      <c r="C623" s="2" t="s">
        <v>37</v>
      </c>
      <c r="D623">
        <v>3441</v>
      </c>
      <c r="E623">
        <v>44380</v>
      </c>
      <c r="F623">
        <v>1</v>
      </c>
      <c r="G623" s="2" t="s">
        <v>2479</v>
      </c>
      <c r="H623" s="2" t="s">
        <v>39</v>
      </c>
      <c r="I623" s="2" t="s">
        <v>123</v>
      </c>
      <c r="J623" s="2" t="s">
        <v>124</v>
      </c>
      <c r="K623">
        <v>1</v>
      </c>
      <c r="L623" s="2" t="s">
        <v>110</v>
      </c>
      <c r="M623">
        <v>13</v>
      </c>
      <c r="N623">
        <v>290</v>
      </c>
      <c r="O623">
        <v>34.799999999999997</v>
      </c>
      <c r="P623">
        <v>48.33</v>
      </c>
      <c r="Q623" s="2" t="s">
        <v>132</v>
      </c>
      <c r="R623" s="2" t="s">
        <v>42</v>
      </c>
      <c r="S623">
        <v>1</v>
      </c>
      <c r="T623">
        <v>1</v>
      </c>
      <c r="U623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22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1145</v>
      </c>
      <c r="B2" s="2" t="s">
        <v>2997</v>
      </c>
      <c r="C2" s="2" t="s">
        <v>37</v>
      </c>
      <c r="D2">
        <v>27468</v>
      </c>
      <c r="E2">
        <v>27468</v>
      </c>
      <c r="F2">
        <v>1</v>
      </c>
      <c r="G2" s="2" t="s">
        <v>55</v>
      </c>
      <c r="H2" s="2" t="s">
        <v>2998</v>
      </c>
      <c r="I2" s="2" t="s">
        <v>2999</v>
      </c>
      <c r="J2" s="2" t="s">
        <v>3000</v>
      </c>
      <c r="K2">
        <v>1</v>
      </c>
      <c r="L2" s="2" t="s">
        <v>2391</v>
      </c>
      <c r="N2">
        <v>14871.38</v>
      </c>
      <c r="O2">
        <v>2328.86</v>
      </c>
      <c r="P2">
        <v>0</v>
      </c>
      <c r="Q2" s="2" t="s">
        <v>116</v>
      </c>
      <c r="R2" s="2" t="s">
        <v>3001</v>
      </c>
      <c r="T2">
        <v>2</v>
      </c>
      <c r="U2">
        <v>10</v>
      </c>
    </row>
    <row r="3" spans="1:21" x14ac:dyDescent="0.2">
      <c r="A3" s="2" t="s">
        <v>1874</v>
      </c>
      <c r="B3" s="2" t="s">
        <v>3291</v>
      </c>
      <c r="C3" s="2" t="s">
        <v>37</v>
      </c>
      <c r="D3">
        <v>27468</v>
      </c>
      <c r="E3">
        <v>27468</v>
      </c>
      <c r="F3">
        <v>2</v>
      </c>
      <c r="G3" s="2" t="s">
        <v>55</v>
      </c>
      <c r="H3" s="2" t="s">
        <v>39</v>
      </c>
      <c r="I3" s="2" t="s">
        <v>123</v>
      </c>
      <c r="J3" s="2" t="s">
        <v>124</v>
      </c>
      <c r="K3">
        <v>1</v>
      </c>
      <c r="L3" s="2" t="s">
        <v>532</v>
      </c>
      <c r="N3">
        <v>8820</v>
      </c>
      <c r="O3">
        <v>952.56</v>
      </c>
      <c r="P3">
        <v>0</v>
      </c>
      <c r="Q3" s="2" t="s">
        <v>133</v>
      </c>
      <c r="R3" s="2" t="s">
        <v>127</v>
      </c>
      <c r="S3">
        <v>1</v>
      </c>
      <c r="T3">
        <v>2</v>
      </c>
      <c r="U3">
        <v>10</v>
      </c>
    </row>
    <row r="4" spans="1:21" x14ac:dyDescent="0.2">
      <c r="A4" s="2" t="s">
        <v>255</v>
      </c>
      <c r="B4" s="2" t="s">
        <v>3476</v>
      </c>
      <c r="C4" s="2" t="s">
        <v>37</v>
      </c>
      <c r="D4">
        <v>8540</v>
      </c>
      <c r="E4">
        <v>37749</v>
      </c>
      <c r="F4">
        <v>1</v>
      </c>
      <c r="G4" s="2" t="s">
        <v>1003</v>
      </c>
      <c r="H4" s="2" t="s">
        <v>39</v>
      </c>
      <c r="I4" s="2" t="s">
        <v>123</v>
      </c>
      <c r="J4" s="2" t="s">
        <v>124</v>
      </c>
      <c r="K4">
        <v>1</v>
      </c>
      <c r="L4" s="2" t="s">
        <v>1306</v>
      </c>
      <c r="M4">
        <v>102</v>
      </c>
      <c r="N4">
        <v>10107</v>
      </c>
      <c r="O4">
        <v>1010.7</v>
      </c>
      <c r="P4">
        <v>1684.5</v>
      </c>
      <c r="Q4" s="2" t="s">
        <v>494</v>
      </c>
      <c r="R4" s="2" t="s">
        <v>127</v>
      </c>
      <c r="S4">
        <v>1</v>
      </c>
      <c r="T4">
        <v>2</v>
      </c>
      <c r="U4">
        <v>10</v>
      </c>
    </row>
    <row r="5" spans="1:21" x14ac:dyDescent="0.2">
      <c r="A5" s="2" t="s">
        <v>276</v>
      </c>
      <c r="B5" s="2" t="s">
        <v>4352</v>
      </c>
      <c r="C5" s="2" t="s">
        <v>37</v>
      </c>
      <c r="D5">
        <v>65816</v>
      </c>
      <c r="E5">
        <v>65816</v>
      </c>
      <c r="F5">
        <v>1</v>
      </c>
      <c r="G5" s="2" t="s">
        <v>4353</v>
      </c>
      <c r="H5" s="2" t="s">
        <v>4354</v>
      </c>
      <c r="I5" s="2" t="s">
        <v>209</v>
      </c>
      <c r="J5" s="2" t="s">
        <v>4355</v>
      </c>
      <c r="K5">
        <v>1</v>
      </c>
      <c r="L5" s="2" t="s">
        <v>125</v>
      </c>
      <c r="M5">
        <v>156</v>
      </c>
      <c r="N5">
        <v>10200</v>
      </c>
      <c r="O5">
        <v>1428</v>
      </c>
      <c r="P5">
        <v>1700</v>
      </c>
      <c r="Q5" s="2" t="s">
        <v>133</v>
      </c>
      <c r="R5" s="2" t="s">
        <v>134</v>
      </c>
      <c r="S5">
        <v>1</v>
      </c>
      <c r="T5">
        <v>2</v>
      </c>
      <c r="U5">
        <v>14</v>
      </c>
    </row>
    <row r="6" spans="1:21" x14ac:dyDescent="0.2">
      <c r="A6" s="2" t="s">
        <v>1487</v>
      </c>
      <c r="B6" s="2" t="s">
        <v>4410</v>
      </c>
      <c r="C6" s="2" t="s">
        <v>37</v>
      </c>
      <c r="D6">
        <v>65817</v>
      </c>
      <c r="E6">
        <v>65817</v>
      </c>
      <c r="F6">
        <v>1</v>
      </c>
      <c r="G6" s="2" t="s">
        <v>1596</v>
      </c>
      <c r="H6" s="2" t="s">
        <v>4354</v>
      </c>
      <c r="I6" s="2" t="s">
        <v>209</v>
      </c>
      <c r="J6" s="2" t="s">
        <v>4355</v>
      </c>
      <c r="K6">
        <v>1</v>
      </c>
      <c r="L6" s="2" t="s">
        <v>1306</v>
      </c>
      <c r="M6">
        <v>182</v>
      </c>
      <c r="N6">
        <v>10400</v>
      </c>
      <c r="O6">
        <v>1733.33</v>
      </c>
      <c r="P6">
        <v>1733.33</v>
      </c>
      <c r="Q6" s="2" t="s">
        <v>133</v>
      </c>
      <c r="R6" s="2" t="s">
        <v>134</v>
      </c>
      <c r="S6">
        <v>1</v>
      </c>
      <c r="T6">
        <v>2</v>
      </c>
      <c r="U6">
        <v>14</v>
      </c>
    </row>
    <row r="7" spans="1:21" x14ac:dyDescent="0.2">
      <c r="A7" s="2" t="s">
        <v>1487</v>
      </c>
      <c r="B7" s="2" t="s">
        <v>4411</v>
      </c>
      <c r="C7" s="2" t="s">
        <v>37</v>
      </c>
      <c r="D7">
        <v>65817</v>
      </c>
      <c r="E7">
        <v>65817</v>
      </c>
      <c r="F7">
        <v>1</v>
      </c>
      <c r="G7" s="2" t="s">
        <v>1596</v>
      </c>
      <c r="H7" s="2" t="s">
        <v>4354</v>
      </c>
      <c r="I7" s="2" t="s">
        <v>209</v>
      </c>
      <c r="J7" s="2" t="s">
        <v>4355</v>
      </c>
      <c r="K7">
        <v>1</v>
      </c>
      <c r="L7" s="2" t="s">
        <v>1306</v>
      </c>
      <c r="M7">
        <v>182</v>
      </c>
      <c r="N7">
        <v>4100</v>
      </c>
      <c r="O7">
        <v>683.33</v>
      </c>
      <c r="P7">
        <v>683.33</v>
      </c>
      <c r="Q7" s="2" t="s">
        <v>133</v>
      </c>
      <c r="R7" s="2" t="s">
        <v>109</v>
      </c>
      <c r="S7">
        <v>1</v>
      </c>
      <c r="T7">
        <v>2</v>
      </c>
      <c r="U7">
        <v>14</v>
      </c>
    </row>
    <row r="8" spans="1:21" x14ac:dyDescent="0.2">
      <c r="A8" s="2" t="s">
        <v>1487</v>
      </c>
      <c r="B8" s="2" t="s">
        <v>4459</v>
      </c>
      <c r="C8" s="2" t="s">
        <v>37</v>
      </c>
      <c r="D8">
        <v>62365</v>
      </c>
      <c r="E8">
        <v>62366</v>
      </c>
      <c r="F8">
        <v>1</v>
      </c>
      <c r="G8" s="2" t="s">
        <v>1687</v>
      </c>
      <c r="H8" s="2" t="s">
        <v>39</v>
      </c>
      <c r="I8" s="2" t="s">
        <v>123</v>
      </c>
      <c r="J8" s="2" t="s">
        <v>124</v>
      </c>
      <c r="K8">
        <v>1</v>
      </c>
      <c r="L8" s="2" t="s">
        <v>281</v>
      </c>
      <c r="M8">
        <v>13</v>
      </c>
      <c r="N8">
        <v>4400</v>
      </c>
      <c r="O8">
        <v>528</v>
      </c>
      <c r="P8">
        <v>733.33</v>
      </c>
      <c r="Q8" s="2" t="s">
        <v>345</v>
      </c>
      <c r="R8" s="2" t="s">
        <v>42</v>
      </c>
      <c r="S8">
        <v>1</v>
      </c>
      <c r="T8">
        <v>2</v>
      </c>
      <c r="U8">
        <v>10</v>
      </c>
    </row>
    <row r="9" spans="1:21" x14ac:dyDescent="0.2">
      <c r="A9" s="2" t="s">
        <v>235</v>
      </c>
      <c r="B9" s="2" t="s">
        <v>5040</v>
      </c>
      <c r="C9" s="2" t="s">
        <v>37</v>
      </c>
      <c r="D9">
        <v>8540</v>
      </c>
      <c r="E9">
        <v>37750</v>
      </c>
      <c r="F9">
        <v>1</v>
      </c>
      <c r="G9" s="2" t="s">
        <v>1992</v>
      </c>
      <c r="H9" s="2" t="s">
        <v>39</v>
      </c>
      <c r="I9" s="2" t="s">
        <v>123</v>
      </c>
      <c r="J9" s="2" t="s">
        <v>124</v>
      </c>
      <c r="K9">
        <v>1</v>
      </c>
      <c r="L9" s="2" t="s">
        <v>1122</v>
      </c>
      <c r="M9">
        <v>102</v>
      </c>
      <c r="N9">
        <v>10221</v>
      </c>
      <c r="O9">
        <v>1022.1</v>
      </c>
      <c r="P9">
        <v>1703.48</v>
      </c>
      <c r="Q9" s="2" t="s">
        <v>494</v>
      </c>
      <c r="R9" s="2" t="s">
        <v>127</v>
      </c>
      <c r="S9">
        <v>1</v>
      </c>
      <c r="T9">
        <v>2</v>
      </c>
      <c r="U9">
        <v>10</v>
      </c>
    </row>
    <row r="10" spans="1:21" x14ac:dyDescent="0.2">
      <c r="A10" s="2" t="s">
        <v>313</v>
      </c>
      <c r="B10" s="2" t="s">
        <v>2990</v>
      </c>
      <c r="C10" s="2" t="s">
        <v>37</v>
      </c>
      <c r="D10">
        <v>33801</v>
      </c>
      <c r="E10">
        <v>33801</v>
      </c>
      <c r="F10">
        <v>4</v>
      </c>
      <c r="G10" s="2" t="s">
        <v>476</v>
      </c>
      <c r="H10" s="2" t="s">
        <v>130</v>
      </c>
      <c r="I10" s="2" t="s">
        <v>131</v>
      </c>
      <c r="J10" s="2" t="s">
        <v>1126</v>
      </c>
      <c r="K10">
        <v>1</v>
      </c>
      <c r="L10" s="2" t="s">
        <v>116</v>
      </c>
      <c r="M10">
        <v>13</v>
      </c>
      <c r="N10">
        <v>10500</v>
      </c>
      <c r="O10">
        <v>1260</v>
      </c>
      <c r="P10">
        <v>1750</v>
      </c>
      <c r="Q10" s="2" t="s">
        <v>2991</v>
      </c>
      <c r="R10" s="2" t="s">
        <v>134</v>
      </c>
      <c r="S10">
        <v>1</v>
      </c>
      <c r="T10">
        <v>1</v>
      </c>
      <c r="U10">
        <v>10</v>
      </c>
    </row>
    <row r="11" spans="1:21" x14ac:dyDescent="0.2">
      <c r="A11" s="2" t="s">
        <v>1122</v>
      </c>
      <c r="B11" s="2" t="s">
        <v>2996</v>
      </c>
      <c r="C11" s="2" t="s">
        <v>37</v>
      </c>
      <c r="D11">
        <v>3171</v>
      </c>
      <c r="E11">
        <v>49836</v>
      </c>
      <c r="F11">
        <v>1</v>
      </c>
      <c r="G11" s="2" t="s">
        <v>988</v>
      </c>
      <c r="H11" s="2" t="s">
        <v>39</v>
      </c>
      <c r="I11" s="2" t="s">
        <v>123</v>
      </c>
      <c r="J11" s="2" t="s">
        <v>124</v>
      </c>
      <c r="K11">
        <v>1</v>
      </c>
      <c r="L11" s="2" t="s">
        <v>2391</v>
      </c>
      <c r="M11">
        <v>13</v>
      </c>
      <c r="N11">
        <v>210</v>
      </c>
      <c r="O11">
        <v>25.2</v>
      </c>
      <c r="P11">
        <v>35</v>
      </c>
      <c r="Q11" s="2" t="s">
        <v>345</v>
      </c>
      <c r="R11" s="2" t="s">
        <v>42</v>
      </c>
      <c r="S11">
        <v>1</v>
      </c>
      <c r="T11">
        <v>1</v>
      </c>
      <c r="U11">
        <v>10</v>
      </c>
    </row>
    <row r="12" spans="1:21" x14ac:dyDescent="0.2">
      <c r="A12" s="2" t="s">
        <v>1959</v>
      </c>
      <c r="B12" s="2" t="s">
        <v>3008</v>
      </c>
      <c r="C12" s="2" t="s">
        <v>37</v>
      </c>
      <c r="D12">
        <v>27468</v>
      </c>
      <c r="E12">
        <v>27468</v>
      </c>
      <c r="F12">
        <v>1</v>
      </c>
      <c r="G12" s="2" t="s">
        <v>55</v>
      </c>
      <c r="H12" s="2" t="s">
        <v>130</v>
      </c>
      <c r="I12" s="2" t="s">
        <v>131</v>
      </c>
      <c r="J12" s="2" t="s">
        <v>108</v>
      </c>
      <c r="K12">
        <v>1</v>
      </c>
      <c r="L12" s="2" t="s">
        <v>961</v>
      </c>
      <c r="N12">
        <v>12596</v>
      </c>
      <c r="O12">
        <v>1511.52</v>
      </c>
      <c r="P12">
        <v>0</v>
      </c>
      <c r="Q12" s="2" t="s">
        <v>345</v>
      </c>
      <c r="R12" s="2" t="s">
        <v>134</v>
      </c>
      <c r="S12">
        <v>1</v>
      </c>
      <c r="T12">
        <v>1</v>
      </c>
      <c r="U12">
        <v>10</v>
      </c>
    </row>
    <row r="13" spans="1:21" x14ac:dyDescent="0.2">
      <c r="A13" s="2" t="s">
        <v>150</v>
      </c>
      <c r="B13" s="2" t="s">
        <v>3019</v>
      </c>
      <c r="C13" s="2" t="s">
        <v>37</v>
      </c>
      <c r="D13">
        <v>27468</v>
      </c>
      <c r="E13">
        <v>27468</v>
      </c>
      <c r="F13">
        <v>2</v>
      </c>
      <c r="G13" s="2" t="s">
        <v>55</v>
      </c>
      <c r="H13" s="2" t="s">
        <v>113</v>
      </c>
      <c r="I13" s="2" t="s">
        <v>114</v>
      </c>
      <c r="J13" s="2" t="s">
        <v>115</v>
      </c>
      <c r="K13">
        <v>1</v>
      </c>
      <c r="L13" s="2" t="s">
        <v>169</v>
      </c>
      <c r="N13">
        <v>6358</v>
      </c>
      <c r="O13">
        <v>686.66</v>
      </c>
      <c r="P13">
        <v>0</v>
      </c>
      <c r="Q13" s="2" t="s">
        <v>778</v>
      </c>
      <c r="R13" s="2" t="s">
        <v>117</v>
      </c>
      <c r="T13">
        <v>1</v>
      </c>
      <c r="U13">
        <v>10</v>
      </c>
    </row>
    <row r="14" spans="1:21" x14ac:dyDescent="0.2">
      <c r="A14" s="2" t="s">
        <v>276</v>
      </c>
      <c r="B14" s="2" t="s">
        <v>3027</v>
      </c>
      <c r="C14" s="2" t="s">
        <v>37</v>
      </c>
      <c r="D14">
        <v>27468</v>
      </c>
      <c r="E14">
        <v>27468</v>
      </c>
      <c r="F14">
        <v>1</v>
      </c>
      <c r="G14" s="2" t="s">
        <v>55</v>
      </c>
      <c r="H14" s="2" t="s">
        <v>130</v>
      </c>
      <c r="I14" s="2" t="s">
        <v>131</v>
      </c>
      <c r="J14" s="2" t="s">
        <v>108</v>
      </c>
      <c r="K14">
        <v>1</v>
      </c>
      <c r="L14" s="2" t="s">
        <v>313</v>
      </c>
      <c r="N14">
        <v>22864.7</v>
      </c>
      <c r="O14">
        <v>2743.76</v>
      </c>
      <c r="P14">
        <v>0</v>
      </c>
      <c r="Q14" s="2" t="s">
        <v>345</v>
      </c>
      <c r="R14" s="2" t="s">
        <v>134</v>
      </c>
      <c r="S14">
        <v>1</v>
      </c>
      <c r="T14">
        <v>1</v>
      </c>
      <c r="U14">
        <v>10</v>
      </c>
    </row>
    <row r="15" spans="1:21" x14ac:dyDescent="0.2">
      <c r="A15" s="2" t="s">
        <v>255</v>
      </c>
      <c r="B15" s="2" t="s">
        <v>3043</v>
      </c>
      <c r="C15" s="2" t="s">
        <v>37</v>
      </c>
      <c r="D15">
        <v>27468</v>
      </c>
      <c r="E15">
        <v>27468</v>
      </c>
      <c r="F15">
        <v>1</v>
      </c>
      <c r="G15" s="2" t="s">
        <v>55</v>
      </c>
      <c r="H15" s="2" t="s">
        <v>39</v>
      </c>
      <c r="I15" s="2" t="s">
        <v>123</v>
      </c>
      <c r="J15" s="2" t="s">
        <v>124</v>
      </c>
      <c r="K15">
        <v>1</v>
      </c>
      <c r="L15" s="2" t="s">
        <v>235</v>
      </c>
      <c r="N15">
        <v>5712.48</v>
      </c>
      <c r="O15">
        <v>685.5</v>
      </c>
      <c r="P15">
        <v>0</v>
      </c>
      <c r="Q15" s="2" t="s">
        <v>116</v>
      </c>
      <c r="R15" s="2" t="s">
        <v>127</v>
      </c>
      <c r="S15">
        <v>1</v>
      </c>
      <c r="T15">
        <v>1</v>
      </c>
      <c r="U15">
        <v>10</v>
      </c>
    </row>
    <row r="16" spans="1:21" x14ac:dyDescent="0.2">
      <c r="A16" s="2" t="s">
        <v>284</v>
      </c>
      <c r="B16" s="2" t="s">
        <v>3045</v>
      </c>
      <c r="C16" s="2" t="s">
        <v>37</v>
      </c>
      <c r="D16">
        <v>27468</v>
      </c>
      <c r="E16">
        <v>27468</v>
      </c>
      <c r="F16">
        <v>1</v>
      </c>
      <c r="G16" s="2" t="s">
        <v>55</v>
      </c>
      <c r="H16" s="2" t="s">
        <v>39</v>
      </c>
      <c r="I16" s="2" t="s">
        <v>123</v>
      </c>
      <c r="J16" s="2" t="s">
        <v>124</v>
      </c>
      <c r="K16">
        <v>1</v>
      </c>
      <c r="L16" s="2" t="s">
        <v>235</v>
      </c>
      <c r="N16">
        <v>35307.9</v>
      </c>
      <c r="O16">
        <v>5529.22</v>
      </c>
      <c r="P16">
        <v>0</v>
      </c>
      <c r="Q16" s="2" t="s">
        <v>133</v>
      </c>
      <c r="R16" s="2" t="s">
        <v>127</v>
      </c>
      <c r="S16">
        <v>1</v>
      </c>
      <c r="T16">
        <v>1</v>
      </c>
      <c r="U16">
        <v>10</v>
      </c>
    </row>
    <row r="17" spans="1:21" x14ac:dyDescent="0.2">
      <c r="A17" s="2" t="s">
        <v>215</v>
      </c>
      <c r="B17" s="2" t="s">
        <v>3046</v>
      </c>
      <c r="C17" s="2" t="s">
        <v>37</v>
      </c>
      <c r="D17">
        <v>27468</v>
      </c>
      <c r="E17">
        <v>27468</v>
      </c>
      <c r="F17">
        <v>1</v>
      </c>
      <c r="G17" s="2" t="s">
        <v>55</v>
      </c>
      <c r="H17" s="2" t="s">
        <v>39</v>
      </c>
      <c r="I17" s="2" t="s">
        <v>123</v>
      </c>
      <c r="J17" s="2" t="s">
        <v>124</v>
      </c>
      <c r="K17">
        <v>1</v>
      </c>
      <c r="L17" s="2" t="s">
        <v>588</v>
      </c>
      <c r="N17">
        <v>5623.5</v>
      </c>
      <c r="O17">
        <v>674.82</v>
      </c>
      <c r="P17">
        <v>0</v>
      </c>
      <c r="Q17" s="2" t="s">
        <v>126</v>
      </c>
      <c r="R17" s="2" t="s">
        <v>127</v>
      </c>
      <c r="S17">
        <v>1</v>
      </c>
      <c r="T17">
        <v>1</v>
      </c>
      <c r="U17">
        <v>10</v>
      </c>
    </row>
    <row r="18" spans="1:21" x14ac:dyDescent="0.2">
      <c r="A18" s="2" t="s">
        <v>1145</v>
      </c>
      <c r="B18" s="2" t="s">
        <v>3049</v>
      </c>
      <c r="C18" s="2" t="s">
        <v>37</v>
      </c>
      <c r="D18">
        <v>27468</v>
      </c>
      <c r="E18">
        <v>27468</v>
      </c>
      <c r="F18">
        <v>1</v>
      </c>
      <c r="G18" s="2" t="s">
        <v>55</v>
      </c>
      <c r="H18" s="2" t="s">
        <v>39</v>
      </c>
      <c r="I18" s="2" t="s">
        <v>123</v>
      </c>
      <c r="J18" s="2" t="s">
        <v>124</v>
      </c>
      <c r="K18">
        <v>1</v>
      </c>
      <c r="L18" s="2" t="s">
        <v>2391</v>
      </c>
      <c r="N18">
        <v>8510</v>
      </c>
      <c r="O18">
        <v>1021.2</v>
      </c>
      <c r="P18">
        <v>0</v>
      </c>
      <c r="Q18" s="2" t="s">
        <v>126</v>
      </c>
      <c r="R18" s="2" t="s">
        <v>127</v>
      </c>
      <c r="S18">
        <v>1</v>
      </c>
      <c r="T18">
        <v>1</v>
      </c>
      <c r="U18">
        <v>10</v>
      </c>
    </row>
    <row r="19" spans="1:21" x14ac:dyDescent="0.2">
      <c r="A19" s="2" t="s">
        <v>142</v>
      </c>
      <c r="B19" s="2" t="s">
        <v>3050</v>
      </c>
      <c r="C19" s="2" t="s">
        <v>37</v>
      </c>
      <c r="D19">
        <v>36566</v>
      </c>
      <c r="E19">
        <v>36566</v>
      </c>
      <c r="F19">
        <v>4</v>
      </c>
      <c r="G19" s="2" t="s">
        <v>1074</v>
      </c>
      <c r="H19" s="2" t="s">
        <v>39</v>
      </c>
      <c r="I19" s="2" t="s">
        <v>123</v>
      </c>
      <c r="J19" s="2" t="s">
        <v>124</v>
      </c>
      <c r="K19">
        <v>1</v>
      </c>
      <c r="L19" s="2" t="s">
        <v>235</v>
      </c>
      <c r="M19">
        <v>13</v>
      </c>
      <c r="N19">
        <v>11600</v>
      </c>
      <c r="O19">
        <v>1392</v>
      </c>
      <c r="P19">
        <v>1933.33</v>
      </c>
      <c r="Q19" s="2" t="s">
        <v>185</v>
      </c>
      <c r="R19" s="2" t="s">
        <v>127</v>
      </c>
      <c r="S19">
        <v>1</v>
      </c>
      <c r="T19">
        <v>1</v>
      </c>
      <c r="U19">
        <v>10</v>
      </c>
    </row>
    <row r="20" spans="1:21" x14ac:dyDescent="0.2">
      <c r="A20" s="2" t="s">
        <v>255</v>
      </c>
      <c r="B20" s="2" t="s">
        <v>3058</v>
      </c>
      <c r="C20" s="2" t="s">
        <v>37</v>
      </c>
      <c r="D20">
        <v>27468</v>
      </c>
      <c r="E20">
        <v>27468</v>
      </c>
      <c r="F20">
        <v>1</v>
      </c>
      <c r="G20" s="2" t="s">
        <v>55</v>
      </c>
      <c r="H20" s="2" t="s">
        <v>39</v>
      </c>
      <c r="I20" s="2" t="s">
        <v>123</v>
      </c>
      <c r="J20" s="2" t="s">
        <v>124</v>
      </c>
      <c r="K20">
        <v>1</v>
      </c>
      <c r="L20" s="2" t="s">
        <v>1487</v>
      </c>
      <c r="N20">
        <v>5981.35</v>
      </c>
      <c r="O20">
        <v>717.76</v>
      </c>
      <c r="P20">
        <v>0</v>
      </c>
      <c r="Q20" s="2" t="s">
        <v>116</v>
      </c>
      <c r="R20" s="2" t="s">
        <v>127</v>
      </c>
      <c r="S20">
        <v>1</v>
      </c>
      <c r="T20">
        <v>1</v>
      </c>
      <c r="U20">
        <v>10</v>
      </c>
    </row>
    <row r="21" spans="1:21" x14ac:dyDescent="0.2">
      <c r="A21" s="2" t="s">
        <v>169</v>
      </c>
      <c r="B21" s="2" t="s">
        <v>3061</v>
      </c>
      <c r="C21" s="2" t="s">
        <v>37</v>
      </c>
      <c r="D21">
        <v>27468</v>
      </c>
      <c r="E21">
        <v>27468</v>
      </c>
      <c r="F21">
        <v>1</v>
      </c>
      <c r="G21" s="2" t="s">
        <v>55</v>
      </c>
      <c r="H21" s="2" t="s">
        <v>39</v>
      </c>
      <c r="I21" s="2" t="s">
        <v>123</v>
      </c>
      <c r="J21" s="2" t="s">
        <v>124</v>
      </c>
      <c r="K21">
        <v>1</v>
      </c>
      <c r="L21" s="2" t="s">
        <v>200</v>
      </c>
      <c r="N21">
        <v>11350</v>
      </c>
      <c r="O21">
        <v>1777.41</v>
      </c>
      <c r="P21">
        <v>0</v>
      </c>
      <c r="Q21" s="2" t="s">
        <v>133</v>
      </c>
      <c r="R21" s="2" t="s">
        <v>127</v>
      </c>
      <c r="S21">
        <v>1</v>
      </c>
      <c r="T21">
        <v>1</v>
      </c>
      <c r="U21">
        <v>10</v>
      </c>
    </row>
    <row r="22" spans="1:21" x14ac:dyDescent="0.2">
      <c r="A22" s="2" t="s">
        <v>281</v>
      </c>
      <c r="B22" s="2" t="s">
        <v>3062</v>
      </c>
      <c r="C22" s="2" t="s">
        <v>37</v>
      </c>
      <c r="D22">
        <v>27468</v>
      </c>
      <c r="E22">
        <v>27468</v>
      </c>
      <c r="F22">
        <v>1</v>
      </c>
      <c r="G22" s="2" t="s">
        <v>55</v>
      </c>
      <c r="H22" s="2" t="s">
        <v>39</v>
      </c>
      <c r="I22" s="2" t="s">
        <v>123</v>
      </c>
      <c r="J22" s="2" t="s">
        <v>124</v>
      </c>
      <c r="K22">
        <v>1</v>
      </c>
      <c r="L22" s="2" t="s">
        <v>1122</v>
      </c>
      <c r="N22">
        <v>5508</v>
      </c>
      <c r="O22">
        <v>660.96</v>
      </c>
      <c r="P22">
        <v>0</v>
      </c>
      <c r="Q22" s="2" t="s">
        <v>3063</v>
      </c>
      <c r="R22" s="2" t="s">
        <v>127</v>
      </c>
      <c r="S22">
        <v>1</v>
      </c>
      <c r="T22">
        <v>1</v>
      </c>
      <c r="U22">
        <v>10</v>
      </c>
    </row>
    <row r="23" spans="1:21" x14ac:dyDescent="0.2">
      <c r="A23" s="2" t="s">
        <v>142</v>
      </c>
      <c r="B23" s="2" t="s">
        <v>3065</v>
      </c>
      <c r="C23" s="2" t="s">
        <v>37</v>
      </c>
      <c r="D23">
        <v>27468</v>
      </c>
      <c r="E23">
        <v>27468</v>
      </c>
      <c r="F23">
        <v>1</v>
      </c>
      <c r="G23" s="2" t="s">
        <v>55</v>
      </c>
      <c r="H23" s="2" t="s">
        <v>39</v>
      </c>
      <c r="I23" s="2" t="s">
        <v>123</v>
      </c>
      <c r="J23" s="2" t="s">
        <v>124</v>
      </c>
      <c r="K23">
        <v>1</v>
      </c>
      <c r="L23" s="2" t="s">
        <v>598</v>
      </c>
      <c r="N23">
        <v>3112.5</v>
      </c>
      <c r="O23">
        <v>373.5</v>
      </c>
      <c r="P23">
        <v>0</v>
      </c>
      <c r="Q23" s="2" t="s">
        <v>116</v>
      </c>
      <c r="R23" s="2" t="s">
        <v>42</v>
      </c>
      <c r="S23">
        <v>1</v>
      </c>
      <c r="T23">
        <v>1</v>
      </c>
      <c r="U23">
        <v>10</v>
      </c>
    </row>
    <row r="24" spans="1:21" x14ac:dyDescent="0.2">
      <c r="A24" s="2" t="s">
        <v>1487</v>
      </c>
      <c r="B24" s="2" t="s">
        <v>3066</v>
      </c>
      <c r="C24" s="2" t="s">
        <v>37</v>
      </c>
      <c r="D24">
        <v>36615</v>
      </c>
      <c r="E24">
        <v>36615</v>
      </c>
      <c r="F24">
        <v>4</v>
      </c>
      <c r="G24" s="2" t="s">
        <v>773</v>
      </c>
      <c r="H24" s="2" t="s">
        <v>39</v>
      </c>
      <c r="I24" s="2" t="s">
        <v>123</v>
      </c>
      <c r="J24" s="2" t="s">
        <v>124</v>
      </c>
      <c r="K24">
        <v>1</v>
      </c>
      <c r="L24" s="2" t="s">
        <v>215</v>
      </c>
      <c r="M24">
        <v>13</v>
      </c>
      <c r="N24">
        <v>2450</v>
      </c>
      <c r="O24">
        <v>294</v>
      </c>
      <c r="P24">
        <v>408.33</v>
      </c>
      <c r="Q24" s="2" t="s">
        <v>185</v>
      </c>
      <c r="R24" s="2" t="s">
        <v>42</v>
      </c>
      <c r="S24">
        <v>1</v>
      </c>
      <c r="T24">
        <v>1</v>
      </c>
      <c r="U24">
        <v>10</v>
      </c>
    </row>
    <row r="25" spans="1:21" x14ac:dyDescent="0.2">
      <c r="A25" s="2" t="s">
        <v>284</v>
      </c>
      <c r="B25" s="2" t="s">
        <v>3069</v>
      </c>
      <c r="C25" s="2" t="s">
        <v>37</v>
      </c>
      <c r="D25">
        <v>27468</v>
      </c>
      <c r="E25">
        <v>27468</v>
      </c>
      <c r="F25">
        <v>1</v>
      </c>
      <c r="G25" s="2" t="s">
        <v>55</v>
      </c>
      <c r="H25" s="2" t="s">
        <v>39</v>
      </c>
      <c r="I25" s="2" t="s">
        <v>123</v>
      </c>
      <c r="J25" s="2" t="s">
        <v>124</v>
      </c>
      <c r="K25">
        <v>1</v>
      </c>
      <c r="L25" s="2" t="s">
        <v>255</v>
      </c>
      <c r="N25">
        <v>365</v>
      </c>
      <c r="O25">
        <v>43.8</v>
      </c>
      <c r="P25">
        <v>0</v>
      </c>
      <c r="Q25" s="2" t="s">
        <v>185</v>
      </c>
      <c r="R25" s="2" t="s">
        <v>42</v>
      </c>
      <c r="S25">
        <v>1</v>
      </c>
      <c r="T25">
        <v>1</v>
      </c>
      <c r="U25">
        <v>10</v>
      </c>
    </row>
    <row r="26" spans="1:21" x14ac:dyDescent="0.2">
      <c r="A26" s="2" t="s">
        <v>185</v>
      </c>
      <c r="B26" s="2" t="s">
        <v>3070</v>
      </c>
      <c r="C26" s="2" t="s">
        <v>37</v>
      </c>
      <c r="D26">
        <v>27468</v>
      </c>
      <c r="E26">
        <v>27468</v>
      </c>
      <c r="F26">
        <v>1</v>
      </c>
      <c r="G26" s="2" t="s">
        <v>55</v>
      </c>
      <c r="H26" s="2" t="s">
        <v>39</v>
      </c>
      <c r="I26" s="2" t="s">
        <v>123</v>
      </c>
      <c r="J26" s="2" t="s">
        <v>124</v>
      </c>
      <c r="K26">
        <v>1</v>
      </c>
      <c r="L26" s="2" t="s">
        <v>2193</v>
      </c>
      <c r="N26">
        <v>13867.1</v>
      </c>
      <c r="O26">
        <v>1664.05</v>
      </c>
      <c r="P26">
        <v>0</v>
      </c>
      <c r="Q26" s="2" t="s">
        <v>345</v>
      </c>
      <c r="R26" s="2" t="s">
        <v>127</v>
      </c>
      <c r="S26">
        <v>1</v>
      </c>
      <c r="T26">
        <v>1</v>
      </c>
      <c r="U26">
        <v>10</v>
      </c>
    </row>
    <row r="27" spans="1:21" x14ac:dyDescent="0.2">
      <c r="A27" s="2" t="s">
        <v>964</v>
      </c>
      <c r="B27" s="2" t="s">
        <v>3072</v>
      </c>
      <c r="C27" s="2" t="s">
        <v>37</v>
      </c>
      <c r="D27">
        <v>27468</v>
      </c>
      <c r="E27">
        <v>27468</v>
      </c>
      <c r="F27">
        <v>1</v>
      </c>
      <c r="G27" s="2" t="s">
        <v>55</v>
      </c>
      <c r="H27" s="2" t="s">
        <v>39</v>
      </c>
      <c r="I27" s="2" t="s">
        <v>123</v>
      </c>
      <c r="J27" s="2" t="s">
        <v>124</v>
      </c>
      <c r="K27">
        <v>1</v>
      </c>
      <c r="L27" s="2" t="s">
        <v>1713</v>
      </c>
      <c r="N27">
        <v>7200</v>
      </c>
      <c r="O27">
        <v>864</v>
      </c>
      <c r="P27">
        <v>0</v>
      </c>
      <c r="Q27" s="2" t="s">
        <v>345</v>
      </c>
      <c r="R27" s="2" t="s">
        <v>127</v>
      </c>
      <c r="S27">
        <v>1</v>
      </c>
      <c r="T27">
        <v>1</v>
      </c>
      <c r="U27">
        <v>10</v>
      </c>
    </row>
    <row r="28" spans="1:21" x14ac:dyDescent="0.2">
      <c r="A28" s="2" t="s">
        <v>1145</v>
      </c>
      <c r="B28" s="2" t="s">
        <v>3073</v>
      </c>
      <c r="C28" s="2" t="s">
        <v>37</v>
      </c>
      <c r="D28">
        <v>27468</v>
      </c>
      <c r="E28">
        <v>27468</v>
      </c>
      <c r="F28">
        <v>1</v>
      </c>
      <c r="G28" s="2" t="s">
        <v>55</v>
      </c>
      <c r="H28" s="2" t="s">
        <v>39</v>
      </c>
      <c r="I28" s="2" t="s">
        <v>123</v>
      </c>
      <c r="J28" s="2" t="s">
        <v>124</v>
      </c>
      <c r="K28">
        <v>1</v>
      </c>
      <c r="L28" s="2" t="s">
        <v>799</v>
      </c>
      <c r="N28">
        <v>9334.7999999999993</v>
      </c>
      <c r="O28">
        <v>1120.18</v>
      </c>
      <c r="P28">
        <v>0</v>
      </c>
      <c r="Q28" s="2" t="s">
        <v>133</v>
      </c>
      <c r="R28" s="2" t="s">
        <v>127</v>
      </c>
      <c r="S28">
        <v>1</v>
      </c>
      <c r="T28">
        <v>1</v>
      </c>
      <c r="U28">
        <v>10</v>
      </c>
    </row>
    <row r="29" spans="1:21" x14ac:dyDescent="0.2">
      <c r="A29" s="2" t="s">
        <v>169</v>
      </c>
      <c r="B29" s="2" t="s">
        <v>3074</v>
      </c>
      <c r="C29" s="2" t="s">
        <v>37</v>
      </c>
      <c r="D29">
        <v>27468</v>
      </c>
      <c r="E29">
        <v>27468</v>
      </c>
      <c r="F29">
        <v>1</v>
      </c>
      <c r="G29" s="2" t="s">
        <v>55</v>
      </c>
      <c r="H29" s="2" t="s">
        <v>39</v>
      </c>
      <c r="I29" s="2" t="s">
        <v>123</v>
      </c>
      <c r="J29" s="2" t="s">
        <v>124</v>
      </c>
      <c r="K29">
        <v>1</v>
      </c>
      <c r="L29" s="2" t="s">
        <v>200</v>
      </c>
      <c r="N29">
        <v>7955</v>
      </c>
      <c r="O29">
        <v>954.6</v>
      </c>
      <c r="P29">
        <v>0</v>
      </c>
      <c r="Q29" s="2" t="s">
        <v>133</v>
      </c>
      <c r="R29" s="2" t="s">
        <v>127</v>
      </c>
      <c r="S29">
        <v>1</v>
      </c>
      <c r="T29">
        <v>1</v>
      </c>
      <c r="U29">
        <v>10</v>
      </c>
    </row>
    <row r="30" spans="1:21" x14ac:dyDescent="0.2">
      <c r="A30" s="2" t="s">
        <v>277</v>
      </c>
      <c r="B30" s="2" t="s">
        <v>3083</v>
      </c>
      <c r="C30" s="2" t="s">
        <v>37</v>
      </c>
      <c r="D30">
        <v>19568</v>
      </c>
      <c r="E30">
        <v>19568</v>
      </c>
      <c r="F30">
        <v>1</v>
      </c>
      <c r="G30" s="2" t="s">
        <v>49</v>
      </c>
      <c r="H30" s="2" t="s">
        <v>39</v>
      </c>
      <c r="I30" s="2" t="s">
        <v>123</v>
      </c>
      <c r="J30" s="2" t="s">
        <v>124</v>
      </c>
      <c r="K30">
        <v>1</v>
      </c>
      <c r="L30" s="2" t="s">
        <v>1707</v>
      </c>
      <c r="M30">
        <v>25</v>
      </c>
      <c r="N30">
        <v>9380</v>
      </c>
      <c r="O30">
        <v>1125.5999999999999</v>
      </c>
      <c r="P30">
        <v>1563.33</v>
      </c>
      <c r="Q30" s="2" t="s">
        <v>133</v>
      </c>
      <c r="R30" s="2" t="s">
        <v>127</v>
      </c>
      <c r="S30">
        <v>1</v>
      </c>
      <c r="T30">
        <v>1</v>
      </c>
      <c r="U30">
        <v>10</v>
      </c>
    </row>
    <row r="31" spans="1:21" x14ac:dyDescent="0.2">
      <c r="A31" s="2" t="s">
        <v>1874</v>
      </c>
      <c r="B31" s="2" t="s">
        <v>3084</v>
      </c>
      <c r="C31" s="2" t="s">
        <v>37</v>
      </c>
      <c r="D31">
        <v>27468</v>
      </c>
      <c r="E31">
        <v>27468</v>
      </c>
      <c r="F31">
        <v>1</v>
      </c>
      <c r="G31" s="2" t="s">
        <v>55</v>
      </c>
      <c r="H31" s="2" t="s">
        <v>39</v>
      </c>
      <c r="I31" s="2" t="s">
        <v>123</v>
      </c>
      <c r="J31" s="2" t="s">
        <v>124</v>
      </c>
      <c r="K31">
        <v>1</v>
      </c>
      <c r="L31" s="2" t="s">
        <v>532</v>
      </c>
      <c r="N31">
        <v>14808.5</v>
      </c>
      <c r="O31">
        <v>1777.02</v>
      </c>
      <c r="P31">
        <v>0</v>
      </c>
      <c r="Q31" s="2" t="s">
        <v>126</v>
      </c>
      <c r="R31" s="2" t="s">
        <v>127</v>
      </c>
      <c r="S31">
        <v>1</v>
      </c>
      <c r="T31">
        <v>1</v>
      </c>
      <c r="U31">
        <v>10</v>
      </c>
    </row>
    <row r="32" spans="1:21" x14ac:dyDescent="0.2">
      <c r="A32" s="2" t="s">
        <v>169</v>
      </c>
      <c r="B32" s="2" t="s">
        <v>3086</v>
      </c>
      <c r="C32" s="2" t="s">
        <v>37</v>
      </c>
      <c r="D32">
        <v>27468</v>
      </c>
      <c r="E32">
        <v>27468</v>
      </c>
      <c r="F32">
        <v>1</v>
      </c>
      <c r="G32" s="2" t="s">
        <v>55</v>
      </c>
      <c r="H32" s="2" t="s">
        <v>39</v>
      </c>
      <c r="I32" s="2" t="s">
        <v>123</v>
      </c>
      <c r="J32" s="2" t="s">
        <v>124</v>
      </c>
      <c r="K32">
        <v>1</v>
      </c>
      <c r="L32" s="2" t="s">
        <v>200</v>
      </c>
      <c r="N32">
        <v>8894</v>
      </c>
      <c r="O32">
        <v>1067.28</v>
      </c>
      <c r="P32">
        <v>0</v>
      </c>
      <c r="Q32" s="2" t="s">
        <v>133</v>
      </c>
      <c r="R32" s="2" t="s">
        <v>127</v>
      </c>
      <c r="S32">
        <v>1</v>
      </c>
      <c r="T32">
        <v>1</v>
      </c>
      <c r="U32">
        <v>10</v>
      </c>
    </row>
    <row r="33" spans="1:21" x14ac:dyDescent="0.2">
      <c r="A33" s="2" t="s">
        <v>235</v>
      </c>
      <c r="B33" s="2" t="s">
        <v>3087</v>
      </c>
      <c r="C33" s="2" t="s">
        <v>37</v>
      </c>
      <c r="D33">
        <v>27468</v>
      </c>
      <c r="E33">
        <v>27468</v>
      </c>
      <c r="F33">
        <v>2</v>
      </c>
      <c r="G33" s="2" t="s">
        <v>55</v>
      </c>
      <c r="H33" s="2" t="s">
        <v>39</v>
      </c>
      <c r="I33" s="2" t="s">
        <v>123</v>
      </c>
      <c r="J33" s="2" t="s">
        <v>124</v>
      </c>
      <c r="K33">
        <v>1</v>
      </c>
      <c r="L33" s="2" t="s">
        <v>344</v>
      </c>
      <c r="N33">
        <v>905</v>
      </c>
      <c r="O33">
        <v>97.74</v>
      </c>
      <c r="P33">
        <v>0</v>
      </c>
      <c r="Q33" s="2" t="s">
        <v>185</v>
      </c>
      <c r="R33" s="2" t="s">
        <v>42</v>
      </c>
      <c r="S33">
        <v>1</v>
      </c>
      <c r="T33">
        <v>1</v>
      </c>
      <c r="U33">
        <v>10</v>
      </c>
    </row>
    <row r="34" spans="1:21" x14ac:dyDescent="0.2">
      <c r="A34" s="2" t="s">
        <v>1145</v>
      </c>
      <c r="B34" s="2" t="s">
        <v>3088</v>
      </c>
      <c r="C34" s="2" t="s">
        <v>37</v>
      </c>
      <c r="D34">
        <v>27483</v>
      </c>
      <c r="E34">
        <v>27483</v>
      </c>
      <c r="F34">
        <v>1</v>
      </c>
      <c r="G34" s="2" t="s">
        <v>75</v>
      </c>
      <c r="H34" s="2" t="s">
        <v>39</v>
      </c>
      <c r="I34" s="2" t="s">
        <v>123</v>
      </c>
      <c r="J34" s="2" t="s">
        <v>124</v>
      </c>
      <c r="K34">
        <v>1</v>
      </c>
      <c r="L34" s="2" t="s">
        <v>799</v>
      </c>
      <c r="N34">
        <v>15105</v>
      </c>
      <c r="O34">
        <v>1812.6</v>
      </c>
      <c r="P34">
        <v>0</v>
      </c>
      <c r="Q34" s="2" t="s">
        <v>133</v>
      </c>
      <c r="R34" s="2" t="s">
        <v>127</v>
      </c>
      <c r="S34">
        <v>1</v>
      </c>
      <c r="T34">
        <v>1</v>
      </c>
      <c r="U34">
        <v>10</v>
      </c>
    </row>
    <row r="35" spans="1:21" x14ac:dyDescent="0.2">
      <c r="A35" s="2" t="s">
        <v>1145</v>
      </c>
      <c r="B35" s="2" t="s">
        <v>3090</v>
      </c>
      <c r="C35" s="2" t="s">
        <v>37</v>
      </c>
      <c r="D35">
        <v>27468</v>
      </c>
      <c r="E35">
        <v>27468</v>
      </c>
      <c r="F35">
        <v>1</v>
      </c>
      <c r="G35" s="2" t="s">
        <v>55</v>
      </c>
      <c r="H35" s="2" t="s">
        <v>39</v>
      </c>
      <c r="I35" s="2" t="s">
        <v>123</v>
      </c>
      <c r="J35" s="2" t="s">
        <v>124</v>
      </c>
      <c r="K35">
        <v>1</v>
      </c>
      <c r="L35" s="2" t="s">
        <v>532</v>
      </c>
      <c r="N35">
        <v>11200</v>
      </c>
      <c r="O35">
        <v>1344</v>
      </c>
      <c r="P35">
        <v>0</v>
      </c>
      <c r="Q35" s="2" t="s">
        <v>126</v>
      </c>
      <c r="R35" s="2" t="s">
        <v>127</v>
      </c>
      <c r="S35">
        <v>1</v>
      </c>
      <c r="T35">
        <v>1</v>
      </c>
      <c r="U35">
        <v>10</v>
      </c>
    </row>
    <row r="36" spans="1:21" x14ac:dyDescent="0.2">
      <c r="A36" s="2" t="s">
        <v>284</v>
      </c>
      <c r="B36" s="2" t="s">
        <v>3091</v>
      </c>
      <c r="C36" s="2" t="s">
        <v>37</v>
      </c>
      <c r="D36">
        <v>27468</v>
      </c>
      <c r="E36">
        <v>27468</v>
      </c>
      <c r="F36">
        <v>1</v>
      </c>
      <c r="G36" s="2" t="s">
        <v>55</v>
      </c>
      <c r="H36" s="2" t="s">
        <v>39</v>
      </c>
      <c r="I36" s="2" t="s">
        <v>123</v>
      </c>
      <c r="J36" s="2" t="s">
        <v>124</v>
      </c>
      <c r="K36">
        <v>1</v>
      </c>
      <c r="L36" s="2" t="s">
        <v>235</v>
      </c>
      <c r="N36">
        <v>8092</v>
      </c>
      <c r="O36">
        <v>971.04</v>
      </c>
      <c r="P36">
        <v>0</v>
      </c>
      <c r="Q36" s="2" t="s">
        <v>116</v>
      </c>
      <c r="R36" s="2" t="s">
        <v>127</v>
      </c>
      <c r="S36">
        <v>1</v>
      </c>
      <c r="T36">
        <v>1</v>
      </c>
      <c r="U36">
        <v>10</v>
      </c>
    </row>
    <row r="37" spans="1:21" x14ac:dyDescent="0.2">
      <c r="A37" s="2" t="s">
        <v>1145</v>
      </c>
      <c r="B37" s="2" t="s">
        <v>3092</v>
      </c>
      <c r="C37" s="2" t="s">
        <v>37</v>
      </c>
      <c r="D37">
        <v>27468</v>
      </c>
      <c r="E37">
        <v>27468</v>
      </c>
      <c r="F37">
        <v>1</v>
      </c>
      <c r="G37" s="2" t="s">
        <v>55</v>
      </c>
      <c r="H37" s="2" t="s">
        <v>39</v>
      </c>
      <c r="I37" s="2" t="s">
        <v>123</v>
      </c>
      <c r="J37" s="2" t="s">
        <v>124</v>
      </c>
      <c r="K37">
        <v>1</v>
      </c>
      <c r="L37" s="2" t="s">
        <v>2391</v>
      </c>
      <c r="N37">
        <v>30818.62</v>
      </c>
      <c r="O37">
        <v>3698.23</v>
      </c>
      <c r="P37">
        <v>0</v>
      </c>
      <c r="Q37" s="2" t="s">
        <v>126</v>
      </c>
      <c r="R37" s="2" t="s">
        <v>127</v>
      </c>
      <c r="S37">
        <v>1</v>
      </c>
      <c r="T37">
        <v>1</v>
      </c>
      <c r="U37">
        <v>10</v>
      </c>
    </row>
    <row r="38" spans="1:21" x14ac:dyDescent="0.2">
      <c r="A38" s="2" t="s">
        <v>1487</v>
      </c>
      <c r="B38" s="2" t="s">
        <v>3100</v>
      </c>
      <c r="C38" s="2" t="s">
        <v>37</v>
      </c>
      <c r="D38">
        <v>27468</v>
      </c>
      <c r="E38">
        <v>27468</v>
      </c>
      <c r="F38">
        <v>1</v>
      </c>
      <c r="G38" s="2" t="s">
        <v>55</v>
      </c>
      <c r="H38" s="2" t="s">
        <v>39</v>
      </c>
      <c r="I38" s="2" t="s">
        <v>123</v>
      </c>
      <c r="J38" s="2" t="s">
        <v>124</v>
      </c>
      <c r="K38">
        <v>1</v>
      </c>
      <c r="L38" s="2" t="s">
        <v>277</v>
      </c>
      <c r="N38">
        <v>6105</v>
      </c>
      <c r="O38">
        <v>732.6</v>
      </c>
      <c r="P38">
        <v>0</v>
      </c>
      <c r="Q38" s="2" t="s">
        <v>116</v>
      </c>
      <c r="R38" s="2" t="s">
        <v>127</v>
      </c>
      <c r="S38">
        <v>1</v>
      </c>
      <c r="T38">
        <v>1</v>
      </c>
      <c r="U38">
        <v>10</v>
      </c>
    </row>
    <row r="39" spans="1:21" x14ac:dyDescent="0.2">
      <c r="A39" s="2" t="s">
        <v>169</v>
      </c>
      <c r="B39" s="2" t="s">
        <v>3102</v>
      </c>
      <c r="C39" s="2" t="s">
        <v>37</v>
      </c>
      <c r="D39">
        <v>27468</v>
      </c>
      <c r="E39">
        <v>27468</v>
      </c>
      <c r="F39">
        <v>1</v>
      </c>
      <c r="G39" s="2" t="s">
        <v>55</v>
      </c>
      <c r="H39" s="2" t="s">
        <v>39</v>
      </c>
      <c r="I39" s="2" t="s">
        <v>123</v>
      </c>
      <c r="J39" s="2" t="s">
        <v>124</v>
      </c>
      <c r="K39">
        <v>1</v>
      </c>
      <c r="L39" s="2" t="s">
        <v>200</v>
      </c>
      <c r="N39">
        <v>7942</v>
      </c>
      <c r="O39">
        <v>953.04</v>
      </c>
      <c r="P39">
        <v>0</v>
      </c>
      <c r="Q39" s="2" t="s">
        <v>133</v>
      </c>
      <c r="R39" s="2" t="s">
        <v>127</v>
      </c>
      <c r="S39">
        <v>1</v>
      </c>
      <c r="T39">
        <v>1</v>
      </c>
      <c r="U39">
        <v>10</v>
      </c>
    </row>
    <row r="40" spans="1:21" x14ac:dyDescent="0.2">
      <c r="A40" s="2" t="s">
        <v>284</v>
      </c>
      <c r="B40" s="2" t="s">
        <v>3105</v>
      </c>
      <c r="C40" s="2" t="s">
        <v>37</v>
      </c>
      <c r="D40">
        <v>27468</v>
      </c>
      <c r="E40">
        <v>27468</v>
      </c>
      <c r="F40">
        <v>1</v>
      </c>
      <c r="G40" s="2" t="s">
        <v>55</v>
      </c>
      <c r="H40" s="2" t="s">
        <v>39</v>
      </c>
      <c r="I40" s="2" t="s">
        <v>123</v>
      </c>
      <c r="J40" s="2" t="s">
        <v>124</v>
      </c>
      <c r="K40">
        <v>1</v>
      </c>
      <c r="L40" s="2" t="s">
        <v>235</v>
      </c>
      <c r="N40">
        <v>6140</v>
      </c>
      <c r="O40">
        <v>736.8</v>
      </c>
      <c r="P40">
        <v>0</v>
      </c>
      <c r="Q40" s="2" t="s">
        <v>116</v>
      </c>
      <c r="R40" s="2" t="s">
        <v>127</v>
      </c>
      <c r="S40">
        <v>1</v>
      </c>
      <c r="T40">
        <v>1</v>
      </c>
      <c r="U40">
        <v>10</v>
      </c>
    </row>
    <row r="41" spans="1:21" x14ac:dyDescent="0.2">
      <c r="A41" s="2" t="s">
        <v>1487</v>
      </c>
      <c r="B41" s="2" t="s">
        <v>3106</v>
      </c>
      <c r="C41" s="2" t="s">
        <v>37</v>
      </c>
      <c r="D41">
        <v>27468</v>
      </c>
      <c r="E41">
        <v>27468</v>
      </c>
      <c r="F41">
        <v>1</v>
      </c>
      <c r="G41" s="2" t="s">
        <v>55</v>
      </c>
      <c r="H41" s="2" t="s">
        <v>39</v>
      </c>
      <c r="I41" s="2" t="s">
        <v>123</v>
      </c>
      <c r="J41" s="2" t="s">
        <v>124</v>
      </c>
      <c r="K41">
        <v>1</v>
      </c>
      <c r="L41" s="2" t="s">
        <v>215</v>
      </c>
      <c r="N41">
        <v>17700</v>
      </c>
      <c r="O41">
        <v>2124</v>
      </c>
      <c r="P41">
        <v>0</v>
      </c>
      <c r="Q41" s="2" t="s">
        <v>133</v>
      </c>
      <c r="R41" s="2" t="s">
        <v>127</v>
      </c>
      <c r="S41">
        <v>1</v>
      </c>
      <c r="T41">
        <v>1</v>
      </c>
      <c r="U41">
        <v>10</v>
      </c>
    </row>
    <row r="42" spans="1:21" x14ac:dyDescent="0.2">
      <c r="A42" s="2" t="s">
        <v>964</v>
      </c>
      <c r="B42" s="2" t="s">
        <v>3110</v>
      </c>
      <c r="C42" s="2" t="s">
        <v>37</v>
      </c>
      <c r="D42">
        <v>27468</v>
      </c>
      <c r="E42">
        <v>27468</v>
      </c>
      <c r="F42">
        <v>1</v>
      </c>
      <c r="G42" s="2" t="s">
        <v>55</v>
      </c>
      <c r="H42" s="2" t="s">
        <v>39</v>
      </c>
      <c r="I42" s="2" t="s">
        <v>123</v>
      </c>
      <c r="J42" s="2" t="s">
        <v>124</v>
      </c>
      <c r="K42">
        <v>1</v>
      </c>
      <c r="L42" s="2" t="s">
        <v>185</v>
      </c>
      <c r="N42">
        <v>4723.57</v>
      </c>
      <c r="O42">
        <v>566.83000000000004</v>
      </c>
      <c r="P42">
        <v>0</v>
      </c>
      <c r="Q42" s="2" t="s">
        <v>345</v>
      </c>
      <c r="R42" s="2" t="s">
        <v>42</v>
      </c>
      <c r="S42">
        <v>1</v>
      </c>
      <c r="T42">
        <v>1</v>
      </c>
      <c r="U42">
        <v>10</v>
      </c>
    </row>
    <row r="43" spans="1:21" x14ac:dyDescent="0.2">
      <c r="A43" s="2" t="s">
        <v>215</v>
      </c>
      <c r="B43" s="2" t="s">
        <v>3111</v>
      </c>
      <c r="C43" s="2" t="s">
        <v>37</v>
      </c>
      <c r="D43">
        <v>27468</v>
      </c>
      <c r="E43">
        <v>27468</v>
      </c>
      <c r="F43">
        <v>1</v>
      </c>
      <c r="G43" s="2" t="s">
        <v>55</v>
      </c>
      <c r="H43" s="2" t="s">
        <v>39</v>
      </c>
      <c r="I43" s="2" t="s">
        <v>123</v>
      </c>
      <c r="J43" s="2" t="s">
        <v>124</v>
      </c>
      <c r="K43">
        <v>1</v>
      </c>
      <c r="L43" s="2" t="s">
        <v>588</v>
      </c>
      <c r="N43">
        <v>190.1</v>
      </c>
      <c r="O43">
        <v>22.81</v>
      </c>
      <c r="P43">
        <v>0</v>
      </c>
      <c r="Q43" s="2" t="s">
        <v>185</v>
      </c>
      <c r="R43" s="2" t="s">
        <v>42</v>
      </c>
      <c r="S43">
        <v>1</v>
      </c>
      <c r="T43">
        <v>1</v>
      </c>
      <c r="U43">
        <v>10</v>
      </c>
    </row>
    <row r="44" spans="1:21" x14ac:dyDescent="0.2">
      <c r="A44" s="2" t="s">
        <v>235</v>
      </c>
      <c r="B44" s="2" t="s">
        <v>3114</v>
      </c>
      <c r="C44" s="2" t="s">
        <v>37</v>
      </c>
      <c r="D44">
        <v>27468</v>
      </c>
      <c r="E44">
        <v>27468</v>
      </c>
      <c r="F44">
        <v>1</v>
      </c>
      <c r="G44" s="2" t="s">
        <v>55</v>
      </c>
      <c r="H44" s="2" t="s">
        <v>39</v>
      </c>
      <c r="I44" s="2" t="s">
        <v>123</v>
      </c>
      <c r="J44" s="2" t="s">
        <v>124</v>
      </c>
      <c r="K44">
        <v>1</v>
      </c>
      <c r="L44" s="2" t="s">
        <v>1306</v>
      </c>
      <c r="N44">
        <v>4326.42</v>
      </c>
      <c r="O44">
        <v>519.16999999999996</v>
      </c>
      <c r="P44">
        <v>0</v>
      </c>
      <c r="Q44" s="2" t="s">
        <v>185</v>
      </c>
      <c r="R44" s="2" t="s">
        <v>42</v>
      </c>
      <c r="S44">
        <v>1</v>
      </c>
      <c r="T44">
        <v>1</v>
      </c>
      <c r="U44">
        <v>10</v>
      </c>
    </row>
    <row r="45" spans="1:21" x14ac:dyDescent="0.2">
      <c r="A45" s="2" t="s">
        <v>185</v>
      </c>
      <c r="B45" s="2" t="s">
        <v>3116</v>
      </c>
      <c r="C45" s="2" t="s">
        <v>37</v>
      </c>
      <c r="D45">
        <v>27468</v>
      </c>
      <c r="E45">
        <v>27468</v>
      </c>
      <c r="F45">
        <v>1</v>
      </c>
      <c r="G45" s="2" t="s">
        <v>55</v>
      </c>
      <c r="H45" s="2" t="s">
        <v>39</v>
      </c>
      <c r="I45" s="2" t="s">
        <v>123</v>
      </c>
      <c r="J45" s="2" t="s">
        <v>124</v>
      </c>
      <c r="K45">
        <v>1</v>
      </c>
      <c r="L45" s="2" t="s">
        <v>3117</v>
      </c>
      <c r="N45">
        <v>10340</v>
      </c>
      <c r="O45">
        <v>1240.8</v>
      </c>
      <c r="P45">
        <v>0</v>
      </c>
      <c r="Q45" s="2" t="s">
        <v>133</v>
      </c>
      <c r="R45" s="2" t="s">
        <v>127</v>
      </c>
      <c r="S45">
        <v>1</v>
      </c>
      <c r="T45">
        <v>1</v>
      </c>
      <c r="U45">
        <v>10</v>
      </c>
    </row>
    <row r="46" spans="1:21" x14ac:dyDescent="0.2">
      <c r="A46" s="2" t="s">
        <v>215</v>
      </c>
      <c r="B46" s="2" t="s">
        <v>3118</v>
      </c>
      <c r="C46" s="2" t="s">
        <v>37</v>
      </c>
      <c r="D46">
        <v>27468</v>
      </c>
      <c r="E46">
        <v>27468</v>
      </c>
      <c r="F46">
        <v>1</v>
      </c>
      <c r="G46" s="2" t="s">
        <v>55</v>
      </c>
      <c r="H46" s="2" t="s">
        <v>39</v>
      </c>
      <c r="I46" s="2" t="s">
        <v>123</v>
      </c>
      <c r="J46" s="2" t="s">
        <v>124</v>
      </c>
      <c r="K46">
        <v>1</v>
      </c>
      <c r="L46" s="2" t="s">
        <v>588</v>
      </c>
      <c r="N46">
        <v>210</v>
      </c>
      <c r="O46">
        <v>25.2</v>
      </c>
      <c r="P46">
        <v>0</v>
      </c>
      <c r="Q46" s="2" t="s">
        <v>185</v>
      </c>
      <c r="R46" s="2" t="s">
        <v>42</v>
      </c>
      <c r="S46">
        <v>1</v>
      </c>
      <c r="T46">
        <v>1</v>
      </c>
      <c r="U46">
        <v>10</v>
      </c>
    </row>
    <row r="47" spans="1:21" x14ac:dyDescent="0.2">
      <c r="A47" s="2" t="s">
        <v>215</v>
      </c>
      <c r="B47" s="2" t="s">
        <v>3120</v>
      </c>
      <c r="C47" s="2" t="s">
        <v>37</v>
      </c>
      <c r="D47">
        <v>27468</v>
      </c>
      <c r="E47">
        <v>27468</v>
      </c>
      <c r="F47">
        <v>1</v>
      </c>
      <c r="G47" s="2" t="s">
        <v>55</v>
      </c>
      <c r="H47" s="2" t="s">
        <v>39</v>
      </c>
      <c r="I47" s="2" t="s">
        <v>123</v>
      </c>
      <c r="J47" s="2" t="s">
        <v>124</v>
      </c>
      <c r="K47">
        <v>1</v>
      </c>
      <c r="L47" s="2" t="s">
        <v>281</v>
      </c>
      <c r="N47">
        <v>5519.8</v>
      </c>
      <c r="O47">
        <v>662.38</v>
      </c>
      <c r="P47">
        <v>0</v>
      </c>
      <c r="Q47" s="2" t="s">
        <v>126</v>
      </c>
      <c r="R47" s="2" t="s">
        <v>127</v>
      </c>
      <c r="S47">
        <v>1</v>
      </c>
      <c r="T47">
        <v>1</v>
      </c>
      <c r="U47">
        <v>10</v>
      </c>
    </row>
    <row r="48" spans="1:21" x14ac:dyDescent="0.2">
      <c r="A48" s="2" t="s">
        <v>235</v>
      </c>
      <c r="B48" s="2" t="s">
        <v>3123</v>
      </c>
      <c r="C48" s="2" t="s">
        <v>37</v>
      </c>
      <c r="D48">
        <v>27468</v>
      </c>
      <c r="E48">
        <v>27468</v>
      </c>
      <c r="F48">
        <v>1</v>
      </c>
      <c r="G48" s="2" t="s">
        <v>55</v>
      </c>
      <c r="H48" s="2" t="s">
        <v>39</v>
      </c>
      <c r="I48" s="2" t="s">
        <v>123</v>
      </c>
      <c r="J48" s="2" t="s">
        <v>124</v>
      </c>
      <c r="K48">
        <v>1</v>
      </c>
      <c r="L48" s="2" t="s">
        <v>1122</v>
      </c>
      <c r="N48">
        <v>10498.4</v>
      </c>
      <c r="O48">
        <v>1259.81</v>
      </c>
      <c r="P48">
        <v>0</v>
      </c>
      <c r="Q48" s="2" t="s">
        <v>126</v>
      </c>
      <c r="R48" s="2" t="s">
        <v>127</v>
      </c>
      <c r="S48">
        <v>1</v>
      </c>
      <c r="T48">
        <v>1</v>
      </c>
      <c r="U48">
        <v>10</v>
      </c>
    </row>
    <row r="49" spans="1:21" x14ac:dyDescent="0.2">
      <c r="A49" s="2" t="s">
        <v>281</v>
      </c>
      <c r="B49" s="2" t="s">
        <v>3124</v>
      </c>
      <c r="C49" s="2" t="s">
        <v>37</v>
      </c>
      <c r="D49">
        <v>27468</v>
      </c>
      <c r="E49">
        <v>27468</v>
      </c>
      <c r="F49">
        <v>1</v>
      </c>
      <c r="G49" s="2" t="s">
        <v>55</v>
      </c>
      <c r="H49" s="2" t="s">
        <v>39</v>
      </c>
      <c r="I49" s="2" t="s">
        <v>123</v>
      </c>
      <c r="J49" s="2" t="s">
        <v>124</v>
      </c>
      <c r="K49">
        <v>1</v>
      </c>
      <c r="L49" s="2" t="s">
        <v>277</v>
      </c>
      <c r="N49">
        <v>15945</v>
      </c>
      <c r="O49">
        <v>1913.4</v>
      </c>
      <c r="P49">
        <v>0</v>
      </c>
      <c r="Q49" s="2" t="s">
        <v>133</v>
      </c>
      <c r="R49" s="2" t="s">
        <v>127</v>
      </c>
      <c r="S49">
        <v>1</v>
      </c>
      <c r="T49">
        <v>1</v>
      </c>
      <c r="U49">
        <v>10</v>
      </c>
    </row>
    <row r="50" spans="1:21" x14ac:dyDescent="0.2">
      <c r="A50" s="2" t="s">
        <v>215</v>
      </c>
      <c r="B50" s="2" t="s">
        <v>3125</v>
      </c>
      <c r="C50" s="2" t="s">
        <v>37</v>
      </c>
      <c r="D50">
        <v>27468</v>
      </c>
      <c r="E50">
        <v>27468</v>
      </c>
      <c r="F50">
        <v>1</v>
      </c>
      <c r="G50" s="2" t="s">
        <v>55</v>
      </c>
      <c r="H50" s="2" t="s">
        <v>39</v>
      </c>
      <c r="I50" s="2" t="s">
        <v>123</v>
      </c>
      <c r="J50" s="2" t="s">
        <v>124</v>
      </c>
      <c r="K50">
        <v>1</v>
      </c>
      <c r="L50" s="2" t="s">
        <v>588</v>
      </c>
      <c r="N50">
        <v>13078</v>
      </c>
      <c r="O50">
        <v>1569.36</v>
      </c>
      <c r="P50">
        <v>0</v>
      </c>
      <c r="Q50" s="2" t="s">
        <v>133</v>
      </c>
      <c r="R50" s="2" t="s">
        <v>127</v>
      </c>
      <c r="S50">
        <v>1</v>
      </c>
      <c r="T50">
        <v>1</v>
      </c>
      <c r="U50">
        <v>10</v>
      </c>
    </row>
    <row r="51" spans="1:21" x14ac:dyDescent="0.2">
      <c r="A51" s="2" t="s">
        <v>284</v>
      </c>
      <c r="B51" s="2" t="s">
        <v>3126</v>
      </c>
      <c r="C51" s="2" t="s">
        <v>37</v>
      </c>
      <c r="D51">
        <v>27468</v>
      </c>
      <c r="E51">
        <v>27468</v>
      </c>
      <c r="F51">
        <v>1</v>
      </c>
      <c r="G51" s="2" t="s">
        <v>55</v>
      </c>
      <c r="H51" s="2" t="s">
        <v>39</v>
      </c>
      <c r="I51" s="2" t="s">
        <v>123</v>
      </c>
      <c r="J51" s="2" t="s">
        <v>124</v>
      </c>
      <c r="K51">
        <v>1</v>
      </c>
      <c r="L51" s="2" t="s">
        <v>235</v>
      </c>
      <c r="N51">
        <v>8452</v>
      </c>
      <c r="O51">
        <v>1014.24</v>
      </c>
      <c r="P51">
        <v>0</v>
      </c>
      <c r="Q51" s="2" t="s">
        <v>133</v>
      </c>
      <c r="R51" s="2" t="s">
        <v>127</v>
      </c>
      <c r="S51">
        <v>1</v>
      </c>
      <c r="T51">
        <v>1</v>
      </c>
      <c r="U51">
        <v>10</v>
      </c>
    </row>
    <row r="52" spans="1:21" x14ac:dyDescent="0.2">
      <c r="A52" s="2" t="s">
        <v>255</v>
      </c>
      <c r="B52" s="2" t="s">
        <v>3128</v>
      </c>
      <c r="C52" s="2" t="s">
        <v>37</v>
      </c>
      <c r="D52">
        <v>27468</v>
      </c>
      <c r="E52">
        <v>27468</v>
      </c>
      <c r="F52">
        <v>1</v>
      </c>
      <c r="G52" s="2" t="s">
        <v>55</v>
      </c>
      <c r="H52" s="2" t="s">
        <v>39</v>
      </c>
      <c r="I52" s="2" t="s">
        <v>123</v>
      </c>
      <c r="J52" s="2" t="s">
        <v>124</v>
      </c>
      <c r="K52">
        <v>1</v>
      </c>
      <c r="L52" s="2" t="s">
        <v>1487</v>
      </c>
      <c r="N52">
        <v>8968</v>
      </c>
      <c r="O52">
        <v>1076.1600000000001</v>
      </c>
      <c r="P52">
        <v>0</v>
      </c>
      <c r="Q52" s="2" t="s">
        <v>116</v>
      </c>
      <c r="R52" s="2" t="s">
        <v>127</v>
      </c>
      <c r="S52">
        <v>1</v>
      </c>
      <c r="T52">
        <v>1</v>
      </c>
      <c r="U52">
        <v>10</v>
      </c>
    </row>
    <row r="53" spans="1:21" x14ac:dyDescent="0.2">
      <c r="A53" s="2" t="s">
        <v>964</v>
      </c>
      <c r="B53" s="2" t="s">
        <v>3136</v>
      </c>
      <c r="C53" s="2" t="s">
        <v>37</v>
      </c>
      <c r="D53">
        <v>27468</v>
      </c>
      <c r="E53">
        <v>27468</v>
      </c>
      <c r="F53">
        <v>1</v>
      </c>
      <c r="G53" s="2" t="s">
        <v>55</v>
      </c>
      <c r="H53" s="2" t="s">
        <v>39</v>
      </c>
      <c r="I53" s="2" t="s">
        <v>123</v>
      </c>
      <c r="J53" s="2" t="s">
        <v>124</v>
      </c>
      <c r="K53">
        <v>1</v>
      </c>
      <c r="L53" s="2" t="s">
        <v>1713</v>
      </c>
      <c r="N53">
        <v>7618</v>
      </c>
      <c r="O53">
        <v>914.16</v>
      </c>
      <c r="P53">
        <v>0</v>
      </c>
      <c r="Q53" s="2" t="s">
        <v>345</v>
      </c>
      <c r="R53" s="2" t="s">
        <v>127</v>
      </c>
      <c r="S53">
        <v>1</v>
      </c>
      <c r="T53">
        <v>1</v>
      </c>
      <c r="U53">
        <v>10</v>
      </c>
    </row>
    <row r="54" spans="1:21" x14ac:dyDescent="0.2">
      <c r="A54" s="2" t="s">
        <v>799</v>
      </c>
      <c r="B54" s="2" t="s">
        <v>3142</v>
      </c>
      <c r="C54" s="2" t="s">
        <v>37</v>
      </c>
      <c r="D54">
        <v>1042</v>
      </c>
      <c r="E54">
        <v>30913</v>
      </c>
      <c r="F54">
        <v>4</v>
      </c>
      <c r="G54" s="2" t="s">
        <v>1899</v>
      </c>
      <c r="H54" s="2" t="s">
        <v>39</v>
      </c>
      <c r="I54" s="2" t="s">
        <v>123</v>
      </c>
      <c r="J54" s="2" t="s">
        <v>124</v>
      </c>
      <c r="K54">
        <v>1</v>
      </c>
      <c r="L54" s="2" t="s">
        <v>1959</v>
      </c>
      <c r="M54">
        <v>13</v>
      </c>
      <c r="N54">
        <v>5200</v>
      </c>
      <c r="O54">
        <v>624</v>
      </c>
      <c r="P54">
        <v>866.67</v>
      </c>
      <c r="Q54" s="2" t="s">
        <v>345</v>
      </c>
      <c r="R54" s="2" t="s">
        <v>127</v>
      </c>
      <c r="S54">
        <v>1</v>
      </c>
      <c r="T54">
        <v>1</v>
      </c>
      <c r="U54">
        <v>10</v>
      </c>
    </row>
    <row r="55" spans="1:21" x14ac:dyDescent="0.2">
      <c r="A55" s="2" t="s">
        <v>185</v>
      </c>
      <c r="B55" s="2" t="s">
        <v>3145</v>
      </c>
      <c r="C55" s="2" t="s">
        <v>37</v>
      </c>
      <c r="D55">
        <v>27468</v>
      </c>
      <c r="E55">
        <v>27468</v>
      </c>
      <c r="F55">
        <v>1</v>
      </c>
      <c r="G55" s="2" t="s">
        <v>55</v>
      </c>
      <c r="H55" s="2" t="s">
        <v>39</v>
      </c>
      <c r="I55" s="2" t="s">
        <v>123</v>
      </c>
      <c r="J55" s="2" t="s">
        <v>124</v>
      </c>
      <c r="K55">
        <v>1</v>
      </c>
      <c r="L55" s="2" t="s">
        <v>3117</v>
      </c>
      <c r="N55">
        <v>3505</v>
      </c>
      <c r="O55">
        <v>420.6</v>
      </c>
      <c r="P55">
        <v>0</v>
      </c>
      <c r="Q55" s="2" t="s">
        <v>133</v>
      </c>
      <c r="R55" s="2" t="s">
        <v>42</v>
      </c>
      <c r="S55">
        <v>1</v>
      </c>
      <c r="T55">
        <v>1</v>
      </c>
      <c r="U55">
        <v>10</v>
      </c>
    </row>
    <row r="56" spans="1:21" x14ac:dyDescent="0.2">
      <c r="A56" s="2" t="s">
        <v>313</v>
      </c>
      <c r="B56" s="2" t="s">
        <v>3148</v>
      </c>
      <c r="C56" s="2" t="s">
        <v>37</v>
      </c>
      <c r="D56">
        <v>36566</v>
      </c>
      <c r="E56">
        <v>36566</v>
      </c>
      <c r="F56">
        <v>4</v>
      </c>
      <c r="G56" s="2" t="s">
        <v>1074</v>
      </c>
      <c r="H56" s="2" t="s">
        <v>39</v>
      </c>
      <c r="I56" s="2" t="s">
        <v>123</v>
      </c>
      <c r="J56" s="2" t="s">
        <v>124</v>
      </c>
      <c r="K56">
        <v>1</v>
      </c>
      <c r="L56" s="2" t="s">
        <v>284</v>
      </c>
      <c r="M56">
        <v>15</v>
      </c>
      <c r="N56">
        <v>48600</v>
      </c>
      <c r="O56">
        <v>8100</v>
      </c>
      <c r="P56">
        <v>8100</v>
      </c>
      <c r="Q56" s="2" t="s">
        <v>116</v>
      </c>
      <c r="R56" s="2" t="s">
        <v>127</v>
      </c>
      <c r="S56">
        <v>1</v>
      </c>
      <c r="T56">
        <v>1</v>
      </c>
      <c r="U56">
        <v>10</v>
      </c>
    </row>
    <row r="57" spans="1:21" x14ac:dyDescent="0.2">
      <c r="A57" s="2" t="s">
        <v>235</v>
      </c>
      <c r="B57" s="2" t="s">
        <v>3152</v>
      </c>
      <c r="C57" s="2" t="s">
        <v>37</v>
      </c>
      <c r="D57">
        <v>27468</v>
      </c>
      <c r="E57">
        <v>27468</v>
      </c>
      <c r="F57">
        <v>1</v>
      </c>
      <c r="G57" s="2" t="s">
        <v>55</v>
      </c>
      <c r="H57" s="2" t="s">
        <v>39</v>
      </c>
      <c r="I57" s="2" t="s">
        <v>123</v>
      </c>
      <c r="J57" s="2" t="s">
        <v>124</v>
      </c>
      <c r="K57">
        <v>1</v>
      </c>
      <c r="L57" s="2" t="s">
        <v>1487</v>
      </c>
      <c r="N57">
        <v>5200</v>
      </c>
      <c r="O57">
        <v>624</v>
      </c>
      <c r="P57">
        <v>0</v>
      </c>
      <c r="Q57" s="2" t="s">
        <v>116</v>
      </c>
      <c r="R57" s="2" t="s">
        <v>127</v>
      </c>
      <c r="S57">
        <v>1</v>
      </c>
      <c r="T57">
        <v>1</v>
      </c>
      <c r="U57">
        <v>10</v>
      </c>
    </row>
    <row r="58" spans="1:21" x14ac:dyDescent="0.2">
      <c r="A58" s="2" t="s">
        <v>1487</v>
      </c>
      <c r="B58" s="2" t="s">
        <v>3155</v>
      </c>
      <c r="C58" s="2" t="s">
        <v>37</v>
      </c>
      <c r="D58">
        <v>27468</v>
      </c>
      <c r="E58">
        <v>27468</v>
      </c>
      <c r="F58">
        <v>1</v>
      </c>
      <c r="G58" s="2" t="s">
        <v>55</v>
      </c>
      <c r="H58" s="2" t="s">
        <v>39</v>
      </c>
      <c r="I58" s="2" t="s">
        <v>123</v>
      </c>
      <c r="J58" s="2" t="s">
        <v>124</v>
      </c>
      <c r="K58">
        <v>1</v>
      </c>
      <c r="L58" s="2" t="s">
        <v>588</v>
      </c>
      <c r="N58">
        <v>5098.45</v>
      </c>
      <c r="O58">
        <v>611.80999999999995</v>
      </c>
      <c r="P58">
        <v>0</v>
      </c>
      <c r="Q58" s="2" t="s">
        <v>133</v>
      </c>
      <c r="R58" s="2" t="s">
        <v>127</v>
      </c>
      <c r="S58">
        <v>1</v>
      </c>
      <c r="T58">
        <v>1</v>
      </c>
      <c r="U58">
        <v>10</v>
      </c>
    </row>
    <row r="59" spans="1:21" x14ac:dyDescent="0.2">
      <c r="A59" s="2" t="s">
        <v>169</v>
      </c>
      <c r="B59" s="2" t="s">
        <v>3161</v>
      </c>
      <c r="C59" s="2" t="s">
        <v>37</v>
      </c>
      <c r="D59">
        <v>27468</v>
      </c>
      <c r="E59">
        <v>27468</v>
      </c>
      <c r="F59">
        <v>1</v>
      </c>
      <c r="G59" s="2" t="s">
        <v>55</v>
      </c>
      <c r="H59" s="2" t="s">
        <v>39</v>
      </c>
      <c r="I59" s="2" t="s">
        <v>123</v>
      </c>
      <c r="J59" s="2" t="s">
        <v>124</v>
      </c>
      <c r="K59">
        <v>1</v>
      </c>
      <c r="L59" s="2" t="s">
        <v>200</v>
      </c>
      <c r="N59">
        <v>7634</v>
      </c>
      <c r="O59">
        <v>916.08</v>
      </c>
      <c r="P59">
        <v>0</v>
      </c>
      <c r="Q59" s="2" t="s">
        <v>116</v>
      </c>
      <c r="R59" s="2" t="s">
        <v>127</v>
      </c>
      <c r="S59">
        <v>1</v>
      </c>
      <c r="T59">
        <v>1</v>
      </c>
      <c r="U59">
        <v>10</v>
      </c>
    </row>
    <row r="60" spans="1:21" x14ac:dyDescent="0.2">
      <c r="A60" s="2" t="s">
        <v>588</v>
      </c>
      <c r="B60" s="2" t="s">
        <v>3162</v>
      </c>
      <c r="C60" s="2" t="s">
        <v>37</v>
      </c>
      <c r="D60">
        <v>27468</v>
      </c>
      <c r="E60">
        <v>27468</v>
      </c>
      <c r="F60">
        <v>1</v>
      </c>
      <c r="G60" s="2" t="s">
        <v>55</v>
      </c>
      <c r="H60" s="2" t="s">
        <v>39</v>
      </c>
      <c r="I60" s="2" t="s">
        <v>123</v>
      </c>
      <c r="J60" s="2" t="s">
        <v>124</v>
      </c>
      <c r="K60">
        <v>1</v>
      </c>
      <c r="L60" s="2" t="s">
        <v>1122</v>
      </c>
      <c r="N60">
        <v>10469.4</v>
      </c>
      <c r="O60">
        <v>1256.33</v>
      </c>
      <c r="P60">
        <v>0</v>
      </c>
      <c r="Q60" s="2" t="s">
        <v>116</v>
      </c>
      <c r="R60" s="2" t="s">
        <v>127</v>
      </c>
      <c r="S60">
        <v>1</v>
      </c>
      <c r="T60">
        <v>1</v>
      </c>
      <c r="U60">
        <v>10</v>
      </c>
    </row>
    <row r="61" spans="1:21" x14ac:dyDescent="0.2">
      <c r="A61" s="2" t="s">
        <v>142</v>
      </c>
      <c r="B61" s="2" t="s">
        <v>3165</v>
      </c>
      <c r="C61" s="2" t="s">
        <v>37</v>
      </c>
      <c r="D61">
        <v>27468</v>
      </c>
      <c r="E61">
        <v>27468</v>
      </c>
      <c r="F61">
        <v>1</v>
      </c>
      <c r="G61" s="2" t="s">
        <v>55</v>
      </c>
      <c r="H61" s="2" t="s">
        <v>39</v>
      </c>
      <c r="I61" s="2" t="s">
        <v>123</v>
      </c>
      <c r="J61" s="2" t="s">
        <v>124</v>
      </c>
      <c r="K61">
        <v>1</v>
      </c>
      <c r="L61" s="2" t="s">
        <v>169</v>
      </c>
      <c r="N61">
        <v>6885</v>
      </c>
      <c r="O61">
        <v>826.2</v>
      </c>
      <c r="P61">
        <v>0</v>
      </c>
      <c r="Q61" s="2" t="s">
        <v>133</v>
      </c>
      <c r="R61" s="2" t="s">
        <v>127</v>
      </c>
      <c r="S61">
        <v>1</v>
      </c>
      <c r="T61">
        <v>1</v>
      </c>
      <c r="U61">
        <v>10</v>
      </c>
    </row>
    <row r="62" spans="1:21" x14ac:dyDescent="0.2">
      <c r="A62" s="2" t="s">
        <v>284</v>
      </c>
      <c r="B62" s="2" t="s">
        <v>3167</v>
      </c>
      <c r="C62" s="2" t="s">
        <v>37</v>
      </c>
      <c r="D62">
        <v>27468</v>
      </c>
      <c r="E62">
        <v>27468</v>
      </c>
      <c r="F62">
        <v>1</v>
      </c>
      <c r="G62" s="2" t="s">
        <v>55</v>
      </c>
      <c r="H62" s="2" t="s">
        <v>39</v>
      </c>
      <c r="I62" s="2" t="s">
        <v>123</v>
      </c>
      <c r="J62" s="2" t="s">
        <v>124</v>
      </c>
      <c r="K62">
        <v>1</v>
      </c>
      <c r="L62" s="2" t="s">
        <v>255</v>
      </c>
      <c r="N62">
        <v>940</v>
      </c>
      <c r="O62">
        <v>112.8</v>
      </c>
      <c r="P62">
        <v>0</v>
      </c>
      <c r="Q62" s="2" t="s">
        <v>185</v>
      </c>
      <c r="R62" s="2" t="s">
        <v>42</v>
      </c>
      <c r="S62">
        <v>1</v>
      </c>
      <c r="T62">
        <v>1</v>
      </c>
      <c r="U62">
        <v>10</v>
      </c>
    </row>
    <row r="63" spans="1:21" x14ac:dyDescent="0.2">
      <c r="A63" s="2" t="s">
        <v>235</v>
      </c>
      <c r="B63" s="2" t="s">
        <v>3170</v>
      </c>
      <c r="C63" s="2" t="s">
        <v>37</v>
      </c>
      <c r="D63">
        <v>27468</v>
      </c>
      <c r="E63">
        <v>27468</v>
      </c>
      <c r="F63">
        <v>1</v>
      </c>
      <c r="G63" s="2" t="s">
        <v>55</v>
      </c>
      <c r="H63" s="2" t="s">
        <v>39</v>
      </c>
      <c r="I63" s="2" t="s">
        <v>123</v>
      </c>
      <c r="J63" s="2" t="s">
        <v>124</v>
      </c>
      <c r="K63">
        <v>1</v>
      </c>
      <c r="L63" s="2" t="s">
        <v>588</v>
      </c>
      <c r="N63">
        <v>5850</v>
      </c>
      <c r="O63">
        <v>702</v>
      </c>
      <c r="P63">
        <v>0</v>
      </c>
      <c r="Q63" s="2" t="s">
        <v>133</v>
      </c>
      <c r="R63" s="2" t="s">
        <v>127</v>
      </c>
      <c r="S63">
        <v>1</v>
      </c>
      <c r="T63">
        <v>1</v>
      </c>
      <c r="U63">
        <v>10</v>
      </c>
    </row>
    <row r="64" spans="1:21" x14ac:dyDescent="0.2">
      <c r="A64" s="2" t="s">
        <v>215</v>
      </c>
      <c r="B64" s="2" t="s">
        <v>3172</v>
      </c>
      <c r="C64" s="2" t="s">
        <v>37</v>
      </c>
      <c r="D64">
        <v>27468</v>
      </c>
      <c r="E64">
        <v>27468</v>
      </c>
      <c r="F64">
        <v>1</v>
      </c>
      <c r="G64" s="2" t="s">
        <v>55</v>
      </c>
      <c r="H64" s="2" t="s">
        <v>39</v>
      </c>
      <c r="I64" s="2" t="s">
        <v>123</v>
      </c>
      <c r="J64" s="2" t="s">
        <v>124</v>
      </c>
      <c r="K64">
        <v>1</v>
      </c>
      <c r="L64" s="2" t="s">
        <v>281</v>
      </c>
      <c r="N64">
        <v>6200</v>
      </c>
      <c r="O64">
        <v>744</v>
      </c>
      <c r="P64">
        <v>0</v>
      </c>
      <c r="Q64" s="2" t="s">
        <v>116</v>
      </c>
      <c r="R64" s="2" t="s">
        <v>127</v>
      </c>
      <c r="S64">
        <v>1</v>
      </c>
      <c r="T64">
        <v>1</v>
      </c>
      <c r="U64">
        <v>10</v>
      </c>
    </row>
    <row r="65" spans="1:21" x14ac:dyDescent="0.2">
      <c r="A65" s="2" t="s">
        <v>1874</v>
      </c>
      <c r="B65" s="2" t="s">
        <v>3174</v>
      </c>
      <c r="C65" s="2" t="s">
        <v>37</v>
      </c>
      <c r="D65">
        <v>27468</v>
      </c>
      <c r="E65">
        <v>27468</v>
      </c>
      <c r="F65">
        <v>1</v>
      </c>
      <c r="G65" s="2" t="s">
        <v>55</v>
      </c>
      <c r="H65" s="2" t="s">
        <v>39</v>
      </c>
      <c r="I65" s="2" t="s">
        <v>123</v>
      </c>
      <c r="J65" s="2" t="s">
        <v>124</v>
      </c>
      <c r="K65">
        <v>1</v>
      </c>
      <c r="L65" s="2" t="s">
        <v>532</v>
      </c>
      <c r="N65">
        <v>5050.8999999999996</v>
      </c>
      <c r="O65">
        <v>606.11</v>
      </c>
      <c r="P65">
        <v>0</v>
      </c>
      <c r="Q65" s="2" t="s">
        <v>133</v>
      </c>
      <c r="R65" s="2" t="s">
        <v>127</v>
      </c>
      <c r="S65">
        <v>1</v>
      </c>
      <c r="T65">
        <v>1</v>
      </c>
      <c r="U65">
        <v>10</v>
      </c>
    </row>
    <row r="66" spans="1:21" x14ac:dyDescent="0.2">
      <c r="A66" s="2" t="s">
        <v>125</v>
      </c>
      <c r="B66" s="2" t="s">
        <v>3175</v>
      </c>
      <c r="C66" s="2" t="s">
        <v>37</v>
      </c>
      <c r="D66">
        <v>19568</v>
      </c>
      <c r="E66">
        <v>19568</v>
      </c>
      <c r="F66">
        <v>1</v>
      </c>
      <c r="G66" s="2" t="s">
        <v>49</v>
      </c>
      <c r="H66" s="2" t="s">
        <v>39</v>
      </c>
      <c r="I66" s="2" t="s">
        <v>123</v>
      </c>
      <c r="J66" s="2" t="s">
        <v>124</v>
      </c>
      <c r="K66">
        <v>1</v>
      </c>
      <c r="L66" s="2" t="s">
        <v>255</v>
      </c>
      <c r="M66">
        <v>25</v>
      </c>
      <c r="N66">
        <v>10850</v>
      </c>
      <c r="O66">
        <v>1302</v>
      </c>
      <c r="P66">
        <v>1808.34</v>
      </c>
      <c r="Q66" s="2" t="s">
        <v>133</v>
      </c>
      <c r="R66" s="2" t="s">
        <v>127</v>
      </c>
      <c r="S66">
        <v>1</v>
      </c>
      <c r="T66">
        <v>1</v>
      </c>
      <c r="U66">
        <v>10</v>
      </c>
    </row>
    <row r="67" spans="1:21" x14ac:dyDescent="0.2">
      <c r="A67" s="2" t="s">
        <v>150</v>
      </c>
      <c r="B67" s="2" t="s">
        <v>3176</v>
      </c>
      <c r="C67" s="2" t="s">
        <v>37</v>
      </c>
      <c r="D67">
        <v>15735</v>
      </c>
      <c r="E67">
        <v>15735</v>
      </c>
      <c r="F67">
        <v>4</v>
      </c>
      <c r="G67" s="2" t="s">
        <v>45</v>
      </c>
      <c r="H67" s="2" t="s">
        <v>39</v>
      </c>
      <c r="I67" s="2" t="s">
        <v>123</v>
      </c>
      <c r="J67" s="2" t="s">
        <v>124</v>
      </c>
      <c r="K67">
        <v>1</v>
      </c>
      <c r="L67" s="2" t="s">
        <v>169</v>
      </c>
      <c r="M67">
        <v>24</v>
      </c>
      <c r="N67">
        <v>4235</v>
      </c>
      <c r="O67">
        <v>457.38</v>
      </c>
      <c r="P67">
        <v>705.83</v>
      </c>
      <c r="Q67" s="2" t="s">
        <v>133</v>
      </c>
      <c r="R67" s="2" t="s">
        <v>42</v>
      </c>
      <c r="S67">
        <v>1</v>
      </c>
      <c r="T67">
        <v>1</v>
      </c>
      <c r="U67">
        <v>10</v>
      </c>
    </row>
    <row r="68" spans="1:21" x14ac:dyDescent="0.2">
      <c r="A68" s="2" t="s">
        <v>235</v>
      </c>
      <c r="B68" s="2" t="s">
        <v>3178</v>
      </c>
      <c r="C68" s="2" t="s">
        <v>37</v>
      </c>
      <c r="D68">
        <v>27468</v>
      </c>
      <c r="E68">
        <v>27468</v>
      </c>
      <c r="F68">
        <v>1</v>
      </c>
      <c r="G68" s="2" t="s">
        <v>55</v>
      </c>
      <c r="H68" s="2" t="s">
        <v>39</v>
      </c>
      <c r="I68" s="2" t="s">
        <v>123</v>
      </c>
      <c r="J68" s="2" t="s">
        <v>124</v>
      </c>
      <c r="K68">
        <v>1</v>
      </c>
      <c r="L68" s="2" t="s">
        <v>1487</v>
      </c>
      <c r="N68">
        <v>7132.6</v>
      </c>
      <c r="O68">
        <v>855.91</v>
      </c>
      <c r="P68">
        <v>0</v>
      </c>
      <c r="Q68" s="2" t="s">
        <v>116</v>
      </c>
      <c r="R68" s="2" t="s">
        <v>127</v>
      </c>
      <c r="S68">
        <v>1</v>
      </c>
      <c r="T68">
        <v>1</v>
      </c>
      <c r="U68">
        <v>10</v>
      </c>
    </row>
    <row r="69" spans="1:21" x14ac:dyDescent="0.2">
      <c r="A69" s="2" t="s">
        <v>1959</v>
      </c>
      <c r="B69" s="2" t="s">
        <v>3181</v>
      </c>
      <c r="C69" s="2" t="s">
        <v>37</v>
      </c>
      <c r="D69">
        <v>27468</v>
      </c>
      <c r="E69">
        <v>27468</v>
      </c>
      <c r="F69">
        <v>1</v>
      </c>
      <c r="G69" s="2" t="s">
        <v>55</v>
      </c>
      <c r="H69" s="2" t="s">
        <v>39</v>
      </c>
      <c r="I69" s="2" t="s">
        <v>123</v>
      </c>
      <c r="J69" s="2" t="s">
        <v>124</v>
      </c>
      <c r="K69">
        <v>1</v>
      </c>
      <c r="L69" s="2" t="s">
        <v>961</v>
      </c>
      <c r="N69">
        <v>21690</v>
      </c>
      <c r="O69">
        <v>2602.8000000000002</v>
      </c>
      <c r="P69">
        <v>0</v>
      </c>
      <c r="Q69" s="2" t="s">
        <v>133</v>
      </c>
      <c r="R69" s="2" t="s">
        <v>127</v>
      </c>
      <c r="S69">
        <v>1</v>
      </c>
      <c r="T69">
        <v>1</v>
      </c>
      <c r="U69">
        <v>10</v>
      </c>
    </row>
    <row r="70" spans="1:21" x14ac:dyDescent="0.2">
      <c r="A70" s="2" t="s">
        <v>1145</v>
      </c>
      <c r="B70" s="2" t="s">
        <v>3184</v>
      </c>
      <c r="C70" s="2" t="s">
        <v>37</v>
      </c>
      <c r="D70">
        <v>27468</v>
      </c>
      <c r="E70">
        <v>27468</v>
      </c>
      <c r="F70">
        <v>1</v>
      </c>
      <c r="G70" s="2" t="s">
        <v>55</v>
      </c>
      <c r="H70" s="2" t="s">
        <v>39</v>
      </c>
      <c r="I70" s="2" t="s">
        <v>123</v>
      </c>
      <c r="J70" s="2" t="s">
        <v>124</v>
      </c>
      <c r="K70">
        <v>1</v>
      </c>
      <c r="L70" s="2" t="s">
        <v>964</v>
      </c>
      <c r="N70">
        <v>10500</v>
      </c>
      <c r="O70">
        <v>1260</v>
      </c>
      <c r="P70">
        <v>0</v>
      </c>
      <c r="Q70" s="2" t="s">
        <v>133</v>
      </c>
      <c r="R70" s="2" t="s">
        <v>127</v>
      </c>
      <c r="S70">
        <v>1</v>
      </c>
      <c r="T70">
        <v>1</v>
      </c>
      <c r="U70">
        <v>10</v>
      </c>
    </row>
    <row r="71" spans="1:21" x14ac:dyDescent="0.2">
      <c r="A71" s="2" t="s">
        <v>313</v>
      </c>
      <c r="B71" s="2" t="s">
        <v>3186</v>
      </c>
      <c r="C71" s="2" t="s">
        <v>37</v>
      </c>
      <c r="D71">
        <v>36615</v>
      </c>
      <c r="E71">
        <v>36615</v>
      </c>
      <c r="F71">
        <v>4</v>
      </c>
      <c r="G71" s="2" t="s">
        <v>773</v>
      </c>
      <c r="H71" s="2" t="s">
        <v>39</v>
      </c>
      <c r="I71" s="2" t="s">
        <v>123</v>
      </c>
      <c r="J71" s="2" t="s">
        <v>124</v>
      </c>
      <c r="K71">
        <v>1</v>
      </c>
      <c r="L71" s="2" t="s">
        <v>284</v>
      </c>
      <c r="M71">
        <v>13</v>
      </c>
      <c r="N71">
        <v>31600</v>
      </c>
      <c r="O71">
        <v>3792</v>
      </c>
      <c r="P71">
        <v>5266.67</v>
      </c>
      <c r="Q71" s="2" t="s">
        <v>785</v>
      </c>
      <c r="R71" s="2" t="s">
        <v>127</v>
      </c>
      <c r="S71">
        <v>1</v>
      </c>
      <c r="T71">
        <v>1</v>
      </c>
      <c r="U71">
        <v>10</v>
      </c>
    </row>
    <row r="72" spans="1:21" x14ac:dyDescent="0.2">
      <c r="A72" s="2" t="s">
        <v>1487</v>
      </c>
      <c r="B72" s="2" t="s">
        <v>3187</v>
      </c>
      <c r="C72" s="2" t="s">
        <v>37</v>
      </c>
      <c r="D72">
        <v>27468</v>
      </c>
      <c r="E72">
        <v>27468</v>
      </c>
      <c r="F72">
        <v>1</v>
      </c>
      <c r="G72" s="2" t="s">
        <v>55</v>
      </c>
      <c r="H72" s="2" t="s">
        <v>39</v>
      </c>
      <c r="I72" s="2" t="s">
        <v>123</v>
      </c>
      <c r="J72" s="2" t="s">
        <v>124</v>
      </c>
      <c r="K72">
        <v>1</v>
      </c>
      <c r="L72" s="2" t="s">
        <v>281</v>
      </c>
      <c r="N72">
        <v>40309.5</v>
      </c>
      <c r="O72">
        <v>6312.47</v>
      </c>
      <c r="P72">
        <v>0</v>
      </c>
      <c r="Q72" s="2" t="s">
        <v>116</v>
      </c>
      <c r="R72" s="2" t="s">
        <v>127</v>
      </c>
      <c r="S72">
        <v>1</v>
      </c>
      <c r="T72">
        <v>1</v>
      </c>
      <c r="U72">
        <v>10</v>
      </c>
    </row>
    <row r="73" spans="1:21" x14ac:dyDescent="0.2">
      <c r="A73" s="2" t="s">
        <v>284</v>
      </c>
      <c r="B73" s="2" t="s">
        <v>3189</v>
      </c>
      <c r="C73" s="2" t="s">
        <v>37</v>
      </c>
      <c r="D73">
        <v>27468</v>
      </c>
      <c r="E73">
        <v>27468</v>
      </c>
      <c r="F73">
        <v>1</v>
      </c>
      <c r="G73" s="2" t="s">
        <v>55</v>
      </c>
      <c r="H73" s="2" t="s">
        <v>39</v>
      </c>
      <c r="I73" s="2" t="s">
        <v>123</v>
      </c>
      <c r="J73" s="2" t="s">
        <v>124</v>
      </c>
      <c r="K73">
        <v>1</v>
      </c>
      <c r="L73" s="2" t="s">
        <v>255</v>
      </c>
      <c r="N73">
        <v>2650</v>
      </c>
      <c r="O73">
        <v>318</v>
      </c>
      <c r="P73">
        <v>0</v>
      </c>
      <c r="Q73" s="2" t="s">
        <v>185</v>
      </c>
      <c r="R73" s="2" t="s">
        <v>42</v>
      </c>
      <c r="S73">
        <v>1</v>
      </c>
      <c r="T73">
        <v>1</v>
      </c>
      <c r="U73">
        <v>10</v>
      </c>
    </row>
    <row r="74" spans="1:21" x14ac:dyDescent="0.2">
      <c r="A74" s="2" t="s">
        <v>1487</v>
      </c>
      <c r="B74" s="2" t="s">
        <v>3190</v>
      </c>
      <c r="C74" s="2" t="s">
        <v>37</v>
      </c>
      <c r="D74">
        <v>27468</v>
      </c>
      <c r="E74">
        <v>27468</v>
      </c>
      <c r="F74">
        <v>1</v>
      </c>
      <c r="G74" s="2" t="s">
        <v>55</v>
      </c>
      <c r="H74" s="2" t="s">
        <v>39</v>
      </c>
      <c r="I74" s="2" t="s">
        <v>123</v>
      </c>
      <c r="J74" s="2" t="s">
        <v>124</v>
      </c>
      <c r="K74">
        <v>1</v>
      </c>
      <c r="L74" s="2" t="s">
        <v>1306</v>
      </c>
      <c r="N74">
        <v>10651.8</v>
      </c>
      <c r="O74">
        <v>1278.22</v>
      </c>
      <c r="P74">
        <v>0</v>
      </c>
      <c r="Q74" s="2" t="s">
        <v>133</v>
      </c>
      <c r="R74" s="2" t="s">
        <v>127</v>
      </c>
      <c r="S74">
        <v>1</v>
      </c>
      <c r="T74">
        <v>1</v>
      </c>
      <c r="U74">
        <v>10</v>
      </c>
    </row>
    <row r="75" spans="1:21" x14ac:dyDescent="0.2">
      <c r="A75" s="2" t="s">
        <v>255</v>
      </c>
      <c r="B75" s="2" t="s">
        <v>3197</v>
      </c>
      <c r="C75" s="2" t="s">
        <v>37</v>
      </c>
      <c r="D75">
        <v>27468</v>
      </c>
      <c r="E75">
        <v>27468</v>
      </c>
      <c r="F75">
        <v>1</v>
      </c>
      <c r="G75" s="2" t="s">
        <v>55</v>
      </c>
      <c r="H75" s="2" t="s">
        <v>39</v>
      </c>
      <c r="I75" s="2" t="s">
        <v>123</v>
      </c>
      <c r="J75" s="2" t="s">
        <v>124</v>
      </c>
      <c r="K75">
        <v>1</v>
      </c>
      <c r="L75" s="2" t="s">
        <v>235</v>
      </c>
      <c r="N75">
        <v>7369</v>
      </c>
      <c r="O75">
        <v>884.28</v>
      </c>
      <c r="P75">
        <v>0</v>
      </c>
      <c r="Q75" s="2" t="s">
        <v>116</v>
      </c>
      <c r="R75" s="2" t="s">
        <v>127</v>
      </c>
      <c r="S75">
        <v>1</v>
      </c>
      <c r="T75">
        <v>1</v>
      </c>
      <c r="U75">
        <v>10</v>
      </c>
    </row>
    <row r="76" spans="1:21" x14ac:dyDescent="0.2">
      <c r="A76" s="2" t="s">
        <v>142</v>
      </c>
      <c r="B76" s="2" t="s">
        <v>3208</v>
      </c>
      <c r="C76" s="2" t="s">
        <v>37</v>
      </c>
      <c r="D76">
        <v>27468</v>
      </c>
      <c r="E76">
        <v>27468</v>
      </c>
      <c r="F76">
        <v>1</v>
      </c>
      <c r="G76" s="2" t="s">
        <v>55</v>
      </c>
      <c r="H76" s="2" t="s">
        <v>39</v>
      </c>
      <c r="I76" s="2" t="s">
        <v>123</v>
      </c>
      <c r="J76" s="2" t="s">
        <v>124</v>
      </c>
      <c r="K76">
        <v>1</v>
      </c>
      <c r="L76" s="2" t="s">
        <v>150</v>
      </c>
      <c r="N76">
        <v>9792</v>
      </c>
      <c r="O76">
        <v>1175.04</v>
      </c>
      <c r="P76">
        <v>0</v>
      </c>
      <c r="Q76" s="2" t="s">
        <v>215</v>
      </c>
      <c r="R76" s="2" t="s">
        <v>127</v>
      </c>
      <c r="S76">
        <v>1</v>
      </c>
      <c r="T76">
        <v>1</v>
      </c>
      <c r="U76">
        <v>10</v>
      </c>
    </row>
    <row r="77" spans="1:21" x14ac:dyDescent="0.2">
      <c r="A77" s="2" t="s">
        <v>1487</v>
      </c>
      <c r="B77" s="2" t="s">
        <v>3209</v>
      </c>
      <c r="C77" s="2" t="s">
        <v>37</v>
      </c>
      <c r="D77">
        <v>27468</v>
      </c>
      <c r="E77">
        <v>27468</v>
      </c>
      <c r="F77">
        <v>1</v>
      </c>
      <c r="G77" s="2" t="s">
        <v>55</v>
      </c>
      <c r="H77" s="2" t="s">
        <v>39</v>
      </c>
      <c r="I77" s="2" t="s">
        <v>123</v>
      </c>
      <c r="J77" s="2" t="s">
        <v>124</v>
      </c>
      <c r="K77">
        <v>1</v>
      </c>
      <c r="L77" s="2" t="s">
        <v>1306</v>
      </c>
      <c r="N77">
        <v>5422</v>
      </c>
      <c r="O77">
        <v>650.64</v>
      </c>
      <c r="P77">
        <v>0</v>
      </c>
      <c r="Q77" s="2" t="s">
        <v>185</v>
      </c>
      <c r="R77" s="2" t="s">
        <v>127</v>
      </c>
      <c r="S77">
        <v>1</v>
      </c>
      <c r="T77">
        <v>1</v>
      </c>
      <c r="U77">
        <v>10</v>
      </c>
    </row>
    <row r="78" spans="1:21" x14ac:dyDescent="0.2">
      <c r="A78" s="2" t="s">
        <v>142</v>
      </c>
      <c r="B78" s="2" t="s">
        <v>3210</v>
      </c>
      <c r="C78" s="2" t="s">
        <v>37</v>
      </c>
      <c r="D78">
        <v>27468</v>
      </c>
      <c r="E78">
        <v>27468</v>
      </c>
      <c r="F78">
        <v>1</v>
      </c>
      <c r="G78" s="2" t="s">
        <v>55</v>
      </c>
      <c r="H78" s="2" t="s">
        <v>39</v>
      </c>
      <c r="I78" s="2" t="s">
        <v>123</v>
      </c>
      <c r="J78" s="2" t="s">
        <v>124</v>
      </c>
      <c r="K78">
        <v>1</v>
      </c>
      <c r="L78" s="2" t="s">
        <v>598</v>
      </c>
      <c r="N78">
        <v>6879.9</v>
      </c>
      <c r="O78">
        <v>816.24</v>
      </c>
      <c r="P78">
        <v>0</v>
      </c>
      <c r="Q78" s="2" t="s">
        <v>133</v>
      </c>
      <c r="R78" s="2" t="s">
        <v>127</v>
      </c>
      <c r="S78">
        <v>1</v>
      </c>
      <c r="T78">
        <v>1</v>
      </c>
      <c r="U78">
        <v>10</v>
      </c>
    </row>
    <row r="79" spans="1:21" x14ac:dyDescent="0.2">
      <c r="A79" s="2" t="s">
        <v>169</v>
      </c>
      <c r="B79" s="2" t="s">
        <v>3211</v>
      </c>
      <c r="C79" s="2" t="s">
        <v>37</v>
      </c>
      <c r="D79">
        <v>27468</v>
      </c>
      <c r="E79">
        <v>27468</v>
      </c>
      <c r="F79">
        <v>1</v>
      </c>
      <c r="G79" s="2" t="s">
        <v>55</v>
      </c>
      <c r="H79" s="2" t="s">
        <v>39</v>
      </c>
      <c r="I79" s="2" t="s">
        <v>123</v>
      </c>
      <c r="J79" s="2" t="s">
        <v>124</v>
      </c>
      <c r="K79">
        <v>1</v>
      </c>
      <c r="L79" s="2" t="s">
        <v>276</v>
      </c>
      <c r="N79">
        <v>4760</v>
      </c>
      <c r="O79">
        <v>570.04999999999995</v>
      </c>
      <c r="P79">
        <v>0</v>
      </c>
      <c r="Q79" s="2" t="s">
        <v>126</v>
      </c>
      <c r="R79" s="2" t="s">
        <v>42</v>
      </c>
      <c r="S79">
        <v>1</v>
      </c>
      <c r="T79">
        <v>1</v>
      </c>
      <c r="U79">
        <v>10</v>
      </c>
    </row>
    <row r="80" spans="1:21" x14ac:dyDescent="0.2">
      <c r="A80" s="2" t="s">
        <v>1487</v>
      </c>
      <c r="B80" s="2" t="s">
        <v>3212</v>
      </c>
      <c r="C80" s="2" t="s">
        <v>37</v>
      </c>
      <c r="D80">
        <v>27468</v>
      </c>
      <c r="E80">
        <v>27468</v>
      </c>
      <c r="F80">
        <v>1</v>
      </c>
      <c r="G80" s="2" t="s">
        <v>55</v>
      </c>
      <c r="H80" s="2" t="s">
        <v>39</v>
      </c>
      <c r="I80" s="2" t="s">
        <v>123</v>
      </c>
      <c r="J80" s="2" t="s">
        <v>124</v>
      </c>
      <c r="K80">
        <v>1</v>
      </c>
      <c r="L80" s="2" t="s">
        <v>588</v>
      </c>
      <c r="N80">
        <v>8195</v>
      </c>
      <c r="O80">
        <v>983.4</v>
      </c>
      <c r="P80">
        <v>0</v>
      </c>
      <c r="Q80" s="2" t="s">
        <v>116</v>
      </c>
      <c r="R80" s="2" t="s">
        <v>127</v>
      </c>
      <c r="S80">
        <v>1</v>
      </c>
      <c r="T80">
        <v>1</v>
      </c>
      <c r="U80">
        <v>10</v>
      </c>
    </row>
    <row r="81" spans="1:21" x14ac:dyDescent="0.2">
      <c r="A81" s="2" t="s">
        <v>281</v>
      </c>
      <c r="B81" s="2" t="s">
        <v>3214</v>
      </c>
      <c r="C81" s="2" t="s">
        <v>37</v>
      </c>
      <c r="D81">
        <v>27468</v>
      </c>
      <c r="E81">
        <v>27468</v>
      </c>
      <c r="F81">
        <v>2</v>
      </c>
      <c r="G81" s="2" t="s">
        <v>55</v>
      </c>
      <c r="H81" s="2" t="s">
        <v>39</v>
      </c>
      <c r="I81" s="2" t="s">
        <v>123</v>
      </c>
      <c r="J81" s="2" t="s">
        <v>124</v>
      </c>
      <c r="K81">
        <v>1</v>
      </c>
      <c r="L81" s="2" t="s">
        <v>277</v>
      </c>
      <c r="N81">
        <v>3561.9</v>
      </c>
      <c r="O81">
        <v>384.69</v>
      </c>
      <c r="P81">
        <v>0</v>
      </c>
      <c r="Q81" s="2" t="s">
        <v>116</v>
      </c>
      <c r="R81" s="2" t="s">
        <v>42</v>
      </c>
      <c r="S81">
        <v>1</v>
      </c>
      <c r="T81">
        <v>1</v>
      </c>
      <c r="U81">
        <v>10</v>
      </c>
    </row>
    <row r="82" spans="1:21" x14ac:dyDescent="0.2">
      <c r="A82" s="2" t="s">
        <v>313</v>
      </c>
      <c r="B82" s="2" t="s">
        <v>3217</v>
      </c>
      <c r="C82" s="2" t="s">
        <v>37</v>
      </c>
      <c r="D82">
        <v>19568</v>
      </c>
      <c r="E82">
        <v>19568</v>
      </c>
      <c r="F82">
        <v>4</v>
      </c>
      <c r="G82" s="2" t="s">
        <v>49</v>
      </c>
      <c r="H82" s="2" t="s">
        <v>39</v>
      </c>
      <c r="I82" s="2" t="s">
        <v>123</v>
      </c>
      <c r="J82" s="2" t="s">
        <v>124</v>
      </c>
      <c r="K82">
        <v>1</v>
      </c>
      <c r="L82" s="2" t="s">
        <v>235</v>
      </c>
      <c r="M82">
        <v>24</v>
      </c>
      <c r="N82">
        <v>380</v>
      </c>
      <c r="O82">
        <v>41.04</v>
      </c>
      <c r="P82">
        <v>63.33</v>
      </c>
      <c r="Q82" s="2" t="s">
        <v>185</v>
      </c>
      <c r="R82" s="2" t="s">
        <v>42</v>
      </c>
      <c r="S82">
        <v>1</v>
      </c>
      <c r="T82">
        <v>1</v>
      </c>
      <c r="U82">
        <v>10</v>
      </c>
    </row>
    <row r="83" spans="1:21" x14ac:dyDescent="0.2">
      <c r="A83" s="2" t="s">
        <v>313</v>
      </c>
      <c r="B83" s="2" t="s">
        <v>3219</v>
      </c>
      <c r="C83" s="2" t="s">
        <v>37</v>
      </c>
      <c r="D83">
        <v>19568</v>
      </c>
      <c r="E83">
        <v>19568</v>
      </c>
      <c r="F83">
        <v>4</v>
      </c>
      <c r="G83" s="2" t="s">
        <v>49</v>
      </c>
      <c r="H83" s="2" t="s">
        <v>39</v>
      </c>
      <c r="I83" s="2" t="s">
        <v>123</v>
      </c>
      <c r="J83" s="2" t="s">
        <v>124</v>
      </c>
      <c r="K83">
        <v>1</v>
      </c>
      <c r="L83" s="2" t="s">
        <v>799</v>
      </c>
      <c r="M83">
        <v>24</v>
      </c>
      <c r="N83">
        <v>1280</v>
      </c>
      <c r="O83">
        <v>138.24</v>
      </c>
      <c r="P83">
        <v>213.33</v>
      </c>
      <c r="Q83" s="2" t="s">
        <v>441</v>
      </c>
      <c r="R83" s="2" t="s">
        <v>42</v>
      </c>
      <c r="S83">
        <v>1</v>
      </c>
      <c r="T83">
        <v>1</v>
      </c>
      <c r="U83">
        <v>10</v>
      </c>
    </row>
    <row r="84" spans="1:21" x14ac:dyDescent="0.2">
      <c r="A84" s="2" t="s">
        <v>284</v>
      </c>
      <c r="B84" s="2" t="s">
        <v>3221</v>
      </c>
      <c r="C84" s="2" t="s">
        <v>37</v>
      </c>
      <c r="D84">
        <v>27468</v>
      </c>
      <c r="E84">
        <v>27468</v>
      </c>
      <c r="F84">
        <v>1</v>
      </c>
      <c r="G84" s="2" t="s">
        <v>55</v>
      </c>
      <c r="H84" s="2" t="s">
        <v>39</v>
      </c>
      <c r="I84" s="2" t="s">
        <v>123</v>
      </c>
      <c r="J84" s="2" t="s">
        <v>124</v>
      </c>
      <c r="K84">
        <v>1</v>
      </c>
      <c r="L84" s="2" t="s">
        <v>235</v>
      </c>
      <c r="N84">
        <v>12745</v>
      </c>
      <c r="O84">
        <v>1995.87</v>
      </c>
      <c r="P84">
        <v>0</v>
      </c>
      <c r="Q84" s="2" t="s">
        <v>126</v>
      </c>
      <c r="R84" s="2" t="s">
        <v>127</v>
      </c>
      <c r="S84">
        <v>1</v>
      </c>
      <c r="T84">
        <v>1</v>
      </c>
      <c r="U84">
        <v>10</v>
      </c>
    </row>
    <row r="85" spans="1:21" x14ac:dyDescent="0.2">
      <c r="A85" s="2" t="s">
        <v>1874</v>
      </c>
      <c r="B85" s="2" t="s">
        <v>3222</v>
      </c>
      <c r="C85" s="2" t="s">
        <v>37</v>
      </c>
      <c r="D85">
        <v>27468</v>
      </c>
      <c r="E85">
        <v>27468</v>
      </c>
      <c r="F85">
        <v>1</v>
      </c>
      <c r="G85" s="2" t="s">
        <v>55</v>
      </c>
      <c r="H85" s="2" t="s">
        <v>39</v>
      </c>
      <c r="I85" s="2" t="s">
        <v>123</v>
      </c>
      <c r="J85" s="2" t="s">
        <v>124</v>
      </c>
      <c r="K85">
        <v>1</v>
      </c>
      <c r="L85" s="2" t="s">
        <v>961</v>
      </c>
      <c r="N85">
        <v>6533</v>
      </c>
      <c r="O85">
        <v>783.96</v>
      </c>
      <c r="P85">
        <v>0</v>
      </c>
      <c r="Q85" s="2" t="s">
        <v>116</v>
      </c>
      <c r="R85" s="2" t="s">
        <v>127</v>
      </c>
      <c r="S85">
        <v>1</v>
      </c>
      <c r="T85">
        <v>1</v>
      </c>
      <c r="U85">
        <v>10</v>
      </c>
    </row>
    <row r="86" spans="1:21" x14ac:dyDescent="0.2">
      <c r="A86" s="2" t="s">
        <v>1145</v>
      </c>
      <c r="B86" s="2" t="s">
        <v>3223</v>
      </c>
      <c r="C86" s="2" t="s">
        <v>37</v>
      </c>
      <c r="D86">
        <v>27483</v>
      </c>
      <c r="E86">
        <v>27483</v>
      </c>
      <c r="F86">
        <v>1</v>
      </c>
      <c r="G86" s="2" t="s">
        <v>75</v>
      </c>
      <c r="H86" s="2" t="s">
        <v>39</v>
      </c>
      <c r="I86" s="2" t="s">
        <v>123</v>
      </c>
      <c r="J86" s="2" t="s">
        <v>124</v>
      </c>
      <c r="K86">
        <v>1</v>
      </c>
      <c r="L86" s="2" t="s">
        <v>1874</v>
      </c>
      <c r="N86">
        <v>5570</v>
      </c>
      <c r="O86">
        <v>668.4</v>
      </c>
      <c r="P86">
        <v>0</v>
      </c>
      <c r="Q86" s="2" t="s">
        <v>126</v>
      </c>
      <c r="R86" s="2" t="s">
        <v>127</v>
      </c>
      <c r="S86">
        <v>1</v>
      </c>
      <c r="T86">
        <v>1</v>
      </c>
      <c r="U86">
        <v>10</v>
      </c>
    </row>
    <row r="87" spans="1:21" x14ac:dyDescent="0.2">
      <c r="A87" s="2" t="s">
        <v>185</v>
      </c>
      <c r="B87" s="2" t="s">
        <v>3226</v>
      </c>
      <c r="C87" s="2" t="s">
        <v>37</v>
      </c>
      <c r="D87">
        <v>27468</v>
      </c>
      <c r="E87">
        <v>27468</v>
      </c>
      <c r="F87">
        <v>1</v>
      </c>
      <c r="G87" s="2" t="s">
        <v>55</v>
      </c>
      <c r="H87" s="2" t="s">
        <v>39</v>
      </c>
      <c r="I87" s="2" t="s">
        <v>123</v>
      </c>
      <c r="J87" s="2" t="s">
        <v>124</v>
      </c>
      <c r="K87">
        <v>1</v>
      </c>
      <c r="L87" s="2" t="s">
        <v>3117</v>
      </c>
      <c r="N87">
        <v>5709</v>
      </c>
      <c r="O87">
        <v>684.27</v>
      </c>
      <c r="P87">
        <v>0</v>
      </c>
      <c r="Q87" s="2" t="s">
        <v>133</v>
      </c>
      <c r="R87" s="2" t="s">
        <v>127</v>
      </c>
      <c r="S87">
        <v>1</v>
      </c>
      <c r="T87">
        <v>1</v>
      </c>
      <c r="U87">
        <v>10</v>
      </c>
    </row>
    <row r="88" spans="1:21" x14ac:dyDescent="0.2">
      <c r="A88" s="2" t="s">
        <v>588</v>
      </c>
      <c r="B88" s="2" t="s">
        <v>3232</v>
      </c>
      <c r="C88" s="2" t="s">
        <v>37</v>
      </c>
      <c r="D88">
        <v>27468</v>
      </c>
      <c r="E88">
        <v>27468</v>
      </c>
      <c r="F88">
        <v>1</v>
      </c>
      <c r="G88" s="2" t="s">
        <v>55</v>
      </c>
      <c r="H88" s="2" t="s">
        <v>39</v>
      </c>
      <c r="I88" s="2" t="s">
        <v>123</v>
      </c>
      <c r="J88" s="2" t="s">
        <v>124</v>
      </c>
      <c r="K88">
        <v>1</v>
      </c>
      <c r="L88" s="2" t="s">
        <v>277</v>
      </c>
      <c r="N88">
        <v>194.1</v>
      </c>
      <c r="O88">
        <v>23.29</v>
      </c>
      <c r="P88">
        <v>0</v>
      </c>
      <c r="Q88" s="2" t="s">
        <v>116</v>
      </c>
      <c r="R88" s="2" t="s">
        <v>42</v>
      </c>
      <c r="S88">
        <v>1</v>
      </c>
      <c r="T88">
        <v>1</v>
      </c>
      <c r="U88">
        <v>10</v>
      </c>
    </row>
    <row r="89" spans="1:21" x14ac:dyDescent="0.2">
      <c r="A89" s="2" t="s">
        <v>185</v>
      </c>
      <c r="B89" s="2" t="s">
        <v>3235</v>
      </c>
      <c r="C89" s="2" t="s">
        <v>37</v>
      </c>
      <c r="D89">
        <v>27468</v>
      </c>
      <c r="E89">
        <v>27468</v>
      </c>
      <c r="F89">
        <v>1</v>
      </c>
      <c r="G89" s="2" t="s">
        <v>55</v>
      </c>
      <c r="H89" s="2" t="s">
        <v>39</v>
      </c>
      <c r="I89" s="2" t="s">
        <v>123</v>
      </c>
      <c r="J89" s="2" t="s">
        <v>124</v>
      </c>
      <c r="K89">
        <v>1</v>
      </c>
      <c r="L89" s="2" t="s">
        <v>3117</v>
      </c>
      <c r="N89">
        <v>4550</v>
      </c>
      <c r="O89">
        <v>546</v>
      </c>
      <c r="P89">
        <v>0</v>
      </c>
      <c r="Q89" s="2" t="s">
        <v>133</v>
      </c>
      <c r="R89" s="2" t="s">
        <v>42</v>
      </c>
      <c r="S89">
        <v>1</v>
      </c>
      <c r="T89">
        <v>1</v>
      </c>
      <c r="U89">
        <v>10</v>
      </c>
    </row>
    <row r="90" spans="1:21" x14ac:dyDescent="0.2">
      <c r="A90" s="2" t="s">
        <v>142</v>
      </c>
      <c r="B90" s="2" t="s">
        <v>3238</v>
      </c>
      <c r="C90" s="2" t="s">
        <v>37</v>
      </c>
      <c r="D90">
        <v>19568</v>
      </c>
      <c r="E90">
        <v>19568</v>
      </c>
      <c r="F90">
        <v>1</v>
      </c>
      <c r="G90" s="2" t="s">
        <v>49</v>
      </c>
      <c r="H90" s="2" t="s">
        <v>39</v>
      </c>
      <c r="I90" s="2" t="s">
        <v>123</v>
      </c>
      <c r="J90" s="2" t="s">
        <v>124</v>
      </c>
      <c r="K90">
        <v>1</v>
      </c>
      <c r="L90" s="2" t="s">
        <v>598</v>
      </c>
      <c r="M90">
        <v>25</v>
      </c>
      <c r="N90">
        <v>11650</v>
      </c>
      <c r="O90">
        <v>1398</v>
      </c>
      <c r="P90">
        <v>1941.67</v>
      </c>
      <c r="Q90" s="2" t="s">
        <v>126</v>
      </c>
      <c r="R90" s="2" t="s">
        <v>127</v>
      </c>
      <c r="S90">
        <v>1</v>
      </c>
      <c r="T90">
        <v>1</v>
      </c>
      <c r="U90">
        <v>10</v>
      </c>
    </row>
    <row r="91" spans="1:21" x14ac:dyDescent="0.2">
      <c r="A91" s="2" t="s">
        <v>284</v>
      </c>
      <c r="B91" s="2" t="s">
        <v>3241</v>
      </c>
      <c r="C91" s="2" t="s">
        <v>37</v>
      </c>
      <c r="D91">
        <v>27468</v>
      </c>
      <c r="E91">
        <v>27468</v>
      </c>
      <c r="F91">
        <v>1</v>
      </c>
      <c r="G91" s="2" t="s">
        <v>55</v>
      </c>
      <c r="H91" s="2" t="s">
        <v>39</v>
      </c>
      <c r="I91" s="2" t="s">
        <v>123</v>
      </c>
      <c r="J91" s="2" t="s">
        <v>124</v>
      </c>
      <c r="K91">
        <v>1</v>
      </c>
      <c r="L91" s="2" t="s">
        <v>235</v>
      </c>
      <c r="N91">
        <v>6510</v>
      </c>
      <c r="O91">
        <v>781.2</v>
      </c>
      <c r="P91">
        <v>0</v>
      </c>
      <c r="Q91" s="2" t="s">
        <v>116</v>
      </c>
      <c r="R91" s="2" t="s">
        <v>127</v>
      </c>
      <c r="S91">
        <v>1</v>
      </c>
      <c r="T91">
        <v>1</v>
      </c>
      <c r="U91">
        <v>10</v>
      </c>
    </row>
    <row r="92" spans="1:21" x14ac:dyDescent="0.2">
      <c r="A92" s="2" t="s">
        <v>142</v>
      </c>
      <c r="B92" s="2" t="s">
        <v>3245</v>
      </c>
      <c r="C92" s="2" t="s">
        <v>37</v>
      </c>
      <c r="D92">
        <v>27468</v>
      </c>
      <c r="E92">
        <v>27468</v>
      </c>
      <c r="F92">
        <v>1</v>
      </c>
      <c r="G92" s="2" t="s">
        <v>55</v>
      </c>
      <c r="H92" s="2" t="s">
        <v>39</v>
      </c>
      <c r="I92" s="2" t="s">
        <v>123</v>
      </c>
      <c r="J92" s="2" t="s">
        <v>124</v>
      </c>
      <c r="K92">
        <v>1</v>
      </c>
      <c r="L92" s="2" t="s">
        <v>598</v>
      </c>
      <c r="N92">
        <v>25940</v>
      </c>
      <c r="O92">
        <v>4062.2</v>
      </c>
      <c r="P92">
        <v>0</v>
      </c>
      <c r="Q92" s="2" t="s">
        <v>215</v>
      </c>
      <c r="R92" s="2" t="s">
        <v>127</v>
      </c>
      <c r="S92">
        <v>1</v>
      </c>
      <c r="T92">
        <v>1</v>
      </c>
      <c r="U92">
        <v>10</v>
      </c>
    </row>
    <row r="93" spans="1:21" x14ac:dyDescent="0.2">
      <c r="A93" s="2" t="s">
        <v>215</v>
      </c>
      <c r="B93" s="2" t="s">
        <v>3247</v>
      </c>
      <c r="C93" s="2" t="s">
        <v>37</v>
      </c>
      <c r="D93">
        <v>27468</v>
      </c>
      <c r="E93">
        <v>27468</v>
      </c>
      <c r="F93">
        <v>1</v>
      </c>
      <c r="G93" s="2" t="s">
        <v>55</v>
      </c>
      <c r="H93" s="2" t="s">
        <v>39</v>
      </c>
      <c r="I93" s="2" t="s">
        <v>123</v>
      </c>
      <c r="J93" s="2" t="s">
        <v>124</v>
      </c>
      <c r="K93">
        <v>1</v>
      </c>
      <c r="L93" s="2" t="s">
        <v>281</v>
      </c>
      <c r="N93">
        <v>5577</v>
      </c>
      <c r="O93">
        <v>669.24</v>
      </c>
      <c r="P93">
        <v>0</v>
      </c>
      <c r="Q93" s="2" t="s">
        <v>116</v>
      </c>
      <c r="R93" s="2" t="s">
        <v>127</v>
      </c>
      <c r="S93">
        <v>1</v>
      </c>
      <c r="T93">
        <v>1</v>
      </c>
      <c r="U93">
        <v>10</v>
      </c>
    </row>
    <row r="94" spans="1:21" x14ac:dyDescent="0.2">
      <c r="A94" s="2" t="s">
        <v>215</v>
      </c>
      <c r="B94" s="2" t="s">
        <v>3249</v>
      </c>
      <c r="C94" s="2" t="s">
        <v>37</v>
      </c>
      <c r="D94">
        <v>27468</v>
      </c>
      <c r="E94">
        <v>27468</v>
      </c>
      <c r="F94">
        <v>1</v>
      </c>
      <c r="G94" s="2" t="s">
        <v>55</v>
      </c>
      <c r="H94" s="2" t="s">
        <v>39</v>
      </c>
      <c r="I94" s="2" t="s">
        <v>123</v>
      </c>
      <c r="J94" s="2" t="s">
        <v>124</v>
      </c>
      <c r="K94">
        <v>1</v>
      </c>
      <c r="L94" s="2" t="s">
        <v>281</v>
      </c>
      <c r="N94">
        <v>3303.2</v>
      </c>
      <c r="O94">
        <v>396.38</v>
      </c>
      <c r="P94">
        <v>0</v>
      </c>
      <c r="Q94" s="2" t="s">
        <v>126</v>
      </c>
      <c r="R94" s="2" t="s">
        <v>42</v>
      </c>
      <c r="S94">
        <v>1</v>
      </c>
      <c r="T94">
        <v>1</v>
      </c>
      <c r="U94">
        <v>10</v>
      </c>
    </row>
    <row r="95" spans="1:21" x14ac:dyDescent="0.2">
      <c r="A95" s="2" t="s">
        <v>215</v>
      </c>
      <c r="B95" s="2" t="s">
        <v>3251</v>
      </c>
      <c r="C95" s="2" t="s">
        <v>37</v>
      </c>
      <c r="D95">
        <v>27468</v>
      </c>
      <c r="E95">
        <v>27468</v>
      </c>
      <c r="F95">
        <v>1</v>
      </c>
      <c r="G95" s="2" t="s">
        <v>55</v>
      </c>
      <c r="H95" s="2" t="s">
        <v>39</v>
      </c>
      <c r="I95" s="2" t="s">
        <v>123</v>
      </c>
      <c r="J95" s="2" t="s">
        <v>124</v>
      </c>
      <c r="K95">
        <v>1</v>
      </c>
      <c r="L95" s="2" t="s">
        <v>281</v>
      </c>
      <c r="N95">
        <v>12351</v>
      </c>
      <c r="O95">
        <v>1482.12</v>
      </c>
      <c r="P95">
        <v>0</v>
      </c>
      <c r="Q95" s="2" t="s">
        <v>116</v>
      </c>
      <c r="R95" s="2" t="s">
        <v>127</v>
      </c>
      <c r="S95">
        <v>1</v>
      </c>
      <c r="T95">
        <v>1</v>
      </c>
      <c r="U95">
        <v>10</v>
      </c>
    </row>
    <row r="96" spans="1:21" x14ac:dyDescent="0.2">
      <c r="A96" s="2" t="s">
        <v>964</v>
      </c>
      <c r="B96" s="2" t="s">
        <v>3252</v>
      </c>
      <c r="C96" s="2" t="s">
        <v>37</v>
      </c>
      <c r="D96">
        <v>19568</v>
      </c>
      <c r="E96">
        <v>19568</v>
      </c>
      <c r="F96">
        <v>1</v>
      </c>
      <c r="G96" s="2" t="s">
        <v>49</v>
      </c>
      <c r="H96" s="2" t="s">
        <v>39</v>
      </c>
      <c r="I96" s="2" t="s">
        <v>123</v>
      </c>
      <c r="J96" s="2" t="s">
        <v>124</v>
      </c>
      <c r="K96">
        <v>1</v>
      </c>
      <c r="L96" s="2" t="s">
        <v>3253</v>
      </c>
      <c r="M96">
        <v>25</v>
      </c>
      <c r="N96">
        <v>550</v>
      </c>
      <c r="O96">
        <v>66</v>
      </c>
      <c r="P96">
        <v>91.67</v>
      </c>
      <c r="Q96" s="2" t="s">
        <v>568</v>
      </c>
      <c r="R96" s="2" t="s">
        <v>42</v>
      </c>
      <c r="S96">
        <v>1</v>
      </c>
      <c r="T96">
        <v>1</v>
      </c>
      <c r="U96">
        <v>10</v>
      </c>
    </row>
    <row r="97" spans="1:21" x14ac:dyDescent="0.2">
      <c r="A97" s="2" t="s">
        <v>1707</v>
      </c>
      <c r="B97" s="2" t="s">
        <v>3256</v>
      </c>
      <c r="C97" s="2" t="s">
        <v>37</v>
      </c>
      <c r="D97">
        <v>55833</v>
      </c>
      <c r="E97">
        <v>55834</v>
      </c>
      <c r="F97">
        <v>4</v>
      </c>
      <c r="G97" s="2" t="s">
        <v>1856</v>
      </c>
      <c r="H97" s="2" t="s">
        <v>39</v>
      </c>
      <c r="I97" s="2" t="s">
        <v>123</v>
      </c>
      <c r="J97" s="2" t="s">
        <v>124</v>
      </c>
      <c r="K97">
        <v>1</v>
      </c>
      <c r="L97" s="2" t="s">
        <v>3253</v>
      </c>
      <c r="M97">
        <v>13</v>
      </c>
      <c r="N97">
        <v>256</v>
      </c>
      <c r="O97">
        <v>30.72</v>
      </c>
      <c r="P97">
        <v>42.67</v>
      </c>
      <c r="Q97" s="2" t="s">
        <v>778</v>
      </c>
      <c r="R97" s="2" t="s">
        <v>42</v>
      </c>
      <c r="S97">
        <v>1</v>
      </c>
      <c r="T97">
        <v>1</v>
      </c>
      <c r="U97">
        <v>10</v>
      </c>
    </row>
    <row r="98" spans="1:21" x14ac:dyDescent="0.2">
      <c r="A98" s="2" t="s">
        <v>1306</v>
      </c>
      <c r="B98" s="2" t="s">
        <v>3257</v>
      </c>
      <c r="C98" s="2" t="s">
        <v>37</v>
      </c>
      <c r="D98">
        <v>5947</v>
      </c>
      <c r="E98">
        <v>22176</v>
      </c>
      <c r="F98">
        <v>1</v>
      </c>
      <c r="G98" s="2" t="s">
        <v>3258</v>
      </c>
      <c r="H98" s="2" t="s">
        <v>39</v>
      </c>
      <c r="I98" s="2" t="s">
        <v>123</v>
      </c>
      <c r="J98" s="2" t="s">
        <v>124</v>
      </c>
      <c r="K98">
        <v>1</v>
      </c>
      <c r="L98" s="2" t="s">
        <v>588</v>
      </c>
      <c r="M98">
        <v>18</v>
      </c>
      <c r="N98">
        <v>260.60000000000002</v>
      </c>
      <c r="O98">
        <v>33.880000000000003</v>
      </c>
      <c r="P98">
        <v>43.43</v>
      </c>
      <c r="Q98" s="2" t="s">
        <v>785</v>
      </c>
      <c r="R98" s="2" t="s">
        <v>42</v>
      </c>
      <c r="S98">
        <v>1</v>
      </c>
      <c r="T98">
        <v>1</v>
      </c>
      <c r="U98">
        <v>10</v>
      </c>
    </row>
    <row r="99" spans="1:21" x14ac:dyDescent="0.2">
      <c r="A99" s="2" t="s">
        <v>1707</v>
      </c>
      <c r="B99" s="2" t="s">
        <v>3259</v>
      </c>
      <c r="C99" s="2" t="s">
        <v>37</v>
      </c>
      <c r="D99">
        <v>8540</v>
      </c>
      <c r="E99">
        <v>37745</v>
      </c>
      <c r="F99">
        <v>1</v>
      </c>
      <c r="G99" s="2" t="s">
        <v>52</v>
      </c>
      <c r="H99" s="2" t="s">
        <v>39</v>
      </c>
      <c r="I99" s="2" t="s">
        <v>123</v>
      </c>
      <c r="J99" s="2" t="s">
        <v>124</v>
      </c>
      <c r="K99">
        <v>1</v>
      </c>
      <c r="L99" s="2" t="s">
        <v>964</v>
      </c>
      <c r="M99">
        <v>102</v>
      </c>
      <c r="N99">
        <v>7491</v>
      </c>
      <c r="O99">
        <v>749.1</v>
      </c>
      <c r="P99">
        <v>1248.5</v>
      </c>
      <c r="Q99" s="2" t="s">
        <v>3260</v>
      </c>
      <c r="R99" s="2" t="s">
        <v>127</v>
      </c>
      <c r="S99">
        <v>1</v>
      </c>
      <c r="T99">
        <v>1</v>
      </c>
      <c r="U99">
        <v>10</v>
      </c>
    </row>
    <row r="100" spans="1:21" x14ac:dyDescent="0.2">
      <c r="A100" s="2" t="s">
        <v>313</v>
      </c>
      <c r="B100" s="2" t="s">
        <v>3261</v>
      </c>
      <c r="C100" s="2" t="s">
        <v>37</v>
      </c>
      <c r="D100">
        <v>56515</v>
      </c>
      <c r="E100">
        <v>57694</v>
      </c>
      <c r="F100">
        <v>1</v>
      </c>
      <c r="G100" s="2" t="s">
        <v>3262</v>
      </c>
      <c r="H100" s="2" t="s">
        <v>39</v>
      </c>
      <c r="I100" s="2" t="s">
        <v>123</v>
      </c>
      <c r="J100" s="2" t="s">
        <v>124</v>
      </c>
      <c r="K100">
        <v>1</v>
      </c>
      <c r="L100" s="2" t="s">
        <v>795</v>
      </c>
      <c r="M100">
        <v>13</v>
      </c>
      <c r="N100">
        <v>225</v>
      </c>
      <c r="O100">
        <v>27</v>
      </c>
      <c r="P100">
        <v>37.5</v>
      </c>
      <c r="Q100" s="2" t="s">
        <v>785</v>
      </c>
      <c r="R100" s="2" t="s">
        <v>42</v>
      </c>
      <c r="S100">
        <v>1</v>
      </c>
      <c r="T100">
        <v>1</v>
      </c>
      <c r="U100">
        <v>10</v>
      </c>
    </row>
    <row r="101" spans="1:21" x14ac:dyDescent="0.2">
      <c r="A101" s="2" t="s">
        <v>1707</v>
      </c>
      <c r="B101" s="2" t="s">
        <v>3263</v>
      </c>
      <c r="C101" s="2" t="s">
        <v>37</v>
      </c>
      <c r="D101">
        <v>8540</v>
      </c>
      <c r="E101">
        <v>37745</v>
      </c>
      <c r="F101">
        <v>1</v>
      </c>
      <c r="G101" s="2" t="s">
        <v>52</v>
      </c>
      <c r="H101" s="2" t="s">
        <v>39</v>
      </c>
      <c r="I101" s="2" t="s">
        <v>123</v>
      </c>
      <c r="J101" s="2" t="s">
        <v>124</v>
      </c>
      <c r="K101">
        <v>1</v>
      </c>
      <c r="L101" s="2" t="s">
        <v>3264</v>
      </c>
      <c r="M101">
        <v>102</v>
      </c>
      <c r="N101">
        <v>17400</v>
      </c>
      <c r="O101">
        <v>1740</v>
      </c>
      <c r="P101">
        <v>2900</v>
      </c>
      <c r="Q101" s="2" t="s">
        <v>3260</v>
      </c>
      <c r="R101" s="2" t="s">
        <v>127</v>
      </c>
      <c r="S101">
        <v>1</v>
      </c>
      <c r="T101">
        <v>1</v>
      </c>
      <c r="U101">
        <v>10</v>
      </c>
    </row>
    <row r="102" spans="1:21" x14ac:dyDescent="0.2">
      <c r="A102" s="2" t="s">
        <v>277</v>
      </c>
      <c r="B102" s="2" t="s">
        <v>3265</v>
      </c>
      <c r="C102" s="2" t="s">
        <v>37</v>
      </c>
      <c r="D102">
        <v>15744</v>
      </c>
      <c r="E102">
        <v>15744</v>
      </c>
      <c r="F102">
        <v>4</v>
      </c>
      <c r="G102" s="2" t="s">
        <v>1848</v>
      </c>
      <c r="H102" s="2" t="s">
        <v>39</v>
      </c>
      <c r="I102" s="2" t="s">
        <v>123</v>
      </c>
      <c r="J102" s="2" t="s">
        <v>124</v>
      </c>
      <c r="K102">
        <v>1</v>
      </c>
      <c r="L102" s="2" t="s">
        <v>799</v>
      </c>
      <c r="M102">
        <v>24</v>
      </c>
      <c r="N102">
        <v>950</v>
      </c>
      <c r="O102">
        <v>102.6</v>
      </c>
      <c r="P102">
        <v>158.33000000000001</v>
      </c>
      <c r="Q102" s="2" t="s">
        <v>441</v>
      </c>
      <c r="R102" s="2" t="s">
        <v>42</v>
      </c>
      <c r="S102">
        <v>1</v>
      </c>
      <c r="T102">
        <v>1</v>
      </c>
      <c r="U102">
        <v>10</v>
      </c>
    </row>
    <row r="103" spans="1:21" x14ac:dyDescent="0.2">
      <c r="A103" s="2" t="s">
        <v>1707</v>
      </c>
      <c r="B103" s="2" t="s">
        <v>3266</v>
      </c>
      <c r="C103" s="2" t="s">
        <v>37</v>
      </c>
      <c r="D103">
        <v>9450</v>
      </c>
      <c r="E103">
        <v>40376</v>
      </c>
      <c r="F103">
        <v>4</v>
      </c>
      <c r="G103" s="2" t="s">
        <v>847</v>
      </c>
      <c r="H103" s="2" t="s">
        <v>39</v>
      </c>
      <c r="I103" s="2" t="s">
        <v>123</v>
      </c>
      <c r="J103" s="2" t="s">
        <v>124</v>
      </c>
      <c r="K103">
        <v>1</v>
      </c>
      <c r="L103" s="2" t="s">
        <v>771</v>
      </c>
      <c r="M103">
        <v>13</v>
      </c>
      <c r="N103">
        <v>11860</v>
      </c>
      <c r="O103">
        <v>1423.2</v>
      </c>
      <c r="P103">
        <v>1976.67</v>
      </c>
      <c r="Q103" s="2" t="s">
        <v>345</v>
      </c>
      <c r="R103" s="2" t="s">
        <v>127</v>
      </c>
      <c r="S103">
        <v>1</v>
      </c>
      <c r="T103">
        <v>1</v>
      </c>
      <c r="U103">
        <v>10</v>
      </c>
    </row>
    <row r="104" spans="1:21" x14ac:dyDescent="0.2">
      <c r="A104" s="2" t="s">
        <v>142</v>
      </c>
      <c r="B104" s="2" t="s">
        <v>3267</v>
      </c>
      <c r="C104" s="2" t="s">
        <v>37</v>
      </c>
      <c r="D104">
        <v>43194</v>
      </c>
      <c r="E104">
        <v>43194</v>
      </c>
      <c r="F104">
        <v>1</v>
      </c>
      <c r="G104" s="2" t="s">
        <v>3268</v>
      </c>
      <c r="H104" s="2" t="s">
        <v>39</v>
      </c>
      <c r="I104" s="2" t="s">
        <v>123</v>
      </c>
      <c r="J104" s="2" t="s">
        <v>124</v>
      </c>
      <c r="K104">
        <v>1</v>
      </c>
      <c r="L104" s="2" t="s">
        <v>799</v>
      </c>
      <c r="M104">
        <v>15</v>
      </c>
      <c r="N104">
        <v>35200</v>
      </c>
      <c r="O104">
        <v>5866.67</v>
      </c>
      <c r="P104">
        <v>5866.67</v>
      </c>
      <c r="Q104" s="2" t="s">
        <v>778</v>
      </c>
      <c r="R104" s="2" t="s">
        <v>127</v>
      </c>
      <c r="S104">
        <v>1</v>
      </c>
      <c r="T104">
        <v>1</v>
      </c>
      <c r="U104">
        <v>10</v>
      </c>
    </row>
    <row r="105" spans="1:21" x14ac:dyDescent="0.2">
      <c r="A105" s="2" t="s">
        <v>1707</v>
      </c>
      <c r="B105" s="2" t="s">
        <v>3269</v>
      </c>
      <c r="C105" s="2" t="s">
        <v>37</v>
      </c>
      <c r="D105">
        <v>46373</v>
      </c>
      <c r="E105">
        <v>46373</v>
      </c>
      <c r="F105">
        <v>4</v>
      </c>
      <c r="G105" s="2" t="s">
        <v>985</v>
      </c>
      <c r="H105" s="2" t="s">
        <v>39</v>
      </c>
      <c r="I105" s="2" t="s">
        <v>123</v>
      </c>
      <c r="J105" s="2" t="s">
        <v>124</v>
      </c>
      <c r="K105">
        <v>1</v>
      </c>
      <c r="L105" s="2" t="s">
        <v>1959</v>
      </c>
      <c r="M105">
        <v>13</v>
      </c>
      <c r="N105">
        <v>3470</v>
      </c>
      <c r="O105">
        <v>416.4</v>
      </c>
      <c r="P105">
        <v>578.33000000000004</v>
      </c>
      <c r="Q105" s="2" t="s">
        <v>133</v>
      </c>
      <c r="R105" s="2" t="s">
        <v>42</v>
      </c>
      <c r="T105">
        <v>1</v>
      </c>
      <c r="U105">
        <v>10</v>
      </c>
    </row>
    <row r="106" spans="1:21" x14ac:dyDescent="0.2">
      <c r="A106" s="2" t="s">
        <v>799</v>
      </c>
      <c r="B106" s="2" t="s">
        <v>3272</v>
      </c>
      <c r="C106" s="2" t="s">
        <v>37</v>
      </c>
      <c r="D106">
        <v>8540</v>
      </c>
      <c r="E106">
        <v>37745</v>
      </c>
      <c r="F106">
        <v>1</v>
      </c>
      <c r="G106" s="2" t="s">
        <v>52</v>
      </c>
      <c r="H106" s="2" t="s">
        <v>130</v>
      </c>
      <c r="I106" s="2" t="s">
        <v>131</v>
      </c>
      <c r="J106" s="2" t="s">
        <v>108</v>
      </c>
      <c r="K106">
        <v>1</v>
      </c>
      <c r="L106" s="2" t="s">
        <v>1874</v>
      </c>
      <c r="M106">
        <v>102</v>
      </c>
      <c r="N106">
        <v>18421</v>
      </c>
      <c r="O106">
        <v>1842.1</v>
      </c>
      <c r="P106">
        <v>3070.17</v>
      </c>
      <c r="Q106" s="2" t="s">
        <v>785</v>
      </c>
      <c r="R106" s="2" t="s">
        <v>134</v>
      </c>
      <c r="S106">
        <v>1</v>
      </c>
      <c r="T106">
        <v>1</v>
      </c>
      <c r="U106">
        <v>10</v>
      </c>
    </row>
    <row r="107" spans="1:21" x14ac:dyDescent="0.2">
      <c r="A107" s="2" t="s">
        <v>215</v>
      </c>
      <c r="B107" s="2" t="s">
        <v>3273</v>
      </c>
      <c r="C107" s="2" t="s">
        <v>37</v>
      </c>
      <c r="D107">
        <v>46373</v>
      </c>
      <c r="E107">
        <v>46373</v>
      </c>
      <c r="F107">
        <v>4</v>
      </c>
      <c r="G107" s="2" t="s">
        <v>985</v>
      </c>
      <c r="H107" s="2" t="s">
        <v>39</v>
      </c>
      <c r="I107" s="2" t="s">
        <v>123</v>
      </c>
      <c r="J107" s="2" t="s">
        <v>124</v>
      </c>
      <c r="K107">
        <v>1</v>
      </c>
      <c r="L107" s="2" t="s">
        <v>1122</v>
      </c>
      <c r="M107">
        <v>13</v>
      </c>
      <c r="N107">
        <v>25000</v>
      </c>
      <c r="O107">
        <v>3000</v>
      </c>
      <c r="P107">
        <v>4166.67</v>
      </c>
      <c r="Q107" s="2" t="s">
        <v>133</v>
      </c>
      <c r="R107" s="2" t="s">
        <v>127</v>
      </c>
      <c r="S107">
        <v>1</v>
      </c>
      <c r="T107">
        <v>1</v>
      </c>
      <c r="U107">
        <v>10</v>
      </c>
    </row>
    <row r="108" spans="1:21" x14ac:dyDescent="0.2">
      <c r="A108" s="2" t="s">
        <v>964</v>
      </c>
      <c r="B108" s="2" t="s">
        <v>3274</v>
      </c>
      <c r="C108" s="2" t="s">
        <v>37</v>
      </c>
      <c r="D108">
        <v>37730</v>
      </c>
      <c r="E108">
        <v>37730</v>
      </c>
      <c r="F108">
        <v>4</v>
      </c>
      <c r="G108" s="2" t="s">
        <v>1428</v>
      </c>
      <c r="H108" s="2" t="s">
        <v>39</v>
      </c>
      <c r="I108" s="2" t="s">
        <v>123</v>
      </c>
      <c r="J108" s="2" t="s">
        <v>124</v>
      </c>
      <c r="K108">
        <v>1</v>
      </c>
      <c r="L108" s="2" t="s">
        <v>410</v>
      </c>
      <c r="M108">
        <v>13</v>
      </c>
      <c r="N108">
        <v>618</v>
      </c>
      <c r="O108">
        <v>74.16</v>
      </c>
      <c r="P108">
        <v>103</v>
      </c>
      <c r="Q108" s="2" t="s">
        <v>568</v>
      </c>
      <c r="R108" s="2" t="s">
        <v>42</v>
      </c>
      <c r="T108">
        <v>1</v>
      </c>
      <c r="U108">
        <v>10</v>
      </c>
    </row>
    <row r="109" spans="1:21" x14ac:dyDescent="0.2">
      <c r="A109" s="2" t="s">
        <v>961</v>
      </c>
      <c r="B109" s="2" t="s">
        <v>3275</v>
      </c>
      <c r="C109" s="2" t="s">
        <v>37</v>
      </c>
      <c r="D109">
        <v>9431</v>
      </c>
      <c r="E109">
        <v>46882</v>
      </c>
      <c r="F109">
        <v>1</v>
      </c>
      <c r="G109" s="2" t="s">
        <v>3276</v>
      </c>
      <c r="H109" s="2" t="s">
        <v>39</v>
      </c>
      <c r="I109" s="2" t="s">
        <v>123</v>
      </c>
      <c r="J109" s="2" t="s">
        <v>124</v>
      </c>
      <c r="K109">
        <v>1</v>
      </c>
      <c r="L109" s="2" t="s">
        <v>2193</v>
      </c>
      <c r="M109">
        <v>18</v>
      </c>
      <c r="N109">
        <v>14600</v>
      </c>
      <c r="O109">
        <v>1898</v>
      </c>
      <c r="P109">
        <v>2433.33</v>
      </c>
      <c r="Q109" s="2" t="s">
        <v>133</v>
      </c>
      <c r="R109" s="2" t="s">
        <v>127</v>
      </c>
      <c r="S109">
        <v>1</v>
      </c>
      <c r="T109">
        <v>1</v>
      </c>
      <c r="U109">
        <v>10</v>
      </c>
    </row>
    <row r="110" spans="1:21" x14ac:dyDescent="0.2">
      <c r="A110" s="2" t="s">
        <v>313</v>
      </c>
      <c r="B110" s="2" t="s">
        <v>3277</v>
      </c>
      <c r="C110" s="2" t="s">
        <v>37</v>
      </c>
      <c r="D110">
        <v>27609</v>
      </c>
      <c r="E110">
        <v>27609</v>
      </c>
      <c r="F110">
        <v>1</v>
      </c>
      <c r="G110" s="2" t="s">
        <v>101</v>
      </c>
      <c r="H110" s="2" t="s">
        <v>39</v>
      </c>
      <c r="I110" s="2" t="s">
        <v>123</v>
      </c>
      <c r="J110" s="2" t="s">
        <v>124</v>
      </c>
      <c r="K110">
        <v>1</v>
      </c>
      <c r="L110" s="2" t="s">
        <v>125</v>
      </c>
      <c r="N110">
        <v>496.7</v>
      </c>
      <c r="O110">
        <v>59.6</v>
      </c>
      <c r="P110">
        <v>0</v>
      </c>
      <c r="Q110" s="2" t="s">
        <v>785</v>
      </c>
      <c r="R110" s="2" t="s">
        <v>42</v>
      </c>
      <c r="S110">
        <v>1</v>
      </c>
      <c r="T110">
        <v>1</v>
      </c>
      <c r="U110">
        <v>10</v>
      </c>
    </row>
    <row r="111" spans="1:21" x14ac:dyDescent="0.2">
      <c r="A111" s="2" t="s">
        <v>169</v>
      </c>
      <c r="B111" s="2" t="s">
        <v>3278</v>
      </c>
      <c r="C111" s="2" t="s">
        <v>37</v>
      </c>
      <c r="D111">
        <v>8540</v>
      </c>
      <c r="E111">
        <v>37748</v>
      </c>
      <c r="F111">
        <v>1</v>
      </c>
      <c r="G111" s="2" t="s">
        <v>798</v>
      </c>
      <c r="H111" s="2" t="s">
        <v>39</v>
      </c>
      <c r="I111" s="2" t="s">
        <v>123</v>
      </c>
      <c r="J111" s="2" t="s">
        <v>124</v>
      </c>
      <c r="K111">
        <v>1</v>
      </c>
      <c r="L111" s="2" t="s">
        <v>235</v>
      </c>
      <c r="M111">
        <v>102</v>
      </c>
      <c r="N111">
        <v>2800</v>
      </c>
      <c r="O111">
        <v>280</v>
      </c>
      <c r="P111">
        <v>466.67</v>
      </c>
      <c r="Q111" s="2" t="s">
        <v>3260</v>
      </c>
      <c r="R111" s="2" t="s">
        <v>42</v>
      </c>
      <c r="S111">
        <v>1</v>
      </c>
      <c r="T111">
        <v>1</v>
      </c>
      <c r="U111">
        <v>10</v>
      </c>
    </row>
    <row r="112" spans="1:21" x14ac:dyDescent="0.2">
      <c r="A112" s="2" t="s">
        <v>1306</v>
      </c>
      <c r="B112" s="2" t="s">
        <v>3279</v>
      </c>
      <c r="C112" s="2" t="s">
        <v>37</v>
      </c>
      <c r="D112">
        <v>27559</v>
      </c>
      <c r="E112">
        <v>27559</v>
      </c>
      <c r="F112">
        <v>4</v>
      </c>
      <c r="G112" s="2" t="s">
        <v>101</v>
      </c>
      <c r="H112" s="2" t="s">
        <v>39</v>
      </c>
      <c r="I112" s="2" t="s">
        <v>123</v>
      </c>
      <c r="J112" s="2" t="s">
        <v>124</v>
      </c>
      <c r="K112">
        <v>1</v>
      </c>
      <c r="L112" s="2" t="s">
        <v>3280</v>
      </c>
      <c r="M112">
        <v>108</v>
      </c>
      <c r="N112">
        <v>234.4</v>
      </c>
      <c r="O112">
        <v>25.32</v>
      </c>
      <c r="P112">
        <v>39.07</v>
      </c>
      <c r="Q112" s="2" t="s">
        <v>785</v>
      </c>
      <c r="R112" s="2" t="s">
        <v>42</v>
      </c>
      <c r="S112">
        <v>1</v>
      </c>
      <c r="T112">
        <v>1</v>
      </c>
      <c r="U112">
        <v>10</v>
      </c>
    </row>
    <row r="113" spans="1:21" x14ac:dyDescent="0.2">
      <c r="A113" s="2" t="s">
        <v>1959</v>
      </c>
      <c r="B113" s="2" t="s">
        <v>3281</v>
      </c>
      <c r="C113" s="2" t="s">
        <v>37</v>
      </c>
      <c r="D113">
        <v>59818</v>
      </c>
      <c r="E113">
        <v>59819</v>
      </c>
      <c r="F113">
        <v>1</v>
      </c>
      <c r="G113" s="2" t="s">
        <v>1614</v>
      </c>
      <c r="H113" s="2" t="s">
        <v>39</v>
      </c>
      <c r="I113" s="2" t="s">
        <v>123</v>
      </c>
      <c r="J113" s="2" t="s">
        <v>124</v>
      </c>
      <c r="K113">
        <v>1</v>
      </c>
      <c r="L113" s="2" t="s">
        <v>2042</v>
      </c>
      <c r="M113">
        <v>102</v>
      </c>
      <c r="N113">
        <v>5580</v>
      </c>
      <c r="O113">
        <v>558</v>
      </c>
      <c r="P113">
        <v>929.99</v>
      </c>
      <c r="Q113" s="2" t="s">
        <v>785</v>
      </c>
      <c r="R113" s="2" t="s">
        <v>127</v>
      </c>
      <c r="S113">
        <v>1</v>
      </c>
      <c r="T113">
        <v>1</v>
      </c>
      <c r="U113">
        <v>10</v>
      </c>
    </row>
    <row r="114" spans="1:21" x14ac:dyDescent="0.2">
      <c r="A114" s="2" t="s">
        <v>200</v>
      </c>
      <c r="B114" s="2" t="s">
        <v>3282</v>
      </c>
      <c r="C114" s="2" t="s">
        <v>37</v>
      </c>
      <c r="D114">
        <v>8540</v>
      </c>
      <c r="E114">
        <v>37745</v>
      </c>
      <c r="F114">
        <v>1</v>
      </c>
      <c r="G114" s="2" t="s">
        <v>52</v>
      </c>
      <c r="H114" s="2" t="s">
        <v>39</v>
      </c>
      <c r="I114" s="2" t="s">
        <v>123</v>
      </c>
      <c r="J114" s="2" t="s">
        <v>124</v>
      </c>
      <c r="K114">
        <v>1</v>
      </c>
      <c r="L114" s="2" t="s">
        <v>284</v>
      </c>
      <c r="M114">
        <v>102</v>
      </c>
      <c r="N114">
        <v>8450</v>
      </c>
      <c r="O114">
        <v>845</v>
      </c>
      <c r="P114">
        <v>1408.33</v>
      </c>
      <c r="Q114" s="2" t="s">
        <v>3260</v>
      </c>
      <c r="R114" s="2" t="s">
        <v>127</v>
      </c>
      <c r="S114">
        <v>1</v>
      </c>
      <c r="T114">
        <v>1</v>
      </c>
      <c r="U114">
        <v>10</v>
      </c>
    </row>
    <row r="115" spans="1:21" x14ac:dyDescent="0.2">
      <c r="A115" s="2" t="s">
        <v>1145</v>
      </c>
      <c r="B115" s="2" t="s">
        <v>3283</v>
      </c>
      <c r="C115" s="2" t="s">
        <v>37</v>
      </c>
      <c r="D115">
        <v>14212</v>
      </c>
      <c r="E115">
        <v>14212</v>
      </c>
      <c r="F115">
        <v>4</v>
      </c>
      <c r="G115" s="2" t="s">
        <v>1335</v>
      </c>
      <c r="H115" s="2" t="s">
        <v>39</v>
      </c>
      <c r="I115" s="2" t="s">
        <v>123</v>
      </c>
      <c r="J115" s="2" t="s">
        <v>124</v>
      </c>
      <c r="K115">
        <v>1</v>
      </c>
      <c r="L115" s="2" t="s">
        <v>799</v>
      </c>
      <c r="M115">
        <v>13</v>
      </c>
      <c r="N115">
        <v>4800</v>
      </c>
      <c r="O115">
        <v>576</v>
      </c>
      <c r="P115">
        <v>800</v>
      </c>
      <c r="Q115" s="2" t="s">
        <v>785</v>
      </c>
      <c r="R115" s="2" t="s">
        <v>42</v>
      </c>
      <c r="S115">
        <v>1</v>
      </c>
      <c r="T115">
        <v>1</v>
      </c>
      <c r="U115">
        <v>10</v>
      </c>
    </row>
    <row r="116" spans="1:21" x14ac:dyDescent="0.2">
      <c r="A116" s="2" t="s">
        <v>1487</v>
      </c>
      <c r="B116" s="2" t="s">
        <v>3284</v>
      </c>
      <c r="C116" s="2" t="s">
        <v>37</v>
      </c>
      <c r="D116">
        <v>8540</v>
      </c>
      <c r="E116">
        <v>47807</v>
      </c>
      <c r="F116">
        <v>1</v>
      </c>
      <c r="G116" s="2" t="s">
        <v>72</v>
      </c>
      <c r="H116" s="2" t="s">
        <v>130</v>
      </c>
      <c r="I116" s="2" t="s">
        <v>131</v>
      </c>
      <c r="J116" s="2" t="s">
        <v>108</v>
      </c>
      <c r="K116">
        <v>1</v>
      </c>
      <c r="L116" s="2" t="s">
        <v>1306</v>
      </c>
      <c r="M116">
        <v>102</v>
      </c>
      <c r="N116">
        <v>12350</v>
      </c>
      <c r="O116">
        <v>1235</v>
      </c>
      <c r="P116">
        <v>2058.33</v>
      </c>
      <c r="Q116" s="2" t="s">
        <v>3285</v>
      </c>
      <c r="R116" s="2" t="s">
        <v>3286</v>
      </c>
      <c r="S116">
        <v>1</v>
      </c>
      <c r="T116">
        <v>1</v>
      </c>
      <c r="U116">
        <v>10</v>
      </c>
    </row>
    <row r="117" spans="1:21" x14ac:dyDescent="0.2">
      <c r="A117" s="2" t="s">
        <v>276</v>
      </c>
      <c r="B117" s="2" t="s">
        <v>3292</v>
      </c>
      <c r="C117" s="2" t="s">
        <v>37</v>
      </c>
      <c r="D117">
        <v>27468</v>
      </c>
      <c r="E117">
        <v>27468</v>
      </c>
      <c r="F117">
        <v>1</v>
      </c>
      <c r="G117" s="2" t="s">
        <v>55</v>
      </c>
      <c r="H117" s="2" t="s">
        <v>39</v>
      </c>
      <c r="I117" s="2" t="s">
        <v>123</v>
      </c>
      <c r="J117" s="2" t="s">
        <v>124</v>
      </c>
      <c r="K117">
        <v>1</v>
      </c>
      <c r="L117" s="2" t="s">
        <v>2391</v>
      </c>
      <c r="N117">
        <v>4180</v>
      </c>
      <c r="O117">
        <v>501.6</v>
      </c>
      <c r="P117">
        <v>0</v>
      </c>
      <c r="Q117" s="2" t="s">
        <v>345</v>
      </c>
      <c r="R117" s="2" t="s">
        <v>42</v>
      </c>
      <c r="S117">
        <v>1</v>
      </c>
      <c r="T117">
        <v>1</v>
      </c>
      <c r="U117">
        <v>10</v>
      </c>
    </row>
    <row r="118" spans="1:21" x14ac:dyDescent="0.2">
      <c r="A118" s="2" t="s">
        <v>277</v>
      </c>
      <c r="B118" s="2" t="s">
        <v>3293</v>
      </c>
      <c r="C118" s="2" t="s">
        <v>37</v>
      </c>
      <c r="D118">
        <v>8540</v>
      </c>
      <c r="E118">
        <v>37745</v>
      </c>
      <c r="F118">
        <v>1</v>
      </c>
      <c r="G118" s="2" t="s">
        <v>52</v>
      </c>
      <c r="H118" s="2" t="s">
        <v>39</v>
      </c>
      <c r="I118" s="2" t="s">
        <v>123</v>
      </c>
      <c r="J118" s="2" t="s">
        <v>124</v>
      </c>
      <c r="K118">
        <v>1</v>
      </c>
      <c r="L118" s="2" t="s">
        <v>1713</v>
      </c>
      <c r="M118">
        <v>102</v>
      </c>
      <c r="N118">
        <v>410</v>
      </c>
      <c r="O118">
        <v>41</v>
      </c>
      <c r="P118">
        <v>68.33</v>
      </c>
      <c r="Q118" s="2" t="s">
        <v>355</v>
      </c>
      <c r="R118" s="2" t="s">
        <v>42</v>
      </c>
      <c r="S118">
        <v>1</v>
      </c>
      <c r="T118">
        <v>1</v>
      </c>
      <c r="U118">
        <v>10</v>
      </c>
    </row>
    <row r="119" spans="1:21" x14ac:dyDescent="0.2">
      <c r="A119" s="2" t="s">
        <v>185</v>
      </c>
      <c r="B119" s="2" t="s">
        <v>3294</v>
      </c>
      <c r="C119" s="2" t="s">
        <v>37</v>
      </c>
      <c r="D119">
        <v>8540</v>
      </c>
      <c r="E119">
        <v>37752</v>
      </c>
      <c r="F119">
        <v>1</v>
      </c>
      <c r="G119" s="2" t="s">
        <v>3295</v>
      </c>
      <c r="H119" s="2" t="s">
        <v>39</v>
      </c>
      <c r="I119" s="2" t="s">
        <v>123</v>
      </c>
      <c r="J119" s="2" t="s">
        <v>124</v>
      </c>
      <c r="K119">
        <v>1</v>
      </c>
      <c r="L119" s="2" t="s">
        <v>410</v>
      </c>
      <c r="M119">
        <v>102</v>
      </c>
      <c r="N119">
        <v>11100</v>
      </c>
      <c r="O119">
        <v>1110</v>
      </c>
      <c r="P119">
        <v>1849.99</v>
      </c>
      <c r="Q119" s="2" t="s">
        <v>355</v>
      </c>
      <c r="R119" s="2" t="s">
        <v>127</v>
      </c>
      <c r="S119">
        <v>1</v>
      </c>
      <c r="T119">
        <v>1</v>
      </c>
      <c r="U119">
        <v>10</v>
      </c>
    </row>
    <row r="120" spans="1:21" x14ac:dyDescent="0.2">
      <c r="A120" s="2" t="s">
        <v>964</v>
      </c>
      <c r="B120" s="2" t="s">
        <v>3296</v>
      </c>
      <c r="C120" s="2" t="s">
        <v>37</v>
      </c>
      <c r="D120">
        <v>27468</v>
      </c>
      <c r="E120">
        <v>27468</v>
      </c>
      <c r="F120">
        <v>1</v>
      </c>
      <c r="G120" s="2" t="s">
        <v>55</v>
      </c>
      <c r="H120" s="2" t="s">
        <v>39</v>
      </c>
      <c r="I120" s="2" t="s">
        <v>123</v>
      </c>
      <c r="J120" s="2" t="s">
        <v>124</v>
      </c>
      <c r="K120">
        <v>1</v>
      </c>
      <c r="L120" s="2" t="s">
        <v>1713</v>
      </c>
      <c r="N120">
        <v>52400.480000000003</v>
      </c>
      <c r="O120">
        <v>8205.92</v>
      </c>
      <c r="P120">
        <v>0</v>
      </c>
      <c r="Q120" s="2" t="s">
        <v>345</v>
      </c>
      <c r="R120" s="2" t="s">
        <v>127</v>
      </c>
      <c r="S120">
        <v>1</v>
      </c>
      <c r="T120">
        <v>1</v>
      </c>
      <c r="U120">
        <v>10</v>
      </c>
    </row>
    <row r="121" spans="1:21" x14ac:dyDescent="0.2">
      <c r="A121" s="2" t="s">
        <v>964</v>
      </c>
      <c r="B121" s="2" t="s">
        <v>3297</v>
      </c>
      <c r="C121" s="2" t="s">
        <v>37</v>
      </c>
      <c r="D121">
        <v>27468</v>
      </c>
      <c r="E121">
        <v>27468</v>
      </c>
      <c r="F121">
        <v>1</v>
      </c>
      <c r="G121" s="2" t="s">
        <v>55</v>
      </c>
      <c r="H121" s="2" t="s">
        <v>39</v>
      </c>
      <c r="I121" s="2" t="s">
        <v>123</v>
      </c>
      <c r="J121" s="2" t="s">
        <v>124</v>
      </c>
      <c r="K121">
        <v>1</v>
      </c>
      <c r="L121" s="2" t="s">
        <v>1713</v>
      </c>
      <c r="N121">
        <v>12575</v>
      </c>
      <c r="O121">
        <v>1509</v>
      </c>
      <c r="P121">
        <v>0</v>
      </c>
      <c r="Q121" s="2" t="s">
        <v>345</v>
      </c>
      <c r="R121" s="2" t="s">
        <v>127</v>
      </c>
      <c r="S121">
        <v>1</v>
      </c>
      <c r="T121">
        <v>1</v>
      </c>
      <c r="U121">
        <v>10</v>
      </c>
    </row>
    <row r="122" spans="1:21" x14ac:dyDescent="0.2">
      <c r="A122" s="2" t="s">
        <v>185</v>
      </c>
      <c r="B122" s="2" t="s">
        <v>3298</v>
      </c>
      <c r="C122" s="2" t="s">
        <v>37</v>
      </c>
      <c r="D122">
        <v>27483</v>
      </c>
      <c r="E122">
        <v>27483</v>
      </c>
      <c r="F122">
        <v>1</v>
      </c>
      <c r="G122" s="2" t="s">
        <v>75</v>
      </c>
      <c r="H122" s="2" t="s">
        <v>39</v>
      </c>
      <c r="I122" s="2" t="s">
        <v>123</v>
      </c>
      <c r="J122" s="2" t="s">
        <v>124</v>
      </c>
      <c r="K122">
        <v>1</v>
      </c>
      <c r="L122" s="2" t="s">
        <v>2193</v>
      </c>
      <c r="N122">
        <v>12120</v>
      </c>
      <c r="O122">
        <v>1454.4</v>
      </c>
      <c r="P122">
        <v>0</v>
      </c>
      <c r="Q122" s="2" t="s">
        <v>345</v>
      </c>
      <c r="R122" s="2" t="s">
        <v>127</v>
      </c>
      <c r="S122">
        <v>1</v>
      </c>
      <c r="T122">
        <v>1</v>
      </c>
      <c r="U122">
        <v>10</v>
      </c>
    </row>
    <row r="123" spans="1:21" x14ac:dyDescent="0.2">
      <c r="A123" s="2" t="s">
        <v>1145</v>
      </c>
      <c r="B123" s="2" t="s">
        <v>3299</v>
      </c>
      <c r="C123" s="2" t="s">
        <v>37</v>
      </c>
      <c r="D123">
        <v>8540</v>
      </c>
      <c r="E123">
        <v>37745</v>
      </c>
      <c r="F123">
        <v>1</v>
      </c>
      <c r="G123" s="2" t="s">
        <v>52</v>
      </c>
      <c r="H123" s="2" t="s">
        <v>39</v>
      </c>
      <c r="I123" s="2" t="s">
        <v>123</v>
      </c>
      <c r="J123" s="2" t="s">
        <v>124</v>
      </c>
      <c r="K123">
        <v>1</v>
      </c>
      <c r="L123" s="2" t="s">
        <v>964</v>
      </c>
      <c r="M123">
        <v>102</v>
      </c>
      <c r="N123">
        <v>17215</v>
      </c>
      <c r="O123">
        <v>1721.5</v>
      </c>
      <c r="P123">
        <v>2869.16</v>
      </c>
      <c r="Q123" s="2" t="s">
        <v>345</v>
      </c>
      <c r="R123" s="2" t="s">
        <v>127</v>
      </c>
      <c r="S123">
        <v>1</v>
      </c>
      <c r="T123">
        <v>1</v>
      </c>
      <c r="U123">
        <v>10</v>
      </c>
    </row>
    <row r="124" spans="1:21" x14ac:dyDescent="0.2">
      <c r="A124" s="2" t="s">
        <v>964</v>
      </c>
      <c r="B124" s="2" t="s">
        <v>3300</v>
      </c>
      <c r="C124" s="2" t="s">
        <v>37</v>
      </c>
      <c r="D124">
        <v>8540</v>
      </c>
      <c r="E124">
        <v>37755</v>
      </c>
      <c r="F124">
        <v>1</v>
      </c>
      <c r="G124" s="2" t="s">
        <v>69</v>
      </c>
      <c r="H124" s="2" t="s">
        <v>39</v>
      </c>
      <c r="I124" s="2" t="s">
        <v>123</v>
      </c>
      <c r="J124" s="2" t="s">
        <v>124</v>
      </c>
      <c r="K124">
        <v>1</v>
      </c>
      <c r="L124" s="2" t="s">
        <v>1713</v>
      </c>
      <c r="M124">
        <v>102</v>
      </c>
      <c r="N124">
        <v>16091</v>
      </c>
      <c r="O124">
        <v>1609.1</v>
      </c>
      <c r="P124">
        <v>2681.85</v>
      </c>
      <c r="Q124" s="2" t="s">
        <v>345</v>
      </c>
      <c r="R124" s="2" t="s">
        <v>127</v>
      </c>
      <c r="S124">
        <v>1</v>
      </c>
      <c r="T124">
        <v>1</v>
      </c>
      <c r="U124">
        <v>10</v>
      </c>
    </row>
    <row r="125" spans="1:21" x14ac:dyDescent="0.2">
      <c r="A125" s="2" t="s">
        <v>142</v>
      </c>
      <c r="B125" s="2" t="s">
        <v>3301</v>
      </c>
      <c r="C125" s="2" t="s">
        <v>37</v>
      </c>
      <c r="D125">
        <v>27468</v>
      </c>
      <c r="E125">
        <v>27468</v>
      </c>
      <c r="F125">
        <v>2</v>
      </c>
      <c r="G125" s="2" t="s">
        <v>55</v>
      </c>
      <c r="H125" s="2" t="s">
        <v>39</v>
      </c>
      <c r="I125" s="2" t="s">
        <v>123</v>
      </c>
      <c r="J125" s="2" t="s">
        <v>124</v>
      </c>
      <c r="K125">
        <v>1</v>
      </c>
      <c r="L125" s="2" t="s">
        <v>150</v>
      </c>
      <c r="N125">
        <v>9195</v>
      </c>
      <c r="O125">
        <v>993.06</v>
      </c>
      <c r="P125">
        <v>0</v>
      </c>
      <c r="Q125" s="2" t="s">
        <v>345</v>
      </c>
      <c r="R125" s="2" t="s">
        <v>127</v>
      </c>
      <c r="S125">
        <v>1</v>
      </c>
      <c r="T125">
        <v>1</v>
      </c>
      <c r="U125">
        <v>10</v>
      </c>
    </row>
    <row r="126" spans="1:21" x14ac:dyDescent="0.2">
      <c r="A126" s="2" t="s">
        <v>142</v>
      </c>
      <c r="B126" s="2" t="s">
        <v>3302</v>
      </c>
      <c r="C126" s="2" t="s">
        <v>37</v>
      </c>
      <c r="D126">
        <v>27468</v>
      </c>
      <c r="E126">
        <v>27468</v>
      </c>
      <c r="F126">
        <v>2</v>
      </c>
      <c r="G126" s="2" t="s">
        <v>55</v>
      </c>
      <c r="H126" s="2" t="s">
        <v>39</v>
      </c>
      <c r="I126" s="2" t="s">
        <v>123</v>
      </c>
      <c r="J126" s="2" t="s">
        <v>124</v>
      </c>
      <c r="K126">
        <v>1</v>
      </c>
      <c r="L126" s="2" t="s">
        <v>150</v>
      </c>
      <c r="N126">
        <v>5645</v>
      </c>
      <c r="O126">
        <v>609.66</v>
      </c>
      <c r="P126">
        <v>0</v>
      </c>
      <c r="Q126" s="2" t="s">
        <v>345</v>
      </c>
      <c r="R126" s="2" t="s">
        <v>127</v>
      </c>
      <c r="S126">
        <v>1</v>
      </c>
      <c r="T126">
        <v>1</v>
      </c>
      <c r="U126">
        <v>10</v>
      </c>
    </row>
    <row r="127" spans="1:21" x14ac:dyDescent="0.2">
      <c r="A127" s="2" t="s">
        <v>142</v>
      </c>
      <c r="B127" s="2" t="s">
        <v>3303</v>
      </c>
      <c r="C127" s="2" t="s">
        <v>37</v>
      </c>
      <c r="D127">
        <v>27468</v>
      </c>
      <c r="E127">
        <v>27468</v>
      </c>
      <c r="F127">
        <v>2</v>
      </c>
      <c r="G127" s="2" t="s">
        <v>55</v>
      </c>
      <c r="H127" s="2" t="s">
        <v>39</v>
      </c>
      <c r="I127" s="2" t="s">
        <v>123</v>
      </c>
      <c r="J127" s="2" t="s">
        <v>124</v>
      </c>
      <c r="K127">
        <v>1</v>
      </c>
      <c r="L127" s="2" t="s">
        <v>150</v>
      </c>
      <c r="N127">
        <v>3372</v>
      </c>
      <c r="O127">
        <v>364.18</v>
      </c>
      <c r="P127">
        <v>0</v>
      </c>
      <c r="Q127" s="2" t="s">
        <v>345</v>
      </c>
      <c r="R127" s="2" t="s">
        <v>42</v>
      </c>
      <c r="S127">
        <v>1</v>
      </c>
      <c r="T127">
        <v>1</v>
      </c>
      <c r="U127">
        <v>10</v>
      </c>
    </row>
    <row r="128" spans="1:21" x14ac:dyDescent="0.2">
      <c r="A128" s="2" t="s">
        <v>200</v>
      </c>
      <c r="B128" s="2" t="s">
        <v>3304</v>
      </c>
      <c r="C128" s="2" t="s">
        <v>37</v>
      </c>
      <c r="D128">
        <v>63687</v>
      </c>
      <c r="E128">
        <v>63687</v>
      </c>
      <c r="F128">
        <v>4</v>
      </c>
      <c r="G128" s="2" t="s">
        <v>3305</v>
      </c>
      <c r="H128" s="2" t="s">
        <v>39</v>
      </c>
      <c r="I128" s="2" t="s">
        <v>123</v>
      </c>
      <c r="J128" s="2" t="s">
        <v>124</v>
      </c>
      <c r="K128">
        <v>1</v>
      </c>
      <c r="L128" s="2" t="s">
        <v>799</v>
      </c>
      <c r="M128">
        <v>13</v>
      </c>
      <c r="N128">
        <v>732</v>
      </c>
      <c r="O128">
        <v>87.84</v>
      </c>
      <c r="P128">
        <v>122</v>
      </c>
      <c r="Q128" s="2" t="s">
        <v>345</v>
      </c>
      <c r="R128" s="2" t="s">
        <v>42</v>
      </c>
      <c r="S128">
        <v>1</v>
      </c>
      <c r="T128">
        <v>1</v>
      </c>
      <c r="U128">
        <v>10</v>
      </c>
    </row>
    <row r="129" spans="1:21" x14ac:dyDescent="0.2">
      <c r="A129" s="2" t="s">
        <v>1959</v>
      </c>
      <c r="B129" s="2" t="s">
        <v>3306</v>
      </c>
      <c r="C129" s="2" t="s">
        <v>37</v>
      </c>
      <c r="D129">
        <v>8540</v>
      </c>
      <c r="E129">
        <v>37745</v>
      </c>
      <c r="F129">
        <v>1</v>
      </c>
      <c r="G129" s="2" t="s">
        <v>52</v>
      </c>
      <c r="H129" s="2" t="s">
        <v>39</v>
      </c>
      <c r="I129" s="2" t="s">
        <v>123</v>
      </c>
      <c r="J129" s="2" t="s">
        <v>124</v>
      </c>
      <c r="K129">
        <v>1</v>
      </c>
      <c r="L129" s="2" t="s">
        <v>961</v>
      </c>
      <c r="M129">
        <v>102</v>
      </c>
      <c r="N129">
        <v>14770</v>
      </c>
      <c r="O129">
        <v>1477</v>
      </c>
      <c r="P129">
        <v>2461.66</v>
      </c>
      <c r="Q129" s="2" t="s">
        <v>3307</v>
      </c>
      <c r="R129" s="2" t="s">
        <v>127</v>
      </c>
      <c r="S129">
        <v>1</v>
      </c>
      <c r="T129">
        <v>1</v>
      </c>
      <c r="U129">
        <v>10</v>
      </c>
    </row>
    <row r="130" spans="1:21" x14ac:dyDescent="0.2">
      <c r="A130" s="2" t="s">
        <v>2391</v>
      </c>
      <c r="B130" s="2" t="s">
        <v>3308</v>
      </c>
      <c r="C130" s="2" t="s">
        <v>37</v>
      </c>
      <c r="D130">
        <v>9608</v>
      </c>
      <c r="E130">
        <v>50570</v>
      </c>
      <c r="F130">
        <v>4</v>
      </c>
      <c r="G130" s="2" t="s">
        <v>177</v>
      </c>
      <c r="H130" s="2" t="s">
        <v>39</v>
      </c>
      <c r="I130" s="2" t="s">
        <v>123</v>
      </c>
      <c r="J130" s="2" t="s">
        <v>124</v>
      </c>
      <c r="K130">
        <v>1</v>
      </c>
      <c r="L130" s="2" t="s">
        <v>3117</v>
      </c>
      <c r="M130">
        <v>13</v>
      </c>
      <c r="N130">
        <v>796.12</v>
      </c>
      <c r="O130">
        <v>95.53</v>
      </c>
      <c r="P130">
        <v>132.69</v>
      </c>
      <c r="Q130" s="2" t="s">
        <v>785</v>
      </c>
      <c r="R130" s="2" t="s">
        <v>42</v>
      </c>
      <c r="S130">
        <v>1</v>
      </c>
      <c r="T130">
        <v>1</v>
      </c>
      <c r="U130">
        <v>10</v>
      </c>
    </row>
    <row r="131" spans="1:21" x14ac:dyDescent="0.2">
      <c r="A131" s="2" t="s">
        <v>255</v>
      </c>
      <c r="B131" s="2" t="s">
        <v>3383</v>
      </c>
      <c r="C131" s="2" t="s">
        <v>37</v>
      </c>
      <c r="D131">
        <v>8540</v>
      </c>
      <c r="E131">
        <v>37745</v>
      </c>
      <c r="F131">
        <v>1</v>
      </c>
      <c r="G131" s="2" t="s">
        <v>52</v>
      </c>
      <c r="H131" s="2" t="s">
        <v>39</v>
      </c>
      <c r="I131" s="2" t="s">
        <v>123</v>
      </c>
      <c r="J131" s="2" t="s">
        <v>124</v>
      </c>
      <c r="K131">
        <v>1</v>
      </c>
      <c r="L131" s="2" t="s">
        <v>1487</v>
      </c>
      <c r="M131">
        <v>102</v>
      </c>
      <c r="N131">
        <v>6718</v>
      </c>
      <c r="O131">
        <v>671.8</v>
      </c>
      <c r="P131">
        <v>1119.6600000000001</v>
      </c>
      <c r="Q131" s="2" t="s">
        <v>494</v>
      </c>
      <c r="R131" s="2" t="s">
        <v>127</v>
      </c>
      <c r="S131">
        <v>1</v>
      </c>
      <c r="T131">
        <v>1</v>
      </c>
      <c r="U131">
        <v>10</v>
      </c>
    </row>
    <row r="132" spans="1:21" x14ac:dyDescent="0.2">
      <c r="A132" s="2" t="s">
        <v>276</v>
      </c>
      <c r="B132" s="2" t="s">
        <v>3386</v>
      </c>
      <c r="C132" s="2" t="s">
        <v>37</v>
      </c>
      <c r="D132">
        <v>58625</v>
      </c>
      <c r="E132">
        <v>58625</v>
      </c>
      <c r="F132">
        <v>1</v>
      </c>
      <c r="G132" s="2" t="s">
        <v>1505</v>
      </c>
      <c r="H132" s="2" t="s">
        <v>39</v>
      </c>
      <c r="I132" s="2" t="s">
        <v>123</v>
      </c>
      <c r="J132" s="2" t="s">
        <v>124</v>
      </c>
      <c r="K132">
        <v>1</v>
      </c>
      <c r="L132" s="2" t="s">
        <v>313</v>
      </c>
      <c r="M132">
        <v>13</v>
      </c>
      <c r="N132">
        <v>31890</v>
      </c>
      <c r="O132">
        <v>3826.8</v>
      </c>
      <c r="P132">
        <v>5314.99</v>
      </c>
      <c r="Q132" s="2" t="s">
        <v>116</v>
      </c>
      <c r="R132" s="2" t="s">
        <v>127</v>
      </c>
      <c r="S132">
        <v>1</v>
      </c>
      <c r="T132">
        <v>1</v>
      </c>
      <c r="U132">
        <v>10</v>
      </c>
    </row>
    <row r="133" spans="1:21" x14ac:dyDescent="0.2">
      <c r="A133" s="2" t="s">
        <v>125</v>
      </c>
      <c r="B133" s="2" t="s">
        <v>3392</v>
      </c>
      <c r="C133" s="2" t="s">
        <v>37</v>
      </c>
      <c r="D133">
        <v>27213</v>
      </c>
      <c r="E133">
        <v>27213</v>
      </c>
      <c r="F133">
        <v>1</v>
      </c>
      <c r="G133" s="2" t="s">
        <v>122</v>
      </c>
      <c r="H133" s="2" t="s">
        <v>39</v>
      </c>
      <c r="I133" s="2" t="s">
        <v>123</v>
      </c>
      <c r="J133" s="2" t="s">
        <v>124</v>
      </c>
      <c r="K133">
        <v>1</v>
      </c>
      <c r="L133" s="2" t="s">
        <v>255</v>
      </c>
      <c r="M133">
        <v>13</v>
      </c>
      <c r="N133">
        <v>11000</v>
      </c>
      <c r="O133">
        <v>1320</v>
      </c>
      <c r="P133">
        <v>1833.33</v>
      </c>
      <c r="Q133" s="2" t="s">
        <v>133</v>
      </c>
      <c r="R133" s="2" t="s">
        <v>127</v>
      </c>
      <c r="S133">
        <v>1</v>
      </c>
      <c r="T133">
        <v>1</v>
      </c>
      <c r="U133">
        <v>10</v>
      </c>
    </row>
    <row r="134" spans="1:21" x14ac:dyDescent="0.2">
      <c r="A134" s="2" t="s">
        <v>281</v>
      </c>
      <c r="B134" s="2" t="s">
        <v>3395</v>
      </c>
      <c r="C134" s="2" t="s">
        <v>37</v>
      </c>
      <c r="D134">
        <v>69382</v>
      </c>
      <c r="E134">
        <v>65601</v>
      </c>
      <c r="F134">
        <v>1</v>
      </c>
      <c r="G134" s="2" t="s">
        <v>3396</v>
      </c>
      <c r="H134" s="2" t="s">
        <v>39</v>
      </c>
      <c r="I134" s="2" t="s">
        <v>123</v>
      </c>
      <c r="J134" s="2" t="s">
        <v>124</v>
      </c>
      <c r="K134">
        <v>1</v>
      </c>
      <c r="L134" s="2" t="s">
        <v>799</v>
      </c>
      <c r="M134">
        <v>140</v>
      </c>
      <c r="N134">
        <v>175.7</v>
      </c>
      <c r="O134">
        <v>21.08</v>
      </c>
      <c r="P134">
        <v>29.28</v>
      </c>
      <c r="Q134" s="2" t="s">
        <v>133</v>
      </c>
      <c r="R134" s="2" t="s">
        <v>42</v>
      </c>
      <c r="S134">
        <v>1</v>
      </c>
      <c r="T134">
        <v>1</v>
      </c>
      <c r="U134">
        <v>10</v>
      </c>
    </row>
    <row r="135" spans="1:21" x14ac:dyDescent="0.2">
      <c r="A135" s="2" t="s">
        <v>235</v>
      </c>
      <c r="B135" s="2" t="s">
        <v>3397</v>
      </c>
      <c r="C135" s="2" t="s">
        <v>37</v>
      </c>
      <c r="D135">
        <v>8540</v>
      </c>
      <c r="E135">
        <v>37745</v>
      </c>
      <c r="F135">
        <v>1</v>
      </c>
      <c r="G135" s="2" t="s">
        <v>52</v>
      </c>
      <c r="H135" s="2" t="s">
        <v>39</v>
      </c>
      <c r="I135" s="2" t="s">
        <v>123</v>
      </c>
      <c r="J135" s="2" t="s">
        <v>124</v>
      </c>
      <c r="K135">
        <v>1</v>
      </c>
      <c r="L135" s="2" t="s">
        <v>1487</v>
      </c>
      <c r="M135">
        <v>102</v>
      </c>
      <c r="N135">
        <v>7130</v>
      </c>
      <c r="O135">
        <v>713</v>
      </c>
      <c r="P135">
        <v>1188.33</v>
      </c>
      <c r="Q135" s="2" t="s">
        <v>494</v>
      </c>
      <c r="R135" s="2" t="s">
        <v>127</v>
      </c>
      <c r="S135">
        <v>1</v>
      </c>
      <c r="T135">
        <v>1</v>
      </c>
      <c r="U135">
        <v>10</v>
      </c>
    </row>
    <row r="136" spans="1:21" x14ac:dyDescent="0.2">
      <c r="A136" s="2" t="s">
        <v>281</v>
      </c>
      <c r="B136" s="2" t="s">
        <v>3399</v>
      </c>
      <c r="C136" s="2" t="s">
        <v>37</v>
      </c>
      <c r="D136">
        <v>56881</v>
      </c>
      <c r="E136">
        <v>64763</v>
      </c>
      <c r="F136">
        <v>4</v>
      </c>
      <c r="G136" s="2" t="s">
        <v>878</v>
      </c>
      <c r="H136" s="2" t="s">
        <v>130</v>
      </c>
      <c r="I136" s="2" t="s">
        <v>131</v>
      </c>
      <c r="J136" s="2" t="s">
        <v>108</v>
      </c>
      <c r="K136">
        <v>1</v>
      </c>
      <c r="L136" s="2" t="s">
        <v>277</v>
      </c>
      <c r="M136">
        <v>15</v>
      </c>
      <c r="N136">
        <v>22230</v>
      </c>
      <c r="O136">
        <v>3705</v>
      </c>
      <c r="P136">
        <v>3705</v>
      </c>
      <c r="Q136" s="2" t="s">
        <v>3400</v>
      </c>
      <c r="R136" s="2" t="s">
        <v>134</v>
      </c>
      <c r="S136">
        <v>1</v>
      </c>
      <c r="T136">
        <v>1</v>
      </c>
      <c r="U136">
        <v>10</v>
      </c>
    </row>
    <row r="137" spans="1:21" x14ac:dyDescent="0.2">
      <c r="A137" s="2" t="s">
        <v>598</v>
      </c>
      <c r="B137" s="2" t="s">
        <v>3408</v>
      </c>
      <c r="C137" s="2" t="s">
        <v>37</v>
      </c>
      <c r="D137">
        <v>8867</v>
      </c>
      <c r="E137">
        <v>42251</v>
      </c>
      <c r="F137">
        <v>4</v>
      </c>
      <c r="G137" s="2" t="s">
        <v>944</v>
      </c>
      <c r="H137" s="2" t="s">
        <v>39</v>
      </c>
      <c r="I137" s="2" t="s">
        <v>123</v>
      </c>
      <c r="J137" s="2" t="s">
        <v>124</v>
      </c>
      <c r="K137">
        <v>1</v>
      </c>
      <c r="L137" s="2" t="s">
        <v>200</v>
      </c>
      <c r="M137">
        <v>24</v>
      </c>
      <c r="N137">
        <v>6520</v>
      </c>
      <c r="O137">
        <v>704.16</v>
      </c>
      <c r="P137">
        <v>1086.67</v>
      </c>
      <c r="Q137" s="2" t="s">
        <v>345</v>
      </c>
      <c r="R137" s="2" t="s">
        <v>127</v>
      </c>
      <c r="S137">
        <v>1</v>
      </c>
      <c r="T137">
        <v>1</v>
      </c>
      <c r="U137">
        <v>10</v>
      </c>
    </row>
    <row r="138" spans="1:21" x14ac:dyDescent="0.2">
      <c r="A138" s="2" t="s">
        <v>964</v>
      </c>
      <c r="B138" s="2" t="s">
        <v>3416</v>
      </c>
      <c r="C138" s="2" t="s">
        <v>37</v>
      </c>
      <c r="D138">
        <v>56881</v>
      </c>
      <c r="E138">
        <v>64763</v>
      </c>
      <c r="F138">
        <v>4</v>
      </c>
      <c r="G138" s="2" t="s">
        <v>878</v>
      </c>
      <c r="H138" s="2" t="s">
        <v>39</v>
      </c>
      <c r="I138" s="2" t="s">
        <v>123</v>
      </c>
      <c r="J138" s="2" t="s">
        <v>124</v>
      </c>
      <c r="K138">
        <v>1</v>
      </c>
      <c r="L138" s="2" t="s">
        <v>1508</v>
      </c>
      <c r="M138">
        <v>15</v>
      </c>
      <c r="N138">
        <v>55200</v>
      </c>
      <c r="O138">
        <v>9200</v>
      </c>
      <c r="P138">
        <v>9200</v>
      </c>
      <c r="Q138" s="2" t="s">
        <v>345</v>
      </c>
      <c r="R138" s="2" t="s">
        <v>127</v>
      </c>
      <c r="S138">
        <v>1</v>
      </c>
      <c r="T138">
        <v>1</v>
      </c>
      <c r="U138">
        <v>10</v>
      </c>
    </row>
    <row r="139" spans="1:21" x14ac:dyDescent="0.2">
      <c r="A139" s="2" t="s">
        <v>313</v>
      </c>
      <c r="B139" s="2" t="s">
        <v>3418</v>
      </c>
      <c r="C139" s="2" t="s">
        <v>37</v>
      </c>
      <c r="D139">
        <v>47340</v>
      </c>
      <c r="E139">
        <v>37309</v>
      </c>
      <c r="F139">
        <v>1</v>
      </c>
      <c r="G139" s="2" t="s">
        <v>3419</v>
      </c>
      <c r="H139" s="2" t="s">
        <v>39</v>
      </c>
      <c r="I139" s="2" t="s">
        <v>123</v>
      </c>
      <c r="J139" s="2" t="s">
        <v>124</v>
      </c>
      <c r="K139">
        <v>1</v>
      </c>
      <c r="L139" s="2" t="s">
        <v>284</v>
      </c>
      <c r="M139">
        <v>140</v>
      </c>
      <c r="N139">
        <v>1131</v>
      </c>
      <c r="O139">
        <v>135.72</v>
      </c>
      <c r="P139">
        <v>188.5</v>
      </c>
      <c r="Q139" s="2" t="s">
        <v>133</v>
      </c>
      <c r="R139" s="2" t="s">
        <v>42</v>
      </c>
      <c r="S139">
        <v>1</v>
      </c>
      <c r="T139">
        <v>1</v>
      </c>
      <c r="U139">
        <v>10</v>
      </c>
    </row>
    <row r="140" spans="1:21" x14ac:dyDescent="0.2">
      <c r="A140" s="2" t="s">
        <v>150</v>
      </c>
      <c r="B140" s="2" t="s">
        <v>3422</v>
      </c>
      <c r="C140" s="2" t="s">
        <v>37</v>
      </c>
      <c r="D140">
        <v>9398</v>
      </c>
      <c r="E140">
        <v>46647</v>
      </c>
      <c r="F140">
        <v>1</v>
      </c>
      <c r="G140" s="2" t="s">
        <v>3423</v>
      </c>
      <c r="H140" s="2" t="s">
        <v>39</v>
      </c>
      <c r="I140" s="2" t="s">
        <v>123</v>
      </c>
      <c r="J140" s="2" t="s">
        <v>124</v>
      </c>
      <c r="K140">
        <v>1</v>
      </c>
      <c r="L140" s="2" t="s">
        <v>200</v>
      </c>
      <c r="M140">
        <v>13</v>
      </c>
      <c r="N140">
        <v>3000</v>
      </c>
      <c r="O140">
        <v>360</v>
      </c>
      <c r="P140">
        <v>500</v>
      </c>
      <c r="Q140" s="2" t="s">
        <v>345</v>
      </c>
      <c r="R140" s="2" t="s">
        <v>42</v>
      </c>
      <c r="S140">
        <v>1</v>
      </c>
      <c r="T140">
        <v>1</v>
      </c>
      <c r="U140">
        <v>10</v>
      </c>
    </row>
    <row r="141" spans="1:21" x14ac:dyDescent="0.2">
      <c r="A141" s="2" t="s">
        <v>284</v>
      </c>
      <c r="B141" s="2" t="s">
        <v>3424</v>
      </c>
      <c r="C141" s="2" t="s">
        <v>37</v>
      </c>
      <c r="D141">
        <v>8540</v>
      </c>
      <c r="E141">
        <v>37747</v>
      </c>
      <c r="F141">
        <v>1</v>
      </c>
      <c r="G141" s="2" t="s">
        <v>1341</v>
      </c>
      <c r="H141" s="2" t="s">
        <v>39</v>
      </c>
      <c r="I141" s="2" t="s">
        <v>123</v>
      </c>
      <c r="J141" s="2" t="s">
        <v>124</v>
      </c>
      <c r="K141">
        <v>1</v>
      </c>
      <c r="L141" s="2" t="s">
        <v>1487</v>
      </c>
      <c r="M141">
        <v>102</v>
      </c>
      <c r="N141">
        <v>7989</v>
      </c>
      <c r="O141">
        <v>798.9</v>
      </c>
      <c r="P141">
        <v>1331.49</v>
      </c>
      <c r="Q141" s="2" t="s">
        <v>116</v>
      </c>
      <c r="R141" s="2" t="s">
        <v>127</v>
      </c>
      <c r="S141">
        <v>1</v>
      </c>
      <c r="T141">
        <v>1</v>
      </c>
      <c r="U141">
        <v>10</v>
      </c>
    </row>
    <row r="142" spans="1:21" x14ac:dyDescent="0.2">
      <c r="A142" s="2" t="s">
        <v>532</v>
      </c>
      <c r="B142" s="2" t="s">
        <v>3428</v>
      </c>
      <c r="C142" s="2" t="s">
        <v>37</v>
      </c>
      <c r="D142">
        <v>9949</v>
      </c>
      <c r="E142">
        <v>55156</v>
      </c>
      <c r="F142">
        <v>1</v>
      </c>
      <c r="G142" s="2" t="s">
        <v>61</v>
      </c>
      <c r="H142" s="2" t="s">
        <v>39</v>
      </c>
      <c r="I142" s="2" t="s">
        <v>123</v>
      </c>
      <c r="J142" s="2" t="s">
        <v>124</v>
      </c>
      <c r="K142">
        <v>1</v>
      </c>
      <c r="L142" s="2" t="s">
        <v>771</v>
      </c>
      <c r="M142">
        <v>13</v>
      </c>
      <c r="N142">
        <v>44150</v>
      </c>
      <c r="O142">
        <v>5298</v>
      </c>
      <c r="P142">
        <v>7358.33</v>
      </c>
      <c r="Q142" s="2" t="s">
        <v>133</v>
      </c>
      <c r="R142" s="2" t="s">
        <v>127</v>
      </c>
      <c r="S142">
        <v>1</v>
      </c>
      <c r="T142">
        <v>1</v>
      </c>
      <c r="U142">
        <v>10</v>
      </c>
    </row>
    <row r="143" spans="1:21" x14ac:dyDescent="0.2">
      <c r="A143" s="2" t="s">
        <v>284</v>
      </c>
      <c r="B143" s="2" t="s">
        <v>3429</v>
      </c>
      <c r="C143" s="2" t="s">
        <v>37</v>
      </c>
      <c r="D143">
        <v>8540</v>
      </c>
      <c r="E143">
        <v>47807</v>
      </c>
      <c r="F143">
        <v>1</v>
      </c>
      <c r="G143" s="2" t="s">
        <v>72</v>
      </c>
      <c r="H143" s="2" t="s">
        <v>39</v>
      </c>
      <c r="I143" s="2" t="s">
        <v>123</v>
      </c>
      <c r="J143" s="2" t="s">
        <v>124</v>
      </c>
      <c r="K143">
        <v>1</v>
      </c>
      <c r="L143" s="2" t="s">
        <v>1487</v>
      </c>
      <c r="M143">
        <v>102</v>
      </c>
      <c r="N143">
        <v>10004</v>
      </c>
      <c r="O143">
        <v>1000.4</v>
      </c>
      <c r="P143">
        <v>1667.34</v>
      </c>
      <c r="Q143" s="2" t="s">
        <v>494</v>
      </c>
      <c r="R143" s="2" t="s">
        <v>127</v>
      </c>
      <c r="S143">
        <v>1</v>
      </c>
      <c r="T143">
        <v>1</v>
      </c>
      <c r="U143">
        <v>10</v>
      </c>
    </row>
    <row r="144" spans="1:21" x14ac:dyDescent="0.2">
      <c r="A144" s="2" t="s">
        <v>150</v>
      </c>
      <c r="B144" s="2" t="s">
        <v>3430</v>
      </c>
      <c r="C144" s="2" t="s">
        <v>37</v>
      </c>
      <c r="D144">
        <v>8540</v>
      </c>
      <c r="E144">
        <v>37745</v>
      </c>
      <c r="F144">
        <v>1</v>
      </c>
      <c r="G144" s="2" t="s">
        <v>52</v>
      </c>
      <c r="H144" s="2" t="s">
        <v>39</v>
      </c>
      <c r="I144" s="2" t="s">
        <v>123</v>
      </c>
      <c r="J144" s="2" t="s">
        <v>124</v>
      </c>
      <c r="K144">
        <v>1</v>
      </c>
      <c r="L144" s="2" t="s">
        <v>313</v>
      </c>
      <c r="M144">
        <v>102</v>
      </c>
      <c r="N144">
        <v>17100</v>
      </c>
      <c r="O144">
        <v>1710</v>
      </c>
      <c r="P144">
        <v>2850</v>
      </c>
      <c r="Q144" s="2" t="s">
        <v>494</v>
      </c>
      <c r="R144" s="2" t="s">
        <v>127</v>
      </c>
      <c r="S144">
        <v>1</v>
      </c>
      <c r="T144">
        <v>1</v>
      </c>
      <c r="U144">
        <v>10</v>
      </c>
    </row>
    <row r="145" spans="1:21" x14ac:dyDescent="0.2">
      <c r="A145" s="2" t="s">
        <v>276</v>
      </c>
      <c r="B145" s="2" t="s">
        <v>3436</v>
      </c>
      <c r="C145" s="2" t="s">
        <v>37</v>
      </c>
      <c r="D145">
        <v>56881</v>
      </c>
      <c r="E145">
        <v>64763</v>
      </c>
      <c r="F145">
        <v>4</v>
      </c>
      <c r="G145" s="2" t="s">
        <v>878</v>
      </c>
      <c r="H145" s="2" t="s">
        <v>39</v>
      </c>
      <c r="I145" s="2" t="s">
        <v>123</v>
      </c>
      <c r="J145" s="2" t="s">
        <v>124</v>
      </c>
      <c r="K145">
        <v>1</v>
      </c>
      <c r="L145" s="2" t="s">
        <v>313</v>
      </c>
      <c r="M145">
        <v>15</v>
      </c>
      <c r="N145">
        <v>24078</v>
      </c>
      <c r="O145">
        <v>4013</v>
      </c>
      <c r="P145">
        <v>4013</v>
      </c>
      <c r="Q145" s="2" t="s">
        <v>345</v>
      </c>
      <c r="R145" s="2" t="s">
        <v>127</v>
      </c>
      <c r="S145">
        <v>1</v>
      </c>
      <c r="T145">
        <v>1</v>
      </c>
      <c r="U145">
        <v>10</v>
      </c>
    </row>
    <row r="146" spans="1:21" x14ac:dyDescent="0.2">
      <c r="A146" s="2" t="s">
        <v>588</v>
      </c>
      <c r="B146" s="2" t="s">
        <v>3440</v>
      </c>
      <c r="C146" s="2" t="s">
        <v>37</v>
      </c>
      <c r="D146">
        <v>59490</v>
      </c>
      <c r="E146">
        <v>65844</v>
      </c>
      <c r="F146">
        <v>1</v>
      </c>
      <c r="G146" s="2" t="s">
        <v>784</v>
      </c>
      <c r="H146" s="2" t="s">
        <v>39</v>
      </c>
      <c r="I146" s="2" t="s">
        <v>123</v>
      </c>
      <c r="J146" s="2" t="s">
        <v>124</v>
      </c>
      <c r="K146">
        <v>1</v>
      </c>
      <c r="L146" s="2" t="s">
        <v>1122</v>
      </c>
      <c r="M146">
        <v>15</v>
      </c>
      <c r="N146">
        <v>23808</v>
      </c>
      <c r="O146">
        <v>3968</v>
      </c>
      <c r="P146">
        <v>3968</v>
      </c>
      <c r="Q146" s="2" t="s">
        <v>133</v>
      </c>
      <c r="R146" s="2" t="s">
        <v>127</v>
      </c>
      <c r="S146">
        <v>1</v>
      </c>
      <c r="T146">
        <v>1</v>
      </c>
      <c r="U146">
        <v>10</v>
      </c>
    </row>
    <row r="147" spans="1:21" x14ac:dyDescent="0.2">
      <c r="A147" s="2" t="s">
        <v>235</v>
      </c>
      <c r="B147" s="2" t="s">
        <v>3443</v>
      </c>
      <c r="C147" s="2" t="s">
        <v>37</v>
      </c>
      <c r="D147">
        <v>8540</v>
      </c>
      <c r="E147">
        <v>37745</v>
      </c>
      <c r="F147">
        <v>1</v>
      </c>
      <c r="G147" s="2" t="s">
        <v>52</v>
      </c>
      <c r="H147" s="2" t="s">
        <v>39</v>
      </c>
      <c r="I147" s="2" t="s">
        <v>123</v>
      </c>
      <c r="J147" s="2" t="s">
        <v>124</v>
      </c>
      <c r="K147">
        <v>1</v>
      </c>
      <c r="L147" s="2" t="s">
        <v>1487</v>
      </c>
      <c r="M147">
        <v>102</v>
      </c>
      <c r="N147">
        <v>4850</v>
      </c>
      <c r="O147">
        <v>485</v>
      </c>
      <c r="P147">
        <v>808.33</v>
      </c>
      <c r="Q147" s="2" t="s">
        <v>116</v>
      </c>
      <c r="R147" s="2" t="s">
        <v>42</v>
      </c>
      <c r="S147">
        <v>1</v>
      </c>
      <c r="T147">
        <v>1</v>
      </c>
      <c r="U147">
        <v>10</v>
      </c>
    </row>
    <row r="148" spans="1:21" x14ac:dyDescent="0.2">
      <c r="A148" s="2" t="s">
        <v>1306</v>
      </c>
      <c r="B148" s="2" t="s">
        <v>3453</v>
      </c>
      <c r="C148" s="2" t="s">
        <v>37</v>
      </c>
      <c r="D148">
        <v>8636</v>
      </c>
      <c r="E148">
        <v>39657</v>
      </c>
      <c r="F148">
        <v>4</v>
      </c>
      <c r="G148" s="2" t="s">
        <v>1432</v>
      </c>
      <c r="H148" s="2" t="s">
        <v>39</v>
      </c>
      <c r="I148" s="2" t="s">
        <v>123</v>
      </c>
      <c r="J148" s="2" t="s">
        <v>124</v>
      </c>
      <c r="K148">
        <v>1</v>
      </c>
      <c r="L148" s="2" t="s">
        <v>799</v>
      </c>
      <c r="M148">
        <v>13</v>
      </c>
      <c r="N148">
        <v>2125</v>
      </c>
      <c r="O148">
        <v>255</v>
      </c>
      <c r="P148">
        <v>354.17</v>
      </c>
      <c r="Q148" s="2" t="s">
        <v>133</v>
      </c>
      <c r="R148" s="2" t="s">
        <v>127</v>
      </c>
      <c r="T148">
        <v>1</v>
      </c>
      <c r="U148">
        <v>10</v>
      </c>
    </row>
    <row r="149" spans="1:21" x14ac:dyDescent="0.2">
      <c r="A149" s="2" t="s">
        <v>276</v>
      </c>
      <c r="B149" s="2" t="s">
        <v>3455</v>
      </c>
      <c r="C149" s="2" t="s">
        <v>37</v>
      </c>
      <c r="D149">
        <v>8540</v>
      </c>
      <c r="E149">
        <v>37745</v>
      </c>
      <c r="F149">
        <v>1</v>
      </c>
      <c r="G149" s="2" t="s">
        <v>52</v>
      </c>
      <c r="H149" s="2" t="s">
        <v>39</v>
      </c>
      <c r="I149" s="2" t="s">
        <v>123</v>
      </c>
      <c r="J149" s="2" t="s">
        <v>124</v>
      </c>
      <c r="K149">
        <v>1</v>
      </c>
      <c r="L149" s="2" t="s">
        <v>255</v>
      </c>
      <c r="M149">
        <v>102</v>
      </c>
      <c r="N149">
        <v>4720</v>
      </c>
      <c r="O149">
        <v>472</v>
      </c>
      <c r="P149">
        <v>786.67</v>
      </c>
      <c r="Q149" s="2" t="s">
        <v>494</v>
      </c>
      <c r="R149" s="2" t="s">
        <v>42</v>
      </c>
      <c r="S149">
        <v>1</v>
      </c>
      <c r="T149">
        <v>1</v>
      </c>
      <c r="U149">
        <v>10</v>
      </c>
    </row>
    <row r="150" spans="1:21" x14ac:dyDescent="0.2">
      <c r="A150" s="2" t="s">
        <v>284</v>
      </c>
      <c r="B150" s="2" t="s">
        <v>3459</v>
      </c>
      <c r="C150" s="2" t="s">
        <v>37</v>
      </c>
      <c r="D150">
        <v>9949</v>
      </c>
      <c r="E150">
        <v>55156</v>
      </c>
      <c r="F150">
        <v>4</v>
      </c>
      <c r="G150" s="2" t="s">
        <v>61</v>
      </c>
      <c r="H150" s="2" t="s">
        <v>39</v>
      </c>
      <c r="I150" s="2" t="s">
        <v>123</v>
      </c>
      <c r="J150" s="2" t="s">
        <v>124</v>
      </c>
      <c r="K150">
        <v>1</v>
      </c>
      <c r="L150" s="2" t="s">
        <v>235</v>
      </c>
      <c r="M150">
        <v>13</v>
      </c>
      <c r="N150">
        <v>10600</v>
      </c>
      <c r="O150">
        <v>1272</v>
      </c>
      <c r="P150">
        <v>1766.66</v>
      </c>
      <c r="Q150" s="2" t="s">
        <v>133</v>
      </c>
      <c r="R150" s="2" t="s">
        <v>127</v>
      </c>
      <c r="S150">
        <v>1</v>
      </c>
      <c r="T150">
        <v>1</v>
      </c>
      <c r="U150">
        <v>10</v>
      </c>
    </row>
    <row r="151" spans="1:21" x14ac:dyDescent="0.2">
      <c r="A151" s="2" t="s">
        <v>235</v>
      </c>
      <c r="B151" s="2" t="s">
        <v>3462</v>
      </c>
      <c r="C151" s="2" t="s">
        <v>37</v>
      </c>
      <c r="D151">
        <v>8540</v>
      </c>
      <c r="E151">
        <v>37745</v>
      </c>
      <c r="F151">
        <v>1</v>
      </c>
      <c r="G151" s="2" t="s">
        <v>52</v>
      </c>
      <c r="H151" s="2" t="s">
        <v>39</v>
      </c>
      <c r="I151" s="2" t="s">
        <v>123</v>
      </c>
      <c r="J151" s="2" t="s">
        <v>124</v>
      </c>
      <c r="K151">
        <v>1</v>
      </c>
      <c r="L151" s="2" t="s">
        <v>1487</v>
      </c>
      <c r="M151">
        <v>102</v>
      </c>
      <c r="N151">
        <v>4950</v>
      </c>
      <c r="O151">
        <v>495</v>
      </c>
      <c r="P151">
        <v>825</v>
      </c>
      <c r="Q151" s="2" t="s">
        <v>116</v>
      </c>
      <c r="R151" s="2" t="s">
        <v>42</v>
      </c>
      <c r="S151">
        <v>1</v>
      </c>
      <c r="T151">
        <v>1</v>
      </c>
      <c r="U151">
        <v>10</v>
      </c>
    </row>
    <row r="152" spans="1:21" x14ac:dyDescent="0.2">
      <c r="A152" s="2" t="s">
        <v>598</v>
      </c>
      <c r="B152" s="2" t="s">
        <v>3464</v>
      </c>
      <c r="C152" s="2" t="s">
        <v>37</v>
      </c>
      <c r="D152">
        <v>27468</v>
      </c>
      <c r="E152">
        <v>27468</v>
      </c>
      <c r="F152">
        <v>1</v>
      </c>
      <c r="G152" s="2" t="s">
        <v>55</v>
      </c>
      <c r="H152" s="2" t="s">
        <v>39</v>
      </c>
      <c r="I152" s="2" t="s">
        <v>123</v>
      </c>
      <c r="J152" s="2" t="s">
        <v>124</v>
      </c>
      <c r="K152">
        <v>1</v>
      </c>
      <c r="L152" s="2" t="s">
        <v>276</v>
      </c>
      <c r="N152">
        <v>9160</v>
      </c>
      <c r="O152">
        <v>1099.2</v>
      </c>
      <c r="P152">
        <v>0</v>
      </c>
      <c r="Q152" s="2" t="s">
        <v>133</v>
      </c>
      <c r="R152" s="2" t="s">
        <v>127</v>
      </c>
      <c r="S152">
        <v>1</v>
      </c>
      <c r="T152">
        <v>1</v>
      </c>
      <c r="U152">
        <v>10</v>
      </c>
    </row>
    <row r="153" spans="1:21" x14ac:dyDescent="0.2">
      <c r="A153" s="2" t="s">
        <v>799</v>
      </c>
      <c r="B153" s="2" t="s">
        <v>3467</v>
      </c>
      <c r="C153" s="2" t="s">
        <v>37</v>
      </c>
      <c r="D153">
        <v>56881</v>
      </c>
      <c r="E153">
        <v>64763</v>
      </c>
      <c r="F153">
        <v>4</v>
      </c>
      <c r="G153" s="2" t="s">
        <v>878</v>
      </c>
      <c r="H153" s="2" t="s">
        <v>39</v>
      </c>
      <c r="I153" s="2" t="s">
        <v>123</v>
      </c>
      <c r="J153" s="2" t="s">
        <v>124</v>
      </c>
      <c r="K153">
        <v>1</v>
      </c>
      <c r="L153" s="2" t="s">
        <v>1874</v>
      </c>
      <c r="M153">
        <v>15</v>
      </c>
      <c r="N153">
        <v>29700</v>
      </c>
      <c r="O153">
        <v>4950</v>
      </c>
      <c r="P153">
        <v>4950</v>
      </c>
      <c r="Q153" s="2" t="s">
        <v>345</v>
      </c>
      <c r="R153" s="2" t="s">
        <v>127</v>
      </c>
      <c r="S153">
        <v>1</v>
      </c>
      <c r="T153">
        <v>1</v>
      </c>
      <c r="U153">
        <v>10</v>
      </c>
    </row>
    <row r="154" spans="1:21" x14ac:dyDescent="0.2">
      <c r="A154" s="2" t="s">
        <v>2391</v>
      </c>
      <c r="B154" s="2" t="s">
        <v>3468</v>
      </c>
      <c r="C154" s="2" t="s">
        <v>37</v>
      </c>
      <c r="D154">
        <v>62519</v>
      </c>
      <c r="E154">
        <v>62522</v>
      </c>
      <c r="F154">
        <v>1</v>
      </c>
      <c r="G154" s="2" t="s">
        <v>729</v>
      </c>
      <c r="H154" s="2" t="s">
        <v>39</v>
      </c>
      <c r="I154" s="2" t="s">
        <v>123</v>
      </c>
      <c r="J154" s="2" t="s">
        <v>124</v>
      </c>
      <c r="K154">
        <v>1</v>
      </c>
      <c r="L154" s="2" t="s">
        <v>1874</v>
      </c>
      <c r="N154">
        <v>11080</v>
      </c>
      <c r="O154">
        <v>1329.6</v>
      </c>
      <c r="P154">
        <v>0</v>
      </c>
      <c r="Q154" s="2" t="s">
        <v>116</v>
      </c>
      <c r="R154" s="2" t="s">
        <v>127</v>
      </c>
      <c r="S154">
        <v>1</v>
      </c>
      <c r="T154">
        <v>1</v>
      </c>
      <c r="U154">
        <v>10</v>
      </c>
    </row>
    <row r="155" spans="1:21" x14ac:dyDescent="0.2">
      <c r="A155" s="2" t="s">
        <v>169</v>
      </c>
      <c r="B155" s="2" t="s">
        <v>3470</v>
      </c>
      <c r="C155" s="2" t="s">
        <v>37</v>
      </c>
      <c r="D155">
        <v>8540</v>
      </c>
      <c r="E155">
        <v>37745</v>
      </c>
      <c r="F155">
        <v>1</v>
      </c>
      <c r="G155" s="2" t="s">
        <v>52</v>
      </c>
      <c r="H155" s="2" t="s">
        <v>39</v>
      </c>
      <c r="I155" s="2" t="s">
        <v>123</v>
      </c>
      <c r="J155" s="2" t="s">
        <v>124</v>
      </c>
      <c r="K155">
        <v>1</v>
      </c>
      <c r="L155" s="2" t="s">
        <v>313</v>
      </c>
      <c r="M155">
        <v>102</v>
      </c>
      <c r="N155">
        <v>33815</v>
      </c>
      <c r="O155">
        <v>3381.5</v>
      </c>
      <c r="P155">
        <v>5635.83</v>
      </c>
      <c r="Q155" s="2" t="s">
        <v>494</v>
      </c>
      <c r="R155" s="2" t="s">
        <v>127</v>
      </c>
      <c r="S155">
        <v>1</v>
      </c>
      <c r="T155">
        <v>1</v>
      </c>
      <c r="U155">
        <v>10</v>
      </c>
    </row>
    <row r="156" spans="1:21" x14ac:dyDescent="0.2">
      <c r="A156" s="2" t="s">
        <v>1874</v>
      </c>
      <c r="B156" s="2" t="s">
        <v>3473</v>
      </c>
      <c r="C156" s="2" t="s">
        <v>37</v>
      </c>
      <c r="D156">
        <v>8391</v>
      </c>
      <c r="E156">
        <v>34326</v>
      </c>
      <c r="F156">
        <v>1</v>
      </c>
      <c r="G156" s="2" t="s">
        <v>967</v>
      </c>
      <c r="H156" s="2" t="s">
        <v>39</v>
      </c>
      <c r="I156" s="2" t="s">
        <v>123</v>
      </c>
      <c r="J156" s="2" t="s">
        <v>124</v>
      </c>
      <c r="K156">
        <v>1</v>
      </c>
      <c r="L156" s="2" t="s">
        <v>532</v>
      </c>
      <c r="M156">
        <v>18</v>
      </c>
      <c r="N156">
        <v>256.29000000000002</v>
      </c>
      <c r="O156">
        <v>33.32</v>
      </c>
      <c r="P156">
        <v>42.71</v>
      </c>
      <c r="Q156" s="2" t="s">
        <v>133</v>
      </c>
      <c r="R156" s="2" t="s">
        <v>42</v>
      </c>
      <c r="S156">
        <v>1</v>
      </c>
      <c r="T156">
        <v>1</v>
      </c>
      <c r="U156">
        <v>10</v>
      </c>
    </row>
    <row r="157" spans="1:21" x14ac:dyDescent="0.2">
      <c r="A157" s="2" t="s">
        <v>276</v>
      </c>
      <c r="B157" s="2" t="s">
        <v>3475</v>
      </c>
      <c r="C157" s="2" t="s">
        <v>37</v>
      </c>
      <c r="D157">
        <v>27468</v>
      </c>
      <c r="E157">
        <v>27468</v>
      </c>
      <c r="F157">
        <v>1</v>
      </c>
      <c r="G157" s="2" t="s">
        <v>55</v>
      </c>
      <c r="H157" s="2" t="s">
        <v>39</v>
      </c>
      <c r="I157" s="2" t="s">
        <v>123</v>
      </c>
      <c r="J157" s="2" t="s">
        <v>124</v>
      </c>
      <c r="K157">
        <v>1</v>
      </c>
      <c r="L157" s="2" t="s">
        <v>255</v>
      </c>
      <c r="N157">
        <v>17649</v>
      </c>
      <c r="O157">
        <v>2763.83</v>
      </c>
      <c r="P157">
        <v>0</v>
      </c>
      <c r="Q157" s="2" t="s">
        <v>133</v>
      </c>
      <c r="R157" s="2" t="s">
        <v>127</v>
      </c>
      <c r="S157">
        <v>1</v>
      </c>
      <c r="T157">
        <v>1</v>
      </c>
      <c r="U157">
        <v>10</v>
      </c>
    </row>
    <row r="158" spans="1:21" x14ac:dyDescent="0.2">
      <c r="A158" s="2" t="s">
        <v>277</v>
      </c>
      <c r="B158" s="2" t="s">
        <v>3477</v>
      </c>
      <c r="C158" s="2" t="s">
        <v>37</v>
      </c>
      <c r="D158">
        <v>27468</v>
      </c>
      <c r="E158">
        <v>27468</v>
      </c>
      <c r="F158">
        <v>1</v>
      </c>
      <c r="G158" s="2" t="s">
        <v>55</v>
      </c>
      <c r="H158" s="2" t="s">
        <v>39</v>
      </c>
      <c r="I158" s="2" t="s">
        <v>123</v>
      </c>
      <c r="J158" s="2" t="s">
        <v>124</v>
      </c>
      <c r="K158">
        <v>1</v>
      </c>
      <c r="L158" s="2" t="s">
        <v>532</v>
      </c>
      <c r="N158">
        <v>14201.5</v>
      </c>
      <c r="O158">
        <v>1704.18</v>
      </c>
      <c r="P158">
        <v>0</v>
      </c>
      <c r="Q158" s="2" t="s">
        <v>116</v>
      </c>
      <c r="R158" s="2" t="s">
        <v>127</v>
      </c>
      <c r="S158">
        <v>1</v>
      </c>
      <c r="T158">
        <v>1</v>
      </c>
      <c r="U158">
        <v>10</v>
      </c>
    </row>
    <row r="159" spans="1:21" x14ac:dyDescent="0.2">
      <c r="A159" s="2" t="s">
        <v>964</v>
      </c>
      <c r="B159" s="2" t="s">
        <v>3478</v>
      </c>
      <c r="C159" s="2" t="s">
        <v>37</v>
      </c>
      <c r="D159">
        <v>27468</v>
      </c>
      <c r="E159">
        <v>27468</v>
      </c>
      <c r="F159">
        <v>5</v>
      </c>
      <c r="G159" s="2" t="s">
        <v>55</v>
      </c>
      <c r="H159" s="2" t="s">
        <v>130</v>
      </c>
      <c r="I159" s="2" t="s">
        <v>131</v>
      </c>
      <c r="J159" s="2" t="s">
        <v>108</v>
      </c>
      <c r="K159">
        <v>1</v>
      </c>
      <c r="L159" s="2" t="s">
        <v>2193</v>
      </c>
      <c r="N159">
        <v>3720</v>
      </c>
      <c r="O159">
        <v>446.4</v>
      </c>
      <c r="P159">
        <v>0</v>
      </c>
      <c r="Q159" s="2" t="s">
        <v>3479</v>
      </c>
      <c r="R159" s="2" t="s">
        <v>134</v>
      </c>
      <c r="S159">
        <v>1</v>
      </c>
      <c r="T159">
        <v>1</v>
      </c>
      <c r="U159">
        <v>10</v>
      </c>
    </row>
    <row r="160" spans="1:21" x14ac:dyDescent="0.2">
      <c r="A160" s="2" t="s">
        <v>142</v>
      </c>
      <c r="B160" s="2" t="s">
        <v>3480</v>
      </c>
      <c r="C160" s="2" t="s">
        <v>37</v>
      </c>
      <c r="D160">
        <v>6628</v>
      </c>
      <c r="E160">
        <v>33014</v>
      </c>
      <c r="F160">
        <v>1</v>
      </c>
      <c r="G160" s="2" t="s">
        <v>833</v>
      </c>
      <c r="H160" s="2" t="s">
        <v>39</v>
      </c>
      <c r="I160" s="2" t="s">
        <v>123</v>
      </c>
      <c r="J160" s="2" t="s">
        <v>124</v>
      </c>
      <c r="K160">
        <v>1</v>
      </c>
      <c r="L160" s="2" t="s">
        <v>200</v>
      </c>
      <c r="M160">
        <v>140</v>
      </c>
      <c r="N160">
        <v>2987.75</v>
      </c>
      <c r="O160">
        <v>358.53</v>
      </c>
      <c r="P160">
        <v>497.96</v>
      </c>
      <c r="Q160" s="2" t="s">
        <v>345</v>
      </c>
      <c r="R160" s="2" t="s">
        <v>42</v>
      </c>
      <c r="S160">
        <v>1</v>
      </c>
      <c r="T160">
        <v>1</v>
      </c>
      <c r="U160">
        <v>10</v>
      </c>
    </row>
    <row r="161" spans="1:21" x14ac:dyDescent="0.2">
      <c r="A161" s="2" t="s">
        <v>169</v>
      </c>
      <c r="B161" s="2" t="s">
        <v>3484</v>
      </c>
      <c r="C161" s="2" t="s">
        <v>37</v>
      </c>
      <c r="D161">
        <v>58398</v>
      </c>
      <c r="E161">
        <v>58398</v>
      </c>
      <c r="F161">
        <v>4</v>
      </c>
      <c r="G161" s="2" t="s">
        <v>873</v>
      </c>
      <c r="H161" s="2" t="s">
        <v>39</v>
      </c>
      <c r="I161" s="2" t="s">
        <v>123</v>
      </c>
      <c r="J161" s="2" t="s">
        <v>124</v>
      </c>
      <c r="K161">
        <v>1</v>
      </c>
      <c r="L161" s="2" t="s">
        <v>313</v>
      </c>
      <c r="M161">
        <v>13</v>
      </c>
      <c r="N161">
        <v>5895</v>
      </c>
      <c r="O161">
        <v>707.4</v>
      </c>
      <c r="P161">
        <v>982.5</v>
      </c>
      <c r="Q161" s="2" t="s">
        <v>345</v>
      </c>
      <c r="R161" s="2" t="s">
        <v>127</v>
      </c>
      <c r="S161">
        <v>1</v>
      </c>
      <c r="T161">
        <v>1</v>
      </c>
      <c r="U161">
        <v>10</v>
      </c>
    </row>
    <row r="162" spans="1:21" x14ac:dyDescent="0.2">
      <c r="A162" s="2" t="s">
        <v>200</v>
      </c>
      <c r="B162" s="2" t="s">
        <v>3485</v>
      </c>
      <c r="C162" s="2" t="s">
        <v>37</v>
      </c>
      <c r="D162">
        <v>8540</v>
      </c>
      <c r="E162">
        <v>37745</v>
      </c>
      <c r="F162">
        <v>1</v>
      </c>
      <c r="G162" s="2" t="s">
        <v>52</v>
      </c>
      <c r="H162" s="2" t="s">
        <v>39</v>
      </c>
      <c r="I162" s="2" t="s">
        <v>123</v>
      </c>
      <c r="J162" s="2" t="s">
        <v>124</v>
      </c>
      <c r="K162">
        <v>1</v>
      </c>
      <c r="L162" s="2" t="s">
        <v>284</v>
      </c>
      <c r="M162">
        <v>102</v>
      </c>
      <c r="N162">
        <v>8830</v>
      </c>
      <c r="O162">
        <v>883</v>
      </c>
      <c r="P162">
        <v>1471.67</v>
      </c>
      <c r="Q162" s="2" t="s">
        <v>116</v>
      </c>
      <c r="R162" s="2" t="s">
        <v>127</v>
      </c>
      <c r="S162">
        <v>1</v>
      </c>
      <c r="T162">
        <v>1</v>
      </c>
      <c r="U162">
        <v>10</v>
      </c>
    </row>
    <row r="163" spans="1:21" x14ac:dyDescent="0.2">
      <c r="A163" s="2" t="s">
        <v>185</v>
      </c>
      <c r="B163" s="2" t="s">
        <v>3487</v>
      </c>
      <c r="C163" s="2" t="s">
        <v>37</v>
      </c>
      <c r="D163">
        <v>9902</v>
      </c>
      <c r="E163">
        <v>47342</v>
      </c>
      <c r="F163">
        <v>1</v>
      </c>
      <c r="G163" s="2" t="s">
        <v>1377</v>
      </c>
      <c r="H163" s="2" t="s">
        <v>39</v>
      </c>
      <c r="I163" s="2" t="s">
        <v>123</v>
      </c>
      <c r="J163" s="2" t="s">
        <v>124</v>
      </c>
      <c r="K163">
        <v>1</v>
      </c>
      <c r="L163" s="2" t="s">
        <v>2193</v>
      </c>
      <c r="M163">
        <v>13</v>
      </c>
      <c r="N163">
        <v>176.8</v>
      </c>
      <c r="O163">
        <v>5.3</v>
      </c>
      <c r="P163">
        <v>9.2200000000000006</v>
      </c>
      <c r="Q163" s="2" t="s">
        <v>345</v>
      </c>
      <c r="R163" s="2" t="s">
        <v>127</v>
      </c>
      <c r="S163">
        <v>1</v>
      </c>
      <c r="T163">
        <v>1</v>
      </c>
      <c r="U163">
        <v>10</v>
      </c>
    </row>
    <row r="164" spans="1:21" x14ac:dyDescent="0.2">
      <c r="A164" s="2" t="s">
        <v>532</v>
      </c>
      <c r="B164" s="2" t="s">
        <v>3489</v>
      </c>
      <c r="C164" s="2" t="s">
        <v>37</v>
      </c>
      <c r="D164">
        <v>8391</v>
      </c>
      <c r="E164">
        <v>34326</v>
      </c>
      <c r="F164">
        <v>1</v>
      </c>
      <c r="G164" s="2" t="s">
        <v>967</v>
      </c>
      <c r="H164" s="2" t="s">
        <v>39</v>
      </c>
      <c r="I164" s="2" t="s">
        <v>123</v>
      </c>
      <c r="J164" s="2" t="s">
        <v>124</v>
      </c>
      <c r="K164">
        <v>1</v>
      </c>
      <c r="L164" s="2" t="s">
        <v>185</v>
      </c>
      <c r="M164">
        <v>18</v>
      </c>
      <c r="N164">
        <v>283.11</v>
      </c>
      <c r="O164">
        <v>29.36</v>
      </c>
      <c r="P164">
        <v>38.65</v>
      </c>
      <c r="Q164" s="2" t="s">
        <v>133</v>
      </c>
      <c r="R164" s="2" t="s">
        <v>42</v>
      </c>
      <c r="S164">
        <v>1</v>
      </c>
      <c r="T164">
        <v>1</v>
      </c>
      <c r="U164">
        <v>10</v>
      </c>
    </row>
    <row r="165" spans="1:21" x14ac:dyDescent="0.2">
      <c r="A165" s="2" t="s">
        <v>313</v>
      </c>
      <c r="B165" s="2" t="s">
        <v>3492</v>
      </c>
      <c r="C165" s="2" t="s">
        <v>37</v>
      </c>
      <c r="D165">
        <v>9955</v>
      </c>
      <c r="E165">
        <v>44932</v>
      </c>
      <c r="F165">
        <v>1</v>
      </c>
      <c r="G165" s="2" t="s">
        <v>1691</v>
      </c>
      <c r="H165" s="2" t="s">
        <v>39</v>
      </c>
      <c r="I165" s="2" t="s">
        <v>123</v>
      </c>
      <c r="J165" s="2" t="s">
        <v>124</v>
      </c>
      <c r="K165">
        <v>1</v>
      </c>
      <c r="L165" s="2" t="s">
        <v>1487</v>
      </c>
      <c r="M165">
        <v>63</v>
      </c>
      <c r="N165">
        <v>13010</v>
      </c>
      <c r="O165">
        <v>1301</v>
      </c>
      <c r="P165">
        <v>2168.33</v>
      </c>
      <c r="Q165" s="2" t="s">
        <v>133</v>
      </c>
      <c r="R165" s="2" t="s">
        <v>127</v>
      </c>
      <c r="S165">
        <v>1</v>
      </c>
      <c r="T165">
        <v>1</v>
      </c>
      <c r="U165">
        <v>10</v>
      </c>
    </row>
    <row r="166" spans="1:21" x14ac:dyDescent="0.2">
      <c r="A166" s="2" t="s">
        <v>532</v>
      </c>
      <c r="B166" s="2" t="s">
        <v>3494</v>
      </c>
      <c r="C166" s="2" t="s">
        <v>37</v>
      </c>
      <c r="D166">
        <v>56881</v>
      </c>
      <c r="E166">
        <v>64763</v>
      </c>
      <c r="F166">
        <v>4</v>
      </c>
      <c r="G166" s="2" t="s">
        <v>878</v>
      </c>
      <c r="H166" s="2" t="s">
        <v>39</v>
      </c>
      <c r="I166" s="2" t="s">
        <v>123</v>
      </c>
      <c r="J166" s="2" t="s">
        <v>124</v>
      </c>
      <c r="K166">
        <v>1</v>
      </c>
      <c r="L166" s="2" t="s">
        <v>964</v>
      </c>
      <c r="M166">
        <v>15</v>
      </c>
      <c r="N166">
        <v>10830</v>
      </c>
      <c r="O166">
        <v>1805</v>
      </c>
      <c r="P166">
        <v>1805</v>
      </c>
      <c r="Q166" s="2" t="s">
        <v>345</v>
      </c>
      <c r="R166" s="2" t="s">
        <v>127</v>
      </c>
      <c r="S166">
        <v>1</v>
      </c>
      <c r="T166">
        <v>1</v>
      </c>
      <c r="U166">
        <v>10</v>
      </c>
    </row>
    <row r="167" spans="1:21" x14ac:dyDescent="0.2">
      <c r="A167" s="2" t="s">
        <v>1145</v>
      </c>
      <c r="B167" s="2" t="s">
        <v>3501</v>
      </c>
      <c r="C167" s="2" t="s">
        <v>37</v>
      </c>
      <c r="D167">
        <v>33204</v>
      </c>
      <c r="E167">
        <v>33204</v>
      </c>
      <c r="F167">
        <v>4</v>
      </c>
      <c r="G167" s="2" t="s">
        <v>926</v>
      </c>
      <c r="H167" s="2" t="s">
        <v>39</v>
      </c>
      <c r="I167" s="2" t="s">
        <v>123</v>
      </c>
      <c r="J167" s="2" t="s">
        <v>124</v>
      </c>
      <c r="K167">
        <v>1</v>
      </c>
      <c r="L167" s="2" t="s">
        <v>771</v>
      </c>
      <c r="M167">
        <v>13</v>
      </c>
      <c r="N167">
        <v>31450</v>
      </c>
      <c r="O167">
        <v>3774</v>
      </c>
      <c r="P167">
        <v>5241.67</v>
      </c>
      <c r="Q167" s="2" t="s">
        <v>345</v>
      </c>
      <c r="R167" s="2" t="s">
        <v>127</v>
      </c>
      <c r="S167">
        <v>1</v>
      </c>
      <c r="T167">
        <v>1</v>
      </c>
      <c r="U167">
        <v>10</v>
      </c>
    </row>
    <row r="168" spans="1:21" x14ac:dyDescent="0.2">
      <c r="A168" s="2" t="s">
        <v>169</v>
      </c>
      <c r="B168" s="2" t="s">
        <v>3504</v>
      </c>
      <c r="C168" s="2" t="s">
        <v>37</v>
      </c>
      <c r="D168">
        <v>9944</v>
      </c>
      <c r="E168">
        <v>55089</v>
      </c>
      <c r="F168">
        <v>4</v>
      </c>
      <c r="G168" s="2" t="s">
        <v>3505</v>
      </c>
      <c r="H168" s="2" t="s">
        <v>39</v>
      </c>
      <c r="I168" s="2" t="s">
        <v>123</v>
      </c>
      <c r="J168" s="2" t="s">
        <v>124</v>
      </c>
      <c r="K168">
        <v>1</v>
      </c>
      <c r="L168" s="2" t="s">
        <v>255</v>
      </c>
      <c r="M168">
        <v>13</v>
      </c>
      <c r="N168">
        <v>3710</v>
      </c>
      <c r="O168">
        <v>445.2</v>
      </c>
      <c r="P168">
        <v>618.33000000000004</v>
      </c>
      <c r="Q168" s="2" t="s">
        <v>133</v>
      </c>
      <c r="R168" s="2" t="s">
        <v>42</v>
      </c>
      <c r="S168">
        <v>1</v>
      </c>
      <c r="T168">
        <v>1</v>
      </c>
      <c r="U168">
        <v>10</v>
      </c>
    </row>
    <row r="169" spans="1:21" x14ac:dyDescent="0.2">
      <c r="A169" s="2" t="s">
        <v>799</v>
      </c>
      <c r="B169" s="2" t="s">
        <v>3533</v>
      </c>
      <c r="C169" s="2" t="s">
        <v>37</v>
      </c>
      <c r="D169">
        <v>9608</v>
      </c>
      <c r="E169">
        <v>49787</v>
      </c>
      <c r="F169">
        <v>4</v>
      </c>
      <c r="G169" s="2" t="s">
        <v>165</v>
      </c>
      <c r="H169" s="2" t="s">
        <v>39</v>
      </c>
      <c r="I169" s="2" t="s">
        <v>123</v>
      </c>
      <c r="J169" s="2" t="s">
        <v>124</v>
      </c>
      <c r="K169">
        <v>1</v>
      </c>
      <c r="L169" s="2" t="s">
        <v>2391</v>
      </c>
      <c r="M169">
        <v>13</v>
      </c>
      <c r="N169">
        <v>757.12</v>
      </c>
      <c r="O169">
        <v>90.85</v>
      </c>
      <c r="P169">
        <v>126.19</v>
      </c>
      <c r="Q169" s="2" t="s">
        <v>133</v>
      </c>
      <c r="R169" s="2" t="s">
        <v>42</v>
      </c>
      <c r="S169">
        <v>1</v>
      </c>
      <c r="T169">
        <v>1</v>
      </c>
      <c r="U169">
        <v>10</v>
      </c>
    </row>
    <row r="170" spans="1:21" x14ac:dyDescent="0.2">
      <c r="A170" s="2" t="s">
        <v>1122</v>
      </c>
      <c r="B170" s="2" t="s">
        <v>3543</v>
      </c>
      <c r="C170" s="2" t="s">
        <v>37</v>
      </c>
      <c r="D170">
        <v>8636</v>
      </c>
      <c r="E170">
        <v>39657</v>
      </c>
      <c r="F170">
        <v>1</v>
      </c>
      <c r="G170" s="2" t="s">
        <v>1432</v>
      </c>
      <c r="H170" s="2" t="s">
        <v>39</v>
      </c>
      <c r="I170" s="2" t="s">
        <v>123</v>
      </c>
      <c r="J170" s="2" t="s">
        <v>124</v>
      </c>
      <c r="K170">
        <v>1</v>
      </c>
      <c r="L170" s="2" t="s">
        <v>2391</v>
      </c>
      <c r="M170">
        <v>13</v>
      </c>
      <c r="N170">
        <v>3610</v>
      </c>
      <c r="O170">
        <v>433.2</v>
      </c>
      <c r="P170">
        <v>601.66999999999996</v>
      </c>
      <c r="Q170" s="2" t="s">
        <v>133</v>
      </c>
      <c r="R170" s="2" t="s">
        <v>127</v>
      </c>
      <c r="S170">
        <v>1</v>
      </c>
      <c r="T170">
        <v>1</v>
      </c>
      <c r="U170">
        <v>10</v>
      </c>
    </row>
    <row r="171" spans="1:21" x14ac:dyDescent="0.2">
      <c r="A171" s="2" t="s">
        <v>1122</v>
      </c>
      <c r="B171" s="2" t="s">
        <v>3564</v>
      </c>
      <c r="C171" s="2" t="s">
        <v>37</v>
      </c>
      <c r="D171">
        <v>58399</v>
      </c>
      <c r="E171">
        <v>58399</v>
      </c>
      <c r="F171">
        <v>4</v>
      </c>
      <c r="G171" s="2" t="s">
        <v>860</v>
      </c>
      <c r="H171" s="2" t="s">
        <v>39</v>
      </c>
      <c r="I171" s="2" t="s">
        <v>123</v>
      </c>
      <c r="J171" s="2" t="s">
        <v>124</v>
      </c>
      <c r="K171">
        <v>1</v>
      </c>
      <c r="L171" s="2" t="s">
        <v>799</v>
      </c>
      <c r="M171">
        <v>13</v>
      </c>
      <c r="N171">
        <v>3740</v>
      </c>
      <c r="O171">
        <v>448.8</v>
      </c>
      <c r="P171">
        <v>623.34</v>
      </c>
      <c r="Q171" s="2" t="s">
        <v>133</v>
      </c>
      <c r="R171" s="2" t="s">
        <v>42</v>
      </c>
      <c r="S171">
        <v>1</v>
      </c>
      <c r="T171">
        <v>1</v>
      </c>
      <c r="U171">
        <v>10</v>
      </c>
    </row>
    <row r="172" spans="1:21" x14ac:dyDescent="0.2">
      <c r="A172" s="2" t="s">
        <v>150</v>
      </c>
      <c r="B172" s="2" t="s">
        <v>3591</v>
      </c>
      <c r="C172" s="2" t="s">
        <v>37</v>
      </c>
      <c r="D172">
        <v>9846</v>
      </c>
      <c r="E172">
        <v>65068</v>
      </c>
      <c r="F172">
        <v>1</v>
      </c>
      <c r="G172" s="2" t="s">
        <v>3592</v>
      </c>
      <c r="H172" s="2" t="s">
        <v>39</v>
      </c>
      <c r="I172" s="2" t="s">
        <v>123</v>
      </c>
      <c r="J172" s="2" t="s">
        <v>124</v>
      </c>
      <c r="K172">
        <v>1</v>
      </c>
      <c r="L172" s="2" t="s">
        <v>313</v>
      </c>
      <c r="M172">
        <v>13</v>
      </c>
      <c r="N172">
        <v>390.96</v>
      </c>
      <c r="O172">
        <v>46.92</v>
      </c>
      <c r="P172">
        <v>65.16</v>
      </c>
      <c r="Q172" s="2" t="s">
        <v>185</v>
      </c>
      <c r="R172" s="2" t="s">
        <v>42</v>
      </c>
      <c r="S172">
        <v>1</v>
      </c>
      <c r="T172">
        <v>1</v>
      </c>
      <c r="U172">
        <v>10</v>
      </c>
    </row>
    <row r="173" spans="1:21" x14ac:dyDescent="0.2">
      <c r="A173" s="2" t="s">
        <v>598</v>
      </c>
      <c r="B173" s="2" t="s">
        <v>3599</v>
      </c>
      <c r="C173" s="2" t="s">
        <v>37</v>
      </c>
      <c r="D173">
        <v>62854</v>
      </c>
      <c r="E173">
        <v>62854</v>
      </c>
      <c r="F173">
        <v>4</v>
      </c>
      <c r="G173" s="2" t="s">
        <v>831</v>
      </c>
      <c r="H173" s="2" t="s">
        <v>39</v>
      </c>
      <c r="I173" s="2" t="s">
        <v>123</v>
      </c>
      <c r="J173" s="2" t="s">
        <v>124</v>
      </c>
      <c r="K173">
        <v>1</v>
      </c>
      <c r="L173" s="2" t="s">
        <v>276</v>
      </c>
      <c r="M173">
        <v>13</v>
      </c>
      <c r="N173">
        <v>185</v>
      </c>
      <c r="O173">
        <v>22.2</v>
      </c>
      <c r="P173">
        <v>30.84</v>
      </c>
      <c r="Q173" s="2" t="s">
        <v>185</v>
      </c>
      <c r="R173" s="2" t="s">
        <v>42</v>
      </c>
      <c r="S173">
        <v>1</v>
      </c>
      <c r="T173">
        <v>1</v>
      </c>
      <c r="U173">
        <v>10</v>
      </c>
    </row>
    <row r="174" spans="1:21" x14ac:dyDescent="0.2">
      <c r="A174" s="2" t="s">
        <v>284</v>
      </c>
      <c r="B174" s="2" t="s">
        <v>3604</v>
      </c>
      <c r="C174" s="2" t="s">
        <v>37</v>
      </c>
      <c r="D174">
        <v>6628</v>
      </c>
      <c r="E174">
        <v>33014</v>
      </c>
      <c r="F174">
        <v>4</v>
      </c>
      <c r="G174" s="2" t="s">
        <v>833</v>
      </c>
      <c r="H174" s="2" t="s">
        <v>39</v>
      </c>
      <c r="I174" s="2" t="s">
        <v>123</v>
      </c>
      <c r="J174" s="2" t="s">
        <v>124</v>
      </c>
      <c r="K174">
        <v>1</v>
      </c>
      <c r="L174" s="2" t="s">
        <v>344</v>
      </c>
      <c r="M174">
        <v>108</v>
      </c>
      <c r="N174">
        <v>765</v>
      </c>
      <c r="O174">
        <v>82.62</v>
      </c>
      <c r="P174">
        <v>127.5</v>
      </c>
      <c r="Q174" s="2" t="s">
        <v>185</v>
      </c>
      <c r="R174" s="2" t="s">
        <v>42</v>
      </c>
      <c r="S174">
        <v>1</v>
      </c>
      <c r="T174">
        <v>1</v>
      </c>
      <c r="U174">
        <v>10</v>
      </c>
    </row>
    <row r="175" spans="1:21" x14ac:dyDescent="0.2">
      <c r="A175" s="2" t="s">
        <v>1122</v>
      </c>
      <c r="B175" s="2" t="s">
        <v>3608</v>
      </c>
      <c r="C175" s="2" t="s">
        <v>37</v>
      </c>
      <c r="D175">
        <v>62854</v>
      </c>
      <c r="E175">
        <v>62854</v>
      </c>
      <c r="F175">
        <v>4</v>
      </c>
      <c r="G175" s="2" t="s">
        <v>831</v>
      </c>
      <c r="H175" s="2" t="s">
        <v>39</v>
      </c>
      <c r="I175" s="2" t="s">
        <v>123</v>
      </c>
      <c r="J175" s="2" t="s">
        <v>124</v>
      </c>
      <c r="K175">
        <v>1</v>
      </c>
      <c r="L175" s="2" t="s">
        <v>277</v>
      </c>
      <c r="M175">
        <v>13</v>
      </c>
      <c r="N175">
        <v>620</v>
      </c>
      <c r="O175">
        <v>74.400000000000006</v>
      </c>
      <c r="P175">
        <v>103.33</v>
      </c>
      <c r="Q175" s="2" t="s">
        <v>133</v>
      </c>
      <c r="R175" s="2" t="s">
        <v>42</v>
      </c>
      <c r="S175">
        <v>1</v>
      </c>
      <c r="T175">
        <v>1</v>
      </c>
      <c r="U175">
        <v>10</v>
      </c>
    </row>
    <row r="176" spans="1:21" x14ac:dyDescent="0.2">
      <c r="A176" s="2" t="s">
        <v>1487</v>
      </c>
      <c r="B176" s="2" t="s">
        <v>3612</v>
      </c>
      <c r="C176" s="2" t="s">
        <v>37</v>
      </c>
      <c r="D176">
        <v>6795</v>
      </c>
      <c r="E176">
        <v>58008</v>
      </c>
      <c r="F176">
        <v>0</v>
      </c>
      <c r="G176" s="2" t="s">
        <v>187</v>
      </c>
      <c r="H176" s="2" t="s">
        <v>39</v>
      </c>
      <c r="I176" s="2" t="s">
        <v>123</v>
      </c>
      <c r="J176" s="2" t="s">
        <v>124</v>
      </c>
      <c r="K176">
        <v>1</v>
      </c>
      <c r="L176" s="2" t="s">
        <v>281</v>
      </c>
      <c r="M176">
        <v>13</v>
      </c>
      <c r="N176">
        <v>3200</v>
      </c>
      <c r="O176">
        <v>384</v>
      </c>
      <c r="P176">
        <v>533.33000000000004</v>
      </c>
      <c r="Q176" s="2" t="s">
        <v>345</v>
      </c>
      <c r="R176" s="2" t="s">
        <v>42</v>
      </c>
      <c r="S176">
        <v>1</v>
      </c>
      <c r="T176">
        <v>1</v>
      </c>
      <c r="U176">
        <v>10</v>
      </c>
    </row>
    <row r="177" spans="1:21" x14ac:dyDescent="0.2">
      <c r="A177" s="2" t="s">
        <v>588</v>
      </c>
      <c r="B177" s="2" t="s">
        <v>3624</v>
      </c>
      <c r="C177" s="2" t="s">
        <v>37</v>
      </c>
      <c r="D177">
        <v>9608</v>
      </c>
      <c r="E177">
        <v>50570</v>
      </c>
      <c r="F177">
        <v>4</v>
      </c>
      <c r="G177" s="2" t="s">
        <v>177</v>
      </c>
      <c r="H177" s="2" t="s">
        <v>39</v>
      </c>
      <c r="I177" s="2" t="s">
        <v>123</v>
      </c>
      <c r="J177" s="2" t="s">
        <v>124</v>
      </c>
      <c r="K177">
        <v>1</v>
      </c>
      <c r="L177" s="2" t="s">
        <v>1122</v>
      </c>
      <c r="M177">
        <v>13</v>
      </c>
      <c r="N177">
        <v>3390.9</v>
      </c>
      <c r="O177">
        <v>406.91</v>
      </c>
      <c r="P177">
        <v>565.15</v>
      </c>
      <c r="Q177" s="2" t="s">
        <v>345</v>
      </c>
      <c r="R177" s="2" t="s">
        <v>42</v>
      </c>
      <c r="S177">
        <v>1</v>
      </c>
      <c r="T177">
        <v>1</v>
      </c>
      <c r="U177">
        <v>10</v>
      </c>
    </row>
    <row r="178" spans="1:21" x14ac:dyDescent="0.2">
      <c r="A178" s="2" t="s">
        <v>532</v>
      </c>
      <c r="B178" s="2" t="s">
        <v>3629</v>
      </c>
      <c r="C178" s="2" t="s">
        <v>37</v>
      </c>
      <c r="D178">
        <v>9949</v>
      </c>
      <c r="E178">
        <v>55156</v>
      </c>
      <c r="F178">
        <v>1</v>
      </c>
      <c r="G178" s="2" t="s">
        <v>61</v>
      </c>
      <c r="H178" s="2" t="s">
        <v>39</v>
      </c>
      <c r="I178" s="2" t="s">
        <v>123</v>
      </c>
      <c r="J178" s="2" t="s">
        <v>124</v>
      </c>
      <c r="K178">
        <v>1</v>
      </c>
      <c r="L178" s="2" t="s">
        <v>771</v>
      </c>
      <c r="M178">
        <v>13</v>
      </c>
      <c r="N178">
        <v>75200</v>
      </c>
      <c r="O178">
        <v>9024</v>
      </c>
      <c r="P178">
        <v>12533.33</v>
      </c>
      <c r="Q178" s="2" t="s">
        <v>133</v>
      </c>
      <c r="R178" s="2" t="s">
        <v>127</v>
      </c>
      <c r="S178">
        <v>1</v>
      </c>
      <c r="T178">
        <v>1</v>
      </c>
      <c r="U178">
        <v>10</v>
      </c>
    </row>
    <row r="179" spans="1:21" x14ac:dyDescent="0.2">
      <c r="A179" s="2" t="s">
        <v>215</v>
      </c>
      <c r="B179" s="2" t="s">
        <v>3631</v>
      </c>
      <c r="C179" s="2" t="s">
        <v>37</v>
      </c>
      <c r="D179">
        <v>5194</v>
      </c>
      <c r="E179">
        <v>54700</v>
      </c>
      <c r="F179">
        <v>1</v>
      </c>
      <c r="G179" s="2" t="s">
        <v>3632</v>
      </c>
      <c r="H179" s="2" t="s">
        <v>39</v>
      </c>
      <c r="I179" s="2" t="s">
        <v>123</v>
      </c>
      <c r="J179" s="2" t="s">
        <v>124</v>
      </c>
      <c r="K179">
        <v>1</v>
      </c>
      <c r="L179" s="2" t="s">
        <v>1306</v>
      </c>
      <c r="M179">
        <v>18</v>
      </c>
      <c r="N179">
        <v>273.98</v>
      </c>
      <c r="O179">
        <v>35.619999999999997</v>
      </c>
      <c r="P179">
        <v>45.67</v>
      </c>
      <c r="Q179" s="2" t="s">
        <v>185</v>
      </c>
      <c r="R179" s="2" t="s">
        <v>42</v>
      </c>
      <c r="S179">
        <v>1</v>
      </c>
      <c r="T179">
        <v>1</v>
      </c>
      <c r="U179">
        <v>10</v>
      </c>
    </row>
    <row r="180" spans="1:21" x14ac:dyDescent="0.2">
      <c r="A180" s="2" t="s">
        <v>200</v>
      </c>
      <c r="B180" s="2" t="s">
        <v>3640</v>
      </c>
      <c r="C180" s="2" t="s">
        <v>37</v>
      </c>
      <c r="D180">
        <v>9608</v>
      </c>
      <c r="E180">
        <v>50570</v>
      </c>
      <c r="F180">
        <v>1</v>
      </c>
      <c r="G180" s="2" t="s">
        <v>177</v>
      </c>
      <c r="H180" s="2" t="s">
        <v>39</v>
      </c>
      <c r="I180" s="2" t="s">
        <v>123</v>
      </c>
      <c r="J180" s="2" t="s">
        <v>124</v>
      </c>
      <c r="K180">
        <v>1</v>
      </c>
      <c r="L180" s="2" t="s">
        <v>284</v>
      </c>
      <c r="M180">
        <v>13</v>
      </c>
      <c r="N180">
        <v>1514.12</v>
      </c>
      <c r="O180">
        <v>181.69</v>
      </c>
      <c r="P180">
        <v>252.35</v>
      </c>
      <c r="Q180" s="2" t="s">
        <v>133</v>
      </c>
      <c r="R180" s="2" t="s">
        <v>42</v>
      </c>
      <c r="S180">
        <v>1</v>
      </c>
      <c r="T180">
        <v>1</v>
      </c>
      <c r="U180">
        <v>10</v>
      </c>
    </row>
    <row r="181" spans="1:21" x14ac:dyDescent="0.2">
      <c r="A181" s="2" t="s">
        <v>150</v>
      </c>
      <c r="B181" s="2" t="s">
        <v>3652</v>
      </c>
      <c r="C181" s="2" t="s">
        <v>37</v>
      </c>
      <c r="D181">
        <v>6628</v>
      </c>
      <c r="E181">
        <v>33014</v>
      </c>
      <c r="F181">
        <v>1</v>
      </c>
      <c r="G181" s="2" t="s">
        <v>833</v>
      </c>
      <c r="H181" s="2" t="s">
        <v>39</v>
      </c>
      <c r="I181" s="2" t="s">
        <v>123</v>
      </c>
      <c r="J181" s="2" t="s">
        <v>124</v>
      </c>
      <c r="K181">
        <v>1</v>
      </c>
      <c r="L181" s="2" t="s">
        <v>313</v>
      </c>
      <c r="M181">
        <v>140</v>
      </c>
      <c r="N181">
        <v>522.9</v>
      </c>
      <c r="O181">
        <v>62.75</v>
      </c>
      <c r="P181">
        <v>87.15</v>
      </c>
      <c r="Q181" s="2" t="s">
        <v>185</v>
      </c>
      <c r="R181" s="2" t="s">
        <v>42</v>
      </c>
      <c r="S181">
        <v>1</v>
      </c>
      <c r="T181">
        <v>1</v>
      </c>
      <c r="U181">
        <v>10</v>
      </c>
    </row>
    <row r="182" spans="1:21" x14ac:dyDescent="0.2">
      <c r="A182" s="2" t="s">
        <v>1122</v>
      </c>
      <c r="B182" s="2" t="s">
        <v>3661</v>
      </c>
      <c r="C182" s="2" t="s">
        <v>37</v>
      </c>
      <c r="D182">
        <v>9416</v>
      </c>
      <c r="E182">
        <v>52500</v>
      </c>
      <c r="F182">
        <v>4</v>
      </c>
      <c r="G182" s="2" t="s">
        <v>3662</v>
      </c>
      <c r="H182" s="2" t="s">
        <v>39</v>
      </c>
      <c r="I182" s="2" t="s">
        <v>123</v>
      </c>
      <c r="J182" s="2" t="s">
        <v>124</v>
      </c>
      <c r="K182">
        <v>1</v>
      </c>
      <c r="L182" s="2" t="s">
        <v>277</v>
      </c>
      <c r="M182">
        <v>38</v>
      </c>
      <c r="N182">
        <v>7900</v>
      </c>
      <c r="O182">
        <v>948</v>
      </c>
      <c r="P182">
        <v>1316.67</v>
      </c>
      <c r="Q182" s="2" t="s">
        <v>133</v>
      </c>
      <c r="R182" s="2" t="s">
        <v>127</v>
      </c>
      <c r="S182">
        <v>1</v>
      </c>
      <c r="T182">
        <v>1</v>
      </c>
      <c r="U182">
        <v>10</v>
      </c>
    </row>
    <row r="183" spans="1:21" x14ac:dyDescent="0.2">
      <c r="A183" s="2" t="s">
        <v>150</v>
      </c>
      <c r="B183" s="2" t="s">
        <v>3666</v>
      </c>
      <c r="C183" s="2" t="s">
        <v>37</v>
      </c>
      <c r="D183">
        <v>9608</v>
      </c>
      <c r="E183">
        <v>50570</v>
      </c>
      <c r="F183">
        <v>4</v>
      </c>
      <c r="G183" s="2" t="s">
        <v>177</v>
      </c>
      <c r="H183" s="2" t="s">
        <v>39</v>
      </c>
      <c r="I183" s="2" t="s">
        <v>123</v>
      </c>
      <c r="J183" s="2" t="s">
        <v>124</v>
      </c>
      <c r="K183">
        <v>1</v>
      </c>
      <c r="L183" s="2" t="s">
        <v>169</v>
      </c>
      <c r="M183">
        <v>13</v>
      </c>
      <c r="N183">
        <v>860.88</v>
      </c>
      <c r="O183">
        <v>103.31</v>
      </c>
      <c r="P183">
        <v>143.47999999999999</v>
      </c>
      <c r="Q183" s="2" t="s">
        <v>185</v>
      </c>
      <c r="R183" s="2" t="s">
        <v>42</v>
      </c>
      <c r="S183">
        <v>1</v>
      </c>
      <c r="T183">
        <v>1</v>
      </c>
      <c r="U183">
        <v>10</v>
      </c>
    </row>
    <row r="184" spans="1:21" x14ac:dyDescent="0.2">
      <c r="A184" s="2" t="s">
        <v>276</v>
      </c>
      <c r="B184" s="2" t="s">
        <v>3667</v>
      </c>
      <c r="C184" s="2" t="s">
        <v>37</v>
      </c>
      <c r="D184">
        <v>7181</v>
      </c>
      <c r="E184">
        <v>28449</v>
      </c>
      <c r="F184">
        <v>1</v>
      </c>
      <c r="G184" s="2" t="s">
        <v>1423</v>
      </c>
      <c r="H184" s="2" t="s">
        <v>39</v>
      </c>
      <c r="I184" s="2" t="s">
        <v>123</v>
      </c>
      <c r="J184" s="2" t="s">
        <v>124</v>
      </c>
      <c r="K184">
        <v>1</v>
      </c>
      <c r="L184" s="2" t="s">
        <v>125</v>
      </c>
      <c r="M184">
        <v>13</v>
      </c>
      <c r="N184">
        <v>227.7</v>
      </c>
      <c r="O184">
        <v>27.32</v>
      </c>
      <c r="P184">
        <v>37.950000000000003</v>
      </c>
      <c r="Q184" s="2" t="s">
        <v>345</v>
      </c>
      <c r="R184" s="2" t="s">
        <v>42</v>
      </c>
      <c r="S184">
        <v>1</v>
      </c>
      <c r="T184">
        <v>1</v>
      </c>
      <c r="U184">
        <v>10</v>
      </c>
    </row>
    <row r="185" spans="1:21" x14ac:dyDescent="0.2">
      <c r="A185" s="2" t="s">
        <v>344</v>
      </c>
      <c r="B185" s="2" t="s">
        <v>3676</v>
      </c>
      <c r="C185" s="2" t="s">
        <v>37</v>
      </c>
      <c r="D185">
        <v>8540</v>
      </c>
      <c r="E185">
        <v>37755</v>
      </c>
      <c r="F185">
        <v>1</v>
      </c>
      <c r="G185" s="2" t="s">
        <v>69</v>
      </c>
      <c r="H185" s="2" t="s">
        <v>39</v>
      </c>
      <c r="I185" s="2" t="s">
        <v>123</v>
      </c>
      <c r="J185" s="2" t="s">
        <v>124</v>
      </c>
      <c r="K185">
        <v>1</v>
      </c>
      <c r="L185" s="2" t="s">
        <v>281</v>
      </c>
      <c r="M185">
        <v>102</v>
      </c>
      <c r="N185">
        <v>6850</v>
      </c>
      <c r="O185">
        <v>685</v>
      </c>
      <c r="P185">
        <v>1141.6600000000001</v>
      </c>
      <c r="Q185" s="2" t="s">
        <v>126</v>
      </c>
      <c r="R185" s="2" t="s">
        <v>127</v>
      </c>
      <c r="S185">
        <v>1</v>
      </c>
      <c r="T185">
        <v>1</v>
      </c>
      <c r="U185">
        <v>10</v>
      </c>
    </row>
    <row r="186" spans="1:21" x14ac:dyDescent="0.2">
      <c r="A186" s="2" t="s">
        <v>169</v>
      </c>
      <c r="B186" s="2" t="s">
        <v>3678</v>
      </c>
      <c r="C186" s="2" t="s">
        <v>37</v>
      </c>
      <c r="D186">
        <v>27468</v>
      </c>
      <c r="E186">
        <v>27468</v>
      </c>
      <c r="F186">
        <v>1</v>
      </c>
      <c r="G186" s="2" t="s">
        <v>55</v>
      </c>
      <c r="H186" s="2" t="s">
        <v>39</v>
      </c>
      <c r="I186" s="2" t="s">
        <v>123</v>
      </c>
      <c r="J186" s="2" t="s">
        <v>124</v>
      </c>
      <c r="K186">
        <v>1</v>
      </c>
      <c r="L186" s="2" t="s">
        <v>276</v>
      </c>
      <c r="N186">
        <v>445</v>
      </c>
      <c r="O186">
        <v>53.4</v>
      </c>
      <c r="P186">
        <v>0</v>
      </c>
      <c r="Q186" s="2" t="s">
        <v>185</v>
      </c>
      <c r="R186" s="2" t="s">
        <v>42</v>
      </c>
      <c r="S186">
        <v>1</v>
      </c>
      <c r="T186">
        <v>1</v>
      </c>
      <c r="U186">
        <v>10</v>
      </c>
    </row>
    <row r="187" spans="1:21" x14ac:dyDescent="0.2">
      <c r="A187" s="2" t="s">
        <v>200</v>
      </c>
      <c r="B187" s="2" t="s">
        <v>3679</v>
      </c>
      <c r="C187" s="2" t="s">
        <v>37</v>
      </c>
      <c r="D187">
        <v>27468</v>
      </c>
      <c r="E187">
        <v>27468</v>
      </c>
      <c r="F187">
        <v>1</v>
      </c>
      <c r="G187" s="2" t="s">
        <v>55</v>
      </c>
      <c r="H187" s="2" t="s">
        <v>39</v>
      </c>
      <c r="I187" s="2" t="s">
        <v>123</v>
      </c>
      <c r="J187" s="2" t="s">
        <v>124</v>
      </c>
      <c r="K187">
        <v>1</v>
      </c>
      <c r="L187" s="2" t="s">
        <v>284</v>
      </c>
      <c r="N187">
        <v>13720</v>
      </c>
      <c r="O187">
        <v>1646.4</v>
      </c>
      <c r="P187">
        <v>0</v>
      </c>
      <c r="Q187" s="2" t="s">
        <v>116</v>
      </c>
      <c r="R187" s="2" t="s">
        <v>127</v>
      </c>
      <c r="S187">
        <v>1</v>
      </c>
      <c r="T187">
        <v>1</v>
      </c>
      <c r="U187">
        <v>10</v>
      </c>
    </row>
    <row r="188" spans="1:21" x14ac:dyDescent="0.2">
      <c r="A188" s="2" t="s">
        <v>1874</v>
      </c>
      <c r="B188" s="2" t="s">
        <v>3680</v>
      </c>
      <c r="C188" s="2" t="s">
        <v>37</v>
      </c>
      <c r="D188">
        <v>8540</v>
      </c>
      <c r="E188">
        <v>37745</v>
      </c>
      <c r="F188">
        <v>1</v>
      </c>
      <c r="G188" s="2" t="s">
        <v>52</v>
      </c>
      <c r="H188" s="2" t="s">
        <v>39</v>
      </c>
      <c r="I188" s="2" t="s">
        <v>123</v>
      </c>
      <c r="J188" s="2" t="s">
        <v>124</v>
      </c>
      <c r="K188">
        <v>1</v>
      </c>
      <c r="L188" s="2" t="s">
        <v>532</v>
      </c>
      <c r="M188">
        <v>102</v>
      </c>
      <c r="N188">
        <v>11050</v>
      </c>
      <c r="O188">
        <v>1105</v>
      </c>
      <c r="P188">
        <v>1841.66</v>
      </c>
      <c r="Q188" s="2" t="s">
        <v>133</v>
      </c>
      <c r="R188" s="2" t="s">
        <v>127</v>
      </c>
      <c r="S188">
        <v>1</v>
      </c>
      <c r="T188">
        <v>1</v>
      </c>
      <c r="U188">
        <v>10</v>
      </c>
    </row>
    <row r="189" spans="1:21" x14ac:dyDescent="0.2">
      <c r="A189" s="2" t="s">
        <v>150</v>
      </c>
      <c r="B189" s="2" t="s">
        <v>3683</v>
      </c>
      <c r="C189" s="2" t="s">
        <v>37</v>
      </c>
      <c r="D189">
        <v>8540</v>
      </c>
      <c r="E189">
        <v>37745</v>
      </c>
      <c r="F189">
        <v>1</v>
      </c>
      <c r="G189" s="2" t="s">
        <v>52</v>
      </c>
      <c r="H189" s="2" t="s">
        <v>39</v>
      </c>
      <c r="I189" s="2" t="s">
        <v>123</v>
      </c>
      <c r="J189" s="2" t="s">
        <v>124</v>
      </c>
      <c r="K189">
        <v>1</v>
      </c>
      <c r="L189" s="2" t="s">
        <v>235</v>
      </c>
      <c r="M189">
        <v>102</v>
      </c>
      <c r="N189">
        <v>7650</v>
      </c>
      <c r="O189">
        <v>765</v>
      </c>
      <c r="P189">
        <v>1275</v>
      </c>
      <c r="Q189" s="2" t="s">
        <v>133</v>
      </c>
      <c r="R189" s="2" t="s">
        <v>127</v>
      </c>
      <c r="S189">
        <v>1</v>
      </c>
      <c r="T189">
        <v>1</v>
      </c>
      <c r="U189">
        <v>10</v>
      </c>
    </row>
    <row r="190" spans="1:21" x14ac:dyDescent="0.2">
      <c r="A190" s="2" t="s">
        <v>344</v>
      </c>
      <c r="B190" s="2" t="s">
        <v>3687</v>
      </c>
      <c r="C190" s="2" t="s">
        <v>37</v>
      </c>
      <c r="D190">
        <v>8540</v>
      </c>
      <c r="E190">
        <v>37745</v>
      </c>
      <c r="F190">
        <v>1</v>
      </c>
      <c r="G190" s="2" t="s">
        <v>52</v>
      </c>
      <c r="H190" s="2" t="s">
        <v>39</v>
      </c>
      <c r="I190" s="2" t="s">
        <v>123</v>
      </c>
      <c r="J190" s="2" t="s">
        <v>124</v>
      </c>
      <c r="K190">
        <v>1</v>
      </c>
      <c r="L190" s="2" t="s">
        <v>588</v>
      </c>
      <c r="M190">
        <v>102</v>
      </c>
      <c r="N190">
        <v>16051</v>
      </c>
      <c r="O190">
        <v>1605.1</v>
      </c>
      <c r="P190">
        <v>2675.15</v>
      </c>
      <c r="Q190" s="2" t="s">
        <v>133</v>
      </c>
      <c r="R190" s="2" t="s">
        <v>127</v>
      </c>
      <c r="S190">
        <v>1</v>
      </c>
      <c r="T190">
        <v>1</v>
      </c>
      <c r="U190">
        <v>10</v>
      </c>
    </row>
    <row r="191" spans="1:21" x14ac:dyDescent="0.2">
      <c r="A191" s="2" t="s">
        <v>964</v>
      </c>
      <c r="B191" s="2" t="s">
        <v>3688</v>
      </c>
      <c r="C191" s="2" t="s">
        <v>37</v>
      </c>
      <c r="D191">
        <v>8540</v>
      </c>
      <c r="E191">
        <v>37745</v>
      </c>
      <c r="F191">
        <v>1</v>
      </c>
      <c r="G191" s="2" t="s">
        <v>52</v>
      </c>
      <c r="H191" s="2" t="s">
        <v>39</v>
      </c>
      <c r="I191" s="2" t="s">
        <v>123</v>
      </c>
      <c r="J191" s="2" t="s">
        <v>124</v>
      </c>
      <c r="K191">
        <v>1</v>
      </c>
      <c r="L191" s="2" t="s">
        <v>1713</v>
      </c>
      <c r="M191">
        <v>102</v>
      </c>
      <c r="N191">
        <v>42440</v>
      </c>
      <c r="O191">
        <v>4244</v>
      </c>
      <c r="P191">
        <v>7073.33</v>
      </c>
      <c r="Q191" s="2" t="s">
        <v>133</v>
      </c>
      <c r="R191" s="2" t="s">
        <v>127</v>
      </c>
      <c r="S191">
        <v>1</v>
      </c>
      <c r="T191">
        <v>1</v>
      </c>
      <c r="U191">
        <v>10</v>
      </c>
    </row>
    <row r="192" spans="1:21" x14ac:dyDescent="0.2">
      <c r="A192" s="2" t="s">
        <v>1122</v>
      </c>
      <c r="B192" s="2" t="s">
        <v>3690</v>
      </c>
      <c r="C192" s="2" t="s">
        <v>37</v>
      </c>
      <c r="D192">
        <v>8540</v>
      </c>
      <c r="E192">
        <v>37745</v>
      </c>
      <c r="F192">
        <v>1</v>
      </c>
      <c r="G192" s="2" t="s">
        <v>52</v>
      </c>
      <c r="H192" s="2" t="s">
        <v>39</v>
      </c>
      <c r="I192" s="2" t="s">
        <v>123</v>
      </c>
      <c r="J192" s="2" t="s">
        <v>124</v>
      </c>
      <c r="K192">
        <v>1</v>
      </c>
      <c r="L192" s="2" t="s">
        <v>1874</v>
      </c>
      <c r="M192">
        <v>102</v>
      </c>
      <c r="N192">
        <v>11330</v>
      </c>
      <c r="O192">
        <v>1133</v>
      </c>
      <c r="P192">
        <v>1888.33</v>
      </c>
      <c r="Q192" s="2" t="s">
        <v>126</v>
      </c>
      <c r="R192" s="2" t="s">
        <v>127</v>
      </c>
      <c r="S192">
        <v>1</v>
      </c>
      <c r="T192">
        <v>1</v>
      </c>
      <c r="U192">
        <v>10</v>
      </c>
    </row>
    <row r="193" spans="1:21" x14ac:dyDescent="0.2">
      <c r="A193" s="2" t="s">
        <v>1122</v>
      </c>
      <c r="B193" s="2" t="s">
        <v>3692</v>
      </c>
      <c r="C193" s="2" t="s">
        <v>37</v>
      </c>
      <c r="D193">
        <v>8540</v>
      </c>
      <c r="E193">
        <v>37745</v>
      </c>
      <c r="F193">
        <v>1</v>
      </c>
      <c r="G193" s="2" t="s">
        <v>52</v>
      </c>
      <c r="H193" s="2" t="s">
        <v>39</v>
      </c>
      <c r="I193" s="2" t="s">
        <v>123</v>
      </c>
      <c r="J193" s="2" t="s">
        <v>124</v>
      </c>
      <c r="K193">
        <v>1</v>
      </c>
      <c r="L193" s="2" t="s">
        <v>1707</v>
      </c>
      <c r="M193">
        <v>102</v>
      </c>
      <c r="N193">
        <v>10030</v>
      </c>
      <c r="O193">
        <v>1003</v>
      </c>
      <c r="P193">
        <v>1671.67</v>
      </c>
      <c r="Q193" s="2" t="s">
        <v>133</v>
      </c>
      <c r="R193" s="2" t="s">
        <v>127</v>
      </c>
      <c r="S193">
        <v>1</v>
      </c>
      <c r="T193">
        <v>1</v>
      </c>
      <c r="U193">
        <v>10</v>
      </c>
    </row>
    <row r="194" spans="1:21" x14ac:dyDescent="0.2">
      <c r="A194" s="2" t="s">
        <v>169</v>
      </c>
      <c r="B194" s="2" t="s">
        <v>3696</v>
      </c>
      <c r="C194" s="2" t="s">
        <v>37</v>
      </c>
      <c r="D194">
        <v>8541</v>
      </c>
      <c r="E194">
        <v>37762</v>
      </c>
      <c r="F194">
        <v>1</v>
      </c>
      <c r="G194" s="2" t="s">
        <v>66</v>
      </c>
      <c r="H194" s="2" t="s">
        <v>39</v>
      </c>
      <c r="I194" s="2" t="s">
        <v>123</v>
      </c>
      <c r="J194" s="2" t="s">
        <v>124</v>
      </c>
      <c r="K194">
        <v>1</v>
      </c>
      <c r="L194" s="2" t="s">
        <v>235</v>
      </c>
      <c r="M194">
        <v>102</v>
      </c>
      <c r="N194">
        <v>18470</v>
      </c>
      <c r="O194">
        <v>1847</v>
      </c>
      <c r="P194">
        <v>3078.33</v>
      </c>
      <c r="Q194" s="2" t="s">
        <v>185</v>
      </c>
      <c r="R194" s="2" t="s">
        <v>127</v>
      </c>
      <c r="S194">
        <v>1</v>
      </c>
      <c r="T194">
        <v>1</v>
      </c>
      <c r="U194">
        <v>10</v>
      </c>
    </row>
    <row r="195" spans="1:21" x14ac:dyDescent="0.2">
      <c r="A195" s="2" t="s">
        <v>150</v>
      </c>
      <c r="B195" s="2" t="s">
        <v>3699</v>
      </c>
      <c r="C195" s="2" t="s">
        <v>37</v>
      </c>
      <c r="D195">
        <v>27468</v>
      </c>
      <c r="E195">
        <v>27468</v>
      </c>
      <c r="F195">
        <v>1</v>
      </c>
      <c r="G195" s="2" t="s">
        <v>55</v>
      </c>
      <c r="H195" s="2" t="s">
        <v>39</v>
      </c>
      <c r="I195" s="2" t="s">
        <v>123</v>
      </c>
      <c r="J195" s="2" t="s">
        <v>124</v>
      </c>
      <c r="K195">
        <v>1</v>
      </c>
      <c r="L195" s="2" t="s">
        <v>200</v>
      </c>
      <c r="N195">
        <v>4495</v>
      </c>
      <c r="O195">
        <v>539.4</v>
      </c>
      <c r="P195">
        <v>0</v>
      </c>
      <c r="Q195" s="2" t="s">
        <v>126</v>
      </c>
      <c r="R195" s="2" t="s">
        <v>42</v>
      </c>
      <c r="S195">
        <v>1</v>
      </c>
      <c r="T195">
        <v>1</v>
      </c>
      <c r="U195">
        <v>10</v>
      </c>
    </row>
    <row r="196" spans="1:21" x14ac:dyDescent="0.2">
      <c r="A196" s="2" t="s">
        <v>964</v>
      </c>
      <c r="B196" s="2" t="s">
        <v>3702</v>
      </c>
      <c r="C196" s="2" t="s">
        <v>37</v>
      </c>
      <c r="D196">
        <v>8540</v>
      </c>
      <c r="E196">
        <v>37755</v>
      </c>
      <c r="F196">
        <v>1</v>
      </c>
      <c r="G196" s="2" t="s">
        <v>69</v>
      </c>
      <c r="H196" s="2" t="s">
        <v>39</v>
      </c>
      <c r="I196" s="2" t="s">
        <v>123</v>
      </c>
      <c r="J196" s="2" t="s">
        <v>124</v>
      </c>
      <c r="K196">
        <v>1</v>
      </c>
      <c r="L196" s="2" t="s">
        <v>1713</v>
      </c>
      <c r="M196">
        <v>102</v>
      </c>
      <c r="N196">
        <v>14595</v>
      </c>
      <c r="O196">
        <v>1459.5</v>
      </c>
      <c r="P196">
        <v>2432.5</v>
      </c>
      <c r="Q196" s="2" t="s">
        <v>133</v>
      </c>
      <c r="R196" s="2" t="s">
        <v>127</v>
      </c>
      <c r="S196">
        <v>1</v>
      </c>
      <c r="T196">
        <v>1</v>
      </c>
      <c r="U196">
        <v>10</v>
      </c>
    </row>
    <row r="197" spans="1:21" x14ac:dyDescent="0.2">
      <c r="A197" s="2" t="s">
        <v>532</v>
      </c>
      <c r="B197" s="2" t="s">
        <v>3704</v>
      </c>
      <c r="C197" s="2" t="s">
        <v>37</v>
      </c>
      <c r="D197">
        <v>8540</v>
      </c>
      <c r="E197">
        <v>47807</v>
      </c>
      <c r="F197">
        <v>1</v>
      </c>
      <c r="G197" s="2" t="s">
        <v>72</v>
      </c>
      <c r="H197" s="2" t="s">
        <v>39</v>
      </c>
      <c r="I197" s="2" t="s">
        <v>123</v>
      </c>
      <c r="J197" s="2" t="s">
        <v>124</v>
      </c>
      <c r="K197">
        <v>1</v>
      </c>
      <c r="L197" s="2" t="s">
        <v>185</v>
      </c>
      <c r="M197">
        <v>102</v>
      </c>
      <c r="N197">
        <v>10090</v>
      </c>
      <c r="O197">
        <v>1009</v>
      </c>
      <c r="P197">
        <v>1681.66</v>
      </c>
      <c r="Q197" s="2" t="s">
        <v>133</v>
      </c>
      <c r="R197" s="2" t="s">
        <v>127</v>
      </c>
      <c r="S197">
        <v>1</v>
      </c>
      <c r="T197">
        <v>1</v>
      </c>
      <c r="U197">
        <v>10</v>
      </c>
    </row>
    <row r="198" spans="1:21" x14ac:dyDescent="0.2">
      <c r="A198" s="2" t="s">
        <v>532</v>
      </c>
      <c r="B198" s="2" t="s">
        <v>3705</v>
      </c>
      <c r="C198" s="2" t="s">
        <v>37</v>
      </c>
      <c r="D198">
        <v>8540</v>
      </c>
      <c r="E198">
        <v>37745</v>
      </c>
      <c r="F198">
        <v>1</v>
      </c>
      <c r="G198" s="2" t="s">
        <v>52</v>
      </c>
      <c r="H198" s="2" t="s">
        <v>39</v>
      </c>
      <c r="I198" s="2" t="s">
        <v>123</v>
      </c>
      <c r="J198" s="2" t="s">
        <v>124</v>
      </c>
      <c r="K198">
        <v>1</v>
      </c>
      <c r="L198" s="2" t="s">
        <v>771</v>
      </c>
      <c r="M198">
        <v>102</v>
      </c>
      <c r="N198">
        <v>11020</v>
      </c>
      <c r="O198">
        <v>1102</v>
      </c>
      <c r="P198">
        <v>1836.67</v>
      </c>
      <c r="Q198" s="2" t="s">
        <v>248</v>
      </c>
      <c r="R198" s="2" t="s">
        <v>127</v>
      </c>
      <c r="S198">
        <v>1</v>
      </c>
      <c r="T198">
        <v>1</v>
      </c>
      <c r="U198">
        <v>10</v>
      </c>
    </row>
    <row r="199" spans="1:21" x14ac:dyDescent="0.2">
      <c r="A199" s="2" t="s">
        <v>276</v>
      </c>
      <c r="B199" s="2" t="s">
        <v>3707</v>
      </c>
      <c r="C199" s="2" t="s">
        <v>37</v>
      </c>
      <c r="D199">
        <v>27468</v>
      </c>
      <c r="E199">
        <v>27468</v>
      </c>
      <c r="F199">
        <v>1</v>
      </c>
      <c r="G199" s="2" t="s">
        <v>55</v>
      </c>
      <c r="H199" s="2" t="s">
        <v>39</v>
      </c>
      <c r="I199" s="2" t="s">
        <v>123</v>
      </c>
      <c r="J199" s="2" t="s">
        <v>124</v>
      </c>
      <c r="K199">
        <v>1</v>
      </c>
      <c r="L199" s="2" t="s">
        <v>313</v>
      </c>
      <c r="N199">
        <v>8460</v>
      </c>
      <c r="O199">
        <v>1015.2</v>
      </c>
      <c r="P199">
        <v>0</v>
      </c>
      <c r="Q199" s="2" t="s">
        <v>185</v>
      </c>
      <c r="R199" s="2" t="s">
        <v>127</v>
      </c>
      <c r="S199">
        <v>1</v>
      </c>
      <c r="T199">
        <v>1</v>
      </c>
      <c r="U199">
        <v>10</v>
      </c>
    </row>
    <row r="200" spans="1:21" x14ac:dyDescent="0.2">
      <c r="A200" s="2" t="s">
        <v>799</v>
      </c>
      <c r="B200" s="2" t="s">
        <v>3709</v>
      </c>
      <c r="C200" s="2" t="s">
        <v>37</v>
      </c>
      <c r="D200">
        <v>27468</v>
      </c>
      <c r="E200">
        <v>27468</v>
      </c>
      <c r="F200">
        <v>1</v>
      </c>
      <c r="G200" s="2" t="s">
        <v>55</v>
      </c>
      <c r="H200" s="2" t="s">
        <v>39</v>
      </c>
      <c r="I200" s="2" t="s">
        <v>123</v>
      </c>
      <c r="J200" s="2" t="s">
        <v>124</v>
      </c>
      <c r="K200">
        <v>1</v>
      </c>
      <c r="L200" s="2" t="s">
        <v>1874</v>
      </c>
      <c r="N200">
        <v>13300</v>
      </c>
      <c r="O200">
        <v>1596</v>
      </c>
      <c r="P200">
        <v>0</v>
      </c>
      <c r="Q200" s="2" t="s">
        <v>116</v>
      </c>
      <c r="R200" s="2" t="s">
        <v>127</v>
      </c>
      <c r="S200">
        <v>1</v>
      </c>
      <c r="T200">
        <v>1</v>
      </c>
      <c r="U200">
        <v>10</v>
      </c>
    </row>
    <row r="201" spans="1:21" x14ac:dyDescent="0.2">
      <c r="A201" s="2" t="s">
        <v>598</v>
      </c>
      <c r="B201" s="2" t="s">
        <v>3715</v>
      </c>
      <c r="C201" s="2" t="s">
        <v>37</v>
      </c>
      <c r="D201">
        <v>8540</v>
      </c>
      <c r="E201">
        <v>37745</v>
      </c>
      <c r="F201">
        <v>1</v>
      </c>
      <c r="G201" s="2" t="s">
        <v>52</v>
      </c>
      <c r="H201" s="2" t="s">
        <v>39</v>
      </c>
      <c r="I201" s="2" t="s">
        <v>123</v>
      </c>
      <c r="J201" s="2" t="s">
        <v>124</v>
      </c>
      <c r="K201">
        <v>1</v>
      </c>
      <c r="L201" s="2" t="s">
        <v>313</v>
      </c>
      <c r="M201">
        <v>102</v>
      </c>
      <c r="N201">
        <v>11110</v>
      </c>
      <c r="O201">
        <v>1111</v>
      </c>
      <c r="P201">
        <v>1851.66</v>
      </c>
      <c r="Q201" s="2" t="s">
        <v>185</v>
      </c>
      <c r="R201" s="2" t="s">
        <v>127</v>
      </c>
      <c r="S201">
        <v>1</v>
      </c>
      <c r="T201">
        <v>1</v>
      </c>
      <c r="U201">
        <v>10</v>
      </c>
    </row>
    <row r="202" spans="1:21" x14ac:dyDescent="0.2">
      <c r="A202" s="2" t="s">
        <v>344</v>
      </c>
      <c r="B202" s="2" t="s">
        <v>3716</v>
      </c>
      <c r="C202" s="2" t="s">
        <v>37</v>
      </c>
      <c r="D202">
        <v>27468</v>
      </c>
      <c r="E202">
        <v>27468</v>
      </c>
      <c r="F202">
        <v>1</v>
      </c>
      <c r="G202" s="2" t="s">
        <v>55</v>
      </c>
      <c r="H202" s="2" t="s">
        <v>39</v>
      </c>
      <c r="I202" s="2" t="s">
        <v>123</v>
      </c>
      <c r="J202" s="2" t="s">
        <v>124</v>
      </c>
      <c r="K202">
        <v>1</v>
      </c>
      <c r="L202" s="2" t="s">
        <v>1306</v>
      </c>
      <c r="N202">
        <v>5354.8</v>
      </c>
      <c r="O202">
        <v>642.58000000000004</v>
      </c>
      <c r="P202">
        <v>0</v>
      </c>
      <c r="Q202" s="2" t="s">
        <v>185</v>
      </c>
      <c r="R202" s="2" t="s">
        <v>127</v>
      </c>
      <c r="S202">
        <v>1</v>
      </c>
      <c r="T202">
        <v>1</v>
      </c>
      <c r="U202">
        <v>10</v>
      </c>
    </row>
    <row r="203" spans="1:21" x14ac:dyDescent="0.2">
      <c r="A203" s="2" t="s">
        <v>277</v>
      </c>
      <c r="B203" s="2" t="s">
        <v>3721</v>
      </c>
      <c r="C203" s="2" t="s">
        <v>37</v>
      </c>
      <c r="D203">
        <v>27468</v>
      </c>
      <c r="E203">
        <v>27468</v>
      </c>
      <c r="F203">
        <v>1</v>
      </c>
      <c r="G203" s="2" t="s">
        <v>55</v>
      </c>
      <c r="H203" s="2" t="s">
        <v>39</v>
      </c>
      <c r="I203" s="2" t="s">
        <v>123</v>
      </c>
      <c r="J203" s="2" t="s">
        <v>124</v>
      </c>
      <c r="K203">
        <v>1</v>
      </c>
      <c r="L203" s="2" t="s">
        <v>2391</v>
      </c>
      <c r="N203">
        <v>1217.3</v>
      </c>
      <c r="O203">
        <v>146.08000000000001</v>
      </c>
      <c r="P203">
        <v>0</v>
      </c>
      <c r="Q203" s="2" t="s">
        <v>133</v>
      </c>
      <c r="R203" s="2" t="s">
        <v>42</v>
      </c>
      <c r="S203">
        <v>1</v>
      </c>
      <c r="T203">
        <v>1</v>
      </c>
      <c r="U203">
        <v>10</v>
      </c>
    </row>
    <row r="204" spans="1:21" x14ac:dyDescent="0.2">
      <c r="A204" s="2" t="s">
        <v>1145</v>
      </c>
      <c r="B204" s="2" t="s">
        <v>3722</v>
      </c>
      <c r="C204" s="2" t="s">
        <v>37</v>
      </c>
      <c r="D204">
        <v>8540</v>
      </c>
      <c r="E204">
        <v>37745</v>
      </c>
      <c r="F204">
        <v>1</v>
      </c>
      <c r="G204" s="2" t="s">
        <v>52</v>
      </c>
      <c r="H204" s="2" t="s">
        <v>39</v>
      </c>
      <c r="I204" s="2" t="s">
        <v>123</v>
      </c>
      <c r="J204" s="2" t="s">
        <v>124</v>
      </c>
      <c r="K204">
        <v>1</v>
      </c>
      <c r="L204" s="2" t="s">
        <v>1874</v>
      </c>
      <c r="M204">
        <v>102</v>
      </c>
      <c r="N204">
        <v>14700</v>
      </c>
      <c r="O204">
        <v>1470</v>
      </c>
      <c r="P204">
        <v>2449.9899999999998</v>
      </c>
      <c r="Q204" s="2" t="s">
        <v>133</v>
      </c>
      <c r="R204" s="2" t="s">
        <v>127</v>
      </c>
      <c r="S204">
        <v>1</v>
      </c>
      <c r="T204">
        <v>1</v>
      </c>
      <c r="U204">
        <v>10</v>
      </c>
    </row>
    <row r="205" spans="1:21" x14ac:dyDescent="0.2">
      <c r="A205" s="2" t="s">
        <v>142</v>
      </c>
      <c r="B205" s="2" t="s">
        <v>3723</v>
      </c>
      <c r="C205" s="2" t="s">
        <v>37</v>
      </c>
      <c r="D205">
        <v>27468</v>
      </c>
      <c r="E205">
        <v>27468</v>
      </c>
      <c r="F205">
        <v>1</v>
      </c>
      <c r="G205" s="2" t="s">
        <v>55</v>
      </c>
      <c r="H205" s="2" t="s">
        <v>39</v>
      </c>
      <c r="I205" s="2" t="s">
        <v>123</v>
      </c>
      <c r="J205" s="2" t="s">
        <v>124</v>
      </c>
      <c r="K205">
        <v>1</v>
      </c>
      <c r="L205" s="2" t="s">
        <v>150</v>
      </c>
      <c r="N205">
        <v>30047.99</v>
      </c>
      <c r="O205">
        <v>4705.5200000000004</v>
      </c>
      <c r="P205">
        <v>0</v>
      </c>
      <c r="Q205" s="2" t="s">
        <v>133</v>
      </c>
      <c r="R205" s="2" t="s">
        <v>127</v>
      </c>
      <c r="S205">
        <v>1</v>
      </c>
      <c r="T205">
        <v>1</v>
      </c>
      <c r="U205">
        <v>10</v>
      </c>
    </row>
    <row r="206" spans="1:21" x14ac:dyDescent="0.2">
      <c r="A206" s="2" t="s">
        <v>277</v>
      </c>
      <c r="B206" s="2" t="s">
        <v>3730</v>
      </c>
      <c r="C206" s="2" t="s">
        <v>37</v>
      </c>
      <c r="D206">
        <v>33204</v>
      </c>
      <c r="E206">
        <v>33204</v>
      </c>
      <c r="F206">
        <v>4</v>
      </c>
      <c r="G206" s="2" t="s">
        <v>926</v>
      </c>
      <c r="H206" s="2" t="s">
        <v>39</v>
      </c>
      <c r="I206" s="2" t="s">
        <v>123</v>
      </c>
      <c r="J206" s="2" t="s">
        <v>124</v>
      </c>
      <c r="K206">
        <v>1</v>
      </c>
      <c r="L206" s="2" t="s">
        <v>1874</v>
      </c>
      <c r="M206">
        <v>13</v>
      </c>
      <c r="N206">
        <v>4200</v>
      </c>
      <c r="O206">
        <v>504</v>
      </c>
      <c r="P206">
        <v>700</v>
      </c>
      <c r="Q206" s="2" t="s">
        <v>345</v>
      </c>
      <c r="R206" s="2" t="s">
        <v>42</v>
      </c>
      <c r="S206">
        <v>1</v>
      </c>
      <c r="T206">
        <v>1</v>
      </c>
      <c r="U206">
        <v>10</v>
      </c>
    </row>
    <row r="207" spans="1:21" x14ac:dyDescent="0.2">
      <c r="A207" s="2" t="s">
        <v>200</v>
      </c>
      <c r="B207" s="2" t="s">
        <v>3732</v>
      </c>
      <c r="C207" s="2" t="s">
        <v>37</v>
      </c>
      <c r="D207">
        <v>8540</v>
      </c>
      <c r="E207">
        <v>37745</v>
      </c>
      <c r="F207">
        <v>1</v>
      </c>
      <c r="G207" s="2" t="s">
        <v>52</v>
      </c>
      <c r="H207" s="2" t="s">
        <v>39</v>
      </c>
      <c r="I207" s="2" t="s">
        <v>123</v>
      </c>
      <c r="J207" s="2" t="s">
        <v>124</v>
      </c>
      <c r="K207">
        <v>1</v>
      </c>
      <c r="L207" s="2" t="s">
        <v>284</v>
      </c>
      <c r="M207">
        <v>102</v>
      </c>
      <c r="N207">
        <v>10200</v>
      </c>
      <c r="O207">
        <v>1020</v>
      </c>
      <c r="P207">
        <v>1700</v>
      </c>
      <c r="Q207" s="2" t="s">
        <v>2045</v>
      </c>
      <c r="R207" s="2" t="s">
        <v>127</v>
      </c>
      <c r="S207">
        <v>1</v>
      </c>
      <c r="T207">
        <v>1</v>
      </c>
      <c r="U207">
        <v>10</v>
      </c>
    </row>
    <row r="208" spans="1:21" x14ac:dyDescent="0.2">
      <c r="A208" s="2" t="s">
        <v>598</v>
      </c>
      <c r="B208" s="2" t="s">
        <v>3733</v>
      </c>
      <c r="C208" s="2" t="s">
        <v>37</v>
      </c>
      <c r="D208">
        <v>27468</v>
      </c>
      <c r="E208">
        <v>27468</v>
      </c>
      <c r="F208">
        <v>1</v>
      </c>
      <c r="G208" s="2" t="s">
        <v>55</v>
      </c>
      <c r="H208" s="2" t="s">
        <v>39</v>
      </c>
      <c r="I208" s="2" t="s">
        <v>123</v>
      </c>
      <c r="J208" s="2" t="s">
        <v>124</v>
      </c>
      <c r="K208">
        <v>1</v>
      </c>
      <c r="L208" s="2" t="s">
        <v>276</v>
      </c>
      <c r="N208">
        <v>18010</v>
      </c>
      <c r="O208">
        <v>2820.37</v>
      </c>
      <c r="P208">
        <v>0</v>
      </c>
      <c r="Q208" s="2" t="s">
        <v>126</v>
      </c>
      <c r="R208" s="2" t="s">
        <v>127</v>
      </c>
      <c r="S208">
        <v>1</v>
      </c>
      <c r="T208">
        <v>1</v>
      </c>
      <c r="U208">
        <v>10</v>
      </c>
    </row>
    <row r="209" spans="1:21" x14ac:dyDescent="0.2">
      <c r="A209" s="2" t="s">
        <v>200</v>
      </c>
      <c r="B209" s="2" t="s">
        <v>3737</v>
      </c>
      <c r="C209" s="2" t="s">
        <v>37</v>
      </c>
      <c r="D209">
        <v>27468</v>
      </c>
      <c r="E209">
        <v>27468</v>
      </c>
      <c r="F209">
        <v>1</v>
      </c>
      <c r="G209" s="2" t="s">
        <v>55</v>
      </c>
      <c r="H209" s="2" t="s">
        <v>39</v>
      </c>
      <c r="I209" s="2" t="s">
        <v>123</v>
      </c>
      <c r="J209" s="2" t="s">
        <v>124</v>
      </c>
      <c r="K209">
        <v>1</v>
      </c>
      <c r="L209" s="2" t="s">
        <v>284</v>
      </c>
      <c r="N209">
        <v>5102.88</v>
      </c>
      <c r="O209">
        <v>612.35</v>
      </c>
      <c r="P209">
        <v>0</v>
      </c>
      <c r="Q209" s="2" t="s">
        <v>116</v>
      </c>
      <c r="R209" s="2" t="s">
        <v>127</v>
      </c>
      <c r="S209">
        <v>1</v>
      </c>
      <c r="T209">
        <v>1</v>
      </c>
      <c r="U209">
        <v>10</v>
      </c>
    </row>
    <row r="210" spans="1:21" x14ac:dyDescent="0.2">
      <c r="A210" s="2" t="s">
        <v>276</v>
      </c>
      <c r="B210" s="2" t="s">
        <v>3741</v>
      </c>
      <c r="C210" s="2" t="s">
        <v>37</v>
      </c>
      <c r="D210">
        <v>27468</v>
      </c>
      <c r="E210">
        <v>27468</v>
      </c>
      <c r="F210">
        <v>1</v>
      </c>
      <c r="G210" s="2" t="s">
        <v>55</v>
      </c>
      <c r="H210" s="2" t="s">
        <v>39</v>
      </c>
      <c r="I210" s="2" t="s">
        <v>123</v>
      </c>
      <c r="J210" s="2" t="s">
        <v>124</v>
      </c>
      <c r="K210">
        <v>1</v>
      </c>
      <c r="L210" s="2" t="s">
        <v>313</v>
      </c>
      <c r="N210">
        <v>5027</v>
      </c>
      <c r="O210">
        <v>603.24</v>
      </c>
      <c r="P210">
        <v>0</v>
      </c>
      <c r="Q210" s="2" t="s">
        <v>185</v>
      </c>
      <c r="R210" s="2" t="s">
        <v>127</v>
      </c>
      <c r="S210">
        <v>1</v>
      </c>
      <c r="T210">
        <v>1</v>
      </c>
      <c r="U210">
        <v>10</v>
      </c>
    </row>
    <row r="211" spans="1:21" x14ac:dyDescent="0.2">
      <c r="A211" s="2" t="s">
        <v>169</v>
      </c>
      <c r="B211" s="2" t="s">
        <v>3743</v>
      </c>
      <c r="C211" s="2" t="s">
        <v>37</v>
      </c>
      <c r="D211">
        <v>8540</v>
      </c>
      <c r="E211">
        <v>47807</v>
      </c>
      <c r="F211">
        <v>1</v>
      </c>
      <c r="G211" s="2" t="s">
        <v>72</v>
      </c>
      <c r="H211" s="2" t="s">
        <v>39</v>
      </c>
      <c r="I211" s="2" t="s">
        <v>123</v>
      </c>
      <c r="J211" s="2" t="s">
        <v>124</v>
      </c>
      <c r="K211">
        <v>1</v>
      </c>
      <c r="L211" s="2" t="s">
        <v>235</v>
      </c>
      <c r="M211">
        <v>102</v>
      </c>
      <c r="N211">
        <v>10544</v>
      </c>
      <c r="O211">
        <v>1054.4000000000001</v>
      </c>
      <c r="P211">
        <v>1757.33</v>
      </c>
      <c r="Q211" s="2" t="s">
        <v>133</v>
      </c>
      <c r="R211" s="2" t="s">
        <v>127</v>
      </c>
      <c r="S211">
        <v>1</v>
      </c>
      <c r="T211">
        <v>1</v>
      </c>
      <c r="U211">
        <v>10</v>
      </c>
    </row>
    <row r="212" spans="1:21" x14ac:dyDescent="0.2">
      <c r="A212" s="2" t="s">
        <v>277</v>
      </c>
      <c r="B212" s="2" t="s">
        <v>3747</v>
      </c>
      <c r="C212" s="2" t="s">
        <v>37</v>
      </c>
      <c r="D212">
        <v>27468</v>
      </c>
      <c r="E212">
        <v>27468</v>
      </c>
      <c r="F212">
        <v>1</v>
      </c>
      <c r="G212" s="2" t="s">
        <v>55</v>
      </c>
      <c r="H212" s="2" t="s">
        <v>39</v>
      </c>
      <c r="I212" s="2" t="s">
        <v>123</v>
      </c>
      <c r="J212" s="2" t="s">
        <v>124</v>
      </c>
      <c r="K212">
        <v>1</v>
      </c>
      <c r="L212" s="2" t="s">
        <v>2391</v>
      </c>
      <c r="N212">
        <v>6543.5</v>
      </c>
      <c r="O212">
        <v>785.22</v>
      </c>
      <c r="P212">
        <v>0</v>
      </c>
      <c r="Q212" s="2" t="s">
        <v>133</v>
      </c>
      <c r="R212" s="2" t="s">
        <v>127</v>
      </c>
      <c r="S212">
        <v>1</v>
      </c>
      <c r="T212">
        <v>1</v>
      </c>
      <c r="U212">
        <v>10</v>
      </c>
    </row>
    <row r="213" spans="1:21" x14ac:dyDescent="0.2">
      <c r="A213" s="2" t="s">
        <v>142</v>
      </c>
      <c r="B213" s="2" t="s">
        <v>3748</v>
      </c>
      <c r="C213" s="2" t="s">
        <v>37</v>
      </c>
      <c r="D213">
        <v>27483</v>
      </c>
      <c r="E213">
        <v>27483</v>
      </c>
      <c r="F213">
        <v>1</v>
      </c>
      <c r="G213" s="2" t="s">
        <v>75</v>
      </c>
      <c r="H213" s="2" t="s">
        <v>39</v>
      </c>
      <c r="I213" s="2" t="s">
        <v>123</v>
      </c>
      <c r="J213" s="2" t="s">
        <v>124</v>
      </c>
      <c r="K213">
        <v>1</v>
      </c>
      <c r="L213" s="2" t="s">
        <v>150</v>
      </c>
      <c r="N213">
        <v>5990</v>
      </c>
      <c r="O213">
        <v>718.8</v>
      </c>
      <c r="P213">
        <v>0</v>
      </c>
      <c r="Q213" s="2" t="s">
        <v>133</v>
      </c>
      <c r="R213" s="2" t="s">
        <v>127</v>
      </c>
      <c r="S213">
        <v>1</v>
      </c>
      <c r="T213">
        <v>1</v>
      </c>
      <c r="U213">
        <v>10</v>
      </c>
    </row>
    <row r="214" spans="1:21" x14ac:dyDescent="0.2">
      <c r="A214" s="2" t="s">
        <v>1707</v>
      </c>
      <c r="B214" s="2" t="s">
        <v>3749</v>
      </c>
      <c r="C214" s="2" t="s">
        <v>37</v>
      </c>
      <c r="D214">
        <v>27468</v>
      </c>
      <c r="E214">
        <v>27468</v>
      </c>
      <c r="F214">
        <v>1</v>
      </c>
      <c r="G214" s="2" t="s">
        <v>55</v>
      </c>
      <c r="H214" s="2" t="s">
        <v>39</v>
      </c>
      <c r="I214" s="2" t="s">
        <v>123</v>
      </c>
      <c r="J214" s="2" t="s">
        <v>124</v>
      </c>
      <c r="K214">
        <v>1</v>
      </c>
      <c r="L214" s="2" t="s">
        <v>1959</v>
      </c>
      <c r="N214">
        <v>12283</v>
      </c>
      <c r="O214">
        <v>1473.96</v>
      </c>
      <c r="P214">
        <v>0</v>
      </c>
      <c r="Q214" s="2" t="s">
        <v>116</v>
      </c>
      <c r="R214" s="2" t="s">
        <v>127</v>
      </c>
      <c r="S214">
        <v>1</v>
      </c>
      <c r="T214">
        <v>1</v>
      </c>
      <c r="U214">
        <v>10</v>
      </c>
    </row>
    <row r="215" spans="1:21" x14ac:dyDescent="0.2">
      <c r="A215" s="2" t="s">
        <v>255</v>
      </c>
      <c r="B215" s="2" t="s">
        <v>3757</v>
      </c>
      <c r="C215" s="2" t="s">
        <v>37</v>
      </c>
      <c r="D215">
        <v>8540</v>
      </c>
      <c r="E215">
        <v>37745</v>
      </c>
      <c r="F215">
        <v>1</v>
      </c>
      <c r="G215" s="2" t="s">
        <v>52</v>
      </c>
      <c r="H215" s="2" t="s">
        <v>39</v>
      </c>
      <c r="I215" s="2" t="s">
        <v>123</v>
      </c>
      <c r="J215" s="2" t="s">
        <v>124</v>
      </c>
      <c r="K215">
        <v>1</v>
      </c>
      <c r="L215" s="2" t="s">
        <v>344</v>
      </c>
      <c r="M215">
        <v>102</v>
      </c>
      <c r="N215">
        <v>13315</v>
      </c>
      <c r="O215">
        <v>1331.5</v>
      </c>
      <c r="P215">
        <v>2219.16</v>
      </c>
      <c r="Q215" s="2" t="s">
        <v>126</v>
      </c>
      <c r="R215" s="2" t="s">
        <v>127</v>
      </c>
      <c r="S215">
        <v>1</v>
      </c>
      <c r="T215">
        <v>1</v>
      </c>
      <c r="U215">
        <v>10</v>
      </c>
    </row>
    <row r="216" spans="1:21" x14ac:dyDescent="0.2">
      <c r="A216" s="2" t="s">
        <v>169</v>
      </c>
      <c r="B216" s="2" t="s">
        <v>3758</v>
      </c>
      <c r="C216" s="2" t="s">
        <v>37</v>
      </c>
      <c r="D216">
        <v>27468</v>
      </c>
      <c r="E216">
        <v>27468</v>
      </c>
      <c r="F216">
        <v>1</v>
      </c>
      <c r="G216" s="2" t="s">
        <v>55</v>
      </c>
      <c r="H216" s="2" t="s">
        <v>39</v>
      </c>
      <c r="I216" s="2" t="s">
        <v>123</v>
      </c>
      <c r="J216" s="2" t="s">
        <v>124</v>
      </c>
      <c r="K216">
        <v>1</v>
      </c>
      <c r="L216" s="2" t="s">
        <v>200</v>
      </c>
      <c r="N216">
        <v>6858</v>
      </c>
      <c r="O216">
        <v>822.96</v>
      </c>
      <c r="P216">
        <v>0</v>
      </c>
      <c r="Q216" s="2" t="s">
        <v>116</v>
      </c>
      <c r="R216" s="2" t="s">
        <v>127</v>
      </c>
      <c r="S216">
        <v>1</v>
      </c>
      <c r="T216">
        <v>1</v>
      </c>
      <c r="U216">
        <v>10</v>
      </c>
    </row>
    <row r="217" spans="1:21" x14ac:dyDescent="0.2">
      <c r="A217" s="2" t="s">
        <v>1707</v>
      </c>
      <c r="B217" s="2" t="s">
        <v>3760</v>
      </c>
      <c r="C217" s="2" t="s">
        <v>37</v>
      </c>
      <c r="D217">
        <v>27468</v>
      </c>
      <c r="E217">
        <v>27468</v>
      </c>
      <c r="F217">
        <v>2</v>
      </c>
      <c r="G217" s="2" t="s">
        <v>55</v>
      </c>
      <c r="H217" s="2" t="s">
        <v>39</v>
      </c>
      <c r="I217" s="2" t="s">
        <v>123</v>
      </c>
      <c r="J217" s="2" t="s">
        <v>124</v>
      </c>
      <c r="K217">
        <v>1</v>
      </c>
      <c r="L217" s="2" t="s">
        <v>1959</v>
      </c>
      <c r="N217">
        <v>607.5</v>
      </c>
      <c r="O217">
        <v>65.61</v>
      </c>
      <c r="P217">
        <v>0</v>
      </c>
      <c r="Q217" s="2" t="s">
        <v>116</v>
      </c>
      <c r="R217" s="2" t="s">
        <v>42</v>
      </c>
      <c r="S217">
        <v>1</v>
      </c>
      <c r="T217">
        <v>1</v>
      </c>
      <c r="U217">
        <v>10</v>
      </c>
    </row>
    <row r="218" spans="1:21" x14ac:dyDescent="0.2">
      <c r="A218" s="2" t="s">
        <v>276</v>
      </c>
      <c r="B218" s="2" t="s">
        <v>3762</v>
      </c>
      <c r="C218" s="2" t="s">
        <v>37</v>
      </c>
      <c r="D218">
        <v>27468</v>
      </c>
      <c r="E218">
        <v>27468</v>
      </c>
      <c r="F218">
        <v>2</v>
      </c>
      <c r="G218" s="2" t="s">
        <v>55</v>
      </c>
      <c r="H218" s="2" t="s">
        <v>39</v>
      </c>
      <c r="I218" s="2" t="s">
        <v>123</v>
      </c>
      <c r="J218" s="2" t="s">
        <v>124</v>
      </c>
      <c r="K218">
        <v>1</v>
      </c>
      <c r="L218" s="2" t="s">
        <v>344</v>
      </c>
      <c r="N218">
        <v>6985</v>
      </c>
      <c r="O218">
        <v>754.38</v>
      </c>
      <c r="P218">
        <v>0</v>
      </c>
      <c r="Q218" s="2" t="s">
        <v>116</v>
      </c>
      <c r="R218" s="2" t="s">
        <v>127</v>
      </c>
      <c r="S218">
        <v>1</v>
      </c>
      <c r="T218">
        <v>1</v>
      </c>
      <c r="U218">
        <v>10</v>
      </c>
    </row>
    <row r="219" spans="1:21" x14ac:dyDescent="0.2">
      <c r="A219" s="2" t="s">
        <v>215</v>
      </c>
      <c r="B219" s="2" t="s">
        <v>3764</v>
      </c>
      <c r="C219" s="2" t="s">
        <v>37</v>
      </c>
      <c r="D219">
        <v>8540</v>
      </c>
      <c r="E219">
        <v>37755</v>
      </c>
      <c r="F219">
        <v>1</v>
      </c>
      <c r="G219" s="2" t="s">
        <v>69</v>
      </c>
      <c r="H219" s="2" t="s">
        <v>39</v>
      </c>
      <c r="I219" s="2" t="s">
        <v>123</v>
      </c>
      <c r="J219" s="2" t="s">
        <v>124</v>
      </c>
      <c r="K219">
        <v>1</v>
      </c>
      <c r="L219" s="2" t="s">
        <v>588</v>
      </c>
      <c r="M219">
        <v>102</v>
      </c>
      <c r="N219">
        <v>6600</v>
      </c>
      <c r="O219">
        <v>660</v>
      </c>
      <c r="P219">
        <v>1100</v>
      </c>
      <c r="Q219" s="2" t="s">
        <v>248</v>
      </c>
      <c r="R219" s="2" t="s">
        <v>127</v>
      </c>
      <c r="S219">
        <v>1</v>
      </c>
      <c r="T219">
        <v>1</v>
      </c>
      <c r="U219">
        <v>10</v>
      </c>
    </row>
    <row r="220" spans="1:21" x14ac:dyDescent="0.2">
      <c r="A220" s="2" t="s">
        <v>1959</v>
      </c>
      <c r="B220" s="2" t="s">
        <v>3765</v>
      </c>
      <c r="C220" s="2" t="s">
        <v>37</v>
      </c>
      <c r="D220">
        <v>8540</v>
      </c>
      <c r="E220">
        <v>37745</v>
      </c>
      <c r="F220">
        <v>1</v>
      </c>
      <c r="G220" s="2" t="s">
        <v>52</v>
      </c>
      <c r="H220" s="2" t="s">
        <v>39</v>
      </c>
      <c r="I220" s="2" t="s">
        <v>123</v>
      </c>
      <c r="J220" s="2" t="s">
        <v>124</v>
      </c>
      <c r="K220">
        <v>1</v>
      </c>
      <c r="L220" s="2" t="s">
        <v>964</v>
      </c>
      <c r="M220">
        <v>102</v>
      </c>
      <c r="N220">
        <v>9210</v>
      </c>
      <c r="O220">
        <v>921</v>
      </c>
      <c r="P220">
        <v>1534.99</v>
      </c>
      <c r="Q220" s="2" t="s">
        <v>2045</v>
      </c>
      <c r="R220" s="2" t="s">
        <v>127</v>
      </c>
      <c r="S220">
        <v>1</v>
      </c>
      <c r="T220">
        <v>1</v>
      </c>
      <c r="U220">
        <v>10</v>
      </c>
    </row>
    <row r="221" spans="1:21" x14ac:dyDescent="0.2">
      <c r="A221" s="2" t="s">
        <v>598</v>
      </c>
      <c r="B221" s="2" t="s">
        <v>3772</v>
      </c>
      <c r="C221" s="2" t="s">
        <v>37</v>
      </c>
      <c r="D221">
        <v>37256</v>
      </c>
      <c r="E221">
        <v>37256</v>
      </c>
      <c r="F221">
        <v>4</v>
      </c>
      <c r="G221" s="2" t="s">
        <v>3773</v>
      </c>
      <c r="H221" s="2" t="s">
        <v>39</v>
      </c>
      <c r="I221" s="2" t="s">
        <v>123</v>
      </c>
      <c r="J221" s="2" t="s">
        <v>124</v>
      </c>
      <c r="K221">
        <v>1</v>
      </c>
      <c r="L221" s="2" t="s">
        <v>284</v>
      </c>
      <c r="M221">
        <v>15</v>
      </c>
      <c r="N221">
        <v>10800</v>
      </c>
      <c r="O221">
        <v>1800</v>
      </c>
      <c r="P221">
        <v>1800</v>
      </c>
      <c r="Q221" s="2" t="s">
        <v>116</v>
      </c>
      <c r="R221" s="2" t="s">
        <v>127</v>
      </c>
      <c r="S221">
        <v>1</v>
      </c>
      <c r="T221">
        <v>1</v>
      </c>
      <c r="U221">
        <v>10</v>
      </c>
    </row>
    <row r="222" spans="1:21" x14ac:dyDescent="0.2">
      <c r="A222" s="2" t="s">
        <v>142</v>
      </c>
      <c r="B222" s="2" t="s">
        <v>3774</v>
      </c>
      <c r="C222" s="2" t="s">
        <v>37</v>
      </c>
      <c r="D222">
        <v>15735</v>
      </c>
      <c r="E222">
        <v>15735</v>
      </c>
      <c r="F222">
        <v>1</v>
      </c>
      <c r="G222" s="2" t="s">
        <v>45</v>
      </c>
      <c r="H222" s="2" t="s">
        <v>39</v>
      </c>
      <c r="I222" s="2" t="s">
        <v>123</v>
      </c>
      <c r="J222" s="2" t="s">
        <v>124</v>
      </c>
      <c r="K222">
        <v>1</v>
      </c>
      <c r="L222" s="2" t="s">
        <v>276</v>
      </c>
      <c r="M222">
        <v>25</v>
      </c>
      <c r="N222">
        <v>12500</v>
      </c>
      <c r="O222">
        <v>1500</v>
      </c>
      <c r="P222">
        <v>2083.33</v>
      </c>
      <c r="Q222" s="2" t="s">
        <v>133</v>
      </c>
      <c r="R222" s="2" t="s">
        <v>127</v>
      </c>
      <c r="S222">
        <v>1</v>
      </c>
      <c r="T222">
        <v>1</v>
      </c>
      <c r="U222">
        <v>10</v>
      </c>
    </row>
    <row r="223" spans="1:21" x14ac:dyDescent="0.2">
      <c r="A223" s="2" t="s">
        <v>1874</v>
      </c>
      <c r="B223" s="2" t="s">
        <v>3775</v>
      </c>
      <c r="C223" s="2" t="s">
        <v>37</v>
      </c>
      <c r="D223">
        <v>8540</v>
      </c>
      <c r="E223">
        <v>37755</v>
      </c>
      <c r="F223">
        <v>1</v>
      </c>
      <c r="G223" s="2" t="s">
        <v>69</v>
      </c>
      <c r="H223" s="2" t="s">
        <v>39</v>
      </c>
      <c r="I223" s="2" t="s">
        <v>123</v>
      </c>
      <c r="J223" s="2" t="s">
        <v>124</v>
      </c>
      <c r="K223">
        <v>1</v>
      </c>
      <c r="L223" s="2" t="s">
        <v>532</v>
      </c>
      <c r="M223">
        <v>102</v>
      </c>
      <c r="N223">
        <v>3882</v>
      </c>
      <c r="O223">
        <v>388.2</v>
      </c>
      <c r="P223">
        <v>647</v>
      </c>
      <c r="Q223" s="2" t="s">
        <v>248</v>
      </c>
      <c r="R223" s="2" t="s">
        <v>42</v>
      </c>
      <c r="S223">
        <v>1</v>
      </c>
      <c r="T223">
        <v>1</v>
      </c>
      <c r="U223">
        <v>10</v>
      </c>
    </row>
    <row r="224" spans="1:21" x14ac:dyDescent="0.2">
      <c r="A224" s="2" t="s">
        <v>276</v>
      </c>
      <c r="B224" s="2" t="s">
        <v>3776</v>
      </c>
      <c r="C224" s="2" t="s">
        <v>37</v>
      </c>
      <c r="D224">
        <v>8540</v>
      </c>
      <c r="E224">
        <v>37745</v>
      </c>
      <c r="F224">
        <v>1</v>
      </c>
      <c r="G224" s="2" t="s">
        <v>52</v>
      </c>
      <c r="H224" s="2" t="s">
        <v>39</v>
      </c>
      <c r="I224" s="2" t="s">
        <v>123</v>
      </c>
      <c r="J224" s="2" t="s">
        <v>124</v>
      </c>
      <c r="K224">
        <v>1</v>
      </c>
      <c r="L224" s="2" t="s">
        <v>344</v>
      </c>
      <c r="M224">
        <v>102</v>
      </c>
      <c r="N224">
        <v>43211</v>
      </c>
      <c r="O224">
        <v>4321.1000000000004</v>
      </c>
      <c r="P224">
        <v>7201.81</v>
      </c>
      <c r="Q224" s="2" t="s">
        <v>133</v>
      </c>
      <c r="R224" s="2" t="s">
        <v>127</v>
      </c>
      <c r="S224">
        <v>1</v>
      </c>
      <c r="T224">
        <v>1</v>
      </c>
      <c r="U224">
        <v>10</v>
      </c>
    </row>
    <row r="225" spans="1:21" x14ac:dyDescent="0.2">
      <c r="A225" s="2" t="s">
        <v>799</v>
      </c>
      <c r="B225" s="2" t="s">
        <v>3777</v>
      </c>
      <c r="C225" s="2" t="s">
        <v>37</v>
      </c>
      <c r="D225">
        <v>8540</v>
      </c>
      <c r="E225">
        <v>37745</v>
      </c>
      <c r="F225">
        <v>1</v>
      </c>
      <c r="G225" s="2" t="s">
        <v>52</v>
      </c>
      <c r="H225" s="2" t="s">
        <v>39</v>
      </c>
      <c r="I225" s="2" t="s">
        <v>123</v>
      </c>
      <c r="J225" s="2" t="s">
        <v>124</v>
      </c>
      <c r="K225">
        <v>1</v>
      </c>
      <c r="L225" s="2" t="s">
        <v>1959</v>
      </c>
      <c r="M225">
        <v>102</v>
      </c>
      <c r="N225">
        <v>10726</v>
      </c>
      <c r="O225">
        <v>1072.5999999999999</v>
      </c>
      <c r="P225">
        <v>1787.65</v>
      </c>
      <c r="Q225" s="2" t="s">
        <v>133</v>
      </c>
      <c r="R225" s="2" t="s">
        <v>127</v>
      </c>
      <c r="S225">
        <v>1</v>
      </c>
      <c r="T225">
        <v>1</v>
      </c>
      <c r="U225">
        <v>10</v>
      </c>
    </row>
    <row r="226" spans="1:21" x14ac:dyDescent="0.2">
      <c r="A226" s="2" t="s">
        <v>215</v>
      </c>
      <c r="B226" s="2" t="s">
        <v>3778</v>
      </c>
      <c r="C226" s="2" t="s">
        <v>37</v>
      </c>
      <c r="D226">
        <v>19568</v>
      </c>
      <c r="E226">
        <v>19568</v>
      </c>
      <c r="F226">
        <v>1</v>
      </c>
      <c r="G226" s="2" t="s">
        <v>49</v>
      </c>
      <c r="H226" s="2" t="s">
        <v>39</v>
      </c>
      <c r="I226" s="2" t="s">
        <v>123</v>
      </c>
      <c r="J226" s="2" t="s">
        <v>124</v>
      </c>
      <c r="K226">
        <v>1</v>
      </c>
      <c r="L226" s="2" t="s">
        <v>281</v>
      </c>
      <c r="M226">
        <v>25</v>
      </c>
      <c r="N226">
        <v>4110</v>
      </c>
      <c r="O226">
        <v>493.2</v>
      </c>
      <c r="P226">
        <v>685</v>
      </c>
      <c r="Q226" s="2" t="s">
        <v>126</v>
      </c>
      <c r="R226" s="2" t="s">
        <v>42</v>
      </c>
      <c r="S226">
        <v>1</v>
      </c>
      <c r="T226">
        <v>1</v>
      </c>
      <c r="U226">
        <v>10</v>
      </c>
    </row>
    <row r="227" spans="1:21" x14ac:dyDescent="0.2">
      <c r="A227" s="2" t="s">
        <v>200</v>
      </c>
      <c r="B227" s="2" t="s">
        <v>3779</v>
      </c>
      <c r="C227" s="2" t="s">
        <v>37</v>
      </c>
      <c r="D227">
        <v>27468</v>
      </c>
      <c r="E227">
        <v>27468</v>
      </c>
      <c r="F227">
        <v>1</v>
      </c>
      <c r="G227" s="2" t="s">
        <v>55</v>
      </c>
      <c r="H227" s="2" t="s">
        <v>39</v>
      </c>
      <c r="I227" s="2" t="s">
        <v>123</v>
      </c>
      <c r="J227" s="2" t="s">
        <v>124</v>
      </c>
      <c r="K227">
        <v>1</v>
      </c>
      <c r="L227" s="2" t="s">
        <v>235</v>
      </c>
      <c r="N227">
        <v>5570</v>
      </c>
      <c r="O227">
        <v>668.4</v>
      </c>
      <c r="P227">
        <v>0</v>
      </c>
      <c r="Q227" s="2" t="s">
        <v>116</v>
      </c>
      <c r="R227" s="2" t="s">
        <v>127</v>
      </c>
      <c r="S227">
        <v>1</v>
      </c>
      <c r="T227">
        <v>1</v>
      </c>
      <c r="U227">
        <v>10</v>
      </c>
    </row>
    <row r="228" spans="1:21" x14ac:dyDescent="0.2">
      <c r="A228" s="2" t="s">
        <v>598</v>
      </c>
      <c r="B228" s="2" t="s">
        <v>3783</v>
      </c>
      <c r="C228" s="2" t="s">
        <v>37</v>
      </c>
      <c r="D228">
        <v>8540</v>
      </c>
      <c r="E228">
        <v>37745</v>
      </c>
      <c r="F228">
        <v>1</v>
      </c>
      <c r="G228" s="2" t="s">
        <v>52</v>
      </c>
      <c r="H228" s="2" t="s">
        <v>39</v>
      </c>
      <c r="I228" s="2" t="s">
        <v>123</v>
      </c>
      <c r="J228" s="2" t="s">
        <v>124</v>
      </c>
      <c r="K228">
        <v>1</v>
      </c>
      <c r="L228" s="2" t="s">
        <v>169</v>
      </c>
      <c r="M228">
        <v>102</v>
      </c>
      <c r="N228">
        <v>4340</v>
      </c>
      <c r="O228">
        <v>434</v>
      </c>
      <c r="P228">
        <v>723.31</v>
      </c>
      <c r="Q228" s="2" t="s">
        <v>126</v>
      </c>
      <c r="R228" s="2" t="s">
        <v>42</v>
      </c>
      <c r="S228">
        <v>1</v>
      </c>
      <c r="T228">
        <v>1</v>
      </c>
      <c r="U228">
        <v>10</v>
      </c>
    </row>
    <row r="229" spans="1:21" x14ac:dyDescent="0.2">
      <c r="A229" s="2" t="s">
        <v>276</v>
      </c>
      <c r="B229" s="2" t="s">
        <v>3785</v>
      </c>
      <c r="C229" s="2" t="s">
        <v>37</v>
      </c>
      <c r="D229">
        <v>27468</v>
      </c>
      <c r="E229">
        <v>27468</v>
      </c>
      <c r="F229">
        <v>1</v>
      </c>
      <c r="G229" s="2" t="s">
        <v>55</v>
      </c>
      <c r="H229" s="2" t="s">
        <v>39</v>
      </c>
      <c r="I229" s="2" t="s">
        <v>123</v>
      </c>
      <c r="J229" s="2" t="s">
        <v>124</v>
      </c>
      <c r="K229">
        <v>1</v>
      </c>
      <c r="L229" s="2" t="s">
        <v>200</v>
      </c>
      <c r="N229">
        <v>16595.5</v>
      </c>
      <c r="O229">
        <v>1991.46</v>
      </c>
      <c r="P229">
        <v>0</v>
      </c>
      <c r="Q229" s="2" t="s">
        <v>133</v>
      </c>
      <c r="R229" s="2" t="s">
        <v>127</v>
      </c>
      <c r="S229">
        <v>1</v>
      </c>
      <c r="T229">
        <v>1</v>
      </c>
      <c r="U229">
        <v>10</v>
      </c>
    </row>
    <row r="230" spans="1:21" x14ac:dyDescent="0.2">
      <c r="A230" s="2" t="s">
        <v>964</v>
      </c>
      <c r="B230" s="2" t="s">
        <v>3789</v>
      </c>
      <c r="C230" s="2" t="s">
        <v>37</v>
      </c>
      <c r="D230">
        <v>8540</v>
      </c>
      <c r="E230">
        <v>37745</v>
      </c>
      <c r="F230">
        <v>1</v>
      </c>
      <c r="G230" s="2" t="s">
        <v>52</v>
      </c>
      <c r="H230" s="2" t="s">
        <v>39</v>
      </c>
      <c r="I230" s="2" t="s">
        <v>123</v>
      </c>
      <c r="J230" s="2" t="s">
        <v>124</v>
      </c>
      <c r="K230">
        <v>1</v>
      </c>
      <c r="L230" s="2" t="s">
        <v>1713</v>
      </c>
      <c r="M230">
        <v>102</v>
      </c>
      <c r="N230">
        <v>12735</v>
      </c>
      <c r="O230">
        <v>1273.5</v>
      </c>
      <c r="P230">
        <v>2122.4899999999998</v>
      </c>
      <c r="Q230" s="2" t="s">
        <v>133</v>
      </c>
      <c r="R230" s="2" t="s">
        <v>127</v>
      </c>
      <c r="S230">
        <v>1</v>
      </c>
      <c r="T230">
        <v>1</v>
      </c>
      <c r="U230">
        <v>10</v>
      </c>
    </row>
    <row r="231" spans="1:21" x14ac:dyDescent="0.2">
      <c r="A231" s="2" t="s">
        <v>598</v>
      </c>
      <c r="B231" s="2" t="s">
        <v>3795</v>
      </c>
      <c r="C231" s="2" t="s">
        <v>37</v>
      </c>
      <c r="D231">
        <v>8540</v>
      </c>
      <c r="E231">
        <v>37745</v>
      </c>
      <c r="F231">
        <v>1</v>
      </c>
      <c r="G231" s="2" t="s">
        <v>52</v>
      </c>
      <c r="H231" s="2" t="s">
        <v>39</v>
      </c>
      <c r="I231" s="2" t="s">
        <v>123</v>
      </c>
      <c r="J231" s="2" t="s">
        <v>124</v>
      </c>
      <c r="K231">
        <v>1</v>
      </c>
      <c r="L231" s="2" t="s">
        <v>200</v>
      </c>
      <c r="M231">
        <v>102</v>
      </c>
      <c r="N231">
        <v>11550</v>
      </c>
      <c r="O231">
        <v>1155</v>
      </c>
      <c r="P231">
        <v>1925</v>
      </c>
      <c r="Q231" s="2" t="s">
        <v>185</v>
      </c>
      <c r="R231" s="2" t="s">
        <v>127</v>
      </c>
      <c r="S231">
        <v>1</v>
      </c>
      <c r="T231">
        <v>1</v>
      </c>
      <c r="U231">
        <v>10</v>
      </c>
    </row>
    <row r="232" spans="1:21" x14ac:dyDescent="0.2">
      <c r="A232" s="2" t="s">
        <v>169</v>
      </c>
      <c r="B232" s="2" t="s">
        <v>3800</v>
      </c>
      <c r="C232" s="2" t="s">
        <v>37</v>
      </c>
      <c r="D232">
        <v>27468</v>
      </c>
      <c r="E232">
        <v>27468</v>
      </c>
      <c r="F232">
        <v>1</v>
      </c>
      <c r="G232" s="2" t="s">
        <v>55</v>
      </c>
      <c r="H232" s="2" t="s">
        <v>39</v>
      </c>
      <c r="I232" s="2" t="s">
        <v>123</v>
      </c>
      <c r="J232" s="2" t="s">
        <v>124</v>
      </c>
      <c r="K232">
        <v>1</v>
      </c>
      <c r="L232" s="2" t="s">
        <v>313</v>
      </c>
      <c r="N232">
        <v>8345</v>
      </c>
      <c r="O232">
        <v>1001.4</v>
      </c>
      <c r="P232">
        <v>0</v>
      </c>
      <c r="Q232" s="2" t="s">
        <v>185</v>
      </c>
      <c r="R232" s="2" t="s">
        <v>127</v>
      </c>
      <c r="S232">
        <v>1</v>
      </c>
      <c r="T232">
        <v>1</v>
      </c>
      <c r="U232">
        <v>10</v>
      </c>
    </row>
    <row r="233" spans="1:21" x14ac:dyDescent="0.2">
      <c r="A233" s="2" t="s">
        <v>964</v>
      </c>
      <c r="B233" s="2" t="s">
        <v>3801</v>
      </c>
      <c r="C233" s="2" t="s">
        <v>37</v>
      </c>
      <c r="D233">
        <v>27468</v>
      </c>
      <c r="E233">
        <v>27468</v>
      </c>
      <c r="F233">
        <v>1</v>
      </c>
      <c r="G233" s="2" t="s">
        <v>55</v>
      </c>
      <c r="H233" s="2" t="s">
        <v>39</v>
      </c>
      <c r="I233" s="2" t="s">
        <v>123</v>
      </c>
      <c r="J233" s="2" t="s">
        <v>124</v>
      </c>
      <c r="K233">
        <v>1</v>
      </c>
      <c r="L233" s="2" t="s">
        <v>1713</v>
      </c>
      <c r="N233">
        <v>4750</v>
      </c>
      <c r="O233">
        <v>570</v>
      </c>
      <c r="P233">
        <v>0</v>
      </c>
      <c r="Q233" s="2" t="s">
        <v>133</v>
      </c>
      <c r="R233" s="2" t="s">
        <v>42</v>
      </c>
      <c r="S233">
        <v>1</v>
      </c>
      <c r="T233">
        <v>1</v>
      </c>
      <c r="U233">
        <v>10</v>
      </c>
    </row>
    <row r="234" spans="1:21" x14ac:dyDescent="0.2">
      <c r="A234" s="2" t="s">
        <v>1874</v>
      </c>
      <c r="B234" s="2" t="s">
        <v>3803</v>
      </c>
      <c r="C234" s="2" t="s">
        <v>37</v>
      </c>
      <c r="D234">
        <v>8540</v>
      </c>
      <c r="E234">
        <v>37745</v>
      </c>
      <c r="F234">
        <v>1</v>
      </c>
      <c r="G234" s="2" t="s">
        <v>52</v>
      </c>
      <c r="H234" s="2" t="s">
        <v>39</v>
      </c>
      <c r="I234" s="2" t="s">
        <v>123</v>
      </c>
      <c r="J234" s="2" t="s">
        <v>124</v>
      </c>
      <c r="K234">
        <v>1</v>
      </c>
      <c r="L234" s="2" t="s">
        <v>961</v>
      </c>
      <c r="M234">
        <v>102</v>
      </c>
      <c r="N234">
        <v>12855</v>
      </c>
      <c r="O234">
        <v>1285.5</v>
      </c>
      <c r="P234">
        <v>2142.5</v>
      </c>
      <c r="Q234" s="2" t="s">
        <v>248</v>
      </c>
      <c r="R234" s="2" t="s">
        <v>127</v>
      </c>
      <c r="S234">
        <v>1</v>
      </c>
      <c r="T234">
        <v>1</v>
      </c>
      <c r="U234">
        <v>10</v>
      </c>
    </row>
    <row r="235" spans="1:21" x14ac:dyDescent="0.2">
      <c r="A235" s="2" t="s">
        <v>169</v>
      </c>
      <c r="B235" s="2" t="s">
        <v>3805</v>
      </c>
      <c r="C235" s="2" t="s">
        <v>37</v>
      </c>
      <c r="D235">
        <v>27468</v>
      </c>
      <c r="E235">
        <v>27468</v>
      </c>
      <c r="F235">
        <v>1</v>
      </c>
      <c r="G235" s="2" t="s">
        <v>55</v>
      </c>
      <c r="H235" s="2" t="s">
        <v>39</v>
      </c>
      <c r="I235" s="2" t="s">
        <v>123</v>
      </c>
      <c r="J235" s="2" t="s">
        <v>124</v>
      </c>
      <c r="K235">
        <v>1</v>
      </c>
      <c r="L235" s="2" t="s">
        <v>313</v>
      </c>
      <c r="N235">
        <v>4155</v>
      </c>
      <c r="O235">
        <v>498.6</v>
      </c>
      <c r="P235">
        <v>0</v>
      </c>
      <c r="Q235" s="2" t="s">
        <v>133</v>
      </c>
      <c r="R235" s="2" t="s">
        <v>42</v>
      </c>
      <c r="S235">
        <v>1</v>
      </c>
      <c r="T235">
        <v>1</v>
      </c>
      <c r="U235">
        <v>10</v>
      </c>
    </row>
    <row r="236" spans="1:21" x14ac:dyDescent="0.2">
      <c r="A236" s="2" t="s">
        <v>150</v>
      </c>
      <c r="B236" s="2" t="s">
        <v>3806</v>
      </c>
      <c r="C236" s="2" t="s">
        <v>37</v>
      </c>
      <c r="D236">
        <v>27468</v>
      </c>
      <c r="E236">
        <v>27468</v>
      </c>
      <c r="F236">
        <v>1</v>
      </c>
      <c r="G236" s="2" t="s">
        <v>55</v>
      </c>
      <c r="H236" s="2" t="s">
        <v>39</v>
      </c>
      <c r="I236" s="2" t="s">
        <v>123</v>
      </c>
      <c r="J236" s="2" t="s">
        <v>124</v>
      </c>
      <c r="K236">
        <v>1</v>
      </c>
      <c r="L236" s="2" t="s">
        <v>200</v>
      </c>
      <c r="N236">
        <v>9840</v>
      </c>
      <c r="O236">
        <v>1180.8</v>
      </c>
      <c r="P236">
        <v>0</v>
      </c>
      <c r="Q236" s="2" t="s">
        <v>133</v>
      </c>
      <c r="R236" s="2" t="s">
        <v>127</v>
      </c>
      <c r="S236">
        <v>1</v>
      </c>
      <c r="T236">
        <v>1</v>
      </c>
      <c r="U236">
        <v>10</v>
      </c>
    </row>
    <row r="237" spans="1:21" x14ac:dyDescent="0.2">
      <c r="A237" s="2" t="s">
        <v>191</v>
      </c>
      <c r="B237" s="2" t="s">
        <v>3807</v>
      </c>
      <c r="C237" s="2" t="s">
        <v>37</v>
      </c>
      <c r="D237">
        <v>61129</v>
      </c>
      <c r="E237">
        <v>61129</v>
      </c>
      <c r="F237">
        <v>4</v>
      </c>
      <c r="G237" s="2" t="s">
        <v>283</v>
      </c>
      <c r="H237" s="2" t="s">
        <v>39</v>
      </c>
      <c r="I237" s="2" t="s">
        <v>123</v>
      </c>
      <c r="J237" s="2" t="s">
        <v>124</v>
      </c>
      <c r="K237">
        <v>1</v>
      </c>
      <c r="L237" s="2" t="s">
        <v>169</v>
      </c>
      <c r="M237">
        <v>13</v>
      </c>
      <c r="N237">
        <v>17450</v>
      </c>
      <c r="O237">
        <v>2094</v>
      </c>
      <c r="P237">
        <v>2908.34</v>
      </c>
      <c r="Q237" s="2" t="s">
        <v>185</v>
      </c>
      <c r="R237" s="2" t="s">
        <v>127</v>
      </c>
      <c r="S237">
        <v>1</v>
      </c>
      <c r="T237">
        <v>1</v>
      </c>
      <c r="U237">
        <v>10</v>
      </c>
    </row>
    <row r="238" spans="1:21" x14ac:dyDescent="0.2">
      <c r="A238" s="2" t="s">
        <v>344</v>
      </c>
      <c r="B238" s="2" t="s">
        <v>3810</v>
      </c>
      <c r="C238" s="2" t="s">
        <v>37</v>
      </c>
      <c r="D238">
        <v>27468</v>
      </c>
      <c r="E238">
        <v>27468</v>
      </c>
      <c r="F238">
        <v>1</v>
      </c>
      <c r="G238" s="2" t="s">
        <v>55</v>
      </c>
      <c r="H238" s="2" t="s">
        <v>39</v>
      </c>
      <c r="I238" s="2" t="s">
        <v>123</v>
      </c>
      <c r="J238" s="2" t="s">
        <v>124</v>
      </c>
      <c r="K238">
        <v>1</v>
      </c>
      <c r="L238" s="2" t="s">
        <v>281</v>
      </c>
      <c r="N238">
        <v>3470</v>
      </c>
      <c r="O238">
        <v>416.4</v>
      </c>
      <c r="P238">
        <v>0</v>
      </c>
      <c r="Q238" s="2" t="s">
        <v>126</v>
      </c>
      <c r="R238" s="2" t="s">
        <v>42</v>
      </c>
      <c r="S238">
        <v>1</v>
      </c>
      <c r="T238">
        <v>1</v>
      </c>
      <c r="U238">
        <v>10</v>
      </c>
    </row>
    <row r="239" spans="1:21" x14ac:dyDescent="0.2">
      <c r="A239" s="2" t="s">
        <v>598</v>
      </c>
      <c r="B239" s="2" t="s">
        <v>3814</v>
      </c>
      <c r="C239" s="2" t="s">
        <v>37</v>
      </c>
      <c r="D239">
        <v>8540</v>
      </c>
      <c r="E239">
        <v>37755</v>
      </c>
      <c r="F239">
        <v>1</v>
      </c>
      <c r="G239" s="2" t="s">
        <v>69</v>
      </c>
      <c r="H239" s="2" t="s">
        <v>39</v>
      </c>
      <c r="I239" s="2" t="s">
        <v>123</v>
      </c>
      <c r="J239" s="2" t="s">
        <v>124</v>
      </c>
      <c r="K239">
        <v>1</v>
      </c>
      <c r="L239" s="2" t="s">
        <v>125</v>
      </c>
      <c r="M239">
        <v>102</v>
      </c>
      <c r="N239">
        <v>10560</v>
      </c>
      <c r="O239">
        <v>1056</v>
      </c>
      <c r="P239">
        <v>1759.99</v>
      </c>
      <c r="Q239" s="2" t="s">
        <v>185</v>
      </c>
      <c r="R239" s="2" t="s">
        <v>127</v>
      </c>
      <c r="S239">
        <v>1</v>
      </c>
      <c r="T239">
        <v>1</v>
      </c>
      <c r="U239">
        <v>10</v>
      </c>
    </row>
    <row r="240" spans="1:21" x14ac:dyDescent="0.2">
      <c r="A240" s="2" t="s">
        <v>588</v>
      </c>
      <c r="B240" s="2" t="s">
        <v>3816</v>
      </c>
      <c r="C240" s="2" t="s">
        <v>37</v>
      </c>
      <c r="D240">
        <v>27468</v>
      </c>
      <c r="E240">
        <v>27468</v>
      </c>
      <c r="F240">
        <v>1</v>
      </c>
      <c r="G240" s="2" t="s">
        <v>55</v>
      </c>
      <c r="H240" s="2" t="s">
        <v>39</v>
      </c>
      <c r="I240" s="2" t="s">
        <v>123</v>
      </c>
      <c r="J240" s="2" t="s">
        <v>124</v>
      </c>
      <c r="K240">
        <v>1</v>
      </c>
      <c r="L240" s="2" t="s">
        <v>1122</v>
      </c>
      <c r="N240">
        <v>3794.9</v>
      </c>
      <c r="O240">
        <v>455.39</v>
      </c>
      <c r="P240">
        <v>0</v>
      </c>
      <c r="Q240" s="2" t="s">
        <v>126</v>
      </c>
      <c r="R240" s="2" t="s">
        <v>42</v>
      </c>
      <c r="S240">
        <v>1</v>
      </c>
      <c r="T240">
        <v>1</v>
      </c>
      <c r="U240">
        <v>10</v>
      </c>
    </row>
    <row r="241" spans="1:21" x14ac:dyDescent="0.2">
      <c r="A241" s="2" t="s">
        <v>142</v>
      </c>
      <c r="B241" s="2" t="s">
        <v>3818</v>
      </c>
      <c r="C241" s="2" t="s">
        <v>37</v>
      </c>
      <c r="D241">
        <v>19568</v>
      </c>
      <c r="E241">
        <v>19568</v>
      </c>
      <c r="F241">
        <v>1</v>
      </c>
      <c r="G241" s="2" t="s">
        <v>49</v>
      </c>
      <c r="H241" s="2" t="s">
        <v>39</v>
      </c>
      <c r="I241" s="2" t="s">
        <v>123</v>
      </c>
      <c r="J241" s="2" t="s">
        <v>124</v>
      </c>
      <c r="K241">
        <v>1</v>
      </c>
      <c r="L241" s="2" t="s">
        <v>276</v>
      </c>
      <c r="M241">
        <v>25</v>
      </c>
      <c r="N241">
        <v>15025</v>
      </c>
      <c r="O241">
        <v>1803</v>
      </c>
      <c r="P241">
        <v>2504.17</v>
      </c>
      <c r="Q241" s="2" t="s">
        <v>133</v>
      </c>
      <c r="R241" s="2" t="s">
        <v>127</v>
      </c>
      <c r="S241">
        <v>1</v>
      </c>
      <c r="T241">
        <v>1</v>
      </c>
      <c r="U241">
        <v>10</v>
      </c>
    </row>
    <row r="242" spans="1:21" x14ac:dyDescent="0.2">
      <c r="A242" s="2" t="s">
        <v>281</v>
      </c>
      <c r="B242" s="2" t="s">
        <v>3820</v>
      </c>
      <c r="C242" s="2" t="s">
        <v>37</v>
      </c>
      <c r="D242">
        <v>27468</v>
      </c>
      <c r="E242">
        <v>27468</v>
      </c>
      <c r="F242">
        <v>1</v>
      </c>
      <c r="G242" s="2" t="s">
        <v>55</v>
      </c>
      <c r="H242" s="2" t="s">
        <v>39</v>
      </c>
      <c r="I242" s="2" t="s">
        <v>123</v>
      </c>
      <c r="J242" s="2" t="s">
        <v>124</v>
      </c>
      <c r="K242">
        <v>1</v>
      </c>
      <c r="L242" s="2" t="s">
        <v>1122</v>
      </c>
      <c r="N242">
        <v>5899</v>
      </c>
      <c r="O242">
        <v>707.88</v>
      </c>
      <c r="P242">
        <v>0</v>
      </c>
      <c r="Q242" s="2" t="s">
        <v>116</v>
      </c>
      <c r="R242" s="2" t="s">
        <v>127</v>
      </c>
      <c r="S242">
        <v>1</v>
      </c>
      <c r="T242">
        <v>1</v>
      </c>
      <c r="U242">
        <v>10</v>
      </c>
    </row>
    <row r="243" spans="1:21" x14ac:dyDescent="0.2">
      <c r="A243" s="2" t="s">
        <v>276</v>
      </c>
      <c r="B243" s="2" t="s">
        <v>3821</v>
      </c>
      <c r="C243" s="2" t="s">
        <v>37</v>
      </c>
      <c r="D243">
        <v>27468</v>
      </c>
      <c r="E243">
        <v>27468</v>
      </c>
      <c r="F243">
        <v>1</v>
      </c>
      <c r="G243" s="2" t="s">
        <v>55</v>
      </c>
      <c r="H243" s="2" t="s">
        <v>39</v>
      </c>
      <c r="I243" s="2" t="s">
        <v>123</v>
      </c>
      <c r="J243" s="2" t="s">
        <v>124</v>
      </c>
      <c r="K243">
        <v>1</v>
      </c>
      <c r="L243" s="2" t="s">
        <v>313</v>
      </c>
      <c r="N243">
        <v>8860</v>
      </c>
      <c r="O243">
        <v>1063.2</v>
      </c>
      <c r="P243">
        <v>0</v>
      </c>
      <c r="Q243" s="2" t="s">
        <v>185</v>
      </c>
      <c r="R243" s="2" t="s">
        <v>127</v>
      </c>
      <c r="S243">
        <v>1</v>
      </c>
      <c r="T243">
        <v>1</v>
      </c>
      <c r="U243">
        <v>10</v>
      </c>
    </row>
    <row r="244" spans="1:21" x14ac:dyDescent="0.2">
      <c r="A244" s="2" t="s">
        <v>150</v>
      </c>
      <c r="B244" s="2" t="s">
        <v>3822</v>
      </c>
      <c r="C244" s="2" t="s">
        <v>37</v>
      </c>
      <c r="D244">
        <v>8540</v>
      </c>
      <c r="E244">
        <v>37745</v>
      </c>
      <c r="F244">
        <v>1</v>
      </c>
      <c r="G244" s="2" t="s">
        <v>52</v>
      </c>
      <c r="H244" s="2" t="s">
        <v>39</v>
      </c>
      <c r="I244" s="2" t="s">
        <v>123</v>
      </c>
      <c r="J244" s="2" t="s">
        <v>124</v>
      </c>
      <c r="K244">
        <v>1</v>
      </c>
      <c r="L244" s="2" t="s">
        <v>235</v>
      </c>
      <c r="M244">
        <v>102</v>
      </c>
      <c r="N244">
        <v>38085</v>
      </c>
      <c r="O244">
        <v>3808.5</v>
      </c>
      <c r="P244">
        <v>6347.48</v>
      </c>
      <c r="Q244" s="2" t="s">
        <v>185</v>
      </c>
      <c r="R244" s="2" t="s">
        <v>127</v>
      </c>
      <c r="S244">
        <v>1</v>
      </c>
      <c r="T244">
        <v>1</v>
      </c>
      <c r="U244">
        <v>10</v>
      </c>
    </row>
    <row r="245" spans="1:21" x14ac:dyDescent="0.2">
      <c r="A245" s="2" t="s">
        <v>1306</v>
      </c>
      <c r="B245" s="2" t="s">
        <v>3823</v>
      </c>
      <c r="C245" s="2" t="s">
        <v>37</v>
      </c>
      <c r="D245">
        <v>19568</v>
      </c>
      <c r="E245">
        <v>19568</v>
      </c>
      <c r="F245">
        <v>1</v>
      </c>
      <c r="G245" s="2" t="s">
        <v>49</v>
      </c>
      <c r="H245" s="2" t="s">
        <v>39</v>
      </c>
      <c r="I245" s="2" t="s">
        <v>123</v>
      </c>
      <c r="J245" s="2" t="s">
        <v>124</v>
      </c>
      <c r="K245">
        <v>1</v>
      </c>
      <c r="L245" s="2" t="s">
        <v>281</v>
      </c>
      <c r="M245">
        <v>25</v>
      </c>
      <c r="N245">
        <v>9265</v>
      </c>
      <c r="O245">
        <v>1111.8</v>
      </c>
      <c r="P245">
        <v>1544.16</v>
      </c>
      <c r="Q245" s="2" t="s">
        <v>126</v>
      </c>
      <c r="R245" s="2" t="s">
        <v>127</v>
      </c>
      <c r="S245">
        <v>1</v>
      </c>
      <c r="T245">
        <v>1</v>
      </c>
      <c r="U245">
        <v>10</v>
      </c>
    </row>
    <row r="246" spans="1:21" x14ac:dyDescent="0.2">
      <c r="A246" s="2" t="s">
        <v>598</v>
      </c>
      <c r="B246" s="2" t="s">
        <v>3824</v>
      </c>
      <c r="C246" s="2" t="s">
        <v>37</v>
      </c>
      <c r="D246">
        <v>8540</v>
      </c>
      <c r="E246">
        <v>37745</v>
      </c>
      <c r="F246">
        <v>1</v>
      </c>
      <c r="G246" s="2" t="s">
        <v>52</v>
      </c>
      <c r="H246" s="2" t="s">
        <v>39</v>
      </c>
      <c r="I246" s="2" t="s">
        <v>123</v>
      </c>
      <c r="J246" s="2" t="s">
        <v>124</v>
      </c>
      <c r="K246">
        <v>1</v>
      </c>
      <c r="L246" s="2" t="s">
        <v>200</v>
      </c>
      <c r="M246">
        <v>102</v>
      </c>
      <c r="N246">
        <v>2770</v>
      </c>
      <c r="O246">
        <v>277</v>
      </c>
      <c r="P246">
        <v>461.67</v>
      </c>
      <c r="Q246" s="2" t="s">
        <v>126</v>
      </c>
      <c r="R246" s="2" t="s">
        <v>42</v>
      </c>
      <c r="S246">
        <v>1</v>
      </c>
      <c r="T246">
        <v>1</v>
      </c>
      <c r="U246">
        <v>10</v>
      </c>
    </row>
    <row r="247" spans="1:21" x14ac:dyDescent="0.2">
      <c r="A247" s="2" t="s">
        <v>799</v>
      </c>
      <c r="B247" s="2" t="s">
        <v>3826</v>
      </c>
      <c r="C247" s="2" t="s">
        <v>37</v>
      </c>
      <c r="D247">
        <v>8540</v>
      </c>
      <c r="E247">
        <v>37755</v>
      </c>
      <c r="F247">
        <v>1</v>
      </c>
      <c r="G247" s="2" t="s">
        <v>69</v>
      </c>
      <c r="H247" s="2" t="s">
        <v>39</v>
      </c>
      <c r="I247" s="2" t="s">
        <v>123</v>
      </c>
      <c r="J247" s="2" t="s">
        <v>124</v>
      </c>
      <c r="K247">
        <v>1</v>
      </c>
      <c r="L247" s="2" t="s">
        <v>532</v>
      </c>
      <c r="M247">
        <v>102</v>
      </c>
      <c r="N247">
        <v>14140</v>
      </c>
      <c r="O247">
        <v>1414</v>
      </c>
      <c r="P247">
        <v>2356.66</v>
      </c>
      <c r="Q247" s="2" t="s">
        <v>116</v>
      </c>
      <c r="R247" s="2" t="s">
        <v>127</v>
      </c>
      <c r="S247">
        <v>1</v>
      </c>
      <c r="T247">
        <v>1</v>
      </c>
      <c r="U247">
        <v>10</v>
      </c>
    </row>
    <row r="248" spans="1:21" x14ac:dyDescent="0.2">
      <c r="A248" s="2" t="s">
        <v>1874</v>
      </c>
      <c r="B248" s="2" t="s">
        <v>3828</v>
      </c>
      <c r="C248" s="2" t="s">
        <v>37</v>
      </c>
      <c r="D248">
        <v>8540</v>
      </c>
      <c r="E248">
        <v>47807</v>
      </c>
      <c r="F248">
        <v>1</v>
      </c>
      <c r="G248" s="2" t="s">
        <v>72</v>
      </c>
      <c r="H248" s="2" t="s">
        <v>39</v>
      </c>
      <c r="I248" s="2" t="s">
        <v>123</v>
      </c>
      <c r="J248" s="2" t="s">
        <v>124</v>
      </c>
      <c r="K248">
        <v>1</v>
      </c>
      <c r="L248" s="2" t="s">
        <v>964</v>
      </c>
      <c r="M248">
        <v>102</v>
      </c>
      <c r="N248">
        <v>6520</v>
      </c>
      <c r="O248">
        <v>652</v>
      </c>
      <c r="P248">
        <v>1086.6600000000001</v>
      </c>
      <c r="Q248" s="2" t="s">
        <v>133</v>
      </c>
      <c r="R248" s="2" t="s">
        <v>127</v>
      </c>
      <c r="S248">
        <v>1</v>
      </c>
      <c r="T248">
        <v>1</v>
      </c>
      <c r="U248">
        <v>10</v>
      </c>
    </row>
    <row r="249" spans="1:21" x14ac:dyDescent="0.2">
      <c r="A249" s="2" t="s">
        <v>1874</v>
      </c>
      <c r="B249" s="2" t="s">
        <v>3829</v>
      </c>
      <c r="C249" s="2" t="s">
        <v>37</v>
      </c>
      <c r="D249">
        <v>8540</v>
      </c>
      <c r="E249">
        <v>37745</v>
      </c>
      <c r="F249">
        <v>1</v>
      </c>
      <c r="G249" s="2" t="s">
        <v>52</v>
      </c>
      <c r="H249" s="2" t="s">
        <v>39</v>
      </c>
      <c r="I249" s="2" t="s">
        <v>123</v>
      </c>
      <c r="J249" s="2" t="s">
        <v>124</v>
      </c>
      <c r="K249">
        <v>1</v>
      </c>
      <c r="L249" s="2" t="s">
        <v>1085</v>
      </c>
      <c r="M249">
        <v>102</v>
      </c>
      <c r="N249">
        <v>5500</v>
      </c>
      <c r="O249">
        <v>550</v>
      </c>
      <c r="P249">
        <v>916.67</v>
      </c>
      <c r="Q249" s="2" t="s">
        <v>126</v>
      </c>
      <c r="R249" s="2" t="s">
        <v>127</v>
      </c>
      <c r="S249">
        <v>1</v>
      </c>
      <c r="T249">
        <v>1</v>
      </c>
      <c r="U249">
        <v>10</v>
      </c>
    </row>
    <row r="250" spans="1:21" x14ac:dyDescent="0.2">
      <c r="A250" s="2" t="s">
        <v>598</v>
      </c>
      <c r="B250" s="2" t="s">
        <v>3830</v>
      </c>
      <c r="C250" s="2" t="s">
        <v>37</v>
      </c>
      <c r="D250">
        <v>8540</v>
      </c>
      <c r="E250">
        <v>37755</v>
      </c>
      <c r="F250">
        <v>1</v>
      </c>
      <c r="G250" s="2" t="s">
        <v>69</v>
      </c>
      <c r="H250" s="2" t="s">
        <v>39</v>
      </c>
      <c r="I250" s="2" t="s">
        <v>123</v>
      </c>
      <c r="J250" s="2" t="s">
        <v>124</v>
      </c>
      <c r="K250">
        <v>1</v>
      </c>
      <c r="L250" s="2" t="s">
        <v>125</v>
      </c>
      <c r="M250">
        <v>102</v>
      </c>
      <c r="N250">
        <v>25100</v>
      </c>
      <c r="O250">
        <v>2510</v>
      </c>
      <c r="P250">
        <v>4183.34</v>
      </c>
      <c r="Q250" s="2" t="s">
        <v>185</v>
      </c>
      <c r="R250" s="2" t="s">
        <v>127</v>
      </c>
      <c r="S250">
        <v>1</v>
      </c>
      <c r="T250">
        <v>1</v>
      </c>
      <c r="U250">
        <v>10</v>
      </c>
    </row>
    <row r="251" spans="1:21" x14ac:dyDescent="0.2">
      <c r="A251" s="2" t="s">
        <v>1959</v>
      </c>
      <c r="B251" s="2" t="s">
        <v>3831</v>
      </c>
      <c r="C251" s="2" t="s">
        <v>37</v>
      </c>
      <c r="D251">
        <v>8540</v>
      </c>
      <c r="E251">
        <v>37745</v>
      </c>
      <c r="F251">
        <v>1</v>
      </c>
      <c r="G251" s="2" t="s">
        <v>52</v>
      </c>
      <c r="H251" s="2" t="s">
        <v>39</v>
      </c>
      <c r="I251" s="2" t="s">
        <v>123</v>
      </c>
      <c r="J251" s="2" t="s">
        <v>124</v>
      </c>
      <c r="K251">
        <v>1</v>
      </c>
      <c r="L251" s="2" t="s">
        <v>961</v>
      </c>
      <c r="M251">
        <v>102</v>
      </c>
      <c r="N251">
        <v>26400</v>
      </c>
      <c r="O251">
        <v>2640</v>
      </c>
      <c r="P251">
        <v>4400</v>
      </c>
      <c r="Q251" s="2" t="s">
        <v>248</v>
      </c>
      <c r="R251" s="2" t="s">
        <v>127</v>
      </c>
      <c r="S251">
        <v>1</v>
      </c>
      <c r="T251">
        <v>1</v>
      </c>
      <c r="U251">
        <v>10</v>
      </c>
    </row>
    <row r="252" spans="1:21" x14ac:dyDescent="0.2">
      <c r="A252" s="2" t="s">
        <v>1122</v>
      </c>
      <c r="B252" s="2" t="s">
        <v>3846</v>
      </c>
      <c r="C252" s="2" t="s">
        <v>37</v>
      </c>
      <c r="D252">
        <v>27468</v>
      </c>
      <c r="E252">
        <v>27468</v>
      </c>
      <c r="F252">
        <v>1</v>
      </c>
      <c r="G252" s="2" t="s">
        <v>55</v>
      </c>
      <c r="H252" s="2" t="s">
        <v>39</v>
      </c>
      <c r="I252" s="2" t="s">
        <v>123</v>
      </c>
      <c r="J252" s="2" t="s">
        <v>124</v>
      </c>
      <c r="K252">
        <v>1</v>
      </c>
      <c r="L252" s="2" t="s">
        <v>2391</v>
      </c>
      <c r="N252">
        <v>8754</v>
      </c>
      <c r="O252">
        <v>1050.48</v>
      </c>
      <c r="P252">
        <v>0</v>
      </c>
      <c r="Q252" s="2" t="s">
        <v>133</v>
      </c>
      <c r="R252" s="2" t="s">
        <v>127</v>
      </c>
      <c r="S252">
        <v>1</v>
      </c>
      <c r="T252">
        <v>1</v>
      </c>
      <c r="U252">
        <v>10</v>
      </c>
    </row>
    <row r="253" spans="1:21" x14ac:dyDescent="0.2">
      <c r="A253" s="2" t="s">
        <v>961</v>
      </c>
      <c r="B253" s="2" t="s">
        <v>3850</v>
      </c>
      <c r="C253" s="2" t="s">
        <v>37</v>
      </c>
      <c r="D253">
        <v>27468</v>
      </c>
      <c r="E253">
        <v>27468</v>
      </c>
      <c r="F253">
        <v>1</v>
      </c>
      <c r="G253" s="2" t="s">
        <v>55</v>
      </c>
      <c r="H253" s="2" t="s">
        <v>39</v>
      </c>
      <c r="I253" s="2" t="s">
        <v>123</v>
      </c>
      <c r="J253" s="2" t="s">
        <v>124</v>
      </c>
      <c r="K253">
        <v>1</v>
      </c>
      <c r="L253" s="2" t="s">
        <v>185</v>
      </c>
      <c r="N253">
        <v>13206.49</v>
      </c>
      <c r="O253">
        <v>1584.78</v>
      </c>
      <c r="P253">
        <v>0</v>
      </c>
      <c r="Q253" s="2" t="s">
        <v>133</v>
      </c>
      <c r="R253" s="2" t="s">
        <v>127</v>
      </c>
      <c r="S253">
        <v>1</v>
      </c>
      <c r="T253">
        <v>1</v>
      </c>
      <c r="U253">
        <v>10</v>
      </c>
    </row>
    <row r="254" spans="1:21" x14ac:dyDescent="0.2">
      <c r="A254" s="2" t="s">
        <v>169</v>
      </c>
      <c r="B254" s="2" t="s">
        <v>3852</v>
      </c>
      <c r="C254" s="2" t="s">
        <v>37</v>
      </c>
      <c r="D254">
        <v>27468</v>
      </c>
      <c r="E254">
        <v>27468</v>
      </c>
      <c r="F254">
        <v>1</v>
      </c>
      <c r="G254" s="2" t="s">
        <v>55</v>
      </c>
      <c r="H254" s="2" t="s">
        <v>39</v>
      </c>
      <c r="I254" s="2" t="s">
        <v>123</v>
      </c>
      <c r="J254" s="2" t="s">
        <v>124</v>
      </c>
      <c r="K254">
        <v>1</v>
      </c>
      <c r="L254" s="2" t="s">
        <v>200</v>
      </c>
      <c r="N254">
        <v>3551.9</v>
      </c>
      <c r="O254">
        <v>426.23</v>
      </c>
      <c r="P254">
        <v>0</v>
      </c>
      <c r="Q254" s="2" t="s">
        <v>126</v>
      </c>
      <c r="R254" s="2" t="s">
        <v>42</v>
      </c>
      <c r="S254">
        <v>1</v>
      </c>
      <c r="T254">
        <v>1</v>
      </c>
      <c r="U254">
        <v>10</v>
      </c>
    </row>
    <row r="255" spans="1:21" x14ac:dyDescent="0.2">
      <c r="A255" s="2" t="s">
        <v>1487</v>
      </c>
      <c r="B255" s="2" t="s">
        <v>3853</v>
      </c>
      <c r="C255" s="2" t="s">
        <v>37</v>
      </c>
      <c r="D255">
        <v>15735</v>
      </c>
      <c r="E255">
        <v>15735</v>
      </c>
      <c r="F255">
        <v>1</v>
      </c>
      <c r="G255" s="2" t="s">
        <v>45</v>
      </c>
      <c r="H255" s="2" t="s">
        <v>39</v>
      </c>
      <c r="I255" s="2" t="s">
        <v>123</v>
      </c>
      <c r="J255" s="2" t="s">
        <v>124</v>
      </c>
      <c r="K255">
        <v>1</v>
      </c>
      <c r="L255" s="2" t="s">
        <v>588</v>
      </c>
      <c r="M255">
        <v>25</v>
      </c>
      <c r="N255">
        <v>21300</v>
      </c>
      <c r="O255">
        <v>2556</v>
      </c>
      <c r="P255">
        <v>3550</v>
      </c>
      <c r="Q255" s="2" t="s">
        <v>133</v>
      </c>
      <c r="R255" s="2" t="s">
        <v>127</v>
      </c>
      <c r="S255">
        <v>1</v>
      </c>
      <c r="T255">
        <v>1</v>
      </c>
      <c r="U255">
        <v>10</v>
      </c>
    </row>
    <row r="256" spans="1:21" x14ac:dyDescent="0.2">
      <c r="A256" s="2" t="s">
        <v>964</v>
      </c>
      <c r="B256" s="2" t="s">
        <v>3856</v>
      </c>
      <c r="C256" s="2" t="s">
        <v>37</v>
      </c>
      <c r="D256">
        <v>8540</v>
      </c>
      <c r="E256">
        <v>37748</v>
      </c>
      <c r="F256">
        <v>1</v>
      </c>
      <c r="G256" s="2" t="s">
        <v>798</v>
      </c>
      <c r="H256" s="2" t="s">
        <v>39</v>
      </c>
      <c r="I256" s="2" t="s">
        <v>123</v>
      </c>
      <c r="J256" s="2" t="s">
        <v>124</v>
      </c>
      <c r="K256">
        <v>1</v>
      </c>
      <c r="L256" s="2" t="s">
        <v>1508</v>
      </c>
      <c r="M256">
        <v>102</v>
      </c>
      <c r="N256">
        <v>20340</v>
      </c>
      <c r="O256">
        <v>2034</v>
      </c>
      <c r="P256">
        <v>3390</v>
      </c>
      <c r="Q256" s="2" t="s">
        <v>133</v>
      </c>
      <c r="R256" s="2" t="s">
        <v>127</v>
      </c>
      <c r="S256">
        <v>1</v>
      </c>
      <c r="T256">
        <v>1</v>
      </c>
      <c r="U256">
        <v>10</v>
      </c>
    </row>
    <row r="257" spans="1:21" x14ac:dyDescent="0.2">
      <c r="A257" s="2" t="s">
        <v>344</v>
      </c>
      <c r="B257" s="2" t="s">
        <v>3858</v>
      </c>
      <c r="C257" s="2" t="s">
        <v>37</v>
      </c>
      <c r="D257">
        <v>27468</v>
      </c>
      <c r="E257">
        <v>27468</v>
      </c>
      <c r="F257">
        <v>1</v>
      </c>
      <c r="G257" s="2" t="s">
        <v>55</v>
      </c>
      <c r="H257" s="2" t="s">
        <v>39</v>
      </c>
      <c r="I257" s="2" t="s">
        <v>123</v>
      </c>
      <c r="J257" s="2" t="s">
        <v>124</v>
      </c>
      <c r="K257">
        <v>1</v>
      </c>
      <c r="L257" s="2" t="s">
        <v>281</v>
      </c>
      <c r="N257">
        <v>21425</v>
      </c>
      <c r="O257">
        <v>3355.16</v>
      </c>
      <c r="P257">
        <v>0</v>
      </c>
      <c r="Q257" s="2" t="s">
        <v>133</v>
      </c>
      <c r="R257" s="2" t="s">
        <v>127</v>
      </c>
      <c r="S257">
        <v>1</v>
      </c>
      <c r="T257">
        <v>1</v>
      </c>
      <c r="U257">
        <v>10</v>
      </c>
    </row>
    <row r="258" spans="1:21" x14ac:dyDescent="0.2">
      <c r="A258" s="2" t="s">
        <v>313</v>
      </c>
      <c r="B258" s="2" t="s">
        <v>3859</v>
      </c>
      <c r="C258" s="2" t="s">
        <v>37</v>
      </c>
      <c r="D258">
        <v>27468</v>
      </c>
      <c r="E258">
        <v>27468</v>
      </c>
      <c r="F258">
        <v>1</v>
      </c>
      <c r="G258" s="2" t="s">
        <v>55</v>
      </c>
      <c r="H258" s="2" t="s">
        <v>39</v>
      </c>
      <c r="I258" s="2" t="s">
        <v>123</v>
      </c>
      <c r="J258" s="2" t="s">
        <v>124</v>
      </c>
      <c r="K258">
        <v>1</v>
      </c>
      <c r="L258" s="2" t="s">
        <v>284</v>
      </c>
      <c r="N258">
        <v>17476.5</v>
      </c>
      <c r="O258">
        <v>2097.1799999999998</v>
      </c>
      <c r="P258">
        <v>0</v>
      </c>
      <c r="Q258" s="2" t="s">
        <v>185</v>
      </c>
      <c r="R258" s="2" t="s">
        <v>127</v>
      </c>
      <c r="S258">
        <v>1</v>
      </c>
      <c r="T258">
        <v>1</v>
      </c>
      <c r="U258">
        <v>10</v>
      </c>
    </row>
    <row r="259" spans="1:21" x14ac:dyDescent="0.2">
      <c r="A259" s="2" t="s">
        <v>598</v>
      </c>
      <c r="B259" s="2" t="s">
        <v>3861</v>
      </c>
      <c r="C259" s="2" t="s">
        <v>37</v>
      </c>
      <c r="D259">
        <v>27468</v>
      </c>
      <c r="E259">
        <v>27468</v>
      </c>
      <c r="F259">
        <v>1</v>
      </c>
      <c r="G259" s="2" t="s">
        <v>55</v>
      </c>
      <c r="H259" s="2" t="s">
        <v>39</v>
      </c>
      <c r="I259" s="2" t="s">
        <v>123</v>
      </c>
      <c r="J259" s="2" t="s">
        <v>124</v>
      </c>
      <c r="K259">
        <v>1</v>
      </c>
      <c r="L259" s="2" t="s">
        <v>169</v>
      </c>
      <c r="N259">
        <v>14474</v>
      </c>
      <c r="O259">
        <v>1736.88</v>
      </c>
      <c r="P259">
        <v>0</v>
      </c>
      <c r="Q259" s="2" t="s">
        <v>126</v>
      </c>
      <c r="R259" s="2" t="s">
        <v>127</v>
      </c>
      <c r="S259">
        <v>1</v>
      </c>
      <c r="T259">
        <v>1</v>
      </c>
      <c r="U259">
        <v>10</v>
      </c>
    </row>
    <row r="260" spans="1:21" x14ac:dyDescent="0.2">
      <c r="A260" s="2" t="s">
        <v>961</v>
      </c>
      <c r="B260" s="2" t="s">
        <v>3862</v>
      </c>
      <c r="C260" s="2" t="s">
        <v>37</v>
      </c>
      <c r="D260">
        <v>27468</v>
      </c>
      <c r="E260">
        <v>27468</v>
      </c>
      <c r="F260">
        <v>1</v>
      </c>
      <c r="G260" s="2" t="s">
        <v>55</v>
      </c>
      <c r="H260" s="2" t="s">
        <v>130</v>
      </c>
      <c r="I260" s="2" t="s">
        <v>131</v>
      </c>
      <c r="J260" s="2" t="s">
        <v>108</v>
      </c>
      <c r="K260">
        <v>1</v>
      </c>
      <c r="L260" s="2" t="s">
        <v>185</v>
      </c>
      <c r="N260">
        <v>13509.9</v>
      </c>
      <c r="O260">
        <v>2115.65</v>
      </c>
      <c r="P260">
        <v>0</v>
      </c>
      <c r="Q260" s="2" t="s">
        <v>3479</v>
      </c>
      <c r="R260" s="2" t="s">
        <v>134</v>
      </c>
      <c r="S260">
        <v>1</v>
      </c>
      <c r="T260">
        <v>1</v>
      </c>
      <c r="U260">
        <v>10</v>
      </c>
    </row>
    <row r="261" spans="1:21" x14ac:dyDescent="0.2">
      <c r="A261" s="2" t="s">
        <v>598</v>
      </c>
      <c r="B261" s="2" t="s">
        <v>3863</v>
      </c>
      <c r="C261" s="2" t="s">
        <v>37</v>
      </c>
      <c r="D261">
        <v>27468</v>
      </c>
      <c r="E261">
        <v>27468</v>
      </c>
      <c r="F261">
        <v>1</v>
      </c>
      <c r="G261" s="2" t="s">
        <v>55</v>
      </c>
      <c r="H261" s="2" t="s">
        <v>39</v>
      </c>
      <c r="I261" s="2" t="s">
        <v>123</v>
      </c>
      <c r="J261" s="2" t="s">
        <v>124</v>
      </c>
      <c r="K261">
        <v>1</v>
      </c>
      <c r="L261" s="2" t="s">
        <v>125</v>
      </c>
      <c r="N261">
        <v>14290</v>
      </c>
      <c r="O261">
        <v>2237.81</v>
      </c>
      <c r="P261">
        <v>0</v>
      </c>
      <c r="Q261" s="2" t="s">
        <v>133</v>
      </c>
      <c r="R261" s="2" t="s">
        <v>127</v>
      </c>
      <c r="S261">
        <v>1</v>
      </c>
      <c r="T261">
        <v>1</v>
      </c>
      <c r="U261">
        <v>10</v>
      </c>
    </row>
    <row r="262" spans="1:21" x14ac:dyDescent="0.2">
      <c r="A262" s="2" t="s">
        <v>313</v>
      </c>
      <c r="B262" s="2" t="s">
        <v>3864</v>
      </c>
      <c r="C262" s="2" t="s">
        <v>37</v>
      </c>
      <c r="D262">
        <v>27468</v>
      </c>
      <c r="E262">
        <v>27468</v>
      </c>
      <c r="F262">
        <v>1</v>
      </c>
      <c r="G262" s="2" t="s">
        <v>55</v>
      </c>
      <c r="H262" s="2" t="s">
        <v>39</v>
      </c>
      <c r="I262" s="2" t="s">
        <v>123</v>
      </c>
      <c r="J262" s="2" t="s">
        <v>124</v>
      </c>
      <c r="K262">
        <v>1</v>
      </c>
      <c r="L262" s="2" t="s">
        <v>255</v>
      </c>
      <c r="N262">
        <v>4900</v>
      </c>
      <c r="O262">
        <v>588</v>
      </c>
      <c r="P262">
        <v>0</v>
      </c>
      <c r="Q262" s="2" t="s">
        <v>185</v>
      </c>
      <c r="R262" s="2" t="s">
        <v>42</v>
      </c>
      <c r="S262">
        <v>1</v>
      </c>
      <c r="T262">
        <v>1</v>
      </c>
      <c r="U262">
        <v>10</v>
      </c>
    </row>
    <row r="263" spans="1:21" x14ac:dyDescent="0.2">
      <c r="A263" s="2" t="s">
        <v>1707</v>
      </c>
      <c r="B263" s="2" t="s">
        <v>3866</v>
      </c>
      <c r="C263" s="2" t="s">
        <v>37</v>
      </c>
      <c r="D263">
        <v>8540</v>
      </c>
      <c r="E263">
        <v>37745</v>
      </c>
      <c r="F263">
        <v>1</v>
      </c>
      <c r="G263" s="2" t="s">
        <v>52</v>
      </c>
      <c r="H263" s="2" t="s">
        <v>39</v>
      </c>
      <c r="I263" s="2" t="s">
        <v>123</v>
      </c>
      <c r="J263" s="2" t="s">
        <v>124</v>
      </c>
      <c r="K263">
        <v>1</v>
      </c>
      <c r="L263" s="2" t="s">
        <v>1874</v>
      </c>
      <c r="M263">
        <v>102</v>
      </c>
      <c r="N263">
        <v>4012</v>
      </c>
      <c r="O263">
        <v>401.2</v>
      </c>
      <c r="P263">
        <v>668.67</v>
      </c>
      <c r="Q263" s="2" t="s">
        <v>133</v>
      </c>
      <c r="R263" s="2" t="s">
        <v>42</v>
      </c>
      <c r="S263">
        <v>1</v>
      </c>
      <c r="T263">
        <v>1</v>
      </c>
      <c r="U263">
        <v>10</v>
      </c>
    </row>
    <row r="264" spans="1:21" x14ac:dyDescent="0.2">
      <c r="A264" s="2" t="s">
        <v>588</v>
      </c>
      <c r="B264" s="2" t="s">
        <v>3871</v>
      </c>
      <c r="C264" s="2" t="s">
        <v>37</v>
      </c>
      <c r="D264">
        <v>27468</v>
      </c>
      <c r="E264">
        <v>27468</v>
      </c>
      <c r="F264">
        <v>1</v>
      </c>
      <c r="G264" s="2" t="s">
        <v>55</v>
      </c>
      <c r="H264" s="2" t="s">
        <v>39</v>
      </c>
      <c r="I264" s="2" t="s">
        <v>123</v>
      </c>
      <c r="J264" s="2" t="s">
        <v>124</v>
      </c>
      <c r="K264">
        <v>1</v>
      </c>
      <c r="L264" s="2" t="s">
        <v>1707</v>
      </c>
      <c r="N264">
        <v>7858.2</v>
      </c>
      <c r="O264">
        <v>942.98</v>
      </c>
      <c r="P264">
        <v>0</v>
      </c>
      <c r="Q264" s="2" t="s">
        <v>133</v>
      </c>
      <c r="R264" s="2" t="s">
        <v>127</v>
      </c>
      <c r="S264">
        <v>1</v>
      </c>
      <c r="T264">
        <v>1</v>
      </c>
      <c r="U264">
        <v>10</v>
      </c>
    </row>
    <row r="265" spans="1:21" x14ac:dyDescent="0.2">
      <c r="A265" s="2" t="s">
        <v>1707</v>
      </c>
      <c r="B265" s="2" t="s">
        <v>3872</v>
      </c>
      <c r="C265" s="2" t="s">
        <v>37</v>
      </c>
      <c r="D265">
        <v>27468</v>
      </c>
      <c r="E265">
        <v>27468</v>
      </c>
      <c r="F265">
        <v>1</v>
      </c>
      <c r="G265" s="2" t="s">
        <v>55</v>
      </c>
      <c r="H265" s="2" t="s">
        <v>39</v>
      </c>
      <c r="I265" s="2" t="s">
        <v>123</v>
      </c>
      <c r="J265" s="2" t="s">
        <v>124</v>
      </c>
      <c r="K265">
        <v>1</v>
      </c>
      <c r="L265" s="2" t="s">
        <v>1959</v>
      </c>
      <c r="N265">
        <v>5679.95</v>
      </c>
      <c r="O265">
        <v>681.59</v>
      </c>
      <c r="P265">
        <v>0</v>
      </c>
      <c r="Q265" s="2" t="s">
        <v>116</v>
      </c>
      <c r="R265" s="2" t="s">
        <v>127</v>
      </c>
      <c r="S265">
        <v>1</v>
      </c>
      <c r="T265">
        <v>1</v>
      </c>
      <c r="U265">
        <v>10</v>
      </c>
    </row>
    <row r="266" spans="1:21" x14ac:dyDescent="0.2">
      <c r="A266" s="2" t="s">
        <v>1122</v>
      </c>
      <c r="B266" s="2" t="s">
        <v>3877</v>
      </c>
      <c r="C266" s="2" t="s">
        <v>37</v>
      </c>
      <c r="D266">
        <v>8540</v>
      </c>
      <c r="E266">
        <v>37745</v>
      </c>
      <c r="F266">
        <v>1</v>
      </c>
      <c r="G266" s="2" t="s">
        <v>52</v>
      </c>
      <c r="H266" s="2" t="s">
        <v>39</v>
      </c>
      <c r="I266" s="2" t="s">
        <v>123</v>
      </c>
      <c r="J266" s="2" t="s">
        <v>124</v>
      </c>
      <c r="K266">
        <v>1</v>
      </c>
      <c r="L266" s="2" t="s">
        <v>277</v>
      </c>
      <c r="M266">
        <v>102</v>
      </c>
      <c r="N266">
        <v>4950</v>
      </c>
      <c r="O266">
        <v>495</v>
      </c>
      <c r="P266">
        <v>825</v>
      </c>
      <c r="Q266" s="2" t="s">
        <v>133</v>
      </c>
      <c r="R266" s="2" t="s">
        <v>42</v>
      </c>
      <c r="S266">
        <v>1</v>
      </c>
      <c r="T266">
        <v>1</v>
      </c>
      <c r="U266">
        <v>10</v>
      </c>
    </row>
    <row r="267" spans="1:21" x14ac:dyDescent="0.2">
      <c r="A267" s="2" t="s">
        <v>215</v>
      </c>
      <c r="B267" s="2" t="s">
        <v>3879</v>
      </c>
      <c r="C267" s="2" t="s">
        <v>37</v>
      </c>
      <c r="D267">
        <v>27468</v>
      </c>
      <c r="E267">
        <v>27468</v>
      </c>
      <c r="F267">
        <v>1</v>
      </c>
      <c r="G267" s="2" t="s">
        <v>55</v>
      </c>
      <c r="H267" s="2" t="s">
        <v>39</v>
      </c>
      <c r="I267" s="2" t="s">
        <v>123</v>
      </c>
      <c r="J267" s="2" t="s">
        <v>124</v>
      </c>
      <c r="K267">
        <v>1</v>
      </c>
      <c r="L267" s="2" t="s">
        <v>799</v>
      </c>
      <c r="N267">
        <v>11040</v>
      </c>
      <c r="O267">
        <v>1324.8</v>
      </c>
      <c r="P267">
        <v>0</v>
      </c>
      <c r="Q267" s="2" t="s">
        <v>133</v>
      </c>
      <c r="R267" s="2" t="s">
        <v>127</v>
      </c>
      <c r="S267">
        <v>1</v>
      </c>
      <c r="T267">
        <v>1</v>
      </c>
      <c r="U267">
        <v>10</v>
      </c>
    </row>
    <row r="268" spans="1:21" x14ac:dyDescent="0.2">
      <c r="A268" s="2" t="s">
        <v>215</v>
      </c>
      <c r="B268" s="2" t="s">
        <v>3884</v>
      </c>
      <c r="C268" s="2" t="s">
        <v>37</v>
      </c>
      <c r="D268">
        <v>8540</v>
      </c>
      <c r="E268">
        <v>37745</v>
      </c>
      <c r="F268">
        <v>1</v>
      </c>
      <c r="G268" s="2" t="s">
        <v>52</v>
      </c>
      <c r="H268" s="2" t="s">
        <v>39</v>
      </c>
      <c r="I268" s="2" t="s">
        <v>123</v>
      </c>
      <c r="J268" s="2" t="s">
        <v>124</v>
      </c>
      <c r="K268">
        <v>1</v>
      </c>
      <c r="L268" s="2" t="s">
        <v>281</v>
      </c>
      <c r="M268">
        <v>102</v>
      </c>
      <c r="N268">
        <v>3850</v>
      </c>
      <c r="O268">
        <v>385</v>
      </c>
      <c r="P268">
        <v>641.66999999999996</v>
      </c>
      <c r="Q268" s="2" t="s">
        <v>116</v>
      </c>
      <c r="R268" s="2" t="s">
        <v>42</v>
      </c>
      <c r="S268">
        <v>1</v>
      </c>
      <c r="T268">
        <v>1</v>
      </c>
      <c r="U268">
        <v>10</v>
      </c>
    </row>
    <row r="269" spans="1:21" x14ac:dyDescent="0.2">
      <c r="A269" s="2" t="s">
        <v>598</v>
      </c>
      <c r="B269" s="2" t="s">
        <v>3885</v>
      </c>
      <c r="C269" s="2" t="s">
        <v>37</v>
      </c>
      <c r="D269">
        <v>8540</v>
      </c>
      <c r="E269">
        <v>37745</v>
      </c>
      <c r="F269">
        <v>1</v>
      </c>
      <c r="G269" s="2" t="s">
        <v>52</v>
      </c>
      <c r="H269" s="2" t="s">
        <v>39</v>
      </c>
      <c r="I269" s="2" t="s">
        <v>123</v>
      </c>
      <c r="J269" s="2" t="s">
        <v>124</v>
      </c>
      <c r="K269">
        <v>1</v>
      </c>
      <c r="L269" s="2" t="s">
        <v>169</v>
      </c>
      <c r="M269">
        <v>102</v>
      </c>
      <c r="N269">
        <v>10040</v>
      </c>
      <c r="O269">
        <v>1004</v>
      </c>
      <c r="P269">
        <v>1673.33</v>
      </c>
      <c r="Q269" s="2" t="s">
        <v>277</v>
      </c>
      <c r="R269" s="2" t="s">
        <v>127</v>
      </c>
      <c r="S269">
        <v>1</v>
      </c>
      <c r="T269">
        <v>1</v>
      </c>
      <c r="U269">
        <v>10</v>
      </c>
    </row>
    <row r="270" spans="1:21" x14ac:dyDescent="0.2">
      <c r="A270" s="2" t="s">
        <v>200</v>
      </c>
      <c r="B270" s="2" t="s">
        <v>3886</v>
      </c>
      <c r="C270" s="2" t="s">
        <v>37</v>
      </c>
      <c r="D270">
        <v>27468</v>
      </c>
      <c r="E270">
        <v>27468</v>
      </c>
      <c r="F270">
        <v>1</v>
      </c>
      <c r="G270" s="2" t="s">
        <v>55</v>
      </c>
      <c r="H270" s="2" t="s">
        <v>39</v>
      </c>
      <c r="I270" s="2" t="s">
        <v>123</v>
      </c>
      <c r="J270" s="2" t="s">
        <v>124</v>
      </c>
      <c r="K270">
        <v>1</v>
      </c>
      <c r="L270" s="2" t="s">
        <v>125</v>
      </c>
      <c r="N270">
        <v>6279</v>
      </c>
      <c r="O270">
        <v>753.48</v>
      </c>
      <c r="P270">
        <v>0</v>
      </c>
      <c r="Q270" s="2" t="s">
        <v>126</v>
      </c>
      <c r="R270" s="2" t="s">
        <v>127</v>
      </c>
      <c r="S270">
        <v>1</v>
      </c>
      <c r="T270">
        <v>1</v>
      </c>
      <c r="U270">
        <v>10</v>
      </c>
    </row>
    <row r="271" spans="1:21" x14ac:dyDescent="0.2">
      <c r="A271" s="2" t="s">
        <v>150</v>
      </c>
      <c r="B271" s="2" t="s">
        <v>3887</v>
      </c>
      <c r="C271" s="2" t="s">
        <v>37</v>
      </c>
      <c r="D271">
        <v>27468</v>
      </c>
      <c r="E271">
        <v>27468</v>
      </c>
      <c r="F271">
        <v>2</v>
      </c>
      <c r="G271" s="2" t="s">
        <v>55</v>
      </c>
      <c r="H271" s="2" t="s">
        <v>39</v>
      </c>
      <c r="I271" s="2" t="s">
        <v>123</v>
      </c>
      <c r="J271" s="2" t="s">
        <v>124</v>
      </c>
      <c r="K271">
        <v>1</v>
      </c>
      <c r="L271" s="2" t="s">
        <v>276</v>
      </c>
      <c r="N271">
        <v>2781.86</v>
      </c>
      <c r="O271">
        <v>300.44</v>
      </c>
      <c r="P271">
        <v>0</v>
      </c>
      <c r="Q271" s="2" t="s">
        <v>116</v>
      </c>
      <c r="R271" s="2" t="s">
        <v>42</v>
      </c>
      <c r="S271">
        <v>1</v>
      </c>
      <c r="T271">
        <v>1</v>
      </c>
      <c r="U271">
        <v>10</v>
      </c>
    </row>
    <row r="272" spans="1:21" x14ac:dyDescent="0.2">
      <c r="A272" s="2" t="s">
        <v>598</v>
      </c>
      <c r="B272" s="2" t="s">
        <v>3889</v>
      </c>
      <c r="C272" s="2" t="s">
        <v>37</v>
      </c>
      <c r="D272">
        <v>27468</v>
      </c>
      <c r="E272">
        <v>27468</v>
      </c>
      <c r="F272">
        <v>2</v>
      </c>
      <c r="G272" s="2" t="s">
        <v>55</v>
      </c>
      <c r="H272" s="2" t="s">
        <v>39</v>
      </c>
      <c r="I272" s="2" t="s">
        <v>123</v>
      </c>
      <c r="J272" s="2" t="s">
        <v>124</v>
      </c>
      <c r="K272">
        <v>1</v>
      </c>
      <c r="L272" s="2" t="s">
        <v>150</v>
      </c>
      <c r="N272">
        <v>6657</v>
      </c>
      <c r="O272">
        <v>718.96</v>
      </c>
      <c r="P272">
        <v>0</v>
      </c>
      <c r="Q272" s="2" t="s">
        <v>215</v>
      </c>
      <c r="R272" s="2" t="s">
        <v>127</v>
      </c>
      <c r="S272">
        <v>1</v>
      </c>
      <c r="T272">
        <v>1</v>
      </c>
      <c r="U272">
        <v>10</v>
      </c>
    </row>
    <row r="273" spans="1:21" x14ac:dyDescent="0.2">
      <c r="A273" s="2" t="s">
        <v>532</v>
      </c>
      <c r="B273" s="2" t="s">
        <v>3892</v>
      </c>
      <c r="C273" s="2" t="s">
        <v>37</v>
      </c>
      <c r="D273">
        <v>27468</v>
      </c>
      <c r="E273">
        <v>27468</v>
      </c>
      <c r="F273">
        <v>1</v>
      </c>
      <c r="G273" s="2" t="s">
        <v>55</v>
      </c>
      <c r="H273" s="2" t="s">
        <v>39</v>
      </c>
      <c r="I273" s="2" t="s">
        <v>123</v>
      </c>
      <c r="J273" s="2" t="s">
        <v>124</v>
      </c>
      <c r="K273">
        <v>1</v>
      </c>
      <c r="L273" s="2" t="s">
        <v>771</v>
      </c>
      <c r="N273">
        <v>25497.99</v>
      </c>
      <c r="O273">
        <v>3059.76</v>
      </c>
      <c r="P273">
        <v>0</v>
      </c>
      <c r="Q273" s="2" t="s">
        <v>133</v>
      </c>
      <c r="R273" s="2" t="s">
        <v>127</v>
      </c>
      <c r="S273">
        <v>1</v>
      </c>
      <c r="T273">
        <v>1</v>
      </c>
      <c r="U273">
        <v>10</v>
      </c>
    </row>
    <row r="274" spans="1:21" x14ac:dyDescent="0.2">
      <c r="A274" s="2" t="s">
        <v>142</v>
      </c>
      <c r="B274" s="2" t="s">
        <v>3893</v>
      </c>
      <c r="C274" s="2" t="s">
        <v>37</v>
      </c>
      <c r="D274">
        <v>27468</v>
      </c>
      <c r="E274">
        <v>27468</v>
      </c>
      <c r="F274">
        <v>1</v>
      </c>
      <c r="G274" s="2" t="s">
        <v>55</v>
      </c>
      <c r="H274" s="2" t="s">
        <v>39</v>
      </c>
      <c r="I274" s="2" t="s">
        <v>123</v>
      </c>
      <c r="J274" s="2" t="s">
        <v>124</v>
      </c>
      <c r="K274">
        <v>1</v>
      </c>
      <c r="L274" s="2" t="s">
        <v>150</v>
      </c>
      <c r="N274">
        <v>7620</v>
      </c>
      <c r="O274">
        <v>914.4</v>
      </c>
      <c r="P274">
        <v>0</v>
      </c>
      <c r="Q274" s="2" t="s">
        <v>133</v>
      </c>
      <c r="R274" s="2" t="s">
        <v>127</v>
      </c>
      <c r="S274">
        <v>1</v>
      </c>
      <c r="T274">
        <v>1</v>
      </c>
      <c r="U274">
        <v>10</v>
      </c>
    </row>
    <row r="275" spans="1:21" x14ac:dyDescent="0.2">
      <c r="A275" s="2" t="s">
        <v>255</v>
      </c>
      <c r="B275" s="2" t="s">
        <v>3894</v>
      </c>
      <c r="C275" s="2" t="s">
        <v>37</v>
      </c>
      <c r="D275">
        <v>19568</v>
      </c>
      <c r="E275">
        <v>19568</v>
      </c>
      <c r="F275">
        <v>1</v>
      </c>
      <c r="G275" s="2" t="s">
        <v>49</v>
      </c>
      <c r="H275" s="2" t="s">
        <v>39</v>
      </c>
      <c r="I275" s="2" t="s">
        <v>123</v>
      </c>
      <c r="J275" s="2" t="s">
        <v>124</v>
      </c>
      <c r="K275">
        <v>1</v>
      </c>
      <c r="L275" s="2" t="s">
        <v>588</v>
      </c>
      <c r="M275">
        <v>25</v>
      </c>
      <c r="N275">
        <v>3385</v>
      </c>
      <c r="O275">
        <v>406.2</v>
      </c>
      <c r="P275">
        <v>564.16</v>
      </c>
      <c r="Q275" s="2" t="s">
        <v>116</v>
      </c>
      <c r="R275" s="2" t="s">
        <v>42</v>
      </c>
      <c r="S275">
        <v>1</v>
      </c>
      <c r="T275">
        <v>1</v>
      </c>
      <c r="U275">
        <v>10</v>
      </c>
    </row>
    <row r="276" spans="1:21" x14ac:dyDescent="0.2">
      <c r="A276" s="2" t="s">
        <v>277</v>
      </c>
      <c r="B276" s="2" t="s">
        <v>3895</v>
      </c>
      <c r="C276" s="2" t="s">
        <v>37</v>
      </c>
      <c r="D276">
        <v>56881</v>
      </c>
      <c r="E276">
        <v>64763</v>
      </c>
      <c r="F276">
        <v>4</v>
      </c>
      <c r="G276" s="2" t="s">
        <v>878</v>
      </c>
      <c r="H276" s="2" t="s">
        <v>39</v>
      </c>
      <c r="I276" s="2" t="s">
        <v>123</v>
      </c>
      <c r="J276" s="2" t="s">
        <v>124</v>
      </c>
      <c r="K276">
        <v>1</v>
      </c>
      <c r="L276" s="2" t="s">
        <v>1874</v>
      </c>
      <c r="M276">
        <v>15</v>
      </c>
      <c r="N276">
        <v>17890.5</v>
      </c>
      <c r="O276">
        <v>2981.75</v>
      </c>
      <c r="P276">
        <v>2981.75</v>
      </c>
      <c r="Q276" s="2" t="s">
        <v>345</v>
      </c>
      <c r="R276" s="2" t="s">
        <v>127</v>
      </c>
      <c r="S276">
        <v>1</v>
      </c>
      <c r="T276">
        <v>1</v>
      </c>
      <c r="U276">
        <v>10</v>
      </c>
    </row>
    <row r="277" spans="1:21" x14ac:dyDescent="0.2">
      <c r="A277" s="2" t="s">
        <v>150</v>
      </c>
      <c r="B277" s="2" t="s">
        <v>3897</v>
      </c>
      <c r="C277" s="2" t="s">
        <v>37</v>
      </c>
      <c r="D277">
        <v>27468</v>
      </c>
      <c r="E277">
        <v>27468</v>
      </c>
      <c r="F277">
        <v>1</v>
      </c>
      <c r="G277" s="2" t="s">
        <v>55</v>
      </c>
      <c r="H277" s="2" t="s">
        <v>39</v>
      </c>
      <c r="I277" s="2" t="s">
        <v>123</v>
      </c>
      <c r="J277" s="2" t="s">
        <v>124</v>
      </c>
      <c r="K277">
        <v>1</v>
      </c>
      <c r="L277" s="2" t="s">
        <v>200</v>
      </c>
      <c r="N277">
        <v>11490</v>
      </c>
      <c r="O277">
        <v>1799.33</v>
      </c>
      <c r="P277">
        <v>0</v>
      </c>
      <c r="Q277" s="2" t="s">
        <v>133</v>
      </c>
      <c r="R277" s="2" t="s">
        <v>127</v>
      </c>
      <c r="S277">
        <v>1</v>
      </c>
      <c r="T277">
        <v>1</v>
      </c>
      <c r="U277">
        <v>10</v>
      </c>
    </row>
    <row r="278" spans="1:21" x14ac:dyDescent="0.2">
      <c r="A278" s="2" t="s">
        <v>598</v>
      </c>
      <c r="B278" s="2" t="s">
        <v>3900</v>
      </c>
      <c r="C278" s="2" t="s">
        <v>37</v>
      </c>
      <c r="D278">
        <v>27468</v>
      </c>
      <c r="E278">
        <v>27468</v>
      </c>
      <c r="F278">
        <v>1</v>
      </c>
      <c r="G278" s="2" t="s">
        <v>55</v>
      </c>
      <c r="H278" s="2" t="s">
        <v>39</v>
      </c>
      <c r="I278" s="2" t="s">
        <v>123</v>
      </c>
      <c r="J278" s="2" t="s">
        <v>124</v>
      </c>
      <c r="K278">
        <v>1</v>
      </c>
      <c r="L278" s="2" t="s">
        <v>276</v>
      </c>
      <c r="N278">
        <v>15500</v>
      </c>
      <c r="O278">
        <v>1860</v>
      </c>
      <c r="P278">
        <v>0</v>
      </c>
      <c r="Q278" s="2" t="s">
        <v>116</v>
      </c>
      <c r="R278" s="2" t="s">
        <v>127</v>
      </c>
      <c r="S278">
        <v>1</v>
      </c>
      <c r="T278">
        <v>1</v>
      </c>
      <c r="U278">
        <v>10</v>
      </c>
    </row>
    <row r="279" spans="1:21" x14ac:dyDescent="0.2">
      <c r="A279" s="2" t="s">
        <v>588</v>
      </c>
      <c r="B279" s="2" t="s">
        <v>3901</v>
      </c>
      <c r="C279" s="2" t="s">
        <v>37</v>
      </c>
      <c r="D279">
        <v>27468</v>
      </c>
      <c r="E279">
        <v>27468</v>
      </c>
      <c r="F279">
        <v>1</v>
      </c>
      <c r="G279" s="2" t="s">
        <v>55</v>
      </c>
      <c r="H279" s="2" t="s">
        <v>39</v>
      </c>
      <c r="I279" s="2" t="s">
        <v>123</v>
      </c>
      <c r="J279" s="2" t="s">
        <v>124</v>
      </c>
      <c r="K279">
        <v>1</v>
      </c>
      <c r="L279" s="2" t="s">
        <v>1122</v>
      </c>
      <c r="N279">
        <v>5577.5</v>
      </c>
      <c r="O279">
        <v>669.3</v>
      </c>
      <c r="P279">
        <v>0</v>
      </c>
      <c r="Q279" s="2" t="s">
        <v>126</v>
      </c>
      <c r="R279" s="2" t="s">
        <v>127</v>
      </c>
      <c r="S279">
        <v>1</v>
      </c>
      <c r="T279">
        <v>1</v>
      </c>
      <c r="U279">
        <v>10</v>
      </c>
    </row>
    <row r="280" spans="1:21" x14ac:dyDescent="0.2">
      <c r="A280" s="2" t="s">
        <v>588</v>
      </c>
      <c r="B280" s="2" t="s">
        <v>3902</v>
      </c>
      <c r="C280" s="2" t="s">
        <v>37</v>
      </c>
      <c r="D280">
        <v>27468</v>
      </c>
      <c r="E280">
        <v>27468</v>
      </c>
      <c r="F280">
        <v>1</v>
      </c>
      <c r="G280" s="2" t="s">
        <v>55</v>
      </c>
      <c r="H280" s="2" t="s">
        <v>39</v>
      </c>
      <c r="I280" s="2" t="s">
        <v>123</v>
      </c>
      <c r="J280" s="2" t="s">
        <v>124</v>
      </c>
      <c r="K280">
        <v>1</v>
      </c>
      <c r="L280" s="2" t="s">
        <v>1122</v>
      </c>
      <c r="N280">
        <v>3530</v>
      </c>
      <c r="O280">
        <v>423.6</v>
      </c>
      <c r="P280">
        <v>0</v>
      </c>
      <c r="Q280" s="2" t="s">
        <v>116</v>
      </c>
      <c r="R280" s="2" t="s">
        <v>42</v>
      </c>
      <c r="S280">
        <v>1</v>
      </c>
      <c r="T280">
        <v>1</v>
      </c>
      <c r="U280">
        <v>10</v>
      </c>
    </row>
    <row r="281" spans="1:21" x14ac:dyDescent="0.2">
      <c r="A281" s="2" t="s">
        <v>588</v>
      </c>
      <c r="B281" s="2" t="s">
        <v>3903</v>
      </c>
      <c r="C281" s="2" t="s">
        <v>37</v>
      </c>
      <c r="D281">
        <v>8540</v>
      </c>
      <c r="E281">
        <v>37745</v>
      </c>
      <c r="F281">
        <v>1</v>
      </c>
      <c r="G281" s="2" t="s">
        <v>52</v>
      </c>
      <c r="H281" s="2" t="s">
        <v>39</v>
      </c>
      <c r="I281" s="2" t="s">
        <v>123</v>
      </c>
      <c r="J281" s="2" t="s">
        <v>124</v>
      </c>
      <c r="K281">
        <v>1</v>
      </c>
      <c r="L281" s="2" t="s">
        <v>1145</v>
      </c>
      <c r="M281">
        <v>102</v>
      </c>
      <c r="N281">
        <v>5600</v>
      </c>
      <c r="O281">
        <v>560</v>
      </c>
      <c r="P281">
        <v>933.33</v>
      </c>
      <c r="Q281" s="2" t="s">
        <v>126</v>
      </c>
      <c r="R281" s="2" t="s">
        <v>127</v>
      </c>
      <c r="S281">
        <v>1</v>
      </c>
      <c r="T281">
        <v>1</v>
      </c>
      <c r="U281">
        <v>10</v>
      </c>
    </row>
    <row r="282" spans="1:21" x14ac:dyDescent="0.2">
      <c r="A282" s="2" t="s">
        <v>215</v>
      </c>
      <c r="B282" s="2" t="s">
        <v>3907</v>
      </c>
      <c r="C282" s="2" t="s">
        <v>37</v>
      </c>
      <c r="D282">
        <v>27468</v>
      </c>
      <c r="E282">
        <v>27468</v>
      </c>
      <c r="F282">
        <v>1</v>
      </c>
      <c r="G282" s="2" t="s">
        <v>55</v>
      </c>
      <c r="H282" s="2" t="s">
        <v>39</v>
      </c>
      <c r="I282" s="2" t="s">
        <v>123</v>
      </c>
      <c r="J282" s="2" t="s">
        <v>124</v>
      </c>
      <c r="K282">
        <v>1</v>
      </c>
      <c r="L282" s="2" t="s">
        <v>2391</v>
      </c>
      <c r="N282">
        <v>8253.2000000000007</v>
      </c>
      <c r="O282">
        <v>990.38</v>
      </c>
      <c r="P282">
        <v>0</v>
      </c>
      <c r="Q282" s="2" t="s">
        <v>116</v>
      </c>
      <c r="R282" s="2" t="s">
        <v>127</v>
      </c>
      <c r="S282">
        <v>1</v>
      </c>
      <c r="T282">
        <v>1</v>
      </c>
      <c r="U282">
        <v>10</v>
      </c>
    </row>
    <row r="283" spans="1:21" x14ac:dyDescent="0.2">
      <c r="A283" s="2" t="s">
        <v>598</v>
      </c>
      <c r="B283" s="2" t="s">
        <v>3909</v>
      </c>
      <c r="C283" s="2" t="s">
        <v>37</v>
      </c>
      <c r="D283">
        <v>27468</v>
      </c>
      <c r="E283">
        <v>27468</v>
      </c>
      <c r="F283">
        <v>1</v>
      </c>
      <c r="G283" s="2" t="s">
        <v>55</v>
      </c>
      <c r="H283" s="2" t="s">
        <v>39</v>
      </c>
      <c r="I283" s="2" t="s">
        <v>123</v>
      </c>
      <c r="J283" s="2" t="s">
        <v>124</v>
      </c>
      <c r="K283">
        <v>1</v>
      </c>
      <c r="L283" s="2" t="s">
        <v>169</v>
      </c>
      <c r="N283">
        <v>31835</v>
      </c>
      <c r="O283">
        <v>4985.3599999999997</v>
      </c>
      <c r="P283">
        <v>0</v>
      </c>
      <c r="Q283" s="2" t="s">
        <v>126</v>
      </c>
      <c r="R283" s="2" t="s">
        <v>127</v>
      </c>
      <c r="S283">
        <v>1</v>
      </c>
      <c r="T283">
        <v>1</v>
      </c>
      <c r="U283">
        <v>10</v>
      </c>
    </row>
    <row r="284" spans="1:21" x14ac:dyDescent="0.2">
      <c r="A284" s="2" t="s">
        <v>150</v>
      </c>
      <c r="B284" s="2" t="s">
        <v>3911</v>
      </c>
      <c r="C284" s="2" t="s">
        <v>37</v>
      </c>
      <c r="D284">
        <v>27468</v>
      </c>
      <c r="E284">
        <v>27468</v>
      </c>
      <c r="F284">
        <v>1</v>
      </c>
      <c r="G284" s="2" t="s">
        <v>55</v>
      </c>
      <c r="H284" s="2" t="s">
        <v>39</v>
      </c>
      <c r="I284" s="2" t="s">
        <v>123</v>
      </c>
      <c r="J284" s="2" t="s">
        <v>124</v>
      </c>
      <c r="K284">
        <v>1</v>
      </c>
      <c r="L284" s="2" t="s">
        <v>588</v>
      </c>
      <c r="N284">
        <v>175.1</v>
      </c>
      <c r="O284">
        <v>20.55</v>
      </c>
      <c r="P284">
        <v>0</v>
      </c>
      <c r="Q284" s="2" t="s">
        <v>133</v>
      </c>
      <c r="R284" s="2" t="s">
        <v>42</v>
      </c>
      <c r="S284">
        <v>1</v>
      </c>
      <c r="T284">
        <v>1</v>
      </c>
      <c r="U284">
        <v>10</v>
      </c>
    </row>
    <row r="285" spans="1:21" x14ac:dyDescent="0.2">
      <c r="A285" s="2" t="s">
        <v>799</v>
      </c>
      <c r="B285" s="2" t="s">
        <v>3914</v>
      </c>
      <c r="C285" s="2" t="s">
        <v>37</v>
      </c>
      <c r="D285">
        <v>8540</v>
      </c>
      <c r="E285">
        <v>37745</v>
      </c>
      <c r="F285">
        <v>1</v>
      </c>
      <c r="G285" s="2" t="s">
        <v>52</v>
      </c>
      <c r="H285" s="2" t="s">
        <v>39</v>
      </c>
      <c r="I285" s="2" t="s">
        <v>123</v>
      </c>
      <c r="J285" s="2" t="s">
        <v>124</v>
      </c>
      <c r="K285">
        <v>1</v>
      </c>
      <c r="L285" s="2" t="s">
        <v>2391</v>
      </c>
      <c r="M285">
        <v>102</v>
      </c>
      <c r="N285">
        <v>11325</v>
      </c>
      <c r="O285">
        <v>1132.5</v>
      </c>
      <c r="P285">
        <v>1887.5</v>
      </c>
      <c r="Q285" s="2" t="s">
        <v>116</v>
      </c>
      <c r="R285" s="2" t="s">
        <v>127</v>
      </c>
      <c r="S285">
        <v>1</v>
      </c>
      <c r="T285">
        <v>1</v>
      </c>
      <c r="U285">
        <v>10</v>
      </c>
    </row>
    <row r="286" spans="1:21" x14ac:dyDescent="0.2">
      <c r="A286" s="2" t="s">
        <v>1707</v>
      </c>
      <c r="B286" s="2" t="s">
        <v>3915</v>
      </c>
      <c r="C286" s="2" t="s">
        <v>37</v>
      </c>
      <c r="D286">
        <v>27483</v>
      </c>
      <c r="E286">
        <v>27483</v>
      </c>
      <c r="F286">
        <v>1</v>
      </c>
      <c r="G286" s="2" t="s">
        <v>75</v>
      </c>
      <c r="H286" s="2" t="s">
        <v>39</v>
      </c>
      <c r="I286" s="2" t="s">
        <v>123</v>
      </c>
      <c r="J286" s="2" t="s">
        <v>124</v>
      </c>
      <c r="K286">
        <v>1</v>
      </c>
      <c r="L286" s="2" t="s">
        <v>532</v>
      </c>
      <c r="N286">
        <v>6920</v>
      </c>
      <c r="O286">
        <v>830.4</v>
      </c>
      <c r="P286">
        <v>0</v>
      </c>
      <c r="Q286" s="2" t="s">
        <v>126</v>
      </c>
      <c r="R286" s="2" t="s">
        <v>127</v>
      </c>
      <c r="S286">
        <v>1</v>
      </c>
      <c r="T286">
        <v>1</v>
      </c>
      <c r="U286">
        <v>10</v>
      </c>
    </row>
    <row r="287" spans="1:21" x14ac:dyDescent="0.2">
      <c r="A287" s="2" t="s">
        <v>1707</v>
      </c>
      <c r="B287" s="2" t="s">
        <v>3918</v>
      </c>
      <c r="C287" s="2" t="s">
        <v>37</v>
      </c>
      <c r="D287">
        <v>36566</v>
      </c>
      <c r="E287">
        <v>36566</v>
      </c>
      <c r="F287">
        <v>4</v>
      </c>
      <c r="G287" s="2" t="s">
        <v>1074</v>
      </c>
      <c r="H287" s="2" t="s">
        <v>39</v>
      </c>
      <c r="I287" s="2" t="s">
        <v>123</v>
      </c>
      <c r="J287" s="2" t="s">
        <v>124</v>
      </c>
      <c r="K287">
        <v>1</v>
      </c>
      <c r="L287" s="2" t="s">
        <v>532</v>
      </c>
      <c r="M287">
        <v>13</v>
      </c>
      <c r="N287">
        <v>7100</v>
      </c>
      <c r="O287">
        <v>852</v>
      </c>
      <c r="P287">
        <v>1183.33</v>
      </c>
      <c r="Q287" s="2" t="s">
        <v>133</v>
      </c>
      <c r="R287" s="2" t="s">
        <v>127</v>
      </c>
      <c r="S287">
        <v>1</v>
      </c>
      <c r="T287">
        <v>1</v>
      </c>
      <c r="U287">
        <v>10</v>
      </c>
    </row>
    <row r="288" spans="1:21" x14ac:dyDescent="0.2">
      <c r="A288" s="2" t="s">
        <v>771</v>
      </c>
      <c r="B288" s="2" t="s">
        <v>3922</v>
      </c>
      <c r="C288" s="2" t="s">
        <v>37</v>
      </c>
      <c r="D288">
        <v>19568</v>
      </c>
      <c r="E288">
        <v>19568</v>
      </c>
      <c r="F288">
        <v>1</v>
      </c>
      <c r="G288" s="2" t="s">
        <v>49</v>
      </c>
      <c r="H288" s="2" t="s">
        <v>39</v>
      </c>
      <c r="I288" s="2" t="s">
        <v>123</v>
      </c>
      <c r="J288" s="2" t="s">
        <v>124</v>
      </c>
      <c r="K288">
        <v>1</v>
      </c>
      <c r="L288" s="2" t="s">
        <v>2193</v>
      </c>
      <c r="M288">
        <v>25</v>
      </c>
      <c r="N288">
        <v>1210</v>
      </c>
      <c r="O288">
        <v>145.19999999999999</v>
      </c>
      <c r="P288">
        <v>201.67</v>
      </c>
      <c r="Q288" s="2" t="s">
        <v>133</v>
      </c>
      <c r="R288" s="2" t="s">
        <v>42</v>
      </c>
      <c r="S288">
        <v>1</v>
      </c>
      <c r="T288">
        <v>1</v>
      </c>
      <c r="U288">
        <v>10</v>
      </c>
    </row>
    <row r="289" spans="1:21" x14ac:dyDescent="0.2">
      <c r="A289" s="2" t="s">
        <v>142</v>
      </c>
      <c r="B289" s="2" t="s">
        <v>3925</v>
      </c>
      <c r="C289" s="2" t="s">
        <v>37</v>
      </c>
      <c r="D289">
        <v>27468</v>
      </c>
      <c r="E289">
        <v>27468</v>
      </c>
      <c r="F289">
        <v>1</v>
      </c>
      <c r="G289" s="2" t="s">
        <v>55</v>
      </c>
      <c r="H289" s="2" t="s">
        <v>39</v>
      </c>
      <c r="I289" s="2" t="s">
        <v>123</v>
      </c>
      <c r="J289" s="2" t="s">
        <v>124</v>
      </c>
      <c r="K289">
        <v>1</v>
      </c>
      <c r="L289" s="2" t="s">
        <v>125</v>
      </c>
      <c r="N289">
        <v>35200</v>
      </c>
      <c r="O289">
        <v>5866.67</v>
      </c>
      <c r="P289">
        <v>0</v>
      </c>
      <c r="Q289" s="2" t="s">
        <v>185</v>
      </c>
      <c r="R289" s="2" t="s">
        <v>127</v>
      </c>
      <c r="S289">
        <v>1</v>
      </c>
      <c r="T289">
        <v>1</v>
      </c>
      <c r="U289">
        <v>10</v>
      </c>
    </row>
    <row r="290" spans="1:21" x14ac:dyDescent="0.2">
      <c r="A290" s="2" t="s">
        <v>150</v>
      </c>
      <c r="B290" s="2" t="s">
        <v>3926</v>
      </c>
      <c r="C290" s="2" t="s">
        <v>37</v>
      </c>
      <c r="D290">
        <v>27468</v>
      </c>
      <c r="E290">
        <v>27468</v>
      </c>
      <c r="F290">
        <v>1</v>
      </c>
      <c r="G290" s="2" t="s">
        <v>55</v>
      </c>
      <c r="H290" s="2" t="s">
        <v>39</v>
      </c>
      <c r="I290" s="2" t="s">
        <v>123</v>
      </c>
      <c r="J290" s="2" t="s">
        <v>124</v>
      </c>
      <c r="K290">
        <v>1</v>
      </c>
      <c r="L290" s="2" t="s">
        <v>276</v>
      </c>
      <c r="N290">
        <v>3400</v>
      </c>
      <c r="O290">
        <v>408</v>
      </c>
      <c r="P290">
        <v>0</v>
      </c>
      <c r="Q290" s="2" t="s">
        <v>126</v>
      </c>
      <c r="R290" s="2" t="s">
        <v>42</v>
      </c>
      <c r="S290">
        <v>1</v>
      </c>
      <c r="T290">
        <v>1</v>
      </c>
      <c r="U290">
        <v>10</v>
      </c>
    </row>
    <row r="291" spans="1:21" x14ac:dyDescent="0.2">
      <c r="A291" s="2" t="s">
        <v>1487</v>
      </c>
      <c r="B291" s="2" t="s">
        <v>3927</v>
      </c>
      <c r="C291" s="2" t="s">
        <v>37</v>
      </c>
      <c r="D291">
        <v>15735</v>
      </c>
      <c r="E291">
        <v>15735</v>
      </c>
      <c r="F291">
        <v>1</v>
      </c>
      <c r="G291" s="2" t="s">
        <v>45</v>
      </c>
      <c r="H291" s="2" t="s">
        <v>39</v>
      </c>
      <c r="I291" s="2" t="s">
        <v>123</v>
      </c>
      <c r="J291" s="2" t="s">
        <v>124</v>
      </c>
      <c r="K291">
        <v>1</v>
      </c>
      <c r="L291" s="2" t="s">
        <v>588</v>
      </c>
      <c r="M291">
        <v>25</v>
      </c>
      <c r="N291">
        <v>23400</v>
      </c>
      <c r="O291">
        <v>2808</v>
      </c>
      <c r="P291">
        <v>3900.01</v>
      </c>
      <c r="Q291" s="2" t="s">
        <v>133</v>
      </c>
      <c r="R291" s="2" t="s">
        <v>127</v>
      </c>
      <c r="S291">
        <v>1</v>
      </c>
      <c r="T291">
        <v>1</v>
      </c>
      <c r="U291">
        <v>10</v>
      </c>
    </row>
    <row r="292" spans="1:21" x14ac:dyDescent="0.2">
      <c r="A292" s="2" t="s">
        <v>1122</v>
      </c>
      <c r="B292" s="2" t="s">
        <v>3928</v>
      </c>
      <c r="C292" s="2" t="s">
        <v>37</v>
      </c>
      <c r="D292">
        <v>8540</v>
      </c>
      <c r="E292">
        <v>37745</v>
      </c>
      <c r="F292">
        <v>1</v>
      </c>
      <c r="G292" s="2" t="s">
        <v>52</v>
      </c>
      <c r="H292" s="2" t="s">
        <v>39</v>
      </c>
      <c r="I292" s="2" t="s">
        <v>123</v>
      </c>
      <c r="J292" s="2" t="s">
        <v>124</v>
      </c>
      <c r="K292">
        <v>1</v>
      </c>
      <c r="L292" s="2" t="s">
        <v>277</v>
      </c>
      <c r="M292">
        <v>102</v>
      </c>
      <c r="N292">
        <v>2180</v>
      </c>
      <c r="O292">
        <v>218</v>
      </c>
      <c r="P292">
        <v>363.33</v>
      </c>
      <c r="Q292" s="2" t="s">
        <v>126</v>
      </c>
      <c r="R292" s="2" t="s">
        <v>42</v>
      </c>
      <c r="S292">
        <v>1</v>
      </c>
      <c r="T292">
        <v>1</v>
      </c>
      <c r="U292">
        <v>10</v>
      </c>
    </row>
    <row r="293" spans="1:21" x14ac:dyDescent="0.2">
      <c r="A293" s="2" t="s">
        <v>313</v>
      </c>
      <c r="B293" s="2" t="s">
        <v>3932</v>
      </c>
      <c r="C293" s="2" t="s">
        <v>37</v>
      </c>
      <c r="D293">
        <v>8540</v>
      </c>
      <c r="E293">
        <v>37755</v>
      </c>
      <c r="F293">
        <v>1</v>
      </c>
      <c r="G293" s="2" t="s">
        <v>69</v>
      </c>
      <c r="H293" s="2" t="s">
        <v>39</v>
      </c>
      <c r="I293" s="2" t="s">
        <v>123</v>
      </c>
      <c r="J293" s="2" t="s">
        <v>124</v>
      </c>
      <c r="K293">
        <v>1</v>
      </c>
      <c r="L293" s="2" t="s">
        <v>284</v>
      </c>
      <c r="M293">
        <v>102</v>
      </c>
      <c r="N293">
        <v>5893</v>
      </c>
      <c r="O293">
        <v>589.29999999999995</v>
      </c>
      <c r="P293">
        <v>982.17</v>
      </c>
      <c r="Q293" s="2" t="s">
        <v>185</v>
      </c>
      <c r="R293" s="2" t="s">
        <v>127</v>
      </c>
      <c r="S293">
        <v>1</v>
      </c>
      <c r="T293">
        <v>1</v>
      </c>
      <c r="U293">
        <v>10</v>
      </c>
    </row>
    <row r="294" spans="1:21" x14ac:dyDescent="0.2">
      <c r="A294" s="2" t="s">
        <v>1487</v>
      </c>
      <c r="B294" s="2" t="s">
        <v>3934</v>
      </c>
      <c r="C294" s="2" t="s">
        <v>37</v>
      </c>
      <c r="D294">
        <v>8540</v>
      </c>
      <c r="E294">
        <v>47807</v>
      </c>
      <c r="F294">
        <v>1</v>
      </c>
      <c r="G294" s="2" t="s">
        <v>72</v>
      </c>
      <c r="H294" s="2" t="s">
        <v>39</v>
      </c>
      <c r="I294" s="2" t="s">
        <v>123</v>
      </c>
      <c r="J294" s="2" t="s">
        <v>124</v>
      </c>
      <c r="K294">
        <v>1</v>
      </c>
      <c r="L294" s="2" t="s">
        <v>588</v>
      </c>
      <c r="M294">
        <v>102</v>
      </c>
      <c r="N294">
        <v>26400</v>
      </c>
      <c r="O294">
        <v>2640</v>
      </c>
      <c r="P294">
        <v>4400</v>
      </c>
      <c r="Q294" s="2" t="s">
        <v>133</v>
      </c>
      <c r="R294" s="2" t="s">
        <v>127</v>
      </c>
      <c r="S294">
        <v>1</v>
      </c>
      <c r="T294">
        <v>1</v>
      </c>
      <c r="U294">
        <v>10</v>
      </c>
    </row>
    <row r="295" spans="1:21" x14ac:dyDescent="0.2">
      <c r="A295" s="2" t="s">
        <v>799</v>
      </c>
      <c r="B295" s="2" t="s">
        <v>3936</v>
      </c>
      <c r="C295" s="2" t="s">
        <v>37</v>
      </c>
      <c r="D295">
        <v>8540</v>
      </c>
      <c r="E295">
        <v>37745</v>
      </c>
      <c r="F295">
        <v>1</v>
      </c>
      <c r="G295" s="2" t="s">
        <v>52</v>
      </c>
      <c r="H295" s="2" t="s">
        <v>39</v>
      </c>
      <c r="I295" s="2" t="s">
        <v>123</v>
      </c>
      <c r="J295" s="2" t="s">
        <v>124</v>
      </c>
      <c r="K295">
        <v>1</v>
      </c>
      <c r="L295" s="2" t="s">
        <v>1874</v>
      </c>
      <c r="M295">
        <v>102</v>
      </c>
      <c r="N295">
        <v>5055</v>
      </c>
      <c r="O295">
        <v>505.5</v>
      </c>
      <c r="P295">
        <v>842.5</v>
      </c>
      <c r="Q295" s="2" t="s">
        <v>116</v>
      </c>
      <c r="R295" s="2" t="s">
        <v>127</v>
      </c>
      <c r="S295">
        <v>1</v>
      </c>
      <c r="T295">
        <v>1</v>
      </c>
      <c r="U295">
        <v>10</v>
      </c>
    </row>
    <row r="296" spans="1:21" x14ac:dyDescent="0.2">
      <c r="A296" s="2" t="s">
        <v>313</v>
      </c>
      <c r="B296" s="2" t="s">
        <v>3938</v>
      </c>
      <c r="C296" s="2" t="s">
        <v>37</v>
      </c>
      <c r="D296">
        <v>27468</v>
      </c>
      <c r="E296">
        <v>27468</v>
      </c>
      <c r="F296">
        <v>1</v>
      </c>
      <c r="G296" s="2" t="s">
        <v>55</v>
      </c>
      <c r="H296" s="2" t="s">
        <v>39</v>
      </c>
      <c r="I296" s="2" t="s">
        <v>123</v>
      </c>
      <c r="J296" s="2" t="s">
        <v>124</v>
      </c>
      <c r="K296">
        <v>1</v>
      </c>
      <c r="L296" s="2" t="s">
        <v>255</v>
      </c>
      <c r="N296">
        <v>7868</v>
      </c>
      <c r="O296">
        <v>944.16</v>
      </c>
      <c r="P296">
        <v>0</v>
      </c>
      <c r="Q296" s="2" t="s">
        <v>116</v>
      </c>
      <c r="R296" s="2" t="s">
        <v>127</v>
      </c>
      <c r="S296">
        <v>1</v>
      </c>
      <c r="T296">
        <v>1</v>
      </c>
      <c r="U296">
        <v>10</v>
      </c>
    </row>
    <row r="297" spans="1:21" x14ac:dyDescent="0.2">
      <c r="A297" s="2" t="s">
        <v>169</v>
      </c>
      <c r="B297" s="2" t="s">
        <v>3939</v>
      </c>
      <c r="C297" s="2" t="s">
        <v>37</v>
      </c>
      <c r="D297">
        <v>56881</v>
      </c>
      <c r="E297">
        <v>64763</v>
      </c>
      <c r="F297">
        <v>4</v>
      </c>
      <c r="G297" s="2" t="s">
        <v>878</v>
      </c>
      <c r="H297" s="2" t="s">
        <v>39</v>
      </c>
      <c r="I297" s="2" t="s">
        <v>123</v>
      </c>
      <c r="J297" s="2" t="s">
        <v>124</v>
      </c>
      <c r="K297">
        <v>1</v>
      </c>
      <c r="L297" s="2" t="s">
        <v>200</v>
      </c>
      <c r="M297">
        <v>15</v>
      </c>
      <c r="N297">
        <v>25245</v>
      </c>
      <c r="O297">
        <v>4207.5</v>
      </c>
      <c r="P297">
        <v>4207.5</v>
      </c>
      <c r="Q297" s="2" t="s">
        <v>133</v>
      </c>
      <c r="R297" s="2" t="s">
        <v>127</v>
      </c>
      <c r="S297">
        <v>1</v>
      </c>
      <c r="T297">
        <v>1</v>
      </c>
      <c r="U297">
        <v>10</v>
      </c>
    </row>
    <row r="298" spans="1:21" x14ac:dyDescent="0.2">
      <c r="A298" s="2" t="s">
        <v>799</v>
      </c>
      <c r="B298" s="2" t="s">
        <v>3940</v>
      </c>
      <c r="C298" s="2" t="s">
        <v>37</v>
      </c>
      <c r="D298">
        <v>8540</v>
      </c>
      <c r="E298">
        <v>37745</v>
      </c>
      <c r="F298">
        <v>1</v>
      </c>
      <c r="G298" s="2" t="s">
        <v>52</v>
      </c>
      <c r="H298" s="2" t="s">
        <v>39</v>
      </c>
      <c r="I298" s="2" t="s">
        <v>123</v>
      </c>
      <c r="J298" s="2" t="s">
        <v>124</v>
      </c>
      <c r="K298">
        <v>1</v>
      </c>
      <c r="L298" s="2" t="s">
        <v>1707</v>
      </c>
      <c r="M298">
        <v>102</v>
      </c>
      <c r="N298">
        <v>10845</v>
      </c>
      <c r="O298">
        <v>1084.5</v>
      </c>
      <c r="P298">
        <v>1807.5</v>
      </c>
      <c r="Q298" s="2" t="s">
        <v>126</v>
      </c>
      <c r="R298" s="2" t="s">
        <v>127</v>
      </c>
      <c r="S298">
        <v>1</v>
      </c>
      <c r="T298">
        <v>1</v>
      </c>
      <c r="U298">
        <v>10</v>
      </c>
    </row>
    <row r="299" spans="1:21" x14ac:dyDescent="0.2">
      <c r="A299" s="2" t="s">
        <v>598</v>
      </c>
      <c r="B299" s="2" t="s">
        <v>3946</v>
      </c>
      <c r="C299" s="2" t="s">
        <v>37</v>
      </c>
      <c r="D299">
        <v>27468</v>
      </c>
      <c r="E299">
        <v>27468</v>
      </c>
      <c r="F299">
        <v>1</v>
      </c>
      <c r="G299" s="2" t="s">
        <v>55</v>
      </c>
      <c r="H299" s="2" t="s">
        <v>39</v>
      </c>
      <c r="I299" s="2" t="s">
        <v>123</v>
      </c>
      <c r="J299" s="2" t="s">
        <v>124</v>
      </c>
      <c r="K299">
        <v>1</v>
      </c>
      <c r="L299" s="2" t="s">
        <v>313</v>
      </c>
      <c r="N299">
        <v>12400</v>
      </c>
      <c r="O299">
        <v>1941.84</v>
      </c>
      <c r="P299">
        <v>0</v>
      </c>
      <c r="Q299" s="2" t="s">
        <v>133</v>
      </c>
      <c r="R299" s="2" t="s">
        <v>127</v>
      </c>
      <c r="S299">
        <v>1</v>
      </c>
      <c r="T299">
        <v>1</v>
      </c>
      <c r="U299">
        <v>10</v>
      </c>
    </row>
    <row r="300" spans="1:21" x14ac:dyDescent="0.2">
      <c r="A300" s="2" t="s">
        <v>200</v>
      </c>
      <c r="B300" s="2" t="s">
        <v>3949</v>
      </c>
      <c r="C300" s="2" t="s">
        <v>37</v>
      </c>
      <c r="D300">
        <v>8540</v>
      </c>
      <c r="E300">
        <v>37745</v>
      </c>
      <c r="F300">
        <v>1</v>
      </c>
      <c r="G300" s="2" t="s">
        <v>52</v>
      </c>
      <c r="H300" s="2" t="s">
        <v>39</v>
      </c>
      <c r="I300" s="2" t="s">
        <v>123</v>
      </c>
      <c r="J300" s="2" t="s">
        <v>124</v>
      </c>
      <c r="K300">
        <v>1</v>
      </c>
      <c r="L300" s="2" t="s">
        <v>125</v>
      </c>
      <c r="M300">
        <v>102</v>
      </c>
      <c r="N300">
        <v>7945</v>
      </c>
      <c r="O300">
        <v>794.5</v>
      </c>
      <c r="P300">
        <v>1324.17</v>
      </c>
      <c r="Q300" s="2" t="s">
        <v>126</v>
      </c>
      <c r="R300" s="2" t="s">
        <v>127</v>
      </c>
      <c r="S300">
        <v>1</v>
      </c>
      <c r="T300">
        <v>1</v>
      </c>
      <c r="U300">
        <v>10</v>
      </c>
    </row>
    <row r="301" spans="1:21" x14ac:dyDescent="0.2">
      <c r="A301" s="2" t="s">
        <v>532</v>
      </c>
      <c r="B301" s="2" t="s">
        <v>3951</v>
      </c>
      <c r="C301" s="2" t="s">
        <v>37</v>
      </c>
      <c r="D301">
        <v>27468</v>
      </c>
      <c r="E301">
        <v>27468</v>
      </c>
      <c r="F301">
        <v>1</v>
      </c>
      <c r="G301" s="2" t="s">
        <v>55</v>
      </c>
      <c r="H301" s="2" t="s">
        <v>39</v>
      </c>
      <c r="I301" s="2" t="s">
        <v>123</v>
      </c>
      <c r="J301" s="2" t="s">
        <v>124</v>
      </c>
      <c r="K301">
        <v>1</v>
      </c>
      <c r="L301" s="2" t="s">
        <v>961</v>
      </c>
      <c r="N301">
        <v>21510</v>
      </c>
      <c r="O301">
        <v>2581.1999999999998</v>
      </c>
      <c r="P301">
        <v>0</v>
      </c>
      <c r="Q301" s="2" t="s">
        <v>116</v>
      </c>
      <c r="R301" s="2" t="s">
        <v>127</v>
      </c>
      <c r="S301">
        <v>1</v>
      </c>
      <c r="T301">
        <v>1</v>
      </c>
      <c r="U301">
        <v>10</v>
      </c>
    </row>
    <row r="302" spans="1:21" x14ac:dyDescent="0.2">
      <c r="A302" s="2" t="s">
        <v>313</v>
      </c>
      <c r="B302" s="2" t="s">
        <v>3953</v>
      </c>
      <c r="C302" s="2" t="s">
        <v>37</v>
      </c>
      <c r="D302">
        <v>27468</v>
      </c>
      <c r="E302">
        <v>27468</v>
      </c>
      <c r="F302">
        <v>1</v>
      </c>
      <c r="G302" s="2" t="s">
        <v>55</v>
      </c>
      <c r="H302" s="2" t="s">
        <v>39</v>
      </c>
      <c r="I302" s="2" t="s">
        <v>123</v>
      </c>
      <c r="J302" s="2" t="s">
        <v>124</v>
      </c>
      <c r="K302">
        <v>1</v>
      </c>
      <c r="L302" s="2" t="s">
        <v>255</v>
      </c>
      <c r="N302">
        <v>6164</v>
      </c>
      <c r="O302">
        <v>739.68</v>
      </c>
      <c r="P302">
        <v>0</v>
      </c>
      <c r="Q302" s="2" t="s">
        <v>116</v>
      </c>
      <c r="R302" s="2" t="s">
        <v>127</v>
      </c>
      <c r="S302">
        <v>1</v>
      </c>
      <c r="T302">
        <v>1</v>
      </c>
      <c r="U302">
        <v>10</v>
      </c>
    </row>
    <row r="303" spans="1:21" x14ac:dyDescent="0.2">
      <c r="A303" s="2" t="s">
        <v>200</v>
      </c>
      <c r="B303" s="2" t="s">
        <v>3954</v>
      </c>
      <c r="C303" s="2" t="s">
        <v>37</v>
      </c>
      <c r="D303">
        <v>27468</v>
      </c>
      <c r="E303">
        <v>27468</v>
      </c>
      <c r="F303">
        <v>1</v>
      </c>
      <c r="G303" s="2" t="s">
        <v>55</v>
      </c>
      <c r="H303" s="2" t="s">
        <v>39</v>
      </c>
      <c r="I303" s="2" t="s">
        <v>123</v>
      </c>
      <c r="J303" s="2" t="s">
        <v>124</v>
      </c>
      <c r="K303">
        <v>1</v>
      </c>
      <c r="L303" s="2" t="s">
        <v>284</v>
      </c>
      <c r="N303">
        <v>6810</v>
      </c>
      <c r="O303">
        <v>817.2</v>
      </c>
      <c r="P303">
        <v>0</v>
      </c>
      <c r="Q303" s="2" t="s">
        <v>116</v>
      </c>
      <c r="R303" s="2" t="s">
        <v>127</v>
      </c>
      <c r="S303">
        <v>1</v>
      </c>
      <c r="T303">
        <v>1</v>
      </c>
      <c r="U303">
        <v>10</v>
      </c>
    </row>
    <row r="304" spans="1:21" x14ac:dyDescent="0.2">
      <c r="A304" s="2" t="s">
        <v>588</v>
      </c>
      <c r="B304" s="2" t="s">
        <v>3958</v>
      </c>
      <c r="C304" s="2" t="s">
        <v>37</v>
      </c>
      <c r="D304">
        <v>8540</v>
      </c>
      <c r="E304">
        <v>37745</v>
      </c>
      <c r="F304">
        <v>1</v>
      </c>
      <c r="G304" s="2" t="s">
        <v>52</v>
      </c>
      <c r="H304" s="2" t="s">
        <v>39</v>
      </c>
      <c r="I304" s="2" t="s">
        <v>123</v>
      </c>
      <c r="J304" s="2" t="s">
        <v>124</v>
      </c>
      <c r="K304">
        <v>1</v>
      </c>
      <c r="L304" s="2" t="s">
        <v>1145</v>
      </c>
      <c r="M304">
        <v>102</v>
      </c>
      <c r="N304">
        <v>10265</v>
      </c>
      <c r="O304">
        <v>1026.5</v>
      </c>
      <c r="P304">
        <v>1710.82</v>
      </c>
      <c r="Q304" s="2" t="s">
        <v>126</v>
      </c>
      <c r="R304" s="2" t="s">
        <v>127</v>
      </c>
      <c r="S304">
        <v>1</v>
      </c>
      <c r="T304">
        <v>1</v>
      </c>
      <c r="U304">
        <v>10</v>
      </c>
    </row>
    <row r="305" spans="1:21" x14ac:dyDescent="0.2">
      <c r="A305" s="2" t="s">
        <v>150</v>
      </c>
      <c r="B305" s="2" t="s">
        <v>3959</v>
      </c>
      <c r="C305" s="2" t="s">
        <v>37</v>
      </c>
      <c r="D305">
        <v>8540</v>
      </c>
      <c r="E305">
        <v>37745</v>
      </c>
      <c r="F305">
        <v>1</v>
      </c>
      <c r="G305" s="2" t="s">
        <v>52</v>
      </c>
      <c r="H305" s="2" t="s">
        <v>39</v>
      </c>
      <c r="I305" s="2" t="s">
        <v>123</v>
      </c>
      <c r="J305" s="2" t="s">
        <v>124</v>
      </c>
      <c r="K305">
        <v>1</v>
      </c>
      <c r="L305" s="2" t="s">
        <v>200</v>
      </c>
      <c r="M305">
        <v>102</v>
      </c>
      <c r="N305">
        <v>6650</v>
      </c>
      <c r="O305">
        <v>665</v>
      </c>
      <c r="P305">
        <v>1108.33</v>
      </c>
      <c r="Q305" s="2" t="s">
        <v>185</v>
      </c>
      <c r="R305" s="2" t="s">
        <v>127</v>
      </c>
      <c r="S305">
        <v>1</v>
      </c>
      <c r="T305">
        <v>1</v>
      </c>
      <c r="U305">
        <v>10</v>
      </c>
    </row>
    <row r="306" spans="1:21" x14ac:dyDescent="0.2">
      <c r="A306" s="2" t="s">
        <v>277</v>
      </c>
      <c r="B306" s="2" t="s">
        <v>3960</v>
      </c>
      <c r="C306" s="2" t="s">
        <v>37</v>
      </c>
      <c r="D306">
        <v>8540</v>
      </c>
      <c r="E306">
        <v>37745</v>
      </c>
      <c r="F306">
        <v>1</v>
      </c>
      <c r="G306" s="2" t="s">
        <v>52</v>
      </c>
      <c r="H306" s="2" t="s">
        <v>39</v>
      </c>
      <c r="I306" s="2" t="s">
        <v>123</v>
      </c>
      <c r="J306" s="2" t="s">
        <v>124</v>
      </c>
      <c r="K306">
        <v>1</v>
      </c>
      <c r="L306" s="2" t="s">
        <v>1959</v>
      </c>
      <c r="M306">
        <v>102</v>
      </c>
      <c r="N306">
        <v>4015</v>
      </c>
      <c r="O306">
        <v>401.5</v>
      </c>
      <c r="P306">
        <v>669.17</v>
      </c>
      <c r="Q306" s="2" t="s">
        <v>248</v>
      </c>
      <c r="R306" s="2" t="s">
        <v>42</v>
      </c>
      <c r="S306">
        <v>1</v>
      </c>
      <c r="T306">
        <v>1</v>
      </c>
      <c r="U306">
        <v>10</v>
      </c>
    </row>
    <row r="307" spans="1:21" x14ac:dyDescent="0.2">
      <c r="A307" s="2" t="s">
        <v>313</v>
      </c>
      <c r="B307" s="2" t="s">
        <v>3961</v>
      </c>
      <c r="C307" s="2" t="s">
        <v>37</v>
      </c>
      <c r="D307">
        <v>8540</v>
      </c>
      <c r="E307">
        <v>37745</v>
      </c>
      <c r="F307">
        <v>1</v>
      </c>
      <c r="G307" s="2" t="s">
        <v>52</v>
      </c>
      <c r="H307" s="2" t="s">
        <v>39</v>
      </c>
      <c r="I307" s="2" t="s">
        <v>123</v>
      </c>
      <c r="J307" s="2" t="s">
        <v>124</v>
      </c>
      <c r="K307">
        <v>1</v>
      </c>
      <c r="L307" s="2" t="s">
        <v>284</v>
      </c>
      <c r="M307">
        <v>102</v>
      </c>
      <c r="N307">
        <v>6450</v>
      </c>
      <c r="O307">
        <v>645</v>
      </c>
      <c r="P307">
        <v>1075</v>
      </c>
      <c r="Q307" s="2" t="s">
        <v>133</v>
      </c>
      <c r="R307" s="2" t="s">
        <v>127</v>
      </c>
      <c r="S307">
        <v>1</v>
      </c>
      <c r="T307">
        <v>1</v>
      </c>
      <c r="U307">
        <v>10</v>
      </c>
    </row>
    <row r="308" spans="1:21" x14ac:dyDescent="0.2">
      <c r="A308" s="2" t="s">
        <v>1874</v>
      </c>
      <c r="B308" s="2" t="s">
        <v>3963</v>
      </c>
      <c r="C308" s="2" t="s">
        <v>37</v>
      </c>
      <c r="D308">
        <v>27468</v>
      </c>
      <c r="E308">
        <v>27468</v>
      </c>
      <c r="F308">
        <v>1</v>
      </c>
      <c r="G308" s="2" t="s">
        <v>55</v>
      </c>
      <c r="H308" s="2" t="s">
        <v>39</v>
      </c>
      <c r="I308" s="2" t="s">
        <v>123</v>
      </c>
      <c r="J308" s="2" t="s">
        <v>124</v>
      </c>
      <c r="K308">
        <v>1</v>
      </c>
      <c r="L308" s="2" t="s">
        <v>961</v>
      </c>
      <c r="N308">
        <v>7957</v>
      </c>
      <c r="O308">
        <v>954.84</v>
      </c>
      <c r="P308">
        <v>0</v>
      </c>
      <c r="Q308" s="2" t="s">
        <v>133</v>
      </c>
      <c r="R308" s="2" t="s">
        <v>127</v>
      </c>
      <c r="S308">
        <v>1</v>
      </c>
      <c r="T308">
        <v>1</v>
      </c>
      <c r="U308">
        <v>10</v>
      </c>
    </row>
    <row r="309" spans="1:21" x14ac:dyDescent="0.2">
      <c r="A309" s="2" t="s">
        <v>200</v>
      </c>
      <c r="B309" s="2" t="s">
        <v>3965</v>
      </c>
      <c r="C309" s="2" t="s">
        <v>37</v>
      </c>
      <c r="D309">
        <v>27468</v>
      </c>
      <c r="E309">
        <v>27468</v>
      </c>
      <c r="F309">
        <v>1</v>
      </c>
      <c r="G309" s="2" t="s">
        <v>55</v>
      </c>
      <c r="H309" s="2" t="s">
        <v>39</v>
      </c>
      <c r="I309" s="2" t="s">
        <v>123</v>
      </c>
      <c r="J309" s="2" t="s">
        <v>124</v>
      </c>
      <c r="K309">
        <v>1</v>
      </c>
      <c r="L309" s="2" t="s">
        <v>125</v>
      </c>
      <c r="N309">
        <v>23550</v>
      </c>
      <c r="O309">
        <v>3925</v>
      </c>
      <c r="P309">
        <v>0</v>
      </c>
      <c r="Q309" s="2" t="s">
        <v>133</v>
      </c>
      <c r="R309" s="2" t="s">
        <v>127</v>
      </c>
      <c r="S309">
        <v>1</v>
      </c>
      <c r="T309">
        <v>1</v>
      </c>
      <c r="U309">
        <v>10</v>
      </c>
    </row>
    <row r="310" spans="1:21" x14ac:dyDescent="0.2">
      <c r="A310" s="2" t="s">
        <v>281</v>
      </c>
      <c r="B310" s="2" t="s">
        <v>3975</v>
      </c>
      <c r="C310" s="2" t="s">
        <v>37</v>
      </c>
      <c r="D310">
        <v>27468</v>
      </c>
      <c r="E310">
        <v>27468</v>
      </c>
      <c r="F310">
        <v>1</v>
      </c>
      <c r="G310" s="2" t="s">
        <v>55</v>
      </c>
      <c r="H310" s="2" t="s">
        <v>39</v>
      </c>
      <c r="I310" s="2" t="s">
        <v>123</v>
      </c>
      <c r="J310" s="2" t="s">
        <v>124</v>
      </c>
      <c r="K310">
        <v>1</v>
      </c>
      <c r="L310" s="2" t="s">
        <v>1122</v>
      </c>
      <c r="N310">
        <v>5782</v>
      </c>
      <c r="O310">
        <v>693.84</v>
      </c>
      <c r="P310">
        <v>0</v>
      </c>
      <c r="Q310" s="2" t="s">
        <v>116</v>
      </c>
      <c r="R310" s="2" t="s">
        <v>127</v>
      </c>
      <c r="S310">
        <v>1</v>
      </c>
      <c r="T310">
        <v>1</v>
      </c>
      <c r="U310">
        <v>10</v>
      </c>
    </row>
    <row r="311" spans="1:21" x14ac:dyDescent="0.2">
      <c r="A311" s="2" t="s">
        <v>1874</v>
      </c>
      <c r="B311" s="2" t="s">
        <v>3979</v>
      </c>
      <c r="C311" s="2" t="s">
        <v>37</v>
      </c>
      <c r="D311">
        <v>8540</v>
      </c>
      <c r="E311">
        <v>37745</v>
      </c>
      <c r="F311">
        <v>1</v>
      </c>
      <c r="G311" s="2" t="s">
        <v>52</v>
      </c>
      <c r="H311" s="2" t="s">
        <v>39</v>
      </c>
      <c r="I311" s="2" t="s">
        <v>123</v>
      </c>
      <c r="J311" s="2" t="s">
        <v>124</v>
      </c>
      <c r="K311">
        <v>1</v>
      </c>
      <c r="L311" s="2" t="s">
        <v>1959</v>
      </c>
      <c r="M311">
        <v>102</v>
      </c>
      <c r="N311">
        <v>46470</v>
      </c>
      <c r="O311">
        <v>4647</v>
      </c>
      <c r="P311">
        <v>7745</v>
      </c>
      <c r="Q311" s="2" t="s">
        <v>126</v>
      </c>
      <c r="R311" s="2" t="s">
        <v>127</v>
      </c>
      <c r="S311">
        <v>1</v>
      </c>
      <c r="T311">
        <v>1</v>
      </c>
      <c r="U311">
        <v>10</v>
      </c>
    </row>
    <row r="312" spans="1:21" x14ac:dyDescent="0.2">
      <c r="A312" s="2" t="s">
        <v>964</v>
      </c>
      <c r="B312" s="2" t="s">
        <v>3981</v>
      </c>
      <c r="C312" s="2" t="s">
        <v>37</v>
      </c>
      <c r="D312">
        <v>27468</v>
      </c>
      <c r="E312">
        <v>27468</v>
      </c>
      <c r="F312">
        <v>1</v>
      </c>
      <c r="G312" s="2" t="s">
        <v>55</v>
      </c>
      <c r="H312" s="2" t="s">
        <v>39</v>
      </c>
      <c r="I312" s="2" t="s">
        <v>123</v>
      </c>
      <c r="J312" s="2" t="s">
        <v>124</v>
      </c>
      <c r="K312">
        <v>1</v>
      </c>
      <c r="L312" s="2" t="s">
        <v>1713</v>
      </c>
      <c r="N312">
        <v>30409</v>
      </c>
      <c r="O312">
        <v>4762.05</v>
      </c>
      <c r="P312">
        <v>0</v>
      </c>
      <c r="Q312" s="2" t="s">
        <v>116</v>
      </c>
      <c r="R312" s="2" t="s">
        <v>127</v>
      </c>
      <c r="S312">
        <v>1</v>
      </c>
      <c r="T312">
        <v>1</v>
      </c>
      <c r="U312">
        <v>10</v>
      </c>
    </row>
    <row r="313" spans="1:21" x14ac:dyDescent="0.2">
      <c r="A313" s="2" t="s">
        <v>200</v>
      </c>
      <c r="B313" s="2" t="s">
        <v>3985</v>
      </c>
      <c r="C313" s="2" t="s">
        <v>37</v>
      </c>
      <c r="D313">
        <v>37256</v>
      </c>
      <c r="E313">
        <v>37256</v>
      </c>
      <c r="F313">
        <v>4</v>
      </c>
      <c r="G313" s="2" t="s">
        <v>3773</v>
      </c>
      <c r="H313" s="2" t="s">
        <v>39</v>
      </c>
      <c r="I313" s="2" t="s">
        <v>123</v>
      </c>
      <c r="J313" s="2" t="s">
        <v>124</v>
      </c>
      <c r="K313">
        <v>1</v>
      </c>
      <c r="L313" s="2" t="s">
        <v>125</v>
      </c>
      <c r="M313">
        <v>15</v>
      </c>
      <c r="N313">
        <v>24645</v>
      </c>
      <c r="O313">
        <v>4107.5</v>
      </c>
      <c r="P313">
        <v>4107.5</v>
      </c>
      <c r="Q313" s="2" t="s">
        <v>185</v>
      </c>
      <c r="R313" s="2" t="s">
        <v>127</v>
      </c>
      <c r="S313">
        <v>1</v>
      </c>
      <c r="T313">
        <v>1</v>
      </c>
      <c r="U313">
        <v>10</v>
      </c>
    </row>
    <row r="314" spans="1:21" x14ac:dyDescent="0.2">
      <c r="A314" s="2" t="s">
        <v>277</v>
      </c>
      <c r="B314" s="2" t="s">
        <v>3987</v>
      </c>
      <c r="C314" s="2" t="s">
        <v>37</v>
      </c>
      <c r="D314">
        <v>8540</v>
      </c>
      <c r="E314">
        <v>47807</v>
      </c>
      <c r="F314">
        <v>1</v>
      </c>
      <c r="G314" s="2" t="s">
        <v>72</v>
      </c>
      <c r="H314" s="2" t="s">
        <v>130</v>
      </c>
      <c r="I314" s="2" t="s">
        <v>131</v>
      </c>
      <c r="J314" s="2" t="s">
        <v>108</v>
      </c>
      <c r="K314">
        <v>1</v>
      </c>
      <c r="L314" s="2" t="s">
        <v>2391</v>
      </c>
      <c r="M314">
        <v>102</v>
      </c>
      <c r="N314">
        <v>3470</v>
      </c>
      <c r="O314">
        <v>347</v>
      </c>
      <c r="P314">
        <v>578.33000000000004</v>
      </c>
      <c r="Q314" s="2" t="s">
        <v>3400</v>
      </c>
      <c r="R314" s="2" t="s">
        <v>134</v>
      </c>
      <c r="S314">
        <v>1</v>
      </c>
      <c r="T314">
        <v>1</v>
      </c>
      <c r="U314">
        <v>10</v>
      </c>
    </row>
    <row r="315" spans="1:21" x14ac:dyDescent="0.2">
      <c r="A315" s="2" t="s">
        <v>284</v>
      </c>
      <c r="B315" s="2" t="s">
        <v>3991</v>
      </c>
      <c r="C315" s="2" t="s">
        <v>37</v>
      </c>
      <c r="D315">
        <v>8540</v>
      </c>
      <c r="E315">
        <v>37745</v>
      </c>
      <c r="F315">
        <v>1</v>
      </c>
      <c r="G315" s="2" t="s">
        <v>52</v>
      </c>
      <c r="H315" s="2" t="s">
        <v>39</v>
      </c>
      <c r="I315" s="2" t="s">
        <v>123</v>
      </c>
      <c r="J315" s="2" t="s">
        <v>124</v>
      </c>
      <c r="K315">
        <v>1</v>
      </c>
      <c r="L315" s="2" t="s">
        <v>235</v>
      </c>
      <c r="M315">
        <v>102</v>
      </c>
      <c r="N315">
        <v>13600</v>
      </c>
      <c r="O315">
        <v>1360</v>
      </c>
      <c r="P315">
        <v>2266.67</v>
      </c>
      <c r="Q315" s="2" t="s">
        <v>133</v>
      </c>
      <c r="R315" s="2" t="s">
        <v>127</v>
      </c>
      <c r="S315">
        <v>1</v>
      </c>
      <c r="T315">
        <v>1</v>
      </c>
      <c r="U315">
        <v>10</v>
      </c>
    </row>
    <row r="316" spans="1:21" x14ac:dyDescent="0.2">
      <c r="A316" s="2" t="s">
        <v>1487</v>
      </c>
      <c r="B316" s="2" t="s">
        <v>3996</v>
      </c>
      <c r="C316" s="2" t="s">
        <v>37</v>
      </c>
      <c r="D316">
        <v>15735</v>
      </c>
      <c r="E316">
        <v>15735</v>
      </c>
      <c r="F316">
        <v>1</v>
      </c>
      <c r="G316" s="2" t="s">
        <v>45</v>
      </c>
      <c r="H316" s="2" t="s">
        <v>39</v>
      </c>
      <c r="I316" s="2" t="s">
        <v>123</v>
      </c>
      <c r="J316" s="2" t="s">
        <v>124</v>
      </c>
      <c r="K316">
        <v>1</v>
      </c>
      <c r="L316" s="2" t="s">
        <v>1122</v>
      </c>
      <c r="M316">
        <v>25</v>
      </c>
      <c r="N316">
        <v>4680</v>
      </c>
      <c r="O316">
        <v>561.6</v>
      </c>
      <c r="P316">
        <v>780</v>
      </c>
      <c r="Q316" s="2" t="s">
        <v>126</v>
      </c>
      <c r="R316" s="2" t="s">
        <v>42</v>
      </c>
      <c r="S316">
        <v>1</v>
      </c>
      <c r="T316">
        <v>1</v>
      </c>
      <c r="U316">
        <v>10</v>
      </c>
    </row>
    <row r="317" spans="1:21" x14ac:dyDescent="0.2">
      <c r="A317" s="2" t="s">
        <v>215</v>
      </c>
      <c r="B317" s="2" t="s">
        <v>3997</v>
      </c>
      <c r="C317" s="2" t="s">
        <v>37</v>
      </c>
      <c r="D317">
        <v>27468</v>
      </c>
      <c r="E317">
        <v>27468</v>
      </c>
      <c r="F317">
        <v>1</v>
      </c>
      <c r="G317" s="2" t="s">
        <v>55</v>
      </c>
      <c r="H317" s="2" t="s">
        <v>39</v>
      </c>
      <c r="I317" s="2" t="s">
        <v>123</v>
      </c>
      <c r="J317" s="2" t="s">
        <v>124</v>
      </c>
      <c r="K317">
        <v>1</v>
      </c>
      <c r="L317" s="2" t="s">
        <v>2391</v>
      </c>
      <c r="N317">
        <v>11171.49</v>
      </c>
      <c r="O317">
        <v>1340.58</v>
      </c>
      <c r="P317">
        <v>0</v>
      </c>
      <c r="Q317" s="2" t="s">
        <v>126</v>
      </c>
      <c r="R317" s="2" t="s">
        <v>127</v>
      </c>
      <c r="S317">
        <v>1</v>
      </c>
      <c r="T317">
        <v>1</v>
      </c>
      <c r="U317">
        <v>10</v>
      </c>
    </row>
    <row r="318" spans="1:21" x14ac:dyDescent="0.2">
      <c r="A318" s="2" t="s">
        <v>1306</v>
      </c>
      <c r="B318" s="2" t="s">
        <v>3999</v>
      </c>
      <c r="C318" s="2" t="s">
        <v>37</v>
      </c>
      <c r="D318">
        <v>15735</v>
      </c>
      <c r="E318">
        <v>15735</v>
      </c>
      <c r="F318">
        <v>1</v>
      </c>
      <c r="G318" s="2" t="s">
        <v>45</v>
      </c>
      <c r="H318" s="2" t="s">
        <v>39</v>
      </c>
      <c r="I318" s="2" t="s">
        <v>123</v>
      </c>
      <c r="J318" s="2" t="s">
        <v>124</v>
      </c>
      <c r="K318">
        <v>1</v>
      </c>
      <c r="L318" s="2" t="s">
        <v>281</v>
      </c>
      <c r="M318">
        <v>25</v>
      </c>
      <c r="N318">
        <v>3500</v>
      </c>
      <c r="O318">
        <v>420</v>
      </c>
      <c r="P318">
        <v>583.33000000000004</v>
      </c>
      <c r="Q318" s="2" t="s">
        <v>126</v>
      </c>
      <c r="R318" s="2" t="s">
        <v>42</v>
      </c>
      <c r="S318">
        <v>1</v>
      </c>
      <c r="T318">
        <v>1</v>
      </c>
      <c r="U318">
        <v>10</v>
      </c>
    </row>
    <row r="319" spans="1:21" x14ac:dyDescent="0.2">
      <c r="A319" s="2" t="s">
        <v>1122</v>
      </c>
      <c r="B319" s="2" t="s">
        <v>4001</v>
      </c>
      <c r="C319" s="2" t="s">
        <v>37</v>
      </c>
      <c r="D319">
        <v>8540</v>
      </c>
      <c r="E319">
        <v>37745</v>
      </c>
      <c r="F319">
        <v>1</v>
      </c>
      <c r="G319" s="2" t="s">
        <v>52</v>
      </c>
      <c r="H319" s="2" t="s">
        <v>39</v>
      </c>
      <c r="I319" s="2" t="s">
        <v>123</v>
      </c>
      <c r="J319" s="2" t="s">
        <v>124</v>
      </c>
      <c r="K319">
        <v>1</v>
      </c>
      <c r="L319" s="2" t="s">
        <v>277</v>
      </c>
      <c r="M319">
        <v>102</v>
      </c>
      <c r="N319">
        <v>8760</v>
      </c>
      <c r="O319">
        <v>876</v>
      </c>
      <c r="P319">
        <v>1460.04</v>
      </c>
      <c r="Q319" s="2" t="s">
        <v>248</v>
      </c>
      <c r="R319" s="2" t="s">
        <v>127</v>
      </c>
      <c r="S319">
        <v>1</v>
      </c>
      <c r="T319">
        <v>1</v>
      </c>
      <c r="U319">
        <v>10</v>
      </c>
    </row>
    <row r="320" spans="1:21" x14ac:dyDescent="0.2">
      <c r="A320" s="2" t="s">
        <v>150</v>
      </c>
      <c r="B320" s="2" t="s">
        <v>4002</v>
      </c>
      <c r="C320" s="2" t="s">
        <v>37</v>
      </c>
      <c r="D320">
        <v>27468</v>
      </c>
      <c r="E320">
        <v>27468</v>
      </c>
      <c r="F320">
        <v>1</v>
      </c>
      <c r="G320" s="2" t="s">
        <v>55</v>
      </c>
      <c r="H320" s="2" t="s">
        <v>39</v>
      </c>
      <c r="I320" s="2" t="s">
        <v>123</v>
      </c>
      <c r="J320" s="2" t="s">
        <v>124</v>
      </c>
      <c r="K320">
        <v>1</v>
      </c>
      <c r="L320" s="2" t="s">
        <v>200</v>
      </c>
      <c r="N320">
        <v>3567</v>
      </c>
      <c r="O320">
        <v>428.04</v>
      </c>
      <c r="P320">
        <v>0</v>
      </c>
      <c r="Q320" s="2" t="s">
        <v>126</v>
      </c>
      <c r="R320" s="2" t="s">
        <v>42</v>
      </c>
      <c r="S320">
        <v>1</v>
      </c>
      <c r="T320">
        <v>1</v>
      </c>
      <c r="U320">
        <v>10</v>
      </c>
    </row>
    <row r="321" spans="1:21" x14ac:dyDescent="0.2">
      <c r="A321" s="2" t="s">
        <v>150</v>
      </c>
      <c r="B321" s="2" t="s">
        <v>4005</v>
      </c>
      <c r="C321" s="2" t="s">
        <v>37</v>
      </c>
      <c r="D321">
        <v>27468</v>
      </c>
      <c r="E321">
        <v>27468</v>
      </c>
      <c r="F321">
        <v>1</v>
      </c>
      <c r="G321" s="2" t="s">
        <v>55</v>
      </c>
      <c r="H321" s="2" t="s">
        <v>39</v>
      </c>
      <c r="I321" s="2" t="s">
        <v>123</v>
      </c>
      <c r="J321" s="2" t="s">
        <v>124</v>
      </c>
      <c r="K321">
        <v>1</v>
      </c>
      <c r="L321" s="2" t="s">
        <v>313</v>
      </c>
      <c r="N321">
        <v>13300</v>
      </c>
      <c r="O321">
        <v>1596</v>
      </c>
      <c r="P321">
        <v>0</v>
      </c>
      <c r="Q321" s="2" t="s">
        <v>133</v>
      </c>
      <c r="R321" s="2" t="s">
        <v>127</v>
      </c>
      <c r="S321">
        <v>1</v>
      </c>
      <c r="T321">
        <v>1</v>
      </c>
      <c r="U321">
        <v>10</v>
      </c>
    </row>
    <row r="322" spans="1:21" x14ac:dyDescent="0.2">
      <c r="A322" s="2" t="s">
        <v>588</v>
      </c>
      <c r="B322" s="2" t="s">
        <v>4006</v>
      </c>
      <c r="C322" s="2" t="s">
        <v>37</v>
      </c>
      <c r="D322">
        <v>27468</v>
      </c>
      <c r="E322">
        <v>27468</v>
      </c>
      <c r="F322">
        <v>1</v>
      </c>
      <c r="G322" s="2" t="s">
        <v>55</v>
      </c>
      <c r="H322" s="2" t="s">
        <v>39</v>
      </c>
      <c r="I322" s="2" t="s">
        <v>123</v>
      </c>
      <c r="J322" s="2" t="s">
        <v>124</v>
      </c>
      <c r="K322">
        <v>1</v>
      </c>
      <c r="L322" s="2" t="s">
        <v>281</v>
      </c>
      <c r="N322">
        <v>860.88</v>
      </c>
      <c r="O322">
        <v>103.31</v>
      </c>
      <c r="P322">
        <v>0</v>
      </c>
      <c r="Q322" s="2" t="s">
        <v>185</v>
      </c>
      <c r="R322" s="2" t="s">
        <v>42</v>
      </c>
      <c r="S322">
        <v>1</v>
      </c>
      <c r="T322">
        <v>1</v>
      </c>
      <c r="U322">
        <v>10</v>
      </c>
    </row>
    <row r="323" spans="1:21" x14ac:dyDescent="0.2">
      <c r="A323" s="2" t="s">
        <v>598</v>
      </c>
      <c r="B323" s="2" t="s">
        <v>4009</v>
      </c>
      <c r="C323" s="2" t="s">
        <v>37</v>
      </c>
      <c r="D323">
        <v>19568</v>
      </c>
      <c r="E323">
        <v>19568</v>
      </c>
      <c r="F323">
        <v>1</v>
      </c>
      <c r="G323" s="2" t="s">
        <v>49</v>
      </c>
      <c r="H323" s="2" t="s">
        <v>39</v>
      </c>
      <c r="I323" s="2" t="s">
        <v>123</v>
      </c>
      <c r="J323" s="2" t="s">
        <v>124</v>
      </c>
      <c r="K323">
        <v>1</v>
      </c>
      <c r="L323" s="2" t="s">
        <v>169</v>
      </c>
      <c r="M323">
        <v>25</v>
      </c>
      <c r="N323">
        <v>4065</v>
      </c>
      <c r="O323">
        <v>487.8</v>
      </c>
      <c r="P323">
        <v>677.49</v>
      </c>
      <c r="Q323" s="2" t="s">
        <v>133</v>
      </c>
      <c r="R323" s="2" t="s">
        <v>42</v>
      </c>
      <c r="S323">
        <v>1</v>
      </c>
      <c r="T323">
        <v>1</v>
      </c>
      <c r="U323">
        <v>10</v>
      </c>
    </row>
    <row r="324" spans="1:21" x14ac:dyDescent="0.2">
      <c r="A324" s="2" t="s">
        <v>169</v>
      </c>
      <c r="B324" s="2" t="s">
        <v>4011</v>
      </c>
      <c r="C324" s="2" t="s">
        <v>37</v>
      </c>
      <c r="D324">
        <v>27468</v>
      </c>
      <c r="E324">
        <v>27468</v>
      </c>
      <c r="F324">
        <v>1</v>
      </c>
      <c r="G324" s="2" t="s">
        <v>55</v>
      </c>
      <c r="H324" s="2" t="s">
        <v>39</v>
      </c>
      <c r="I324" s="2" t="s">
        <v>123</v>
      </c>
      <c r="J324" s="2" t="s">
        <v>124</v>
      </c>
      <c r="K324">
        <v>1</v>
      </c>
      <c r="L324" s="2" t="s">
        <v>200</v>
      </c>
      <c r="N324">
        <v>5576.9</v>
      </c>
      <c r="O324">
        <v>669.23</v>
      </c>
      <c r="P324">
        <v>0</v>
      </c>
      <c r="Q324" s="2" t="s">
        <v>133</v>
      </c>
      <c r="R324" s="2" t="s">
        <v>127</v>
      </c>
      <c r="S324">
        <v>1</v>
      </c>
      <c r="T324">
        <v>1</v>
      </c>
      <c r="U324">
        <v>10</v>
      </c>
    </row>
    <row r="325" spans="1:21" x14ac:dyDescent="0.2">
      <c r="A325" s="2" t="s">
        <v>150</v>
      </c>
      <c r="B325" s="2" t="s">
        <v>4013</v>
      </c>
      <c r="C325" s="2" t="s">
        <v>37</v>
      </c>
      <c r="D325">
        <v>8540</v>
      </c>
      <c r="E325">
        <v>37745</v>
      </c>
      <c r="F325">
        <v>1</v>
      </c>
      <c r="G325" s="2" t="s">
        <v>52</v>
      </c>
      <c r="H325" s="2" t="s">
        <v>39</v>
      </c>
      <c r="I325" s="2" t="s">
        <v>123</v>
      </c>
      <c r="J325" s="2" t="s">
        <v>124</v>
      </c>
      <c r="K325">
        <v>1</v>
      </c>
      <c r="L325" s="2" t="s">
        <v>276</v>
      </c>
      <c r="M325">
        <v>102</v>
      </c>
      <c r="N325">
        <v>8450</v>
      </c>
      <c r="O325">
        <v>845</v>
      </c>
      <c r="P325">
        <v>1408.33</v>
      </c>
      <c r="Q325" s="2" t="s">
        <v>133</v>
      </c>
      <c r="R325" s="2" t="s">
        <v>127</v>
      </c>
      <c r="S325">
        <v>1</v>
      </c>
      <c r="T325">
        <v>1</v>
      </c>
      <c r="U325">
        <v>10</v>
      </c>
    </row>
    <row r="326" spans="1:21" x14ac:dyDescent="0.2">
      <c r="A326" s="2" t="s">
        <v>142</v>
      </c>
      <c r="B326" s="2" t="s">
        <v>4014</v>
      </c>
      <c r="C326" s="2" t="s">
        <v>37</v>
      </c>
      <c r="D326">
        <v>8540</v>
      </c>
      <c r="E326">
        <v>37745</v>
      </c>
      <c r="F326">
        <v>1</v>
      </c>
      <c r="G326" s="2" t="s">
        <v>52</v>
      </c>
      <c r="H326" s="2" t="s">
        <v>39</v>
      </c>
      <c r="I326" s="2" t="s">
        <v>123</v>
      </c>
      <c r="J326" s="2" t="s">
        <v>124</v>
      </c>
      <c r="K326">
        <v>1</v>
      </c>
      <c r="L326" s="2" t="s">
        <v>598</v>
      </c>
      <c r="M326">
        <v>102</v>
      </c>
      <c r="N326">
        <v>18005</v>
      </c>
      <c r="O326">
        <v>1800.5</v>
      </c>
      <c r="P326">
        <v>3000.82</v>
      </c>
      <c r="Q326" s="2" t="s">
        <v>215</v>
      </c>
      <c r="R326" s="2" t="s">
        <v>127</v>
      </c>
      <c r="S326">
        <v>1</v>
      </c>
      <c r="T326">
        <v>1</v>
      </c>
      <c r="U326">
        <v>10</v>
      </c>
    </row>
    <row r="327" spans="1:21" x14ac:dyDescent="0.2">
      <c r="A327" s="2" t="s">
        <v>277</v>
      </c>
      <c r="B327" s="2" t="s">
        <v>4018</v>
      </c>
      <c r="C327" s="2" t="s">
        <v>37</v>
      </c>
      <c r="D327">
        <v>8540</v>
      </c>
      <c r="E327">
        <v>37745</v>
      </c>
      <c r="F327">
        <v>1</v>
      </c>
      <c r="G327" s="2" t="s">
        <v>52</v>
      </c>
      <c r="H327" s="2" t="s">
        <v>39</v>
      </c>
      <c r="I327" s="2" t="s">
        <v>123</v>
      </c>
      <c r="J327" s="2" t="s">
        <v>124</v>
      </c>
      <c r="K327">
        <v>1</v>
      </c>
      <c r="L327" s="2" t="s">
        <v>1874</v>
      </c>
      <c r="M327">
        <v>102</v>
      </c>
      <c r="N327">
        <v>24885</v>
      </c>
      <c r="O327">
        <v>2488.5</v>
      </c>
      <c r="P327">
        <v>4147.5</v>
      </c>
      <c r="Q327" s="2" t="s">
        <v>116</v>
      </c>
      <c r="R327" s="2" t="s">
        <v>127</v>
      </c>
      <c r="S327">
        <v>1</v>
      </c>
      <c r="T327">
        <v>1</v>
      </c>
      <c r="U327">
        <v>10</v>
      </c>
    </row>
    <row r="328" spans="1:21" x14ac:dyDescent="0.2">
      <c r="A328" s="2" t="s">
        <v>276</v>
      </c>
      <c r="B328" s="2" t="s">
        <v>4019</v>
      </c>
      <c r="C328" s="2" t="s">
        <v>37</v>
      </c>
      <c r="D328">
        <v>27468</v>
      </c>
      <c r="E328">
        <v>27468</v>
      </c>
      <c r="F328">
        <v>1</v>
      </c>
      <c r="G328" s="2" t="s">
        <v>55</v>
      </c>
      <c r="H328" s="2" t="s">
        <v>39</v>
      </c>
      <c r="I328" s="2" t="s">
        <v>123</v>
      </c>
      <c r="J328" s="2" t="s">
        <v>124</v>
      </c>
      <c r="K328">
        <v>1</v>
      </c>
      <c r="L328" s="2" t="s">
        <v>313</v>
      </c>
      <c r="N328">
        <v>4110</v>
      </c>
      <c r="O328">
        <v>493.2</v>
      </c>
      <c r="P328">
        <v>0</v>
      </c>
      <c r="Q328" s="2" t="s">
        <v>133</v>
      </c>
      <c r="R328" s="2" t="s">
        <v>42</v>
      </c>
      <c r="S328">
        <v>1</v>
      </c>
      <c r="T328">
        <v>1</v>
      </c>
      <c r="U328">
        <v>10</v>
      </c>
    </row>
    <row r="329" spans="1:21" x14ac:dyDescent="0.2">
      <c r="A329" s="2" t="s">
        <v>1959</v>
      </c>
      <c r="B329" s="2" t="s">
        <v>4021</v>
      </c>
      <c r="C329" s="2" t="s">
        <v>37</v>
      </c>
      <c r="D329">
        <v>27468</v>
      </c>
      <c r="E329">
        <v>27468</v>
      </c>
      <c r="F329">
        <v>1</v>
      </c>
      <c r="G329" s="2" t="s">
        <v>55</v>
      </c>
      <c r="H329" s="2" t="s">
        <v>39</v>
      </c>
      <c r="I329" s="2" t="s">
        <v>123</v>
      </c>
      <c r="J329" s="2" t="s">
        <v>124</v>
      </c>
      <c r="K329">
        <v>1</v>
      </c>
      <c r="L329" s="2" t="s">
        <v>961</v>
      </c>
      <c r="N329">
        <v>7717.19</v>
      </c>
      <c r="O329">
        <v>926.06</v>
      </c>
      <c r="P329">
        <v>0</v>
      </c>
      <c r="Q329" s="2" t="s">
        <v>116</v>
      </c>
      <c r="R329" s="2" t="s">
        <v>127</v>
      </c>
      <c r="S329">
        <v>1</v>
      </c>
      <c r="T329">
        <v>1</v>
      </c>
      <c r="U329">
        <v>10</v>
      </c>
    </row>
    <row r="330" spans="1:21" x14ac:dyDescent="0.2">
      <c r="A330" s="2" t="s">
        <v>1122</v>
      </c>
      <c r="B330" s="2" t="s">
        <v>4026</v>
      </c>
      <c r="C330" s="2" t="s">
        <v>37</v>
      </c>
      <c r="D330">
        <v>8540</v>
      </c>
      <c r="E330">
        <v>37755</v>
      </c>
      <c r="F330">
        <v>1</v>
      </c>
      <c r="G330" s="2" t="s">
        <v>69</v>
      </c>
      <c r="H330" s="2" t="s">
        <v>39</v>
      </c>
      <c r="I330" s="2" t="s">
        <v>123</v>
      </c>
      <c r="J330" s="2" t="s">
        <v>124</v>
      </c>
      <c r="K330">
        <v>1</v>
      </c>
      <c r="L330" s="2" t="s">
        <v>799</v>
      </c>
      <c r="M330">
        <v>102</v>
      </c>
      <c r="N330">
        <v>10880</v>
      </c>
      <c r="O330">
        <v>1088</v>
      </c>
      <c r="P330">
        <v>1813.33</v>
      </c>
      <c r="Q330" s="2" t="s">
        <v>133</v>
      </c>
      <c r="R330" s="2" t="s">
        <v>127</v>
      </c>
      <c r="S330">
        <v>1</v>
      </c>
      <c r="T330">
        <v>1</v>
      </c>
      <c r="U330">
        <v>10</v>
      </c>
    </row>
    <row r="331" spans="1:21" x14ac:dyDescent="0.2">
      <c r="A331" s="2" t="s">
        <v>588</v>
      </c>
      <c r="B331" s="2" t="s">
        <v>4031</v>
      </c>
      <c r="C331" s="2" t="s">
        <v>37</v>
      </c>
      <c r="D331">
        <v>8540</v>
      </c>
      <c r="E331">
        <v>37755</v>
      </c>
      <c r="F331">
        <v>1</v>
      </c>
      <c r="G331" s="2" t="s">
        <v>69</v>
      </c>
      <c r="H331" s="2" t="s">
        <v>39</v>
      </c>
      <c r="I331" s="2" t="s">
        <v>123</v>
      </c>
      <c r="J331" s="2" t="s">
        <v>124</v>
      </c>
      <c r="K331">
        <v>1</v>
      </c>
      <c r="L331" s="2" t="s">
        <v>277</v>
      </c>
      <c r="M331">
        <v>102</v>
      </c>
      <c r="N331">
        <v>116900</v>
      </c>
      <c r="O331">
        <v>11690</v>
      </c>
      <c r="P331">
        <v>19483.34</v>
      </c>
      <c r="Q331" s="2" t="s">
        <v>126</v>
      </c>
      <c r="R331" s="2" t="s">
        <v>127</v>
      </c>
      <c r="S331">
        <v>1</v>
      </c>
      <c r="T331">
        <v>1</v>
      </c>
      <c r="U331">
        <v>10</v>
      </c>
    </row>
    <row r="332" spans="1:21" x14ac:dyDescent="0.2">
      <c r="A332" s="2" t="s">
        <v>532</v>
      </c>
      <c r="B332" s="2" t="s">
        <v>4034</v>
      </c>
      <c r="C332" s="2" t="s">
        <v>37</v>
      </c>
      <c r="D332">
        <v>36566</v>
      </c>
      <c r="E332">
        <v>36566</v>
      </c>
      <c r="F332">
        <v>4</v>
      </c>
      <c r="G332" s="2" t="s">
        <v>1074</v>
      </c>
      <c r="H332" s="2" t="s">
        <v>39</v>
      </c>
      <c r="I332" s="2" t="s">
        <v>123</v>
      </c>
      <c r="J332" s="2" t="s">
        <v>124</v>
      </c>
      <c r="K332">
        <v>1</v>
      </c>
      <c r="L332" s="2" t="s">
        <v>2193</v>
      </c>
      <c r="M332">
        <v>13</v>
      </c>
      <c r="N332">
        <v>4450</v>
      </c>
      <c r="O332">
        <v>534</v>
      </c>
      <c r="P332">
        <v>741.67</v>
      </c>
      <c r="Q332" s="2" t="s">
        <v>133</v>
      </c>
      <c r="R332" s="2" t="s">
        <v>42</v>
      </c>
      <c r="S332">
        <v>1</v>
      </c>
      <c r="T332">
        <v>1</v>
      </c>
      <c r="U332">
        <v>10</v>
      </c>
    </row>
    <row r="333" spans="1:21" x14ac:dyDescent="0.2">
      <c r="A333" s="2" t="s">
        <v>799</v>
      </c>
      <c r="B333" s="2" t="s">
        <v>4035</v>
      </c>
      <c r="C333" s="2" t="s">
        <v>37</v>
      </c>
      <c r="D333">
        <v>27468</v>
      </c>
      <c r="E333">
        <v>27468</v>
      </c>
      <c r="F333">
        <v>1</v>
      </c>
      <c r="G333" s="2" t="s">
        <v>55</v>
      </c>
      <c r="H333" s="2" t="s">
        <v>39</v>
      </c>
      <c r="I333" s="2" t="s">
        <v>123</v>
      </c>
      <c r="J333" s="2" t="s">
        <v>124</v>
      </c>
      <c r="K333">
        <v>1</v>
      </c>
      <c r="L333" s="2" t="s">
        <v>1874</v>
      </c>
      <c r="N333">
        <v>13874</v>
      </c>
      <c r="O333">
        <v>1664.88</v>
      </c>
      <c r="P333">
        <v>0</v>
      </c>
      <c r="Q333" s="2" t="s">
        <v>126</v>
      </c>
      <c r="R333" s="2" t="s">
        <v>127</v>
      </c>
      <c r="S333">
        <v>1</v>
      </c>
      <c r="T333">
        <v>1</v>
      </c>
      <c r="U333">
        <v>10</v>
      </c>
    </row>
    <row r="334" spans="1:21" x14ac:dyDescent="0.2">
      <c r="A334" s="2" t="s">
        <v>1874</v>
      </c>
      <c r="B334" s="2" t="s">
        <v>4039</v>
      </c>
      <c r="C334" s="2" t="s">
        <v>37</v>
      </c>
      <c r="D334">
        <v>27468</v>
      </c>
      <c r="E334">
        <v>27468</v>
      </c>
      <c r="F334">
        <v>1</v>
      </c>
      <c r="G334" s="2" t="s">
        <v>55</v>
      </c>
      <c r="H334" s="2" t="s">
        <v>39</v>
      </c>
      <c r="I334" s="2" t="s">
        <v>123</v>
      </c>
      <c r="J334" s="2" t="s">
        <v>124</v>
      </c>
      <c r="K334">
        <v>1</v>
      </c>
      <c r="L334" s="2" t="s">
        <v>532</v>
      </c>
      <c r="N334">
        <v>8691.1</v>
      </c>
      <c r="O334">
        <v>1042.93</v>
      </c>
      <c r="P334">
        <v>0</v>
      </c>
      <c r="Q334" s="2" t="s">
        <v>133</v>
      </c>
      <c r="R334" s="2" t="s">
        <v>127</v>
      </c>
      <c r="S334">
        <v>1</v>
      </c>
      <c r="T334">
        <v>1</v>
      </c>
      <c r="U334">
        <v>10</v>
      </c>
    </row>
    <row r="335" spans="1:21" x14ac:dyDescent="0.2">
      <c r="A335" s="2" t="s">
        <v>150</v>
      </c>
      <c r="B335" s="2" t="s">
        <v>4040</v>
      </c>
      <c r="C335" s="2" t="s">
        <v>37</v>
      </c>
      <c r="D335">
        <v>27468</v>
      </c>
      <c r="E335">
        <v>27468</v>
      </c>
      <c r="F335">
        <v>1</v>
      </c>
      <c r="G335" s="2" t="s">
        <v>55</v>
      </c>
      <c r="H335" s="2" t="s">
        <v>39</v>
      </c>
      <c r="I335" s="2" t="s">
        <v>123</v>
      </c>
      <c r="J335" s="2" t="s">
        <v>124</v>
      </c>
      <c r="K335">
        <v>1</v>
      </c>
      <c r="L335" s="2" t="s">
        <v>276</v>
      </c>
      <c r="N335">
        <v>10152.5</v>
      </c>
      <c r="O335">
        <v>1218.3</v>
      </c>
      <c r="P335">
        <v>0</v>
      </c>
      <c r="Q335" s="2" t="s">
        <v>116</v>
      </c>
      <c r="R335" s="2" t="s">
        <v>127</v>
      </c>
      <c r="S335">
        <v>1</v>
      </c>
      <c r="T335">
        <v>1</v>
      </c>
      <c r="U335">
        <v>10</v>
      </c>
    </row>
    <row r="336" spans="1:21" x14ac:dyDescent="0.2">
      <c r="A336" s="2" t="s">
        <v>1874</v>
      </c>
      <c r="B336" s="2" t="s">
        <v>4044</v>
      </c>
      <c r="C336" s="2" t="s">
        <v>37</v>
      </c>
      <c r="D336">
        <v>27468</v>
      </c>
      <c r="E336">
        <v>27468</v>
      </c>
      <c r="F336">
        <v>2</v>
      </c>
      <c r="G336" s="2" t="s">
        <v>55</v>
      </c>
      <c r="H336" s="2" t="s">
        <v>39</v>
      </c>
      <c r="I336" s="2" t="s">
        <v>123</v>
      </c>
      <c r="J336" s="2" t="s">
        <v>124</v>
      </c>
      <c r="K336">
        <v>1</v>
      </c>
      <c r="L336" s="2" t="s">
        <v>532</v>
      </c>
      <c r="N336">
        <v>3208.5</v>
      </c>
      <c r="O336">
        <v>346.52</v>
      </c>
      <c r="P336">
        <v>0</v>
      </c>
      <c r="Q336" s="2" t="s">
        <v>116</v>
      </c>
      <c r="R336" s="2" t="s">
        <v>42</v>
      </c>
      <c r="S336">
        <v>1</v>
      </c>
      <c r="T336">
        <v>1</v>
      </c>
      <c r="U336">
        <v>10</v>
      </c>
    </row>
    <row r="337" spans="1:21" x14ac:dyDescent="0.2">
      <c r="A337" s="2" t="s">
        <v>532</v>
      </c>
      <c r="B337" s="2" t="s">
        <v>4048</v>
      </c>
      <c r="C337" s="2" t="s">
        <v>37</v>
      </c>
      <c r="D337">
        <v>8540</v>
      </c>
      <c r="E337">
        <v>37745</v>
      </c>
      <c r="F337">
        <v>1</v>
      </c>
      <c r="G337" s="2" t="s">
        <v>52</v>
      </c>
      <c r="H337" s="2" t="s">
        <v>39</v>
      </c>
      <c r="I337" s="2" t="s">
        <v>123</v>
      </c>
      <c r="J337" s="2" t="s">
        <v>124</v>
      </c>
      <c r="K337">
        <v>1</v>
      </c>
      <c r="L337" s="2" t="s">
        <v>185</v>
      </c>
      <c r="M337">
        <v>102</v>
      </c>
      <c r="N337">
        <v>10025</v>
      </c>
      <c r="O337">
        <v>1002.5</v>
      </c>
      <c r="P337">
        <v>1670.82</v>
      </c>
      <c r="Q337" s="2" t="s">
        <v>133</v>
      </c>
      <c r="R337" s="2" t="s">
        <v>127</v>
      </c>
      <c r="S337">
        <v>1</v>
      </c>
      <c r="T337">
        <v>1</v>
      </c>
      <c r="U337">
        <v>10</v>
      </c>
    </row>
    <row r="338" spans="1:21" x14ac:dyDescent="0.2">
      <c r="A338" s="2" t="s">
        <v>799</v>
      </c>
      <c r="B338" s="2" t="s">
        <v>4050</v>
      </c>
      <c r="C338" s="2" t="s">
        <v>37</v>
      </c>
      <c r="D338">
        <v>8540</v>
      </c>
      <c r="E338">
        <v>37745</v>
      </c>
      <c r="F338">
        <v>1</v>
      </c>
      <c r="G338" s="2" t="s">
        <v>52</v>
      </c>
      <c r="H338" s="2" t="s">
        <v>39</v>
      </c>
      <c r="I338" s="2" t="s">
        <v>123</v>
      </c>
      <c r="J338" s="2" t="s">
        <v>124</v>
      </c>
      <c r="K338">
        <v>1</v>
      </c>
      <c r="L338" s="2" t="s">
        <v>1874</v>
      </c>
      <c r="M338">
        <v>102</v>
      </c>
      <c r="N338">
        <v>14400</v>
      </c>
      <c r="O338">
        <v>1440</v>
      </c>
      <c r="P338">
        <v>2400</v>
      </c>
      <c r="Q338" s="2" t="s">
        <v>116</v>
      </c>
      <c r="R338" s="2" t="s">
        <v>127</v>
      </c>
      <c r="S338">
        <v>1</v>
      </c>
      <c r="T338">
        <v>1</v>
      </c>
      <c r="U338">
        <v>10</v>
      </c>
    </row>
    <row r="339" spans="1:21" x14ac:dyDescent="0.2">
      <c r="A339" s="2" t="s">
        <v>277</v>
      </c>
      <c r="B339" s="2" t="s">
        <v>4054</v>
      </c>
      <c r="C339" s="2" t="s">
        <v>37</v>
      </c>
      <c r="D339">
        <v>27468</v>
      </c>
      <c r="E339">
        <v>27468</v>
      </c>
      <c r="F339">
        <v>1</v>
      </c>
      <c r="G339" s="2" t="s">
        <v>55</v>
      </c>
      <c r="H339" s="2" t="s">
        <v>39</v>
      </c>
      <c r="I339" s="2" t="s">
        <v>123</v>
      </c>
      <c r="J339" s="2" t="s">
        <v>124</v>
      </c>
      <c r="K339">
        <v>1</v>
      </c>
      <c r="L339" s="2" t="s">
        <v>2391</v>
      </c>
      <c r="N339">
        <v>7120.7</v>
      </c>
      <c r="O339">
        <v>854.48</v>
      </c>
      <c r="P339">
        <v>0</v>
      </c>
      <c r="Q339" s="2" t="s">
        <v>133</v>
      </c>
      <c r="R339" s="2" t="s">
        <v>127</v>
      </c>
      <c r="S339">
        <v>1</v>
      </c>
      <c r="T339">
        <v>1</v>
      </c>
      <c r="U339">
        <v>10</v>
      </c>
    </row>
    <row r="340" spans="1:21" x14ac:dyDescent="0.2">
      <c r="A340" s="2" t="s">
        <v>1874</v>
      </c>
      <c r="B340" s="2" t="s">
        <v>4060</v>
      </c>
      <c r="C340" s="2" t="s">
        <v>37</v>
      </c>
      <c r="D340">
        <v>57899</v>
      </c>
      <c r="E340">
        <v>57899</v>
      </c>
      <c r="F340">
        <v>4</v>
      </c>
      <c r="G340" s="2" t="s">
        <v>822</v>
      </c>
      <c r="H340" s="2" t="s">
        <v>39</v>
      </c>
      <c r="I340" s="2" t="s">
        <v>123</v>
      </c>
      <c r="J340" s="2" t="s">
        <v>124</v>
      </c>
      <c r="K340">
        <v>1</v>
      </c>
      <c r="L340" s="2" t="s">
        <v>532</v>
      </c>
      <c r="M340">
        <v>13</v>
      </c>
      <c r="N340">
        <v>6750</v>
      </c>
      <c r="O340">
        <v>810</v>
      </c>
      <c r="P340">
        <v>1125</v>
      </c>
      <c r="Q340" s="2" t="s">
        <v>116</v>
      </c>
      <c r="R340" s="2" t="s">
        <v>127</v>
      </c>
      <c r="S340">
        <v>1</v>
      </c>
      <c r="T340">
        <v>1</v>
      </c>
      <c r="U340">
        <v>10</v>
      </c>
    </row>
    <row r="341" spans="1:21" x14ac:dyDescent="0.2">
      <c r="A341" s="2" t="s">
        <v>1707</v>
      </c>
      <c r="B341" s="2" t="s">
        <v>4064</v>
      </c>
      <c r="C341" s="2" t="s">
        <v>37</v>
      </c>
      <c r="D341">
        <v>27468</v>
      </c>
      <c r="E341">
        <v>27468</v>
      </c>
      <c r="F341">
        <v>2</v>
      </c>
      <c r="G341" s="2" t="s">
        <v>55</v>
      </c>
      <c r="H341" s="2" t="s">
        <v>39</v>
      </c>
      <c r="I341" s="2" t="s">
        <v>123</v>
      </c>
      <c r="J341" s="2" t="s">
        <v>124</v>
      </c>
      <c r="K341">
        <v>1</v>
      </c>
      <c r="L341" s="2" t="s">
        <v>1959</v>
      </c>
      <c r="N341">
        <v>5979.6</v>
      </c>
      <c r="O341">
        <v>645.79999999999995</v>
      </c>
      <c r="P341">
        <v>0</v>
      </c>
      <c r="Q341" s="2" t="s">
        <v>126</v>
      </c>
      <c r="R341" s="2" t="s">
        <v>127</v>
      </c>
      <c r="S341">
        <v>1</v>
      </c>
      <c r="T341">
        <v>1</v>
      </c>
      <c r="U341">
        <v>10</v>
      </c>
    </row>
    <row r="342" spans="1:21" x14ac:dyDescent="0.2">
      <c r="A342" s="2" t="s">
        <v>284</v>
      </c>
      <c r="B342" s="2" t="s">
        <v>4065</v>
      </c>
      <c r="C342" s="2" t="s">
        <v>37</v>
      </c>
      <c r="D342">
        <v>8540</v>
      </c>
      <c r="E342">
        <v>37755</v>
      </c>
      <c r="F342">
        <v>1</v>
      </c>
      <c r="G342" s="2" t="s">
        <v>69</v>
      </c>
      <c r="H342" s="2" t="s">
        <v>39</v>
      </c>
      <c r="I342" s="2" t="s">
        <v>123</v>
      </c>
      <c r="J342" s="2" t="s">
        <v>124</v>
      </c>
      <c r="K342">
        <v>1</v>
      </c>
      <c r="L342" s="2" t="s">
        <v>588</v>
      </c>
      <c r="M342">
        <v>102</v>
      </c>
      <c r="N342">
        <v>4900</v>
      </c>
      <c r="O342">
        <v>490</v>
      </c>
      <c r="P342">
        <v>816.67</v>
      </c>
      <c r="Q342" s="2" t="s">
        <v>248</v>
      </c>
      <c r="R342" s="2" t="s">
        <v>42</v>
      </c>
      <c r="S342">
        <v>1</v>
      </c>
      <c r="T342">
        <v>1</v>
      </c>
      <c r="U342">
        <v>10</v>
      </c>
    </row>
    <row r="343" spans="1:21" x14ac:dyDescent="0.2">
      <c r="A343" s="2" t="s">
        <v>276</v>
      </c>
      <c r="B343" s="2" t="s">
        <v>4070</v>
      </c>
      <c r="C343" s="2" t="s">
        <v>37</v>
      </c>
      <c r="D343">
        <v>27483</v>
      </c>
      <c r="E343">
        <v>27483</v>
      </c>
      <c r="F343">
        <v>1</v>
      </c>
      <c r="G343" s="2" t="s">
        <v>75</v>
      </c>
      <c r="H343" s="2" t="s">
        <v>39</v>
      </c>
      <c r="I343" s="2" t="s">
        <v>123</v>
      </c>
      <c r="J343" s="2" t="s">
        <v>124</v>
      </c>
      <c r="K343">
        <v>1</v>
      </c>
      <c r="L343" s="2" t="s">
        <v>313</v>
      </c>
      <c r="N343">
        <v>3680</v>
      </c>
      <c r="O343">
        <v>441.6</v>
      </c>
      <c r="P343">
        <v>0</v>
      </c>
      <c r="Q343" s="2" t="s">
        <v>116</v>
      </c>
      <c r="R343" s="2" t="s">
        <v>42</v>
      </c>
      <c r="S343">
        <v>1</v>
      </c>
      <c r="T343">
        <v>1</v>
      </c>
      <c r="U343">
        <v>10</v>
      </c>
    </row>
    <row r="344" spans="1:21" x14ac:dyDescent="0.2">
      <c r="A344" s="2" t="s">
        <v>1959</v>
      </c>
      <c r="B344" s="2" t="s">
        <v>4074</v>
      </c>
      <c r="C344" s="2" t="s">
        <v>37</v>
      </c>
      <c r="D344">
        <v>27483</v>
      </c>
      <c r="E344">
        <v>27483</v>
      </c>
      <c r="F344">
        <v>1</v>
      </c>
      <c r="G344" s="2" t="s">
        <v>75</v>
      </c>
      <c r="H344" s="2" t="s">
        <v>39</v>
      </c>
      <c r="I344" s="2" t="s">
        <v>123</v>
      </c>
      <c r="J344" s="2" t="s">
        <v>124</v>
      </c>
      <c r="K344">
        <v>1</v>
      </c>
      <c r="L344" s="2" t="s">
        <v>961</v>
      </c>
      <c r="N344">
        <v>5435</v>
      </c>
      <c r="O344">
        <v>652.20000000000005</v>
      </c>
      <c r="P344">
        <v>0</v>
      </c>
      <c r="Q344" s="2" t="s">
        <v>116</v>
      </c>
      <c r="R344" s="2" t="s">
        <v>127</v>
      </c>
      <c r="S344">
        <v>1</v>
      </c>
      <c r="T344">
        <v>1</v>
      </c>
      <c r="U344">
        <v>10</v>
      </c>
    </row>
    <row r="345" spans="1:21" x14ac:dyDescent="0.2">
      <c r="A345" s="2" t="s">
        <v>1959</v>
      </c>
      <c r="B345" s="2" t="s">
        <v>4075</v>
      </c>
      <c r="C345" s="2" t="s">
        <v>37</v>
      </c>
      <c r="D345">
        <v>8540</v>
      </c>
      <c r="E345">
        <v>47807</v>
      </c>
      <c r="F345">
        <v>1</v>
      </c>
      <c r="G345" s="2" t="s">
        <v>72</v>
      </c>
      <c r="H345" s="2" t="s">
        <v>39</v>
      </c>
      <c r="I345" s="2" t="s">
        <v>123</v>
      </c>
      <c r="J345" s="2" t="s">
        <v>124</v>
      </c>
      <c r="K345">
        <v>1</v>
      </c>
      <c r="L345" s="2" t="s">
        <v>185</v>
      </c>
      <c r="M345">
        <v>102</v>
      </c>
      <c r="N345">
        <v>7470</v>
      </c>
      <c r="O345">
        <v>747</v>
      </c>
      <c r="P345">
        <v>1244.99</v>
      </c>
      <c r="Q345" s="2" t="s">
        <v>133</v>
      </c>
      <c r="R345" s="2" t="s">
        <v>127</v>
      </c>
      <c r="S345">
        <v>1</v>
      </c>
      <c r="T345">
        <v>1</v>
      </c>
      <c r="U345">
        <v>10</v>
      </c>
    </row>
    <row r="346" spans="1:21" x14ac:dyDescent="0.2">
      <c r="A346" s="2" t="s">
        <v>598</v>
      </c>
      <c r="B346" s="2" t="s">
        <v>4076</v>
      </c>
      <c r="C346" s="2" t="s">
        <v>37</v>
      </c>
      <c r="D346">
        <v>36566</v>
      </c>
      <c r="E346">
        <v>36566</v>
      </c>
      <c r="F346">
        <v>4</v>
      </c>
      <c r="G346" s="2" t="s">
        <v>1074</v>
      </c>
      <c r="H346" s="2" t="s">
        <v>39</v>
      </c>
      <c r="I346" s="2" t="s">
        <v>123</v>
      </c>
      <c r="J346" s="2" t="s">
        <v>124</v>
      </c>
      <c r="K346">
        <v>1</v>
      </c>
      <c r="L346" s="2" t="s">
        <v>276</v>
      </c>
      <c r="M346">
        <v>13</v>
      </c>
      <c r="N346">
        <v>5070</v>
      </c>
      <c r="O346">
        <v>608.4</v>
      </c>
      <c r="P346">
        <v>845</v>
      </c>
      <c r="Q346" s="2" t="s">
        <v>126</v>
      </c>
      <c r="R346" s="2" t="s">
        <v>127</v>
      </c>
      <c r="S346">
        <v>1</v>
      </c>
      <c r="T346">
        <v>1</v>
      </c>
      <c r="U346">
        <v>10</v>
      </c>
    </row>
    <row r="347" spans="1:21" x14ac:dyDescent="0.2">
      <c r="A347" s="2" t="s">
        <v>235</v>
      </c>
      <c r="B347" s="2" t="s">
        <v>4078</v>
      </c>
      <c r="C347" s="2" t="s">
        <v>37</v>
      </c>
      <c r="D347">
        <v>8540</v>
      </c>
      <c r="E347">
        <v>47807</v>
      </c>
      <c r="F347">
        <v>1</v>
      </c>
      <c r="G347" s="2" t="s">
        <v>72</v>
      </c>
      <c r="H347" s="2" t="s">
        <v>39</v>
      </c>
      <c r="I347" s="2" t="s">
        <v>123</v>
      </c>
      <c r="J347" s="2" t="s">
        <v>124</v>
      </c>
      <c r="K347">
        <v>1</v>
      </c>
      <c r="L347" s="2" t="s">
        <v>344</v>
      </c>
      <c r="M347">
        <v>102</v>
      </c>
      <c r="N347">
        <v>44895</v>
      </c>
      <c r="O347">
        <v>4489.5</v>
      </c>
      <c r="P347">
        <v>7482.52</v>
      </c>
      <c r="Q347" s="2" t="s">
        <v>494</v>
      </c>
      <c r="R347" s="2" t="s">
        <v>127</v>
      </c>
      <c r="S347">
        <v>1</v>
      </c>
      <c r="T347">
        <v>1</v>
      </c>
      <c r="U347">
        <v>10</v>
      </c>
    </row>
    <row r="348" spans="1:21" x14ac:dyDescent="0.2">
      <c r="A348" s="2" t="s">
        <v>277</v>
      </c>
      <c r="B348" s="2" t="s">
        <v>4083</v>
      </c>
      <c r="C348" s="2" t="s">
        <v>37</v>
      </c>
      <c r="D348">
        <v>27468</v>
      </c>
      <c r="E348">
        <v>27468</v>
      </c>
      <c r="F348">
        <v>1</v>
      </c>
      <c r="G348" s="2" t="s">
        <v>55</v>
      </c>
      <c r="H348" s="2" t="s">
        <v>39</v>
      </c>
      <c r="I348" s="2" t="s">
        <v>123</v>
      </c>
      <c r="J348" s="2" t="s">
        <v>124</v>
      </c>
      <c r="K348">
        <v>1</v>
      </c>
      <c r="L348" s="2" t="s">
        <v>799</v>
      </c>
      <c r="N348">
        <v>3635.7</v>
      </c>
      <c r="O348">
        <v>436.28</v>
      </c>
      <c r="P348">
        <v>0</v>
      </c>
      <c r="Q348" s="2" t="s">
        <v>133</v>
      </c>
      <c r="R348" s="2" t="s">
        <v>42</v>
      </c>
      <c r="S348">
        <v>1</v>
      </c>
      <c r="T348">
        <v>1</v>
      </c>
      <c r="U348">
        <v>10</v>
      </c>
    </row>
    <row r="349" spans="1:21" x14ac:dyDescent="0.2">
      <c r="A349" s="2" t="s">
        <v>169</v>
      </c>
      <c r="B349" s="2" t="s">
        <v>4084</v>
      </c>
      <c r="C349" s="2" t="s">
        <v>37</v>
      </c>
      <c r="D349">
        <v>56881</v>
      </c>
      <c r="E349">
        <v>64763</v>
      </c>
      <c r="F349">
        <v>4</v>
      </c>
      <c r="G349" s="2" t="s">
        <v>878</v>
      </c>
      <c r="H349" s="2" t="s">
        <v>39</v>
      </c>
      <c r="I349" s="2" t="s">
        <v>123</v>
      </c>
      <c r="J349" s="2" t="s">
        <v>124</v>
      </c>
      <c r="K349">
        <v>1</v>
      </c>
      <c r="L349" s="2" t="s">
        <v>313</v>
      </c>
      <c r="M349">
        <v>15</v>
      </c>
      <c r="N349">
        <v>10180</v>
      </c>
      <c r="O349">
        <v>1696.67</v>
      </c>
      <c r="P349">
        <v>1696.67</v>
      </c>
      <c r="Q349" s="2" t="s">
        <v>133</v>
      </c>
      <c r="R349" s="2" t="s">
        <v>127</v>
      </c>
      <c r="S349">
        <v>1</v>
      </c>
      <c r="T349">
        <v>1</v>
      </c>
      <c r="U349">
        <v>10</v>
      </c>
    </row>
    <row r="350" spans="1:21" x14ac:dyDescent="0.2">
      <c r="A350" s="2" t="s">
        <v>169</v>
      </c>
      <c r="B350" s="2" t="s">
        <v>4085</v>
      </c>
      <c r="C350" s="2" t="s">
        <v>37</v>
      </c>
      <c r="D350">
        <v>27483</v>
      </c>
      <c r="E350">
        <v>27483</v>
      </c>
      <c r="F350">
        <v>1</v>
      </c>
      <c r="G350" s="2" t="s">
        <v>75</v>
      </c>
      <c r="H350" s="2" t="s">
        <v>39</v>
      </c>
      <c r="I350" s="2" t="s">
        <v>123</v>
      </c>
      <c r="J350" s="2" t="s">
        <v>124</v>
      </c>
      <c r="K350">
        <v>1</v>
      </c>
      <c r="L350" s="2" t="s">
        <v>313</v>
      </c>
      <c r="N350">
        <v>3890</v>
      </c>
      <c r="O350">
        <v>466.8</v>
      </c>
      <c r="P350">
        <v>0</v>
      </c>
      <c r="Q350" s="2" t="s">
        <v>116</v>
      </c>
      <c r="R350" s="2" t="s">
        <v>42</v>
      </c>
      <c r="S350">
        <v>1</v>
      </c>
      <c r="T350">
        <v>1</v>
      </c>
      <c r="U350">
        <v>10</v>
      </c>
    </row>
    <row r="351" spans="1:21" x14ac:dyDescent="0.2">
      <c r="A351" s="2" t="s">
        <v>1874</v>
      </c>
      <c r="B351" s="2" t="s">
        <v>4090</v>
      </c>
      <c r="C351" s="2" t="s">
        <v>37</v>
      </c>
      <c r="D351">
        <v>36615</v>
      </c>
      <c r="E351">
        <v>36615</v>
      </c>
      <c r="F351">
        <v>4</v>
      </c>
      <c r="G351" s="2" t="s">
        <v>773</v>
      </c>
      <c r="H351" s="2" t="s">
        <v>39</v>
      </c>
      <c r="I351" s="2" t="s">
        <v>123</v>
      </c>
      <c r="J351" s="2" t="s">
        <v>124</v>
      </c>
      <c r="K351">
        <v>1</v>
      </c>
      <c r="L351" s="2" t="s">
        <v>1959</v>
      </c>
      <c r="M351">
        <v>13</v>
      </c>
      <c r="N351">
        <v>28350</v>
      </c>
      <c r="O351">
        <v>3402</v>
      </c>
      <c r="P351">
        <v>4725</v>
      </c>
      <c r="Q351" s="2" t="s">
        <v>116</v>
      </c>
      <c r="R351" s="2" t="s">
        <v>127</v>
      </c>
      <c r="S351">
        <v>1</v>
      </c>
      <c r="T351">
        <v>1</v>
      </c>
      <c r="U351">
        <v>10</v>
      </c>
    </row>
    <row r="352" spans="1:21" x14ac:dyDescent="0.2">
      <c r="A352" s="2" t="s">
        <v>142</v>
      </c>
      <c r="B352" s="2" t="s">
        <v>4092</v>
      </c>
      <c r="C352" s="2" t="s">
        <v>37</v>
      </c>
      <c r="D352">
        <v>19568</v>
      </c>
      <c r="E352">
        <v>19568</v>
      </c>
      <c r="F352">
        <v>1</v>
      </c>
      <c r="G352" s="2" t="s">
        <v>49</v>
      </c>
      <c r="H352" s="2" t="s">
        <v>39</v>
      </c>
      <c r="I352" s="2" t="s">
        <v>123</v>
      </c>
      <c r="J352" s="2" t="s">
        <v>124</v>
      </c>
      <c r="K352">
        <v>1</v>
      </c>
      <c r="L352" s="2" t="s">
        <v>598</v>
      </c>
      <c r="M352">
        <v>25</v>
      </c>
      <c r="N352">
        <v>6345</v>
      </c>
      <c r="O352">
        <v>761.4</v>
      </c>
      <c r="P352">
        <v>1057.5</v>
      </c>
      <c r="Q352" s="2" t="s">
        <v>215</v>
      </c>
      <c r="R352" s="2" t="s">
        <v>127</v>
      </c>
      <c r="S352">
        <v>1</v>
      </c>
      <c r="T352">
        <v>1</v>
      </c>
      <c r="U352">
        <v>10</v>
      </c>
    </row>
    <row r="353" spans="1:21" x14ac:dyDescent="0.2">
      <c r="A353" s="2" t="s">
        <v>532</v>
      </c>
      <c r="B353" s="2" t="s">
        <v>4093</v>
      </c>
      <c r="C353" s="2" t="s">
        <v>37</v>
      </c>
      <c r="D353">
        <v>56881</v>
      </c>
      <c r="E353">
        <v>64763</v>
      </c>
      <c r="F353">
        <v>4</v>
      </c>
      <c r="G353" s="2" t="s">
        <v>878</v>
      </c>
      <c r="H353" s="2" t="s">
        <v>39</v>
      </c>
      <c r="I353" s="2" t="s">
        <v>123</v>
      </c>
      <c r="J353" s="2" t="s">
        <v>124</v>
      </c>
      <c r="K353">
        <v>1</v>
      </c>
      <c r="L353" s="2" t="s">
        <v>961</v>
      </c>
      <c r="M353">
        <v>15</v>
      </c>
      <c r="N353">
        <v>31239</v>
      </c>
      <c r="O353">
        <v>5206.5</v>
      </c>
      <c r="P353">
        <v>5206.5</v>
      </c>
      <c r="Q353" s="2" t="s">
        <v>133</v>
      </c>
      <c r="R353" s="2" t="s">
        <v>127</v>
      </c>
      <c r="S353">
        <v>1</v>
      </c>
      <c r="T353">
        <v>1</v>
      </c>
      <c r="U353">
        <v>10</v>
      </c>
    </row>
    <row r="354" spans="1:21" x14ac:dyDescent="0.2">
      <c r="A354" s="2" t="s">
        <v>200</v>
      </c>
      <c r="B354" s="2" t="s">
        <v>4094</v>
      </c>
      <c r="C354" s="2" t="s">
        <v>37</v>
      </c>
      <c r="D354">
        <v>27468</v>
      </c>
      <c r="E354">
        <v>27468</v>
      </c>
      <c r="F354">
        <v>1</v>
      </c>
      <c r="G354" s="2" t="s">
        <v>55</v>
      </c>
      <c r="H354" s="2" t="s">
        <v>39</v>
      </c>
      <c r="I354" s="2" t="s">
        <v>123</v>
      </c>
      <c r="J354" s="2" t="s">
        <v>124</v>
      </c>
      <c r="K354">
        <v>1</v>
      </c>
      <c r="L354" s="2" t="s">
        <v>313</v>
      </c>
      <c r="N354">
        <v>13246</v>
      </c>
      <c r="O354">
        <v>1589.52</v>
      </c>
      <c r="P354">
        <v>0</v>
      </c>
      <c r="Q354" s="2" t="s">
        <v>133</v>
      </c>
      <c r="R354" s="2" t="s">
        <v>127</v>
      </c>
      <c r="S354">
        <v>1</v>
      </c>
      <c r="T354">
        <v>1</v>
      </c>
      <c r="U354">
        <v>10</v>
      </c>
    </row>
    <row r="355" spans="1:21" x14ac:dyDescent="0.2">
      <c r="A355" s="2" t="s">
        <v>344</v>
      </c>
      <c r="B355" s="2" t="s">
        <v>4095</v>
      </c>
      <c r="C355" s="2" t="s">
        <v>37</v>
      </c>
      <c r="D355">
        <v>27468</v>
      </c>
      <c r="E355">
        <v>27468</v>
      </c>
      <c r="F355">
        <v>1</v>
      </c>
      <c r="G355" s="2" t="s">
        <v>55</v>
      </c>
      <c r="H355" s="2" t="s">
        <v>39</v>
      </c>
      <c r="I355" s="2" t="s">
        <v>123</v>
      </c>
      <c r="J355" s="2" t="s">
        <v>124</v>
      </c>
      <c r="K355">
        <v>1</v>
      </c>
      <c r="L355" s="2" t="s">
        <v>1487</v>
      </c>
      <c r="N355">
        <v>43000</v>
      </c>
      <c r="O355">
        <v>6733.8</v>
      </c>
      <c r="P355">
        <v>0</v>
      </c>
      <c r="Q355" s="2" t="s">
        <v>116</v>
      </c>
      <c r="R355" s="2" t="s">
        <v>127</v>
      </c>
      <c r="S355">
        <v>1</v>
      </c>
      <c r="T355">
        <v>1</v>
      </c>
      <c r="U355">
        <v>10</v>
      </c>
    </row>
    <row r="356" spans="1:21" x14ac:dyDescent="0.2">
      <c r="A356" s="2" t="s">
        <v>598</v>
      </c>
      <c r="B356" s="2" t="s">
        <v>4096</v>
      </c>
      <c r="C356" s="2" t="s">
        <v>37</v>
      </c>
      <c r="D356">
        <v>27468</v>
      </c>
      <c r="E356">
        <v>27468</v>
      </c>
      <c r="F356">
        <v>2</v>
      </c>
      <c r="G356" s="2" t="s">
        <v>55</v>
      </c>
      <c r="H356" s="2" t="s">
        <v>39</v>
      </c>
      <c r="I356" s="2" t="s">
        <v>123</v>
      </c>
      <c r="J356" s="2" t="s">
        <v>124</v>
      </c>
      <c r="K356">
        <v>1</v>
      </c>
      <c r="L356" s="2" t="s">
        <v>276</v>
      </c>
      <c r="N356">
        <v>3237.9</v>
      </c>
      <c r="O356">
        <v>349.69</v>
      </c>
      <c r="P356">
        <v>0</v>
      </c>
      <c r="Q356" s="2" t="s">
        <v>116</v>
      </c>
      <c r="R356" s="2" t="s">
        <v>42</v>
      </c>
      <c r="S356">
        <v>1</v>
      </c>
      <c r="T356">
        <v>1</v>
      </c>
      <c r="U356">
        <v>10</v>
      </c>
    </row>
    <row r="357" spans="1:21" x14ac:dyDescent="0.2">
      <c r="A357" s="2" t="s">
        <v>276</v>
      </c>
      <c r="B357" s="2" t="s">
        <v>4097</v>
      </c>
      <c r="C357" s="2" t="s">
        <v>37</v>
      </c>
      <c r="D357">
        <v>27468</v>
      </c>
      <c r="E357">
        <v>27468</v>
      </c>
      <c r="F357">
        <v>1</v>
      </c>
      <c r="G357" s="2" t="s">
        <v>55</v>
      </c>
      <c r="H357" s="2" t="s">
        <v>39</v>
      </c>
      <c r="I357" s="2" t="s">
        <v>123</v>
      </c>
      <c r="J357" s="2" t="s">
        <v>124</v>
      </c>
      <c r="K357">
        <v>1</v>
      </c>
      <c r="L357" s="2" t="s">
        <v>313</v>
      </c>
      <c r="N357">
        <v>7275</v>
      </c>
      <c r="O357">
        <v>873</v>
      </c>
      <c r="P357">
        <v>0</v>
      </c>
      <c r="Q357" s="2" t="s">
        <v>126</v>
      </c>
      <c r="R357" s="2" t="s">
        <v>127</v>
      </c>
      <c r="S357">
        <v>1</v>
      </c>
      <c r="T357">
        <v>1</v>
      </c>
      <c r="U357">
        <v>10</v>
      </c>
    </row>
    <row r="358" spans="1:21" x14ac:dyDescent="0.2">
      <c r="A358" s="2" t="s">
        <v>142</v>
      </c>
      <c r="B358" s="2" t="s">
        <v>4098</v>
      </c>
      <c r="C358" s="2" t="s">
        <v>37</v>
      </c>
      <c r="D358">
        <v>42888</v>
      </c>
      <c r="E358">
        <v>42888</v>
      </c>
      <c r="F358">
        <v>4</v>
      </c>
      <c r="G358" s="2" t="s">
        <v>221</v>
      </c>
      <c r="H358" s="2" t="s">
        <v>39</v>
      </c>
      <c r="I358" s="2" t="s">
        <v>123</v>
      </c>
      <c r="J358" s="2" t="s">
        <v>124</v>
      </c>
      <c r="K358">
        <v>1</v>
      </c>
      <c r="L358" s="2" t="s">
        <v>200</v>
      </c>
      <c r="M358">
        <v>13</v>
      </c>
      <c r="N358">
        <v>3300</v>
      </c>
      <c r="O358">
        <v>396</v>
      </c>
      <c r="P358">
        <v>550</v>
      </c>
      <c r="Q358" s="2" t="s">
        <v>126</v>
      </c>
      <c r="R358" s="2" t="s">
        <v>42</v>
      </c>
      <c r="S358">
        <v>1</v>
      </c>
      <c r="T358">
        <v>1</v>
      </c>
      <c r="U358">
        <v>10</v>
      </c>
    </row>
    <row r="359" spans="1:21" x14ac:dyDescent="0.2">
      <c r="A359" s="2" t="s">
        <v>235</v>
      </c>
      <c r="B359" s="2" t="s">
        <v>4101</v>
      </c>
      <c r="C359" s="2" t="s">
        <v>37</v>
      </c>
      <c r="D359">
        <v>8540</v>
      </c>
      <c r="E359">
        <v>37745</v>
      </c>
      <c r="F359">
        <v>1</v>
      </c>
      <c r="G359" s="2" t="s">
        <v>52</v>
      </c>
      <c r="H359" s="2" t="s">
        <v>39</v>
      </c>
      <c r="I359" s="2" t="s">
        <v>123</v>
      </c>
      <c r="J359" s="2" t="s">
        <v>124</v>
      </c>
      <c r="K359">
        <v>1</v>
      </c>
      <c r="L359" s="2" t="s">
        <v>281</v>
      </c>
      <c r="M359">
        <v>102</v>
      </c>
      <c r="N359">
        <v>6000</v>
      </c>
      <c r="O359">
        <v>600</v>
      </c>
      <c r="P359">
        <v>999.97</v>
      </c>
      <c r="Q359" s="2" t="s">
        <v>248</v>
      </c>
      <c r="R359" s="2" t="s">
        <v>127</v>
      </c>
      <c r="S359">
        <v>1</v>
      </c>
      <c r="T359">
        <v>1</v>
      </c>
      <c r="U359">
        <v>10</v>
      </c>
    </row>
    <row r="360" spans="1:21" x14ac:dyDescent="0.2">
      <c r="A360" s="2" t="s">
        <v>1874</v>
      </c>
      <c r="B360" s="2" t="s">
        <v>4104</v>
      </c>
      <c r="C360" s="2" t="s">
        <v>37</v>
      </c>
      <c r="D360">
        <v>27468</v>
      </c>
      <c r="E360">
        <v>27468</v>
      </c>
      <c r="F360">
        <v>1</v>
      </c>
      <c r="G360" s="2" t="s">
        <v>55</v>
      </c>
      <c r="H360" s="2" t="s">
        <v>39</v>
      </c>
      <c r="I360" s="2" t="s">
        <v>123</v>
      </c>
      <c r="J360" s="2" t="s">
        <v>124</v>
      </c>
      <c r="K360">
        <v>1</v>
      </c>
      <c r="L360" s="2" t="s">
        <v>532</v>
      </c>
      <c r="N360">
        <v>12499.5</v>
      </c>
      <c r="O360">
        <v>1499.94</v>
      </c>
      <c r="P360">
        <v>0</v>
      </c>
      <c r="Q360" s="2" t="s">
        <v>133</v>
      </c>
      <c r="R360" s="2" t="s">
        <v>127</v>
      </c>
      <c r="S360">
        <v>1</v>
      </c>
      <c r="T360">
        <v>1</v>
      </c>
      <c r="U360">
        <v>10</v>
      </c>
    </row>
    <row r="361" spans="1:21" x14ac:dyDescent="0.2">
      <c r="A361" s="2" t="s">
        <v>277</v>
      </c>
      <c r="B361" s="2" t="s">
        <v>4106</v>
      </c>
      <c r="C361" s="2" t="s">
        <v>37</v>
      </c>
      <c r="D361">
        <v>27483</v>
      </c>
      <c r="E361">
        <v>27483</v>
      </c>
      <c r="F361">
        <v>1</v>
      </c>
      <c r="G361" s="2" t="s">
        <v>75</v>
      </c>
      <c r="H361" s="2" t="s">
        <v>39</v>
      </c>
      <c r="I361" s="2" t="s">
        <v>123</v>
      </c>
      <c r="J361" s="2" t="s">
        <v>124</v>
      </c>
      <c r="K361">
        <v>1</v>
      </c>
      <c r="L361" s="2" t="s">
        <v>2391</v>
      </c>
      <c r="N361">
        <v>1990</v>
      </c>
      <c r="O361">
        <v>238.8</v>
      </c>
      <c r="P361">
        <v>0</v>
      </c>
      <c r="Q361" s="2" t="s">
        <v>133</v>
      </c>
      <c r="R361" s="2" t="s">
        <v>42</v>
      </c>
      <c r="S361">
        <v>1</v>
      </c>
      <c r="T361">
        <v>1</v>
      </c>
      <c r="U361">
        <v>10</v>
      </c>
    </row>
    <row r="362" spans="1:21" x14ac:dyDescent="0.2">
      <c r="A362" s="2" t="s">
        <v>344</v>
      </c>
      <c r="B362" s="2" t="s">
        <v>4108</v>
      </c>
      <c r="C362" s="2" t="s">
        <v>37</v>
      </c>
      <c r="D362">
        <v>27468</v>
      </c>
      <c r="E362">
        <v>27468</v>
      </c>
      <c r="F362">
        <v>1</v>
      </c>
      <c r="G362" s="2" t="s">
        <v>55</v>
      </c>
      <c r="H362" s="2" t="s">
        <v>39</v>
      </c>
      <c r="I362" s="2" t="s">
        <v>123</v>
      </c>
      <c r="J362" s="2" t="s">
        <v>124</v>
      </c>
      <c r="K362">
        <v>1</v>
      </c>
      <c r="L362" s="2" t="s">
        <v>588</v>
      </c>
      <c r="N362">
        <v>11822</v>
      </c>
      <c r="O362">
        <v>1418.64</v>
      </c>
      <c r="P362">
        <v>0</v>
      </c>
      <c r="Q362" s="2" t="s">
        <v>133</v>
      </c>
      <c r="R362" s="2" t="s">
        <v>127</v>
      </c>
      <c r="S362">
        <v>1</v>
      </c>
      <c r="T362">
        <v>1</v>
      </c>
      <c r="U362">
        <v>10</v>
      </c>
    </row>
    <row r="363" spans="1:21" x14ac:dyDescent="0.2">
      <c r="A363" s="2" t="s">
        <v>276</v>
      </c>
      <c r="B363" s="2" t="s">
        <v>4109</v>
      </c>
      <c r="C363" s="2" t="s">
        <v>37</v>
      </c>
      <c r="D363">
        <v>8540</v>
      </c>
      <c r="E363">
        <v>47807</v>
      </c>
      <c r="F363">
        <v>1</v>
      </c>
      <c r="G363" s="2" t="s">
        <v>72</v>
      </c>
      <c r="H363" s="2" t="s">
        <v>39</v>
      </c>
      <c r="I363" s="2" t="s">
        <v>123</v>
      </c>
      <c r="J363" s="2" t="s">
        <v>124</v>
      </c>
      <c r="K363">
        <v>1</v>
      </c>
      <c r="L363" s="2" t="s">
        <v>255</v>
      </c>
      <c r="M363">
        <v>102</v>
      </c>
      <c r="N363">
        <v>13745</v>
      </c>
      <c r="O363">
        <v>1374.5</v>
      </c>
      <c r="P363">
        <v>2290.83</v>
      </c>
      <c r="Q363" s="2" t="s">
        <v>185</v>
      </c>
      <c r="R363" s="2" t="s">
        <v>127</v>
      </c>
      <c r="S363">
        <v>1</v>
      </c>
      <c r="T363">
        <v>1</v>
      </c>
      <c r="U363">
        <v>10</v>
      </c>
    </row>
    <row r="364" spans="1:21" x14ac:dyDescent="0.2">
      <c r="A364" s="2" t="s">
        <v>1122</v>
      </c>
      <c r="B364" s="2" t="s">
        <v>4111</v>
      </c>
      <c r="C364" s="2" t="s">
        <v>37</v>
      </c>
      <c r="D364">
        <v>27468</v>
      </c>
      <c r="E364">
        <v>27468</v>
      </c>
      <c r="F364">
        <v>1</v>
      </c>
      <c r="G364" s="2" t="s">
        <v>55</v>
      </c>
      <c r="H364" s="2" t="s">
        <v>39</v>
      </c>
      <c r="I364" s="2" t="s">
        <v>123</v>
      </c>
      <c r="J364" s="2" t="s">
        <v>124</v>
      </c>
      <c r="K364">
        <v>1</v>
      </c>
      <c r="L364" s="2" t="s">
        <v>277</v>
      </c>
      <c r="N364">
        <v>5401.3</v>
      </c>
      <c r="O364">
        <v>648.16</v>
      </c>
      <c r="P364">
        <v>0</v>
      </c>
      <c r="Q364" s="2" t="s">
        <v>133</v>
      </c>
      <c r="R364" s="2" t="s">
        <v>127</v>
      </c>
      <c r="S364">
        <v>1</v>
      </c>
      <c r="T364">
        <v>1</v>
      </c>
      <c r="U364">
        <v>10</v>
      </c>
    </row>
    <row r="365" spans="1:21" x14ac:dyDescent="0.2">
      <c r="A365" s="2" t="s">
        <v>150</v>
      </c>
      <c r="B365" s="2" t="s">
        <v>4112</v>
      </c>
      <c r="C365" s="2" t="s">
        <v>37</v>
      </c>
      <c r="D365">
        <v>27468</v>
      </c>
      <c r="E365">
        <v>27468</v>
      </c>
      <c r="F365">
        <v>1</v>
      </c>
      <c r="G365" s="2" t="s">
        <v>55</v>
      </c>
      <c r="H365" s="2" t="s">
        <v>39</v>
      </c>
      <c r="I365" s="2" t="s">
        <v>123</v>
      </c>
      <c r="J365" s="2" t="s">
        <v>124</v>
      </c>
      <c r="K365">
        <v>1</v>
      </c>
      <c r="L365" s="2" t="s">
        <v>200</v>
      </c>
      <c r="N365">
        <v>21356</v>
      </c>
      <c r="O365">
        <v>3344.35</v>
      </c>
      <c r="P365">
        <v>0</v>
      </c>
      <c r="Q365" s="2" t="s">
        <v>185</v>
      </c>
      <c r="R365" s="2" t="s">
        <v>127</v>
      </c>
      <c r="S365">
        <v>1</v>
      </c>
      <c r="T365">
        <v>1</v>
      </c>
      <c r="U365">
        <v>10</v>
      </c>
    </row>
    <row r="366" spans="1:21" x14ac:dyDescent="0.2">
      <c r="A366" s="2" t="s">
        <v>281</v>
      </c>
      <c r="B366" s="2" t="s">
        <v>4113</v>
      </c>
      <c r="C366" s="2" t="s">
        <v>37</v>
      </c>
      <c r="D366">
        <v>8540</v>
      </c>
      <c r="E366">
        <v>37745</v>
      </c>
      <c r="F366">
        <v>1</v>
      </c>
      <c r="G366" s="2" t="s">
        <v>52</v>
      </c>
      <c r="H366" s="2" t="s">
        <v>39</v>
      </c>
      <c r="I366" s="2" t="s">
        <v>123</v>
      </c>
      <c r="J366" s="2" t="s">
        <v>124</v>
      </c>
      <c r="K366">
        <v>1</v>
      </c>
      <c r="L366" s="2" t="s">
        <v>532</v>
      </c>
      <c r="M366">
        <v>102</v>
      </c>
      <c r="N366">
        <v>8410</v>
      </c>
      <c r="O366">
        <v>841</v>
      </c>
      <c r="P366">
        <v>1401.66</v>
      </c>
      <c r="Q366" s="2" t="s">
        <v>248</v>
      </c>
      <c r="R366" s="2" t="s">
        <v>127</v>
      </c>
      <c r="S366">
        <v>1</v>
      </c>
      <c r="T366">
        <v>1</v>
      </c>
      <c r="U366">
        <v>10</v>
      </c>
    </row>
    <row r="367" spans="1:21" x14ac:dyDescent="0.2">
      <c r="A367" s="2" t="s">
        <v>200</v>
      </c>
      <c r="B367" s="2" t="s">
        <v>4114</v>
      </c>
      <c r="C367" s="2" t="s">
        <v>37</v>
      </c>
      <c r="D367">
        <v>27468</v>
      </c>
      <c r="E367">
        <v>27468</v>
      </c>
      <c r="F367">
        <v>1</v>
      </c>
      <c r="G367" s="2" t="s">
        <v>55</v>
      </c>
      <c r="H367" s="2" t="s">
        <v>39</v>
      </c>
      <c r="I367" s="2" t="s">
        <v>123</v>
      </c>
      <c r="J367" s="2" t="s">
        <v>124</v>
      </c>
      <c r="K367">
        <v>1</v>
      </c>
      <c r="L367" s="2" t="s">
        <v>125</v>
      </c>
      <c r="N367">
        <v>12576</v>
      </c>
      <c r="O367">
        <v>1969.4</v>
      </c>
      <c r="P367">
        <v>0</v>
      </c>
      <c r="Q367" s="2" t="s">
        <v>133</v>
      </c>
      <c r="R367" s="2" t="s">
        <v>127</v>
      </c>
      <c r="S367">
        <v>1</v>
      </c>
      <c r="T367">
        <v>1</v>
      </c>
      <c r="U367">
        <v>10</v>
      </c>
    </row>
    <row r="368" spans="1:21" x14ac:dyDescent="0.2">
      <c r="A368" s="2" t="s">
        <v>185</v>
      </c>
      <c r="B368" s="2" t="s">
        <v>4115</v>
      </c>
      <c r="C368" s="2" t="s">
        <v>37</v>
      </c>
      <c r="D368">
        <v>36615</v>
      </c>
      <c r="E368">
        <v>36615</v>
      </c>
      <c r="F368">
        <v>4</v>
      </c>
      <c r="G368" s="2" t="s">
        <v>773</v>
      </c>
      <c r="H368" s="2" t="s">
        <v>39</v>
      </c>
      <c r="I368" s="2" t="s">
        <v>123</v>
      </c>
      <c r="J368" s="2" t="s">
        <v>124</v>
      </c>
      <c r="K368">
        <v>1</v>
      </c>
      <c r="L368" s="2" t="s">
        <v>3117</v>
      </c>
      <c r="M368">
        <v>13</v>
      </c>
      <c r="N368">
        <v>5850</v>
      </c>
      <c r="O368">
        <v>702</v>
      </c>
      <c r="P368">
        <v>975</v>
      </c>
      <c r="Q368" s="2" t="s">
        <v>126</v>
      </c>
      <c r="R368" s="2" t="s">
        <v>127</v>
      </c>
      <c r="S368">
        <v>1</v>
      </c>
      <c r="T368">
        <v>1</v>
      </c>
      <c r="U368">
        <v>10</v>
      </c>
    </row>
    <row r="369" spans="1:21" x14ac:dyDescent="0.2">
      <c r="A369" s="2" t="s">
        <v>150</v>
      </c>
      <c r="B369" s="2" t="s">
        <v>4116</v>
      </c>
      <c r="C369" s="2" t="s">
        <v>37</v>
      </c>
      <c r="D369">
        <v>19568</v>
      </c>
      <c r="E369">
        <v>19568</v>
      </c>
      <c r="F369">
        <v>1</v>
      </c>
      <c r="G369" s="2" t="s">
        <v>49</v>
      </c>
      <c r="H369" s="2" t="s">
        <v>39</v>
      </c>
      <c r="I369" s="2" t="s">
        <v>123</v>
      </c>
      <c r="J369" s="2" t="s">
        <v>124</v>
      </c>
      <c r="K369">
        <v>1</v>
      </c>
      <c r="L369" s="2" t="s">
        <v>276</v>
      </c>
      <c r="M369">
        <v>25</v>
      </c>
      <c r="N369">
        <v>5240</v>
      </c>
      <c r="O369">
        <v>628.79999999999995</v>
      </c>
      <c r="P369">
        <v>873.33</v>
      </c>
      <c r="Q369" s="2" t="s">
        <v>116</v>
      </c>
      <c r="R369" s="2" t="s">
        <v>127</v>
      </c>
      <c r="S369">
        <v>1</v>
      </c>
      <c r="T369">
        <v>1</v>
      </c>
      <c r="U369">
        <v>10</v>
      </c>
    </row>
    <row r="370" spans="1:21" x14ac:dyDescent="0.2">
      <c r="A370" s="2" t="s">
        <v>313</v>
      </c>
      <c r="B370" s="2" t="s">
        <v>4117</v>
      </c>
      <c r="C370" s="2" t="s">
        <v>37</v>
      </c>
      <c r="D370">
        <v>27468</v>
      </c>
      <c r="E370">
        <v>27468</v>
      </c>
      <c r="F370">
        <v>1</v>
      </c>
      <c r="G370" s="2" t="s">
        <v>55</v>
      </c>
      <c r="H370" s="2" t="s">
        <v>39</v>
      </c>
      <c r="I370" s="2" t="s">
        <v>123</v>
      </c>
      <c r="J370" s="2" t="s">
        <v>124</v>
      </c>
      <c r="K370">
        <v>1</v>
      </c>
      <c r="L370" s="2" t="s">
        <v>284</v>
      </c>
      <c r="N370">
        <v>6550</v>
      </c>
      <c r="O370">
        <v>786</v>
      </c>
      <c r="P370">
        <v>0</v>
      </c>
      <c r="Q370" s="2" t="s">
        <v>133</v>
      </c>
      <c r="R370" s="2" t="s">
        <v>127</v>
      </c>
      <c r="S370">
        <v>1</v>
      </c>
      <c r="T370">
        <v>1</v>
      </c>
      <c r="U370">
        <v>10</v>
      </c>
    </row>
    <row r="371" spans="1:21" x14ac:dyDescent="0.2">
      <c r="A371" s="2" t="s">
        <v>313</v>
      </c>
      <c r="B371" s="2" t="s">
        <v>4122</v>
      </c>
      <c r="C371" s="2" t="s">
        <v>37</v>
      </c>
      <c r="D371">
        <v>27468</v>
      </c>
      <c r="E371">
        <v>27468</v>
      </c>
      <c r="F371">
        <v>1</v>
      </c>
      <c r="G371" s="2" t="s">
        <v>55</v>
      </c>
      <c r="H371" s="2" t="s">
        <v>39</v>
      </c>
      <c r="I371" s="2" t="s">
        <v>123</v>
      </c>
      <c r="J371" s="2" t="s">
        <v>124</v>
      </c>
      <c r="K371">
        <v>1</v>
      </c>
      <c r="L371" s="2" t="s">
        <v>255</v>
      </c>
      <c r="N371">
        <v>5577.98</v>
      </c>
      <c r="O371">
        <v>669.36</v>
      </c>
      <c r="P371">
        <v>0</v>
      </c>
      <c r="Q371" s="2" t="s">
        <v>185</v>
      </c>
      <c r="R371" s="2" t="s">
        <v>127</v>
      </c>
      <c r="S371">
        <v>1</v>
      </c>
      <c r="T371">
        <v>1</v>
      </c>
      <c r="U371">
        <v>10</v>
      </c>
    </row>
    <row r="372" spans="1:21" x14ac:dyDescent="0.2">
      <c r="A372" s="2" t="s">
        <v>142</v>
      </c>
      <c r="B372" s="2" t="s">
        <v>4123</v>
      </c>
      <c r="C372" s="2" t="s">
        <v>37</v>
      </c>
      <c r="D372">
        <v>27468</v>
      </c>
      <c r="E372">
        <v>27468</v>
      </c>
      <c r="F372">
        <v>1</v>
      </c>
      <c r="G372" s="2" t="s">
        <v>55</v>
      </c>
      <c r="H372" s="2" t="s">
        <v>39</v>
      </c>
      <c r="I372" s="2" t="s">
        <v>123</v>
      </c>
      <c r="J372" s="2" t="s">
        <v>124</v>
      </c>
      <c r="K372">
        <v>1</v>
      </c>
      <c r="L372" s="2" t="s">
        <v>150</v>
      </c>
      <c r="N372">
        <v>8109.34</v>
      </c>
      <c r="O372">
        <v>973.12</v>
      </c>
      <c r="P372">
        <v>0</v>
      </c>
      <c r="Q372" s="2" t="s">
        <v>133</v>
      </c>
      <c r="R372" s="2" t="s">
        <v>127</v>
      </c>
      <c r="S372">
        <v>1</v>
      </c>
      <c r="T372">
        <v>1</v>
      </c>
      <c r="U372">
        <v>10</v>
      </c>
    </row>
    <row r="373" spans="1:21" x14ac:dyDescent="0.2">
      <c r="A373" s="2" t="s">
        <v>200</v>
      </c>
      <c r="B373" s="2" t="s">
        <v>4128</v>
      </c>
      <c r="C373" s="2" t="s">
        <v>37</v>
      </c>
      <c r="D373">
        <v>8540</v>
      </c>
      <c r="E373">
        <v>37745</v>
      </c>
      <c r="F373">
        <v>1</v>
      </c>
      <c r="G373" s="2" t="s">
        <v>52</v>
      </c>
      <c r="H373" s="2" t="s">
        <v>39</v>
      </c>
      <c r="I373" s="2" t="s">
        <v>123</v>
      </c>
      <c r="J373" s="2" t="s">
        <v>124</v>
      </c>
      <c r="K373">
        <v>1</v>
      </c>
      <c r="L373" s="2" t="s">
        <v>284</v>
      </c>
      <c r="M373">
        <v>102</v>
      </c>
      <c r="N373">
        <v>14460</v>
      </c>
      <c r="O373">
        <v>1446</v>
      </c>
      <c r="P373">
        <v>2410.0100000000002</v>
      </c>
      <c r="Q373" s="2" t="s">
        <v>126</v>
      </c>
      <c r="R373" s="2" t="s">
        <v>127</v>
      </c>
      <c r="S373">
        <v>1</v>
      </c>
      <c r="T373">
        <v>1</v>
      </c>
      <c r="U373">
        <v>10</v>
      </c>
    </row>
    <row r="374" spans="1:21" x14ac:dyDescent="0.2">
      <c r="A374" s="2" t="s">
        <v>598</v>
      </c>
      <c r="B374" s="2" t="s">
        <v>4132</v>
      </c>
      <c r="C374" s="2" t="s">
        <v>37</v>
      </c>
      <c r="D374">
        <v>27468</v>
      </c>
      <c r="E374">
        <v>27468</v>
      </c>
      <c r="F374">
        <v>1</v>
      </c>
      <c r="G374" s="2" t="s">
        <v>55</v>
      </c>
      <c r="H374" s="2" t="s">
        <v>39</v>
      </c>
      <c r="I374" s="2" t="s">
        <v>123</v>
      </c>
      <c r="J374" s="2" t="s">
        <v>124</v>
      </c>
      <c r="K374">
        <v>1</v>
      </c>
      <c r="L374" s="2" t="s">
        <v>169</v>
      </c>
      <c r="N374">
        <v>7180</v>
      </c>
      <c r="O374">
        <v>861.6</v>
      </c>
      <c r="P374">
        <v>0</v>
      </c>
      <c r="Q374" s="2" t="s">
        <v>185</v>
      </c>
      <c r="R374" s="2" t="s">
        <v>127</v>
      </c>
      <c r="S374">
        <v>1</v>
      </c>
      <c r="T374">
        <v>1</v>
      </c>
      <c r="U374">
        <v>10</v>
      </c>
    </row>
    <row r="375" spans="1:21" x14ac:dyDescent="0.2">
      <c r="A375" s="2" t="s">
        <v>169</v>
      </c>
      <c r="B375" s="2" t="s">
        <v>4133</v>
      </c>
      <c r="C375" s="2" t="s">
        <v>37</v>
      </c>
      <c r="D375">
        <v>27468</v>
      </c>
      <c r="E375">
        <v>27468</v>
      </c>
      <c r="F375">
        <v>2</v>
      </c>
      <c r="G375" s="2" t="s">
        <v>55</v>
      </c>
      <c r="H375" s="2" t="s">
        <v>39</v>
      </c>
      <c r="I375" s="2" t="s">
        <v>123</v>
      </c>
      <c r="J375" s="2" t="s">
        <v>124</v>
      </c>
      <c r="K375">
        <v>1</v>
      </c>
      <c r="L375" s="2" t="s">
        <v>276</v>
      </c>
      <c r="N375">
        <v>490.5</v>
      </c>
      <c r="O375">
        <v>52.97</v>
      </c>
      <c r="P375">
        <v>0</v>
      </c>
      <c r="Q375" s="2" t="s">
        <v>116</v>
      </c>
      <c r="R375" s="2" t="s">
        <v>42</v>
      </c>
      <c r="S375">
        <v>1</v>
      </c>
      <c r="T375">
        <v>1</v>
      </c>
      <c r="U375">
        <v>10</v>
      </c>
    </row>
    <row r="376" spans="1:21" x14ac:dyDescent="0.2">
      <c r="A376" s="2" t="s">
        <v>276</v>
      </c>
      <c r="B376" s="2" t="s">
        <v>4134</v>
      </c>
      <c r="C376" s="2" t="s">
        <v>37</v>
      </c>
      <c r="D376">
        <v>8540</v>
      </c>
      <c r="E376">
        <v>37745</v>
      </c>
      <c r="F376">
        <v>1</v>
      </c>
      <c r="G376" s="2" t="s">
        <v>52</v>
      </c>
      <c r="H376" s="2" t="s">
        <v>39</v>
      </c>
      <c r="I376" s="2" t="s">
        <v>123</v>
      </c>
      <c r="J376" s="2" t="s">
        <v>124</v>
      </c>
      <c r="K376">
        <v>1</v>
      </c>
      <c r="L376" s="2" t="s">
        <v>284</v>
      </c>
      <c r="M376">
        <v>102</v>
      </c>
      <c r="N376">
        <v>27300</v>
      </c>
      <c r="O376">
        <v>2730</v>
      </c>
      <c r="P376">
        <v>4550</v>
      </c>
      <c r="Q376" s="2" t="s">
        <v>185</v>
      </c>
      <c r="R376" s="2" t="s">
        <v>127</v>
      </c>
      <c r="S376">
        <v>1</v>
      </c>
      <c r="T376">
        <v>1</v>
      </c>
      <c r="U376">
        <v>10</v>
      </c>
    </row>
    <row r="377" spans="1:21" x14ac:dyDescent="0.2">
      <c r="A377" s="2" t="s">
        <v>1487</v>
      </c>
      <c r="B377" s="2" t="s">
        <v>4135</v>
      </c>
      <c r="C377" s="2" t="s">
        <v>37</v>
      </c>
      <c r="D377">
        <v>8540</v>
      </c>
      <c r="E377">
        <v>37745</v>
      </c>
      <c r="F377">
        <v>1</v>
      </c>
      <c r="G377" s="2" t="s">
        <v>52</v>
      </c>
      <c r="H377" s="2" t="s">
        <v>39</v>
      </c>
      <c r="I377" s="2" t="s">
        <v>123</v>
      </c>
      <c r="J377" s="2" t="s">
        <v>124</v>
      </c>
      <c r="K377">
        <v>1</v>
      </c>
      <c r="L377" s="2" t="s">
        <v>1874</v>
      </c>
      <c r="M377">
        <v>102</v>
      </c>
      <c r="N377">
        <v>10320</v>
      </c>
      <c r="O377">
        <v>1032</v>
      </c>
      <c r="P377">
        <v>1720</v>
      </c>
      <c r="Q377" s="2" t="s">
        <v>133</v>
      </c>
      <c r="R377" s="2" t="s">
        <v>127</v>
      </c>
      <c r="S377">
        <v>1</v>
      </c>
      <c r="T377">
        <v>1</v>
      </c>
      <c r="U377">
        <v>10</v>
      </c>
    </row>
    <row r="378" spans="1:21" x14ac:dyDescent="0.2">
      <c r="A378" s="2" t="s">
        <v>344</v>
      </c>
      <c r="B378" s="2" t="s">
        <v>4137</v>
      </c>
      <c r="C378" s="2" t="s">
        <v>37</v>
      </c>
      <c r="D378">
        <v>8540</v>
      </c>
      <c r="E378">
        <v>37745</v>
      </c>
      <c r="F378">
        <v>1</v>
      </c>
      <c r="G378" s="2" t="s">
        <v>52</v>
      </c>
      <c r="H378" s="2" t="s">
        <v>39</v>
      </c>
      <c r="I378" s="2" t="s">
        <v>123</v>
      </c>
      <c r="J378" s="2" t="s">
        <v>124</v>
      </c>
      <c r="K378">
        <v>1</v>
      </c>
      <c r="L378" s="2" t="s">
        <v>799</v>
      </c>
      <c r="M378">
        <v>102</v>
      </c>
      <c r="N378">
        <v>8450</v>
      </c>
      <c r="O378">
        <v>845</v>
      </c>
      <c r="P378">
        <v>1408.33</v>
      </c>
      <c r="Q378" s="2" t="s">
        <v>126</v>
      </c>
      <c r="R378" s="2" t="s">
        <v>127</v>
      </c>
      <c r="S378">
        <v>1</v>
      </c>
      <c r="T378">
        <v>1</v>
      </c>
      <c r="U378">
        <v>10</v>
      </c>
    </row>
    <row r="379" spans="1:21" x14ac:dyDescent="0.2">
      <c r="A379" s="2" t="s">
        <v>281</v>
      </c>
      <c r="B379" s="2" t="s">
        <v>4138</v>
      </c>
      <c r="C379" s="2" t="s">
        <v>37</v>
      </c>
      <c r="D379">
        <v>8540</v>
      </c>
      <c r="E379">
        <v>37745</v>
      </c>
      <c r="F379">
        <v>1</v>
      </c>
      <c r="G379" s="2" t="s">
        <v>52</v>
      </c>
      <c r="H379" s="2" t="s">
        <v>39</v>
      </c>
      <c r="I379" s="2" t="s">
        <v>123</v>
      </c>
      <c r="J379" s="2" t="s">
        <v>124</v>
      </c>
      <c r="K379">
        <v>1</v>
      </c>
      <c r="L379" s="2" t="s">
        <v>277</v>
      </c>
      <c r="M379">
        <v>102</v>
      </c>
      <c r="N379">
        <v>21010</v>
      </c>
      <c r="O379">
        <v>2101</v>
      </c>
      <c r="P379">
        <v>3501.66</v>
      </c>
      <c r="Q379" s="2" t="s">
        <v>126</v>
      </c>
      <c r="R379" s="2" t="s">
        <v>127</v>
      </c>
      <c r="S379">
        <v>1</v>
      </c>
      <c r="T379">
        <v>1</v>
      </c>
      <c r="U379">
        <v>10</v>
      </c>
    </row>
    <row r="380" spans="1:21" x14ac:dyDescent="0.2">
      <c r="A380" s="2" t="s">
        <v>169</v>
      </c>
      <c r="B380" s="2" t="s">
        <v>4142</v>
      </c>
      <c r="C380" s="2" t="s">
        <v>37</v>
      </c>
      <c r="D380">
        <v>27468</v>
      </c>
      <c r="E380">
        <v>27468</v>
      </c>
      <c r="F380">
        <v>1</v>
      </c>
      <c r="G380" s="2" t="s">
        <v>55</v>
      </c>
      <c r="H380" s="2" t="s">
        <v>39</v>
      </c>
      <c r="I380" s="2" t="s">
        <v>123</v>
      </c>
      <c r="J380" s="2" t="s">
        <v>124</v>
      </c>
      <c r="K380">
        <v>1</v>
      </c>
      <c r="L380" s="2" t="s">
        <v>215</v>
      </c>
      <c r="N380">
        <v>6005.1</v>
      </c>
      <c r="O380">
        <v>720.61</v>
      </c>
      <c r="P380">
        <v>0</v>
      </c>
      <c r="Q380" s="2" t="s">
        <v>116</v>
      </c>
      <c r="R380" s="2" t="s">
        <v>127</v>
      </c>
      <c r="S380">
        <v>1</v>
      </c>
      <c r="T380">
        <v>1</v>
      </c>
      <c r="U380">
        <v>10</v>
      </c>
    </row>
    <row r="381" spans="1:21" x14ac:dyDescent="0.2">
      <c r="A381" s="2" t="s">
        <v>1707</v>
      </c>
      <c r="B381" s="2" t="s">
        <v>4145</v>
      </c>
      <c r="C381" s="2" t="s">
        <v>37</v>
      </c>
      <c r="D381">
        <v>27468</v>
      </c>
      <c r="E381">
        <v>27468</v>
      </c>
      <c r="F381">
        <v>1</v>
      </c>
      <c r="G381" s="2" t="s">
        <v>55</v>
      </c>
      <c r="H381" s="2" t="s">
        <v>39</v>
      </c>
      <c r="I381" s="2" t="s">
        <v>123</v>
      </c>
      <c r="J381" s="2" t="s">
        <v>124</v>
      </c>
      <c r="K381">
        <v>1</v>
      </c>
      <c r="L381" s="2" t="s">
        <v>1959</v>
      </c>
      <c r="N381">
        <v>11159</v>
      </c>
      <c r="O381">
        <v>1339.08</v>
      </c>
      <c r="P381">
        <v>0</v>
      </c>
      <c r="Q381" s="2" t="s">
        <v>116</v>
      </c>
      <c r="R381" s="2" t="s">
        <v>127</v>
      </c>
      <c r="S381">
        <v>1</v>
      </c>
      <c r="T381">
        <v>1</v>
      </c>
      <c r="U381">
        <v>10</v>
      </c>
    </row>
    <row r="382" spans="1:21" x14ac:dyDescent="0.2">
      <c r="A382" s="2" t="s">
        <v>313</v>
      </c>
      <c r="B382" s="2" t="s">
        <v>4150</v>
      </c>
      <c r="C382" s="2" t="s">
        <v>37</v>
      </c>
      <c r="D382">
        <v>8540</v>
      </c>
      <c r="E382">
        <v>47807</v>
      </c>
      <c r="F382">
        <v>1</v>
      </c>
      <c r="G382" s="2" t="s">
        <v>72</v>
      </c>
      <c r="H382" s="2" t="s">
        <v>39</v>
      </c>
      <c r="I382" s="2" t="s">
        <v>123</v>
      </c>
      <c r="J382" s="2" t="s">
        <v>124</v>
      </c>
      <c r="K382">
        <v>1</v>
      </c>
      <c r="L382" s="2" t="s">
        <v>2391</v>
      </c>
      <c r="M382">
        <v>102</v>
      </c>
      <c r="N382">
        <v>9635</v>
      </c>
      <c r="O382">
        <v>963.5</v>
      </c>
      <c r="P382">
        <v>1605.84</v>
      </c>
      <c r="Q382" s="2" t="s">
        <v>494</v>
      </c>
      <c r="R382" s="2" t="s">
        <v>127</v>
      </c>
      <c r="S382">
        <v>1</v>
      </c>
      <c r="T382">
        <v>1</v>
      </c>
      <c r="U382">
        <v>10</v>
      </c>
    </row>
    <row r="383" spans="1:21" x14ac:dyDescent="0.2">
      <c r="A383" s="2" t="s">
        <v>1145</v>
      </c>
      <c r="B383" s="2" t="s">
        <v>4151</v>
      </c>
      <c r="C383" s="2" t="s">
        <v>37</v>
      </c>
      <c r="D383">
        <v>19568</v>
      </c>
      <c r="E383">
        <v>19568</v>
      </c>
      <c r="F383">
        <v>1</v>
      </c>
      <c r="G383" s="2" t="s">
        <v>49</v>
      </c>
      <c r="H383" s="2" t="s">
        <v>39</v>
      </c>
      <c r="I383" s="2" t="s">
        <v>123</v>
      </c>
      <c r="J383" s="2" t="s">
        <v>124</v>
      </c>
      <c r="K383">
        <v>1</v>
      </c>
      <c r="L383" s="2" t="s">
        <v>2391</v>
      </c>
      <c r="M383">
        <v>25</v>
      </c>
      <c r="N383">
        <v>21345</v>
      </c>
      <c r="O383">
        <v>2561.4</v>
      </c>
      <c r="P383">
        <v>3557.5</v>
      </c>
      <c r="Q383" s="2" t="s">
        <v>133</v>
      </c>
      <c r="R383" s="2" t="s">
        <v>127</v>
      </c>
      <c r="S383">
        <v>1</v>
      </c>
      <c r="T383">
        <v>1</v>
      </c>
      <c r="U383">
        <v>10</v>
      </c>
    </row>
    <row r="384" spans="1:21" x14ac:dyDescent="0.2">
      <c r="A384" s="2" t="s">
        <v>169</v>
      </c>
      <c r="B384" s="2" t="s">
        <v>4152</v>
      </c>
      <c r="C384" s="2" t="s">
        <v>37</v>
      </c>
      <c r="D384">
        <v>19568</v>
      </c>
      <c r="E384">
        <v>19568</v>
      </c>
      <c r="F384">
        <v>1</v>
      </c>
      <c r="G384" s="2" t="s">
        <v>49</v>
      </c>
      <c r="H384" s="2" t="s">
        <v>39</v>
      </c>
      <c r="I384" s="2" t="s">
        <v>123</v>
      </c>
      <c r="J384" s="2" t="s">
        <v>124</v>
      </c>
      <c r="K384">
        <v>1</v>
      </c>
      <c r="L384" s="2" t="s">
        <v>313</v>
      </c>
      <c r="M384">
        <v>25</v>
      </c>
      <c r="N384">
        <v>4300</v>
      </c>
      <c r="O384">
        <v>516</v>
      </c>
      <c r="P384">
        <v>716.67</v>
      </c>
      <c r="Q384" s="2" t="s">
        <v>185</v>
      </c>
      <c r="R384" s="2" t="s">
        <v>42</v>
      </c>
      <c r="S384">
        <v>1</v>
      </c>
      <c r="T384">
        <v>1</v>
      </c>
      <c r="U384">
        <v>10</v>
      </c>
    </row>
    <row r="385" spans="1:21" x14ac:dyDescent="0.2">
      <c r="A385" s="2" t="s">
        <v>313</v>
      </c>
      <c r="B385" s="2" t="s">
        <v>4153</v>
      </c>
      <c r="C385" s="2" t="s">
        <v>37</v>
      </c>
      <c r="D385">
        <v>27468</v>
      </c>
      <c r="E385">
        <v>27468</v>
      </c>
      <c r="F385">
        <v>1</v>
      </c>
      <c r="G385" s="2" t="s">
        <v>55</v>
      </c>
      <c r="H385" s="2" t="s">
        <v>39</v>
      </c>
      <c r="I385" s="2" t="s">
        <v>123</v>
      </c>
      <c r="J385" s="2" t="s">
        <v>124</v>
      </c>
      <c r="K385">
        <v>1</v>
      </c>
      <c r="L385" s="2" t="s">
        <v>255</v>
      </c>
      <c r="N385">
        <v>7027.4</v>
      </c>
      <c r="O385">
        <v>843.29</v>
      </c>
      <c r="P385">
        <v>0</v>
      </c>
      <c r="Q385" s="2" t="s">
        <v>116</v>
      </c>
      <c r="R385" s="2" t="s">
        <v>127</v>
      </c>
      <c r="S385">
        <v>1</v>
      </c>
      <c r="T385">
        <v>1</v>
      </c>
      <c r="U385">
        <v>10</v>
      </c>
    </row>
    <row r="386" spans="1:21" x14ac:dyDescent="0.2">
      <c r="A386" s="2" t="s">
        <v>532</v>
      </c>
      <c r="B386" s="2" t="s">
        <v>4159</v>
      </c>
      <c r="C386" s="2" t="s">
        <v>37</v>
      </c>
      <c r="D386">
        <v>8540</v>
      </c>
      <c r="E386">
        <v>37745</v>
      </c>
      <c r="F386">
        <v>1</v>
      </c>
      <c r="G386" s="2" t="s">
        <v>52</v>
      </c>
      <c r="H386" s="2" t="s">
        <v>39</v>
      </c>
      <c r="I386" s="2" t="s">
        <v>123</v>
      </c>
      <c r="J386" s="2" t="s">
        <v>124</v>
      </c>
      <c r="K386">
        <v>1</v>
      </c>
      <c r="L386" s="2" t="s">
        <v>185</v>
      </c>
      <c r="M386">
        <v>102</v>
      </c>
      <c r="N386">
        <v>16700</v>
      </c>
      <c r="O386">
        <v>1670</v>
      </c>
      <c r="P386">
        <v>2783.33</v>
      </c>
      <c r="Q386" s="2" t="s">
        <v>126</v>
      </c>
      <c r="R386" s="2" t="s">
        <v>127</v>
      </c>
      <c r="S386">
        <v>1</v>
      </c>
      <c r="T386">
        <v>1</v>
      </c>
      <c r="U386">
        <v>10</v>
      </c>
    </row>
    <row r="387" spans="1:21" x14ac:dyDescent="0.2">
      <c r="A387" s="2" t="s">
        <v>284</v>
      </c>
      <c r="B387" s="2" t="s">
        <v>4164</v>
      </c>
      <c r="C387" s="2" t="s">
        <v>37</v>
      </c>
      <c r="D387">
        <v>8540</v>
      </c>
      <c r="E387">
        <v>37745</v>
      </c>
      <c r="F387">
        <v>1</v>
      </c>
      <c r="G387" s="2" t="s">
        <v>52</v>
      </c>
      <c r="H387" s="2" t="s">
        <v>39</v>
      </c>
      <c r="I387" s="2" t="s">
        <v>123</v>
      </c>
      <c r="J387" s="2" t="s">
        <v>124</v>
      </c>
      <c r="K387">
        <v>1</v>
      </c>
      <c r="L387" s="2" t="s">
        <v>344</v>
      </c>
      <c r="M387">
        <v>102</v>
      </c>
      <c r="N387">
        <v>7135</v>
      </c>
      <c r="O387">
        <v>713.5</v>
      </c>
      <c r="P387">
        <v>1189.18</v>
      </c>
      <c r="Q387" s="2" t="s">
        <v>133</v>
      </c>
      <c r="R387" s="2" t="s">
        <v>127</v>
      </c>
      <c r="S387">
        <v>1</v>
      </c>
      <c r="T387">
        <v>1</v>
      </c>
      <c r="U387">
        <v>10</v>
      </c>
    </row>
    <row r="388" spans="1:21" x14ac:dyDescent="0.2">
      <c r="A388" s="2" t="s">
        <v>313</v>
      </c>
      <c r="B388" s="2" t="s">
        <v>4166</v>
      </c>
      <c r="C388" s="2" t="s">
        <v>37</v>
      </c>
      <c r="D388">
        <v>27468</v>
      </c>
      <c r="E388">
        <v>27468</v>
      </c>
      <c r="F388">
        <v>1</v>
      </c>
      <c r="G388" s="2" t="s">
        <v>55</v>
      </c>
      <c r="H388" s="2" t="s">
        <v>39</v>
      </c>
      <c r="I388" s="2" t="s">
        <v>123</v>
      </c>
      <c r="J388" s="2" t="s">
        <v>124</v>
      </c>
      <c r="K388">
        <v>1</v>
      </c>
      <c r="L388" s="2" t="s">
        <v>255</v>
      </c>
      <c r="N388">
        <v>6960</v>
      </c>
      <c r="O388">
        <v>835.2</v>
      </c>
      <c r="P388">
        <v>0</v>
      </c>
      <c r="Q388" s="2" t="s">
        <v>116</v>
      </c>
      <c r="R388" s="2" t="s">
        <v>127</v>
      </c>
      <c r="S388">
        <v>1</v>
      </c>
      <c r="T388">
        <v>1</v>
      </c>
      <c r="U388">
        <v>10</v>
      </c>
    </row>
    <row r="389" spans="1:21" x14ac:dyDescent="0.2">
      <c r="A389" s="2" t="s">
        <v>215</v>
      </c>
      <c r="B389" s="2" t="s">
        <v>4168</v>
      </c>
      <c r="C389" s="2" t="s">
        <v>37</v>
      </c>
      <c r="D389">
        <v>8540</v>
      </c>
      <c r="E389">
        <v>37755</v>
      </c>
      <c r="F389">
        <v>1</v>
      </c>
      <c r="G389" s="2" t="s">
        <v>69</v>
      </c>
      <c r="H389" s="2" t="s">
        <v>39</v>
      </c>
      <c r="I389" s="2" t="s">
        <v>123</v>
      </c>
      <c r="J389" s="2" t="s">
        <v>124</v>
      </c>
      <c r="K389">
        <v>1</v>
      </c>
      <c r="L389" s="2" t="s">
        <v>1122</v>
      </c>
      <c r="M389">
        <v>102</v>
      </c>
      <c r="N389">
        <v>3650</v>
      </c>
      <c r="O389">
        <v>365</v>
      </c>
      <c r="P389">
        <v>608.33000000000004</v>
      </c>
      <c r="Q389" s="2" t="s">
        <v>126</v>
      </c>
      <c r="R389" s="2" t="s">
        <v>42</v>
      </c>
      <c r="S389">
        <v>1</v>
      </c>
      <c r="T389">
        <v>1</v>
      </c>
      <c r="U389">
        <v>10</v>
      </c>
    </row>
    <row r="390" spans="1:21" x14ac:dyDescent="0.2">
      <c r="A390" s="2" t="s">
        <v>150</v>
      </c>
      <c r="B390" s="2" t="s">
        <v>4169</v>
      </c>
      <c r="C390" s="2" t="s">
        <v>37</v>
      </c>
      <c r="D390">
        <v>27468</v>
      </c>
      <c r="E390">
        <v>27468</v>
      </c>
      <c r="F390">
        <v>1</v>
      </c>
      <c r="G390" s="2" t="s">
        <v>55</v>
      </c>
      <c r="H390" s="2" t="s">
        <v>39</v>
      </c>
      <c r="I390" s="2" t="s">
        <v>123</v>
      </c>
      <c r="J390" s="2" t="s">
        <v>124</v>
      </c>
      <c r="K390">
        <v>1</v>
      </c>
      <c r="L390" s="2" t="s">
        <v>313</v>
      </c>
      <c r="N390">
        <v>5272.8</v>
      </c>
      <c r="O390">
        <v>632.74</v>
      </c>
      <c r="P390">
        <v>0</v>
      </c>
      <c r="Q390" s="2" t="s">
        <v>126</v>
      </c>
      <c r="R390" s="2" t="s">
        <v>127</v>
      </c>
      <c r="S390">
        <v>1</v>
      </c>
      <c r="T390">
        <v>1</v>
      </c>
      <c r="U390">
        <v>10</v>
      </c>
    </row>
    <row r="391" spans="1:21" x14ac:dyDescent="0.2">
      <c r="A391" s="2" t="s">
        <v>588</v>
      </c>
      <c r="B391" s="2" t="s">
        <v>4170</v>
      </c>
      <c r="C391" s="2" t="s">
        <v>37</v>
      </c>
      <c r="D391">
        <v>8540</v>
      </c>
      <c r="E391">
        <v>37755</v>
      </c>
      <c r="F391">
        <v>1</v>
      </c>
      <c r="G391" s="2" t="s">
        <v>69</v>
      </c>
      <c r="H391" s="2" t="s">
        <v>39</v>
      </c>
      <c r="I391" s="2" t="s">
        <v>123</v>
      </c>
      <c r="J391" s="2" t="s">
        <v>124</v>
      </c>
      <c r="K391">
        <v>1</v>
      </c>
      <c r="L391" s="2" t="s">
        <v>277</v>
      </c>
      <c r="M391">
        <v>102</v>
      </c>
      <c r="N391">
        <v>56000</v>
      </c>
      <c r="O391">
        <v>5600</v>
      </c>
      <c r="P391">
        <v>9333.33</v>
      </c>
      <c r="Q391" s="2" t="s">
        <v>126</v>
      </c>
      <c r="R391" s="2" t="s">
        <v>127</v>
      </c>
      <c r="S391">
        <v>1</v>
      </c>
      <c r="T391">
        <v>1</v>
      </c>
      <c r="U391">
        <v>10</v>
      </c>
    </row>
    <row r="392" spans="1:21" x14ac:dyDescent="0.2">
      <c r="A392" s="2" t="s">
        <v>284</v>
      </c>
      <c r="B392" s="2" t="s">
        <v>4171</v>
      </c>
      <c r="C392" s="2" t="s">
        <v>37</v>
      </c>
      <c r="D392">
        <v>33801</v>
      </c>
      <c r="E392">
        <v>33801</v>
      </c>
      <c r="F392">
        <v>4</v>
      </c>
      <c r="G392" s="2" t="s">
        <v>476</v>
      </c>
      <c r="H392" s="2" t="s">
        <v>39</v>
      </c>
      <c r="I392" s="2" t="s">
        <v>123</v>
      </c>
      <c r="J392" s="2" t="s">
        <v>124</v>
      </c>
      <c r="K392">
        <v>1</v>
      </c>
      <c r="L392" s="2" t="s">
        <v>344</v>
      </c>
      <c r="M392">
        <v>13</v>
      </c>
      <c r="N392">
        <v>15300</v>
      </c>
      <c r="O392">
        <v>1836</v>
      </c>
      <c r="P392">
        <v>2550</v>
      </c>
      <c r="Q392" s="2" t="s">
        <v>126</v>
      </c>
      <c r="R392" s="2" t="s">
        <v>127</v>
      </c>
      <c r="S392">
        <v>1</v>
      </c>
      <c r="T392">
        <v>1</v>
      </c>
      <c r="U392">
        <v>10</v>
      </c>
    </row>
    <row r="393" spans="1:21" x14ac:dyDescent="0.2">
      <c r="A393" s="2" t="s">
        <v>964</v>
      </c>
      <c r="B393" s="2" t="s">
        <v>4175</v>
      </c>
      <c r="C393" s="2" t="s">
        <v>37</v>
      </c>
      <c r="D393">
        <v>8540</v>
      </c>
      <c r="E393">
        <v>37755</v>
      </c>
      <c r="F393">
        <v>1</v>
      </c>
      <c r="G393" s="2" t="s">
        <v>69</v>
      </c>
      <c r="H393" s="2" t="s">
        <v>39</v>
      </c>
      <c r="I393" s="2" t="s">
        <v>123</v>
      </c>
      <c r="J393" s="2" t="s">
        <v>124</v>
      </c>
      <c r="K393">
        <v>1</v>
      </c>
      <c r="L393" s="2" t="s">
        <v>1713</v>
      </c>
      <c r="M393">
        <v>102</v>
      </c>
      <c r="N393">
        <v>13605</v>
      </c>
      <c r="O393">
        <v>1360.5</v>
      </c>
      <c r="P393">
        <v>2267.4899999999998</v>
      </c>
      <c r="Q393" s="2" t="s">
        <v>133</v>
      </c>
      <c r="R393" s="2" t="s">
        <v>127</v>
      </c>
      <c r="S393">
        <v>1</v>
      </c>
      <c r="T393">
        <v>1</v>
      </c>
      <c r="U393">
        <v>10</v>
      </c>
    </row>
    <row r="394" spans="1:21" x14ac:dyDescent="0.2">
      <c r="A394" s="2" t="s">
        <v>598</v>
      </c>
      <c r="B394" s="2" t="s">
        <v>4176</v>
      </c>
      <c r="C394" s="2" t="s">
        <v>37</v>
      </c>
      <c r="D394">
        <v>27468</v>
      </c>
      <c r="E394">
        <v>27468</v>
      </c>
      <c r="F394">
        <v>1</v>
      </c>
      <c r="G394" s="2" t="s">
        <v>55</v>
      </c>
      <c r="H394" s="2" t="s">
        <v>39</v>
      </c>
      <c r="I394" s="2" t="s">
        <v>123</v>
      </c>
      <c r="J394" s="2" t="s">
        <v>124</v>
      </c>
      <c r="K394">
        <v>1</v>
      </c>
      <c r="L394" s="2" t="s">
        <v>150</v>
      </c>
      <c r="N394">
        <v>26227</v>
      </c>
      <c r="O394">
        <v>3147.24</v>
      </c>
      <c r="P394">
        <v>0</v>
      </c>
      <c r="Q394" s="2" t="s">
        <v>126</v>
      </c>
      <c r="R394" s="2" t="s">
        <v>127</v>
      </c>
      <c r="S394">
        <v>1</v>
      </c>
      <c r="T394">
        <v>1</v>
      </c>
      <c r="U394">
        <v>10</v>
      </c>
    </row>
    <row r="395" spans="1:21" x14ac:dyDescent="0.2">
      <c r="A395" s="2" t="s">
        <v>150</v>
      </c>
      <c r="B395" s="2" t="s">
        <v>4178</v>
      </c>
      <c r="C395" s="2" t="s">
        <v>37</v>
      </c>
      <c r="D395">
        <v>8540</v>
      </c>
      <c r="E395">
        <v>37745</v>
      </c>
      <c r="F395">
        <v>1</v>
      </c>
      <c r="G395" s="2" t="s">
        <v>52</v>
      </c>
      <c r="H395" s="2" t="s">
        <v>39</v>
      </c>
      <c r="I395" s="2" t="s">
        <v>123</v>
      </c>
      <c r="J395" s="2" t="s">
        <v>124</v>
      </c>
      <c r="K395">
        <v>1</v>
      </c>
      <c r="L395" s="2" t="s">
        <v>235</v>
      </c>
      <c r="M395">
        <v>102</v>
      </c>
      <c r="N395">
        <v>10170</v>
      </c>
      <c r="O395">
        <v>1017</v>
      </c>
      <c r="P395">
        <v>1695</v>
      </c>
      <c r="Q395" s="2" t="s">
        <v>185</v>
      </c>
      <c r="R395" s="2" t="s">
        <v>127</v>
      </c>
      <c r="S395">
        <v>1</v>
      </c>
      <c r="T395">
        <v>1</v>
      </c>
      <c r="U395">
        <v>10</v>
      </c>
    </row>
    <row r="396" spans="1:21" x14ac:dyDescent="0.2">
      <c r="A396" s="2" t="s">
        <v>169</v>
      </c>
      <c r="B396" s="2" t="s">
        <v>4189</v>
      </c>
      <c r="C396" s="2" t="s">
        <v>37</v>
      </c>
      <c r="D396">
        <v>8540</v>
      </c>
      <c r="E396">
        <v>37755</v>
      </c>
      <c r="F396">
        <v>1</v>
      </c>
      <c r="G396" s="2" t="s">
        <v>69</v>
      </c>
      <c r="H396" s="2" t="s">
        <v>39</v>
      </c>
      <c r="I396" s="2" t="s">
        <v>123</v>
      </c>
      <c r="J396" s="2" t="s">
        <v>124</v>
      </c>
      <c r="K396">
        <v>1</v>
      </c>
      <c r="L396" s="2" t="s">
        <v>200</v>
      </c>
      <c r="M396">
        <v>102</v>
      </c>
      <c r="N396">
        <v>25800</v>
      </c>
      <c r="O396">
        <v>2580</v>
      </c>
      <c r="P396">
        <v>4300</v>
      </c>
      <c r="Q396" s="2" t="s">
        <v>185</v>
      </c>
      <c r="R396" s="2" t="s">
        <v>127</v>
      </c>
      <c r="S396">
        <v>1</v>
      </c>
      <c r="T396">
        <v>1</v>
      </c>
      <c r="U396">
        <v>10</v>
      </c>
    </row>
    <row r="397" spans="1:21" x14ac:dyDescent="0.2">
      <c r="A397" s="2" t="s">
        <v>200</v>
      </c>
      <c r="B397" s="2" t="s">
        <v>4191</v>
      </c>
      <c r="C397" s="2" t="s">
        <v>37</v>
      </c>
      <c r="D397">
        <v>27468</v>
      </c>
      <c r="E397">
        <v>27468</v>
      </c>
      <c r="F397">
        <v>1</v>
      </c>
      <c r="G397" s="2" t="s">
        <v>55</v>
      </c>
      <c r="H397" s="2" t="s">
        <v>39</v>
      </c>
      <c r="I397" s="2" t="s">
        <v>123</v>
      </c>
      <c r="J397" s="2" t="s">
        <v>124</v>
      </c>
      <c r="K397">
        <v>1</v>
      </c>
      <c r="L397" s="2" t="s">
        <v>284</v>
      </c>
      <c r="N397">
        <v>5856.5</v>
      </c>
      <c r="O397">
        <v>702.78</v>
      </c>
      <c r="P397">
        <v>0</v>
      </c>
      <c r="Q397" s="2" t="s">
        <v>116</v>
      </c>
      <c r="R397" s="2" t="s">
        <v>127</v>
      </c>
      <c r="S397">
        <v>1</v>
      </c>
      <c r="T397">
        <v>1</v>
      </c>
      <c r="U397">
        <v>10</v>
      </c>
    </row>
    <row r="398" spans="1:21" x14ac:dyDescent="0.2">
      <c r="A398" s="2" t="s">
        <v>200</v>
      </c>
      <c r="B398" s="2" t="s">
        <v>4193</v>
      </c>
      <c r="C398" s="2" t="s">
        <v>37</v>
      </c>
      <c r="D398">
        <v>27468</v>
      </c>
      <c r="E398">
        <v>27468</v>
      </c>
      <c r="F398">
        <v>1</v>
      </c>
      <c r="G398" s="2" t="s">
        <v>55</v>
      </c>
      <c r="H398" s="2" t="s">
        <v>39</v>
      </c>
      <c r="I398" s="2" t="s">
        <v>123</v>
      </c>
      <c r="J398" s="2" t="s">
        <v>124</v>
      </c>
      <c r="K398">
        <v>1</v>
      </c>
      <c r="L398" s="2" t="s">
        <v>125</v>
      </c>
      <c r="N398">
        <v>388.5</v>
      </c>
      <c r="O398">
        <v>46.62</v>
      </c>
      <c r="P398">
        <v>0</v>
      </c>
      <c r="Q398" s="2" t="s">
        <v>185</v>
      </c>
      <c r="R398" s="2" t="s">
        <v>42</v>
      </c>
      <c r="S398">
        <v>1</v>
      </c>
      <c r="T398">
        <v>1</v>
      </c>
      <c r="U398">
        <v>10</v>
      </c>
    </row>
    <row r="399" spans="1:21" x14ac:dyDescent="0.2">
      <c r="A399" s="2" t="s">
        <v>277</v>
      </c>
      <c r="B399" s="2" t="s">
        <v>4196</v>
      </c>
      <c r="C399" s="2" t="s">
        <v>37</v>
      </c>
      <c r="D399">
        <v>27483</v>
      </c>
      <c r="E399">
        <v>27483</v>
      </c>
      <c r="F399">
        <v>1</v>
      </c>
      <c r="G399" s="2" t="s">
        <v>75</v>
      </c>
      <c r="H399" s="2" t="s">
        <v>39</v>
      </c>
      <c r="I399" s="2" t="s">
        <v>123</v>
      </c>
      <c r="J399" s="2" t="s">
        <v>124</v>
      </c>
      <c r="K399">
        <v>1</v>
      </c>
      <c r="L399" s="2" t="s">
        <v>2391</v>
      </c>
      <c r="N399">
        <v>6940</v>
      </c>
      <c r="O399">
        <v>832.8</v>
      </c>
      <c r="P399">
        <v>0</v>
      </c>
      <c r="Q399" s="2" t="s">
        <v>133</v>
      </c>
      <c r="R399" s="2" t="s">
        <v>127</v>
      </c>
      <c r="S399">
        <v>1</v>
      </c>
      <c r="T399">
        <v>1</v>
      </c>
      <c r="U399">
        <v>10</v>
      </c>
    </row>
    <row r="400" spans="1:21" x14ac:dyDescent="0.2">
      <c r="A400" s="2" t="s">
        <v>276</v>
      </c>
      <c r="B400" s="2" t="s">
        <v>4200</v>
      </c>
      <c r="C400" s="2" t="s">
        <v>37</v>
      </c>
      <c r="D400">
        <v>27468</v>
      </c>
      <c r="E400">
        <v>27468</v>
      </c>
      <c r="F400">
        <v>1</v>
      </c>
      <c r="G400" s="2" t="s">
        <v>55</v>
      </c>
      <c r="H400" s="2" t="s">
        <v>39</v>
      </c>
      <c r="I400" s="2" t="s">
        <v>123</v>
      </c>
      <c r="J400" s="2" t="s">
        <v>124</v>
      </c>
      <c r="K400">
        <v>1</v>
      </c>
      <c r="L400" s="2" t="s">
        <v>235</v>
      </c>
      <c r="N400">
        <v>9455</v>
      </c>
      <c r="O400">
        <v>1134.5999999999999</v>
      </c>
      <c r="P400">
        <v>0</v>
      </c>
      <c r="Q400" s="2" t="s">
        <v>116</v>
      </c>
      <c r="R400" s="2" t="s">
        <v>127</v>
      </c>
      <c r="S400">
        <v>1</v>
      </c>
      <c r="T400">
        <v>1</v>
      </c>
      <c r="U400">
        <v>10</v>
      </c>
    </row>
    <row r="401" spans="1:21" x14ac:dyDescent="0.2">
      <c r="A401" s="2" t="s">
        <v>964</v>
      </c>
      <c r="B401" s="2" t="s">
        <v>4206</v>
      </c>
      <c r="C401" s="2" t="s">
        <v>37</v>
      </c>
      <c r="D401">
        <v>27468</v>
      </c>
      <c r="E401">
        <v>27468</v>
      </c>
      <c r="F401">
        <v>1</v>
      </c>
      <c r="G401" s="2" t="s">
        <v>55</v>
      </c>
      <c r="H401" s="2" t="s">
        <v>39</v>
      </c>
      <c r="I401" s="2" t="s">
        <v>123</v>
      </c>
      <c r="J401" s="2" t="s">
        <v>124</v>
      </c>
      <c r="K401">
        <v>1</v>
      </c>
      <c r="L401" s="2" t="s">
        <v>1713</v>
      </c>
      <c r="N401">
        <v>9432</v>
      </c>
      <c r="O401">
        <v>1131.8399999999999</v>
      </c>
      <c r="P401">
        <v>0</v>
      </c>
      <c r="Q401" s="2" t="s">
        <v>126</v>
      </c>
      <c r="R401" s="2" t="s">
        <v>127</v>
      </c>
      <c r="S401">
        <v>1</v>
      </c>
      <c r="T401">
        <v>1</v>
      </c>
      <c r="U401">
        <v>10</v>
      </c>
    </row>
    <row r="402" spans="1:21" x14ac:dyDescent="0.2">
      <c r="A402" s="2" t="s">
        <v>799</v>
      </c>
      <c r="B402" s="2" t="s">
        <v>4212</v>
      </c>
      <c r="C402" s="2" t="s">
        <v>37</v>
      </c>
      <c r="D402">
        <v>27468</v>
      </c>
      <c r="E402">
        <v>27468</v>
      </c>
      <c r="F402">
        <v>1</v>
      </c>
      <c r="G402" s="2" t="s">
        <v>55</v>
      </c>
      <c r="H402" s="2" t="s">
        <v>39</v>
      </c>
      <c r="I402" s="2" t="s">
        <v>123</v>
      </c>
      <c r="J402" s="2" t="s">
        <v>124</v>
      </c>
      <c r="K402">
        <v>1</v>
      </c>
      <c r="L402" s="2" t="s">
        <v>1874</v>
      </c>
      <c r="N402">
        <v>7490</v>
      </c>
      <c r="O402">
        <v>898.8</v>
      </c>
      <c r="P402">
        <v>0</v>
      </c>
      <c r="Q402" s="2" t="s">
        <v>126</v>
      </c>
      <c r="R402" s="2" t="s">
        <v>127</v>
      </c>
      <c r="S402">
        <v>1</v>
      </c>
      <c r="T402">
        <v>1</v>
      </c>
      <c r="U402">
        <v>10</v>
      </c>
    </row>
    <row r="403" spans="1:21" x14ac:dyDescent="0.2">
      <c r="A403" s="2" t="s">
        <v>1487</v>
      </c>
      <c r="B403" s="2" t="s">
        <v>4213</v>
      </c>
      <c r="C403" s="2" t="s">
        <v>37</v>
      </c>
      <c r="D403">
        <v>8540</v>
      </c>
      <c r="E403">
        <v>37745</v>
      </c>
      <c r="F403">
        <v>1</v>
      </c>
      <c r="G403" s="2" t="s">
        <v>52</v>
      </c>
      <c r="H403" s="2" t="s">
        <v>39</v>
      </c>
      <c r="I403" s="2" t="s">
        <v>123</v>
      </c>
      <c r="J403" s="2" t="s">
        <v>124</v>
      </c>
      <c r="K403">
        <v>1</v>
      </c>
      <c r="L403" s="2" t="s">
        <v>588</v>
      </c>
      <c r="M403">
        <v>102</v>
      </c>
      <c r="N403">
        <v>4650</v>
      </c>
      <c r="O403">
        <v>465</v>
      </c>
      <c r="P403">
        <v>774.99</v>
      </c>
      <c r="Q403" s="2" t="s">
        <v>494</v>
      </c>
      <c r="R403" s="2" t="s">
        <v>42</v>
      </c>
      <c r="S403">
        <v>1</v>
      </c>
      <c r="T403">
        <v>1</v>
      </c>
      <c r="U403">
        <v>10</v>
      </c>
    </row>
    <row r="404" spans="1:21" x14ac:dyDescent="0.2">
      <c r="A404" s="2" t="s">
        <v>169</v>
      </c>
      <c r="B404" s="2" t="s">
        <v>4215</v>
      </c>
      <c r="C404" s="2" t="s">
        <v>37</v>
      </c>
      <c r="D404">
        <v>19568</v>
      </c>
      <c r="E404">
        <v>19568</v>
      </c>
      <c r="F404">
        <v>1</v>
      </c>
      <c r="G404" s="2" t="s">
        <v>49</v>
      </c>
      <c r="H404" s="2" t="s">
        <v>39</v>
      </c>
      <c r="I404" s="2" t="s">
        <v>123</v>
      </c>
      <c r="J404" s="2" t="s">
        <v>124</v>
      </c>
      <c r="K404">
        <v>1</v>
      </c>
      <c r="L404" s="2" t="s">
        <v>284</v>
      </c>
      <c r="M404">
        <v>25</v>
      </c>
      <c r="N404">
        <v>3505</v>
      </c>
      <c r="O404">
        <v>420.6</v>
      </c>
      <c r="P404">
        <v>584.16</v>
      </c>
      <c r="Q404" s="2" t="s">
        <v>185</v>
      </c>
      <c r="R404" s="2" t="s">
        <v>42</v>
      </c>
      <c r="S404">
        <v>1</v>
      </c>
      <c r="T404">
        <v>1</v>
      </c>
      <c r="U404">
        <v>10</v>
      </c>
    </row>
    <row r="405" spans="1:21" x14ac:dyDescent="0.2">
      <c r="A405" s="2" t="s">
        <v>142</v>
      </c>
      <c r="B405" s="2" t="s">
        <v>4216</v>
      </c>
      <c r="C405" s="2" t="s">
        <v>37</v>
      </c>
      <c r="D405">
        <v>8540</v>
      </c>
      <c r="E405">
        <v>37745</v>
      </c>
      <c r="F405">
        <v>1</v>
      </c>
      <c r="G405" s="2" t="s">
        <v>52</v>
      </c>
      <c r="H405" s="2" t="s">
        <v>39</v>
      </c>
      <c r="I405" s="2" t="s">
        <v>123</v>
      </c>
      <c r="J405" s="2" t="s">
        <v>124</v>
      </c>
      <c r="K405">
        <v>1</v>
      </c>
      <c r="L405" s="2" t="s">
        <v>185</v>
      </c>
      <c r="M405">
        <v>102</v>
      </c>
      <c r="N405">
        <v>6650</v>
      </c>
      <c r="O405">
        <v>665</v>
      </c>
      <c r="P405">
        <v>1108.3399999999999</v>
      </c>
      <c r="Q405" s="2" t="s">
        <v>126</v>
      </c>
      <c r="R405" s="2" t="s">
        <v>127</v>
      </c>
      <c r="S405">
        <v>1</v>
      </c>
      <c r="T405">
        <v>1</v>
      </c>
      <c r="U405">
        <v>10</v>
      </c>
    </row>
    <row r="406" spans="1:21" x14ac:dyDescent="0.2">
      <c r="A406" s="2" t="s">
        <v>215</v>
      </c>
      <c r="B406" s="2" t="s">
        <v>4217</v>
      </c>
      <c r="C406" s="2" t="s">
        <v>37</v>
      </c>
      <c r="D406">
        <v>27468</v>
      </c>
      <c r="E406">
        <v>27468</v>
      </c>
      <c r="F406">
        <v>1</v>
      </c>
      <c r="G406" s="2" t="s">
        <v>55</v>
      </c>
      <c r="H406" s="2" t="s">
        <v>39</v>
      </c>
      <c r="I406" s="2" t="s">
        <v>123</v>
      </c>
      <c r="J406" s="2" t="s">
        <v>124</v>
      </c>
      <c r="K406">
        <v>1</v>
      </c>
      <c r="L406" s="2" t="s">
        <v>588</v>
      </c>
      <c r="N406">
        <v>1740</v>
      </c>
      <c r="O406">
        <v>208.8</v>
      </c>
      <c r="P406">
        <v>0</v>
      </c>
      <c r="Q406" s="2" t="s">
        <v>133</v>
      </c>
      <c r="R406" s="2" t="s">
        <v>42</v>
      </c>
      <c r="S406">
        <v>1</v>
      </c>
      <c r="T406">
        <v>1</v>
      </c>
      <c r="U406">
        <v>10</v>
      </c>
    </row>
    <row r="407" spans="1:21" x14ac:dyDescent="0.2">
      <c r="A407" s="2" t="s">
        <v>150</v>
      </c>
      <c r="B407" s="2" t="s">
        <v>4219</v>
      </c>
      <c r="C407" s="2" t="s">
        <v>37</v>
      </c>
      <c r="D407">
        <v>27468</v>
      </c>
      <c r="E407">
        <v>27468</v>
      </c>
      <c r="F407">
        <v>1</v>
      </c>
      <c r="G407" s="2" t="s">
        <v>55</v>
      </c>
      <c r="H407" s="2" t="s">
        <v>39</v>
      </c>
      <c r="I407" s="2" t="s">
        <v>123</v>
      </c>
      <c r="J407" s="2" t="s">
        <v>124</v>
      </c>
      <c r="K407">
        <v>1</v>
      </c>
      <c r="L407" s="2" t="s">
        <v>200</v>
      </c>
      <c r="N407">
        <v>13016.5</v>
      </c>
      <c r="O407">
        <v>1561.98</v>
      </c>
      <c r="P407">
        <v>0</v>
      </c>
      <c r="Q407" s="2" t="s">
        <v>133</v>
      </c>
      <c r="R407" s="2" t="s">
        <v>127</v>
      </c>
      <c r="S407">
        <v>1</v>
      </c>
      <c r="T407">
        <v>1</v>
      </c>
      <c r="U407">
        <v>10</v>
      </c>
    </row>
    <row r="408" spans="1:21" x14ac:dyDescent="0.2">
      <c r="A408" s="2" t="s">
        <v>142</v>
      </c>
      <c r="B408" s="2" t="s">
        <v>4221</v>
      </c>
      <c r="C408" s="2" t="s">
        <v>37</v>
      </c>
      <c r="D408">
        <v>8540</v>
      </c>
      <c r="E408">
        <v>37745</v>
      </c>
      <c r="F408">
        <v>1</v>
      </c>
      <c r="G408" s="2" t="s">
        <v>52</v>
      </c>
      <c r="H408" s="2" t="s">
        <v>39</v>
      </c>
      <c r="I408" s="2" t="s">
        <v>123</v>
      </c>
      <c r="J408" s="2" t="s">
        <v>124</v>
      </c>
      <c r="K408">
        <v>1</v>
      </c>
      <c r="L408" s="2" t="s">
        <v>276</v>
      </c>
      <c r="M408">
        <v>102</v>
      </c>
      <c r="N408">
        <v>93995</v>
      </c>
      <c r="O408">
        <v>9399.5</v>
      </c>
      <c r="P408">
        <v>15665.83</v>
      </c>
      <c r="Q408" s="2" t="s">
        <v>126</v>
      </c>
      <c r="R408" s="2" t="s">
        <v>127</v>
      </c>
      <c r="S408">
        <v>1</v>
      </c>
      <c r="T408">
        <v>1</v>
      </c>
      <c r="U408">
        <v>10</v>
      </c>
    </row>
    <row r="409" spans="1:21" x14ac:dyDescent="0.2">
      <c r="A409" s="2" t="s">
        <v>142</v>
      </c>
      <c r="B409" s="2" t="s">
        <v>4222</v>
      </c>
      <c r="C409" s="2" t="s">
        <v>37</v>
      </c>
      <c r="D409">
        <v>8540</v>
      </c>
      <c r="E409">
        <v>47807</v>
      </c>
      <c r="F409">
        <v>1</v>
      </c>
      <c r="G409" s="2" t="s">
        <v>72</v>
      </c>
      <c r="H409" s="2" t="s">
        <v>39</v>
      </c>
      <c r="I409" s="2" t="s">
        <v>123</v>
      </c>
      <c r="J409" s="2" t="s">
        <v>124</v>
      </c>
      <c r="K409">
        <v>1</v>
      </c>
      <c r="L409" s="2" t="s">
        <v>255</v>
      </c>
      <c r="M409">
        <v>102</v>
      </c>
      <c r="N409">
        <v>13214</v>
      </c>
      <c r="O409">
        <v>1321.4</v>
      </c>
      <c r="P409">
        <v>2202.34</v>
      </c>
      <c r="Q409" s="2" t="s">
        <v>133</v>
      </c>
      <c r="R409" s="2" t="s">
        <v>127</v>
      </c>
      <c r="S409">
        <v>1</v>
      </c>
      <c r="T409">
        <v>1</v>
      </c>
      <c r="U409">
        <v>10</v>
      </c>
    </row>
    <row r="410" spans="1:21" x14ac:dyDescent="0.2">
      <c r="A410" s="2" t="s">
        <v>532</v>
      </c>
      <c r="B410" s="2" t="s">
        <v>4225</v>
      </c>
      <c r="C410" s="2" t="s">
        <v>37</v>
      </c>
      <c r="D410">
        <v>27468</v>
      </c>
      <c r="E410">
        <v>27468</v>
      </c>
      <c r="F410">
        <v>1</v>
      </c>
      <c r="G410" s="2" t="s">
        <v>55</v>
      </c>
      <c r="H410" s="2" t="s">
        <v>39</v>
      </c>
      <c r="I410" s="2" t="s">
        <v>123</v>
      </c>
      <c r="J410" s="2" t="s">
        <v>124</v>
      </c>
      <c r="K410">
        <v>1</v>
      </c>
      <c r="L410" s="2" t="s">
        <v>961</v>
      </c>
      <c r="N410">
        <v>10535</v>
      </c>
      <c r="O410">
        <v>1264.2</v>
      </c>
      <c r="P410">
        <v>0</v>
      </c>
      <c r="Q410" s="2" t="s">
        <v>133</v>
      </c>
      <c r="R410" s="2" t="s">
        <v>127</v>
      </c>
      <c r="S410">
        <v>1</v>
      </c>
      <c r="T410">
        <v>1</v>
      </c>
      <c r="U410">
        <v>10</v>
      </c>
    </row>
    <row r="411" spans="1:21" x14ac:dyDescent="0.2">
      <c r="A411" s="2" t="s">
        <v>169</v>
      </c>
      <c r="B411" s="2" t="s">
        <v>4228</v>
      </c>
      <c r="C411" s="2" t="s">
        <v>37</v>
      </c>
      <c r="D411">
        <v>8540</v>
      </c>
      <c r="E411">
        <v>37745</v>
      </c>
      <c r="F411">
        <v>1</v>
      </c>
      <c r="G411" s="2" t="s">
        <v>52</v>
      </c>
      <c r="H411" s="2" t="s">
        <v>39</v>
      </c>
      <c r="I411" s="2" t="s">
        <v>123</v>
      </c>
      <c r="J411" s="2" t="s">
        <v>124</v>
      </c>
      <c r="K411">
        <v>1</v>
      </c>
      <c r="L411" s="2" t="s">
        <v>276</v>
      </c>
      <c r="M411">
        <v>102</v>
      </c>
      <c r="N411">
        <v>6600</v>
      </c>
      <c r="O411">
        <v>660</v>
      </c>
      <c r="P411">
        <v>1100</v>
      </c>
      <c r="Q411" s="2" t="s">
        <v>185</v>
      </c>
      <c r="R411" s="2" t="s">
        <v>127</v>
      </c>
      <c r="S411">
        <v>1</v>
      </c>
      <c r="T411">
        <v>1</v>
      </c>
      <c r="U411">
        <v>10</v>
      </c>
    </row>
    <row r="412" spans="1:21" x14ac:dyDescent="0.2">
      <c r="A412" s="2" t="s">
        <v>142</v>
      </c>
      <c r="B412" s="2" t="s">
        <v>4232</v>
      </c>
      <c r="C412" s="2" t="s">
        <v>37</v>
      </c>
      <c r="D412">
        <v>27468</v>
      </c>
      <c r="E412">
        <v>27468</v>
      </c>
      <c r="F412">
        <v>1</v>
      </c>
      <c r="G412" s="2" t="s">
        <v>55</v>
      </c>
      <c r="H412" s="2" t="s">
        <v>39</v>
      </c>
      <c r="I412" s="2" t="s">
        <v>123</v>
      </c>
      <c r="J412" s="2" t="s">
        <v>124</v>
      </c>
      <c r="K412">
        <v>1</v>
      </c>
      <c r="L412" s="2" t="s">
        <v>200</v>
      </c>
      <c r="N412">
        <v>5130</v>
      </c>
      <c r="O412">
        <v>615.6</v>
      </c>
      <c r="P412">
        <v>0</v>
      </c>
      <c r="Q412" s="2" t="s">
        <v>133</v>
      </c>
      <c r="R412" s="2" t="s">
        <v>127</v>
      </c>
      <c r="S412">
        <v>1</v>
      </c>
      <c r="T412">
        <v>1</v>
      </c>
      <c r="U412">
        <v>10</v>
      </c>
    </row>
    <row r="413" spans="1:21" x14ac:dyDescent="0.2">
      <c r="A413" s="2" t="s">
        <v>276</v>
      </c>
      <c r="B413" s="2" t="s">
        <v>4234</v>
      </c>
      <c r="C413" s="2" t="s">
        <v>37</v>
      </c>
      <c r="D413">
        <v>27468</v>
      </c>
      <c r="E413">
        <v>27468</v>
      </c>
      <c r="F413">
        <v>2</v>
      </c>
      <c r="G413" s="2" t="s">
        <v>55</v>
      </c>
      <c r="H413" s="2" t="s">
        <v>39</v>
      </c>
      <c r="I413" s="2" t="s">
        <v>123</v>
      </c>
      <c r="J413" s="2" t="s">
        <v>124</v>
      </c>
      <c r="K413">
        <v>1</v>
      </c>
      <c r="L413" s="2" t="s">
        <v>313</v>
      </c>
      <c r="N413">
        <v>5350</v>
      </c>
      <c r="O413">
        <v>577.79999999999995</v>
      </c>
      <c r="P413">
        <v>0</v>
      </c>
      <c r="Q413" s="2" t="s">
        <v>133</v>
      </c>
      <c r="R413" s="2" t="s">
        <v>127</v>
      </c>
      <c r="S413">
        <v>1</v>
      </c>
      <c r="T413">
        <v>1</v>
      </c>
      <c r="U413">
        <v>10</v>
      </c>
    </row>
    <row r="414" spans="1:21" x14ac:dyDescent="0.2">
      <c r="A414" s="2" t="s">
        <v>344</v>
      </c>
      <c r="B414" s="2" t="s">
        <v>4235</v>
      </c>
      <c r="C414" s="2" t="s">
        <v>37</v>
      </c>
      <c r="D414">
        <v>27468</v>
      </c>
      <c r="E414">
        <v>27468</v>
      </c>
      <c r="F414">
        <v>1</v>
      </c>
      <c r="G414" s="2" t="s">
        <v>55</v>
      </c>
      <c r="H414" s="2" t="s">
        <v>39</v>
      </c>
      <c r="I414" s="2" t="s">
        <v>123</v>
      </c>
      <c r="J414" s="2" t="s">
        <v>124</v>
      </c>
      <c r="K414">
        <v>1</v>
      </c>
      <c r="L414" s="2" t="s">
        <v>1487</v>
      </c>
      <c r="N414">
        <v>32407</v>
      </c>
      <c r="O414">
        <v>5074.9399999999996</v>
      </c>
      <c r="P414">
        <v>0</v>
      </c>
      <c r="Q414" s="2" t="s">
        <v>133</v>
      </c>
      <c r="R414" s="2" t="s">
        <v>127</v>
      </c>
      <c r="S414">
        <v>1</v>
      </c>
      <c r="T414">
        <v>1</v>
      </c>
      <c r="U414">
        <v>10</v>
      </c>
    </row>
    <row r="415" spans="1:21" x14ac:dyDescent="0.2">
      <c r="A415" s="2" t="s">
        <v>1306</v>
      </c>
      <c r="B415" s="2" t="s">
        <v>4238</v>
      </c>
      <c r="C415" s="2" t="s">
        <v>37</v>
      </c>
      <c r="D415">
        <v>36566</v>
      </c>
      <c r="E415">
        <v>36566</v>
      </c>
      <c r="F415">
        <v>4</v>
      </c>
      <c r="G415" s="2" t="s">
        <v>1074</v>
      </c>
      <c r="H415" s="2" t="s">
        <v>39</v>
      </c>
      <c r="I415" s="2" t="s">
        <v>123</v>
      </c>
      <c r="J415" s="2" t="s">
        <v>124</v>
      </c>
      <c r="K415">
        <v>1</v>
      </c>
      <c r="L415" s="2" t="s">
        <v>281</v>
      </c>
      <c r="M415">
        <v>13</v>
      </c>
      <c r="N415">
        <v>6050</v>
      </c>
      <c r="O415">
        <v>726</v>
      </c>
      <c r="P415">
        <v>1008.33</v>
      </c>
      <c r="Q415" s="2" t="s">
        <v>3479</v>
      </c>
      <c r="R415" s="2" t="s">
        <v>127</v>
      </c>
      <c r="S415">
        <v>1</v>
      </c>
      <c r="T415">
        <v>1</v>
      </c>
      <c r="U415">
        <v>10</v>
      </c>
    </row>
    <row r="416" spans="1:21" x14ac:dyDescent="0.2">
      <c r="A416" s="2" t="s">
        <v>276</v>
      </c>
      <c r="B416" s="2" t="s">
        <v>4239</v>
      </c>
      <c r="C416" s="2" t="s">
        <v>37</v>
      </c>
      <c r="D416">
        <v>8540</v>
      </c>
      <c r="E416">
        <v>37745</v>
      </c>
      <c r="F416">
        <v>1</v>
      </c>
      <c r="G416" s="2" t="s">
        <v>52</v>
      </c>
      <c r="H416" s="2" t="s">
        <v>39</v>
      </c>
      <c r="I416" s="2" t="s">
        <v>123</v>
      </c>
      <c r="J416" s="2" t="s">
        <v>124</v>
      </c>
      <c r="K416">
        <v>1</v>
      </c>
      <c r="L416" s="2" t="s">
        <v>313</v>
      </c>
      <c r="M416">
        <v>102</v>
      </c>
      <c r="N416">
        <v>7535</v>
      </c>
      <c r="O416">
        <v>753.5</v>
      </c>
      <c r="P416">
        <v>1255.83</v>
      </c>
      <c r="Q416" s="2" t="s">
        <v>126</v>
      </c>
      <c r="R416" s="2" t="s">
        <v>127</v>
      </c>
      <c r="S416">
        <v>1</v>
      </c>
      <c r="T416">
        <v>1</v>
      </c>
      <c r="U416">
        <v>10</v>
      </c>
    </row>
    <row r="417" spans="1:21" x14ac:dyDescent="0.2">
      <c r="A417" s="2" t="s">
        <v>215</v>
      </c>
      <c r="B417" s="2" t="s">
        <v>4241</v>
      </c>
      <c r="C417" s="2" t="s">
        <v>37</v>
      </c>
      <c r="D417">
        <v>8540</v>
      </c>
      <c r="E417">
        <v>37745</v>
      </c>
      <c r="F417">
        <v>1</v>
      </c>
      <c r="G417" s="2" t="s">
        <v>52</v>
      </c>
      <c r="H417" s="2" t="s">
        <v>39</v>
      </c>
      <c r="I417" s="2" t="s">
        <v>123</v>
      </c>
      <c r="J417" s="2" t="s">
        <v>124</v>
      </c>
      <c r="K417">
        <v>1</v>
      </c>
      <c r="L417" s="2" t="s">
        <v>588</v>
      </c>
      <c r="M417">
        <v>102</v>
      </c>
      <c r="N417">
        <v>5300</v>
      </c>
      <c r="O417">
        <v>530</v>
      </c>
      <c r="P417">
        <v>883.33</v>
      </c>
      <c r="Q417" s="2" t="s">
        <v>494</v>
      </c>
      <c r="R417" s="2" t="s">
        <v>127</v>
      </c>
      <c r="S417">
        <v>1</v>
      </c>
      <c r="T417">
        <v>1</v>
      </c>
      <c r="U417">
        <v>10</v>
      </c>
    </row>
    <row r="418" spans="1:21" x14ac:dyDescent="0.2">
      <c r="A418" s="2" t="s">
        <v>142</v>
      </c>
      <c r="B418" s="2" t="s">
        <v>4244</v>
      </c>
      <c r="C418" s="2" t="s">
        <v>37</v>
      </c>
      <c r="D418">
        <v>19568</v>
      </c>
      <c r="E418">
        <v>19568</v>
      </c>
      <c r="F418">
        <v>1</v>
      </c>
      <c r="G418" s="2" t="s">
        <v>49</v>
      </c>
      <c r="H418" s="2" t="s">
        <v>39</v>
      </c>
      <c r="I418" s="2" t="s">
        <v>123</v>
      </c>
      <c r="J418" s="2" t="s">
        <v>124</v>
      </c>
      <c r="K418">
        <v>1</v>
      </c>
      <c r="L418" s="2" t="s">
        <v>598</v>
      </c>
      <c r="M418">
        <v>25</v>
      </c>
      <c r="N418">
        <v>1985</v>
      </c>
      <c r="O418">
        <v>238.2</v>
      </c>
      <c r="P418">
        <v>330.84</v>
      </c>
      <c r="Q418" s="2" t="s">
        <v>133</v>
      </c>
      <c r="R418" s="2" t="s">
        <v>42</v>
      </c>
      <c r="S418">
        <v>1</v>
      </c>
      <c r="T418">
        <v>1</v>
      </c>
      <c r="U418">
        <v>10</v>
      </c>
    </row>
    <row r="419" spans="1:21" x14ac:dyDescent="0.2">
      <c r="A419" s="2" t="s">
        <v>169</v>
      </c>
      <c r="B419" s="2" t="s">
        <v>4245</v>
      </c>
      <c r="C419" s="2" t="s">
        <v>37</v>
      </c>
      <c r="D419">
        <v>27468</v>
      </c>
      <c r="E419">
        <v>27468</v>
      </c>
      <c r="F419">
        <v>1</v>
      </c>
      <c r="G419" s="2" t="s">
        <v>55</v>
      </c>
      <c r="H419" s="2" t="s">
        <v>39</v>
      </c>
      <c r="I419" s="2" t="s">
        <v>123</v>
      </c>
      <c r="J419" s="2" t="s">
        <v>124</v>
      </c>
      <c r="K419">
        <v>1</v>
      </c>
      <c r="L419" s="2" t="s">
        <v>313</v>
      </c>
      <c r="N419">
        <v>12449</v>
      </c>
      <c r="O419">
        <v>1493.88</v>
      </c>
      <c r="P419">
        <v>0</v>
      </c>
      <c r="Q419" s="2" t="s">
        <v>116</v>
      </c>
      <c r="R419" s="2" t="s">
        <v>127</v>
      </c>
      <c r="S419">
        <v>1</v>
      </c>
      <c r="T419">
        <v>1</v>
      </c>
      <c r="U419">
        <v>10</v>
      </c>
    </row>
    <row r="420" spans="1:21" x14ac:dyDescent="0.2">
      <c r="A420" s="2" t="s">
        <v>1874</v>
      </c>
      <c r="B420" s="2" t="s">
        <v>4248</v>
      </c>
      <c r="C420" s="2" t="s">
        <v>37</v>
      </c>
      <c r="D420">
        <v>8540</v>
      </c>
      <c r="E420">
        <v>37755</v>
      </c>
      <c r="F420">
        <v>1</v>
      </c>
      <c r="G420" s="2" t="s">
        <v>69</v>
      </c>
      <c r="H420" s="2" t="s">
        <v>39</v>
      </c>
      <c r="I420" s="2" t="s">
        <v>123</v>
      </c>
      <c r="J420" s="2" t="s">
        <v>124</v>
      </c>
      <c r="K420">
        <v>1</v>
      </c>
      <c r="L420" s="2" t="s">
        <v>961</v>
      </c>
      <c r="M420">
        <v>102</v>
      </c>
      <c r="N420">
        <v>25570</v>
      </c>
      <c r="O420">
        <v>2557</v>
      </c>
      <c r="P420">
        <v>4261.6400000000003</v>
      </c>
      <c r="Q420" s="2" t="s">
        <v>133</v>
      </c>
      <c r="R420" s="2" t="s">
        <v>127</v>
      </c>
      <c r="S420">
        <v>1</v>
      </c>
      <c r="T420">
        <v>1</v>
      </c>
      <c r="U420">
        <v>10</v>
      </c>
    </row>
    <row r="421" spans="1:21" x14ac:dyDescent="0.2">
      <c r="A421" s="2" t="s">
        <v>964</v>
      </c>
      <c r="B421" s="2" t="s">
        <v>4249</v>
      </c>
      <c r="C421" s="2" t="s">
        <v>37</v>
      </c>
      <c r="D421">
        <v>8540</v>
      </c>
      <c r="E421">
        <v>37745</v>
      </c>
      <c r="F421">
        <v>1</v>
      </c>
      <c r="G421" s="2" t="s">
        <v>52</v>
      </c>
      <c r="H421" s="2" t="s">
        <v>39</v>
      </c>
      <c r="I421" s="2" t="s">
        <v>123</v>
      </c>
      <c r="J421" s="2" t="s">
        <v>124</v>
      </c>
      <c r="K421">
        <v>1</v>
      </c>
      <c r="L421" s="2" t="s">
        <v>1713</v>
      </c>
      <c r="M421">
        <v>102</v>
      </c>
      <c r="N421">
        <v>10820</v>
      </c>
      <c r="O421">
        <v>1082</v>
      </c>
      <c r="P421">
        <v>1803.33</v>
      </c>
      <c r="Q421" s="2" t="s">
        <v>133</v>
      </c>
      <c r="R421" s="2" t="s">
        <v>127</v>
      </c>
      <c r="S421">
        <v>1</v>
      </c>
      <c r="T421">
        <v>1</v>
      </c>
      <c r="U421">
        <v>10</v>
      </c>
    </row>
    <row r="422" spans="1:21" x14ac:dyDescent="0.2">
      <c r="A422" s="2" t="s">
        <v>169</v>
      </c>
      <c r="B422" s="2" t="s">
        <v>4251</v>
      </c>
      <c r="C422" s="2" t="s">
        <v>37</v>
      </c>
      <c r="D422">
        <v>27483</v>
      </c>
      <c r="E422">
        <v>27483</v>
      </c>
      <c r="F422">
        <v>2</v>
      </c>
      <c r="G422" s="2" t="s">
        <v>75</v>
      </c>
      <c r="H422" s="2" t="s">
        <v>39</v>
      </c>
      <c r="I422" s="2" t="s">
        <v>123</v>
      </c>
      <c r="J422" s="2" t="s">
        <v>124</v>
      </c>
      <c r="K422">
        <v>1</v>
      </c>
      <c r="L422" s="2" t="s">
        <v>276</v>
      </c>
      <c r="N422">
        <v>1900</v>
      </c>
      <c r="O422">
        <v>205.2</v>
      </c>
      <c r="P422">
        <v>0</v>
      </c>
      <c r="Q422" s="2" t="s">
        <v>116</v>
      </c>
      <c r="R422" s="2" t="s">
        <v>42</v>
      </c>
      <c r="S422">
        <v>1</v>
      </c>
      <c r="T422">
        <v>1</v>
      </c>
      <c r="U422">
        <v>10</v>
      </c>
    </row>
    <row r="423" spans="1:21" x14ac:dyDescent="0.2">
      <c r="A423" s="2" t="s">
        <v>598</v>
      </c>
      <c r="B423" s="2" t="s">
        <v>4257</v>
      </c>
      <c r="C423" s="2" t="s">
        <v>37</v>
      </c>
      <c r="D423">
        <v>27468</v>
      </c>
      <c r="E423">
        <v>27468</v>
      </c>
      <c r="F423">
        <v>1</v>
      </c>
      <c r="G423" s="2" t="s">
        <v>55</v>
      </c>
      <c r="H423" s="2" t="s">
        <v>39</v>
      </c>
      <c r="I423" s="2" t="s">
        <v>123</v>
      </c>
      <c r="J423" s="2" t="s">
        <v>124</v>
      </c>
      <c r="K423">
        <v>1</v>
      </c>
      <c r="L423" s="2" t="s">
        <v>150</v>
      </c>
      <c r="N423">
        <v>790</v>
      </c>
      <c r="O423">
        <v>94.8</v>
      </c>
      <c r="P423">
        <v>0</v>
      </c>
      <c r="Q423" s="2" t="s">
        <v>185</v>
      </c>
      <c r="R423" s="2" t="s">
        <v>42</v>
      </c>
      <c r="S423">
        <v>1</v>
      </c>
      <c r="T423">
        <v>1</v>
      </c>
      <c r="U423">
        <v>10</v>
      </c>
    </row>
    <row r="424" spans="1:21" x14ac:dyDescent="0.2">
      <c r="A424" s="2" t="s">
        <v>1122</v>
      </c>
      <c r="B424" s="2" t="s">
        <v>4261</v>
      </c>
      <c r="C424" s="2" t="s">
        <v>37</v>
      </c>
      <c r="D424">
        <v>27609</v>
      </c>
      <c r="E424">
        <v>27609</v>
      </c>
      <c r="F424">
        <v>2</v>
      </c>
      <c r="G424" s="2" t="s">
        <v>101</v>
      </c>
      <c r="H424" s="2" t="s">
        <v>39</v>
      </c>
      <c r="I424" s="2" t="s">
        <v>123</v>
      </c>
      <c r="J424" s="2" t="s">
        <v>124</v>
      </c>
      <c r="K424">
        <v>1</v>
      </c>
      <c r="L424" s="2" t="s">
        <v>1145</v>
      </c>
      <c r="N424">
        <v>395</v>
      </c>
      <c r="O424">
        <v>42.66</v>
      </c>
      <c r="P424">
        <v>0</v>
      </c>
      <c r="Q424" s="2" t="s">
        <v>116</v>
      </c>
      <c r="R424" s="2" t="s">
        <v>42</v>
      </c>
      <c r="T424">
        <v>1</v>
      </c>
      <c r="U424">
        <v>10</v>
      </c>
    </row>
    <row r="425" spans="1:21" x14ac:dyDescent="0.2">
      <c r="A425" s="2" t="s">
        <v>313</v>
      </c>
      <c r="B425" s="2" t="s">
        <v>4264</v>
      </c>
      <c r="C425" s="2" t="s">
        <v>37</v>
      </c>
      <c r="D425">
        <v>8540</v>
      </c>
      <c r="E425">
        <v>37745</v>
      </c>
      <c r="F425">
        <v>1</v>
      </c>
      <c r="G425" s="2" t="s">
        <v>52</v>
      </c>
      <c r="H425" s="2" t="s">
        <v>39</v>
      </c>
      <c r="I425" s="2" t="s">
        <v>123</v>
      </c>
      <c r="J425" s="2" t="s">
        <v>124</v>
      </c>
      <c r="K425">
        <v>1</v>
      </c>
      <c r="L425" s="2" t="s">
        <v>284</v>
      </c>
      <c r="M425">
        <v>102</v>
      </c>
      <c r="N425">
        <v>11455</v>
      </c>
      <c r="O425">
        <v>1145.5</v>
      </c>
      <c r="P425">
        <v>1909.16</v>
      </c>
      <c r="Q425" s="2" t="s">
        <v>185</v>
      </c>
      <c r="R425" s="2" t="s">
        <v>127</v>
      </c>
      <c r="S425">
        <v>1</v>
      </c>
      <c r="T425">
        <v>1</v>
      </c>
      <c r="U425">
        <v>10</v>
      </c>
    </row>
    <row r="426" spans="1:21" x14ac:dyDescent="0.2">
      <c r="A426" s="2" t="s">
        <v>215</v>
      </c>
      <c r="B426" s="2" t="s">
        <v>4265</v>
      </c>
      <c r="C426" s="2" t="s">
        <v>37</v>
      </c>
      <c r="D426">
        <v>9846</v>
      </c>
      <c r="E426">
        <v>53943</v>
      </c>
      <c r="F426">
        <v>1</v>
      </c>
      <c r="G426" s="2" t="s">
        <v>775</v>
      </c>
      <c r="H426" s="2" t="s">
        <v>39</v>
      </c>
      <c r="I426" s="2" t="s">
        <v>123</v>
      </c>
      <c r="J426" s="2" t="s">
        <v>124</v>
      </c>
      <c r="K426">
        <v>1</v>
      </c>
      <c r="L426" s="2" t="s">
        <v>799</v>
      </c>
      <c r="M426">
        <v>13</v>
      </c>
      <c r="N426">
        <v>355</v>
      </c>
      <c r="O426">
        <v>42.6</v>
      </c>
      <c r="P426">
        <v>59.17</v>
      </c>
      <c r="Q426" s="2" t="s">
        <v>133</v>
      </c>
      <c r="R426" s="2" t="s">
        <v>42</v>
      </c>
      <c r="S426">
        <v>1</v>
      </c>
      <c r="T426">
        <v>1</v>
      </c>
      <c r="U426">
        <v>10</v>
      </c>
    </row>
    <row r="427" spans="1:21" x14ac:dyDescent="0.2">
      <c r="A427" s="2" t="s">
        <v>1145</v>
      </c>
      <c r="B427" s="2" t="s">
        <v>4266</v>
      </c>
      <c r="C427" s="2" t="s">
        <v>37</v>
      </c>
      <c r="D427">
        <v>3171</v>
      </c>
      <c r="E427">
        <v>36627</v>
      </c>
      <c r="F427">
        <v>1</v>
      </c>
      <c r="G427" s="2" t="s">
        <v>4267</v>
      </c>
      <c r="H427" s="2" t="s">
        <v>39</v>
      </c>
      <c r="I427" s="2" t="s">
        <v>123</v>
      </c>
      <c r="J427" s="2" t="s">
        <v>124</v>
      </c>
      <c r="K427">
        <v>1</v>
      </c>
      <c r="L427" s="2" t="s">
        <v>799</v>
      </c>
      <c r="M427">
        <v>13</v>
      </c>
      <c r="N427">
        <v>350</v>
      </c>
      <c r="O427">
        <v>42</v>
      </c>
      <c r="P427">
        <v>58.33</v>
      </c>
      <c r="Q427" s="2" t="s">
        <v>133</v>
      </c>
      <c r="R427" s="2" t="s">
        <v>42</v>
      </c>
      <c r="S427">
        <v>1</v>
      </c>
      <c r="T427">
        <v>1</v>
      </c>
      <c r="U427">
        <v>10</v>
      </c>
    </row>
    <row r="428" spans="1:21" x14ac:dyDescent="0.2">
      <c r="A428" s="2" t="s">
        <v>1145</v>
      </c>
      <c r="B428" s="2" t="s">
        <v>4268</v>
      </c>
      <c r="C428" s="2" t="s">
        <v>37</v>
      </c>
      <c r="D428">
        <v>58820</v>
      </c>
      <c r="E428">
        <v>58820</v>
      </c>
      <c r="F428">
        <v>1</v>
      </c>
      <c r="G428" s="2" t="s">
        <v>820</v>
      </c>
      <c r="H428" s="2" t="s">
        <v>39</v>
      </c>
      <c r="I428" s="2" t="s">
        <v>123</v>
      </c>
      <c r="J428" s="2" t="s">
        <v>124</v>
      </c>
      <c r="K428">
        <v>1</v>
      </c>
      <c r="L428" s="2" t="s">
        <v>799</v>
      </c>
      <c r="M428">
        <v>13</v>
      </c>
      <c r="N428">
        <v>1310</v>
      </c>
      <c r="O428">
        <v>157.19999999999999</v>
      </c>
      <c r="P428">
        <v>218.33</v>
      </c>
      <c r="Q428" s="2" t="s">
        <v>133</v>
      </c>
      <c r="R428" s="2" t="s">
        <v>42</v>
      </c>
      <c r="S428">
        <v>1</v>
      </c>
      <c r="T428">
        <v>1</v>
      </c>
      <c r="U428">
        <v>10</v>
      </c>
    </row>
    <row r="429" spans="1:21" x14ac:dyDescent="0.2">
      <c r="A429" s="2" t="s">
        <v>1707</v>
      </c>
      <c r="B429" s="2" t="s">
        <v>4272</v>
      </c>
      <c r="C429" s="2" t="s">
        <v>37</v>
      </c>
      <c r="D429">
        <v>62854</v>
      </c>
      <c r="E429">
        <v>62854</v>
      </c>
      <c r="F429">
        <v>4</v>
      </c>
      <c r="G429" s="2" t="s">
        <v>831</v>
      </c>
      <c r="H429" s="2" t="s">
        <v>39</v>
      </c>
      <c r="I429" s="2" t="s">
        <v>123</v>
      </c>
      <c r="J429" s="2" t="s">
        <v>124</v>
      </c>
      <c r="K429">
        <v>1</v>
      </c>
      <c r="L429" s="2" t="s">
        <v>1874</v>
      </c>
      <c r="M429">
        <v>13</v>
      </c>
      <c r="N429">
        <v>350</v>
      </c>
      <c r="O429">
        <v>42</v>
      </c>
      <c r="P429">
        <v>58.34</v>
      </c>
      <c r="Q429" s="2" t="s">
        <v>133</v>
      </c>
      <c r="R429" s="2" t="s">
        <v>42</v>
      </c>
      <c r="S429">
        <v>1</v>
      </c>
      <c r="T429">
        <v>1</v>
      </c>
      <c r="U429">
        <v>10</v>
      </c>
    </row>
    <row r="430" spans="1:21" x14ac:dyDescent="0.2">
      <c r="A430" s="2" t="s">
        <v>532</v>
      </c>
      <c r="B430" s="2" t="s">
        <v>4274</v>
      </c>
      <c r="C430" s="2" t="s">
        <v>37</v>
      </c>
      <c r="D430">
        <v>36615</v>
      </c>
      <c r="E430">
        <v>36615</v>
      </c>
      <c r="F430">
        <v>4</v>
      </c>
      <c r="G430" s="2" t="s">
        <v>773</v>
      </c>
      <c r="H430" s="2" t="s">
        <v>39</v>
      </c>
      <c r="I430" s="2" t="s">
        <v>123</v>
      </c>
      <c r="J430" s="2" t="s">
        <v>124</v>
      </c>
      <c r="K430">
        <v>1</v>
      </c>
      <c r="L430" s="2" t="s">
        <v>410</v>
      </c>
      <c r="M430">
        <v>13</v>
      </c>
      <c r="N430">
        <v>4450</v>
      </c>
      <c r="O430">
        <v>534</v>
      </c>
      <c r="P430">
        <v>741.67</v>
      </c>
      <c r="Q430" s="2" t="s">
        <v>345</v>
      </c>
      <c r="R430" s="2" t="s">
        <v>42</v>
      </c>
      <c r="S430">
        <v>1</v>
      </c>
      <c r="T430">
        <v>1</v>
      </c>
      <c r="U430">
        <v>10</v>
      </c>
    </row>
    <row r="431" spans="1:21" x14ac:dyDescent="0.2">
      <c r="A431" s="2" t="s">
        <v>276</v>
      </c>
      <c r="B431" s="2" t="s">
        <v>4296</v>
      </c>
      <c r="C431" s="2" t="s">
        <v>37</v>
      </c>
      <c r="D431">
        <v>9608</v>
      </c>
      <c r="E431">
        <v>49787</v>
      </c>
      <c r="F431">
        <v>1</v>
      </c>
      <c r="G431" s="2" t="s">
        <v>165</v>
      </c>
      <c r="H431" s="2" t="s">
        <v>39</v>
      </c>
      <c r="I431" s="2" t="s">
        <v>123</v>
      </c>
      <c r="J431" s="2" t="s">
        <v>124</v>
      </c>
      <c r="K431">
        <v>1</v>
      </c>
      <c r="L431" s="2" t="s">
        <v>284</v>
      </c>
      <c r="M431">
        <v>13</v>
      </c>
      <c r="N431">
        <v>792.12</v>
      </c>
      <c r="O431">
        <v>95.05</v>
      </c>
      <c r="P431">
        <v>132.02000000000001</v>
      </c>
      <c r="Q431" s="2" t="s">
        <v>133</v>
      </c>
      <c r="R431" s="2" t="s">
        <v>42</v>
      </c>
      <c r="S431">
        <v>1</v>
      </c>
      <c r="T431">
        <v>1</v>
      </c>
      <c r="U431">
        <v>10</v>
      </c>
    </row>
    <row r="432" spans="1:21" x14ac:dyDescent="0.2">
      <c r="A432" s="2" t="s">
        <v>215</v>
      </c>
      <c r="B432" s="2" t="s">
        <v>4319</v>
      </c>
      <c r="C432" s="2" t="s">
        <v>37</v>
      </c>
      <c r="D432">
        <v>8540</v>
      </c>
      <c r="E432">
        <v>47807</v>
      </c>
      <c r="F432">
        <v>1</v>
      </c>
      <c r="G432" s="2" t="s">
        <v>72</v>
      </c>
      <c r="H432" s="2" t="s">
        <v>39</v>
      </c>
      <c r="I432" s="2" t="s">
        <v>123</v>
      </c>
      <c r="J432" s="2" t="s">
        <v>124</v>
      </c>
      <c r="K432">
        <v>1</v>
      </c>
      <c r="L432" s="2" t="s">
        <v>1874</v>
      </c>
      <c r="M432">
        <v>102</v>
      </c>
      <c r="N432">
        <v>7650</v>
      </c>
      <c r="O432">
        <v>765</v>
      </c>
      <c r="P432">
        <v>1275</v>
      </c>
      <c r="Q432" s="2" t="s">
        <v>116</v>
      </c>
      <c r="R432" s="2" t="s">
        <v>127</v>
      </c>
      <c r="S432">
        <v>1</v>
      </c>
      <c r="T432">
        <v>1</v>
      </c>
      <c r="U432">
        <v>10</v>
      </c>
    </row>
    <row r="433" spans="1:21" x14ac:dyDescent="0.2">
      <c r="A433" s="2" t="s">
        <v>281</v>
      </c>
      <c r="B433" s="2" t="s">
        <v>4323</v>
      </c>
      <c r="C433" s="2" t="s">
        <v>37</v>
      </c>
      <c r="D433">
        <v>19568</v>
      </c>
      <c r="E433">
        <v>19568</v>
      </c>
      <c r="F433">
        <v>1</v>
      </c>
      <c r="G433" s="2" t="s">
        <v>49</v>
      </c>
      <c r="H433" s="2" t="s">
        <v>39</v>
      </c>
      <c r="I433" s="2" t="s">
        <v>123</v>
      </c>
      <c r="J433" s="2" t="s">
        <v>124</v>
      </c>
      <c r="K433">
        <v>1</v>
      </c>
      <c r="L433" s="2" t="s">
        <v>1145</v>
      </c>
      <c r="M433">
        <v>25</v>
      </c>
      <c r="N433">
        <v>6760</v>
      </c>
      <c r="O433">
        <v>811.2</v>
      </c>
      <c r="P433">
        <v>1126.67</v>
      </c>
      <c r="Q433" s="2" t="s">
        <v>126</v>
      </c>
      <c r="R433" s="2" t="s">
        <v>127</v>
      </c>
      <c r="S433">
        <v>1</v>
      </c>
      <c r="T433">
        <v>1</v>
      </c>
      <c r="U433">
        <v>10</v>
      </c>
    </row>
    <row r="434" spans="1:21" x14ac:dyDescent="0.2">
      <c r="A434" s="2" t="s">
        <v>215</v>
      </c>
      <c r="B434" s="2" t="s">
        <v>4329</v>
      </c>
      <c r="C434" s="2" t="s">
        <v>37</v>
      </c>
      <c r="D434">
        <v>8540</v>
      </c>
      <c r="E434">
        <v>47807</v>
      </c>
      <c r="F434">
        <v>1</v>
      </c>
      <c r="G434" s="2" t="s">
        <v>72</v>
      </c>
      <c r="H434" s="2" t="s">
        <v>39</v>
      </c>
      <c r="I434" s="2" t="s">
        <v>123</v>
      </c>
      <c r="J434" s="2" t="s">
        <v>124</v>
      </c>
      <c r="K434">
        <v>1</v>
      </c>
      <c r="L434" s="2" t="s">
        <v>588</v>
      </c>
      <c r="M434">
        <v>102</v>
      </c>
      <c r="N434">
        <v>11712</v>
      </c>
      <c r="O434">
        <v>1171.2</v>
      </c>
      <c r="P434">
        <v>1951.99</v>
      </c>
      <c r="Q434" s="2" t="s">
        <v>126</v>
      </c>
      <c r="R434" s="2" t="s">
        <v>127</v>
      </c>
      <c r="S434">
        <v>1</v>
      </c>
      <c r="T434">
        <v>1</v>
      </c>
      <c r="U434">
        <v>10</v>
      </c>
    </row>
    <row r="435" spans="1:21" x14ac:dyDescent="0.2">
      <c r="A435" s="2" t="s">
        <v>215</v>
      </c>
      <c r="B435" s="2" t="s">
        <v>4331</v>
      </c>
      <c r="C435" s="2" t="s">
        <v>37</v>
      </c>
      <c r="D435">
        <v>18399</v>
      </c>
      <c r="E435">
        <v>18399</v>
      </c>
      <c r="F435">
        <v>1</v>
      </c>
      <c r="G435" s="2" t="s">
        <v>457</v>
      </c>
      <c r="H435" s="2" t="s">
        <v>39</v>
      </c>
      <c r="I435" s="2" t="s">
        <v>123</v>
      </c>
      <c r="J435" s="2" t="s">
        <v>124</v>
      </c>
      <c r="K435">
        <v>1</v>
      </c>
      <c r="L435" s="2" t="s">
        <v>281</v>
      </c>
      <c r="M435">
        <v>25</v>
      </c>
      <c r="N435">
        <v>3510</v>
      </c>
      <c r="O435">
        <v>421.2</v>
      </c>
      <c r="P435">
        <v>585</v>
      </c>
      <c r="Q435" s="2" t="s">
        <v>126</v>
      </c>
      <c r="R435" s="2" t="s">
        <v>42</v>
      </c>
      <c r="S435">
        <v>1</v>
      </c>
      <c r="T435">
        <v>1</v>
      </c>
      <c r="U435">
        <v>10</v>
      </c>
    </row>
    <row r="436" spans="1:21" x14ac:dyDescent="0.2">
      <c r="A436" s="2" t="s">
        <v>277</v>
      </c>
      <c r="B436" s="2" t="s">
        <v>4335</v>
      </c>
      <c r="C436" s="2" t="s">
        <v>37</v>
      </c>
      <c r="D436">
        <v>41375</v>
      </c>
      <c r="E436">
        <v>41375</v>
      </c>
      <c r="F436">
        <v>1</v>
      </c>
      <c r="G436" s="2" t="s">
        <v>4336</v>
      </c>
      <c r="H436" s="2" t="s">
        <v>39</v>
      </c>
      <c r="I436" s="2" t="s">
        <v>123</v>
      </c>
      <c r="J436" s="2" t="s">
        <v>124</v>
      </c>
      <c r="K436">
        <v>1</v>
      </c>
      <c r="L436" s="2" t="s">
        <v>1707</v>
      </c>
      <c r="M436">
        <v>13</v>
      </c>
      <c r="N436">
        <v>65070</v>
      </c>
      <c r="O436">
        <v>7808.4</v>
      </c>
      <c r="P436">
        <v>10845</v>
      </c>
      <c r="Q436" s="2" t="s">
        <v>133</v>
      </c>
      <c r="R436" s="2" t="s">
        <v>127</v>
      </c>
      <c r="S436">
        <v>1</v>
      </c>
      <c r="T436">
        <v>1</v>
      </c>
      <c r="U436">
        <v>10</v>
      </c>
    </row>
    <row r="437" spans="1:21" x14ac:dyDescent="0.2">
      <c r="A437" s="2" t="s">
        <v>169</v>
      </c>
      <c r="B437" s="2" t="s">
        <v>4343</v>
      </c>
      <c r="C437" s="2" t="s">
        <v>37</v>
      </c>
      <c r="D437">
        <v>3179</v>
      </c>
      <c r="E437">
        <v>41393</v>
      </c>
      <c r="F437">
        <v>4</v>
      </c>
      <c r="G437" s="2" t="s">
        <v>1529</v>
      </c>
      <c r="H437" s="2" t="s">
        <v>39</v>
      </c>
      <c r="I437" s="2" t="s">
        <v>123</v>
      </c>
      <c r="J437" s="2" t="s">
        <v>124</v>
      </c>
      <c r="K437">
        <v>1</v>
      </c>
      <c r="L437" s="2" t="s">
        <v>276</v>
      </c>
      <c r="M437">
        <v>13</v>
      </c>
      <c r="N437">
        <v>300</v>
      </c>
      <c r="O437">
        <v>36</v>
      </c>
      <c r="P437">
        <v>50</v>
      </c>
      <c r="Q437" s="2" t="s">
        <v>133</v>
      </c>
      <c r="R437" s="2" t="s">
        <v>42</v>
      </c>
      <c r="S437">
        <v>1</v>
      </c>
      <c r="T437">
        <v>1</v>
      </c>
      <c r="U437">
        <v>10</v>
      </c>
    </row>
    <row r="438" spans="1:21" x14ac:dyDescent="0.2">
      <c r="A438" s="2" t="s">
        <v>169</v>
      </c>
      <c r="B438" s="2" t="s">
        <v>4344</v>
      </c>
      <c r="C438" s="2" t="s">
        <v>37</v>
      </c>
      <c r="D438">
        <v>3179</v>
      </c>
      <c r="E438">
        <v>41393</v>
      </c>
      <c r="F438">
        <v>4</v>
      </c>
      <c r="G438" s="2" t="s">
        <v>1529</v>
      </c>
      <c r="H438" s="2" t="s">
        <v>39</v>
      </c>
      <c r="I438" s="2" t="s">
        <v>123</v>
      </c>
      <c r="J438" s="2" t="s">
        <v>124</v>
      </c>
      <c r="K438">
        <v>1</v>
      </c>
      <c r="L438" s="2" t="s">
        <v>276</v>
      </c>
      <c r="M438">
        <v>13</v>
      </c>
      <c r="N438">
        <v>4379</v>
      </c>
      <c r="O438">
        <v>525.48</v>
      </c>
      <c r="P438">
        <v>729.84</v>
      </c>
      <c r="Q438" s="2" t="s">
        <v>133</v>
      </c>
      <c r="R438" s="2" t="s">
        <v>42</v>
      </c>
      <c r="S438">
        <v>1</v>
      </c>
      <c r="T438">
        <v>1</v>
      </c>
      <c r="U438">
        <v>10</v>
      </c>
    </row>
    <row r="439" spans="1:21" x14ac:dyDescent="0.2">
      <c r="A439" s="2" t="s">
        <v>142</v>
      </c>
      <c r="B439" s="2" t="s">
        <v>4349</v>
      </c>
      <c r="C439" s="2" t="s">
        <v>37</v>
      </c>
      <c r="D439">
        <v>15744</v>
      </c>
      <c r="E439">
        <v>15744</v>
      </c>
      <c r="F439">
        <v>1</v>
      </c>
      <c r="G439" s="2" t="s">
        <v>1848</v>
      </c>
      <c r="H439" s="2" t="s">
        <v>39</v>
      </c>
      <c r="I439" s="2" t="s">
        <v>123</v>
      </c>
      <c r="J439" s="2" t="s">
        <v>124</v>
      </c>
      <c r="K439">
        <v>1</v>
      </c>
      <c r="L439" s="2" t="s">
        <v>255</v>
      </c>
      <c r="M439">
        <v>25</v>
      </c>
      <c r="N439">
        <v>2065</v>
      </c>
      <c r="O439">
        <v>247.8</v>
      </c>
      <c r="P439">
        <v>344.17</v>
      </c>
      <c r="Q439" s="2" t="s">
        <v>185</v>
      </c>
      <c r="R439" s="2" t="s">
        <v>42</v>
      </c>
      <c r="S439">
        <v>1</v>
      </c>
      <c r="T439">
        <v>1</v>
      </c>
      <c r="U439">
        <v>10</v>
      </c>
    </row>
    <row r="440" spans="1:21" x14ac:dyDescent="0.2">
      <c r="A440" s="2" t="s">
        <v>169</v>
      </c>
      <c r="B440" s="2" t="s">
        <v>4350</v>
      </c>
      <c r="C440" s="2" t="s">
        <v>37</v>
      </c>
      <c r="D440">
        <v>27558</v>
      </c>
      <c r="E440">
        <v>27558</v>
      </c>
      <c r="F440">
        <v>1</v>
      </c>
      <c r="G440" s="2" t="s">
        <v>101</v>
      </c>
      <c r="H440" s="2" t="s">
        <v>39</v>
      </c>
      <c r="I440" s="2" t="s">
        <v>123</v>
      </c>
      <c r="J440" s="2" t="s">
        <v>124</v>
      </c>
      <c r="K440">
        <v>1</v>
      </c>
      <c r="L440" s="2" t="s">
        <v>200</v>
      </c>
      <c r="M440">
        <v>107</v>
      </c>
      <c r="N440">
        <v>1567.99</v>
      </c>
      <c r="O440">
        <v>188.16</v>
      </c>
      <c r="P440">
        <v>261.33</v>
      </c>
      <c r="Q440" s="2" t="s">
        <v>185</v>
      </c>
      <c r="R440" s="2" t="s">
        <v>42</v>
      </c>
      <c r="S440">
        <v>1</v>
      </c>
      <c r="T440">
        <v>1</v>
      </c>
      <c r="U440">
        <v>10</v>
      </c>
    </row>
    <row r="441" spans="1:21" x14ac:dyDescent="0.2">
      <c r="A441" s="2" t="s">
        <v>150</v>
      </c>
      <c r="B441" s="2" t="s">
        <v>4351</v>
      </c>
      <c r="C441" s="2" t="s">
        <v>37</v>
      </c>
      <c r="D441">
        <v>27483</v>
      </c>
      <c r="E441">
        <v>27483</v>
      </c>
      <c r="F441">
        <v>1</v>
      </c>
      <c r="G441" s="2" t="s">
        <v>75</v>
      </c>
      <c r="H441" s="2" t="s">
        <v>39</v>
      </c>
      <c r="I441" s="2" t="s">
        <v>123</v>
      </c>
      <c r="J441" s="2" t="s">
        <v>124</v>
      </c>
      <c r="K441">
        <v>1</v>
      </c>
      <c r="L441" s="2" t="s">
        <v>200</v>
      </c>
      <c r="N441">
        <v>5530</v>
      </c>
      <c r="O441">
        <v>663.6</v>
      </c>
      <c r="P441">
        <v>0</v>
      </c>
      <c r="Q441" s="2" t="s">
        <v>185</v>
      </c>
      <c r="R441" s="2" t="s">
        <v>127</v>
      </c>
      <c r="S441">
        <v>1</v>
      </c>
      <c r="T441">
        <v>1</v>
      </c>
      <c r="U441">
        <v>10</v>
      </c>
    </row>
    <row r="442" spans="1:21" x14ac:dyDescent="0.2">
      <c r="A442" s="2" t="s">
        <v>598</v>
      </c>
      <c r="B442" s="2" t="s">
        <v>4356</v>
      </c>
      <c r="C442" s="2" t="s">
        <v>37</v>
      </c>
      <c r="D442">
        <v>33799</v>
      </c>
      <c r="E442">
        <v>33799</v>
      </c>
      <c r="F442">
        <v>4</v>
      </c>
      <c r="G442" s="2" t="s">
        <v>1052</v>
      </c>
      <c r="H442" s="2" t="s">
        <v>39</v>
      </c>
      <c r="I442" s="2" t="s">
        <v>123</v>
      </c>
      <c r="J442" s="2" t="s">
        <v>124</v>
      </c>
      <c r="K442">
        <v>1</v>
      </c>
      <c r="L442" s="2" t="s">
        <v>169</v>
      </c>
      <c r="M442">
        <v>13</v>
      </c>
      <c r="N442">
        <v>6050</v>
      </c>
      <c r="O442">
        <v>726</v>
      </c>
      <c r="P442">
        <v>1008.33</v>
      </c>
      <c r="Q442" s="2" t="s">
        <v>185</v>
      </c>
      <c r="R442" s="2" t="s">
        <v>127</v>
      </c>
      <c r="S442">
        <v>1</v>
      </c>
      <c r="T442">
        <v>1</v>
      </c>
      <c r="U442">
        <v>10</v>
      </c>
    </row>
    <row r="443" spans="1:21" x14ac:dyDescent="0.2">
      <c r="A443" s="2" t="s">
        <v>150</v>
      </c>
      <c r="B443" s="2" t="s">
        <v>4357</v>
      </c>
      <c r="C443" s="2" t="s">
        <v>37</v>
      </c>
      <c r="D443">
        <v>33803</v>
      </c>
      <c r="E443">
        <v>33803</v>
      </c>
      <c r="F443">
        <v>4</v>
      </c>
      <c r="G443" s="2" t="s">
        <v>787</v>
      </c>
      <c r="H443" s="2" t="s">
        <v>39</v>
      </c>
      <c r="I443" s="2" t="s">
        <v>123</v>
      </c>
      <c r="J443" s="2" t="s">
        <v>124</v>
      </c>
      <c r="K443">
        <v>1</v>
      </c>
      <c r="L443" s="2" t="s">
        <v>255</v>
      </c>
      <c r="M443">
        <v>13</v>
      </c>
      <c r="N443">
        <v>17400</v>
      </c>
      <c r="O443">
        <v>2088</v>
      </c>
      <c r="P443">
        <v>2900</v>
      </c>
      <c r="Q443" s="2" t="s">
        <v>185</v>
      </c>
      <c r="R443" s="2" t="s">
        <v>127</v>
      </c>
      <c r="S443">
        <v>1</v>
      </c>
      <c r="T443">
        <v>1</v>
      </c>
      <c r="U443">
        <v>10</v>
      </c>
    </row>
    <row r="444" spans="1:21" x14ac:dyDescent="0.2">
      <c r="A444" s="2" t="s">
        <v>142</v>
      </c>
      <c r="B444" s="2" t="s">
        <v>4358</v>
      </c>
      <c r="C444" s="2" t="s">
        <v>37</v>
      </c>
      <c r="D444">
        <v>33810</v>
      </c>
      <c r="E444">
        <v>33810</v>
      </c>
      <c r="F444">
        <v>4</v>
      </c>
      <c r="G444" s="2" t="s">
        <v>1321</v>
      </c>
      <c r="H444" s="2" t="s">
        <v>39</v>
      </c>
      <c r="I444" s="2" t="s">
        <v>123</v>
      </c>
      <c r="J444" s="2" t="s">
        <v>124</v>
      </c>
      <c r="K444">
        <v>1</v>
      </c>
      <c r="L444" s="2" t="s">
        <v>313</v>
      </c>
      <c r="M444">
        <v>13</v>
      </c>
      <c r="N444">
        <v>28800</v>
      </c>
      <c r="O444">
        <v>3456</v>
      </c>
      <c r="P444">
        <v>4800</v>
      </c>
      <c r="Q444" s="2" t="s">
        <v>185</v>
      </c>
      <c r="R444" s="2" t="s">
        <v>127</v>
      </c>
      <c r="S444">
        <v>1</v>
      </c>
      <c r="T444">
        <v>1</v>
      </c>
      <c r="U444">
        <v>10</v>
      </c>
    </row>
    <row r="445" spans="1:21" x14ac:dyDescent="0.2">
      <c r="A445" s="2" t="s">
        <v>598</v>
      </c>
      <c r="B445" s="2" t="s">
        <v>4359</v>
      </c>
      <c r="C445" s="2" t="s">
        <v>37</v>
      </c>
      <c r="D445">
        <v>8749</v>
      </c>
      <c r="E445">
        <v>58080</v>
      </c>
      <c r="F445">
        <v>1</v>
      </c>
      <c r="G445" s="2" t="s">
        <v>4360</v>
      </c>
      <c r="H445" s="2" t="s">
        <v>39</v>
      </c>
      <c r="I445" s="2" t="s">
        <v>123</v>
      </c>
      <c r="J445" s="2" t="s">
        <v>124</v>
      </c>
      <c r="K445">
        <v>1</v>
      </c>
      <c r="L445" s="2" t="s">
        <v>200</v>
      </c>
      <c r="M445">
        <v>13</v>
      </c>
      <c r="N445">
        <v>19580</v>
      </c>
      <c r="O445">
        <v>2349.6</v>
      </c>
      <c r="P445">
        <v>3263.34</v>
      </c>
      <c r="Q445" s="2" t="s">
        <v>185</v>
      </c>
      <c r="R445" s="2" t="s">
        <v>127</v>
      </c>
      <c r="S445">
        <v>1</v>
      </c>
      <c r="T445">
        <v>1</v>
      </c>
      <c r="U445">
        <v>10</v>
      </c>
    </row>
    <row r="446" spans="1:21" x14ac:dyDescent="0.2">
      <c r="A446" s="2" t="s">
        <v>598</v>
      </c>
      <c r="B446" s="2" t="s">
        <v>4361</v>
      </c>
      <c r="C446" s="2" t="s">
        <v>37</v>
      </c>
      <c r="D446">
        <v>60579</v>
      </c>
      <c r="E446">
        <v>60580</v>
      </c>
      <c r="F446">
        <v>4</v>
      </c>
      <c r="G446" s="2" t="s">
        <v>4362</v>
      </c>
      <c r="H446" s="2" t="s">
        <v>39</v>
      </c>
      <c r="I446" s="2" t="s">
        <v>123</v>
      </c>
      <c r="J446" s="2" t="s">
        <v>124</v>
      </c>
      <c r="K446">
        <v>1</v>
      </c>
      <c r="L446" s="2" t="s">
        <v>169</v>
      </c>
      <c r="M446">
        <v>13</v>
      </c>
      <c r="N446">
        <v>225</v>
      </c>
      <c r="O446">
        <v>27</v>
      </c>
      <c r="P446">
        <v>37.5</v>
      </c>
      <c r="Q446" s="2" t="s">
        <v>185</v>
      </c>
      <c r="R446" s="2" t="s">
        <v>42</v>
      </c>
      <c r="S446">
        <v>1</v>
      </c>
      <c r="T446">
        <v>1</v>
      </c>
      <c r="U446">
        <v>10</v>
      </c>
    </row>
    <row r="447" spans="1:21" x14ac:dyDescent="0.2">
      <c r="A447" s="2" t="s">
        <v>215</v>
      </c>
      <c r="B447" s="2" t="s">
        <v>4396</v>
      </c>
      <c r="C447" s="2" t="s">
        <v>37</v>
      </c>
      <c r="D447">
        <v>59262</v>
      </c>
      <c r="E447">
        <v>59266</v>
      </c>
      <c r="F447">
        <v>4</v>
      </c>
      <c r="G447" s="2" t="s">
        <v>4397</v>
      </c>
      <c r="H447" s="2" t="s">
        <v>39</v>
      </c>
      <c r="I447" s="2" t="s">
        <v>123</v>
      </c>
      <c r="J447" s="2" t="s">
        <v>124</v>
      </c>
      <c r="K447">
        <v>1</v>
      </c>
      <c r="L447" s="2" t="s">
        <v>1306</v>
      </c>
      <c r="M447">
        <v>13</v>
      </c>
      <c r="N447">
        <v>315</v>
      </c>
      <c r="O447">
        <v>37.799999999999997</v>
      </c>
      <c r="P447">
        <v>52.49</v>
      </c>
      <c r="Q447" s="2" t="s">
        <v>133</v>
      </c>
      <c r="R447" s="2" t="s">
        <v>42</v>
      </c>
      <c r="S447">
        <v>1</v>
      </c>
      <c r="T447">
        <v>1</v>
      </c>
      <c r="U447">
        <v>10</v>
      </c>
    </row>
    <row r="448" spans="1:21" x14ac:dyDescent="0.2">
      <c r="A448" s="2" t="s">
        <v>215</v>
      </c>
      <c r="B448" s="2" t="s">
        <v>4403</v>
      </c>
      <c r="C448" s="2" t="s">
        <v>37</v>
      </c>
      <c r="D448">
        <v>6750</v>
      </c>
      <c r="E448">
        <v>25109</v>
      </c>
      <c r="F448">
        <v>1</v>
      </c>
      <c r="G448" s="2" t="s">
        <v>963</v>
      </c>
      <c r="H448" s="2" t="s">
        <v>39</v>
      </c>
      <c r="I448" s="2" t="s">
        <v>123</v>
      </c>
      <c r="J448" s="2" t="s">
        <v>124</v>
      </c>
      <c r="K448">
        <v>1</v>
      </c>
      <c r="L448" s="2" t="s">
        <v>1306</v>
      </c>
      <c r="M448">
        <v>45</v>
      </c>
      <c r="N448">
        <v>389.44</v>
      </c>
      <c r="O448">
        <v>58.33</v>
      </c>
      <c r="P448">
        <v>64.84</v>
      </c>
      <c r="Q448" s="2" t="s">
        <v>185</v>
      </c>
      <c r="R448" s="2" t="s">
        <v>127</v>
      </c>
      <c r="S448">
        <v>1</v>
      </c>
      <c r="T448">
        <v>1</v>
      </c>
      <c r="U448">
        <v>10</v>
      </c>
    </row>
    <row r="449" spans="1:21" x14ac:dyDescent="0.2">
      <c r="A449" s="2" t="s">
        <v>588</v>
      </c>
      <c r="B449" s="2" t="s">
        <v>4406</v>
      </c>
      <c r="C449" s="2" t="s">
        <v>37</v>
      </c>
      <c r="D449">
        <v>27213</v>
      </c>
      <c r="E449">
        <v>27213</v>
      </c>
      <c r="F449">
        <v>1</v>
      </c>
      <c r="G449" s="2" t="s">
        <v>122</v>
      </c>
      <c r="H449" s="2" t="s">
        <v>39</v>
      </c>
      <c r="I449" s="2" t="s">
        <v>123</v>
      </c>
      <c r="J449" s="2" t="s">
        <v>124</v>
      </c>
      <c r="K449">
        <v>1</v>
      </c>
      <c r="L449" s="2" t="s">
        <v>1122</v>
      </c>
      <c r="M449">
        <v>13</v>
      </c>
      <c r="N449">
        <v>22000</v>
      </c>
      <c r="O449">
        <v>2640</v>
      </c>
      <c r="P449">
        <v>3666.67</v>
      </c>
      <c r="Q449" s="2" t="s">
        <v>116</v>
      </c>
      <c r="R449" s="2" t="s">
        <v>127</v>
      </c>
      <c r="S449">
        <v>1</v>
      </c>
      <c r="T449">
        <v>1</v>
      </c>
      <c r="U449">
        <v>10</v>
      </c>
    </row>
    <row r="450" spans="1:21" x14ac:dyDescent="0.2">
      <c r="A450" s="2" t="s">
        <v>150</v>
      </c>
      <c r="B450" s="2" t="s">
        <v>4412</v>
      </c>
      <c r="C450" s="2" t="s">
        <v>37</v>
      </c>
      <c r="D450">
        <v>27483</v>
      </c>
      <c r="E450">
        <v>27483</v>
      </c>
      <c r="F450">
        <v>1</v>
      </c>
      <c r="G450" s="2" t="s">
        <v>75</v>
      </c>
      <c r="H450" s="2" t="s">
        <v>39</v>
      </c>
      <c r="I450" s="2" t="s">
        <v>123</v>
      </c>
      <c r="J450" s="2" t="s">
        <v>124</v>
      </c>
      <c r="K450">
        <v>1</v>
      </c>
      <c r="L450" s="2" t="s">
        <v>200</v>
      </c>
      <c r="N450">
        <v>5880</v>
      </c>
      <c r="O450">
        <v>705.6</v>
      </c>
      <c r="P450">
        <v>0</v>
      </c>
      <c r="Q450" s="2" t="s">
        <v>185</v>
      </c>
      <c r="R450" s="2" t="s">
        <v>127</v>
      </c>
      <c r="S450">
        <v>1</v>
      </c>
      <c r="T450">
        <v>1</v>
      </c>
      <c r="U450">
        <v>10</v>
      </c>
    </row>
    <row r="451" spans="1:21" x14ac:dyDescent="0.2">
      <c r="A451" s="2" t="s">
        <v>125</v>
      </c>
      <c r="B451" s="2" t="s">
        <v>4413</v>
      </c>
      <c r="C451" s="2" t="s">
        <v>37</v>
      </c>
      <c r="D451">
        <v>8129</v>
      </c>
      <c r="E451">
        <v>26149</v>
      </c>
      <c r="F451">
        <v>1</v>
      </c>
      <c r="G451" s="2" t="s">
        <v>4414</v>
      </c>
      <c r="H451" s="2" t="s">
        <v>39</v>
      </c>
      <c r="I451" s="2" t="s">
        <v>123</v>
      </c>
      <c r="J451" s="2" t="s">
        <v>124</v>
      </c>
      <c r="K451">
        <v>1</v>
      </c>
      <c r="L451" s="2" t="s">
        <v>235</v>
      </c>
      <c r="M451">
        <v>13</v>
      </c>
      <c r="N451">
        <v>179</v>
      </c>
      <c r="O451">
        <v>21.48</v>
      </c>
      <c r="P451">
        <v>29.83</v>
      </c>
      <c r="Q451" s="2" t="s">
        <v>185</v>
      </c>
      <c r="R451" s="2" t="s">
        <v>42</v>
      </c>
      <c r="S451">
        <v>1</v>
      </c>
      <c r="T451">
        <v>1</v>
      </c>
      <c r="U451">
        <v>10</v>
      </c>
    </row>
    <row r="452" spans="1:21" x14ac:dyDescent="0.2">
      <c r="A452" s="2" t="s">
        <v>276</v>
      </c>
      <c r="B452" s="2" t="s">
        <v>4415</v>
      </c>
      <c r="C452" s="2" t="s">
        <v>37</v>
      </c>
      <c r="D452">
        <v>33799</v>
      </c>
      <c r="E452">
        <v>33799</v>
      </c>
      <c r="F452">
        <v>4</v>
      </c>
      <c r="G452" s="2" t="s">
        <v>1052</v>
      </c>
      <c r="H452" s="2" t="s">
        <v>39</v>
      </c>
      <c r="I452" s="2" t="s">
        <v>123</v>
      </c>
      <c r="J452" s="2" t="s">
        <v>124</v>
      </c>
      <c r="K452">
        <v>1</v>
      </c>
      <c r="L452" s="2" t="s">
        <v>200</v>
      </c>
      <c r="M452">
        <v>13</v>
      </c>
      <c r="N452">
        <v>11100</v>
      </c>
      <c r="O452">
        <v>1332</v>
      </c>
      <c r="P452">
        <v>1850</v>
      </c>
      <c r="Q452" s="2" t="s">
        <v>185</v>
      </c>
      <c r="R452" s="2" t="s">
        <v>127</v>
      </c>
      <c r="S452">
        <v>1</v>
      </c>
      <c r="T452">
        <v>1</v>
      </c>
      <c r="U452">
        <v>10</v>
      </c>
    </row>
    <row r="453" spans="1:21" x14ac:dyDescent="0.2">
      <c r="A453" s="2" t="s">
        <v>598</v>
      </c>
      <c r="B453" s="2" t="s">
        <v>4416</v>
      </c>
      <c r="C453" s="2" t="s">
        <v>37</v>
      </c>
      <c r="D453">
        <v>36615</v>
      </c>
      <c r="E453">
        <v>36615</v>
      </c>
      <c r="F453">
        <v>4</v>
      </c>
      <c r="G453" s="2" t="s">
        <v>773</v>
      </c>
      <c r="H453" s="2" t="s">
        <v>39</v>
      </c>
      <c r="I453" s="2" t="s">
        <v>123</v>
      </c>
      <c r="J453" s="2" t="s">
        <v>124</v>
      </c>
      <c r="K453">
        <v>1</v>
      </c>
      <c r="L453" s="2" t="s">
        <v>313</v>
      </c>
      <c r="M453">
        <v>13</v>
      </c>
      <c r="N453">
        <v>7900</v>
      </c>
      <c r="O453">
        <v>948</v>
      </c>
      <c r="P453">
        <v>1316.67</v>
      </c>
      <c r="Q453" s="2" t="s">
        <v>185</v>
      </c>
      <c r="R453" s="2" t="s">
        <v>127</v>
      </c>
      <c r="S453">
        <v>1</v>
      </c>
      <c r="T453">
        <v>1</v>
      </c>
      <c r="U453">
        <v>10</v>
      </c>
    </row>
    <row r="454" spans="1:21" x14ac:dyDescent="0.2">
      <c r="A454" s="2" t="s">
        <v>276</v>
      </c>
      <c r="B454" s="2" t="s">
        <v>4417</v>
      </c>
      <c r="C454" s="2" t="s">
        <v>37</v>
      </c>
      <c r="D454">
        <v>9699</v>
      </c>
      <c r="E454">
        <v>53938</v>
      </c>
      <c r="F454">
        <v>1</v>
      </c>
      <c r="G454" s="2" t="s">
        <v>2186</v>
      </c>
      <c r="H454" s="2" t="s">
        <v>39</v>
      </c>
      <c r="I454" s="2" t="s">
        <v>123</v>
      </c>
      <c r="J454" s="2" t="s">
        <v>124</v>
      </c>
      <c r="K454">
        <v>1</v>
      </c>
      <c r="L454" s="2" t="s">
        <v>313</v>
      </c>
      <c r="M454">
        <v>13</v>
      </c>
      <c r="N454">
        <v>178.6</v>
      </c>
      <c r="O454">
        <v>21.43</v>
      </c>
      <c r="P454">
        <v>29.78</v>
      </c>
      <c r="Q454" s="2" t="s">
        <v>185</v>
      </c>
      <c r="R454" s="2" t="s">
        <v>42</v>
      </c>
      <c r="S454">
        <v>1</v>
      </c>
      <c r="T454">
        <v>1</v>
      </c>
      <c r="U454">
        <v>10</v>
      </c>
    </row>
    <row r="455" spans="1:21" x14ac:dyDescent="0.2">
      <c r="A455" s="2" t="s">
        <v>598</v>
      </c>
      <c r="B455" s="2" t="s">
        <v>4418</v>
      </c>
      <c r="C455" s="2" t="s">
        <v>37</v>
      </c>
      <c r="D455">
        <v>58719</v>
      </c>
      <c r="E455">
        <v>58719</v>
      </c>
      <c r="F455">
        <v>4</v>
      </c>
      <c r="G455" s="2" t="s">
        <v>1561</v>
      </c>
      <c r="H455" s="2" t="s">
        <v>39</v>
      </c>
      <c r="I455" s="2" t="s">
        <v>123</v>
      </c>
      <c r="J455" s="2" t="s">
        <v>124</v>
      </c>
      <c r="K455">
        <v>1</v>
      </c>
      <c r="L455" s="2" t="s">
        <v>276</v>
      </c>
      <c r="M455">
        <v>13</v>
      </c>
      <c r="N455">
        <v>6555</v>
      </c>
      <c r="O455">
        <v>786.6</v>
      </c>
      <c r="P455">
        <v>1092.5</v>
      </c>
      <c r="Q455" s="2" t="s">
        <v>185</v>
      </c>
      <c r="R455" s="2" t="s">
        <v>127</v>
      </c>
      <c r="S455">
        <v>1</v>
      </c>
      <c r="T455">
        <v>1</v>
      </c>
      <c r="U455">
        <v>10</v>
      </c>
    </row>
    <row r="456" spans="1:21" x14ac:dyDescent="0.2">
      <c r="A456" s="2" t="s">
        <v>191</v>
      </c>
      <c r="B456" s="2" t="s">
        <v>4419</v>
      </c>
      <c r="C456" s="2" t="s">
        <v>37</v>
      </c>
      <c r="D456">
        <v>27609</v>
      </c>
      <c r="E456">
        <v>27609</v>
      </c>
      <c r="F456">
        <v>1</v>
      </c>
      <c r="G456" s="2" t="s">
        <v>101</v>
      </c>
      <c r="H456" s="2" t="s">
        <v>39</v>
      </c>
      <c r="I456" s="2" t="s">
        <v>123</v>
      </c>
      <c r="J456" s="2" t="s">
        <v>124</v>
      </c>
      <c r="K456">
        <v>1</v>
      </c>
      <c r="L456" s="2" t="s">
        <v>255</v>
      </c>
      <c r="N456">
        <v>980</v>
      </c>
      <c r="O456">
        <v>117.6</v>
      </c>
      <c r="P456">
        <v>0</v>
      </c>
      <c r="Q456" s="2" t="s">
        <v>185</v>
      </c>
      <c r="R456" s="2" t="s">
        <v>42</v>
      </c>
      <c r="S456">
        <v>1</v>
      </c>
      <c r="T456">
        <v>1</v>
      </c>
      <c r="U456">
        <v>10</v>
      </c>
    </row>
    <row r="457" spans="1:21" x14ac:dyDescent="0.2">
      <c r="A457" s="2" t="s">
        <v>284</v>
      </c>
      <c r="B457" s="2" t="s">
        <v>4420</v>
      </c>
      <c r="C457" s="2" t="s">
        <v>37</v>
      </c>
      <c r="D457">
        <v>27483</v>
      </c>
      <c r="E457">
        <v>27483</v>
      </c>
      <c r="F457">
        <v>1</v>
      </c>
      <c r="G457" s="2" t="s">
        <v>75</v>
      </c>
      <c r="H457" s="2" t="s">
        <v>39</v>
      </c>
      <c r="I457" s="2" t="s">
        <v>123</v>
      </c>
      <c r="J457" s="2" t="s">
        <v>124</v>
      </c>
      <c r="K457">
        <v>1</v>
      </c>
      <c r="L457" s="2" t="s">
        <v>1487</v>
      </c>
      <c r="N457">
        <v>6130</v>
      </c>
      <c r="O457">
        <v>735.6</v>
      </c>
      <c r="P457">
        <v>0</v>
      </c>
      <c r="Q457" s="2" t="s">
        <v>116</v>
      </c>
      <c r="R457" s="2" t="s">
        <v>127</v>
      </c>
      <c r="S457">
        <v>1</v>
      </c>
      <c r="T457">
        <v>1</v>
      </c>
      <c r="U457">
        <v>10</v>
      </c>
    </row>
    <row r="458" spans="1:21" x14ac:dyDescent="0.2">
      <c r="A458" s="2" t="s">
        <v>344</v>
      </c>
      <c r="B458" s="2" t="s">
        <v>4421</v>
      </c>
      <c r="C458" s="2" t="s">
        <v>37</v>
      </c>
      <c r="D458">
        <v>27483</v>
      </c>
      <c r="E458">
        <v>27483</v>
      </c>
      <c r="F458">
        <v>1</v>
      </c>
      <c r="G458" s="2" t="s">
        <v>75</v>
      </c>
      <c r="H458" s="2" t="s">
        <v>39</v>
      </c>
      <c r="I458" s="2" t="s">
        <v>123</v>
      </c>
      <c r="J458" s="2" t="s">
        <v>124</v>
      </c>
      <c r="K458">
        <v>1</v>
      </c>
      <c r="L458" s="2" t="s">
        <v>215</v>
      </c>
      <c r="N458">
        <v>11155</v>
      </c>
      <c r="O458">
        <v>1338.6</v>
      </c>
      <c r="P458">
        <v>0</v>
      </c>
      <c r="Q458" s="2" t="s">
        <v>116</v>
      </c>
      <c r="R458" s="2" t="s">
        <v>127</v>
      </c>
      <c r="S458">
        <v>1</v>
      </c>
      <c r="T458">
        <v>1</v>
      </c>
      <c r="U458">
        <v>10</v>
      </c>
    </row>
    <row r="459" spans="1:21" x14ac:dyDescent="0.2">
      <c r="A459" s="2" t="s">
        <v>215</v>
      </c>
      <c r="B459" s="2" t="s">
        <v>4422</v>
      </c>
      <c r="C459" s="2" t="s">
        <v>37</v>
      </c>
      <c r="D459">
        <v>27483</v>
      </c>
      <c r="E459">
        <v>27483</v>
      </c>
      <c r="F459">
        <v>1</v>
      </c>
      <c r="G459" s="2" t="s">
        <v>75</v>
      </c>
      <c r="H459" s="2" t="s">
        <v>39</v>
      </c>
      <c r="I459" s="2" t="s">
        <v>123</v>
      </c>
      <c r="J459" s="2" t="s">
        <v>124</v>
      </c>
      <c r="K459">
        <v>1</v>
      </c>
      <c r="L459" s="2" t="s">
        <v>588</v>
      </c>
      <c r="N459">
        <v>5915</v>
      </c>
      <c r="O459">
        <v>709.8</v>
      </c>
      <c r="P459">
        <v>0</v>
      </c>
      <c r="Q459" s="2" t="s">
        <v>116</v>
      </c>
      <c r="R459" s="2" t="s">
        <v>127</v>
      </c>
      <c r="S459">
        <v>1</v>
      </c>
      <c r="T459">
        <v>1</v>
      </c>
      <c r="U459">
        <v>10</v>
      </c>
    </row>
    <row r="460" spans="1:21" x14ac:dyDescent="0.2">
      <c r="A460" s="2" t="s">
        <v>284</v>
      </c>
      <c r="B460" s="2" t="s">
        <v>4423</v>
      </c>
      <c r="C460" s="2" t="s">
        <v>37</v>
      </c>
      <c r="D460">
        <v>8540</v>
      </c>
      <c r="E460">
        <v>37747</v>
      </c>
      <c r="F460">
        <v>1</v>
      </c>
      <c r="G460" s="2" t="s">
        <v>1341</v>
      </c>
      <c r="H460" s="2" t="s">
        <v>39</v>
      </c>
      <c r="I460" s="2" t="s">
        <v>123</v>
      </c>
      <c r="J460" s="2" t="s">
        <v>124</v>
      </c>
      <c r="K460">
        <v>1</v>
      </c>
      <c r="L460" s="2" t="s">
        <v>1487</v>
      </c>
      <c r="M460">
        <v>102</v>
      </c>
      <c r="N460">
        <v>6550</v>
      </c>
      <c r="O460">
        <v>655</v>
      </c>
      <c r="P460">
        <v>1091.67</v>
      </c>
      <c r="Q460" s="2" t="s">
        <v>116</v>
      </c>
      <c r="R460" s="2" t="s">
        <v>127</v>
      </c>
      <c r="S460">
        <v>1</v>
      </c>
      <c r="T460">
        <v>1</v>
      </c>
      <c r="U460">
        <v>10</v>
      </c>
    </row>
    <row r="461" spans="1:21" x14ac:dyDescent="0.2">
      <c r="A461" s="2" t="s">
        <v>277</v>
      </c>
      <c r="B461" s="2" t="s">
        <v>4424</v>
      </c>
      <c r="C461" s="2" t="s">
        <v>37</v>
      </c>
      <c r="D461">
        <v>8540</v>
      </c>
      <c r="E461">
        <v>37753</v>
      </c>
      <c r="F461">
        <v>1</v>
      </c>
      <c r="G461" s="2" t="s">
        <v>1267</v>
      </c>
      <c r="H461" s="2" t="s">
        <v>39</v>
      </c>
      <c r="I461" s="2" t="s">
        <v>123</v>
      </c>
      <c r="J461" s="2" t="s">
        <v>124</v>
      </c>
      <c r="K461">
        <v>1</v>
      </c>
      <c r="L461" s="2" t="s">
        <v>1959</v>
      </c>
      <c r="M461">
        <v>102</v>
      </c>
      <c r="N461">
        <v>13050</v>
      </c>
      <c r="O461">
        <v>1305</v>
      </c>
      <c r="P461">
        <v>2175</v>
      </c>
      <c r="Q461" s="2" t="s">
        <v>116</v>
      </c>
      <c r="R461" s="2" t="s">
        <v>127</v>
      </c>
      <c r="S461">
        <v>1</v>
      </c>
      <c r="T461">
        <v>1</v>
      </c>
      <c r="U461">
        <v>10</v>
      </c>
    </row>
    <row r="462" spans="1:21" x14ac:dyDescent="0.2">
      <c r="A462" s="2" t="s">
        <v>150</v>
      </c>
      <c r="B462" s="2" t="s">
        <v>4425</v>
      </c>
      <c r="C462" s="2" t="s">
        <v>37</v>
      </c>
      <c r="D462">
        <v>8540</v>
      </c>
      <c r="E462">
        <v>37755</v>
      </c>
      <c r="F462">
        <v>1</v>
      </c>
      <c r="G462" s="2" t="s">
        <v>69</v>
      </c>
      <c r="H462" s="2" t="s">
        <v>39</v>
      </c>
      <c r="I462" s="2" t="s">
        <v>123</v>
      </c>
      <c r="J462" s="2" t="s">
        <v>124</v>
      </c>
      <c r="K462">
        <v>1</v>
      </c>
      <c r="L462" s="2" t="s">
        <v>125</v>
      </c>
      <c r="M462">
        <v>102</v>
      </c>
      <c r="N462">
        <v>18580</v>
      </c>
      <c r="O462">
        <v>1858</v>
      </c>
      <c r="P462">
        <v>3096.66</v>
      </c>
      <c r="Q462" s="2" t="s">
        <v>185</v>
      </c>
      <c r="R462" s="2" t="s">
        <v>127</v>
      </c>
      <c r="S462">
        <v>1</v>
      </c>
      <c r="T462">
        <v>1</v>
      </c>
      <c r="U462">
        <v>10</v>
      </c>
    </row>
    <row r="463" spans="1:21" x14ac:dyDescent="0.2">
      <c r="A463" s="2" t="s">
        <v>235</v>
      </c>
      <c r="B463" s="2" t="s">
        <v>4426</v>
      </c>
      <c r="C463" s="2" t="s">
        <v>37</v>
      </c>
      <c r="D463">
        <v>8540</v>
      </c>
      <c r="E463">
        <v>37755</v>
      </c>
      <c r="F463">
        <v>1</v>
      </c>
      <c r="G463" s="2" t="s">
        <v>69</v>
      </c>
      <c r="H463" s="2" t="s">
        <v>39</v>
      </c>
      <c r="I463" s="2" t="s">
        <v>123</v>
      </c>
      <c r="J463" s="2" t="s">
        <v>124</v>
      </c>
      <c r="K463">
        <v>1</v>
      </c>
      <c r="L463" s="2" t="s">
        <v>1487</v>
      </c>
      <c r="M463">
        <v>102</v>
      </c>
      <c r="N463">
        <v>68785</v>
      </c>
      <c r="O463">
        <v>6878.5</v>
      </c>
      <c r="P463">
        <v>11464.16</v>
      </c>
      <c r="Q463" s="2" t="s">
        <v>494</v>
      </c>
      <c r="R463" s="2" t="s">
        <v>127</v>
      </c>
      <c r="S463">
        <v>1</v>
      </c>
      <c r="T463">
        <v>1</v>
      </c>
      <c r="U463">
        <v>10</v>
      </c>
    </row>
    <row r="464" spans="1:21" x14ac:dyDescent="0.2">
      <c r="A464" s="2" t="s">
        <v>255</v>
      </c>
      <c r="B464" s="2" t="s">
        <v>4427</v>
      </c>
      <c r="C464" s="2" t="s">
        <v>37</v>
      </c>
      <c r="D464">
        <v>8541</v>
      </c>
      <c r="E464">
        <v>37762</v>
      </c>
      <c r="F464">
        <v>1</v>
      </c>
      <c r="G464" s="2" t="s">
        <v>66</v>
      </c>
      <c r="H464" s="2" t="s">
        <v>39</v>
      </c>
      <c r="I464" s="2" t="s">
        <v>123</v>
      </c>
      <c r="J464" s="2" t="s">
        <v>124</v>
      </c>
      <c r="K464">
        <v>1</v>
      </c>
      <c r="L464" s="2" t="s">
        <v>235</v>
      </c>
      <c r="M464">
        <v>102</v>
      </c>
      <c r="N464">
        <v>11700</v>
      </c>
      <c r="O464">
        <v>1170</v>
      </c>
      <c r="P464">
        <v>1950</v>
      </c>
      <c r="Q464" s="2" t="s">
        <v>494</v>
      </c>
      <c r="R464" s="2" t="s">
        <v>127</v>
      </c>
      <c r="S464">
        <v>1</v>
      </c>
      <c r="T464">
        <v>1</v>
      </c>
      <c r="U464">
        <v>10</v>
      </c>
    </row>
    <row r="465" spans="1:21" x14ac:dyDescent="0.2">
      <c r="A465" s="2" t="s">
        <v>169</v>
      </c>
      <c r="B465" s="2" t="s">
        <v>4428</v>
      </c>
      <c r="C465" s="2" t="s">
        <v>37</v>
      </c>
      <c r="D465">
        <v>8540</v>
      </c>
      <c r="E465">
        <v>47807</v>
      </c>
      <c r="F465">
        <v>1</v>
      </c>
      <c r="G465" s="2" t="s">
        <v>72</v>
      </c>
      <c r="H465" s="2" t="s">
        <v>39</v>
      </c>
      <c r="I465" s="2" t="s">
        <v>123</v>
      </c>
      <c r="J465" s="2" t="s">
        <v>124</v>
      </c>
      <c r="K465">
        <v>1</v>
      </c>
      <c r="L465" s="2" t="s">
        <v>125</v>
      </c>
      <c r="M465">
        <v>102</v>
      </c>
      <c r="N465">
        <v>3375</v>
      </c>
      <c r="O465">
        <v>337.5</v>
      </c>
      <c r="P465">
        <v>562.5</v>
      </c>
      <c r="Q465" s="2" t="s">
        <v>185</v>
      </c>
      <c r="R465" s="2" t="s">
        <v>42</v>
      </c>
      <c r="S465">
        <v>1</v>
      </c>
      <c r="T465">
        <v>1</v>
      </c>
      <c r="U465">
        <v>10</v>
      </c>
    </row>
    <row r="466" spans="1:21" x14ac:dyDescent="0.2">
      <c r="A466" s="2" t="s">
        <v>276</v>
      </c>
      <c r="B466" s="2" t="s">
        <v>4429</v>
      </c>
      <c r="C466" s="2" t="s">
        <v>37</v>
      </c>
      <c r="D466">
        <v>8540</v>
      </c>
      <c r="E466">
        <v>47807</v>
      </c>
      <c r="F466">
        <v>1</v>
      </c>
      <c r="G466" s="2" t="s">
        <v>72</v>
      </c>
      <c r="H466" s="2" t="s">
        <v>39</v>
      </c>
      <c r="I466" s="2" t="s">
        <v>123</v>
      </c>
      <c r="J466" s="2" t="s">
        <v>124</v>
      </c>
      <c r="K466">
        <v>1</v>
      </c>
      <c r="L466" s="2" t="s">
        <v>313</v>
      </c>
      <c r="M466">
        <v>102</v>
      </c>
      <c r="N466">
        <v>22440</v>
      </c>
      <c r="O466">
        <v>2244</v>
      </c>
      <c r="P466">
        <v>3739.99</v>
      </c>
      <c r="Q466" s="2" t="s">
        <v>185</v>
      </c>
      <c r="R466" s="2" t="s">
        <v>127</v>
      </c>
      <c r="S466">
        <v>1</v>
      </c>
      <c r="T466">
        <v>1</v>
      </c>
      <c r="U466">
        <v>10</v>
      </c>
    </row>
    <row r="467" spans="1:21" x14ac:dyDescent="0.2">
      <c r="A467" s="2" t="s">
        <v>284</v>
      </c>
      <c r="B467" s="2" t="s">
        <v>4432</v>
      </c>
      <c r="C467" s="2" t="s">
        <v>37</v>
      </c>
      <c r="D467">
        <v>23311</v>
      </c>
      <c r="E467">
        <v>23311</v>
      </c>
      <c r="F467">
        <v>1</v>
      </c>
      <c r="G467" s="2" t="s">
        <v>789</v>
      </c>
      <c r="H467" s="2" t="s">
        <v>39</v>
      </c>
      <c r="I467" s="2" t="s">
        <v>123</v>
      </c>
      <c r="J467" s="2" t="s">
        <v>124</v>
      </c>
      <c r="K467">
        <v>1</v>
      </c>
      <c r="L467" s="2" t="s">
        <v>1487</v>
      </c>
      <c r="M467">
        <v>18</v>
      </c>
      <c r="N467">
        <v>7755</v>
      </c>
      <c r="O467">
        <v>1008.15</v>
      </c>
      <c r="P467">
        <v>1292.5</v>
      </c>
      <c r="Q467" s="2" t="s">
        <v>133</v>
      </c>
      <c r="R467" s="2" t="s">
        <v>127</v>
      </c>
      <c r="S467">
        <v>1</v>
      </c>
      <c r="T467">
        <v>1</v>
      </c>
      <c r="U467">
        <v>10</v>
      </c>
    </row>
    <row r="468" spans="1:21" x14ac:dyDescent="0.2">
      <c r="A468" s="2" t="s">
        <v>215</v>
      </c>
      <c r="B468" s="2" t="s">
        <v>4433</v>
      </c>
      <c r="C468" s="2" t="s">
        <v>37</v>
      </c>
      <c r="D468">
        <v>33804</v>
      </c>
      <c r="E468">
        <v>33804</v>
      </c>
      <c r="F468">
        <v>4</v>
      </c>
      <c r="G468" s="2" t="s">
        <v>86</v>
      </c>
      <c r="H468" s="2" t="s">
        <v>39</v>
      </c>
      <c r="I468" s="2" t="s">
        <v>123</v>
      </c>
      <c r="J468" s="2" t="s">
        <v>124</v>
      </c>
      <c r="K468">
        <v>1</v>
      </c>
      <c r="L468" s="2" t="s">
        <v>588</v>
      </c>
      <c r="M468">
        <v>13</v>
      </c>
      <c r="N468">
        <v>10520</v>
      </c>
      <c r="O468">
        <v>1262.4000000000001</v>
      </c>
      <c r="P468">
        <v>1753.33</v>
      </c>
      <c r="Q468" s="2" t="s">
        <v>185</v>
      </c>
      <c r="R468" s="2" t="s">
        <v>127</v>
      </c>
      <c r="S468">
        <v>1</v>
      </c>
      <c r="T468">
        <v>1</v>
      </c>
      <c r="U468">
        <v>10</v>
      </c>
    </row>
    <row r="469" spans="1:21" x14ac:dyDescent="0.2">
      <c r="A469" s="2" t="s">
        <v>235</v>
      </c>
      <c r="B469" s="2" t="s">
        <v>4434</v>
      </c>
      <c r="C469" s="2" t="s">
        <v>37</v>
      </c>
      <c r="D469">
        <v>9608</v>
      </c>
      <c r="E469">
        <v>50570</v>
      </c>
      <c r="F469">
        <v>1</v>
      </c>
      <c r="G469" s="2" t="s">
        <v>177</v>
      </c>
      <c r="H469" s="2" t="s">
        <v>39</v>
      </c>
      <c r="I469" s="2" t="s">
        <v>123</v>
      </c>
      <c r="J469" s="2" t="s">
        <v>124</v>
      </c>
      <c r="K469">
        <v>1</v>
      </c>
      <c r="L469" s="2" t="s">
        <v>1145</v>
      </c>
      <c r="M469">
        <v>13</v>
      </c>
      <c r="N469">
        <v>860.88</v>
      </c>
      <c r="O469">
        <v>103.31</v>
      </c>
      <c r="P469">
        <v>143.47999999999999</v>
      </c>
      <c r="Q469" s="2" t="s">
        <v>133</v>
      </c>
      <c r="R469" s="2" t="s">
        <v>42</v>
      </c>
      <c r="S469">
        <v>1</v>
      </c>
      <c r="T469">
        <v>1</v>
      </c>
      <c r="U469">
        <v>10</v>
      </c>
    </row>
    <row r="470" spans="1:21" x14ac:dyDescent="0.2">
      <c r="A470" s="2" t="s">
        <v>169</v>
      </c>
      <c r="B470" s="2" t="s">
        <v>4435</v>
      </c>
      <c r="C470" s="2" t="s">
        <v>37</v>
      </c>
      <c r="D470">
        <v>57899</v>
      </c>
      <c r="E470">
        <v>57899</v>
      </c>
      <c r="F470">
        <v>4</v>
      </c>
      <c r="G470" s="2" t="s">
        <v>822</v>
      </c>
      <c r="H470" s="2" t="s">
        <v>39</v>
      </c>
      <c r="I470" s="2" t="s">
        <v>123</v>
      </c>
      <c r="J470" s="2" t="s">
        <v>124</v>
      </c>
      <c r="K470">
        <v>1</v>
      </c>
      <c r="L470" s="2" t="s">
        <v>313</v>
      </c>
      <c r="M470">
        <v>13</v>
      </c>
      <c r="N470">
        <v>8350</v>
      </c>
      <c r="O470">
        <v>1002</v>
      </c>
      <c r="P470">
        <v>1391.67</v>
      </c>
      <c r="Q470" s="2" t="s">
        <v>116</v>
      </c>
      <c r="R470" s="2" t="s">
        <v>127</v>
      </c>
      <c r="S470">
        <v>1</v>
      </c>
      <c r="T470">
        <v>1</v>
      </c>
      <c r="U470">
        <v>10</v>
      </c>
    </row>
    <row r="471" spans="1:21" x14ac:dyDescent="0.2">
      <c r="A471" s="2" t="s">
        <v>1707</v>
      </c>
      <c r="B471" s="2" t="s">
        <v>4436</v>
      </c>
      <c r="C471" s="2" t="s">
        <v>37</v>
      </c>
      <c r="D471">
        <v>1060</v>
      </c>
      <c r="E471">
        <v>64254</v>
      </c>
      <c r="F471">
        <v>1</v>
      </c>
      <c r="G471" s="2" t="s">
        <v>4437</v>
      </c>
      <c r="H471" s="2" t="s">
        <v>39</v>
      </c>
      <c r="I471" s="2" t="s">
        <v>123</v>
      </c>
      <c r="J471" s="2" t="s">
        <v>124</v>
      </c>
      <c r="K471">
        <v>1</v>
      </c>
      <c r="L471" s="2" t="s">
        <v>1959</v>
      </c>
      <c r="M471">
        <v>13</v>
      </c>
      <c r="N471">
        <v>6740</v>
      </c>
      <c r="O471">
        <v>808.8</v>
      </c>
      <c r="P471">
        <v>1123.33</v>
      </c>
      <c r="Q471" s="2" t="s">
        <v>133</v>
      </c>
      <c r="R471" s="2" t="s">
        <v>127</v>
      </c>
      <c r="S471">
        <v>1</v>
      </c>
      <c r="T471">
        <v>1</v>
      </c>
      <c r="U471">
        <v>10</v>
      </c>
    </row>
    <row r="472" spans="1:21" x14ac:dyDescent="0.2">
      <c r="A472" s="2" t="s">
        <v>1707</v>
      </c>
      <c r="B472" s="2" t="s">
        <v>4438</v>
      </c>
      <c r="C472" s="2" t="s">
        <v>37</v>
      </c>
      <c r="D472">
        <v>1060</v>
      </c>
      <c r="E472">
        <v>64254</v>
      </c>
      <c r="F472">
        <v>1</v>
      </c>
      <c r="G472" s="2" t="s">
        <v>4437</v>
      </c>
      <c r="H472" s="2" t="s">
        <v>39</v>
      </c>
      <c r="I472" s="2" t="s">
        <v>123</v>
      </c>
      <c r="J472" s="2" t="s">
        <v>124</v>
      </c>
      <c r="K472">
        <v>1</v>
      </c>
      <c r="L472" s="2" t="s">
        <v>1959</v>
      </c>
      <c r="M472">
        <v>13</v>
      </c>
      <c r="N472">
        <v>7400</v>
      </c>
      <c r="O472">
        <v>888</v>
      </c>
      <c r="P472">
        <v>1233.32</v>
      </c>
      <c r="Q472" s="2" t="s">
        <v>133</v>
      </c>
      <c r="R472" s="2" t="s">
        <v>127</v>
      </c>
      <c r="S472">
        <v>1</v>
      </c>
      <c r="T472">
        <v>1</v>
      </c>
      <c r="U472">
        <v>10</v>
      </c>
    </row>
    <row r="473" spans="1:21" x14ac:dyDescent="0.2">
      <c r="A473" s="2" t="s">
        <v>200</v>
      </c>
      <c r="B473" s="2" t="s">
        <v>4439</v>
      </c>
      <c r="C473" s="2" t="s">
        <v>37</v>
      </c>
      <c r="D473">
        <v>64994</v>
      </c>
      <c r="E473">
        <v>65218</v>
      </c>
      <c r="F473">
        <v>4</v>
      </c>
      <c r="G473" s="2" t="s">
        <v>3457</v>
      </c>
      <c r="H473" s="2" t="s">
        <v>39</v>
      </c>
      <c r="I473" s="2" t="s">
        <v>123</v>
      </c>
      <c r="J473" s="2" t="s">
        <v>124</v>
      </c>
      <c r="K473">
        <v>1</v>
      </c>
      <c r="L473" s="2" t="s">
        <v>125</v>
      </c>
      <c r="M473">
        <v>13</v>
      </c>
      <c r="N473">
        <v>318.93</v>
      </c>
      <c r="O473">
        <v>38.270000000000003</v>
      </c>
      <c r="P473">
        <v>53.15</v>
      </c>
      <c r="Q473" s="2" t="s">
        <v>185</v>
      </c>
      <c r="R473" s="2" t="s">
        <v>42</v>
      </c>
      <c r="S473">
        <v>1</v>
      </c>
      <c r="T473">
        <v>1</v>
      </c>
      <c r="U473">
        <v>10</v>
      </c>
    </row>
    <row r="474" spans="1:21" x14ac:dyDescent="0.2">
      <c r="A474" s="2" t="s">
        <v>169</v>
      </c>
      <c r="B474" s="2" t="s">
        <v>4440</v>
      </c>
      <c r="C474" s="2" t="s">
        <v>37</v>
      </c>
      <c r="D474">
        <v>9796</v>
      </c>
      <c r="E474">
        <v>57999</v>
      </c>
      <c r="F474">
        <v>1</v>
      </c>
      <c r="G474" s="2" t="s">
        <v>4441</v>
      </c>
      <c r="H474" s="2" t="s">
        <v>39</v>
      </c>
      <c r="I474" s="2" t="s">
        <v>123</v>
      </c>
      <c r="J474" s="2" t="s">
        <v>124</v>
      </c>
      <c r="K474">
        <v>1</v>
      </c>
      <c r="L474" s="2" t="s">
        <v>200</v>
      </c>
      <c r="M474">
        <v>15</v>
      </c>
      <c r="N474">
        <v>5100</v>
      </c>
      <c r="O474">
        <v>850</v>
      </c>
      <c r="P474">
        <v>850</v>
      </c>
      <c r="Q474" s="2" t="s">
        <v>116</v>
      </c>
      <c r="R474" s="2" t="s">
        <v>127</v>
      </c>
      <c r="S474">
        <v>1</v>
      </c>
      <c r="T474">
        <v>1</v>
      </c>
      <c r="U474">
        <v>10</v>
      </c>
    </row>
    <row r="475" spans="1:21" x14ac:dyDescent="0.2">
      <c r="A475" s="2" t="s">
        <v>313</v>
      </c>
      <c r="B475" s="2" t="s">
        <v>4442</v>
      </c>
      <c r="C475" s="2" t="s">
        <v>37</v>
      </c>
      <c r="D475">
        <v>59449</v>
      </c>
      <c r="E475">
        <v>59450</v>
      </c>
      <c r="F475">
        <v>1</v>
      </c>
      <c r="G475" s="2" t="s">
        <v>1395</v>
      </c>
      <c r="H475" s="2" t="s">
        <v>39</v>
      </c>
      <c r="I475" s="2" t="s">
        <v>123</v>
      </c>
      <c r="J475" s="2" t="s">
        <v>124</v>
      </c>
      <c r="K475">
        <v>1</v>
      </c>
      <c r="L475" s="2" t="s">
        <v>588</v>
      </c>
      <c r="M475">
        <v>115</v>
      </c>
      <c r="N475">
        <v>44550</v>
      </c>
      <c r="O475">
        <v>7128</v>
      </c>
      <c r="P475">
        <v>7425</v>
      </c>
      <c r="Q475" s="2" t="s">
        <v>185</v>
      </c>
      <c r="R475" s="2" t="s">
        <v>127</v>
      </c>
      <c r="S475">
        <v>1</v>
      </c>
      <c r="T475">
        <v>1</v>
      </c>
      <c r="U475">
        <v>10</v>
      </c>
    </row>
    <row r="476" spans="1:21" x14ac:dyDescent="0.2">
      <c r="A476" s="2" t="s">
        <v>277</v>
      </c>
      <c r="B476" s="2" t="s">
        <v>4443</v>
      </c>
      <c r="C476" s="2" t="s">
        <v>37</v>
      </c>
      <c r="D476">
        <v>27483</v>
      </c>
      <c r="E476">
        <v>27483</v>
      </c>
      <c r="F476">
        <v>1</v>
      </c>
      <c r="G476" s="2" t="s">
        <v>75</v>
      </c>
      <c r="H476" s="2" t="s">
        <v>39</v>
      </c>
      <c r="I476" s="2" t="s">
        <v>123</v>
      </c>
      <c r="J476" s="2" t="s">
        <v>124</v>
      </c>
      <c r="K476">
        <v>1</v>
      </c>
      <c r="L476" s="2" t="s">
        <v>2391</v>
      </c>
      <c r="N476">
        <v>6560</v>
      </c>
      <c r="O476">
        <v>787.2</v>
      </c>
      <c r="P476">
        <v>0</v>
      </c>
      <c r="Q476" s="2" t="s">
        <v>133</v>
      </c>
      <c r="R476" s="2" t="s">
        <v>127</v>
      </c>
      <c r="S476">
        <v>1</v>
      </c>
      <c r="T476">
        <v>1</v>
      </c>
      <c r="U476">
        <v>10</v>
      </c>
    </row>
    <row r="477" spans="1:21" x14ac:dyDescent="0.2">
      <c r="A477" s="2" t="s">
        <v>1707</v>
      </c>
      <c r="B477" s="2" t="s">
        <v>4444</v>
      </c>
      <c r="C477" s="2" t="s">
        <v>37</v>
      </c>
      <c r="D477">
        <v>53951</v>
      </c>
      <c r="E477">
        <v>53951</v>
      </c>
      <c r="F477">
        <v>1</v>
      </c>
      <c r="G477" s="2" t="s">
        <v>1742</v>
      </c>
      <c r="H477" s="2" t="s">
        <v>39</v>
      </c>
      <c r="I477" s="2" t="s">
        <v>123</v>
      </c>
      <c r="J477" s="2" t="s">
        <v>124</v>
      </c>
      <c r="K477">
        <v>1</v>
      </c>
      <c r="L477" s="2" t="s">
        <v>532</v>
      </c>
      <c r="M477">
        <v>13</v>
      </c>
      <c r="N477">
        <v>5770</v>
      </c>
      <c r="O477">
        <v>692.4</v>
      </c>
      <c r="P477">
        <v>961.67</v>
      </c>
      <c r="Q477" s="2" t="s">
        <v>133</v>
      </c>
      <c r="R477" s="2" t="s">
        <v>127</v>
      </c>
      <c r="S477">
        <v>1</v>
      </c>
      <c r="T477">
        <v>1</v>
      </c>
      <c r="U477">
        <v>10</v>
      </c>
    </row>
    <row r="478" spans="1:21" x14ac:dyDescent="0.2">
      <c r="A478" s="2" t="s">
        <v>344</v>
      </c>
      <c r="B478" s="2" t="s">
        <v>4445</v>
      </c>
      <c r="C478" s="2" t="s">
        <v>37</v>
      </c>
      <c r="D478">
        <v>39094</v>
      </c>
      <c r="E478">
        <v>39094</v>
      </c>
      <c r="F478">
        <v>1</v>
      </c>
      <c r="G478" s="2" t="s">
        <v>153</v>
      </c>
      <c r="H478" s="2" t="s">
        <v>39</v>
      </c>
      <c r="I478" s="2" t="s">
        <v>123</v>
      </c>
      <c r="J478" s="2" t="s">
        <v>124</v>
      </c>
      <c r="K478">
        <v>1</v>
      </c>
      <c r="L478" s="2" t="s">
        <v>1306</v>
      </c>
      <c r="M478">
        <v>45</v>
      </c>
      <c r="N478">
        <v>320.13</v>
      </c>
      <c r="O478">
        <v>48.02</v>
      </c>
      <c r="P478">
        <v>53.36</v>
      </c>
      <c r="Q478" s="2" t="s">
        <v>133</v>
      </c>
      <c r="R478" s="2" t="s">
        <v>42</v>
      </c>
      <c r="S478">
        <v>1</v>
      </c>
      <c r="T478">
        <v>1</v>
      </c>
      <c r="U478">
        <v>10</v>
      </c>
    </row>
    <row r="479" spans="1:21" x14ac:dyDescent="0.2">
      <c r="A479" s="2" t="s">
        <v>1707</v>
      </c>
      <c r="B479" s="2" t="s">
        <v>4446</v>
      </c>
      <c r="C479" s="2" t="s">
        <v>37</v>
      </c>
      <c r="D479">
        <v>5572</v>
      </c>
      <c r="E479">
        <v>41149</v>
      </c>
      <c r="F479">
        <v>4</v>
      </c>
      <c r="G479" s="2" t="s">
        <v>1437</v>
      </c>
      <c r="H479" s="2" t="s">
        <v>39</v>
      </c>
      <c r="I479" s="2" t="s">
        <v>123</v>
      </c>
      <c r="J479" s="2" t="s">
        <v>124</v>
      </c>
      <c r="K479">
        <v>1</v>
      </c>
      <c r="L479" s="2" t="s">
        <v>1874</v>
      </c>
      <c r="M479">
        <v>13</v>
      </c>
      <c r="N479">
        <v>730</v>
      </c>
      <c r="O479">
        <v>87.6</v>
      </c>
      <c r="P479">
        <v>121.67</v>
      </c>
      <c r="Q479" s="2" t="s">
        <v>133</v>
      </c>
      <c r="R479" s="2" t="s">
        <v>42</v>
      </c>
      <c r="S479">
        <v>1</v>
      </c>
      <c r="T479">
        <v>1</v>
      </c>
      <c r="U479">
        <v>10</v>
      </c>
    </row>
    <row r="480" spans="1:21" x14ac:dyDescent="0.2">
      <c r="A480" s="2" t="s">
        <v>799</v>
      </c>
      <c r="B480" s="2" t="s">
        <v>4447</v>
      </c>
      <c r="C480" s="2" t="s">
        <v>37</v>
      </c>
      <c r="D480">
        <v>33799</v>
      </c>
      <c r="E480">
        <v>33799</v>
      </c>
      <c r="F480">
        <v>4</v>
      </c>
      <c r="G480" s="2" t="s">
        <v>1052</v>
      </c>
      <c r="H480" s="2" t="s">
        <v>39</v>
      </c>
      <c r="I480" s="2" t="s">
        <v>123</v>
      </c>
      <c r="J480" s="2" t="s">
        <v>124</v>
      </c>
      <c r="K480">
        <v>1</v>
      </c>
      <c r="L480" s="2" t="s">
        <v>1874</v>
      </c>
      <c r="M480">
        <v>15</v>
      </c>
      <c r="N480">
        <v>48400</v>
      </c>
      <c r="O480">
        <v>8066.67</v>
      </c>
      <c r="P480">
        <v>8066.67</v>
      </c>
      <c r="Q480" s="2" t="s">
        <v>126</v>
      </c>
      <c r="R480" s="2" t="s">
        <v>127</v>
      </c>
      <c r="S480">
        <v>1</v>
      </c>
      <c r="T480">
        <v>1</v>
      </c>
      <c r="U480">
        <v>10</v>
      </c>
    </row>
    <row r="481" spans="1:21" x14ac:dyDescent="0.2">
      <c r="A481" s="2" t="s">
        <v>964</v>
      </c>
      <c r="B481" s="2" t="s">
        <v>4448</v>
      </c>
      <c r="C481" s="2" t="s">
        <v>37</v>
      </c>
      <c r="D481">
        <v>3171</v>
      </c>
      <c r="E481">
        <v>36627</v>
      </c>
      <c r="F481">
        <v>1</v>
      </c>
      <c r="G481" s="2" t="s">
        <v>4267</v>
      </c>
      <c r="H481" s="2" t="s">
        <v>39</v>
      </c>
      <c r="I481" s="2" t="s">
        <v>123</v>
      </c>
      <c r="J481" s="2" t="s">
        <v>124</v>
      </c>
      <c r="K481">
        <v>1</v>
      </c>
      <c r="L481" s="2" t="s">
        <v>1508</v>
      </c>
      <c r="M481">
        <v>13</v>
      </c>
      <c r="N481">
        <v>320</v>
      </c>
      <c r="O481">
        <v>38.4</v>
      </c>
      <c r="P481">
        <v>53.33</v>
      </c>
      <c r="Q481" s="2" t="s">
        <v>133</v>
      </c>
      <c r="R481" s="2" t="s">
        <v>42</v>
      </c>
      <c r="S481">
        <v>1</v>
      </c>
      <c r="T481">
        <v>1</v>
      </c>
      <c r="U481">
        <v>10</v>
      </c>
    </row>
    <row r="482" spans="1:21" x14ac:dyDescent="0.2">
      <c r="A482" s="2" t="s">
        <v>2391</v>
      </c>
      <c r="B482" s="2" t="s">
        <v>4450</v>
      </c>
      <c r="C482" s="2" t="s">
        <v>37</v>
      </c>
      <c r="D482">
        <v>15735</v>
      </c>
      <c r="E482">
        <v>15735</v>
      </c>
      <c r="F482">
        <v>1</v>
      </c>
      <c r="G482" s="2" t="s">
        <v>45</v>
      </c>
      <c r="H482" s="2" t="s">
        <v>39</v>
      </c>
      <c r="I482" s="2" t="s">
        <v>123</v>
      </c>
      <c r="J482" s="2" t="s">
        <v>124</v>
      </c>
      <c r="K482">
        <v>1</v>
      </c>
      <c r="L482" s="2" t="s">
        <v>1959</v>
      </c>
      <c r="M482">
        <v>25</v>
      </c>
      <c r="N482">
        <v>11140</v>
      </c>
      <c r="O482">
        <v>1336.8</v>
      </c>
      <c r="P482">
        <v>1856.67</v>
      </c>
      <c r="Q482" s="2" t="s">
        <v>126</v>
      </c>
      <c r="R482" s="2" t="s">
        <v>127</v>
      </c>
      <c r="S482">
        <v>1</v>
      </c>
      <c r="T482">
        <v>1</v>
      </c>
      <c r="U482">
        <v>10</v>
      </c>
    </row>
    <row r="483" spans="1:21" x14ac:dyDescent="0.2">
      <c r="A483" s="2" t="s">
        <v>313</v>
      </c>
      <c r="B483" s="2" t="s">
        <v>4451</v>
      </c>
      <c r="C483" s="2" t="s">
        <v>37</v>
      </c>
      <c r="D483">
        <v>62124</v>
      </c>
      <c r="E483">
        <v>62124</v>
      </c>
      <c r="F483">
        <v>4</v>
      </c>
      <c r="G483" s="2" t="s">
        <v>4452</v>
      </c>
      <c r="H483" s="2" t="s">
        <v>39</v>
      </c>
      <c r="I483" s="2" t="s">
        <v>123</v>
      </c>
      <c r="J483" s="2" t="s">
        <v>124</v>
      </c>
      <c r="K483">
        <v>1</v>
      </c>
      <c r="L483" s="2" t="s">
        <v>255</v>
      </c>
      <c r="M483">
        <v>13</v>
      </c>
      <c r="N483">
        <v>247.5</v>
      </c>
      <c r="O483">
        <v>29.7</v>
      </c>
      <c r="P483">
        <v>41.25</v>
      </c>
      <c r="Q483" s="2" t="s">
        <v>133</v>
      </c>
      <c r="R483" s="2" t="s">
        <v>42</v>
      </c>
      <c r="S483">
        <v>1</v>
      </c>
      <c r="T483">
        <v>1</v>
      </c>
      <c r="U483">
        <v>10</v>
      </c>
    </row>
    <row r="484" spans="1:21" x14ac:dyDescent="0.2">
      <c r="A484" s="2" t="s">
        <v>313</v>
      </c>
      <c r="B484" s="2" t="s">
        <v>4453</v>
      </c>
      <c r="C484" s="2" t="s">
        <v>37</v>
      </c>
      <c r="D484">
        <v>44699</v>
      </c>
      <c r="E484">
        <v>44699</v>
      </c>
      <c r="F484">
        <v>1</v>
      </c>
      <c r="G484" s="2" t="s">
        <v>1077</v>
      </c>
      <c r="H484" s="2" t="s">
        <v>39</v>
      </c>
      <c r="I484" s="2" t="s">
        <v>123</v>
      </c>
      <c r="J484" s="2" t="s">
        <v>124</v>
      </c>
      <c r="K484">
        <v>1</v>
      </c>
      <c r="L484" s="2" t="s">
        <v>235</v>
      </c>
      <c r="M484">
        <v>102</v>
      </c>
      <c r="N484">
        <v>13400</v>
      </c>
      <c r="O484">
        <v>1340</v>
      </c>
      <c r="P484">
        <v>2233.34</v>
      </c>
      <c r="Q484" s="2" t="s">
        <v>133</v>
      </c>
      <c r="R484" s="2" t="s">
        <v>127</v>
      </c>
      <c r="S484">
        <v>1</v>
      </c>
      <c r="T484">
        <v>1</v>
      </c>
      <c r="U484">
        <v>10</v>
      </c>
    </row>
    <row r="485" spans="1:21" x14ac:dyDescent="0.2">
      <c r="A485" s="2" t="s">
        <v>588</v>
      </c>
      <c r="B485" s="2" t="s">
        <v>4455</v>
      </c>
      <c r="C485" s="2" t="s">
        <v>37</v>
      </c>
      <c r="D485">
        <v>6628</v>
      </c>
      <c r="E485">
        <v>33014</v>
      </c>
      <c r="F485">
        <v>1</v>
      </c>
      <c r="G485" s="2" t="s">
        <v>833</v>
      </c>
      <c r="H485" s="2" t="s">
        <v>39</v>
      </c>
      <c r="I485" s="2" t="s">
        <v>123</v>
      </c>
      <c r="J485" s="2" t="s">
        <v>124</v>
      </c>
      <c r="K485">
        <v>1</v>
      </c>
      <c r="L485" s="2" t="s">
        <v>277</v>
      </c>
      <c r="M485">
        <v>140</v>
      </c>
      <c r="N485">
        <v>1467</v>
      </c>
      <c r="O485">
        <v>176.04</v>
      </c>
      <c r="P485">
        <v>244.5</v>
      </c>
      <c r="Q485" s="2" t="s">
        <v>345</v>
      </c>
      <c r="R485" s="2" t="s">
        <v>42</v>
      </c>
      <c r="S485">
        <v>1</v>
      </c>
      <c r="T485">
        <v>1</v>
      </c>
      <c r="U485">
        <v>10</v>
      </c>
    </row>
    <row r="486" spans="1:21" x14ac:dyDescent="0.2">
      <c r="A486" s="2" t="s">
        <v>313</v>
      </c>
      <c r="B486" s="2" t="s">
        <v>4456</v>
      </c>
      <c r="C486" s="2" t="s">
        <v>37</v>
      </c>
      <c r="D486">
        <v>62365</v>
      </c>
      <c r="E486">
        <v>62366</v>
      </c>
      <c r="F486">
        <v>1</v>
      </c>
      <c r="G486" s="2" t="s">
        <v>1687</v>
      </c>
      <c r="H486" s="2" t="s">
        <v>39</v>
      </c>
      <c r="I486" s="2" t="s">
        <v>123</v>
      </c>
      <c r="J486" s="2" t="s">
        <v>124</v>
      </c>
      <c r="K486">
        <v>1</v>
      </c>
      <c r="L486" s="2" t="s">
        <v>125</v>
      </c>
      <c r="M486">
        <v>13</v>
      </c>
      <c r="N486">
        <v>14000</v>
      </c>
      <c r="O486">
        <v>1680</v>
      </c>
      <c r="P486">
        <v>2333.33</v>
      </c>
      <c r="Q486" s="2" t="s">
        <v>133</v>
      </c>
      <c r="R486" s="2" t="s">
        <v>127</v>
      </c>
      <c r="S486">
        <v>1</v>
      </c>
      <c r="T486">
        <v>1</v>
      </c>
      <c r="U486">
        <v>10</v>
      </c>
    </row>
    <row r="487" spans="1:21" x14ac:dyDescent="0.2">
      <c r="A487" s="2" t="s">
        <v>277</v>
      </c>
      <c r="B487" s="2" t="s">
        <v>4463</v>
      </c>
      <c r="C487" s="2" t="s">
        <v>37</v>
      </c>
      <c r="D487">
        <v>8749</v>
      </c>
      <c r="E487">
        <v>58080</v>
      </c>
      <c r="F487">
        <v>1</v>
      </c>
      <c r="G487" s="2" t="s">
        <v>4360</v>
      </c>
      <c r="H487" s="2" t="s">
        <v>39</v>
      </c>
      <c r="I487" s="2" t="s">
        <v>123</v>
      </c>
      <c r="J487" s="2" t="s">
        <v>124</v>
      </c>
      <c r="K487">
        <v>1</v>
      </c>
      <c r="L487" s="2" t="s">
        <v>2391</v>
      </c>
      <c r="M487">
        <v>13</v>
      </c>
      <c r="N487">
        <v>5155</v>
      </c>
      <c r="O487">
        <v>618.6</v>
      </c>
      <c r="P487">
        <v>859.16</v>
      </c>
      <c r="Q487" s="2" t="s">
        <v>345</v>
      </c>
      <c r="R487" s="2" t="s">
        <v>127</v>
      </c>
      <c r="S487">
        <v>1</v>
      </c>
      <c r="T487">
        <v>1</v>
      </c>
      <c r="U487">
        <v>10</v>
      </c>
    </row>
    <row r="488" spans="1:21" x14ac:dyDescent="0.2">
      <c r="A488" s="2" t="s">
        <v>1145</v>
      </c>
      <c r="B488" s="2" t="s">
        <v>4464</v>
      </c>
      <c r="C488" s="2" t="s">
        <v>37</v>
      </c>
      <c r="D488">
        <v>9949</v>
      </c>
      <c r="E488">
        <v>55156</v>
      </c>
      <c r="F488">
        <v>1</v>
      </c>
      <c r="G488" s="2" t="s">
        <v>61</v>
      </c>
      <c r="H488" s="2" t="s">
        <v>39</v>
      </c>
      <c r="I488" s="2" t="s">
        <v>123</v>
      </c>
      <c r="J488" s="2" t="s">
        <v>124</v>
      </c>
      <c r="K488">
        <v>1</v>
      </c>
      <c r="L488" s="2" t="s">
        <v>277</v>
      </c>
      <c r="M488">
        <v>13</v>
      </c>
      <c r="N488">
        <v>31000</v>
      </c>
      <c r="O488">
        <v>3720</v>
      </c>
      <c r="P488">
        <v>5166.67</v>
      </c>
      <c r="Q488" s="2" t="s">
        <v>133</v>
      </c>
      <c r="R488" s="2" t="s">
        <v>127</v>
      </c>
      <c r="S488">
        <v>1</v>
      </c>
      <c r="T488">
        <v>1</v>
      </c>
      <c r="U488">
        <v>10</v>
      </c>
    </row>
    <row r="489" spans="1:21" x14ac:dyDescent="0.2">
      <c r="A489" s="2" t="s">
        <v>281</v>
      </c>
      <c r="B489" s="2" t="s">
        <v>4465</v>
      </c>
      <c r="C489" s="2" t="s">
        <v>37</v>
      </c>
      <c r="D489">
        <v>40510</v>
      </c>
      <c r="E489">
        <v>40510</v>
      </c>
      <c r="F489">
        <v>1</v>
      </c>
      <c r="G489" s="2" t="s">
        <v>1388</v>
      </c>
      <c r="H489" s="2" t="s">
        <v>39</v>
      </c>
      <c r="I489" s="2" t="s">
        <v>123</v>
      </c>
      <c r="J489" s="2" t="s">
        <v>124</v>
      </c>
      <c r="K489">
        <v>1</v>
      </c>
      <c r="L489" s="2" t="s">
        <v>277</v>
      </c>
      <c r="M489">
        <v>15</v>
      </c>
      <c r="N489">
        <v>32000</v>
      </c>
      <c r="O489">
        <v>5333.33</v>
      </c>
      <c r="P489">
        <v>5333.33</v>
      </c>
      <c r="Q489" s="2" t="s">
        <v>345</v>
      </c>
      <c r="R489" s="2" t="s">
        <v>127</v>
      </c>
      <c r="S489">
        <v>1</v>
      </c>
      <c r="T489">
        <v>1</v>
      </c>
      <c r="U489">
        <v>10</v>
      </c>
    </row>
    <row r="490" spans="1:21" x14ac:dyDescent="0.2">
      <c r="A490" s="2" t="s">
        <v>281</v>
      </c>
      <c r="B490" s="2" t="s">
        <v>4467</v>
      </c>
      <c r="C490" s="2" t="s">
        <v>37</v>
      </c>
      <c r="D490">
        <v>33802</v>
      </c>
      <c r="E490">
        <v>33802</v>
      </c>
      <c r="F490">
        <v>4</v>
      </c>
      <c r="G490" s="2" t="s">
        <v>3835</v>
      </c>
      <c r="H490" s="2" t="s">
        <v>39</v>
      </c>
      <c r="I490" s="2" t="s">
        <v>123</v>
      </c>
      <c r="J490" s="2" t="s">
        <v>124</v>
      </c>
      <c r="K490">
        <v>1</v>
      </c>
      <c r="L490" s="2" t="s">
        <v>1707</v>
      </c>
      <c r="M490">
        <v>13</v>
      </c>
      <c r="N490">
        <v>20700</v>
      </c>
      <c r="O490">
        <v>2484</v>
      </c>
      <c r="P490">
        <v>3450</v>
      </c>
      <c r="Q490" s="2" t="s">
        <v>126</v>
      </c>
      <c r="R490" s="2" t="s">
        <v>127</v>
      </c>
      <c r="S490">
        <v>1</v>
      </c>
      <c r="T490">
        <v>1</v>
      </c>
      <c r="U490">
        <v>10</v>
      </c>
    </row>
    <row r="491" spans="1:21" x14ac:dyDescent="0.2">
      <c r="A491" s="2" t="s">
        <v>277</v>
      </c>
      <c r="B491" s="2" t="s">
        <v>4468</v>
      </c>
      <c r="C491" s="2" t="s">
        <v>37</v>
      </c>
      <c r="D491">
        <v>8540</v>
      </c>
      <c r="E491">
        <v>37753</v>
      </c>
      <c r="F491">
        <v>1</v>
      </c>
      <c r="G491" s="2" t="s">
        <v>1267</v>
      </c>
      <c r="H491" s="2" t="s">
        <v>39</v>
      </c>
      <c r="I491" s="2" t="s">
        <v>123</v>
      </c>
      <c r="J491" s="2" t="s">
        <v>124</v>
      </c>
      <c r="K491">
        <v>1</v>
      </c>
      <c r="L491" s="2" t="s">
        <v>532</v>
      </c>
      <c r="M491">
        <v>102</v>
      </c>
      <c r="N491">
        <v>22315</v>
      </c>
      <c r="O491">
        <v>2231.5</v>
      </c>
      <c r="P491">
        <v>3718.9</v>
      </c>
      <c r="Q491" s="2" t="s">
        <v>126</v>
      </c>
      <c r="R491" s="2" t="s">
        <v>127</v>
      </c>
      <c r="S491">
        <v>1</v>
      </c>
      <c r="T491">
        <v>1</v>
      </c>
      <c r="U491">
        <v>10</v>
      </c>
    </row>
    <row r="492" spans="1:21" x14ac:dyDescent="0.2">
      <c r="A492" s="2" t="s">
        <v>961</v>
      </c>
      <c r="B492" s="2" t="s">
        <v>4469</v>
      </c>
      <c r="C492" s="2" t="s">
        <v>37</v>
      </c>
      <c r="D492">
        <v>44699</v>
      </c>
      <c r="E492">
        <v>44699</v>
      </c>
      <c r="F492">
        <v>1</v>
      </c>
      <c r="G492" s="2" t="s">
        <v>1077</v>
      </c>
      <c r="H492" s="2" t="s">
        <v>39</v>
      </c>
      <c r="I492" s="2" t="s">
        <v>123</v>
      </c>
      <c r="J492" s="2" t="s">
        <v>124</v>
      </c>
      <c r="K492">
        <v>1</v>
      </c>
      <c r="L492" s="2" t="s">
        <v>185</v>
      </c>
      <c r="M492">
        <v>102</v>
      </c>
      <c r="N492">
        <v>13830</v>
      </c>
      <c r="O492">
        <v>1383</v>
      </c>
      <c r="P492">
        <v>2305</v>
      </c>
      <c r="Q492" s="2" t="s">
        <v>133</v>
      </c>
      <c r="R492" s="2" t="s">
        <v>127</v>
      </c>
      <c r="S492">
        <v>1</v>
      </c>
      <c r="T492">
        <v>1</v>
      </c>
      <c r="U492">
        <v>10</v>
      </c>
    </row>
    <row r="493" spans="1:21" x14ac:dyDescent="0.2">
      <c r="A493" s="2" t="s">
        <v>1487</v>
      </c>
      <c r="B493" s="2" t="s">
        <v>4473</v>
      </c>
      <c r="C493" s="2" t="s">
        <v>37</v>
      </c>
      <c r="D493">
        <v>33799</v>
      </c>
      <c r="E493">
        <v>33799</v>
      </c>
      <c r="F493">
        <v>4</v>
      </c>
      <c r="G493" s="2" t="s">
        <v>1052</v>
      </c>
      <c r="H493" s="2" t="s">
        <v>39</v>
      </c>
      <c r="I493" s="2" t="s">
        <v>123</v>
      </c>
      <c r="J493" s="2" t="s">
        <v>124</v>
      </c>
      <c r="K493">
        <v>1</v>
      </c>
      <c r="L493" s="2" t="s">
        <v>1306</v>
      </c>
      <c r="M493">
        <v>15</v>
      </c>
      <c r="N493">
        <v>28825</v>
      </c>
      <c r="O493">
        <v>4804.17</v>
      </c>
      <c r="P493">
        <v>4804.17</v>
      </c>
      <c r="Q493" s="2" t="s">
        <v>133</v>
      </c>
      <c r="R493" s="2" t="s">
        <v>127</v>
      </c>
      <c r="S493">
        <v>1</v>
      </c>
      <c r="T493">
        <v>1</v>
      </c>
      <c r="U493">
        <v>10</v>
      </c>
    </row>
    <row r="494" spans="1:21" x14ac:dyDescent="0.2">
      <c r="A494" s="2" t="s">
        <v>1874</v>
      </c>
      <c r="B494" s="2" t="s">
        <v>4474</v>
      </c>
      <c r="C494" s="2" t="s">
        <v>37</v>
      </c>
      <c r="D494">
        <v>27483</v>
      </c>
      <c r="E494">
        <v>27483</v>
      </c>
      <c r="F494">
        <v>1</v>
      </c>
      <c r="G494" s="2" t="s">
        <v>75</v>
      </c>
      <c r="H494" s="2" t="s">
        <v>39</v>
      </c>
      <c r="I494" s="2" t="s">
        <v>123</v>
      </c>
      <c r="J494" s="2" t="s">
        <v>124</v>
      </c>
      <c r="K494">
        <v>1</v>
      </c>
      <c r="L494" s="2" t="s">
        <v>532</v>
      </c>
      <c r="N494">
        <v>5695</v>
      </c>
      <c r="O494">
        <v>683.4</v>
      </c>
      <c r="P494">
        <v>0</v>
      </c>
      <c r="Q494" s="2" t="s">
        <v>116</v>
      </c>
      <c r="R494" s="2" t="s">
        <v>127</v>
      </c>
      <c r="S494">
        <v>1</v>
      </c>
      <c r="T494">
        <v>1</v>
      </c>
      <c r="U494">
        <v>10</v>
      </c>
    </row>
    <row r="495" spans="1:21" x14ac:dyDescent="0.2">
      <c r="A495" s="2" t="s">
        <v>277</v>
      </c>
      <c r="B495" s="2" t="s">
        <v>4475</v>
      </c>
      <c r="C495" s="2" t="s">
        <v>37</v>
      </c>
      <c r="D495">
        <v>6403</v>
      </c>
      <c r="E495">
        <v>5759</v>
      </c>
      <c r="F495">
        <v>1</v>
      </c>
      <c r="G495" s="2" t="s">
        <v>4476</v>
      </c>
      <c r="H495" s="2" t="s">
        <v>39</v>
      </c>
      <c r="I495" s="2" t="s">
        <v>123</v>
      </c>
      <c r="J495" s="2" t="s">
        <v>124</v>
      </c>
      <c r="K495">
        <v>1</v>
      </c>
      <c r="L495" s="2" t="s">
        <v>1874</v>
      </c>
      <c r="M495">
        <v>13</v>
      </c>
      <c r="N495">
        <v>870</v>
      </c>
      <c r="O495">
        <v>104.4</v>
      </c>
      <c r="P495">
        <v>145</v>
      </c>
      <c r="Q495" s="2" t="s">
        <v>133</v>
      </c>
      <c r="R495" s="2" t="s">
        <v>42</v>
      </c>
      <c r="S495">
        <v>1</v>
      </c>
      <c r="T495">
        <v>1</v>
      </c>
      <c r="U495">
        <v>10</v>
      </c>
    </row>
    <row r="496" spans="1:21" x14ac:dyDescent="0.2">
      <c r="A496" s="2" t="s">
        <v>255</v>
      </c>
      <c r="B496" s="2" t="s">
        <v>4477</v>
      </c>
      <c r="C496" s="2" t="s">
        <v>37</v>
      </c>
      <c r="D496">
        <v>27483</v>
      </c>
      <c r="E496">
        <v>27483</v>
      </c>
      <c r="F496">
        <v>1</v>
      </c>
      <c r="G496" s="2" t="s">
        <v>75</v>
      </c>
      <c r="H496" s="2" t="s">
        <v>39</v>
      </c>
      <c r="I496" s="2" t="s">
        <v>123</v>
      </c>
      <c r="J496" s="2" t="s">
        <v>124</v>
      </c>
      <c r="K496">
        <v>1</v>
      </c>
      <c r="L496" s="2" t="s">
        <v>344</v>
      </c>
      <c r="N496">
        <v>6325</v>
      </c>
      <c r="O496">
        <v>759</v>
      </c>
      <c r="P496">
        <v>0</v>
      </c>
      <c r="Q496" s="2" t="s">
        <v>116</v>
      </c>
      <c r="R496" s="2" t="s">
        <v>127</v>
      </c>
      <c r="S496">
        <v>1</v>
      </c>
      <c r="T496">
        <v>1</v>
      </c>
      <c r="U496">
        <v>10</v>
      </c>
    </row>
    <row r="497" spans="1:21" x14ac:dyDescent="0.2">
      <c r="A497" s="2" t="s">
        <v>255</v>
      </c>
      <c r="B497" s="2" t="s">
        <v>4478</v>
      </c>
      <c r="C497" s="2" t="s">
        <v>37</v>
      </c>
      <c r="D497">
        <v>9955</v>
      </c>
      <c r="E497">
        <v>43725</v>
      </c>
      <c r="F497">
        <v>1</v>
      </c>
      <c r="G497" s="2" t="s">
        <v>4479</v>
      </c>
      <c r="H497" s="2" t="s">
        <v>39</v>
      </c>
      <c r="I497" s="2" t="s">
        <v>123</v>
      </c>
      <c r="J497" s="2" t="s">
        <v>124</v>
      </c>
      <c r="K497">
        <v>1</v>
      </c>
      <c r="L497" s="2" t="s">
        <v>277</v>
      </c>
      <c r="M497">
        <v>136</v>
      </c>
      <c r="N497">
        <v>3850</v>
      </c>
      <c r="O497">
        <v>385</v>
      </c>
      <c r="P497">
        <v>641.66999999999996</v>
      </c>
      <c r="Q497" s="2" t="s">
        <v>133</v>
      </c>
      <c r="R497" s="2" t="s">
        <v>42</v>
      </c>
      <c r="S497">
        <v>1</v>
      </c>
      <c r="T497">
        <v>1</v>
      </c>
      <c r="U497">
        <v>10</v>
      </c>
    </row>
    <row r="498" spans="1:21" x14ac:dyDescent="0.2">
      <c r="A498" s="2" t="s">
        <v>150</v>
      </c>
      <c r="B498" s="2" t="s">
        <v>4480</v>
      </c>
      <c r="C498" s="2" t="s">
        <v>37</v>
      </c>
      <c r="D498">
        <v>37323</v>
      </c>
      <c r="E498">
        <v>37323</v>
      </c>
      <c r="F498">
        <v>1</v>
      </c>
      <c r="G498" s="2" t="s">
        <v>2573</v>
      </c>
      <c r="H498" s="2" t="s">
        <v>39</v>
      </c>
      <c r="I498" s="2" t="s">
        <v>123</v>
      </c>
      <c r="J498" s="2" t="s">
        <v>124</v>
      </c>
      <c r="K498">
        <v>1</v>
      </c>
      <c r="L498" s="2" t="s">
        <v>276</v>
      </c>
      <c r="M498">
        <v>13</v>
      </c>
      <c r="N498">
        <v>3840</v>
      </c>
      <c r="O498">
        <v>460.8</v>
      </c>
      <c r="P498">
        <v>640</v>
      </c>
      <c r="Q498" s="2" t="s">
        <v>133</v>
      </c>
      <c r="R498" s="2" t="s">
        <v>42</v>
      </c>
      <c r="S498">
        <v>1</v>
      </c>
      <c r="T498">
        <v>1</v>
      </c>
      <c r="U498">
        <v>10</v>
      </c>
    </row>
    <row r="499" spans="1:21" x14ac:dyDescent="0.2">
      <c r="A499" s="2" t="s">
        <v>200</v>
      </c>
      <c r="B499" s="2" t="s">
        <v>4481</v>
      </c>
      <c r="C499" s="2" t="s">
        <v>37</v>
      </c>
      <c r="D499">
        <v>15735</v>
      </c>
      <c r="E499">
        <v>15735</v>
      </c>
      <c r="F499">
        <v>1</v>
      </c>
      <c r="G499" s="2" t="s">
        <v>45</v>
      </c>
      <c r="H499" s="2" t="s">
        <v>39</v>
      </c>
      <c r="I499" s="2" t="s">
        <v>123</v>
      </c>
      <c r="J499" s="2" t="s">
        <v>124</v>
      </c>
      <c r="K499">
        <v>1</v>
      </c>
      <c r="L499" s="2" t="s">
        <v>125</v>
      </c>
      <c r="M499">
        <v>25</v>
      </c>
      <c r="N499">
        <v>4585</v>
      </c>
      <c r="O499">
        <v>550.20000000000005</v>
      </c>
      <c r="P499">
        <v>764.17</v>
      </c>
      <c r="Q499" s="2" t="s">
        <v>126</v>
      </c>
      <c r="R499" s="2" t="s">
        <v>42</v>
      </c>
      <c r="S499">
        <v>1</v>
      </c>
      <c r="T499">
        <v>1</v>
      </c>
      <c r="U499">
        <v>10</v>
      </c>
    </row>
    <row r="500" spans="1:21" x14ac:dyDescent="0.2">
      <c r="A500" s="2" t="s">
        <v>598</v>
      </c>
      <c r="B500" s="2" t="s">
        <v>4482</v>
      </c>
      <c r="C500" s="2" t="s">
        <v>37</v>
      </c>
      <c r="D500">
        <v>33802</v>
      </c>
      <c r="E500">
        <v>33802</v>
      </c>
      <c r="F500">
        <v>4</v>
      </c>
      <c r="G500" s="2" t="s">
        <v>3835</v>
      </c>
      <c r="H500" s="2" t="s">
        <v>39</v>
      </c>
      <c r="I500" s="2" t="s">
        <v>123</v>
      </c>
      <c r="J500" s="2" t="s">
        <v>124</v>
      </c>
      <c r="K500">
        <v>1</v>
      </c>
      <c r="L500" s="2" t="s">
        <v>284</v>
      </c>
      <c r="M500">
        <v>13</v>
      </c>
      <c r="N500">
        <v>5830</v>
      </c>
      <c r="O500">
        <v>699.6</v>
      </c>
      <c r="P500">
        <v>971.66</v>
      </c>
      <c r="Q500" s="2" t="s">
        <v>133</v>
      </c>
      <c r="R500" s="2" t="s">
        <v>127</v>
      </c>
      <c r="S500">
        <v>1</v>
      </c>
      <c r="T500">
        <v>1</v>
      </c>
      <c r="U500">
        <v>10</v>
      </c>
    </row>
    <row r="501" spans="1:21" x14ac:dyDescent="0.2">
      <c r="A501" s="2" t="s">
        <v>598</v>
      </c>
      <c r="B501" s="2" t="s">
        <v>4483</v>
      </c>
      <c r="C501" s="2" t="s">
        <v>37</v>
      </c>
      <c r="D501">
        <v>61565</v>
      </c>
      <c r="E501">
        <v>60873</v>
      </c>
      <c r="F501">
        <v>1</v>
      </c>
      <c r="G501" s="2" t="s">
        <v>1476</v>
      </c>
      <c r="H501" s="2" t="s">
        <v>39</v>
      </c>
      <c r="I501" s="2" t="s">
        <v>123</v>
      </c>
      <c r="J501" s="2" t="s">
        <v>124</v>
      </c>
      <c r="K501">
        <v>1</v>
      </c>
      <c r="L501" s="2" t="s">
        <v>169</v>
      </c>
      <c r="M501">
        <v>13</v>
      </c>
      <c r="N501">
        <v>13200</v>
      </c>
      <c r="O501">
        <v>1584</v>
      </c>
      <c r="P501">
        <v>2200</v>
      </c>
      <c r="Q501" s="2" t="s">
        <v>345</v>
      </c>
      <c r="R501" s="2" t="s">
        <v>127</v>
      </c>
      <c r="S501">
        <v>1</v>
      </c>
      <c r="T501">
        <v>1</v>
      </c>
      <c r="U501">
        <v>10</v>
      </c>
    </row>
    <row r="502" spans="1:21" x14ac:dyDescent="0.2">
      <c r="A502" s="2" t="s">
        <v>284</v>
      </c>
      <c r="B502" s="2" t="s">
        <v>4484</v>
      </c>
      <c r="C502" s="2" t="s">
        <v>37</v>
      </c>
      <c r="D502">
        <v>8540</v>
      </c>
      <c r="E502">
        <v>47807</v>
      </c>
      <c r="F502">
        <v>1</v>
      </c>
      <c r="G502" s="2" t="s">
        <v>72</v>
      </c>
      <c r="H502" s="2" t="s">
        <v>39</v>
      </c>
      <c r="I502" s="2" t="s">
        <v>123</v>
      </c>
      <c r="J502" s="2" t="s">
        <v>124</v>
      </c>
      <c r="K502">
        <v>1</v>
      </c>
      <c r="L502" s="2" t="s">
        <v>235</v>
      </c>
      <c r="M502">
        <v>102</v>
      </c>
      <c r="N502">
        <v>30500</v>
      </c>
      <c r="O502">
        <v>3050</v>
      </c>
      <c r="P502">
        <v>5083.33</v>
      </c>
      <c r="Q502" s="2" t="s">
        <v>133</v>
      </c>
      <c r="R502" s="2" t="s">
        <v>127</v>
      </c>
      <c r="S502">
        <v>1</v>
      </c>
      <c r="T502">
        <v>1</v>
      </c>
      <c r="U502">
        <v>10</v>
      </c>
    </row>
    <row r="503" spans="1:21" x14ac:dyDescent="0.2">
      <c r="A503" s="2" t="s">
        <v>313</v>
      </c>
      <c r="B503" s="2" t="s">
        <v>4485</v>
      </c>
      <c r="C503" s="2" t="s">
        <v>37</v>
      </c>
      <c r="D503">
        <v>44699</v>
      </c>
      <c r="E503">
        <v>44699</v>
      </c>
      <c r="F503">
        <v>1</v>
      </c>
      <c r="G503" s="2" t="s">
        <v>1077</v>
      </c>
      <c r="H503" s="2" t="s">
        <v>39</v>
      </c>
      <c r="I503" s="2" t="s">
        <v>123</v>
      </c>
      <c r="J503" s="2" t="s">
        <v>124</v>
      </c>
      <c r="K503">
        <v>1</v>
      </c>
      <c r="L503" s="2" t="s">
        <v>235</v>
      </c>
      <c r="M503">
        <v>102</v>
      </c>
      <c r="N503">
        <v>21430</v>
      </c>
      <c r="O503">
        <v>2143</v>
      </c>
      <c r="P503">
        <v>3571.67</v>
      </c>
      <c r="Q503" s="2" t="s">
        <v>133</v>
      </c>
      <c r="R503" s="2" t="s">
        <v>127</v>
      </c>
      <c r="S503">
        <v>1</v>
      </c>
      <c r="T503">
        <v>1</v>
      </c>
      <c r="U503">
        <v>10</v>
      </c>
    </row>
    <row r="504" spans="1:21" x14ac:dyDescent="0.2">
      <c r="A504" s="2" t="s">
        <v>215</v>
      </c>
      <c r="B504" s="2" t="s">
        <v>4486</v>
      </c>
      <c r="C504" s="2" t="s">
        <v>37</v>
      </c>
      <c r="D504">
        <v>40510</v>
      </c>
      <c r="E504">
        <v>40510</v>
      </c>
      <c r="F504">
        <v>1</v>
      </c>
      <c r="G504" s="2" t="s">
        <v>1388</v>
      </c>
      <c r="H504" s="2" t="s">
        <v>39</v>
      </c>
      <c r="I504" s="2" t="s">
        <v>123</v>
      </c>
      <c r="J504" s="2" t="s">
        <v>124</v>
      </c>
      <c r="K504">
        <v>1</v>
      </c>
      <c r="L504" s="2" t="s">
        <v>281</v>
      </c>
      <c r="M504">
        <v>15</v>
      </c>
      <c r="N504">
        <v>60990</v>
      </c>
      <c r="O504">
        <v>10165</v>
      </c>
      <c r="P504">
        <v>10165</v>
      </c>
      <c r="Q504" s="2" t="s">
        <v>133</v>
      </c>
      <c r="R504" s="2" t="s">
        <v>127</v>
      </c>
      <c r="S504">
        <v>1</v>
      </c>
      <c r="T504">
        <v>1</v>
      </c>
      <c r="U504">
        <v>10</v>
      </c>
    </row>
    <row r="505" spans="1:21" x14ac:dyDescent="0.2">
      <c r="A505" s="2" t="s">
        <v>1122</v>
      </c>
      <c r="B505" s="2" t="s">
        <v>4488</v>
      </c>
      <c r="C505" s="2" t="s">
        <v>37</v>
      </c>
      <c r="D505">
        <v>8540</v>
      </c>
      <c r="E505">
        <v>37753</v>
      </c>
      <c r="F505">
        <v>1</v>
      </c>
      <c r="G505" s="2" t="s">
        <v>1267</v>
      </c>
      <c r="H505" s="2" t="s">
        <v>39</v>
      </c>
      <c r="I505" s="2" t="s">
        <v>123</v>
      </c>
      <c r="J505" s="2" t="s">
        <v>124</v>
      </c>
      <c r="K505">
        <v>1</v>
      </c>
      <c r="L505" s="2" t="s">
        <v>2042</v>
      </c>
      <c r="M505">
        <v>102</v>
      </c>
      <c r="N505">
        <v>26890</v>
      </c>
      <c r="O505">
        <v>2689</v>
      </c>
      <c r="P505">
        <v>4481.67</v>
      </c>
      <c r="Q505" s="2" t="s">
        <v>2045</v>
      </c>
      <c r="R505" s="2" t="s">
        <v>127</v>
      </c>
      <c r="S505">
        <v>1</v>
      </c>
      <c r="T505">
        <v>1</v>
      </c>
      <c r="U505">
        <v>10</v>
      </c>
    </row>
    <row r="506" spans="1:21" x14ac:dyDescent="0.2">
      <c r="A506" s="2" t="s">
        <v>235</v>
      </c>
      <c r="B506" s="2" t="s">
        <v>4489</v>
      </c>
      <c r="C506" s="2" t="s">
        <v>37</v>
      </c>
      <c r="D506">
        <v>36615</v>
      </c>
      <c r="E506">
        <v>36615</v>
      </c>
      <c r="F506">
        <v>4</v>
      </c>
      <c r="G506" s="2" t="s">
        <v>773</v>
      </c>
      <c r="H506" s="2" t="s">
        <v>39</v>
      </c>
      <c r="I506" s="2" t="s">
        <v>123</v>
      </c>
      <c r="J506" s="2" t="s">
        <v>124</v>
      </c>
      <c r="K506">
        <v>1</v>
      </c>
      <c r="L506" s="2" t="s">
        <v>1487</v>
      </c>
      <c r="M506">
        <v>13</v>
      </c>
      <c r="N506">
        <v>22500</v>
      </c>
      <c r="O506">
        <v>2700</v>
      </c>
      <c r="P506">
        <v>3750</v>
      </c>
      <c r="Q506" s="2" t="s">
        <v>133</v>
      </c>
      <c r="R506" s="2" t="s">
        <v>127</v>
      </c>
      <c r="S506">
        <v>1</v>
      </c>
      <c r="T506">
        <v>1</v>
      </c>
      <c r="U506">
        <v>10</v>
      </c>
    </row>
    <row r="507" spans="1:21" x14ac:dyDescent="0.2">
      <c r="A507" s="2" t="s">
        <v>1145</v>
      </c>
      <c r="B507" s="2" t="s">
        <v>4490</v>
      </c>
      <c r="C507" s="2" t="s">
        <v>37</v>
      </c>
      <c r="D507">
        <v>58193</v>
      </c>
      <c r="E507">
        <v>65906</v>
      </c>
      <c r="F507">
        <v>1</v>
      </c>
      <c r="G507" s="2" t="s">
        <v>4491</v>
      </c>
      <c r="H507" s="2" t="s">
        <v>39</v>
      </c>
      <c r="I507" s="2" t="s">
        <v>123</v>
      </c>
      <c r="J507" s="2" t="s">
        <v>124</v>
      </c>
      <c r="K507">
        <v>1</v>
      </c>
      <c r="L507" s="2" t="s">
        <v>2391</v>
      </c>
      <c r="M507">
        <v>13</v>
      </c>
      <c r="N507">
        <v>267.97000000000003</v>
      </c>
      <c r="O507">
        <v>32.159999999999997</v>
      </c>
      <c r="P507">
        <v>44.66</v>
      </c>
      <c r="Q507" s="2" t="s">
        <v>345</v>
      </c>
      <c r="R507" s="2" t="s">
        <v>42</v>
      </c>
      <c r="S507">
        <v>1</v>
      </c>
      <c r="T507">
        <v>1</v>
      </c>
      <c r="U507">
        <v>10</v>
      </c>
    </row>
    <row r="508" spans="1:21" x14ac:dyDescent="0.2">
      <c r="A508" s="2" t="s">
        <v>281</v>
      </c>
      <c r="B508" s="2" t="s">
        <v>4492</v>
      </c>
      <c r="C508" s="2" t="s">
        <v>37</v>
      </c>
      <c r="D508">
        <v>1070</v>
      </c>
      <c r="E508">
        <v>1070</v>
      </c>
      <c r="F508">
        <v>1</v>
      </c>
      <c r="G508" s="2" t="s">
        <v>2267</v>
      </c>
      <c r="H508" s="2" t="s">
        <v>39</v>
      </c>
      <c r="I508" s="2" t="s">
        <v>123</v>
      </c>
      <c r="J508" s="2" t="s">
        <v>124</v>
      </c>
      <c r="K508">
        <v>1</v>
      </c>
      <c r="L508" s="2" t="s">
        <v>1145</v>
      </c>
      <c r="M508">
        <v>13</v>
      </c>
      <c r="N508">
        <v>24690</v>
      </c>
      <c r="O508">
        <v>2962.8</v>
      </c>
      <c r="P508">
        <v>4115</v>
      </c>
      <c r="Q508" s="2" t="s">
        <v>133</v>
      </c>
      <c r="R508" s="2" t="s">
        <v>127</v>
      </c>
      <c r="S508">
        <v>1</v>
      </c>
      <c r="T508">
        <v>1</v>
      </c>
      <c r="U508">
        <v>10</v>
      </c>
    </row>
    <row r="509" spans="1:21" x14ac:dyDescent="0.2">
      <c r="A509" s="2" t="s">
        <v>2391</v>
      </c>
      <c r="B509" s="2" t="s">
        <v>4493</v>
      </c>
      <c r="C509" s="2" t="s">
        <v>37</v>
      </c>
      <c r="D509">
        <v>27213</v>
      </c>
      <c r="E509">
        <v>27213</v>
      </c>
      <c r="F509">
        <v>4</v>
      </c>
      <c r="G509" s="2" t="s">
        <v>122</v>
      </c>
      <c r="H509" s="2" t="s">
        <v>39</v>
      </c>
      <c r="I509" s="2" t="s">
        <v>123</v>
      </c>
      <c r="J509" s="2" t="s">
        <v>124</v>
      </c>
      <c r="K509">
        <v>1</v>
      </c>
      <c r="L509" s="2" t="s">
        <v>1874</v>
      </c>
      <c r="M509">
        <v>13</v>
      </c>
      <c r="N509">
        <v>1200</v>
      </c>
      <c r="O509">
        <v>144</v>
      </c>
      <c r="P509">
        <v>200</v>
      </c>
      <c r="Q509" s="2" t="s">
        <v>116</v>
      </c>
      <c r="R509" s="2" t="s">
        <v>42</v>
      </c>
      <c r="S509">
        <v>1</v>
      </c>
      <c r="T509">
        <v>1</v>
      </c>
      <c r="U509">
        <v>10</v>
      </c>
    </row>
    <row r="510" spans="1:21" x14ac:dyDescent="0.2">
      <c r="A510" s="2" t="s">
        <v>961</v>
      </c>
      <c r="B510" s="2" t="s">
        <v>4494</v>
      </c>
      <c r="C510" s="2" t="s">
        <v>37</v>
      </c>
      <c r="D510">
        <v>67163</v>
      </c>
      <c r="E510">
        <v>67163</v>
      </c>
      <c r="F510">
        <v>1</v>
      </c>
      <c r="G510" s="2" t="s">
        <v>915</v>
      </c>
      <c r="H510" s="2" t="s">
        <v>39</v>
      </c>
      <c r="I510" s="2" t="s">
        <v>123</v>
      </c>
      <c r="J510" s="2" t="s">
        <v>124</v>
      </c>
      <c r="K510">
        <v>1</v>
      </c>
      <c r="L510" s="2" t="s">
        <v>410</v>
      </c>
      <c r="M510">
        <v>13</v>
      </c>
      <c r="N510">
        <v>4750</v>
      </c>
      <c r="O510">
        <v>570</v>
      </c>
      <c r="P510">
        <v>791.66</v>
      </c>
      <c r="Q510" s="2" t="s">
        <v>133</v>
      </c>
      <c r="R510" s="2" t="s">
        <v>42</v>
      </c>
      <c r="S510">
        <v>1</v>
      </c>
      <c r="T510">
        <v>1</v>
      </c>
      <c r="U510">
        <v>10</v>
      </c>
    </row>
    <row r="511" spans="1:21" x14ac:dyDescent="0.2">
      <c r="A511" s="2" t="s">
        <v>277</v>
      </c>
      <c r="B511" s="2" t="s">
        <v>4499</v>
      </c>
      <c r="C511" s="2" t="s">
        <v>37</v>
      </c>
      <c r="D511">
        <v>64989</v>
      </c>
      <c r="E511">
        <v>63705</v>
      </c>
      <c r="F511">
        <v>1</v>
      </c>
      <c r="G511" s="2" t="s">
        <v>4500</v>
      </c>
      <c r="H511" s="2" t="s">
        <v>39</v>
      </c>
      <c r="I511" s="2" t="s">
        <v>123</v>
      </c>
      <c r="J511" s="2" t="s">
        <v>124</v>
      </c>
      <c r="K511">
        <v>1</v>
      </c>
      <c r="L511" s="2" t="s">
        <v>1874</v>
      </c>
      <c r="M511">
        <v>13</v>
      </c>
      <c r="N511">
        <v>329</v>
      </c>
      <c r="O511">
        <v>39.479999999999997</v>
      </c>
      <c r="P511">
        <v>54.83</v>
      </c>
      <c r="Q511" s="2" t="s">
        <v>133</v>
      </c>
      <c r="R511" s="2" t="s">
        <v>42</v>
      </c>
      <c r="S511">
        <v>1</v>
      </c>
      <c r="T511">
        <v>1</v>
      </c>
      <c r="U511">
        <v>10</v>
      </c>
    </row>
    <row r="512" spans="1:21" x14ac:dyDescent="0.2">
      <c r="A512" s="2" t="s">
        <v>313</v>
      </c>
      <c r="B512" s="2" t="s">
        <v>4501</v>
      </c>
      <c r="C512" s="2" t="s">
        <v>37</v>
      </c>
      <c r="D512">
        <v>59449</v>
      </c>
      <c r="E512">
        <v>59450</v>
      </c>
      <c r="F512">
        <v>1</v>
      </c>
      <c r="G512" s="2" t="s">
        <v>1395</v>
      </c>
      <c r="H512" s="2" t="s">
        <v>39</v>
      </c>
      <c r="I512" s="2" t="s">
        <v>123</v>
      </c>
      <c r="J512" s="2" t="s">
        <v>124</v>
      </c>
      <c r="K512">
        <v>1</v>
      </c>
      <c r="L512" s="2" t="s">
        <v>588</v>
      </c>
      <c r="M512">
        <v>115</v>
      </c>
      <c r="N512">
        <v>62450</v>
      </c>
      <c r="O512">
        <v>9992</v>
      </c>
      <c r="P512">
        <v>10408.34</v>
      </c>
      <c r="Q512" s="2" t="s">
        <v>133</v>
      </c>
      <c r="R512" s="2" t="s">
        <v>127</v>
      </c>
      <c r="S512">
        <v>1</v>
      </c>
      <c r="T512">
        <v>1</v>
      </c>
      <c r="U512">
        <v>10</v>
      </c>
    </row>
    <row r="513" spans="1:21" x14ac:dyDescent="0.2">
      <c r="A513" s="2" t="s">
        <v>1874</v>
      </c>
      <c r="B513" s="2" t="s">
        <v>4502</v>
      </c>
      <c r="C513" s="2" t="s">
        <v>37</v>
      </c>
      <c r="D513">
        <v>56881</v>
      </c>
      <c r="E513">
        <v>64763</v>
      </c>
      <c r="F513">
        <v>4</v>
      </c>
      <c r="G513" s="2" t="s">
        <v>878</v>
      </c>
      <c r="H513" s="2" t="s">
        <v>39</v>
      </c>
      <c r="I513" s="2" t="s">
        <v>123</v>
      </c>
      <c r="J513" s="2" t="s">
        <v>124</v>
      </c>
      <c r="K513">
        <v>1</v>
      </c>
      <c r="L513" s="2" t="s">
        <v>532</v>
      </c>
      <c r="M513">
        <v>15</v>
      </c>
      <c r="N513">
        <v>22847.5</v>
      </c>
      <c r="O513">
        <v>3807.91</v>
      </c>
      <c r="P513">
        <v>3807.91</v>
      </c>
      <c r="Q513" s="2" t="s">
        <v>133</v>
      </c>
      <c r="R513" s="2" t="s">
        <v>127</v>
      </c>
      <c r="S513">
        <v>1</v>
      </c>
      <c r="T513">
        <v>1</v>
      </c>
      <c r="U513">
        <v>10</v>
      </c>
    </row>
    <row r="514" spans="1:21" x14ac:dyDescent="0.2">
      <c r="A514" s="2" t="s">
        <v>200</v>
      </c>
      <c r="B514" s="2" t="s">
        <v>4503</v>
      </c>
      <c r="C514" s="2" t="s">
        <v>37</v>
      </c>
      <c r="D514">
        <v>59254</v>
      </c>
      <c r="E514">
        <v>59255</v>
      </c>
      <c r="F514">
        <v>1</v>
      </c>
      <c r="G514" s="2" t="s">
        <v>1546</v>
      </c>
      <c r="H514" s="2" t="s">
        <v>39</v>
      </c>
      <c r="I514" s="2" t="s">
        <v>123</v>
      </c>
      <c r="J514" s="2" t="s">
        <v>124</v>
      </c>
      <c r="K514">
        <v>1</v>
      </c>
      <c r="L514" s="2" t="s">
        <v>255</v>
      </c>
      <c r="M514">
        <v>102</v>
      </c>
      <c r="N514">
        <v>8660</v>
      </c>
      <c r="O514">
        <v>866</v>
      </c>
      <c r="P514">
        <v>1443.33</v>
      </c>
      <c r="Q514" s="2" t="s">
        <v>133</v>
      </c>
      <c r="R514" s="2" t="s">
        <v>127</v>
      </c>
      <c r="S514">
        <v>1</v>
      </c>
      <c r="T514">
        <v>1</v>
      </c>
      <c r="U514">
        <v>10</v>
      </c>
    </row>
    <row r="515" spans="1:21" x14ac:dyDescent="0.2">
      <c r="A515" s="2" t="s">
        <v>169</v>
      </c>
      <c r="B515" s="2" t="s">
        <v>4510</v>
      </c>
      <c r="C515" s="2" t="s">
        <v>37</v>
      </c>
      <c r="D515">
        <v>56881</v>
      </c>
      <c r="E515">
        <v>64763</v>
      </c>
      <c r="F515">
        <v>4</v>
      </c>
      <c r="G515" s="2" t="s">
        <v>878</v>
      </c>
      <c r="H515" s="2" t="s">
        <v>39</v>
      </c>
      <c r="I515" s="2" t="s">
        <v>123</v>
      </c>
      <c r="J515" s="2" t="s">
        <v>124</v>
      </c>
      <c r="K515">
        <v>1</v>
      </c>
      <c r="L515" s="2" t="s">
        <v>313</v>
      </c>
      <c r="M515">
        <v>15</v>
      </c>
      <c r="N515">
        <v>18768</v>
      </c>
      <c r="O515">
        <v>3128</v>
      </c>
      <c r="P515">
        <v>3128</v>
      </c>
      <c r="Q515" s="2" t="s">
        <v>133</v>
      </c>
      <c r="R515" s="2" t="s">
        <v>127</v>
      </c>
      <c r="S515">
        <v>1</v>
      </c>
      <c r="T515">
        <v>1</v>
      </c>
      <c r="U515">
        <v>10</v>
      </c>
    </row>
    <row r="516" spans="1:21" x14ac:dyDescent="0.2">
      <c r="A516" s="2" t="s">
        <v>169</v>
      </c>
      <c r="B516" s="2" t="s">
        <v>4511</v>
      </c>
      <c r="C516" s="2" t="s">
        <v>37</v>
      </c>
      <c r="D516">
        <v>27213</v>
      </c>
      <c r="E516">
        <v>27213</v>
      </c>
      <c r="F516">
        <v>1</v>
      </c>
      <c r="G516" s="2" t="s">
        <v>122</v>
      </c>
      <c r="H516" s="2" t="s">
        <v>130</v>
      </c>
      <c r="I516" s="2" t="s">
        <v>141</v>
      </c>
      <c r="J516" s="2" t="s">
        <v>146</v>
      </c>
      <c r="K516">
        <v>1</v>
      </c>
      <c r="L516" s="2" t="s">
        <v>200</v>
      </c>
      <c r="M516">
        <v>13</v>
      </c>
      <c r="N516">
        <v>30700</v>
      </c>
      <c r="O516">
        <v>3684</v>
      </c>
      <c r="P516">
        <v>5116.67</v>
      </c>
      <c r="Q516" s="2" t="s">
        <v>133</v>
      </c>
      <c r="R516" s="2" t="s">
        <v>3432</v>
      </c>
      <c r="S516">
        <v>1</v>
      </c>
      <c r="T516">
        <v>1</v>
      </c>
      <c r="U516">
        <v>10</v>
      </c>
    </row>
    <row r="517" spans="1:21" x14ac:dyDescent="0.2">
      <c r="A517" s="2" t="s">
        <v>142</v>
      </c>
      <c r="B517" s="2" t="s">
        <v>4512</v>
      </c>
      <c r="C517" s="2" t="s">
        <v>37</v>
      </c>
      <c r="D517">
        <v>8540</v>
      </c>
      <c r="E517">
        <v>37755</v>
      </c>
      <c r="F517">
        <v>1</v>
      </c>
      <c r="G517" s="2" t="s">
        <v>69</v>
      </c>
      <c r="H517" s="2" t="s">
        <v>39</v>
      </c>
      <c r="I517" s="2" t="s">
        <v>123</v>
      </c>
      <c r="J517" s="2" t="s">
        <v>124</v>
      </c>
      <c r="K517">
        <v>1</v>
      </c>
      <c r="L517" s="2" t="s">
        <v>598</v>
      </c>
      <c r="M517">
        <v>102</v>
      </c>
      <c r="N517">
        <v>18940</v>
      </c>
      <c r="O517">
        <v>1894</v>
      </c>
      <c r="P517">
        <v>3156.66</v>
      </c>
      <c r="Q517" s="2" t="s">
        <v>126</v>
      </c>
      <c r="R517" s="2" t="s">
        <v>127</v>
      </c>
      <c r="S517">
        <v>1</v>
      </c>
      <c r="T517">
        <v>1</v>
      </c>
      <c r="U517">
        <v>10</v>
      </c>
    </row>
    <row r="518" spans="1:21" x14ac:dyDescent="0.2">
      <c r="A518" s="2" t="s">
        <v>200</v>
      </c>
      <c r="B518" s="2" t="s">
        <v>4513</v>
      </c>
      <c r="C518" s="2" t="s">
        <v>37</v>
      </c>
      <c r="D518">
        <v>58820</v>
      </c>
      <c r="E518">
        <v>58820</v>
      </c>
      <c r="F518">
        <v>1</v>
      </c>
      <c r="G518" s="2" t="s">
        <v>820</v>
      </c>
      <c r="H518" s="2" t="s">
        <v>39</v>
      </c>
      <c r="I518" s="2" t="s">
        <v>123</v>
      </c>
      <c r="J518" s="2" t="s">
        <v>124</v>
      </c>
      <c r="K518">
        <v>1</v>
      </c>
      <c r="L518" s="2" t="s">
        <v>125</v>
      </c>
      <c r="M518">
        <v>13</v>
      </c>
      <c r="N518">
        <v>6710</v>
      </c>
      <c r="O518">
        <v>805.2</v>
      </c>
      <c r="P518">
        <v>1118.33</v>
      </c>
      <c r="Q518" s="2" t="s">
        <v>133</v>
      </c>
      <c r="R518" s="2" t="s">
        <v>127</v>
      </c>
      <c r="S518">
        <v>1</v>
      </c>
      <c r="T518">
        <v>1</v>
      </c>
      <c r="U518">
        <v>10</v>
      </c>
    </row>
    <row r="519" spans="1:21" x14ac:dyDescent="0.2">
      <c r="A519" s="2" t="s">
        <v>1959</v>
      </c>
      <c r="B519" s="2" t="s">
        <v>4514</v>
      </c>
      <c r="C519" s="2" t="s">
        <v>37</v>
      </c>
      <c r="D519">
        <v>8253</v>
      </c>
      <c r="E519">
        <v>33024</v>
      </c>
      <c r="F519">
        <v>1</v>
      </c>
      <c r="G519" s="2" t="s">
        <v>93</v>
      </c>
      <c r="H519" s="2" t="s">
        <v>39</v>
      </c>
      <c r="I519" s="2" t="s">
        <v>123</v>
      </c>
      <c r="J519" s="2" t="s">
        <v>124</v>
      </c>
      <c r="K519">
        <v>1</v>
      </c>
      <c r="L519" s="2" t="s">
        <v>961</v>
      </c>
      <c r="M519">
        <v>72</v>
      </c>
      <c r="N519">
        <v>12553</v>
      </c>
      <c r="O519">
        <v>2008.48</v>
      </c>
      <c r="P519">
        <v>2092.17</v>
      </c>
      <c r="Q519" s="2" t="s">
        <v>133</v>
      </c>
      <c r="R519" s="2" t="s">
        <v>127</v>
      </c>
      <c r="S519">
        <v>1</v>
      </c>
      <c r="T519">
        <v>1</v>
      </c>
      <c r="U519">
        <v>10</v>
      </c>
    </row>
    <row r="520" spans="1:21" x14ac:dyDescent="0.2">
      <c r="A520" s="2" t="s">
        <v>142</v>
      </c>
      <c r="B520" s="2" t="s">
        <v>4515</v>
      </c>
      <c r="C520" s="2" t="s">
        <v>37</v>
      </c>
      <c r="D520">
        <v>58399</v>
      </c>
      <c r="E520">
        <v>58399</v>
      </c>
      <c r="F520">
        <v>4</v>
      </c>
      <c r="G520" s="2" t="s">
        <v>860</v>
      </c>
      <c r="H520" s="2" t="s">
        <v>39</v>
      </c>
      <c r="I520" s="2" t="s">
        <v>123</v>
      </c>
      <c r="J520" s="2" t="s">
        <v>124</v>
      </c>
      <c r="K520">
        <v>1</v>
      </c>
      <c r="L520" s="2" t="s">
        <v>276</v>
      </c>
      <c r="M520">
        <v>13</v>
      </c>
      <c r="N520">
        <v>20085</v>
      </c>
      <c r="O520">
        <v>2410.1999999999998</v>
      </c>
      <c r="P520">
        <v>3347.5</v>
      </c>
      <c r="Q520" s="2" t="s">
        <v>133</v>
      </c>
      <c r="R520" s="2" t="s">
        <v>127</v>
      </c>
      <c r="S520">
        <v>1</v>
      </c>
      <c r="T520">
        <v>1</v>
      </c>
      <c r="U520">
        <v>10</v>
      </c>
    </row>
    <row r="521" spans="1:21" x14ac:dyDescent="0.2">
      <c r="A521" s="2" t="s">
        <v>1707</v>
      </c>
      <c r="B521" s="2" t="s">
        <v>4516</v>
      </c>
      <c r="C521" s="2" t="s">
        <v>37</v>
      </c>
      <c r="D521">
        <v>62644</v>
      </c>
      <c r="E521">
        <v>59597</v>
      </c>
      <c r="F521">
        <v>1</v>
      </c>
      <c r="G521" s="2" t="s">
        <v>2539</v>
      </c>
      <c r="H521" s="2" t="s">
        <v>39</v>
      </c>
      <c r="I521" s="2" t="s">
        <v>123</v>
      </c>
      <c r="J521" s="2" t="s">
        <v>124</v>
      </c>
      <c r="K521">
        <v>1</v>
      </c>
      <c r="L521" s="2" t="s">
        <v>1874</v>
      </c>
      <c r="M521">
        <v>13</v>
      </c>
      <c r="N521">
        <v>1442</v>
      </c>
      <c r="O521">
        <v>173.04</v>
      </c>
      <c r="P521">
        <v>240.33</v>
      </c>
      <c r="Q521" s="2" t="s">
        <v>133</v>
      </c>
      <c r="R521" s="2" t="s">
        <v>42</v>
      </c>
      <c r="S521">
        <v>1</v>
      </c>
      <c r="T521">
        <v>1</v>
      </c>
      <c r="U521">
        <v>10</v>
      </c>
    </row>
    <row r="522" spans="1:21" x14ac:dyDescent="0.2">
      <c r="A522" s="2" t="s">
        <v>200</v>
      </c>
      <c r="B522" s="2" t="s">
        <v>4517</v>
      </c>
      <c r="C522" s="2" t="s">
        <v>37</v>
      </c>
      <c r="D522">
        <v>56329</v>
      </c>
      <c r="E522">
        <v>56332</v>
      </c>
      <c r="F522">
        <v>4</v>
      </c>
      <c r="G522" s="2" t="s">
        <v>4518</v>
      </c>
      <c r="H522" s="2" t="s">
        <v>39</v>
      </c>
      <c r="I522" s="2" t="s">
        <v>123</v>
      </c>
      <c r="J522" s="2" t="s">
        <v>124</v>
      </c>
      <c r="K522">
        <v>1</v>
      </c>
      <c r="L522" s="2" t="s">
        <v>284</v>
      </c>
      <c r="M522">
        <v>13</v>
      </c>
      <c r="N522">
        <v>229.5</v>
      </c>
      <c r="O522">
        <v>27.54</v>
      </c>
      <c r="P522">
        <v>38.25</v>
      </c>
      <c r="Q522" s="2" t="s">
        <v>345</v>
      </c>
      <c r="R522" s="2" t="s">
        <v>42</v>
      </c>
      <c r="S522">
        <v>1</v>
      </c>
      <c r="T522">
        <v>1</v>
      </c>
      <c r="U522">
        <v>10</v>
      </c>
    </row>
    <row r="523" spans="1:21" x14ac:dyDescent="0.2">
      <c r="A523" s="2" t="s">
        <v>277</v>
      </c>
      <c r="B523" s="2" t="s">
        <v>4519</v>
      </c>
      <c r="C523" s="2" t="s">
        <v>37</v>
      </c>
      <c r="D523">
        <v>8253</v>
      </c>
      <c r="E523">
        <v>33024</v>
      </c>
      <c r="F523">
        <v>1</v>
      </c>
      <c r="G523" s="2" t="s">
        <v>93</v>
      </c>
      <c r="H523" s="2" t="s">
        <v>39</v>
      </c>
      <c r="I523" s="2" t="s">
        <v>123</v>
      </c>
      <c r="J523" s="2" t="s">
        <v>124</v>
      </c>
      <c r="K523">
        <v>1</v>
      </c>
      <c r="L523" s="2" t="s">
        <v>2391</v>
      </c>
      <c r="M523">
        <v>72</v>
      </c>
      <c r="N523">
        <v>20972</v>
      </c>
      <c r="O523">
        <v>3355.52</v>
      </c>
      <c r="P523">
        <v>3495.33</v>
      </c>
      <c r="Q523" s="2" t="s">
        <v>133</v>
      </c>
      <c r="R523" s="2" t="s">
        <v>127</v>
      </c>
      <c r="S523">
        <v>1</v>
      </c>
      <c r="T523">
        <v>1</v>
      </c>
      <c r="U523">
        <v>10</v>
      </c>
    </row>
    <row r="524" spans="1:21" x14ac:dyDescent="0.2">
      <c r="A524" s="2" t="s">
        <v>1874</v>
      </c>
      <c r="B524" s="2" t="s">
        <v>4522</v>
      </c>
      <c r="C524" s="2" t="s">
        <v>37</v>
      </c>
      <c r="D524">
        <v>56881</v>
      </c>
      <c r="E524">
        <v>64763</v>
      </c>
      <c r="F524">
        <v>4</v>
      </c>
      <c r="G524" s="2" t="s">
        <v>878</v>
      </c>
      <c r="H524" s="2" t="s">
        <v>39</v>
      </c>
      <c r="I524" s="2" t="s">
        <v>123</v>
      </c>
      <c r="J524" s="2" t="s">
        <v>124</v>
      </c>
      <c r="K524">
        <v>1</v>
      </c>
      <c r="L524" s="2" t="s">
        <v>532</v>
      </c>
      <c r="M524">
        <v>15</v>
      </c>
      <c r="N524">
        <v>14060</v>
      </c>
      <c r="O524">
        <v>2343.33</v>
      </c>
      <c r="P524">
        <v>2343.33</v>
      </c>
      <c r="Q524" s="2" t="s">
        <v>133</v>
      </c>
      <c r="R524" s="2" t="s">
        <v>127</v>
      </c>
      <c r="S524">
        <v>1</v>
      </c>
      <c r="T524">
        <v>1</v>
      </c>
      <c r="U524">
        <v>10</v>
      </c>
    </row>
    <row r="525" spans="1:21" x14ac:dyDescent="0.2">
      <c r="A525" s="2" t="s">
        <v>215</v>
      </c>
      <c r="B525" s="2" t="s">
        <v>4523</v>
      </c>
      <c r="C525" s="2" t="s">
        <v>37</v>
      </c>
      <c r="D525">
        <v>9955</v>
      </c>
      <c r="E525">
        <v>43725</v>
      </c>
      <c r="F525">
        <v>1</v>
      </c>
      <c r="G525" s="2" t="s">
        <v>4479</v>
      </c>
      <c r="H525" s="2" t="s">
        <v>39</v>
      </c>
      <c r="I525" s="2" t="s">
        <v>123</v>
      </c>
      <c r="J525" s="2" t="s">
        <v>124</v>
      </c>
      <c r="K525">
        <v>1</v>
      </c>
      <c r="L525" s="2" t="s">
        <v>281</v>
      </c>
      <c r="M525">
        <v>136</v>
      </c>
      <c r="N525">
        <v>12020</v>
      </c>
      <c r="O525">
        <v>1202</v>
      </c>
      <c r="P525">
        <v>2003.31</v>
      </c>
      <c r="Q525" s="2" t="s">
        <v>133</v>
      </c>
      <c r="R525" s="2" t="s">
        <v>127</v>
      </c>
      <c r="S525">
        <v>1</v>
      </c>
      <c r="T525">
        <v>1</v>
      </c>
      <c r="U525">
        <v>10</v>
      </c>
    </row>
    <row r="526" spans="1:21" x14ac:dyDescent="0.2">
      <c r="A526" s="2" t="s">
        <v>235</v>
      </c>
      <c r="B526" s="2" t="s">
        <v>4524</v>
      </c>
      <c r="C526" s="2" t="s">
        <v>37</v>
      </c>
      <c r="D526">
        <v>19568</v>
      </c>
      <c r="E526">
        <v>19568</v>
      </c>
      <c r="F526">
        <v>1</v>
      </c>
      <c r="G526" s="2" t="s">
        <v>49</v>
      </c>
      <c r="H526" s="2" t="s">
        <v>39</v>
      </c>
      <c r="I526" s="2" t="s">
        <v>123</v>
      </c>
      <c r="J526" s="2" t="s">
        <v>124</v>
      </c>
      <c r="K526">
        <v>1</v>
      </c>
      <c r="L526" s="2" t="s">
        <v>215</v>
      </c>
      <c r="M526">
        <v>25</v>
      </c>
      <c r="N526">
        <v>6560</v>
      </c>
      <c r="O526">
        <v>787.2</v>
      </c>
      <c r="P526">
        <v>1093.33</v>
      </c>
      <c r="Q526" s="2" t="s">
        <v>116</v>
      </c>
      <c r="R526" s="2" t="s">
        <v>127</v>
      </c>
      <c r="S526">
        <v>1</v>
      </c>
      <c r="T526">
        <v>1</v>
      </c>
      <c r="U526">
        <v>10</v>
      </c>
    </row>
    <row r="527" spans="1:21" x14ac:dyDescent="0.2">
      <c r="A527" s="2" t="s">
        <v>200</v>
      </c>
      <c r="B527" s="2" t="s">
        <v>4525</v>
      </c>
      <c r="C527" s="2" t="s">
        <v>37</v>
      </c>
      <c r="D527">
        <v>56881</v>
      </c>
      <c r="E527">
        <v>64763</v>
      </c>
      <c r="F527">
        <v>4</v>
      </c>
      <c r="G527" s="2" t="s">
        <v>878</v>
      </c>
      <c r="H527" s="2" t="s">
        <v>39</v>
      </c>
      <c r="I527" s="2" t="s">
        <v>123</v>
      </c>
      <c r="J527" s="2" t="s">
        <v>124</v>
      </c>
      <c r="K527">
        <v>1</v>
      </c>
      <c r="L527" s="2" t="s">
        <v>313</v>
      </c>
      <c r="M527">
        <v>15</v>
      </c>
      <c r="N527">
        <v>20313.7</v>
      </c>
      <c r="O527">
        <v>3385.61</v>
      </c>
      <c r="P527">
        <v>3385.61</v>
      </c>
      <c r="Q527" s="2" t="s">
        <v>133</v>
      </c>
      <c r="R527" s="2" t="s">
        <v>127</v>
      </c>
      <c r="S527">
        <v>1</v>
      </c>
      <c r="T527">
        <v>1</v>
      </c>
      <c r="U527">
        <v>10</v>
      </c>
    </row>
    <row r="528" spans="1:21" x14ac:dyDescent="0.2">
      <c r="A528" s="2" t="s">
        <v>1122</v>
      </c>
      <c r="B528" s="2" t="s">
        <v>4526</v>
      </c>
      <c r="C528" s="2" t="s">
        <v>37</v>
      </c>
      <c r="D528">
        <v>6628</v>
      </c>
      <c r="E528">
        <v>54499</v>
      </c>
      <c r="F528">
        <v>1</v>
      </c>
      <c r="G528" s="2" t="s">
        <v>2102</v>
      </c>
      <c r="H528" s="2" t="s">
        <v>39</v>
      </c>
      <c r="I528" s="2" t="s">
        <v>123</v>
      </c>
      <c r="J528" s="2" t="s">
        <v>124</v>
      </c>
      <c r="K528">
        <v>1</v>
      </c>
      <c r="L528" s="2" t="s">
        <v>799</v>
      </c>
      <c r="M528">
        <v>140</v>
      </c>
      <c r="N528">
        <v>3990</v>
      </c>
      <c r="O528">
        <v>478.8</v>
      </c>
      <c r="P528">
        <v>665</v>
      </c>
      <c r="Q528" s="2" t="s">
        <v>133</v>
      </c>
      <c r="R528" s="2" t="s">
        <v>42</v>
      </c>
      <c r="S528">
        <v>1</v>
      </c>
      <c r="T528">
        <v>1</v>
      </c>
      <c r="U528">
        <v>10</v>
      </c>
    </row>
    <row r="529" spans="1:21" x14ac:dyDescent="0.2">
      <c r="A529" s="2" t="s">
        <v>532</v>
      </c>
      <c r="B529" s="2" t="s">
        <v>4527</v>
      </c>
      <c r="C529" s="2" t="s">
        <v>37</v>
      </c>
      <c r="D529">
        <v>52329</v>
      </c>
      <c r="E529">
        <v>52329</v>
      </c>
      <c r="F529">
        <v>4</v>
      </c>
      <c r="G529" s="2" t="s">
        <v>4528</v>
      </c>
      <c r="H529" s="2" t="s">
        <v>39</v>
      </c>
      <c r="I529" s="2" t="s">
        <v>123</v>
      </c>
      <c r="J529" s="2" t="s">
        <v>124</v>
      </c>
      <c r="K529">
        <v>1</v>
      </c>
      <c r="L529" s="2" t="s">
        <v>961</v>
      </c>
      <c r="M529">
        <v>13</v>
      </c>
      <c r="N529">
        <v>19949.5</v>
      </c>
      <c r="O529">
        <v>2393.94</v>
      </c>
      <c r="P529">
        <v>3324.92</v>
      </c>
      <c r="Q529" s="2" t="s">
        <v>133</v>
      </c>
      <c r="R529" s="2" t="s">
        <v>127</v>
      </c>
      <c r="S529">
        <v>1</v>
      </c>
      <c r="T529">
        <v>1</v>
      </c>
      <c r="U529">
        <v>10</v>
      </c>
    </row>
    <row r="530" spans="1:21" x14ac:dyDescent="0.2">
      <c r="A530" s="2" t="s">
        <v>142</v>
      </c>
      <c r="B530" s="2" t="s">
        <v>4600</v>
      </c>
      <c r="C530" s="2" t="s">
        <v>37</v>
      </c>
      <c r="D530">
        <v>6240</v>
      </c>
      <c r="E530">
        <v>23817</v>
      </c>
      <c r="F530">
        <v>1</v>
      </c>
      <c r="G530" s="2" t="s">
        <v>1293</v>
      </c>
      <c r="H530" s="2" t="s">
        <v>39</v>
      </c>
      <c r="I530" s="2" t="s">
        <v>123</v>
      </c>
      <c r="J530" s="2" t="s">
        <v>124</v>
      </c>
      <c r="K530">
        <v>1</v>
      </c>
      <c r="L530" s="2" t="s">
        <v>191</v>
      </c>
      <c r="M530">
        <v>13</v>
      </c>
      <c r="N530">
        <v>3953</v>
      </c>
      <c r="O530">
        <v>474.36</v>
      </c>
      <c r="P530">
        <v>658.83</v>
      </c>
      <c r="Q530" s="2" t="s">
        <v>133</v>
      </c>
      <c r="R530" s="2" t="s">
        <v>42</v>
      </c>
      <c r="S530">
        <v>1</v>
      </c>
      <c r="T530">
        <v>1</v>
      </c>
      <c r="U530">
        <v>10</v>
      </c>
    </row>
    <row r="531" spans="1:21" x14ac:dyDescent="0.2">
      <c r="A531" s="2" t="s">
        <v>150</v>
      </c>
      <c r="B531" s="2" t="s">
        <v>4603</v>
      </c>
      <c r="C531" s="2" t="s">
        <v>37</v>
      </c>
      <c r="D531">
        <v>7181</v>
      </c>
      <c r="E531">
        <v>28449</v>
      </c>
      <c r="F531">
        <v>1</v>
      </c>
      <c r="G531" s="2" t="s">
        <v>1423</v>
      </c>
      <c r="H531" s="2" t="s">
        <v>39</v>
      </c>
      <c r="I531" s="2" t="s">
        <v>123</v>
      </c>
      <c r="J531" s="2" t="s">
        <v>124</v>
      </c>
      <c r="K531">
        <v>1</v>
      </c>
      <c r="L531" s="2" t="s">
        <v>200</v>
      </c>
      <c r="M531">
        <v>13</v>
      </c>
      <c r="N531">
        <v>178.2</v>
      </c>
      <c r="O531">
        <v>21.38</v>
      </c>
      <c r="P531">
        <v>29.7</v>
      </c>
      <c r="Q531" s="2" t="s">
        <v>185</v>
      </c>
      <c r="R531" s="2" t="s">
        <v>42</v>
      </c>
      <c r="S531">
        <v>1</v>
      </c>
      <c r="T531">
        <v>1</v>
      </c>
      <c r="U531">
        <v>10</v>
      </c>
    </row>
    <row r="532" spans="1:21" x14ac:dyDescent="0.2">
      <c r="A532" s="2" t="s">
        <v>255</v>
      </c>
      <c r="B532" s="2" t="s">
        <v>4684</v>
      </c>
      <c r="C532" s="2" t="s">
        <v>37</v>
      </c>
      <c r="D532">
        <v>8867</v>
      </c>
      <c r="E532">
        <v>42251</v>
      </c>
      <c r="F532">
        <v>1</v>
      </c>
      <c r="G532" s="2" t="s">
        <v>944</v>
      </c>
      <c r="H532" s="2" t="s">
        <v>39</v>
      </c>
      <c r="I532" s="2" t="s">
        <v>123</v>
      </c>
      <c r="J532" s="2" t="s">
        <v>124</v>
      </c>
      <c r="K532">
        <v>1</v>
      </c>
      <c r="L532" s="2" t="s">
        <v>235</v>
      </c>
      <c r="M532">
        <v>13</v>
      </c>
      <c r="N532">
        <v>32555</v>
      </c>
      <c r="O532">
        <v>3906.6</v>
      </c>
      <c r="P532">
        <v>5425.83</v>
      </c>
      <c r="Q532" s="2" t="s">
        <v>185</v>
      </c>
      <c r="R532" s="2" t="s">
        <v>127</v>
      </c>
      <c r="S532">
        <v>1</v>
      </c>
      <c r="T532">
        <v>1</v>
      </c>
      <c r="U532">
        <v>10</v>
      </c>
    </row>
    <row r="533" spans="1:21" x14ac:dyDescent="0.2">
      <c r="A533" s="2" t="s">
        <v>284</v>
      </c>
      <c r="B533" s="2" t="s">
        <v>4712</v>
      </c>
      <c r="C533" s="2" t="s">
        <v>37</v>
      </c>
      <c r="D533">
        <v>8173</v>
      </c>
      <c r="E533">
        <v>63871</v>
      </c>
      <c r="F533">
        <v>4</v>
      </c>
      <c r="G533" s="2" t="s">
        <v>4713</v>
      </c>
      <c r="H533" s="2" t="s">
        <v>39</v>
      </c>
      <c r="I533" s="2" t="s">
        <v>123</v>
      </c>
      <c r="J533" s="2" t="s">
        <v>124</v>
      </c>
      <c r="K533">
        <v>1</v>
      </c>
      <c r="L533" s="2" t="s">
        <v>255</v>
      </c>
      <c r="M533">
        <v>13</v>
      </c>
      <c r="N533">
        <v>475</v>
      </c>
      <c r="O533">
        <v>57</v>
      </c>
      <c r="P533">
        <v>79.150000000000006</v>
      </c>
      <c r="Q533" s="2" t="s">
        <v>185</v>
      </c>
      <c r="R533" s="2" t="s">
        <v>42</v>
      </c>
      <c r="S533">
        <v>1</v>
      </c>
      <c r="T533">
        <v>1</v>
      </c>
      <c r="U533">
        <v>10</v>
      </c>
    </row>
    <row r="534" spans="1:21" x14ac:dyDescent="0.2">
      <c r="A534" s="2" t="s">
        <v>255</v>
      </c>
      <c r="B534" s="2" t="s">
        <v>4722</v>
      </c>
      <c r="C534" s="2" t="s">
        <v>37</v>
      </c>
      <c r="D534">
        <v>6628</v>
      </c>
      <c r="E534">
        <v>33014</v>
      </c>
      <c r="F534">
        <v>4</v>
      </c>
      <c r="G534" s="2" t="s">
        <v>833</v>
      </c>
      <c r="H534" s="2" t="s">
        <v>39</v>
      </c>
      <c r="I534" s="2" t="s">
        <v>123</v>
      </c>
      <c r="J534" s="2" t="s">
        <v>124</v>
      </c>
      <c r="K534">
        <v>1</v>
      </c>
      <c r="L534" s="2" t="s">
        <v>344</v>
      </c>
      <c r="M534">
        <v>108</v>
      </c>
      <c r="N534">
        <v>388.8</v>
      </c>
      <c r="O534">
        <v>41.99</v>
      </c>
      <c r="P534">
        <v>64.8</v>
      </c>
      <c r="Q534" s="2" t="s">
        <v>185</v>
      </c>
      <c r="R534" s="2" t="s">
        <v>42</v>
      </c>
      <c r="T534">
        <v>1</v>
      </c>
      <c r="U534">
        <v>10</v>
      </c>
    </row>
    <row r="535" spans="1:21" x14ac:dyDescent="0.2">
      <c r="A535" s="2" t="s">
        <v>169</v>
      </c>
      <c r="B535" s="2" t="s">
        <v>4747</v>
      </c>
      <c r="C535" s="2" t="s">
        <v>37</v>
      </c>
      <c r="D535">
        <v>27213</v>
      </c>
      <c r="E535">
        <v>27213</v>
      </c>
      <c r="F535">
        <v>4</v>
      </c>
      <c r="G535" s="2" t="s">
        <v>122</v>
      </c>
      <c r="H535" s="2" t="s">
        <v>39</v>
      </c>
      <c r="I535" s="2" t="s">
        <v>123</v>
      </c>
      <c r="J535" s="2" t="s">
        <v>124</v>
      </c>
      <c r="K535">
        <v>1</v>
      </c>
      <c r="L535" s="2" t="s">
        <v>200</v>
      </c>
      <c r="M535">
        <v>13</v>
      </c>
      <c r="N535">
        <v>7610</v>
      </c>
      <c r="O535">
        <v>913.2</v>
      </c>
      <c r="P535">
        <v>1268.33</v>
      </c>
      <c r="Q535" s="2" t="s">
        <v>133</v>
      </c>
      <c r="R535" s="2" t="s">
        <v>127</v>
      </c>
      <c r="T535">
        <v>1</v>
      </c>
      <c r="U535">
        <v>10</v>
      </c>
    </row>
    <row r="536" spans="1:21" x14ac:dyDescent="0.2">
      <c r="A536" s="2" t="s">
        <v>142</v>
      </c>
      <c r="B536" s="2" t="s">
        <v>4753</v>
      </c>
      <c r="C536" s="2" t="s">
        <v>37</v>
      </c>
      <c r="D536">
        <v>8749</v>
      </c>
      <c r="E536">
        <v>40512</v>
      </c>
      <c r="F536">
        <v>4</v>
      </c>
      <c r="G536" s="2" t="s">
        <v>4754</v>
      </c>
      <c r="H536" s="2" t="s">
        <v>39</v>
      </c>
      <c r="I536" s="2" t="s">
        <v>123</v>
      </c>
      <c r="J536" s="2" t="s">
        <v>124</v>
      </c>
      <c r="K536">
        <v>1</v>
      </c>
      <c r="L536" s="2" t="s">
        <v>200</v>
      </c>
      <c r="M536">
        <v>13</v>
      </c>
      <c r="N536">
        <v>7490</v>
      </c>
      <c r="O536">
        <v>898.8</v>
      </c>
      <c r="P536">
        <v>1248.3399999999999</v>
      </c>
      <c r="Q536" s="2" t="s">
        <v>345</v>
      </c>
      <c r="R536" s="2" t="s">
        <v>127</v>
      </c>
      <c r="S536">
        <v>1</v>
      </c>
      <c r="T536">
        <v>1</v>
      </c>
      <c r="U536">
        <v>10</v>
      </c>
    </row>
    <row r="537" spans="1:21" x14ac:dyDescent="0.2">
      <c r="A537" s="2" t="s">
        <v>1122</v>
      </c>
      <c r="B537" s="2" t="s">
        <v>4817</v>
      </c>
      <c r="C537" s="2" t="s">
        <v>37</v>
      </c>
      <c r="D537">
        <v>8540</v>
      </c>
      <c r="E537">
        <v>37753</v>
      </c>
      <c r="F537">
        <v>1</v>
      </c>
      <c r="G537" s="2" t="s">
        <v>1267</v>
      </c>
      <c r="H537" s="2" t="s">
        <v>39</v>
      </c>
      <c r="I537" s="2" t="s">
        <v>123</v>
      </c>
      <c r="J537" s="2" t="s">
        <v>124</v>
      </c>
      <c r="K537">
        <v>1</v>
      </c>
      <c r="L537" s="2" t="s">
        <v>1874</v>
      </c>
      <c r="M537">
        <v>102</v>
      </c>
      <c r="N537">
        <v>16680</v>
      </c>
      <c r="O537">
        <v>1668</v>
      </c>
      <c r="P537">
        <v>2780.01</v>
      </c>
      <c r="Q537" s="2" t="s">
        <v>126</v>
      </c>
      <c r="R537" s="2" t="s">
        <v>127</v>
      </c>
      <c r="S537">
        <v>1</v>
      </c>
      <c r="T537">
        <v>1</v>
      </c>
      <c r="U537">
        <v>10</v>
      </c>
    </row>
    <row r="538" spans="1:21" x14ac:dyDescent="0.2">
      <c r="A538" s="2" t="s">
        <v>185</v>
      </c>
      <c r="B538" s="2" t="s">
        <v>4818</v>
      </c>
      <c r="C538" s="2" t="s">
        <v>37</v>
      </c>
      <c r="D538">
        <v>8540</v>
      </c>
      <c r="E538">
        <v>37756</v>
      </c>
      <c r="F538">
        <v>1</v>
      </c>
      <c r="G538" s="2" t="s">
        <v>1348</v>
      </c>
      <c r="H538" s="2" t="s">
        <v>39</v>
      </c>
      <c r="I538" s="2" t="s">
        <v>123</v>
      </c>
      <c r="J538" s="2" t="s">
        <v>124</v>
      </c>
      <c r="K538">
        <v>1</v>
      </c>
      <c r="L538" s="2" t="s">
        <v>3839</v>
      </c>
      <c r="M538">
        <v>102</v>
      </c>
      <c r="N538">
        <v>15586</v>
      </c>
      <c r="O538">
        <v>1558.6</v>
      </c>
      <c r="P538">
        <v>2597.65</v>
      </c>
      <c r="Q538" s="2" t="s">
        <v>126</v>
      </c>
      <c r="R538" s="2" t="s">
        <v>127</v>
      </c>
      <c r="S538">
        <v>1</v>
      </c>
      <c r="T538">
        <v>1</v>
      </c>
      <c r="U538">
        <v>10</v>
      </c>
    </row>
    <row r="539" spans="1:21" x14ac:dyDescent="0.2">
      <c r="A539" s="2" t="s">
        <v>799</v>
      </c>
      <c r="B539" s="2" t="s">
        <v>4819</v>
      </c>
      <c r="C539" s="2" t="s">
        <v>37</v>
      </c>
      <c r="D539">
        <v>14196</v>
      </c>
      <c r="E539">
        <v>14196</v>
      </c>
      <c r="F539">
        <v>1</v>
      </c>
      <c r="G539" s="2" t="s">
        <v>184</v>
      </c>
      <c r="H539" s="2" t="s">
        <v>39</v>
      </c>
      <c r="I539" s="2" t="s">
        <v>123</v>
      </c>
      <c r="J539" s="2" t="s">
        <v>124</v>
      </c>
      <c r="K539">
        <v>1</v>
      </c>
      <c r="L539" s="2" t="s">
        <v>1959</v>
      </c>
      <c r="M539">
        <v>13</v>
      </c>
      <c r="N539">
        <v>3200</v>
      </c>
      <c r="O539">
        <v>384</v>
      </c>
      <c r="P539">
        <v>533.33000000000004</v>
      </c>
      <c r="Q539" s="2" t="s">
        <v>345</v>
      </c>
      <c r="R539" s="2" t="s">
        <v>42</v>
      </c>
      <c r="S539">
        <v>1</v>
      </c>
      <c r="T539">
        <v>1</v>
      </c>
      <c r="U539">
        <v>10</v>
      </c>
    </row>
    <row r="540" spans="1:21" x14ac:dyDescent="0.2">
      <c r="A540" s="2" t="s">
        <v>200</v>
      </c>
      <c r="B540" s="2" t="s">
        <v>4824</v>
      </c>
      <c r="C540" s="2" t="s">
        <v>37</v>
      </c>
      <c r="D540">
        <v>8540</v>
      </c>
      <c r="E540">
        <v>47807</v>
      </c>
      <c r="F540">
        <v>1</v>
      </c>
      <c r="G540" s="2" t="s">
        <v>72</v>
      </c>
      <c r="H540" s="2" t="s">
        <v>39</v>
      </c>
      <c r="I540" s="2" t="s">
        <v>123</v>
      </c>
      <c r="J540" s="2" t="s">
        <v>124</v>
      </c>
      <c r="K540">
        <v>1</v>
      </c>
      <c r="L540" s="2" t="s">
        <v>284</v>
      </c>
      <c r="M540">
        <v>102</v>
      </c>
      <c r="N540">
        <v>6425</v>
      </c>
      <c r="O540">
        <v>642.5</v>
      </c>
      <c r="P540">
        <v>1070.83</v>
      </c>
      <c r="Q540" s="2" t="s">
        <v>185</v>
      </c>
      <c r="R540" s="2" t="s">
        <v>127</v>
      </c>
      <c r="S540">
        <v>1</v>
      </c>
      <c r="T540">
        <v>1</v>
      </c>
      <c r="U540">
        <v>10</v>
      </c>
    </row>
    <row r="541" spans="1:21" x14ac:dyDescent="0.2">
      <c r="A541" s="2" t="s">
        <v>142</v>
      </c>
      <c r="B541" s="2" t="s">
        <v>4841</v>
      </c>
      <c r="C541" s="2" t="s">
        <v>37</v>
      </c>
      <c r="D541">
        <v>1070</v>
      </c>
      <c r="E541">
        <v>1070</v>
      </c>
      <c r="F541">
        <v>1</v>
      </c>
      <c r="G541" s="2" t="s">
        <v>2267</v>
      </c>
      <c r="H541" s="2" t="s">
        <v>39</v>
      </c>
      <c r="I541" s="2" t="s">
        <v>123</v>
      </c>
      <c r="J541" s="2" t="s">
        <v>124</v>
      </c>
      <c r="K541">
        <v>1</v>
      </c>
      <c r="L541" s="2" t="s">
        <v>169</v>
      </c>
      <c r="M541">
        <v>13</v>
      </c>
      <c r="N541">
        <v>29840</v>
      </c>
      <c r="O541">
        <v>3580.8</v>
      </c>
      <c r="P541">
        <v>4973.33</v>
      </c>
      <c r="Q541" s="2" t="s">
        <v>345</v>
      </c>
      <c r="R541" s="2" t="s">
        <v>127</v>
      </c>
      <c r="S541">
        <v>1</v>
      </c>
      <c r="T541">
        <v>1</v>
      </c>
      <c r="U541">
        <v>10</v>
      </c>
    </row>
    <row r="542" spans="1:21" x14ac:dyDescent="0.2">
      <c r="A542" s="2" t="s">
        <v>255</v>
      </c>
      <c r="B542" s="2" t="s">
        <v>4859</v>
      </c>
      <c r="C542" s="2" t="s">
        <v>37</v>
      </c>
      <c r="D542">
        <v>56881</v>
      </c>
      <c r="E542">
        <v>64763</v>
      </c>
      <c r="F542">
        <v>4</v>
      </c>
      <c r="G542" s="2" t="s">
        <v>878</v>
      </c>
      <c r="H542" s="2" t="s">
        <v>39</v>
      </c>
      <c r="I542" s="2" t="s">
        <v>123</v>
      </c>
      <c r="J542" s="2" t="s">
        <v>124</v>
      </c>
      <c r="K542">
        <v>1</v>
      </c>
      <c r="L542" s="2" t="s">
        <v>1487</v>
      </c>
      <c r="M542">
        <v>15</v>
      </c>
      <c r="N542">
        <v>34485</v>
      </c>
      <c r="O542">
        <v>5747.5</v>
      </c>
      <c r="P542">
        <v>5747.5</v>
      </c>
      <c r="Q542" s="2" t="s">
        <v>185</v>
      </c>
      <c r="R542" s="2" t="s">
        <v>127</v>
      </c>
      <c r="S542">
        <v>1</v>
      </c>
      <c r="T542">
        <v>1</v>
      </c>
      <c r="U542">
        <v>10</v>
      </c>
    </row>
    <row r="543" spans="1:21" x14ac:dyDescent="0.2">
      <c r="A543" s="2" t="s">
        <v>235</v>
      </c>
      <c r="B543" s="2" t="s">
        <v>5034</v>
      </c>
      <c r="C543" s="2" t="s">
        <v>37</v>
      </c>
      <c r="D543">
        <v>61565</v>
      </c>
      <c r="E543">
        <v>6596</v>
      </c>
      <c r="F543">
        <v>1</v>
      </c>
      <c r="G543" s="2" t="s">
        <v>1367</v>
      </c>
      <c r="H543" s="2" t="s">
        <v>39</v>
      </c>
      <c r="I543" s="2" t="s">
        <v>123</v>
      </c>
      <c r="J543" s="2" t="s">
        <v>124</v>
      </c>
      <c r="K543">
        <v>1</v>
      </c>
      <c r="L543" s="2" t="s">
        <v>1487</v>
      </c>
      <c r="M543">
        <v>13</v>
      </c>
      <c r="N543">
        <v>14400</v>
      </c>
      <c r="O543">
        <v>1728</v>
      </c>
      <c r="P543">
        <v>2400</v>
      </c>
      <c r="Q543" s="2" t="s">
        <v>133</v>
      </c>
      <c r="R543" s="2" t="s">
        <v>127</v>
      </c>
      <c r="S543">
        <v>1</v>
      </c>
      <c r="T543">
        <v>1</v>
      </c>
      <c r="U543">
        <v>10</v>
      </c>
    </row>
    <row r="544" spans="1:21" x14ac:dyDescent="0.2">
      <c r="A544" s="2" t="s">
        <v>169</v>
      </c>
      <c r="B544" s="2" t="s">
        <v>5039</v>
      </c>
      <c r="C544" s="2" t="s">
        <v>37</v>
      </c>
      <c r="D544">
        <v>8540</v>
      </c>
      <c r="E544">
        <v>37749</v>
      </c>
      <c r="F544">
        <v>1</v>
      </c>
      <c r="G544" s="2" t="s">
        <v>1003</v>
      </c>
      <c r="H544" s="2" t="s">
        <v>39</v>
      </c>
      <c r="I544" s="2" t="s">
        <v>123</v>
      </c>
      <c r="J544" s="2" t="s">
        <v>124</v>
      </c>
      <c r="K544">
        <v>1</v>
      </c>
      <c r="L544" s="2" t="s">
        <v>1306</v>
      </c>
      <c r="M544">
        <v>102</v>
      </c>
      <c r="N544">
        <v>9320</v>
      </c>
      <c r="O544">
        <v>932</v>
      </c>
      <c r="P544">
        <v>1553.34</v>
      </c>
      <c r="Q544" s="2" t="s">
        <v>494</v>
      </c>
      <c r="R544" s="2" t="s">
        <v>127</v>
      </c>
      <c r="S544">
        <v>1</v>
      </c>
      <c r="T544">
        <v>1</v>
      </c>
      <c r="U544">
        <v>10</v>
      </c>
    </row>
    <row r="545" spans="1:21" x14ac:dyDescent="0.2">
      <c r="A545" s="2" t="s">
        <v>276</v>
      </c>
      <c r="B545" s="2" t="s">
        <v>5049</v>
      </c>
      <c r="C545" s="2" t="s">
        <v>37</v>
      </c>
      <c r="D545">
        <v>3344</v>
      </c>
      <c r="E545">
        <v>26344</v>
      </c>
      <c r="F545">
        <v>6</v>
      </c>
      <c r="G545" s="2" t="s">
        <v>1766</v>
      </c>
      <c r="H545" s="2" t="s">
        <v>39</v>
      </c>
      <c r="I545" s="2" t="s">
        <v>123</v>
      </c>
      <c r="J545" s="2" t="s">
        <v>124</v>
      </c>
      <c r="K545">
        <v>1</v>
      </c>
      <c r="L545" s="2" t="s">
        <v>125</v>
      </c>
      <c r="M545">
        <v>19</v>
      </c>
      <c r="N545">
        <v>218.4</v>
      </c>
      <c r="O545">
        <v>26.21</v>
      </c>
      <c r="P545">
        <v>36.409999999999997</v>
      </c>
      <c r="Q545" s="2" t="s">
        <v>185</v>
      </c>
      <c r="R545" s="2" t="s">
        <v>42</v>
      </c>
      <c r="S545">
        <v>1</v>
      </c>
      <c r="T545">
        <v>1</v>
      </c>
      <c r="U545">
        <v>10</v>
      </c>
    </row>
    <row r="546" spans="1:21" x14ac:dyDescent="0.2">
      <c r="A546" s="2" t="s">
        <v>150</v>
      </c>
      <c r="B546" s="2" t="s">
        <v>5050</v>
      </c>
      <c r="C546" s="2" t="s">
        <v>37</v>
      </c>
      <c r="D546">
        <v>45751</v>
      </c>
      <c r="E546">
        <v>45751</v>
      </c>
      <c r="F546">
        <v>1</v>
      </c>
      <c r="G546" s="2" t="s">
        <v>1997</v>
      </c>
      <c r="H546" s="2" t="s">
        <v>39</v>
      </c>
      <c r="I546" s="2" t="s">
        <v>123</v>
      </c>
      <c r="J546" s="2" t="s">
        <v>124</v>
      </c>
      <c r="K546">
        <v>1</v>
      </c>
      <c r="L546" s="2" t="s">
        <v>1487</v>
      </c>
      <c r="M546">
        <v>15</v>
      </c>
      <c r="N546">
        <v>11500</v>
      </c>
      <c r="O546">
        <v>1916.67</v>
      </c>
      <c r="P546">
        <v>1916.67</v>
      </c>
      <c r="Q546" s="2" t="s">
        <v>185</v>
      </c>
      <c r="R546" s="2" t="s">
        <v>127</v>
      </c>
      <c r="S546">
        <v>1</v>
      </c>
      <c r="T546">
        <v>1</v>
      </c>
      <c r="U546">
        <v>10</v>
      </c>
    </row>
    <row r="547" spans="1:21" x14ac:dyDescent="0.2">
      <c r="A547" s="2" t="s">
        <v>255</v>
      </c>
      <c r="B547" s="2" t="s">
        <v>5052</v>
      </c>
      <c r="C547" s="2" t="s">
        <v>37</v>
      </c>
      <c r="D547">
        <v>36566</v>
      </c>
      <c r="E547">
        <v>36566</v>
      </c>
      <c r="F547">
        <v>4</v>
      </c>
      <c r="G547" s="2" t="s">
        <v>1074</v>
      </c>
      <c r="H547" s="2" t="s">
        <v>39</v>
      </c>
      <c r="I547" s="2" t="s">
        <v>123</v>
      </c>
      <c r="J547" s="2" t="s">
        <v>124</v>
      </c>
      <c r="K547">
        <v>1</v>
      </c>
      <c r="L547" s="2" t="s">
        <v>215</v>
      </c>
      <c r="M547">
        <v>13</v>
      </c>
      <c r="N547">
        <v>5330</v>
      </c>
      <c r="O547">
        <v>639.6</v>
      </c>
      <c r="P547">
        <v>888.33</v>
      </c>
      <c r="Q547" s="2" t="s">
        <v>185</v>
      </c>
      <c r="R547" s="2" t="s">
        <v>127</v>
      </c>
      <c r="S547">
        <v>1</v>
      </c>
      <c r="T547">
        <v>1</v>
      </c>
      <c r="U547">
        <v>10</v>
      </c>
    </row>
    <row r="548" spans="1:21" x14ac:dyDescent="0.2">
      <c r="A548" s="2" t="s">
        <v>191</v>
      </c>
      <c r="B548" s="2" t="s">
        <v>5178</v>
      </c>
      <c r="C548" s="2" t="s">
        <v>37</v>
      </c>
      <c r="D548">
        <v>65816</v>
      </c>
      <c r="E548">
        <v>65816</v>
      </c>
      <c r="F548">
        <v>1</v>
      </c>
      <c r="G548" s="2" t="s">
        <v>4353</v>
      </c>
      <c r="H548" s="2" t="s">
        <v>39</v>
      </c>
      <c r="I548" s="2" t="s">
        <v>212</v>
      </c>
      <c r="J548" s="2" t="s">
        <v>1517</v>
      </c>
      <c r="K548">
        <v>1</v>
      </c>
      <c r="L548" s="2" t="s">
        <v>150</v>
      </c>
      <c r="M548">
        <v>156</v>
      </c>
      <c r="N548">
        <v>4600</v>
      </c>
      <c r="O548">
        <v>644</v>
      </c>
      <c r="P548">
        <v>766.67</v>
      </c>
      <c r="R548" s="2" t="s">
        <v>42</v>
      </c>
      <c r="T548">
        <v>1</v>
      </c>
      <c r="U548">
        <v>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69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56</v>
      </c>
      <c r="B2" s="2" t="s">
        <v>2650</v>
      </c>
      <c r="C2" s="2" t="s">
        <v>37</v>
      </c>
      <c r="D2">
        <v>58002</v>
      </c>
      <c r="E2">
        <v>58002</v>
      </c>
      <c r="F2">
        <v>4</v>
      </c>
      <c r="G2" s="2" t="s">
        <v>2349</v>
      </c>
      <c r="H2" s="2" t="s">
        <v>2651</v>
      </c>
      <c r="I2" s="2" t="s">
        <v>167</v>
      </c>
      <c r="J2" s="2" t="s">
        <v>168</v>
      </c>
      <c r="K2">
        <v>1</v>
      </c>
      <c r="L2" s="2" t="s">
        <v>120</v>
      </c>
      <c r="M2">
        <v>73</v>
      </c>
      <c r="N2">
        <v>10000</v>
      </c>
      <c r="O2">
        <v>1666.67</v>
      </c>
      <c r="P2">
        <v>1666.67</v>
      </c>
      <c r="R2" s="2" t="s">
        <v>170</v>
      </c>
      <c r="T2">
        <v>0</v>
      </c>
      <c r="U2">
        <v>13</v>
      </c>
    </row>
    <row r="3" spans="1:21" x14ac:dyDescent="0.2">
      <c r="A3" s="2" t="s">
        <v>63</v>
      </c>
      <c r="B3" s="2" t="s">
        <v>1356</v>
      </c>
      <c r="C3" s="2" t="s">
        <v>37</v>
      </c>
      <c r="D3">
        <v>50709</v>
      </c>
      <c r="E3">
        <v>50709</v>
      </c>
      <c r="F3">
        <v>4</v>
      </c>
      <c r="G3" s="2" t="s">
        <v>828</v>
      </c>
      <c r="H3" s="2" t="s">
        <v>1357</v>
      </c>
      <c r="I3" s="2" t="s">
        <v>123</v>
      </c>
      <c r="J3" s="2" t="s">
        <v>159</v>
      </c>
      <c r="K3">
        <v>1</v>
      </c>
      <c r="L3" s="2" t="s">
        <v>70</v>
      </c>
      <c r="M3">
        <v>53</v>
      </c>
      <c r="N3">
        <v>10900</v>
      </c>
      <c r="O3">
        <v>1308</v>
      </c>
      <c r="P3">
        <v>1816.67</v>
      </c>
      <c r="Q3" s="2" t="s">
        <v>185</v>
      </c>
      <c r="R3" s="2" t="s">
        <v>127</v>
      </c>
      <c r="T3">
        <v>0</v>
      </c>
      <c r="U3">
        <v>13</v>
      </c>
    </row>
    <row r="4" spans="1:21" x14ac:dyDescent="0.2">
      <c r="A4" s="2" t="s">
        <v>206</v>
      </c>
      <c r="B4" s="2" t="s">
        <v>1610</v>
      </c>
      <c r="C4" s="2" t="s">
        <v>37</v>
      </c>
      <c r="D4">
        <v>57083</v>
      </c>
      <c r="E4">
        <v>57083</v>
      </c>
      <c r="F4">
        <v>4</v>
      </c>
      <c r="G4" s="2" t="s">
        <v>1611</v>
      </c>
      <c r="H4" s="2" t="s">
        <v>1357</v>
      </c>
      <c r="I4" s="2" t="s">
        <v>123</v>
      </c>
      <c r="J4" s="2" t="s">
        <v>159</v>
      </c>
      <c r="K4">
        <v>1</v>
      </c>
      <c r="L4" s="2" t="s">
        <v>70</v>
      </c>
      <c r="M4">
        <v>73</v>
      </c>
      <c r="N4">
        <v>18530</v>
      </c>
      <c r="O4">
        <v>3088.33</v>
      </c>
      <c r="P4">
        <v>3088.33</v>
      </c>
      <c r="Q4" s="2" t="s">
        <v>185</v>
      </c>
      <c r="R4" s="2" t="s">
        <v>127</v>
      </c>
      <c r="T4">
        <v>0</v>
      </c>
      <c r="U4">
        <v>13</v>
      </c>
    </row>
    <row r="5" spans="1:21" x14ac:dyDescent="0.2">
      <c r="A5" s="2" t="s">
        <v>206</v>
      </c>
      <c r="B5" s="2" t="s">
        <v>1612</v>
      </c>
      <c r="C5" s="2" t="s">
        <v>37</v>
      </c>
      <c r="D5">
        <v>57083</v>
      </c>
      <c r="E5">
        <v>57083</v>
      </c>
      <c r="F5">
        <v>4</v>
      </c>
      <c r="G5" s="2" t="s">
        <v>1611</v>
      </c>
      <c r="H5" s="2" t="s">
        <v>1357</v>
      </c>
      <c r="I5" s="2" t="s">
        <v>123</v>
      </c>
      <c r="J5" s="2" t="s">
        <v>159</v>
      </c>
      <c r="K5">
        <v>1</v>
      </c>
      <c r="L5" s="2" t="s">
        <v>70</v>
      </c>
      <c r="M5">
        <v>73</v>
      </c>
      <c r="N5">
        <v>13345</v>
      </c>
      <c r="O5">
        <v>2224.17</v>
      </c>
      <c r="P5">
        <v>2224.17</v>
      </c>
      <c r="Q5" s="2" t="s">
        <v>185</v>
      </c>
      <c r="R5" s="2" t="s">
        <v>127</v>
      </c>
      <c r="T5">
        <v>0</v>
      </c>
      <c r="U5">
        <v>13</v>
      </c>
    </row>
    <row r="6" spans="1:21" x14ac:dyDescent="0.2">
      <c r="A6" s="2" t="s">
        <v>73</v>
      </c>
      <c r="B6" s="2" t="s">
        <v>2345</v>
      </c>
      <c r="C6" s="2" t="s">
        <v>37</v>
      </c>
      <c r="D6">
        <v>31405</v>
      </c>
      <c r="E6">
        <v>31405</v>
      </c>
      <c r="F6">
        <v>4</v>
      </c>
      <c r="G6" s="2" t="s">
        <v>2346</v>
      </c>
      <c r="H6" s="2" t="s">
        <v>1357</v>
      </c>
      <c r="I6" s="2" t="s">
        <v>123</v>
      </c>
      <c r="J6" s="2" t="s">
        <v>159</v>
      </c>
      <c r="K6">
        <v>1</v>
      </c>
      <c r="L6" s="2" t="s">
        <v>47</v>
      </c>
      <c r="M6">
        <v>73</v>
      </c>
      <c r="N6">
        <v>10560</v>
      </c>
      <c r="O6">
        <v>1760.01</v>
      </c>
      <c r="P6">
        <v>1760.01</v>
      </c>
      <c r="Q6" s="2" t="s">
        <v>133</v>
      </c>
      <c r="R6" s="2" t="s">
        <v>2347</v>
      </c>
      <c r="T6">
        <v>0</v>
      </c>
      <c r="U6">
        <v>13</v>
      </c>
    </row>
    <row r="7" spans="1:21" x14ac:dyDescent="0.2">
      <c r="A7" s="2" t="s">
        <v>171</v>
      </c>
      <c r="B7" s="2" t="s">
        <v>2348</v>
      </c>
      <c r="C7" s="2" t="s">
        <v>37</v>
      </c>
      <c r="D7">
        <v>58002</v>
      </c>
      <c r="E7">
        <v>58002</v>
      </c>
      <c r="F7">
        <v>4</v>
      </c>
      <c r="G7" s="2" t="s">
        <v>2349</v>
      </c>
      <c r="H7" s="2" t="s">
        <v>1357</v>
      </c>
      <c r="I7" s="2" t="s">
        <v>123</v>
      </c>
      <c r="J7" s="2" t="s">
        <v>159</v>
      </c>
      <c r="K7">
        <v>1</v>
      </c>
      <c r="L7" s="2" t="s">
        <v>70</v>
      </c>
      <c r="M7">
        <v>73</v>
      </c>
      <c r="N7">
        <v>7250</v>
      </c>
      <c r="O7">
        <v>1208.3399999999999</v>
      </c>
      <c r="P7">
        <v>1208.3399999999999</v>
      </c>
      <c r="Q7" s="2" t="s">
        <v>116</v>
      </c>
      <c r="R7" s="2" t="s">
        <v>127</v>
      </c>
      <c r="T7">
        <v>0</v>
      </c>
      <c r="U7">
        <v>13</v>
      </c>
    </row>
    <row r="8" spans="1:21" x14ac:dyDescent="0.2">
      <c r="A8" s="2" t="s">
        <v>103</v>
      </c>
      <c r="B8" s="2" t="s">
        <v>2353</v>
      </c>
      <c r="C8" s="2" t="s">
        <v>37</v>
      </c>
      <c r="D8">
        <v>27469</v>
      </c>
      <c r="E8">
        <v>27469</v>
      </c>
      <c r="F8">
        <v>0</v>
      </c>
      <c r="G8" s="2" t="s">
        <v>2354</v>
      </c>
      <c r="H8" s="2" t="s">
        <v>1357</v>
      </c>
      <c r="I8" s="2" t="s">
        <v>123</v>
      </c>
      <c r="J8" s="2" t="s">
        <v>159</v>
      </c>
      <c r="K8">
        <v>1</v>
      </c>
      <c r="L8" s="2" t="s">
        <v>171</v>
      </c>
      <c r="N8">
        <v>24300</v>
      </c>
      <c r="O8">
        <v>3790.38</v>
      </c>
      <c r="P8">
        <v>0</v>
      </c>
      <c r="Q8" s="2" t="s">
        <v>116</v>
      </c>
      <c r="R8" s="2" t="s">
        <v>127</v>
      </c>
      <c r="T8">
        <v>0</v>
      </c>
      <c r="U8">
        <v>12</v>
      </c>
    </row>
    <row r="9" spans="1:21" x14ac:dyDescent="0.2">
      <c r="A9" s="2" t="s">
        <v>120</v>
      </c>
      <c r="B9" s="2" t="s">
        <v>2355</v>
      </c>
      <c r="C9" s="2" t="s">
        <v>37</v>
      </c>
      <c r="D9">
        <v>27469</v>
      </c>
      <c r="E9">
        <v>27469</v>
      </c>
      <c r="F9">
        <v>0</v>
      </c>
      <c r="G9" s="2" t="s">
        <v>2354</v>
      </c>
      <c r="H9" s="2" t="s">
        <v>1357</v>
      </c>
      <c r="I9" s="2" t="s">
        <v>123</v>
      </c>
      <c r="J9" s="2" t="s">
        <v>159</v>
      </c>
      <c r="K9">
        <v>1</v>
      </c>
      <c r="L9" s="2" t="s">
        <v>191</v>
      </c>
      <c r="N9">
        <v>14700</v>
      </c>
      <c r="O9">
        <v>2287.02</v>
      </c>
      <c r="P9">
        <v>0</v>
      </c>
      <c r="Q9" s="2" t="s">
        <v>116</v>
      </c>
      <c r="R9" s="2" t="s">
        <v>127</v>
      </c>
      <c r="T9">
        <v>0</v>
      </c>
      <c r="U9">
        <v>12</v>
      </c>
    </row>
    <row r="10" spans="1:21" x14ac:dyDescent="0.2">
      <c r="A10" s="2" t="s">
        <v>70</v>
      </c>
      <c r="B10" s="2" t="s">
        <v>2356</v>
      </c>
      <c r="C10" s="2" t="s">
        <v>37</v>
      </c>
      <c r="D10">
        <v>57083</v>
      </c>
      <c r="E10">
        <v>57083</v>
      </c>
      <c r="F10">
        <v>4</v>
      </c>
      <c r="G10" s="2" t="s">
        <v>1611</v>
      </c>
      <c r="H10" s="2" t="s">
        <v>1357</v>
      </c>
      <c r="I10" s="2" t="s">
        <v>123</v>
      </c>
      <c r="J10" s="2" t="s">
        <v>159</v>
      </c>
      <c r="K10">
        <v>1</v>
      </c>
      <c r="L10" s="2" t="s">
        <v>120</v>
      </c>
      <c r="M10">
        <v>73</v>
      </c>
      <c r="N10">
        <v>6460</v>
      </c>
      <c r="O10">
        <v>1076.67</v>
      </c>
      <c r="P10">
        <v>1076.67</v>
      </c>
      <c r="Q10" s="2" t="s">
        <v>185</v>
      </c>
      <c r="R10" s="2" t="s">
        <v>127</v>
      </c>
      <c r="T10">
        <v>0</v>
      </c>
      <c r="U10">
        <v>13</v>
      </c>
    </row>
    <row r="11" spans="1:21" x14ac:dyDescent="0.2">
      <c r="A11" s="2" t="s">
        <v>110</v>
      </c>
      <c r="B11" s="2" t="s">
        <v>2387</v>
      </c>
      <c r="C11" s="2" t="s">
        <v>37</v>
      </c>
      <c r="D11">
        <v>27469</v>
      </c>
      <c r="E11">
        <v>27469</v>
      </c>
      <c r="F11">
        <v>0</v>
      </c>
      <c r="G11" s="2" t="s">
        <v>2354</v>
      </c>
      <c r="H11" s="2" t="s">
        <v>1357</v>
      </c>
      <c r="I11" s="2" t="s">
        <v>123</v>
      </c>
      <c r="J11" s="2" t="s">
        <v>159</v>
      </c>
      <c r="K11">
        <v>1</v>
      </c>
      <c r="L11" s="2" t="s">
        <v>81</v>
      </c>
      <c r="N11">
        <v>61070</v>
      </c>
      <c r="O11">
        <v>10178.33</v>
      </c>
      <c r="P11">
        <v>0</v>
      </c>
      <c r="Q11" s="2" t="s">
        <v>185</v>
      </c>
      <c r="R11" s="2" t="s">
        <v>127</v>
      </c>
      <c r="T11">
        <v>0</v>
      </c>
      <c r="U11">
        <v>12</v>
      </c>
    </row>
    <row r="12" spans="1:21" x14ac:dyDescent="0.2">
      <c r="A12" s="2" t="s">
        <v>103</v>
      </c>
      <c r="B12" s="2" t="s">
        <v>2440</v>
      </c>
      <c r="C12" s="2" t="s">
        <v>37</v>
      </c>
      <c r="D12">
        <v>57083</v>
      </c>
      <c r="E12">
        <v>57083</v>
      </c>
      <c r="F12">
        <v>4</v>
      </c>
      <c r="G12" s="2" t="s">
        <v>1611</v>
      </c>
      <c r="H12" s="2" t="s">
        <v>1357</v>
      </c>
      <c r="I12" s="2" t="s">
        <v>123</v>
      </c>
      <c r="J12" s="2" t="s">
        <v>159</v>
      </c>
      <c r="K12">
        <v>1</v>
      </c>
      <c r="L12" s="2" t="s">
        <v>171</v>
      </c>
      <c r="M12">
        <v>73</v>
      </c>
      <c r="N12">
        <v>139720</v>
      </c>
      <c r="O12">
        <v>23286.67</v>
      </c>
      <c r="P12">
        <v>23286.67</v>
      </c>
      <c r="Q12" s="2" t="s">
        <v>185</v>
      </c>
      <c r="R12" s="2" t="s">
        <v>127</v>
      </c>
      <c r="T12">
        <v>0</v>
      </c>
      <c r="U12">
        <v>13</v>
      </c>
    </row>
    <row r="13" spans="1:21" x14ac:dyDescent="0.2">
      <c r="A13" s="2" t="s">
        <v>206</v>
      </c>
      <c r="B13" s="2" t="s">
        <v>2483</v>
      </c>
      <c r="C13" s="2" t="s">
        <v>37</v>
      </c>
      <c r="D13">
        <v>50709</v>
      </c>
      <c r="E13">
        <v>50709</v>
      </c>
      <c r="F13">
        <v>4</v>
      </c>
      <c r="G13" s="2" t="s">
        <v>828</v>
      </c>
      <c r="H13" s="2" t="s">
        <v>1357</v>
      </c>
      <c r="I13" s="2" t="s">
        <v>123</v>
      </c>
      <c r="J13" s="2" t="s">
        <v>159</v>
      </c>
      <c r="K13">
        <v>1</v>
      </c>
      <c r="L13" s="2" t="s">
        <v>53</v>
      </c>
      <c r="M13">
        <v>73</v>
      </c>
      <c r="N13">
        <v>11401</v>
      </c>
      <c r="O13">
        <v>1900.17</v>
      </c>
      <c r="P13">
        <v>1900.17</v>
      </c>
      <c r="Q13" s="2" t="s">
        <v>185</v>
      </c>
      <c r="R13" s="2" t="s">
        <v>127</v>
      </c>
      <c r="T13">
        <v>0</v>
      </c>
      <c r="U13">
        <v>13</v>
      </c>
    </row>
    <row r="14" spans="1:21" x14ac:dyDescent="0.2">
      <c r="A14" s="2" t="s">
        <v>53</v>
      </c>
      <c r="B14" s="2" t="s">
        <v>2489</v>
      </c>
      <c r="C14" s="2" t="s">
        <v>37</v>
      </c>
      <c r="D14">
        <v>60740</v>
      </c>
      <c r="E14">
        <v>60740</v>
      </c>
      <c r="F14">
        <v>4</v>
      </c>
      <c r="G14" s="2" t="s">
        <v>2490</v>
      </c>
      <c r="H14" s="2" t="s">
        <v>1357</v>
      </c>
      <c r="I14" s="2" t="s">
        <v>123</v>
      </c>
      <c r="J14" s="2" t="s">
        <v>159</v>
      </c>
      <c r="K14">
        <v>1</v>
      </c>
      <c r="L14" s="2" t="s">
        <v>63</v>
      </c>
      <c r="M14">
        <v>73</v>
      </c>
      <c r="N14">
        <v>43399.98</v>
      </c>
      <c r="O14">
        <v>7233.34</v>
      </c>
      <c r="P14">
        <v>7233.34</v>
      </c>
      <c r="Q14" s="2" t="s">
        <v>185</v>
      </c>
      <c r="R14" s="2" t="s">
        <v>2347</v>
      </c>
      <c r="T14">
        <v>0</v>
      </c>
      <c r="U14">
        <v>13</v>
      </c>
    </row>
    <row r="15" spans="1:21" x14ac:dyDescent="0.2">
      <c r="A15" s="2" t="s">
        <v>59</v>
      </c>
      <c r="B15" s="2" t="s">
        <v>2658</v>
      </c>
      <c r="C15" s="2" t="s">
        <v>37</v>
      </c>
      <c r="D15">
        <v>60742</v>
      </c>
      <c r="E15">
        <v>60742</v>
      </c>
      <c r="F15">
        <v>4</v>
      </c>
      <c r="G15" s="2" t="s">
        <v>2659</v>
      </c>
      <c r="H15" s="2" t="s">
        <v>1357</v>
      </c>
      <c r="I15" s="2" t="s">
        <v>123</v>
      </c>
      <c r="J15" s="2" t="s">
        <v>159</v>
      </c>
      <c r="K15">
        <v>1</v>
      </c>
      <c r="L15" s="2" t="s">
        <v>110</v>
      </c>
      <c r="M15">
        <v>73</v>
      </c>
      <c r="N15">
        <v>6150</v>
      </c>
      <c r="O15">
        <v>1025</v>
      </c>
      <c r="P15">
        <v>1025</v>
      </c>
      <c r="Q15" s="2" t="s">
        <v>132</v>
      </c>
      <c r="R15" s="2" t="s">
        <v>127</v>
      </c>
      <c r="T15">
        <v>0</v>
      </c>
      <c r="U15">
        <v>13</v>
      </c>
    </row>
    <row r="16" spans="1:21" x14ac:dyDescent="0.2">
      <c r="A16" s="2" t="s">
        <v>58</v>
      </c>
      <c r="B16" s="2" t="s">
        <v>2749</v>
      </c>
      <c r="C16" s="2" t="s">
        <v>37</v>
      </c>
      <c r="D16">
        <v>58002</v>
      </c>
      <c r="E16">
        <v>58002</v>
      </c>
      <c r="F16">
        <v>4</v>
      </c>
      <c r="G16" s="2" t="s">
        <v>2349</v>
      </c>
      <c r="H16" s="2" t="s">
        <v>1357</v>
      </c>
      <c r="I16" s="2" t="s">
        <v>123</v>
      </c>
      <c r="J16" s="2" t="s">
        <v>159</v>
      </c>
      <c r="K16">
        <v>1</v>
      </c>
      <c r="L16" s="2" t="s">
        <v>76</v>
      </c>
      <c r="M16">
        <v>73</v>
      </c>
      <c r="N16">
        <v>4300</v>
      </c>
      <c r="O16">
        <v>716.67</v>
      </c>
      <c r="P16">
        <v>716.67</v>
      </c>
      <c r="Q16" s="2" t="s">
        <v>132</v>
      </c>
      <c r="R16" s="2" t="s">
        <v>42</v>
      </c>
      <c r="T16">
        <v>0</v>
      </c>
      <c r="U16">
        <v>13</v>
      </c>
    </row>
    <row r="17" spans="1:21" x14ac:dyDescent="0.2">
      <c r="A17" s="2" t="s">
        <v>59</v>
      </c>
      <c r="B17" s="2" t="s">
        <v>856</v>
      </c>
      <c r="C17" s="2" t="s">
        <v>37</v>
      </c>
      <c r="D17">
        <v>62059</v>
      </c>
      <c r="E17">
        <v>62059</v>
      </c>
      <c r="F17">
        <v>4</v>
      </c>
      <c r="G17" s="2" t="s">
        <v>857</v>
      </c>
      <c r="H17" s="2" t="s">
        <v>858</v>
      </c>
      <c r="I17" s="2" t="s">
        <v>131</v>
      </c>
      <c r="J17" s="2" t="s">
        <v>108</v>
      </c>
      <c r="K17">
        <v>1</v>
      </c>
      <c r="L17" s="2" t="s">
        <v>67</v>
      </c>
      <c r="M17">
        <v>73</v>
      </c>
      <c r="N17">
        <v>17600</v>
      </c>
      <c r="O17">
        <v>2933.33</v>
      </c>
      <c r="P17">
        <v>2933.33</v>
      </c>
      <c r="Q17" s="2" t="s">
        <v>133</v>
      </c>
      <c r="R17" s="2" t="s">
        <v>134</v>
      </c>
      <c r="T17">
        <v>0</v>
      </c>
      <c r="U17">
        <v>13</v>
      </c>
    </row>
    <row r="18" spans="1:21" x14ac:dyDescent="0.2">
      <c r="A18" s="2" t="s">
        <v>80</v>
      </c>
      <c r="B18" s="2" t="s">
        <v>827</v>
      </c>
      <c r="C18" s="2" t="s">
        <v>37</v>
      </c>
      <c r="D18">
        <v>50709</v>
      </c>
      <c r="E18">
        <v>50709</v>
      </c>
      <c r="F18">
        <v>4</v>
      </c>
      <c r="G18" s="2" t="s">
        <v>828</v>
      </c>
      <c r="H18" s="2" t="s">
        <v>829</v>
      </c>
      <c r="I18" s="2" t="s">
        <v>40</v>
      </c>
      <c r="J18" s="2" t="s">
        <v>41</v>
      </c>
      <c r="K18">
        <v>1</v>
      </c>
      <c r="L18" s="2" t="s">
        <v>50</v>
      </c>
      <c r="M18">
        <v>73</v>
      </c>
      <c r="N18">
        <v>11058</v>
      </c>
      <c r="O18">
        <v>1843</v>
      </c>
      <c r="P18">
        <v>1843</v>
      </c>
      <c r="R18" s="2" t="s">
        <v>42</v>
      </c>
      <c r="T18">
        <v>0</v>
      </c>
      <c r="U18">
        <v>13</v>
      </c>
    </row>
    <row r="19" spans="1:21" x14ac:dyDescent="0.2">
      <c r="A19" s="2" t="s">
        <v>59</v>
      </c>
      <c r="B19" s="2" t="s">
        <v>612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613</v>
      </c>
      <c r="I19" s="2" t="s">
        <v>614</v>
      </c>
      <c r="J19" s="2" t="s">
        <v>615</v>
      </c>
      <c r="K19">
        <v>1</v>
      </c>
      <c r="L19" s="2" t="s">
        <v>67</v>
      </c>
      <c r="N19">
        <v>5231</v>
      </c>
      <c r="O19">
        <v>564.95000000000005</v>
      </c>
      <c r="P19">
        <v>0</v>
      </c>
      <c r="R19" s="2" t="s">
        <v>616</v>
      </c>
      <c r="T19">
        <v>0</v>
      </c>
      <c r="U19">
        <v>11</v>
      </c>
    </row>
    <row r="20" spans="1:21" x14ac:dyDescent="0.2">
      <c r="A20" s="2" t="s">
        <v>43</v>
      </c>
      <c r="B20" s="2" t="s">
        <v>581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582</v>
      </c>
      <c r="I20" s="2" t="s">
        <v>209</v>
      </c>
      <c r="J20" s="2" t="s">
        <v>210</v>
      </c>
      <c r="K20">
        <v>1</v>
      </c>
      <c r="L20" s="2" t="s">
        <v>58</v>
      </c>
      <c r="N20">
        <v>7600</v>
      </c>
      <c r="O20">
        <v>820.8</v>
      </c>
      <c r="P20">
        <v>0</v>
      </c>
      <c r="Q20" s="2" t="s">
        <v>215</v>
      </c>
      <c r="R20" s="2" t="s">
        <v>583</v>
      </c>
      <c r="T20">
        <v>0</v>
      </c>
      <c r="U20">
        <v>11</v>
      </c>
    </row>
    <row r="21" spans="1:21" x14ac:dyDescent="0.2">
      <c r="A21" s="2" t="s">
        <v>120</v>
      </c>
      <c r="B21" s="2" t="s">
        <v>863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582</v>
      </c>
      <c r="I21" s="2" t="s">
        <v>209</v>
      </c>
      <c r="J21" s="2" t="s">
        <v>210</v>
      </c>
      <c r="K21">
        <v>1</v>
      </c>
      <c r="L21" s="2" t="s">
        <v>142</v>
      </c>
      <c r="N21">
        <v>6000</v>
      </c>
      <c r="O21">
        <v>648</v>
      </c>
      <c r="P21">
        <v>0</v>
      </c>
      <c r="Q21" s="2" t="s">
        <v>133</v>
      </c>
      <c r="R21" s="2" t="s">
        <v>583</v>
      </c>
      <c r="T21">
        <v>0</v>
      </c>
      <c r="U21">
        <v>11</v>
      </c>
    </row>
    <row r="22" spans="1:21" x14ac:dyDescent="0.2">
      <c r="A22" s="2" t="s">
        <v>120</v>
      </c>
      <c r="B22" s="2" t="s">
        <v>936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582</v>
      </c>
      <c r="I22" s="2" t="s">
        <v>209</v>
      </c>
      <c r="J22" s="2" t="s">
        <v>210</v>
      </c>
      <c r="K22">
        <v>1</v>
      </c>
      <c r="L22" s="2" t="s">
        <v>142</v>
      </c>
      <c r="N22">
        <v>2800</v>
      </c>
      <c r="O22">
        <v>302.39999999999998</v>
      </c>
      <c r="P22">
        <v>0</v>
      </c>
      <c r="Q22" s="2" t="s">
        <v>185</v>
      </c>
      <c r="R22" s="2" t="s">
        <v>535</v>
      </c>
      <c r="T22">
        <v>0</v>
      </c>
      <c r="U22">
        <v>11</v>
      </c>
    </row>
    <row r="23" spans="1:21" x14ac:dyDescent="0.2">
      <c r="A23" s="2" t="s">
        <v>315</v>
      </c>
      <c r="B23" s="2" t="s">
        <v>1078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582</v>
      </c>
      <c r="I23" s="2" t="s">
        <v>209</v>
      </c>
      <c r="J23" s="2" t="s">
        <v>210</v>
      </c>
      <c r="K23">
        <v>1</v>
      </c>
      <c r="L23" s="2" t="s">
        <v>276</v>
      </c>
      <c r="N23">
        <v>4399</v>
      </c>
      <c r="O23">
        <v>475.09</v>
      </c>
      <c r="P23">
        <v>0</v>
      </c>
      <c r="Q23" s="2" t="s">
        <v>133</v>
      </c>
      <c r="R23" s="2" t="s">
        <v>535</v>
      </c>
      <c r="T23">
        <v>0</v>
      </c>
      <c r="U23">
        <v>11</v>
      </c>
    </row>
    <row r="24" spans="1:21" x14ac:dyDescent="0.2">
      <c r="A24" s="2" t="s">
        <v>315</v>
      </c>
      <c r="B24" s="2" t="s">
        <v>1121</v>
      </c>
      <c r="C24" s="2" t="s">
        <v>37</v>
      </c>
      <c r="D24">
        <v>27468</v>
      </c>
      <c r="E24">
        <v>27468</v>
      </c>
      <c r="F24">
        <v>4</v>
      </c>
      <c r="G24" s="2" t="s">
        <v>55</v>
      </c>
      <c r="H24" s="2" t="s">
        <v>582</v>
      </c>
      <c r="I24" s="2" t="s">
        <v>209</v>
      </c>
      <c r="J24" s="2" t="s">
        <v>210</v>
      </c>
      <c r="K24">
        <v>1</v>
      </c>
      <c r="L24" s="2" t="s">
        <v>1122</v>
      </c>
      <c r="N24">
        <v>5275</v>
      </c>
      <c r="O24">
        <v>569.70000000000005</v>
      </c>
      <c r="P24">
        <v>0</v>
      </c>
      <c r="Q24" s="2" t="s">
        <v>126</v>
      </c>
      <c r="R24" s="2" t="s">
        <v>583</v>
      </c>
      <c r="T24">
        <v>0</v>
      </c>
      <c r="U24">
        <v>11</v>
      </c>
    </row>
    <row r="25" spans="1:21" x14ac:dyDescent="0.2">
      <c r="A25" s="2" t="s">
        <v>315</v>
      </c>
      <c r="B25" s="2" t="s">
        <v>1227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582</v>
      </c>
      <c r="I25" s="2" t="s">
        <v>209</v>
      </c>
      <c r="J25" s="2" t="s">
        <v>210</v>
      </c>
      <c r="K25">
        <v>1</v>
      </c>
      <c r="L25" s="2" t="s">
        <v>284</v>
      </c>
      <c r="N25">
        <v>4615.8999999999996</v>
      </c>
      <c r="O25">
        <v>498.52</v>
      </c>
      <c r="P25">
        <v>0</v>
      </c>
      <c r="Q25" s="2" t="s">
        <v>185</v>
      </c>
      <c r="R25" s="2" t="s">
        <v>535</v>
      </c>
      <c r="T25">
        <v>0</v>
      </c>
      <c r="U25">
        <v>11</v>
      </c>
    </row>
    <row r="26" spans="1:21" x14ac:dyDescent="0.2">
      <c r="A26" s="2" t="s">
        <v>182</v>
      </c>
      <c r="B26" s="2" t="s">
        <v>533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534</v>
      </c>
      <c r="I26" s="2" t="s">
        <v>107</v>
      </c>
      <c r="J26" s="2" t="s">
        <v>108</v>
      </c>
      <c r="K26">
        <v>1</v>
      </c>
      <c r="L26" s="2" t="s">
        <v>103</v>
      </c>
      <c r="N26">
        <v>5370</v>
      </c>
      <c r="O26">
        <v>579.96</v>
      </c>
      <c r="P26">
        <v>0</v>
      </c>
      <c r="R26" s="2" t="s">
        <v>535</v>
      </c>
      <c r="T26">
        <v>0</v>
      </c>
      <c r="U26">
        <v>11</v>
      </c>
    </row>
    <row r="27" spans="1:21" x14ac:dyDescent="0.2">
      <c r="A27" s="2" t="s">
        <v>182</v>
      </c>
      <c r="B27" s="2" t="s">
        <v>217</v>
      </c>
      <c r="C27" s="2" t="s">
        <v>37</v>
      </c>
      <c r="D27">
        <v>27468</v>
      </c>
      <c r="E27">
        <v>27468</v>
      </c>
      <c r="F27">
        <v>4</v>
      </c>
      <c r="G27" s="2" t="s">
        <v>55</v>
      </c>
      <c r="H27" s="2" t="s">
        <v>218</v>
      </c>
      <c r="I27" s="2" t="s">
        <v>212</v>
      </c>
      <c r="J27" s="2" t="s">
        <v>159</v>
      </c>
      <c r="K27">
        <v>1</v>
      </c>
      <c r="L27" s="2" t="s">
        <v>182</v>
      </c>
      <c r="N27">
        <v>259</v>
      </c>
      <c r="O27">
        <v>27.97</v>
      </c>
      <c r="P27">
        <v>0</v>
      </c>
      <c r="R27" s="2" t="s">
        <v>219</v>
      </c>
      <c r="T27">
        <v>0</v>
      </c>
      <c r="U27">
        <v>11</v>
      </c>
    </row>
    <row r="28" spans="1:21" x14ac:dyDescent="0.2">
      <c r="A28" s="2" t="s">
        <v>182</v>
      </c>
      <c r="B28" s="2" t="s">
        <v>541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218</v>
      </c>
      <c r="I28" s="2" t="s">
        <v>212</v>
      </c>
      <c r="J28" s="2" t="s">
        <v>159</v>
      </c>
      <c r="K28">
        <v>1</v>
      </c>
      <c r="L28" s="2" t="s">
        <v>182</v>
      </c>
      <c r="N28">
        <v>602.13</v>
      </c>
      <c r="O28">
        <v>65.03</v>
      </c>
      <c r="P28">
        <v>0</v>
      </c>
      <c r="R28" s="2" t="s">
        <v>219</v>
      </c>
      <c r="T28">
        <v>0</v>
      </c>
      <c r="U28">
        <v>11</v>
      </c>
    </row>
    <row r="29" spans="1:21" x14ac:dyDescent="0.2">
      <c r="A29" s="2" t="s">
        <v>43</v>
      </c>
      <c r="B29" s="2" t="s">
        <v>551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218</v>
      </c>
      <c r="I29" s="2" t="s">
        <v>552</v>
      </c>
      <c r="J29" s="2" t="s">
        <v>159</v>
      </c>
      <c r="K29">
        <v>1</v>
      </c>
      <c r="L29" s="2" t="s">
        <v>46</v>
      </c>
      <c r="N29">
        <v>6656.4</v>
      </c>
      <c r="O29">
        <v>718.89</v>
      </c>
      <c r="P29">
        <v>0</v>
      </c>
      <c r="Q29" s="2" t="s">
        <v>104</v>
      </c>
      <c r="R29" s="2" t="s">
        <v>553</v>
      </c>
      <c r="T29">
        <v>0</v>
      </c>
    </row>
    <row r="30" spans="1:21" x14ac:dyDescent="0.2">
      <c r="A30" s="2" t="s">
        <v>120</v>
      </c>
      <c r="B30" s="2" t="s">
        <v>927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218</v>
      </c>
      <c r="I30" s="2" t="s">
        <v>212</v>
      </c>
      <c r="J30" s="2" t="s">
        <v>159</v>
      </c>
      <c r="K30">
        <v>1</v>
      </c>
      <c r="L30" s="2" t="s">
        <v>132</v>
      </c>
      <c r="N30">
        <v>290</v>
      </c>
      <c r="O30">
        <v>31.32</v>
      </c>
      <c r="P30">
        <v>0</v>
      </c>
      <c r="R30" s="2" t="s">
        <v>219</v>
      </c>
      <c r="T30">
        <v>0</v>
      </c>
      <c r="U30">
        <v>11</v>
      </c>
    </row>
    <row r="31" spans="1:21" x14ac:dyDescent="0.2">
      <c r="A31" s="2" t="s">
        <v>206</v>
      </c>
      <c r="B31" s="2" t="s">
        <v>207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208</v>
      </c>
      <c r="I31" s="2" t="s">
        <v>209</v>
      </c>
      <c r="J31" s="2" t="s">
        <v>210</v>
      </c>
      <c r="K31">
        <v>1</v>
      </c>
      <c r="L31" s="2" t="s">
        <v>63</v>
      </c>
      <c r="N31">
        <v>5970.9</v>
      </c>
      <c r="O31">
        <v>644.86</v>
      </c>
      <c r="P31">
        <v>0</v>
      </c>
      <c r="Q31" s="2" t="s">
        <v>185</v>
      </c>
      <c r="R31" s="2" t="s">
        <v>134</v>
      </c>
      <c r="T31">
        <v>0</v>
      </c>
      <c r="U31">
        <v>11</v>
      </c>
    </row>
    <row r="32" spans="1:21" x14ac:dyDescent="0.2">
      <c r="A32" s="2" t="s">
        <v>80</v>
      </c>
      <c r="B32" s="2" t="s">
        <v>222</v>
      </c>
      <c r="C32" s="2" t="s">
        <v>37</v>
      </c>
      <c r="D32">
        <v>27468</v>
      </c>
      <c r="E32">
        <v>27468</v>
      </c>
      <c r="F32">
        <v>4</v>
      </c>
      <c r="G32" s="2" t="s">
        <v>55</v>
      </c>
      <c r="H32" s="2" t="s">
        <v>208</v>
      </c>
      <c r="I32" s="2" t="s">
        <v>209</v>
      </c>
      <c r="J32" s="2" t="s">
        <v>210</v>
      </c>
      <c r="K32">
        <v>1</v>
      </c>
      <c r="L32" s="2" t="s">
        <v>103</v>
      </c>
      <c r="N32">
        <v>8709</v>
      </c>
      <c r="O32">
        <v>940.57</v>
      </c>
      <c r="P32">
        <v>0</v>
      </c>
      <c r="Q32" s="2" t="s">
        <v>185</v>
      </c>
      <c r="R32" s="2" t="s">
        <v>134</v>
      </c>
      <c r="T32">
        <v>0</v>
      </c>
      <c r="U32">
        <v>11</v>
      </c>
    </row>
    <row r="33" spans="1:21" x14ac:dyDescent="0.2">
      <c r="A33" s="2" t="s">
        <v>58</v>
      </c>
      <c r="B33" s="2" t="s">
        <v>223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208</v>
      </c>
      <c r="I33" s="2" t="s">
        <v>209</v>
      </c>
      <c r="J33" s="2" t="s">
        <v>210</v>
      </c>
      <c r="K33">
        <v>1</v>
      </c>
      <c r="L33" s="2" t="s">
        <v>64</v>
      </c>
      <c r="N33">
        <v>5900</v>
      </c>
      <c r="O33">
        <v>637.20000000000005</v>
      </c>
      <c r="P33">
        <v>0</v>
      </c>
      <c r="Q33" s="2" t="s">
        <v>132</v>
      </c>
      <c r="R33" s="2" t="s">
        <v>134</v>
      </c>
      <c r="T33">
        <v>0</v>
      </c>
      <c r="U33">
        <v>11</v>
      </c>
    </row>
    <row r="34" spans="1:21" x14ac:dyDescent="0.2">
      <c r="A34" s="2" t="s">
        <v>58</v>
      </c>
      <c r="B34" s="2" t="s">
        <v>229</v>
      </c>
      <c r="C34" s="2" t="s">
        <v>37</v>
      </c>
      <c r="D34">
        <v>27483</v>
      </c>
      <c r="E34">
        <v>27483</v>
      </c>
      <c r="F34">
        <v>4</v>
      </c>
      <c r="G34" s="2" t="s">
        <v>75</v>
      </c>
      <c r="H34" s="2" t="s">
        <v>208</v>
      </c>
      <c r="I34" s="2" t="s">
        <v>209</v>
      </c>
      <c r="J34" s="2" t="s">
        <v>210</v>
      </c>
      <c r="K34">
        <v>1</v>
      </c>
      <c r="L34" s="2" t="s">
        <v>64</v>
      </c>
      <c r="N34">
        <v>325</v>
      </c>
      <c r="O34">
        <v>35.1</v>
      </c>
      <c r="P34">
        <v>0</v>
      </c>
      <c r="Q34" s="2" t="s">
        <v>215</v>
      </c>
      <c r="R34" s="2" t="s">
        <v>109</v>
      </c>
      <c r="T34">
        <v>0</v>
      </c>
      <c r="U34">
        <v>11</v>
      </c>
    </row>
    <row r="35" spans="1:21" x14ac:dyDescent="0.2">
      <c r="A35" s="2" t="s">
        <v>110</v>
      </c>
      <c r="B35" s="2" t="s">
        <v>237</v>
      </c>
      <c r="C35" s="2" t="s">
        <v>37</v>
      </c>
      <c r="D35">
        <v>27468</v>
      </c>
      <c r="E35">
        <v>27468</v>
      </c>
      <c r="F35">
        <v>4</v>
      </c>
      <c r="G35" s="2" t="s">
        <v>55</v>
      </c>
      <c r="H35" s="2" t="s">
        <v>208</v>
      </c>
      <c r="I35" s="2" t="s">
        <v>209</v>
      </c>
      <c r="J35" s="2" t="s">
        <v>210</v>
      </c>
      <c r="K35">
        <v>1</v>
      </c>
      <c r="L35" s="2" t="s">
        <v>76</v>
      </c>
      <c r="N35">
        <v>3178.5</v>
      </c>
      <c r="O35">
        <v>343.28</v>
      </c>
      <c r="P35">
        <v>0</v>
      </c>
      <c r="Q35" s="2" t="s">
        <v>215</v>
      </c>
      <c r="R35" s="2" t="s">
        <v>109</v>
      </c>
      <c r="T35">
        <v>0</v>
      </c>
      <c r="U35">
        <v>11</v>
      </c>
    </row>
    <row r="36" spans="1:21" x14ac:dyDescent="0.2">
      <c r="A36" s="2" t="s">
        <v>81</v>
      </c>
      <c r="B36" s="2" t="s">
        <v>259</v>
      </c>
      <c r="C36" s="2" t="s">
        <v>37</v>
      </c>
      <c r="D36">
        <v>27468</v>
      </c>
      <c r="E36">
        <v>27468</v>
      </c>
      <c r="F36">
        <v>4</v>
      </c>
      <c r="G36" s="2" t="s">
        <v>55</v>
      </c>
      <c r="H36" s="2" t="s">
        <v>208</v>
      </c>
      <c r="I36" s="2" t="s">
        <v>209</v>
      </c>
      <c r="J36" s="2" t="s">
        <v>210</v>
      </c>
      <c r="K36">
        <v>1</v>
      </c>
      <c r="L36" s="2" t="s">
        <v>73</v>
      </c>
      <c r="N36">
        <v>7172.1</v>
      </c>
      <c r="O36">
        <v>774.59</v>
      </c>
      <c r="P36">
        <v>0</v>
      </c>
      <c r="Q36" s="2" t="s">
        <v>215</v>
      </c>
      <c r="R36" s="2" t="s">
        <v>134</v>
      </c>
      <c r="T36">
        <v>0</v>
      </c>
      <c r="U36">
        <v>11</v>
      </c>
    </row>
    <row r="37" spans="1:21" x14ac:dyDescent="0.2">
      <c r="A37" s="2" t="s">
        <v>80</v>
      </c>
      <c r="B37" s="2" t="s">
        <v>267</v>
      </c>
      <c r="C37" s="2" t="s">
        <v>37</v>
      </c>
      <c r="D37">
        <v>27468</v>
      </c>
      <c r="E37">
        <v>27468</v>
      </c>
      <c r="F37">
        <v>4</v>
      </c>
      <c r="G37" s="2" t="s">
        <v>55</v>
      </c>
      <c r="H37" s="2" t="s">
        <v>208</v>
      </c>
      <c r="I37" s="2" t="s">
        <v>209</v>
      </c>
      <c r="J37" s="2" t="s">
        <v>210</v>
      </c>
      <c r="K37">
        <v>1</v>
      </c>
      <c r="L37" s="2" t="s">
        <v>53</v>
      </c>
      <c r="N37">
        <v>2235.98</v>
      </c>
      <c r="O37">
        <v>241.49</v>
      </c>
      <c r="P37">
        <v>0</v>
      </c>
      <c r="Q37" s="2" t="s">
        <v>185</v>
      </c>
      <c r="R37" s="2" t="s">
        <v>109</v>
      </c>
      <c r="T37">
        <v>0</v>
      </c>
      <c r="U37">
        <v>11</v>
      </c>
    </row>
    <row r="38" spans="1:21" x14ac:dyDescent="0.2">
      <c r="A38" s="2" t="s">
        <v>147</v>
      </c>
      <c r="B38" s="2" t="s">
        <v>289</v>
      </c>
      <c r="C38" s="2" t="s">
        <v>37</v>
      </c>
      <c r="D38">
        <v>27468</v>
      </c>
      <c r="E38">
        <v>27468</v>
      </c>
      <c r="F38">
        <v>4</v>
      </c>
      <c r="G38" s="2" t="s">
        <v>55</v>
      </c>
      <c r="H38" s="2" t="s">
        <v>208</v>
      </c>
      <c r="I38" s="2" t="s">
        <v>209</v>
      </c>
      <c r="J38" s="2" t="s">
        <v>210</v>
      </c>
      <c r="K38">
        <v>1</v>
      </c>
      <c r="L38" s="2" t="s">
        <v>53</v>
      </c>
      <c r="N38">
        <v>462.85</v>
      </c>
      <c r="O38">
        <v>49.99</v>
      </c>
      <c r="P38">
        <v>0</v>
      </c>
      <c r="Q38" s="2" t="s">
        <v>185</v>
      </c>
      <c r="R38" s="2" t="s">
        <v>109</v>
      </c>
      <c r="T38">
        <v>0</v>
      </c>
      <c r="U38">
        <v>11</v>
      </c>
    </row>
    <row r="39" spans="1:21" x14ac:dyDescent="0.2">
      <c r="A39" s="2" t="s">
        <v>80</v>
      </c>
      <c r="B39" s="2" t="s">
        <v>298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208</v>
      </c>
      <c r="I39" s="2" t="s">
        <v>209</v>
      </c>
      <c r="J39" s="2" t="s">
        <v>210</v>
      </c>
      <c r="K39">
        <v>1</v>
      </c>
      <c r="L39" s="2" t="s">
        <v>50</v>
      </c>
      <c r="N39">
        <v>7548</v>
      </c>
      <c r="O39">
        <v>815.18</v>
      </c>
      <c r="P39">
        <v>0</v>
      </c>
      <c r="Q39" s="2" t="s">
        <v>185</v>
      </c>
      <c r="R39" s="2" t="s">
        <v>134</v>
      </c>
      <c r="T39">
        <v>0</v>
      </c>
      <c r="U39">
        <v>11</v>
      </c>
    </row>
    <row r="40" spans="1:21" x14ac:dyDescent="0.2">
      <c r="A40" s="2" t="s">
        <v>171</v>
      </c>
      <c r="B40" s="2" t="s">
        <v>305</v>
      </c>
      <c r="C40" s="2" t="s">
        <v>37</v>
      </c>
      <c r="D40">
        <v>27468</v>
      </c>
      <c r="E40">
        <v>27468</v>
      </c>
      <c r="F40">
        <v>4</v>
      </c>
      <c r="G40" s="2" t="s">
        <v>55</v>
      </c>
      <c r="H40" s="2" t="s">
        <v>208</v>
      </c>
      <c r="I40" s="2" t="s">
        <v>209</v>
      </c>
      <c r="J40" s="2" t="s">
        <v>210</v>
      </c>
      <c r="K40">
        <v>1</v>
      </c>
      <c r="L40" s="2" t="s">
        <v>206</v>
      </c>
      <c r="N40">
        <v>6763</v>
      </c>
      <c r="O40">
        <v>730.4</v>
      </c>
      <c r="P40">
        <v>0</v>
      </c>
      <c r="Q40" s="2" t="s">
        <v>185</v>
      </c>
      <c r="R40" s="2" t="s">
        <v>134</v>
      </c>
      <c r="T40">
        <v>0</v>
      </c>
      <c r="U40">
        <v>11</v>
      </c>
    </row>
    <row r="41" spans="1:21" x14ac:dyDescent="0.2">
      <c r="A41" s="2" t="s">
        <v>50</v>
      </c>
      <c r="B41" s="2" t="s">
        <v>314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208</v>
      </c>
      <c r="I41" s="2" t="s">
        <v>209</v>
      </c>
      <c r="J41" s="2" t="s">
        <v>210</v>
      </c>
      <c r="K41">
        <v>1</v>
      </c>
      <c r="L41" s="2" t="s">
        <v>70</v>
      </c>
      <c r="N41">
        <v>7100</v>
      </c>
      <c r="O41">
        <v>766.8</v>
      </c>
      <c r="P41">
        <v>0</v>
      </c>
      <c r="Q41" s="2" t="s">
        <v>185</v>
      </c>
      <c r="R41" s="2" t="s">
        <v>134</v>
      </c>
      <c r="T41">
        <v>0</v>
      </c>
      <c r="U41">
        <v>11</v>
      </c>
    </row>
    <row r="42" spans="1:21" x14ac:dyDescent="0.2">
      <c r="A42" s="2" t="s">
        <v>53</v>
      </c>
      <c r="B42" s="2" t="s">
        <v>319</v>
      </c>
      <c r="C42" s="2" t="s">
        <v>37</v>
      </c>
      <c r="D42">
        <v>27468</v>
      </c>
      <c r="E42">
        <v>27468</v>
      </c>
      <c r="F42">
        <v>4</v>
      </c>
      <c r="G42" s="2" t="s">
        <v>55</v>
      </c>
      <c r="H42" s="2" t="s">
        <v>208</v>
      </c>
      <c r="I42" s="2" t="s">
        <v>209</v>
      </c>
      <c r="J42" s="2" t="s">
        <v>210</v>
      </c>
      <c r="K42">
        <v>1</v>
      </c>
      <c r="L42" s="2" t="s">
        <v>169</v>
      </c>
      <c r="N42">
        <v>5050</v>
      </c>
      <c r="O42">
        <v>545.4</v>
      </c>
      <c r="P42">
        <v>0</v>
      </c>
      <c r="Q42" s="2" t="s">
        <v>133</v>
      </c>
      <c r="R42" s="2" t="s">
        <v>134</v>
      </c>
      <c r="T42">
        <v>0</v>
      </c>
      <c r="U42">
        <v>11</v>
      </c>
    </row>
    <row r="43" spans="1:21" x14ac:dyDescent="0.2">
      <c r="A43" s="2" t="s">
        <v>103</v>
      </c>
      <c r="B43" s="2" t="s">
        <v>327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208</v>
      </c>
      <c r="I43" s="2" t="s">
        <v>209</v>
      </c>
      <c r="J43" s="2" t="s">
        <v>210</v>
      </c>
      <c r="K43">
        <v>1</v>
      </c>
      <c r="L43" s="2" t="s">
        <v>50</v>
      </c>
      <c r="N43">
        <v>7580</v>
      </c>
      <c r="O43">
        <v>818.64</v>
      </c>
      <c r="P43">
        <v>0</v>
      </c>
      <c r="Q43" s="2" t="s">
        <v>185</v>
      </c>
      <c r="R43" s="2" t="s">
        <v>134</v>
      </c>
      <c r="T43">
        <v>0</v>
      </c>
      <c r="U43">
        <v>11</v>
      </c>
    </row>
    <row r="44" spans="1:21" x14ac:dyDescent="0.2">
      <c r="A44" s="2" t="s">
        <v>80</v>
      </c>
      <c r="B44" s="2" t="s">
        <v>331</v>
      </c>
      <c r="C44" s="2" t="s">
        <v>37</v>
      </c>
      <c r="D44">
        <v>27468</v>
      </c>
      <c r="E44">
        <v>27468</v>
      </c>
      <c r="F44">
        <v>4</v>
      </c>
      <c r="G44" s="2" t="s">
        <v>55</v>
      </c>
      <c r="H44" s="2" t="s">
        <v>208</v>
      </c>
      <c r="I44" s="2" t="s">
        <v>209</v>
      </c>
      <c r="J44" s="2" t="s">
        <v>210</v>
      </c>
      <c r="K44">
        <v>1</v>
      </c>
      <c r="L44" s="2" t="s">
        <v>103</v>
      </c>
      <c r="N44">
        <v>3660</v>
      </c>
      <c r="O44">
        <v>395.28</v>
      </c>
      <c r="P44">
        <v>0</v>
      </c>
      <c r="Q44" s="2" t="s">
        <v>185</v>
      </c>
      <c r="R44" s="2" t="s">
        <v>109</v>
      </c>
      <c r="T44">
        <v>0</v>
      </c>
      <c r="U44">
        <v>11</v>
      </c>
    </row>
    <row r="45" spans="1:21" x14ac:dyDescent="0.2">
      <c r="A45" s="2" t="s">
        <v>53</v>
      </c>
      <c r="B45" s="2" t="s">
        <v>341</v>
      </c>
      <c r="C45" s="2" t="s">
        <v>37</v>
      </c>
      <c r="D45">
        <v>27483</v>
      </c>
      <c r="E45">
        <v>27483</v>
      </c>
      <c r="F45">
        <v>4</v>
      </c>
      <c r="G45" s="2" t="s">
        <v>75</v>
      </c>
      <c r="H45" s="2" t="s">
        <v>208</v>
      </c>
      <c r="I45" s="2" t="s">
        <v>209</v>
      </c>
      <c r="J45" s="2" t="s">
        <v>210</v>
      </c>
      <c r="K45">
        <v>1</v>
      </c>
      <c r="L45" s="2" t="s">
        <v>136</v>
      </c>
      <c r="N45">
        <v>5870</v>
      </c>
      <c r="O45">
        <v>633.96</v>
      </c>
      <c r="P45">
        <v>0</v>
      </c>
      <c r="Q45" s="2" t="s">
        <v>185</v>
      </c>
      <c r="R45" s="2" t="s">
        <v>342</v>
      </c>
      <c r="T45">
        <v>0</v>
      </c>
      <c r="U45">
        <v>11</v>
      </c>
    </row>
    <row r="46" spans="1:21" x14ac:dyDescent="0.2">
      <c r="A46" s="2" t="s">
        <v>103</v>
      </c>
      <c r="B46" s="2" t="s">
        <v>353</v>
      </c>
      <c r="C46" s="2" t="s">
        <v>37</v>
      </c>
      <c r="D46">
        <v>27468</v>
      </c>
      <c r="E46">
        <v>27468</v>
      </c>
      <c r="F46">
        <v>4</v>
      </c>
      <c r="G46" s="2" t="s">
        <v>55</v>
      </c>
      <c r="H46" s="2" t="s">
        <v>208</v>
      </c>
      <c r="I46" s="2" t="s">
        <v>209</v>
      </c>
      <c r="J46" s="2" t="s">
        <v>210</v>
      </c>
      <c r="K46">
        <v>1</v>
      </c>
      <c r="L46" s="2" t="s">
        <v>53</v>
      </c>
      <c r="N46">
        <v>1140</v>
      </c>
      <c r="O46">
        <v>123.12</v>
      </c>
      <c r="P46">
        <v>0</v>
      </c>
      <c r="Q46" s="2" t="s">
        <v>185</v>
      </c>
      <c r="R46" s="2" t="s">
        <v>109</v>
      </c>
      <c r="T46">
        <v>0</v>
      </c>
      <c r="U46">
        <v>11</v>
      </c>
    </row>
    <row r="47" spans="1:21" x14ac:dyDescent="0.2">
      <c r="A47" s="2" t="s">
        <v>73</v>
      </c>
      <c r="B47" s="2" t="s">
        <v>371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208</v>
      </c>
      <c r="I47" s="2" t="s">
        <v>209</v>
      </c>
      <c r="J47" s="2" t="s">
        <v>210</v>
      </c>
      <c r="K47">
        <v>1</v>
      </c>
      <c r="L47" s="2" t="s">
        <v>80</v>
      </c>
      <c r="N47">
        <v>3040</v>
      </c>
      <c r="O47">
        <v>328.32</v>
      </c>
      <c r="P47">
        <v>0</v>
      </c>
      <c r="Q47" s="2" t="s">
        <v>215</v>
      </c>
      <c r="R47" s="2" t="s">
        <v>109</v>
      </c>
      <c r="T47">
        <v>0</v>
      </c>
      <c r="U47">
        <v>11</v>
      </c>
    </row>
    <row r="48" spans="1:21" x14ac:dyDescent="0.2">
      <c r="A48" s="2" t="s">
        <v>67</v>
      </c>
      <c r="B48" s="2" t="s">
        <v>383</v>
      </c>
      <c r="C48" s="2" t="s">
        <v>37</v>
      </c>
      <c r="D48">
        <v>27468</v>
      </c>
      <c r="E48">
        <v>27468</v>
      </c>
      <c r="F48">
        <v>4</v>
      </c>
      <c r="G48" s="2" t="s">
        <v>55</v>
      </c>
      <c r="H48" s="2" t="s">
        <v>208</v>
      </c>
      <c r="I48" s="2" t="s">
        <v>209</v>
      </c>
      <c r="J48" s="2" t="s">
        <v>210</v>
      </c>
      <c r="K48">
        <v>1</v>
      </c>
      <c r="L48" s="2" t="s">
        <v>81</v>
      </c>
      <c r="N48">
        <v>4480.3500000000004</v>
      </c>
      <c r="O48">
        <v>483.88</v>
      </c>
      <c r="P48">
        <v>0</v>
      </c>
      <c r="Q48" s="2" t="s">
        <v>185</v>
      </c>
      <c r="R48" s="2" t="s">
        <v>109</v>
      </c>
      <c r="T48">
        <v>0</v>
      </c>
      <c r="U48">
        <v>11</v>
      </c>
    </row>
    <row r="49" spans="1:21" x14ac:dyDescent="0.2">
      <c r="A49" s="2" t="s">
        <v>182</v>
      </c>
      <c r="B49" s="2" t="s">
        <v>385</v>
      </c>
      <c r="C49" s="2" t="s">
        <v>37</v>
      </c>
      <c r="D49">
        <v>27468</v>
      </c>
      <c r="E49">
        <v>27468</v>
      </c>
      <c r="F49">
        <v>4</v>
      </c>
      <c r="G49" s="2" t="s">
        <v>55</v>
      </c>
      <c r="H49" s="2" t="s">
        <v>208</v>
      </c>
      <c r="I49" s="2" t="s">
        <v>209</v>
      </c>
      <c r="J49" s="2" t="s">
        <v>210</v>
      </c>
      <c r="K49">
        <v>1</v>
      </c>
      <c r="L49" s="2" t="s">
        <v>103</v>
      </c>
      <c r="N49">
        <v>3933.3</v>
      </c>
      <c r="O49">
        <v>424.8</v>
      </c>
      <c r="P49">
        <v>0</v>
      </c>
      <c r="Q49" s="2" t="s">
        <v>215</v>
      </c>
      <c r="R49" s="2" t="s">
        <v>109</v>
      </c>
      <c r="T49">
        <v>0</v>
      </c>
      <c r="U49">
        <v>11</v>
      </c>
    </row>
    <row r="50" spans="1:21" x14ac:dyDescent="0.2">
      <c r="A50" s="2" t="s">
        <v>58</v>
      </c>
      <c r="B50" s="2" t="s">
        <v>417</v>
      </c>
      <c r="C50" s="2" t="s">
        <v>37</v>
      </c>
      <c r="D50">
        <v>27468</v>
      </c>
      <c r="E50">
        <v>27468</v>
      </c>
      <c r="F50">
        <v>4</v>
      </c>
      <c r="G50" s="2" t="s">
        <v>55</v>
      </c>
      <c r="H50" s="2" t="s">
        <v>208</v>
      </c>
      <c r="I50" s="2" t="s">
        <v>209</v>
      </c>
      <c r="J50" s="2" t="s">
        <v>210</v>
      </c>
      <c r="K50">
        <v>1</v>
      </c>
      <c r="L50" s="2" t="s">
        <v>64</v>
      </c>
      <c r="N50">
        <v>602</v>
      </c>
      <c r="O50">
        <v>65.02</v>
      </c>
      <c r="P50">
        <v>0</v>
      </c>
      <c r="Q50" s="2" t="s">
        <v>215</v>
      </c>
      <c r="R50" s="2" t="s">
        <v>109</v>
      </c>
      <c r="T50">
        <v>0</v>
      </c>
      <c r="U50">
        <v>11</v>
      </c>
    </row>
    <row r="51" spans="1:21" x14ac:dyDescent="0.2">
      <c r="A51" s="2" t="s">
        <v>91</v>
      </c>
      <c r="B51" s="2" t="s">
        <v>422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208</v>
      </c>
      <c r="I51" s="2" t="s">
        <v>209</v>
      </c>
      <c r="J51" s="2" t="s">
        <v>210</v>
      </c>
      <c r="K51">
        <v>1</v>
      </c>
      <c r="L51" s="2" t="s">
        <v>233</v>
      </c>
      <c r="N51">
        <v>6821.9</v>
      </c>
      <c r="O51">
        <v>736.77</v>
      </c>
      <c r="P51">
        <v>0</v>
      </c>
      <c r="Q51" s="2" t="s">
        <v>215</v>
      </c>
      <c r="R51" s="2" t="s">
        <v>134</v>
      </c>
      <c r="T51">
        <v>0</v>
      </c>
      <c r="U51">
        <v>11</v>
      </c>
    </row>
    <row r="52" spans="1:21" x14ac:dyDescent="0.2">
      <c r="A52" s="2" t="s">
        <v>182</v>
      </c>
      <c r="B52" s="2" t="s">
        <v>438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208</v>
      </c>
      <c r="I52" s="2" t="s">
        <v>209</v>
      </c>
      <c r="J52" s="2" t="s">
        <v>210</v>
      </c>
      <c r="K52">
        <v>1</v>
      </c>
      <c r="L52" s="2" t="s">
        <v>53</v>
      </c>
      <c r="N52">
        <v>350</v>
      </c>
      <c r="O52">
        <v>37.799999999999997</v>
      </c>
      <c r="P52">
        <v>0</v>
      </c>
      <c r="Q52" s="2" t="s">
        <v>185</v>
      </c>
      <c r="R52" s="2" t="s">
        <v>109</v>
      </c>
      <c r="T52">
        <v>0</v>
      </c>
      <c r="U52">
        <v>11</v>
      </c>
    </row>
    <row r="53" spans="1:21" x14ac:dyDescent="0.2">
      <c r="A53" s="2" t="s">
        <v>50</v>
      </c>
      <c r="B53" s="2" t="s">
        <v>451</v>
      </c>
      <c r="C53" s="2" t="s">
        <v>37</v>
      </c>
      <c r="D53">
        <v>27468</v>
      </c>
      <c r="E53">
        <v>27468</v>
      </c>
      <c r="F53">
        <v>4</v>
      </c>
      <c r="G53" s="2" t="s">
        <v>55</v>
      </c>
      <c r="H53" s="2" t="s">
        <v>208</v>
      </c>
      <c r="I53" s="2" t="s">
        <v>209</v>
      </c>
      <c r="J53" s="2" t="s">
        <v>210</v>
      </c>
      <c r="K53">
        <v>1</v>
      </c>
      <c r="L53" s="2" t="s">
        <v>56</v>
      </c>
      <c r="N53">
        <v>6323.33</v>
      </c>
      <c r="O53">
        <v>682.92</v>
      </c>
      <c r="P53">
        <v>0</v>
      </c>
      <c r="Q53" s="2" t="s">
        <v>215</v>
      </c>
      <c r="R53" s="2" t="s">
        <v>134</v>
      </c>
      <c r="T53">
        <v>0</v>
      </c>
      <c r="U53">
        <v>11</v>
      </c>
    </row>
    <row r="54" spans="1:21" x14ac:dyDescent="0.2">
      <c r="A54" s="2" t="s">
        <v>103</v>
      </c>
      <c r="B54" s="2" t="s">
        <v>458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208</v>
      </c>
      <c r="I54" s="2" t="s">
        <v>209</v>
      </c>
      <c r="J54" s="2" t="s">
        <v>210</v>
      </c>
      <c r="K54">
        <v>1</v>
      </c>
      <c r="L54" s="2" t="s">
        <v>132</v>
      </c>
      <c r="N54">
        <v>3226.8</v>
      </c>
      <c r="O54">
        <v>348.49</v>
      </c>
      <c r="P54">
        <v>0</v>
      </c>
      <c r="Q54" s="2" t="s">
        <v>185</v>
      </c>
      <c r="R54" s="2" t="s">
        <v>109</v>
      </c>
      <c r="T54">
        <v>0</v>
      </c>
      <c r="U54">
        <v>11</v>
      </c>
    </row>
    <row r="55" spans="1:21" x14ac:dyDescent="0.2">
      <c r="A55" s="2" t="s">
        <v>206</v>
      </c>
      <c r="B55" s="2" t="s">
        <v>469</v>
      </c>
      <c r="C55" s="2" t="s">
        <v>37</v>
      </c>
      <c r="D55">
        <v>27468</v>
      </c>
      <c r="E55">
        <v>27468</v>
      </c>
      <c r="F55">
        <v>4</v>
      </c>
      <c r="G55" s="2" t="s">
        <v>55</v>
      </c>
      <c r="H55" s="2" t="s">
        <v>208</v>
      </c>
      <c r="I55" s="2" t="s">
        <v>209</v>
      </c>
      <c r="J55" s="2" t="s">
        <v>210</v>
      </c>
      <c r="K55">
        <v>1</v>
      </c>
      <c r="L55" s="2" t="s">
        <v>132</v>
      </c>
      <c r="N55">
        <v>5000</v>
      </c>
      <c r="O55">
        <v>540</v>
      </c>
      <c r="P55">
        <v>0</v>
      </c>
      <c r="Q55" s="2" t="s">
        <v>185</v>
      </c>
      <c r="R55" s="2" t="s">
        <v>109</v>
      </c>
      <c r="T55">
        <v>0</v>
      </c>
      <c r="U55">
        <v>11</v>
      </c>
    </row>
    <row r="56" spans="1:21" x14ac:dyDescent="0.2">
      <c r="A56" s="2" t="s">
        <v>67</v>
      </c>
      <c r="B56" s="2" t="s">
        <v>470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208</v>
      </c>
      <c r="I56" s="2" t="s">
        <v>209</v>
      </c>
      <c r="J56" s="2" t="s">
        <v>210</v>
      </c>
      <c r="K56">
        <v>1</v>
      </c>
      <c r="L56" s="2" t="s">
        <v>81</v>
      </c>
      <c r="N56">
        <v>4711.8999999999996</v>
      </c>
      <c r="O56">
        <v>505.87</v>
      </c>
      <c r="P56">
        <v>0</v>
      </c>
      <c r="Q56" s="2" t="s">
        <v>185</v>
      </c>
      <c r="R56" s="2" t="s">
        <v>109</v>
      </c>
      <c r="T56">
        <v>0</v>
      </c>
      <c r="U56">
        <v>11</v>
      </c>
    </row>
    <row r="57" spans="1:21" x14ac:dyDescent="0.2">
      <c r="A57" s="2" t="s">
        <v>132</v>
      </c>
      <c r="B57" s="2" t="s">
        <v>477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208</v>
      </c>
      <c r="I57" s="2" t="s">
        <v>209</v>
      </c>
      <c r="J57" s="2" t="s">
        <v>210</v>
      </c>
      <c r="K57">
        <v>1</v>
      </c>
      <c r="L57" s="2" t="s">
        <v>191</v>
      </c>
      <c r="N57">
        <v>6500</v>
      </c>
      <c r="O57">
        <v>702</v>
      </c>
      <c r="P57">
        <v>0</v>
      </c>
      <c r="Q57" s="2" t="s">
        <v>185</v>
      </c>
      <c r="R57" s="2" t="s">
        <v>342</v>
      </c>
      <c r="T57">
        <v>0</v>
      </c>
      <c r="U57">
        <v>11</v>
      </c>
    </row>
    <row r="58" spans="1:21" x14ac:dyDescent="0.2">
      <c r="A58" s="2" t="s">
        <v>104</v>
      </c>
      <c r="B58" s="2" t="s">
        <v>492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208</v>
      </c>
      <c r="I58" s="2" t="s">
        <v>209</v>
      </c>
      <c r="J58" s="2" t="s">
        <v>210</v>
      </c>
      <c r="K58">
        <v>1</v>
      </c>
      <c r="L58" s="2" t="s">
        <v>103</v>
      </c>
      <c r="N58">
        <v>7600</v>
      </c>
      <c r="O58">
        <v>820.8</v>
      </c>
      <c r="P58">
        <v>0</v>
      </c>
      <c r="Q58" s="2" t="s">
        <v>185</v>
      </c>
      <c r="R58" s="2" t="s">
        <v>134</v>
      </c>
      <c r="T58">
        <v>0</v>
      </c>
      <c r="U58">
        <v>11</v>
      </c>
    </row>
    <row r="59" spans="1:21" x14ac:dyDescent="0.2">
      <c r="A59" s="2" t="s">
        <v>67</v>
      </c>
      <c r="B59" s="2" t="s">
        <v>498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208</v>
      </c>
      <c r="I59" s="2" t="s">
        <v>209</v>
      </c>
      <c r="J59" s="2" t="s">
        <v>210</v>
      </c>
      <c r="K59">
        <v>1</v>
      </c>
      <c r="L59" s="2" t="s">
        <v>53</v>
      </c>
      <c r="N59">
        <v>1250</v>
      </c>
      <c r="O59">
        <v>135</v>
      </c>
      <c r="P59">
        <v>0</v>
      </c>
      <c r="Q59" s="2" t="s">
        <v>185</v>
      </c>
      <c r="R59" s="2" t="s">
        <v>109</v>
      </c>
      <c r="T59">
        <v>0</v>
      </c>
      <c r="U59">
        <v>11</v>
      </c>
    </row>
    <row r="60" spans="1:21" x14ac:dyDescent="0.2">
      <c r="A60" s="2" t="s">
        <v>67</v>
      </c>
      <c r="B60" s="2" t="s">
        <v>505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208</v>
      </c>
      <c r="I60" s="2" t="s">
        <v>209</v>
      </c>
      <c r="J60" s="2" t="s">
        <v>210</v>
      </c>
      <c r="K60">
        <v>1</v>
      </c>
      <c r="L60" s="2" t="s">
        <v>81</v>
      </c>
      <c r="N60">
        <v>7587.7</v>
      </c>
      <c r="O60">
        <v>819.47</v>
      </c>
      <c r="P60">
        <v>0</v>
      </c>
      <c r="Q60" s="2" t="s">
        <v>185</v>
      </c>
      <c r="R60" s="2" t="s">
        <v>134</v>
      </c>
      <c r="T60">
        <v>0</v>
      </c>
      <c r="U60">
        <v>11</v>
      </c>
    </row>
    <row r="61" spans="1:21" x14ac:dyDescent="0.2">
      <c r="A61" s="2" t="s">
        <v>67</v>
      </c>
      <c r="B61" s="2" t="s">
        <v>513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208</v>
      </c>
      <c r="I61" s="2" t="s">
        <v>209</v>
      </c>
      <c r="J61" s="2" t="s">
        <v>210</v>
      </c>
      <c r="K61">
        <v>1</v>
      </c>
      <c r="L61" s="2" t="s">
        <v>73</v>
      </c>
      <c r="N61">
        <v>5032.8999999999996</v>
      </c>
      <c r="O61">
        <v>543.54999999999995</v>
      </c>
      <c r="P61">
        <v>0</v>
      </c>
      <c r="Q61" s="2" t="s">
        <v>215</v>
      </c>
      <c r="R61" s="2" t="s">
        <v>134</v>
      </c>
      <c r="T61">
        <v>0</v>
      </c>
      <c r="U61">
        <v>11</v>
      </c>
    </row>
    <row r="62" spans="1:21" x14ac:dyDescent="0.2">
      <c r="A62" s="2" t="s">
        <v>132</v>
      </c>
      <c r="B62" s="2" t="s">
        <v>522</v>
      </c>
      <c r="C62" s="2" t="s">
        <v>37</v>
      </c>
      <c r="D62">
        <v>27468</v>
      </c>
      <c r="E62">
        <v>27468</v>
      </c>
      <c r="F62">
        <v>4</v>
      </c>
      <c r="G62" s="2" t="s">
        <v>55</v>
      </c>
      <c r="H62" s="2" t="s">
        <v>208</v>
      </c>
      <c r="I62" s="2" t="s">
        <v>209</v>
      </c>
      <c r="J62" s="2" t="s">
        <v>210</v>
      </c>
      <c r="K62">
        <v>1</v>
      </c>
      <c r="L62" s="2" t="s">
        <v>191</v>
      </c>
      <c r="N62">
        <v>7180</v>
      </c>
      <c r="O62">
        <v>775.44</v>
      </c>
      <c r="P62">
        <v>0</v>
      </c>
      <c r="Q62" s="2" t="s">
        <v>116</v>
      </c>
      <c r="R62" s="2" t="s">
        <v>342</v>
      </c>
      <c r="T62">
        <v>0</v>
      </c>
      <c r="U62">
        <v>11</v>
      </c>
    </row>
    <row r="63" spans="1:21" x14ac:dyDescent="0.2">
      <c r="A63" s="2" t="s">
        <v>103</v>
      </c>
      <c r="B63" s="2" t="s">
        <v>527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208</v>
      </c>
      <c r="I63" s="2" t="s">
        <v>209</v>
      </c>
      <c r="J63" s="2" t="s">
        <v>210</v>
      </c>
      <c r="K63">
        <v>1</v>
      </c>
      <c r="L63" s="2" t="s">
        <v>171</v>
      </c>
      <c r="N63">
        <v>8425.75</v>
      </c>
      <c r="O63">
        <v>907.97</v>
      </c>
      <c r="P63">
        <v>0</v>
      </c>
      <c r="Q63" s="2" t="s">
        <v>215</v>
      </c>
      <c r="R63" s="2" t="s">
        <v>134</v>
      </c>
      <c r="T63">
        <v>0</v>
      </c>
      <c r="U63">
        <v>11</v>
      </c>
    </row>
    <row r="64" spans="1:21" x14ac:dyDescent="0.2">
      <c r="A64" s="2" t="s">
        <v>80</v>
      </c>
      <c r="B64" s="2" t="s">
        <v>536</v>
      </c>
      <c r="C64" s="2" t="s">
        <v>37</v>
      </c>
      <c r="D64">
        <v>27468</v>
      </c>
      <c r="E64">
        <v>27468</v>
      </c>
      <c r="F64">
        <v>4</v>
      </c>
      <c r="G64" s="2" t="s">
        <v>55</v>
      </c>
      <c r="H64" s="2" t="s">
        <v>208</v>
      </c>
      <c r="I64" s="2" t="s">
        <v>209</v>
      </c>
      <c r="J64" s="2" t="s">
        <v>210</v>
      </c>
      <c r="K64">
        <v>1</v>
      </c>
      <c r="L64" s="2" t="s">
        <v>47</v>
      </c>
      <c r="N64">
        <v>5248.4</v>
      </c>
      <c r="O64">
        <v>566.83000000000004</v>
      </c>
      <c r="P64">
        <v>0</v>
      </c>
      <c r="Q64" s="2" t="s">
        <v>132</v>
      </c>
      <c r="R64" s="2" t="s">
        <v>134</v>
      </c>
      <c r="T64">
        <v>0</v>
      </c>
      <c r="U64">
        <v>11</v>
      </c>
    </row>
    <row r="65" spans="1:21" x14ac:dyDescent="0.2">
      <c r="A65" s="2" t="s">
        <v>67</v>
      </c>
      <c r="B65" s="2" t="s">
        <v>542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208</v>
      </c>
      <c r="I65" s="2" t="s">
        <v>209</v>
      </c>
      <c r="J65" s="2" t="s">
        <v>210</v>
      </c>
      <c r="K65">
        <v>1</v>
      </c>
      <c r="L65" s="2" t="s">
        <v>81</v>
      </c>
      <c r="N65">
        <v>4112</v>
      </c>
      <c r="O65">
        <v>444.1</v>
      </c>
      <c r="P65">
        <v>0</v>
      </c>
      <c r="Q65" s="2" t="s">
        <v>185</v>
      </c>
      <c r="R65" s="2" t="s">
        <v>109</v>
      </c>
      <c r="T65">
        <v>0</v>
      </c>
      <c r="U65">
        <v>11</v>
      </c>
    </row>
    <row r="66" spans="1:21" x14ac:dyDescent="0.2">
      <c r="A66" s="2" t="s">
        <v>46</v>
      </c>
      <c r="B66" s="2" t="s">
        <v>564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208</v>
      </c>
      <c r="I66" s="2" t="s">
        <v>209</v>
      </c>
      <c r="J66" s="2" t="s">
        <v>210</v>
      </c>
      <c r="K66">
        <v>1</v>
      </c>
      <c r="L66" s="2" t="s">
        <v>64</v>
      </c>
      <c r="N66">
        <v>3536</v>
      </c>
      <c r="O66">
        <v>381.89</v>
      </c>
      <c r="P66">
        <v>0</v>
      </c>
      <c r="Q66" s="2" t="s">
        <v>132</v>
      </c>
      <c r="R66" s="2" t="s">
        <v>109</v>
      </c>
      <c r="T66">
        <v>0</v>
      </c>
      <c r="U66">
        <v>11</v>
      </c>
    </row>
    <row r="67" spans="1:21" x14ac:dyDescent="0.2">
      <c r="A67" s="2" t="s">
        <v>63</v>
      </c>
      <c r="B67" s="2" t="s">
        <v>573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208</v>
      </c>
      <c r="I67" s="2" t="s">
        <v>209</v>
      </c>
      <c r="J67" s="2" t="s">
        <v>210</v>
      </c>
      <c r="K67">
        <v>1</v>
      </c>
      <c r="L67" s="2" t="s">
        <v>70</v>
      </c>
      <c r="N67">
        <v>3496</v>
      </c>
      <c r="O67">
        <v>377.57</v>
      </c>
      <c r="P67">
        <v>0</v>
      </c>
      <c r="Q67" s="2" t="s">
        <v>185</v>
      </c>
      <c r="R67" s="2" t="s">
        <v>109</v>
      </c>
      <c r="T67">
        <v>0</v>
      </c>
      <c r="U67">
        <v>11</v>
      </c>
    </row>
    <row r="68" spans="1:21" x14ac:dyDescent="0.2">
      <c r="A68" s="2" t="s">
        <v>64</v>
      </c>
      <c r="B68" s="2" t="s">
        <v>618</v>
      </c>
      <c r="C68" s="2" t="s">
        <v>37</v>
      </c>
      <c r="D68">
        <v>27468</v>
      </c>
      <c r="E68">
        <v>27468</v>
      </c>
      <c r="F68">
        <v>4</v>
      </c>
      <c r="G68" s="2" t="s">
        <v>55</v>
      </c>
      <c r="H68" s="2" t="s">
        <v>208</v>
      </c>
      <c r="I68" s="2" t="s">
        <v>209</v>
      </c>
      <c r="J68" s="2" t="s">
        <v>210</v>
      </c>
      <c r="K68">
        <v>1</v>
      </c>
      <c r="L68" s="2" t="s">
        <v>59</v>
      </c>
      <c r="N68">
        <v>3275</v>
      </c>
      <c r="O68">
        <v>353.7</v>
      </c>
      <c r="P68">
        <v>0</v>
      </c>
      <c r="Q68" s="2" t="s">
        <v>215</v>
      </c>
      <c r="R68" s="2" t="s">
        <v>109</v>
      </c>
      <c r="T68">
        <v>0</v>
      </c>
      <c r="U68">
        <v>11</v>
      </c>
    </row>
    <row r="69" spans="1:21" x14ac:dyDescent="0.2">
      <c r="A69" s="2" t="s">
        <v>67</v>
      </c>
      <c r="B69" s="2" t="s">
        <v>646</v>
      </c>
      <c r="C69" s="2" t="s">
        <v>37</v>
      </c>
      <c r="D69">
        <v>19568</v>
      </c>
      <c r="E69">
        <v>19568</v>
      </c>
      <c r="F69">
        <v>4</v>
      </c>
      <c r="G69" s="2" t="s">
        <v>49</v>
      </c>
      <c r="H69" s="2" t="s">
        <v>208</v>
      </c>
      <c r="I69" s="2" t="s">
        <v>209</v>
      </c>
      <c r="J69" s="2" t="s">
        <v>210</v>
      </c>
      <c r="K69">
        <v>1</v>
      </c>
      <c r="L69" s="2" t="s">
        <v>53</v>
      </c>
      <c r="M69">
        <v>24</v>
      </c>
      <c r="N69">
        <v>5060</v>
      </c>
      <c r="O69">
        <v>546.48</v>
      </c>
      <c r="P69">
        <v>843.34</v>
      </c>
      <c r="Q69" s="2" t="s">
        <v>185</v>
      </c>
      <c r="R69" s="2" t="s">
        <v>134</v>
      </c>
      <c r="T69">
        <v>0</v>
      </c>
      <c r="U69">
        <v>11</v>
      </c>
    </row>
    <row r="70" spans="1:21" x14ac:dyDescent="0.2">
      <c r="A70" s="2" t="s">
        <v>110</v>
      </c>
      <c r="B70" s="2" t="s">
        <v>661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208</v>
      </c>
      <c r="I70" s="2" t="s">
        <v>209</v>
      </c>
      <c r="J70" s="2" t="s">
        <v>210</v>
      </c>
      <c r="K70">
        <v>1</v>
      </c>
      <c r="L70" s="2" t="s">
        <v>81</v>
      </c>
      <c r="N70">
        <v>4315</v>
      </c>
      <c r="O70">
        <v>466.02</v>
      </c>
      <c r="P70">
        <v>0</v>
      </c>
      <c r="Q70" s="2" t="s">
        <v>185</v>
      </c>
      <c r="R70" s="2" t="s">
        <v>109</v>
      </c>
      <c r="T70">
        <v>0</v>
      </c>
      <c r="U70">
        <v>11</v>
      </c>
    </row>
    <row r="71" spans="1:21" x14ac:dyDescent="0.2">
      <c r="A71" s="2" t="s">
        <v>67</v>
      </c>
      <c r="B71" s="2" t="s">
        <v>665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208</v>
      </c>
      <c r="I71" s="2" t="s">
        <v>209</v>
      </c>
      <c r="J71" s="2" t="s">
        <v>210</v>
      </c>
      <c r="K71">
        <v>1</v>
      </c>
      <c r="L71" s="2" t="s">
        <v>81</v>
      </c>
      <c r="N71">
        <v>6390</v>
      </c>
      <c r="O71">
        <v>690.12</v>
      </c>
      <c r="P71">
        <v>0</v>
      </c>
      <c r="Q71" s="2" t="s">
        <v>215</v>
      </c>
      <c r="R71" s="2" t="s">
        <v>134</v>
      </c>
      <c r="T71">
        <v>0</v>
      </c>
      <c r="U71">
        <v>11</v>
      </c>
    </row>
    <row r="72" spans="1:21" x14ac:dyDescent="0.2">
      <c r="A72" s="2" t="s">
        <v>63</v>
      </c>
      <c r="B72" s="2" t="s">
        <v>680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208</v>
      </c>
      <c r="I72" s="2" t="s">
        <v>209</v>
      </c>
      <c r="J72" s="2" t="s">
        <v>210</v>
      </c>
      <c r="K72">
        <v>1</v>
      </c>
      <c r="L72" s="2" t="s">
        <v>70</v>
      </c>
      <c r="N72">
        <v>6663.55</v>
      </c>
      <c r="O72">
        <v>719.66</v>
      </c>
      <c r="P72">
        <v>0</v>
      </c>
      <c r="Q72" s="2" t="s">
        <v>215</v>
      </c>
      <c r="R72" s="2" t="s">
        <v>342</v>
      </c>
      <c r="T72">
        <v>0</v>
      </c>
      <c r="U72">
        <v>11</v>
      </c>
    </row>
    <row r="73" spans="1:21" x14ac:dyDescent="0.2">
      <c r="A73" s="2" t="s">
        <v>67</v>
      </c>
      <c r="B73" s="2" t="s">
        <v>684</v>
      </c>
      <c r="C73" s="2" t="s">
        <v>37</v>
      </c>
      <c r="D73">
        <v>27468</v>
      </c>
      <c r="E73">
        <v>27468</v>
      </c>
      <c r="F73">
        <v>4</v>
      </c>
      <c r="G73" s="2" t="s">
        <v>55</v>
      </c>
      <c r="H73" s="2" t="s">
        <v>208</v>
      </c>
      <c r="I73" s="2" t="s">
        <v>209</v>
      </c>
      <c r="J73" s="2" t="s">
        <v>210</v>
      </c>
      <c r="K73">
        <v>1</v>
      </c>
      <c r="L73" s="2" t="s">
        <v>81</v>
      </c>
      <c r="N73">
        <v>8674.9</v>
      </c>
      <c r="O73">
        <v>936.89</v>
      </c>
      <c r="P73">
        <v>0</v>
      </c>
      <c r="Q73" s="2" t="s">
        <v>215</v>
      </c>
      <c r="R73" s="2" t="s">
        <v>134</v>
      </c>
      <c r="T73">
        <v>0</v>
      </c>
      <c r="U73">
        <v>11</v>
      </c>
    </row>
    <row r="74" spans="1:21" x14ac:dyDescent="0.2">
      <c r="A74" s="2" t="s">
        <v>67</v>
      </c>
      <c r="B74" s="2" t="s">
        <v>687</v>
      </c>
      <c r="C74" s="2" t="s">
        <v>37</v>
      </c>
      <c r="D74">
        <v>27468</v>
      </c>
      <c r="E74">
        <v>27468</v>
      </c>
      <c r="F74">
        <v>4</v>
      </c>
      <c r="G74" s="2" t="s">
        <v>55</v>
      </c>
      <c r="H74" s="2" t="s">
        <v>208</v>
      </c>
      <c r="I74" s="2" t="s">
        <v>209</v>
      </c>
      <c r="J74" s="2" t="s">
        <v>210</v>
      </c>
      <c r="K74">
        <v>1</v>
      </c>
      <c r="L74" s="2" t="s">
        <v>53</v>
      </c>
      <c r="N74">
        <v>1290</v>
      </c>
      <c r="O74">
        <v>139.32</v>
      </c>
      <c r="P74">
        <v>0</v>
      </c>
      <c r="Q74" s="2" t="s">
        <v>185</v>
      </c>
      <c r="R74" s="2" t="s">
        <v>109</v>
      </c>
      <c r="T74">
        <v>0</v>
      </c>
      <c r="U74">
        <v>11</v>
      </c>
    </row>
    <row r="75" spans="1:21" x14ac:dyDescent="0.2">
      <c r="A75" s="2" t="s">
        <v>58</v>
      </c>
      <c r="B75" s="2" t="s">
        <v>690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208</v>
      </c>
      <c r="I75" s="2" t="s">
        <v>209</v>
      </c>
      <c r="J75" s="2" t="s">
        <v>210</v>
      </c>
      <c r="K75">
        <v>1</v>
      </c>
      <c r="L75" s="2" t="s">
        <v>73</v>
      </c>
      <c r="N75">
        <v>720</v>
      </c>
      <c r="O75">
        <v>77.760000000000005</v>
      </c>
      <c r="P75">
        <v>0</v>
      </c>
      <c r="Q75" s="2" t="s">
        <v>215</v>
      </c>
      <c r="R75" s="2" t="s">
        <v>109</v>
      </c>
      <c r="T75">
        <v>0</v>
      </c>
      <c r="U75">
        <v>11</v>
      </c>
    </row>
    <row r="76" spans="1:21" x14ac:dyDescent="0.2">
      <c r="A76" s="2" t="s">
        <v>110</v>
      </c>
      <c r="B76" s="2" t="s">
        <v>699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208</v>
      </c>
      <c r="I76" s="2" t="s">
        <v>209</v>
      </c>
      <c r="J76" s="2" t="s">
        <v>210</v>
      </c>
      <c r="K76">
        <v>1</v>
      </c>
      <c r="L76" s="2" t="s">
        <v>53</v>
      </c>
      <c r="N76">
        <v>5390</v>
      </c>
      <c r="O76">
        <v>582.12</v>
      </c>
      <c r="P76">
        <v>0</v>
      </c>
      <c r="Q76" s="2" t="s">
        <v>185</v>
      </c>
      <c r="R76" s="2" t="s">
        <v>134</v>
      </c>
      <c r="T76">
        <v>0</v>
      </c>
      <c r="U76">
        <v>11</v>
      </c>
    </row>
    <row r="77" spans="1:21" x14ac:dyDescent="0.2">
      <c r="A77" s="2" t="s">
        <v>132</v>
      </c>
      <c r="B77" s="2" t="s">
        <v>704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208</v>
      </c>
      <c r="I77" s="2" t="s">
        <v>209</v>
      </c>
      <c r="J77" s="2" t="s">
        <v>210</v>
      </c>
      <c r="K77">
        <v>1</v>
      </c>
      <c r="L77" s="2" t="s">
        <v>191</v>
      </c>
      <c r="N77">
        <v>8360</v>
      </c>
      <c r="O77">
        <v>902.88</v>
      </c>
      <c r="P77">
        <v>0</v>
      </c>
      <c r="Q77" s="2" t="s">
        <v>116</v>
      </c>
      <c r="R77" s="2" t="s">
        <v>342</v>
      </c>
      <c r="T77">
        <v>0</v>
      </c>
      <c r="U77">
        <v>11</v>
      </c>
    </row>
    <row r="78" spans="1:21" x14ac:dyDescent="0.2">
      <c r="A78" s="2" t="s">
        <v>64</v>
      </c>
      <c r="B78" s="2" t="s">
        <v>707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73</v>
      </c>
      <c r="N78">
        <v>819</v>
      </c>
      <c r="O78">
        <v>88.45</v>
      </c>
      <c r="P78">
        <v>0</v>
      </c>
      <c r="Q78" s="2" t="s">
        <v>215</v>
      </c>
      <c r="R78" s="2" t="s">
        <v>109</v>
      </c>
      <c r="T78">
        <v>0</v>
      </c>
      <c r="U78">
        <v>11</v>
      </c>
    </row>
    <row r="79" spans="1:21" x14ac:dyDescent="0.2">
      <c r="A79" s="2" t="s">
        <v>58</v>
      </c>
      <c r="B79" s="2" t="s">
        <v>713</v>
      </c>
      <c r="C79" s="2" t="s">
        <v>37</v>
      </c>
      <c r="D79">
        <v>27468</v>
      </c>
      <c r="E79">
        <v>27468</v>
      </c>
      <c r="F79">
        <v>4</v>
      </c>
      <c r="G79" s="2" t="s">
        <v>55</v>
      </c>
      <c r="H79" s="2" t="s">
        <v>208</v>
      </c>
      <c r="I79" s="2" t="s">
        <v>209</v>
      </c>
      <c r="J79" s="2" t="s">
        <v>210</v>
      </c>
      <c r="K79">
        <v>1</v>
      </c>
      <c r="L79" s="2" t="s">
        <v>110</v>
      </c>
      <c r="N79">
        <v>5433.6</v>
      </c>
      <c r="O79">
        <v>586.83000000000004</v>
      </c>
      <c r="P79">
        <v>0</v>
      </c>
      <c r="Q79" s="2" t="s">
        <v>215</v>
      </c>
      <c r="R79" s="2" t="s">
        <v>134</v>
      </c>
      <c r="T79">
        <v>0</v>
      </c>
      <c r="U79">
        <v>11</v>
      </c>
    </row>
    <row r="80" spans="1:21" x14ac:dyDescent="0.2">
      <c r="A80" s="2" t="s">
        <v>233</v>
      </c>
      <c r="B80" s="2" t="s">
        <v>714</v>
      </c>
      <c r="C80" s="2" t="s">
        <v>37</v>
      </c>
      <c r="D80">
        <v>19568</v>
      </c>
      <c r="E80">
        <v>19568</v>
      </c>
      <c r="F80">
        <v>4</v>
      </c>
      <c r="G80" s="2" t="s">
        <v>49</v>
      </c>
      <c r="H80" s="2" t="s">
        <v>208</v>
      </c>
      <c r="I80" s="2" t="s">
        <v>209</v>
      </c>
      <c r="J80" s="2" t="s">
        <v>210</v>
      </c>
      <c r="K80">
        <v>1</v>
      </c>
      <c r="L80" s="2" t="s">
        <v>53</v>
      </c>
      <c r="M80">
        <v>24</v>
      </c>
      <c r="N80">
        <v>955</v>
      </c>
      <c r="O80">
        <v>103.14</v>
      </c>
      <c r="P80">
        <v>159.16999999999999</v>
      </c>
      <c r="Q80" s="2" t="s">
        <v>185</v>
      </c>
      <c r="R80" s="2" t="s">
        <v>109</v>
      </c>
      <c r="T80">
        <v>0</v>
      </c>
      <c r="U80">
        <v>11</v>
      </c>
    </row>
    <row r="81" spans="1:21" x14ac:dyDescent="0.2">
      <c r="A81" s="2" t="s">
        <v>206</v>
      </c>
      <c r="B81" s="2" t="s">
        <v>745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208</v>
      </c>
      <c r="I81" s="2" t="s">
        <v>209</v>
      </c>
      <c r="J81" s="2" t="s">
        <v>210</v>
      </c>
      <c r="K81">
        <v>1</v>
      </c>
      <c r="L81" s="2" t="s">
        <v>70</v>
      </c>
      <c r="N81">
        <v>3194</v>
      </c>
      <c r="O81">
        <v>344.95</v>
      </c>
      <c r="P81">
        <v>0</v>
      </c>
      <c r="Q81" s="2" t="s">
        <v>215</v>
      </c>
      <c r="R81" s="2" t="s">
        <v>109</v>
      </c>
      <c r="T81">
        <v>0</v>
      </c>
      <c r="U81">
        <v>11</v>
      </c>
    </row>
    <row r="82" spans="1:21" x14ac:dyDescent="0.2">
      <c r="A82" s="2" t="s">
        <v>53</v>
      </c>
      <c r="B82" s="2" t="s">
        <v>746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208</v>
      </c>
      <c r="I82" s="2" t="s">
        <v>209</v>
      </c>
      <c r="J82" s="2" t="s">
        <v>210</v>
      </c>
      <c r="K82">
        <v>1</v>
      </c>
      <c r="L82" s="2" t="s">
        <v>136</v>
      </c>
      <c r="N82">
        <v>6746</v>
      </c>
      <c r="O82">
        <v>728.57</v>
      </c>
      <c r="P82">
        <v>0</v>
      </c>
      <c r="Q82" s="2" t="s">
        <v>185</v>
      </c>
      <c r="R82" s="2" t="s">
        <v>134</v>
      </c>
      <c r="T82">
        <v>0</v>
      </c>
      <c r="U82">
        <v>11</v>
      </c>
    </row>
    <row r="83" spans="1:21" x14ac:dyDescent="0.2">
      <c r="A83" s="2" t="s">
        <v>67</v>
      </c>
      <c r="B83" s="2" t="s">
        <v>762</v>
      </c>
      <c r="C83" s="2" t="s">
        <v>37</v>
      </c>
      <c r="D83">
        <v>27468</v>
      </c>
      <c r="E83">
        <v>27468</v>
      </c>
      <c r="F83">
        <v>4</v>
      </c>
      <c r="G83" s="2" t="s">
        <v>55</v>
      </c>
      <c r="H83" s="2" t="s">
        <v>208</v>
      </c>
      <c r="I83" s="2" t="s">
        <v>209</v>
      </c>
      <c r="J83" s="2" t="s">
        <v>210</v>
      </c>
      <c r="K83">
        <v>1</v>
      </c>
      <c r="L83" s="2" t="s">
        <v>81</v>
      </c>
      <c r="N83">
        <v>480</v>
      </c>
      <c r="O83">
        <v>51.84</v>
      </c>
      <c r="P83">
        <v>0</v>
      </c>
      <c r="Q83" s="2" t="s">
        <v>185</v>
      </c>
      <c r="R83" s="2" t="s">
        <v>109</v>
      </c>
      <c r="T83">
        <v>0</v>
      </c>
      <c r="U83">
        <v>11</v>
      </c>
    </row>
    <row r="84" spans="1:21" x14ac:dyDescent="0.2">
      <c r="A84" s="2" t="s">
        <v>63</v>
      </c>
      <c r="B84" s="2" t="s">
        <v>766</v>
      </c>
      <c r="C84" s="2" t="s">
        <v>37</v>
      </c>
      <c r="D84">
        <v>27468</v>
      </c>
      <c r="E84">
        <v>27468</v>
      </c>
      <c r="F84">
        <v>4</v>
      </c>
      <c r="G84" s="2" t="s">
        <v>55</v>
      </c>
      <c r="H84" s="2" t="s">
        <v>208</v>
      </c>
      <c r="I84" s="2" t="s">
        <v>209</v>
      </c>
      <c r="J84" s="2" t="s">
        <v>210</v>
      </c>
      <c r="K84">
        <v>1</v>
      </c>
      <c r="L84" s="2" t="s">
        <v>136</v>
      </c>
      <c r="N84">
        <v>5608</v>
      </c>
      <c r="O84">
        <v>605.66</v>
      </c>
      <c r="P84">
        <v>0</v>
      </c>
      <c r="Q84" s="2" t="s">
        <v>116</v>
      </c>
      <c r="R84" s="2" t="s">
        <v>342</v>
      </c>
      <c r="T84">
        <v>0</v>
      </c>
      <c r="U84">
        <v>11</v>
      </c>
    </row>
    <row r="85" spans="1:21" x14ac:dyDescent="0.2">
      <c r="A85" s="2" t="s">
        <v>35</v>
      </c>
      <c r="B85" s="2" t="s">
        <v>823</v>
      </c>
      <c r="C85" s="2" t="s">
        <v>37</v>
      </c>
      <c r="D85">
        <v>41007</v>
      </c>
      <c r="E85">
        <v>41007</v>
      </c>
      <c r="F85">
        <v>4</v>
      </c>
      <c r="G85" s="2" t="s">
        <v>824</v>
      </c>
      <c r="H85" s="2" t="s">
        <v>208</v>
      </c>
      <c r="I85" s="2" t="s">
        <v>209</v>
      </c>
      <c r="J85" s="2" t="s">
        <v>210</v>
      </c>
      <c r="K85">
        <v>1</v>
      </c>
      <c r="L85" s="2" t="s">
        <v>46</v>
      </c>
      <c r="M85">
        <v>13</v>
      </c>
      <c r="N85">
        <v>1638</v>
      </c>
      <c r="O85">
        <v>196.56</v>
      </c>
      <c r="P85">
        <v>273</v>
      </c>
      <c r="Q85" s="2" t="s">
        <v>132</v>
      </c>
      <c r="R85" s="2" t="s">
        <v>109</v>
      </c>
      <c r="T85">
        <v>0</v>
      </c>
      <c r="U85">
        <v>11</v>
      </c>
    </row>
    <row r="86" spans="1:21" x14ac:dyDescent="0.2">
      <c r="A86" s="2" t="s">
        <v>35</v>
      </c>
      <c r="B86" s="2" t="s">
        <v>842</v>
      </c>
      <c r="C86" s="2" t="s">
        <v>37</v>
      </c>
      <c r="D86">
        <v>9819</v>
      </c>
      <c r="E86">
        <v>52618</v>
      </c>
      <c r="F86">
        <v>4</v>
      </c>
      <c r="G86" s="2" t="s">
        <v>843</v>
      </c>
      <c r="H86" s="2" t="s">
        <v>208</v>
      </c>
      <c r="I86" s="2" t="s">
        <v>209</v>
      </c>
      <c r="J86" s="2" t="s">
        <v>210</v>
      </c>
      <c r="K86">
        <v>1</v>
      </c>
      <c r="L86" s="2" t="s">
        <v>46</v>
      </c>
      <c r="M86">
        <v>13</v>
      </c>
      <c r="N86">
        <v>516</v>
      </c>
      <c r="O86">
        <v>61.92</v>
      </c>
      <c r="P86">
        <v>86</v>
      </c>
      <c r="Q86" s="2" t="s">
        <v>132</v>
      </c>
      <c r="R86" s="2" t="s">
        <v>109</v>
      </c>
      <c r="T86">
        <v>0</v>
      </c>
      <c r="U86">
        <v>11</v>
      </c>
    </row>
    <row r="87" spans="1:21" x14ac:dyDescent="0.2">
      <c r="A87" s="2" t="s">
        <v>43</v>
      </c>
      <c r="B87" s="2" t="s">
        <v>849</v>
      </c>
      <c r="C87" s="2" t="s">
        <v>37</v>
      </c>
      <c r="D87">
        <v>6795</v>
      </c>
      <c r="E87">
        <v>58008</v>
      </c>
      <c r="F87">
        <v>4</v>
      </c>
      <c r="G87" s="2" t="s">
        <v>187</v>
      </c>
      <c r="H87" s="2" t="s">
        <v>208</v>
      </c>
      <c r="I87" s="2" t="s">
        <v>209</v>
      </c>
      <c r="J87" s="2" t="s">
        <v>210</v>
      </c>
      <c r="K87">
        <v>1</v>
      </c>
      <c r="L87" s="2" t="s">
        <v>46</v>
      </c>
      <c r="M87">
        <v>13</v>
      </c>
      <c r="N87">
        <v>3150</v>
      </c>
      <c r="O87">
        <v>378</v>
      </c>
      <c r="P87">
        <v>525</v>
      </c>
      <c r="Q87" s="2" t="s">
        <v>132</v>
      </c>
      <c r="R87" s="2" t="s">
        <v>109</v>
      </c>
      <c r="T87">
        <v>0</v>
      </c>
      <c r="U87">
        <v>11</v>
      </c>
    </row>
    <row r="88" spans="1:21" x14ac:dyDescent="0.2">
      <c r="A88" s="2" t="s">
        <v>35</v>
      </c>
      <c r="B88" s="2" t="s">
        <v>864</v>
      </c>
      <c r="C88" s="2" t="s">
        <v>37</v>
      </c>
      <c r="D88">
        <v>27468</v>
      </c>
      <c r="E88">
        <v>27468</v>
      </c>
      <c r="F88">
        <v>4</v>
      </c>
      <c r="G88" s="2" t="s">
        <v>55</v>
      </c>
      <c r="H88" s="2" t="s">
        <v>208</v>
      </c>
      <c r="I88" s="2" t="s">
        <v>209</v>
      </c>
      <c r="J88" s="2" t="s">
        <v>210</v>
      </c>
      <c r="K88">
        <v>1</v>
      </c>
      <c r="L88" s="2" t="s">
        <v>46</v>
      </c>
      <c r="N88">
        <v>6915</v>
      </c>
      <c r="O88">
        <v>746.82</v>
      </c>
      <c r="P88">
        <v>0</v>
      </c>
      <c r="Q88" s="2" t="s">
        <v>132</v>
      </c>
      <c r="R88" s="2" t="s">
        <v>134</v>
      </c>
      <c r="T88">
        <v>0</v>
      </c>
      <c r="U88">
        <v>11</v>
      </c>
    </row>
    <row r="89" spans="1:21" x14ac:dyDescent="0.2">
      <c r="A89" s="2" t="s">
        <v>120</v>
      </c>
      <c r="B89" s="2" t="s">
        <v>879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208</v>
      </c>
      <c r="I89" s="2" t="s">
        <v>209</v>
      </c>
      <c r="J89" s="2" t="s">
        <v>210</v>
      </c>
      <c r="K89">
        <v>1</v>
      </c>
      <c r="L89" s="2" t="s">
        <v>598</v>
      </c>
      <c r="N89">
        <v>6100</v>
      </c>
      <c r="O89">
        <v>658.8</v>
      </c>
      <c r="P89">
        <v>0</v>
      </c>
      <c r="Q89" s="2" t="s">
        <v>133</v>
      </c>
      <c r="R89" s="2" t="s">
        <v>134</v>
      </c>
      <c r="T89">
        <v>0</v>
      </c>
      <c r="U89">
        <v>11</v>
      </c>
    </row>
    <row r="90" spans="1:21" x14ac:dyDescent="0.2">
      <c r="A90" s="2" t="s">
        <v>35</v>
      </c>
      <c r="B90" s="2" t="s">
        <v>888</v>
      </c>
      <c r="C90" s="2" t="s">
        <v>37</v>
      </c>
      <c r="D90">
        <v>27468</v>
      </c>
      <c r="E90">
        <v>27468</v>
      </c>
      <c r="F90">
        <v>4</v>
      </c>
      <c r="G90" s="2" t="s">
        <v>55</v>
      </c>
      <c r="H90" s="2" t="s">
        <v>208</v>
      </c>
      <c r="I90" s="2" t="s">
        <v>209</v>
      </c>
      <c r="J90" s="2" t="s">
        <v>210</v>
      </c>
      <c r="K90">
        <v>1</v>
      </c>
      <c r="L90" s="2" t="s">
        <v>46</v>
      </c>
      <c r="N90">
        <v>6517.5</v>
      </c>
      <c r="O90">
        <v>703.89</v>
      </c>
      <c r="P90">
        <v>0</v>
      </c>
      <c r="Q90" s="2" t="s">
        <v>185</v>
      </c>
      <c r="R90" s="2" t="s">
        <v>134</v>
      </c>
      <c r="T90">
        <v>0</v>
      </c>
      <c r="U90">
        <v>11</v>
      </c>
    </row>
    <row r="91" spans="1:21" x14ac:dyDescent="0.2">
      <c r="A91" s="2" t="s">
        <v>206</v>
      </c>
      <c r="B91" s="2" t="s">
        <v>893</v>
      </c>
      <c r="C91" s="2" t="s">
        <v>37</v>
      </c>
      <c r="D91">
        <v>8253</v>
      </c>
      <c r="E91">
        <v>33024</v>
      </c>
      <c r="F91">
        <v>4</v>
      </c>
      <c r="G91" s="2" t="s">
        <v>93</v>
      </c>
      <c r="H91" s="2" t="s">
        <v>208</v>
      </c>
      <c r="I91" s="2" t="s">
        <v>209</v>
      </c>
      <c r="J91" s="2" t="s">
        <v>210</v>
      </c>
      <c r="K91">
        <v>1</v>
      </c>
      <c r="L91" s="2" t="s">
        <v>142</v>
      </c>
      <c r="M91">
        <v>13</v>
      </c>
      <c r="N91">
        <v>6526</v>
      </c>
      <c r="O91">
        <v>783.12</v>
      </c>
      <c r="P91">
        <v>1087.67</v>
      </c>
      <c r="Q91" s="2" t="s">
        <v>185</v>
      </c>
      <c r="R91" s="2" t="s">
        <v>134</v>
      </c>
      <c r="T91">
        <v>0</v>
      </c>
      <c r="U91">
        <v>11</v>
      </c>
    </row>
    <row r="92" spans="1:21" x14ac:dyDescent="0.2">
      <c r="A92" s="2" t="s">
        <v>43</v>
      </c>
      <c r="B92" s="2" t="s">
        <v>1032</v>
      </c>
      <c r="C92" s="2" t="s">
        <v>37</v>
      </c>
      <c r="D92">
        <v>27483</v>
      </c>
      <c r="E92">
        <v>27483</v>
      </c>
      <c r="F92">
        <v>4</v>
      </c>
      <c r="G92" s="2" t="s">
        <v>75</v>
      </c>
      <c r="H92" s="2" t="s">
        <v>208</v>
      </c>
      <c r="I92" s="2" t="s">
        <v>209</v>
      </c>
      <c r="J92" s="2" t="s">
        <v>210</v>
      </c>
      <c r="K92">
        <v>1</v>
      </c>
      <c r="L92" s="2" t="s">
        <v>64</v>
      </c>
      <c r="N92">
        <v>3420</v>
      </c>
      <c r="O92">
        <v>369.36</v>
      </c>
      <c r="P92">
        <v>0</v>
      </c>
      <c r="Q92" s="2" t="s">
        <v>132</v>
      </c>
      <c r="R92" s="2" t="s">
        <v>109</v>
      </c>
      <c r="T92">
        <v>0</v>
      </c>
      <c r="U92">
        <v>11</v>
      </c>
    </row>
    <row r="93" spans="1:21" x14ac:dyDescent="0.2">
      <c r="A93" s="2" t="s">
        <v>35</v>
      </c>
      <c r="B93" s="2" t="s">
        <v>1064</v>
      </c>
      <c r="C93" s="2" t="s">
        <v>37</v>
      </c>
      <c r="D93">
        <v>27468</v>
      </c>
      <c r="E93">
        <v>27468</v>
      </c>
      <c r="F93">
        <v>4</v>
      </c>
      <c r="G93" s="2" t="s">
        <v>55</v>
      </c>
      <c r="H93" s="2" t="s">
        <v>208</v>
      </c>
      <c r="I93" s="2" t="s">
        <v>209</v>
      </c>
      <c r="J93" s="2" t="s">
        <v>210</v>
      </c>
      <c r="K93">
        <v>1</v>
      </c>
      <c r="L93" s="2" t="s">
        <v>67</v>
      </c>
      <c r="N93">
        <v>4680</v>
      </c>
      <c r="O93">
        <v>505.44</v>
      </c>
      <c r="P93">
        <v>0</v>
      </c>
      <c r="Q93" s="2" t="s">
        <v>185</v>
      </c>
      <c r="R93" s="2" t="s">
        <v>109</v>
      </c>
      <c r="T93">
        <v>0</v>
      </c>
      <c r="U93">
        <v>11</v>
      </c>
    </row>
    <row r="94" spans="1:21" x14ac:dyDescent="0.2">
      <c r="A94" s="2" t="s">
        <v>110</v>
      </c>
      <c r="B94" s="2" t="s">
        <v>1080</v>
      </c>
      <c r="C94" s="2" t="s">
        <v>37</v>
      </c>
      <c r="D94">
        <v>27468</v>
      </c>
      <c r="E94">
        <v>27468</v>
      </c>
      <c r="F94">
        <v>4</v>
      </c>
      <c r="G94" s="2" t="s">
        <v>55</v>
      </c>
      <c r="H94" s="2" t="s">
        <v>208</v>
      </c>
      <c r="I94" s="2" t="s">
        <v>209</v>
      </c>
      <c r="J94" s="2" t="s">
        <v>210</v>
      </c>
      <c r="K94">
        <v>1</v>
      </c>
      <c r="L94" s="2" t="s">
        <v>76</v>
      </c>
      <c r="N94">
        <v>6726</v>
      </c>
      <c r="O94">
        <v>726.41</v>
      </c>
      <c r="P94">
        <v>0</v>
      </c>
      <c r="Q94" s="2" t="s">
        <v>215</v>
      </c>
      <c r="R94" s="2" t="s">
        <v>134</v>
      </c>
      <c r="T94">
        <v>0</v>
      </c>
      <c r="U94">
        <v>11</v>
      </c>
    </row>
    <row r="95" spans="1:21" x14ac:dyDescent="0.2">
      <c r="A95" s="2" t="s">
        <v>70</v>
      </c>
      <c r="B95" s="2" t="s">
        <v>1109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208</v>
      </c>
      <c r="I95" s="2" t="s">
        <v>209</v>
      </c>
      <c r="J95" s="2" t="s">
        <v>210</v>
      </c>
      <c r="K95">
        <v>1</v>
      </c>
      <c r="L95" s="2" t="s">
        <v>136</v>
      </c>
      <c r="N95">
        <v>6500</v>
      </c>
      <c r="O95">
        <v>702</v>
      </c>
      <c r="P95">
        <v>0</v>
      </c>
      <c r="Q95" s="2" t="s">
        <v>185</v>
      </c>
      <c r="R95" s="2" t="s">
        <v>342</v>
      </c>
      <c r="T95">
        <v>0</v>
      </c>
      <c r="U95">
        <v>11</v>
      </c>
    </row>
    <row r="96" spans="1:21" x14ac:dyDescent="0.2">
      <c r="A96" s="2" t="s">
        <v>110</v>
      </c>
      <c r="B96" s="2" t="s">
        <v>1132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208</v>
      </c>
      <c r="I96" s="2" t="s">
        <v>209</v>
      </c>
      <c r="J96" s="2" t="s">
        <v>210</v>
      </c>
      <c r="K96">
        <v>1</v>
      </c>
      <c r="L96" s="2" t="s">
        <v>81</v>
      </c>
      <c r="N96">
        <v>2988.3</v>
      </c>
      <c r="O96">
        <v>322.74</v>
      </c>
      <c r="P96">
        <v>0</v>
      </c>
      <c r="Q96" s="2" t="s">
        <v>185</v>
      </c>
      <c r="R96" s="2" t="s">
        <v>109</v>
      </c>
      <c r="T96">
        <v>0</v>
      </c>
      <c r="U96">
        <v>11</v>
      </c>
    </row>
    <row r="97" spans="1:21" x14ac:dyDescent="0.2">
      <c r="A97" s="2" t="s">
        <v>58</v>
      </c>
      <c r="B97" s="2" t="s">
        <v>1150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59</v>
      </c>
      <c r="N97">
        <v>6820.75</v>
      </c>
      <c r="O97">
        <v>736.64</v>
      </c>
      <c r="P97">
        <v>0</v>
      </c>
      <c r="Q97" s="2" t="s">
        <v>215</v>
      </c>
      <c r="R97" s="2" t="s">
        <v>134</v>
      </c>
      <c r="T97">
        <v>0</v>
      </c>
      <c r="U97">
        <v>11</v>
      </c>
    </row>
    <row r="98" spans="1:21" x14ac:dyDescent="0.2">
      <c r="A98" s="2" t="s">
        <v>58</v>
      </c>
      <c r="B98" s="2" t="s">
        <v>1154</v>
      </c>
      <c r="C98" s="2" t="s">
        <v>37</v>
      </c>
      <c r="D98">
        <v>27468</v>
      </c>
      <c r="E98">
        <v>27468</v>
      </c>
      <c r="F98">
        <v>4</v>
      </c>
      <c r="G98" s="2" t="s">
        <v>55</v>
      </c>
      <c r="H98" s="2" t="s">
        <v>208</v>
      </c>
      <c r="I98" s="2" t="s">
        <v>209</v>
      </c>
      <c r="J98" s="2" t="s">
        <v>210</v>
      </c>
      <c r="K98">
        <v>1</v>
      </c>
      <c r="L98" s="2" t="s">
        <v>53</v>
      </c>
      <c r="N98">
        <v>850</v>
      </c>
      <c r="O98">
        <v>91.8</v>
      </c>
      <c r="P98">
        <v>0</v>
      </c>
      <c r="Q98" s="2" t="s">
        <v>185</v>
      </c>
      <c r="R98" s="2" t="s">
        <v>109</v>
      </c>
      <c r="T98">
        <v>0</v>
      </c>
      <c r="U98">
        <v>11</v>
      </c>
    </row>
    <row r="99" spans="1:21" x14ac:dyDescent="0.2">
      <c r="A99" s="2" t="s">
        <v>64</v>
      </c>
      <c r="B99" s="2" t="s">
        <v>1158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208</v>
      </c>
      <c r="I99" s="2" t="s">
        <v>209</v>
      </c>
      <c r="J99" s="2" t="s">
        <v>210</v>
      </c>
      <c r="K99">
        <v>1</v>
      </c>
      <c r="L99" s="2" t="s">
        <v>81</v>
      </c>
      <c r="N99">
        <v>2804.2</v>
      </c>
      <c r="O99">
        <v>302.85000000000002</v>
      </c>
      <c r="P99">
        <v>0</v>
      </c>
      <c r="Q99" s="2" t="s">
        <v>215</v>
      </c>
      <c r="R99" s="2" t="s">
        <v>109</v>
      </c>
      <c r="T99">
        <v>0</v>
      </c>
      <c r="U99">
        <v>11</v>
      </c>
    </row>
    <row r="100" spans="1:21" x14ac:dyDescent="0.2">
      <c r="A100" s="2" t="s">
        <v>35</v>
      </c>
      <c r="B100" s="2" t="s">
        <v>1160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208</v>
      </c>
      <c r="I100" s="2" t="s">
        <v>209</v>
      </c>
      <c r="J100" s="2" t="s">
        <v>210</v>
      </c>
      <c r="K100">
        <v>1</v>
      </c>
      <c r="L100" s="2" t="s">
        <v>233</v>
      </c>
      <c r="N100">
        <v>700</v>
      </c>
      <c r="O100">
        <v>75.599999999999994</v>
      </c>
      <c r="P100">
        <v>0</v>
      </c>
      <c r="Q100" s="2" t="s">
        <v>215</v>
      </c>
      <c r="R100" s="2" t="s">
        <v>109</v>
      </c>
      <c r="T100">
        <v>0</v>
      </c>
      <c r="U100">
        <v>11</v>
      </c>
    </row>
    <row r="101" spans="1:21" x14ac:dyDescent="0.2">
      <c r="A101" s="2" t="s">
        <v>70</v>
      </c>
      <c r="B101" s="2" t="s">
        <v>1177</v>
      </c>
      <c r="C101" s="2" t="s">
        <v>37</v>
      </c>
      <c r="D101">
        <v>27468</v>
      </c>
      <c r="E101">
        <v>27468</v>
      </c>
      <c r="F101">
        <v>4</v>
      </c>
      <c r="G101" s="2" t="s">
        <v>55</v>
      </c>
      <c r="H101" s="2" t="s">
        <v>208</v>
      </c>
      <c r="I101" s="2" t="s">
        <v>209</v>
      </c>
      <c r="J101" s="2" t="s">
        <v>210</v>
      </c>
      <c r="K101">
        <v>1</v>
      </c>
      <c r="L101" s="2" t="s">
        <v>315</v>
      </c>
      <c r="N101">
        <v>6280</v>
      </c>
      <c r="O101">
        <v>678.24</v>
      </c>
      <c r="P101">
        <v>0</v>
      </c>
      <c r="Q101" s="2" t="s">
        <v>185</v>
      </c>
      <c r="R101" s="2" t="s">
        <v>134</v>
      </c>
      <c r="T101">
        <v>0</v>
      </c>
      <c r="U101">
        <v>11</v>
      </c>
    </row>
    <row r="102" spans="1:21" x14ac:dyDescent="0.2">
      <c r="A102" s="2" t="s">
        <v>110</v>
      </c>
      <c r="B102" s="2" t="s">
        <v>1183</v>
      </c>
      <c r="C102" s="2" t="s">
        <v>37</v>
      </c>
      <c r="D102">
        <v>27468</v>
      </c>
      <c r="E102">
        <v>27468</v>
      </c>
      <c r="F102">
        <v>4</v>
      </c>
      <c r="G102" s="2" t="s">
        <v>55</v>
      </c>
      <c r="H102" s="2" t="s">
        <v>208</v>
      </c>
      <c r="I102" s="2" t="s">
        <v>209</v>
      </c>
      <c r="J102" s="2" t="s">
        <v>210</v>
      </c>
      <c r="K102">
        <v>1</v>
      </c>
      <c r="L102" s="2" t="s">
        <v>80</v>
      </c>
      <c r="N102">
        <v>6675.8</v>
      </c>
      <c r="O102">
        <v>720.99</v>
      </c>
      <c r="P102">
        <v>0</v>
      </c>
      <c r="Q102" s="2" t="s">
        <v>215</v>
      </c>
      <c r="R102" s="2" t="s">
        <v>134</v>
      </c>
      <c r="T102">
        <v>0</v>
      </c>
      <c r="U102">
        <v>11</v>
      </c>
    </row>
    <row r="103" spans="1:21" x14ac:dyDescent="0.2">
      <c r="A103" s="2" t="s">
        <v>110</v>
      </c>
      <c r="B103" s="2" t="s">
        <v>1190</v>
      </c>
      <c r="C103" s="2" t="s">
        <v>37</v>
      </c>
      <c r="D103">
        <v>27468</v>
      </c>
      <c r="E103">
        <v>27468</v>
      </c>
      <c r="F103">
        <v>4</v>
      </c>
      <c r="G103" s="2" t="s">
        <v>55</v>
      </c>
      <c r="H103" s="2" t="s">
        <v>208</v>
      </c>
      <c r="I103" s="2" t="s">
        <v>209</v>
      </c>
      <c r="J103" s="2" t="s">
        <v>210</v>
      </c>
      <c r="K103">
        <v>1</v>
      </c>
      <c r="L103" s="2" t="s">
        <v>73</v>
      </c>
      <c r="N103">
        <v>9000</v>
      </c>
      <c r="O103">
        <v>972</v>
      </c>
      <c r="P103">
        <v>0</v>
      </c>
      <c r="Q103" s="2" t="s">
        <v>215</v>
      </c>
      <c r="R103" s="2" t="s">
        <v>134</v>
      </c>
      <c r="T103">
        <v>0</v>
      </c>
      <c r="U103">
        <v>11</v>
      </c>
    </row>
    <row r="104" spans="1:21" x14ac:dyDescent="0.2">
      <c r="A104" s="2" t="s">
        <v>136</v>
      </c>
      <c r="B104" s="2" t="s">
        <v>1205</v>
      </c>
      <c r="C104" s="2" t="s">
        <v>37</v>
      </c>
      <c r="D104">
        <v>27468</v>
      </c>
      <c r="E104">
        <v>27468</v>
      </c>
      <c r="F104">
        <v>4</v>
      </c>
      <c r="G104" s="2" t="s">
        <v>55</v>
      </c>
      <c r="H104" s="2" t="s">
        <v>208</v>
      </c>
      <c r="I104" s="2" t="s">
        <v>209</v>
      </c>
      <c r="J104" s="2" t="s">
        <v>210</v>
      </c>
      <c r="K104">
        <v>1</v>
      </c>
      <c r="L104" s="2" t="s">
        <v>132</v>
      </c>
      <c r="N104">
        <v>5480</v>
      </c>
      <c r="O104">
        <v>591.84</v>
      </c>
      <c r="P104">
        <v>0</v>
      </c>
      <c r="Q104" s="2" t="s">
        <v>185</v>
      </c>
      <c r="R104" s="2" t="s">
        <v>134</v>
      </c>
      <c r="T104">
        <v>0</v>
      </c>
      <c r="U104">
        <v>11</v>
      </c>
    </row>
    <row r="105" spans="1:21" x14ac:dyDescent="0.2">
      <c r="A105" s="2" t="s">
        <v>110</v>
      </c>
      <c r="B105" s="2" t="s">
        <v>1228</v>
      </c>
      <c r="C105" s="2" t="s">
        <v>37</v>
      </c>
      <c r="D105">
        <v>27483</v>
      </c>
      <c r="E105">
        <v>27483</v>
      </c>
      <c r="F105">
        <v>4</v>
      </c>
      <c r="G105" s="2" t="s">
        <v>75</v>
      </c>
      <c r="H105" s="2" t="s">
        <v>208</v>
      </c>
      <c r="I105" s="2" t="s">
        <v>209</v>
      </c>
      <c r="J105" s="2" t="s">
        <v>210</v>
      </c>
      <c r="K105">
        <v>1</v>
      </c>
      <c r="L105" s="2" t="s">
        <v>81</v>
      </c>
      <c r="N105">
        <v>8250</v>
      </c>
      <c r="O105">
        <v>891</v>
      </c>
      <c r="P105">
        <v>0</v>
      </c>
      <c r="Q105" s="2" t="s">
        <v>215</v>
      </c>
      <c r="R105" s="2" t="s">
        <v>134</v>
      </c>
      <c r="T105">
        <v>0</v>
      </c>
      <c r="U105">
        <v>11</v>
      </c>
    </row>
    <row r="106" spans="1:21" x14ac:dyDescent="0.2">
      <c r="A106" s="2" t="s">
        <v>110</v>
      </c>
      <c r="B106" s="2" t="s">
        <v>1241</v>
      </c>
      <c r="C106" s="2" t="s">
        <v>37</v>
      </c>
      <c r="D106">
        <v>27468</v>
      </c>
      <c r="E106">
        <v>27468</v>
      </c>
      <c r="F106">
        <v>4</v>
      </c>
      <c r="G106" s="2" t="s">
        <v>55</v>
      </c>
      <c r="H106" s="2" t="s">
        <v>208</v>
      </c>
      <c r="I106" s="2" t="s">
        <v>209</v>
      </c>
      <c r="J106" s="2" t="s">
        <v>210</v>
      </c>
      <c r="K106">
        <v>1</v>
      </c>
      <c r="L106" s="2" t="s">
        <v>80</v>
      </c>
      <c r="N106">
        <v>3240</v>
      </c>
      <c r="O106">
        <v>349.92</v>
      </c>
      <c r="P106">
        <v>0</v>
      </c>
      <c r="Q106" s="2" t="s">
        <v>215</v>
      </c>
      <c r="R106" s="2" t="s">
        <v>109</v>
      </c>
      <c r="T106">
        <v>0</v>
      </c>
      <c r="U106">
        <v>11</v>
      </c>
    </row>
    <row r="107" spans="1:21" x14ac:dyDescent="0.2">
      <c r="A107" s="2" t="s">
        <v>315</v>
      </c>
      <c r="B107" s="2" t="s">
        <v>1244</v>
      </c>
      <c r="C107" s="2" t="s">
        <v>37</v>
      </c>
      <c r="D107">
        <v>27468</v>
      </c>
      <c r="E107">
        <v>27468</v>
      </c>
      <c r="F107">
        <v>4</v>
      </c>
      <c r="G107" s="2" t="s">
        <v>55</v>
      </c>
      <c r="H107" s="2" t="s">
        <v>208</v>
      </c>
      <c r="I107" s="2" t="s">
        <v>209</v>
      </c>
      <c r="J107" s="2" t="s">
        <v>210</v>
      </c>
      <c r="K107">
        <v>1</v>
      </c>
      <c r="L107" s="2" t="s">
        <v>120</v>
      </c>
      <c r="N107">
        <v>7834</v>
      </c>
      <c r="O107">
        <v>846.07</v>
      </c>
      <c r="P107">
        <v>0</v>
      </c>
      <c r="Q107" s="2" t="s">
        <v>185</v>
      </c>
      <c r="R107" s="2" t="s">
        <v>134</v>
      </c>
      <c r="T107">
        <v>0</v>
      </c>
      <c r="U107">
        <v>11</v>
      </c>
    </row>
    <row r="108" spans="1:21" x14ac:dyDescent="0.2">
      <c r="A108" s="2" t="s">
        <v>233</v>
      </c>
      <c r="B108" s="2" t="s">
        <v>1268</v>
      </c>
      <c r="C108" s="2" t="s">
        <v>37</v>
      </c>
      <c r="D108">
        <v>8381</v>
      </c>
      <c r="E108">
        <v>34013</v>
      </c>
      <c r="F108">
        <v>4</v>
      </c>
      <c r="G108" s="2" t="s">
        <v>370</v>
      </c>
      <c r="H108" s="2" t="s">
        <v>208</v>
      </c>
      <c r="I108" s="2" t="s">
        <v>209</v>
      </c>
      <c r="J108" s="2" t="s">
        <v>210</v>
      </c>
      <c r="K108">
        <v>1</v>
      </c>
      <c r="L108" s="2" t="s">
        <v>53</v>
      </c>
      <c r="M108">
        <v>13</v>
      </c>
      <c r="N108">
        <v>195</v>
      </c>
      <c r="O108">
        <v>23.4</v>
      </c>
      <c r="P108">
        <v>32.5</v>
      </c>
      <c r="Q108" s="2" t="s">
        <v>185</v>
      </c>
      <c r="R108" s="2" t="s">
        <v>109</v>
      </c>
      <c r="T108">
        <v>0</v>
      </c>
      <c r="U108">
        <v>11</v>
      </c>
    </row>
    <row r="109" spans="1:21" x14ac:dyDescent="0.2">
      <c r="A109" s="2" t="s">
        <v>103</v>
      </c>
      <c r="B109" s="2" t="s">
        <v>1272</v>
      </c>
      <c r="C109" s="2" t="s">
        <v>37</v>
      </c>
      <c r="D109">
        <v>27483</v>
      </c>
      <c r="E109">
        <v>27483</v>
      </c>
      <c r="F109">
        <v>4</v>
      </c>
      <c r="G109" s="2" t="s">
        <v>75</v>
      </c>
      <c r="H109" s="2" t="s">
        <v>208</v>
      </c>
      <c r="I109" s="2" t="s">
        <v>209</v>
      </c>
      <c r="J109" s="2" t="s">
        <v>210</v>
      </c>
      <c r="K109">
        <v>1</v>
      </c>
      <c r="L109" s="2" t="s">
        <v>171</v>
      </c>
      <c r="N109">
        <v>5270</v>
      </c>
      <c r="O109">
        <v>569.16</v>
      </c>
      <c r="P109">
        <v>0</v>
      </c>
      <c r="Q109" s="2" t="s">
        <v>185</v>
      </c>
      <c r="R109" s="2" t="s">
        <v>134</v>
      </c>
      <c r="T109">
        <v>0</v>
      </c>
      <c r="U109">
        <v>11</v>
      </c>
    </row>
    <row r="110" spans="1:21" x14ac:dyDescent="0.2">
      <c r="A110" s="2" t="s">
        <v>132</v>
      </c>
      <c r="B110" s="2" t="s">
        <v>1284</v>
      </c>
      <c r="C110" s="2" t="s">
        <v>37</v>
      </c>
      <c r="D110">
        <v>19568</v>
      </c>
      <c r="E110">
        <v>19568</v>
      </c>
      <c r="F110">
        <v>4</v>
      </c>
      <c r="G110" s="2" t="s">
        <v>49</v>
      </c>
      <c r="H110" s="2" t="s">
        <v>208</v>
      </c>
      <c r="I110" s="2" t="s">
        <v>209</v>
      </c>
      <c r="J110" s="2" t="s">
        <v>210</v>
      </c>
      <c r="K110">
        <v>1</v>
      </c>
      <c r="L110" s="2" t="s">
        <v>598</v>
      </c>
      <c r="M110">
        <v>24</v>
      </c>
      <c r="N110">
        <v>3440</v>
      </c>
      <c r="O110">
        <v>371.52</v>
      </c>
      <c r="P110">
        <v>573.33000000000004</v>
      </c>
      <c r="Q110" s="2" t="s">
        <v>116</v>
      </c>
      <c r="R110" s="2" t="s">
        <v>109</v>
      </c>
      <c r="T110">
        <v>0</v>
      </c>
      <c r="U110">
        <v>11</v>
      </c>
    </row>
    <row r="111" spans="1:21" x14ac:dyDescent="0.2">
      <c r="A111" s="2" t="s">
        <v>73</v>
      </c>
      <c r="B111" s="2" t="s">
        <v>1292</v>
      </c>
      <c r="C111" s="2" t="s">
        <v>37</v>
      </c>
      <c r="D111">
        <v>6240</v>
      </c>
      <c r="E111">
        <v>23817</v>
      </c>
      <c r="F111">
        <v>4</v>
      </c>
      <c r="G111" s="2" t="s">
        <v>1293</v>
      </c>
      <c r="H111" s="2" t="s">
        <v>208</v>
      </c>
      <c r="I111" s="2" t="s">
        <v>209</v>
      </c>
      <c r="J111" s="2" t="s">
        <v>210</v>
      </c>
      <c r="K111">
        <v>1</v>
      </c>
      <c r="L111" s="2" t="s">
        <v>53</v>
      </c>
      <c r="M111">
        <v>13</v>
      </c>
      <c r="N111">
        <v>2829</v>
      </c>
      <c r="O111">
        <v>339.48</v>
      </c>
      <c r="P111">
        <v>471.5</v>
      </c>
      <c r="Q111" s="2" t="s">
        <v>185</v>
      </c>
      <c r="R111" s="2" t="s">
        <v>109</v>
      </c>
      <c r="T111">
        <v>0</v>
      </c>
      <c r="U111">
        <v>11</v>
      </c>
    </row>
    <row r="112" spans="1:21" x14ac:dyDescent="0.2">
      <c r="A112" s="2" t="s">
        <v>73</v>
      </c>
      <c r="B112" s="2" t="s">
        <v>1617</v>
      </c>
      <c r="C112" s="2" t="s">
        <v>37</v>
      </c>
      <c r="D112">
        <v>14196</v>
      </c>
      <c r="E112">
        <v>14196</v>
      </c>
      <c r="F112">
        <v>4</v>
      </c>
      <c r="G112" s="2" t="s">
        <v>184</v>
      </c>
      <c r="H112" s="2" t="s">
        <v>208</v>
      </c>
      <c r="I112" s="2" t="s">
        <v>209</v>
      </c>
      <c r="J112" s="2" t="s">
        <v>210</v>
      </c>
      <c r="K112">
        <v>1</v>
      </c>
      <c r="L112" s="2" t="s">
        <v>53</v>
      </c>
      <c r="M112">
        <v>13</v>
      </c>
      <c r="N112">
        <v>230</v>
      </c>
      <c r="O112">
        <v>27.6</v>
      </c>
      <c r="P112">
        <v>38.33</v>
      </c>
      <c r="Q112" s="2" t="s">
        <v>185</v>
      </c>
      <c r="R112" s="2" t="s">
        <v>109</v>
      </c>
      <c r="T112">
        <v>0</v>
      </c>
      <c r="U112">
        <v>11</v>
      </c>
    </row>
    <row r="113" spans="1:21" x14ac:dyDescent="0.2">
      <c r="A113" s="2" t="s">
        <v>103</v>
      </c>
      <c r="B113" s="2" t="s">
        <v>1620</v>
      </c>
      <c r="C113" s="2" t="s">
        <v>37</v>
      </c>
      <c r="D113">
        <v>8257</v>
      </c>
      <c r="E113">
        <v>33221</v>
      </c>
      <c r="F113">
        <v>4</v>
      </c>
      <c r="G113" s="2" t="s">
        <v>1239</v>
      </c>
      <c r="H113" s="2" t="s">
        <v>208</v>
      </c>
      <c r="I113" s="2" t="s">
        <v>209</v>
      </c>
      <c r="J113" s="2" t="s">
        <v>210</v>
      </c>
      <c r="K113">
        <v>1</v>
      </c>
      <c r="L113" s="2" t="s">
        <v>53</v>
      </c>
      <c r="M113">
        <v>13</v>
      </c>
      <c r="N113">
        <v>510</v>
      </c>
      <c r="O113">
        <v>61.2</v>
      </c>
      <c r="P113">
        <v>85</v>
      </c>
      <c r="Q113" s="2" t="s">
        <v>185</v>
      </c>
      <c r="R113" s="2" t="s">
        <v>109</v>
      </c>
      <c r="T113">
        <v>0</v>
      </c>
      <c r="U113">
        <v>11</v>
      </c>
    </row>
    <row r="114" spans="1:21" x14ac:dyDescent="0.2">
      <c r="A114" s="2" t="s">
        <v>73</v>
      </c>
      <c r="B114" s="2" t="s">
        <v>1621</v>
      </c>
      <c r="C114" s="2" t="s">
        <v>37</v>
      </c>
      <c r="D114">
        <v>8975</v>
      </c>
      <c r="E114">
        <v>43271</v>
      </c>
      <c r="F114">
        <v>4</v>
      </c>
      <c r="G114" s="2" t="s">
        <v>1442</v>
      </c>
      <c r="H114" s="2" t="s">
        <v>208</v>
      </c>
      <c r="I114" s="2" t="s">
        <v>209</v>
      </c>
      <c r="J114" s="2" t="s">
        <v>210</v>
      </c>
      <c r="K114">
        <v>1</v>
      </c>
      <c r="L114" s="2" t="s">
        <v>53</v>
      </c>
      <c r="M114">
        <v>13</v>
      </c>
      <c r="N114">
        <v>1699</v>
      </c>
      <c r="O114">
        <v>203.88</v>
      </c>
      <c r="P114">
        <v>283.17</v>
      </c>
      <c r="Q114" s="2" t="s">
        <v>185</v>
      </c>
      <c r="R114" s="2" t="s">
        <v>109</v>
      </c>
      <c r="T114">
        <v>0</v>
      </c>
      <c r="U114">
        <v>11</v>
      </c>
    </row>
    <row r="115" spans="1:21" x14ac:dyDescent="0.2">
      <c r="A115" s="2" t="s">
        <v>171</v>
      </c>
      <c r="B115" s="2" t="s">
        <v>1623</v>
      </c>
      <c r="C115" s="2" t="s">
        <v>37</v>
      </c>
      <c r="D115">
        <v>56881</v>
      </c>
      <c r="E115">
        <v>56882</v>
      </c>
      <c r="F115">
        <v>4</v>
      </c>
      <c r="G115" s="2" t="s">
        <v>878</v>
      </c>
      <c r="H115" s="2" t="s">
        <v>208</v>
      </c>
      <c r="I115" s="2" t="s">
        <v>209</v>
      </c>
      <c r="J115" s="2" t="s">
        <v>210</v>
      </c>
      <c r="K115">
        <v>1</v>
      </c>
      <c r="L115" s="2" t="s">
        <v>206</v>
      </c>
      <c r="M115">
        <v>13</v>
      </c>
      <c r="N115">
        <v>8010.7</v>
      </c>
      <c r="O115">
        <v>961.28</v>
      </c>
      <c r="P115">
        <v>1335.13</v>
      </c>
      <c r="Q115" s="2" t="s">
        <v>185</v>
      </c>
      <c r="R115" s="2" t="s">
        <v>134</v>
      </c>
      <c r="T115">
        <v>0</v>
      </c>
      <c r="U115">
        <v>11</v>
      </c>
    </row>
    <row r="116" spans="1:21" x14ac:dyDescent="0.2">
      <c r="A116" s="2" t="s">
        <v>206</v>
      </c>
      <c r="B116" s="2" t="s">
        <v>1630</v>
      </c>
      <c r="C116" s="2" t="s">
        <v>37</v>
      </c>
      <c r="D116">
        <v>27483</v>
      </c>
      <c r="E116">
        <v>27483</v>
      </c>
      <c r="F116">
        <v>4</v>
      </c>
      <c r="G116" s="2" t="s">
        <v>75</v>
      </c>
      <c r="H116" s="2" t="s">
        <v>208</v>
      </c>
      <c r="I116" s="2" t="s">
        <v>209</v>
      </c>
      <c r="J116" s="2" t="s">
        <v>210</v>
      </c>
      <c r="K116">
        <v>1</v>
      </c>
      <c r="L116" s="2" t="s">
        <v>63</v>
      </c>
      <c r="N116">
        <v>5690</v>
      </c>
      <c r="O116">
        <v>614.52</v>
      </c>
      <c r="P116">
        <v>0</v>
      </c>
      <c r="Q116" s="2" t="s">
        <v>185</v>
      </c>
      <c r="R116" s="2" t="s">
        <v>134</v>
      </c>
      <c r="T116">
        <v>0</v>
      </c>
      <c r="U116">
        <v>11</v>
      </c>
    </row>
    <row r="117" spans="1:21" x14ac:dyDescent="0.2">
      <c r="A117" s="2" t="s">
        <v>182</v>
      </c>
      <c r="B117" s="2" t="s">
        <v>1633</v>
      </c>
      <c r="C117" s="2" t="s">
        <v>37</v>
      </c>
      <c r="D117">
        <v>19568</v>
      </c>
      <c r="E117">
        <v>19568</v>
      </c>
      <c r="F117">
        <v>4</v>
      </c>
      <c r="G117" s="2" t="s">
        <v>49</v>
      </c>
      <c r="H117" s="2" t="s">
        <v>208</v>
      </c>
      <c r="I117" s="2" t="s">
        <v>209</v>
      </c>
      <c r="J117" s="2" t="s">
        <v>210</v>
      </c>
      <c r="K117">
        <v>1</v>
      </c>
      <c r="L117" s="2" t="s">
        <v>53</v>
      </c>
      <c r="M117">
        <v>24</v>
      </c>
      <c r="N117">
        <v>550</v>
      </c>
      <c r="O117">
        <v>59.4</v>
      </c>
      <c r="P117">
        <v>91.67</v>
      </c>
      <c r="Q117" s="2" t="s">
        <v>185</v>
      </c>
      <c r="R117" s="2" t="s">
        <v>109</v>
      </c>
      <c r="T117">
        <v>0</v>
      </c>
      <c r="U117">
        <v>11</v>
      </c>
    </row>
    <row r="118" spans="1:21" x14ac:dyDescent="0.2">
      <c r="A118" s="2" t="s">
        <v>182</v>
      </c>
      <c r="B118" s="2" t="s">
        <v>1634</v>
      </c>
      <c r="C118" s="2" t="s">
        <v>37</v>
      </c>
      <c r="D118">
        <v>27483</v>
      </c>
      <c r="E118">
        <v>27483</v>
      </c>
      <c r="F118">
        <v>4</v>
      </c>
      <c r="G118" s="2" t="s">
        <v>75</v>
      </c>
      <c r="H118" s="2" t="s">
        <v>208</v>
      </c>
      <c r="I118" s="2" t="s">
        <v>209</v>
      </c>
      <c r="J118" s="2" t="s">
        <v>210</v>
      </c>
      <c r="K118">
        <v>1</v>
      </c>
      <c r="L118" s="2" t="s">
        <v>53</v>
      </c>
      <c r="N118">
        <v>1280</v>
      </c>
      <c r="O118">
        <v>138.24</v>
      </c>
      <c r="P118">
        <v>0</v>
      </c>
      <c r="Q118" s="2" t="s">
        <v>185</v>
      </c>
      <c r="R118" s="2" t="s">
        <v>109</v>
      </c>
      <c r="T118">
        <v>0</v>
      </c>
      <c r="U118">
        <v>11</v>
      </c>
    </row>
    <row r="119" spans="1:21" x14ac:dyDescent="0.2">
      <c r="A119" s="2" t="s">
        <v>103</v>
      </c>
      <c r="B119" s="2" t="s">
        <v>1635</v>
      </c>
      <c r="C119" s="2" t="s">
        <v>37</v>
      </c>
      <c r="D119">
        <v>27483</v>
      </c>
      <c r="E119">
        <v>27483</v>
      </c>
      <c r="F119">
        <v>4</v>
      </c>
      <c r="G119" s="2" t="s">
        <v>75</v>
      </c>
      <c r="H119" s="2" t="s">
        <v>208</v>
      </c>
      <c r="I119" s="2" t="s">
        <v>209</v>
      </c>
      <c r="J119" s="2" t="s">
        <v>210</v>
      </c>
      <c r="K119">
        <v>1</v>
      </c>
      <c r="L119" s="2" t="s">
        <v>147</v>
      </c>
      <c r="N119">
        <v>6810</v>
      </c>
      <c r="O119">
        <v>735.48</v>
      </c>
      <c r="P119">
        <v>0</v>
      </c>
      <c r="Q119" s="2" t="s">
        <v>185</v>
      </c>
      <c r="R119" s="2" t="s">
        <v>134</v>
      </c>
      <c r="T119">
        <v>0</v>
      </c>
      <c r="U119">
        <v>11</v>
      </c>
    </row>
    <row r="120" spans="1:21" x14ac:dyDescent="0.2">
      <c r="A120" s="2" t="s">
        <v>171</v>
      </c>
      <c r="B120" s="2" t="s">
        <v>1636</v>
      </c>
      <c r="C120" s="2" t="s">
        <v>37</v>
      </c>
      <c r="D120">
        <v>27483</v>
      </c>
      <c r="E120">
        <v>27483</v>
      </c>
      <c r="F120">
        <v>4</v>
      </c>
      <c r="G120" s="2" t="s">
        <v>75</v>
      </c>
      <c r="H120" s="2" t="s">
        <v>208</v>
      </c>
      <c r="I120" s="2" t="s">
        <v>209</v>
      </c>
      <c r="J120" s="2" t="s">
        <v>210</v>
      </c>
      <c r="K120">
        <v>1</v>
      </c>
      <c r="L120" s="2" t="s">
        <v>53</v>
      </c>
      <c r="N120">
        <v>5560</v>
      </c>
      <c r="O120">
        <v>600.48</v>
      </c>
      <c r="P120">
        <v>0</v>
      </c>
      <c r="Q120" s="2" t="s">
        <v>185</v>
      </c>
      <c r="R120" s="2" t="s">
        <v>134</v>
      </c>
      <c r="T120">
        <v>0</v>
      </c>
      <c r="U120">
        <v>11</v>
      </c>
    </row>
    <row r="121" spans="1:21" x14ac:dyDescent="0.2">
      <c r="A121" s="2" t="s">
        <v>64</v>
      </c>
      <c r="B121" s="2" t="s">
        <v>1645</v>
      </c>
      <c r="C121" s="2" t="s">
        <v>37</v>
      </c>
      <c r="D121">
        <v>23311</v>
      </c>
      <c r="E121">
        <v>23311</v>
      </c>
      <c r="F121">
        <v>4</v>
      </c>
      <c r="G121" s="2" t="s">
        <v>789</v>
      </c>
      <c r="H121" s="2" t="s">
        <v>208</v>
      </c>
      <c r="I121" s="2" t="s">
        <v>209</v>
      </c>
      <c r="J121" s="2" t="s">
        <v>210</v>
      </c>
      <c r="K121">
        <v>1</v>
      </c>
      <c r="L121" s="2" t="s">
        <v>76</v>
      </c>
      <c r="M121">
        <v>18</v>
      </c>
      <c r="N121">
        <v>3245</v>
      </c>
      <c r="O121">
        <v>421.85</v>
      </c>
      <c r="P121">
        <v>540.83000000000004</v>
      </c>
      <c r="Q121" s="2" t="s">
        <v>185</v>
      </c>
      <c r="R121" s="2" t="s">
        <v>109</v>
      </c>
      <c r="T121">
        <v>0</v>
      </c>
      <c r="U121">
        <v>11</v>
      </c>
    </row>
    <row r="122" spans="1:21" x14ac:dyDescent="0.2">
      <c r="A122" s="2" t="s">
        <v>35</v>
      </c>
      <c r="B122" s="2" t="s">
        <v>1659</v>
      </c>
      <c r="C122" s="2" t="s">
        <v>37</v>
      </c>
      <c r="D122">
        <v>27483</v>
      </c>
      <c r="E122">
        <v>27483</v>
      </c>
      <c r="F122">
        <v>4</v>
      </c>
      <c r="G122" s="2" t="s">
        <v>75</v>
      </c>
      <c r="H122" s="2" t="s">
        <v>208</v>
      </c>
      <c r="I122" s="2" t="s">
        <v>209</v>
      </c>
      <c r="J122" s="2" t="s">
        <v>210</v>
      </c>
      <c r="K122">
        <v>1</v>
      </c>
      <c r="L122" s="2" t="s">
        <v>46</v>
      </c>
      <c r="N122">
        <v>275</v>
      </c>
      <c r="O122">
        <v>29.7</v>
      </c>
      <c r="P122">
        <v>0</v>
      </c>
      <c r="Q122" s="2" t="s">
        <v>132</v>
      </c>
      <c r="R122" s="2" t="s">
        <v>109</v>
      </c>
      <c r="T122">
        <v>0</v>
      </c>
      <c r="U122">
        <v>11</v>
      </c>
    </row>
    <row r="123" spans="1:21" x14ac:dyDescent="0.2">
      <c r="A123" s="2" t="s">
        <v>136</v>
      </c>
      <c r="B123" s="2" t="s">
        <v>1670</v>
      </c>
      <c r="C123" s="2" t="s">
        <v>37</v>
      </c>
      <c r="D123">
        <v>15735</v>
      </c>
      <c r="E123">
        <v>15735</v>
      </c>
      <c r="F123">
        <v>4</v>
      </c>
      <c r="G123" s="2" t="s">
        <v>45</v>
      </c>
      <c r="H123" s="2" t="s">
        <v>208</v>
      </c>
      <c r="I123" s="2" t="s">
        <v>209</v>
      </c>
      <c r="J123" s="2" t="s">
        <v>210</v>
      </c>
      <c r="K123">
        <v>1</v>
      </c>
      <c r="L123" s="2" t="s">
        <v>142</v>
      </c>
      <c r="M123">
        <v>24</v>
      </c>
      <c r="N123">
        <v>4765</v>
      </c>
      <c r="O123">
        <v>514.62</v>
      </c>
      <c r="P123">
        <v>794.16</v>
      </c>
      <c r="Q123" s="2" t="s">
        <v>185</v>
      </c>
      <c r="R123" s="2" t="s">
        <v>109</v>
      </c>
      <c r="T123">
        <v>0</v>
      </c>
      <c r="U123">
        <v>11</v>
      </c>
    </row>
    <row r="124" spans="1:21" x14ac:dyDescent="0.2">
      <c r="A124" s="2" t="s">
        <v>70</v>
      </c>
      <c r="B124" s="2" t="s">
        <v>1672</v>
      </c>
      <c r="C124" s="2" t="s">
        <v>37</v>
      </c>
      <c r="D124">
        <v>23512</v>
      </c>
      <c r="E124">
        <v>23512</v>
      </c>
      <c r="F124">
        <v>4</v>
      </c>
      <c r="G124" s="2" t="s">
        <v>1673</v>
      </c>
      <c r="H124" s="2" t="s">
        <v>208</v>
      </c>
      <c r="I124" s="2" t="s">
        <v>209</v>
      </c>
      <c r="J124" s="2" t="s">
        <v>210</v>
      </c>
      <c r="K124">
        <v>1</v>
      </c>
      <c r="L124" s="2" t="s">
        <v>598</v>
      </c>
      <c r="M124">
        <v>24</v>
      </c>
      <c r="N124">
        <v>6475</v>
      </c>
      <c r="O124">
        <v>699.3</v>
      </c>
      <c r="P124">
        <v>1079.1600000000001</v>
      </c>
      <c r="Q124" s="2" t="s">
        <v>133</v>
      </c>
      <c r="R124" s="2" t="s">
        <v>134</v>
      </c>
      <c r="T124">
        <v>0</v>
      </c>
      <c r="U124">
        <v>11</v>
      </c>
    </row>
    <row r="125" spans="1:21" x14ac:dyDescent="0.2">
      <c r="A125" s="2" t="s">
        <v>103</v>
      </c>
      <c r="B125" s="2" t="s">
        <v>155</v>
      </c>
      <c r="C125" s="2" t="s">
        <v>37</v>
      </c>
      <c r="D125">
        <v>30915</v>
      </c>
      <c r="E125">
        <v>30915</v>
      </c>
      <c r="F125">
        <v>4</v>
      </c>
      <c r="G125" s="2" t="s">
        <v>156</v>
      </c>
      <c r="H125" s="2" t="s">
        <v>157</v>
      </c>
      <c r="I125" s="2" t="s">
        <v>158</v>
      </c>
      <c r="J125" s="2" t="s">
        <v>159</v>
      </c>
      <c r="K125">
        <v>1</v>
      </c>
      <c r="L125" s="2" t="s">
        <v>47</v>
      </c>
      <c r="M125">
        <v>13</v>
      </c>
      <c r="N125">
        <v>1500</v>
      </c>
      <c r="O125">
        <v>180</v>
      </c>
      <c r="P125">
        <v>250</v>
      </c>
      <c r="Q125" s="2" t="s">
        <v>132</v>
      </c>
      <c r="R125" s="2" t="s">
        <v>42</v>
      </c>
      <c r="T125">
        <v>0</v>
      </c>
    </row>
    <row r="126" spans="1:21" x14ac:dyDescent="0.2">
      <c r="A126" s="2" t="s">
        <v>58</v>
      </c>
      <c r="B126" s="2" t="s">
        <v>162</v>
      </c>
      <c r="C126" s="2" t="s">
        <v>37</v>
      </c>
      <c r="D126">
        <v>65074</v>
      </c>
      <c r="E126">
        <v>65074</v>
      </c>
      <c r="F126">
        <v>4</v>
      </c>
      <c r="G126" s="2" t="s">
        <v>163</v>
      </c>
      <c r="H126" s="2" t="s">
        <v>157</v>
      </c>
      <c r="I126" s="2" t="s">
        <v>158</v>
      </c>
      <c r="J126" s="2" t="s">
        <v>159</v>
      </c>
      <c r="K126">
        <v>1</v>
      </c>
      <c r="L126" s="2" t="s">
        <v>59</v>
      </c>
      <c r="M126">
        <v>108</v>
      </c>
      <c r="N126">
        <v>195.51</v>
      </c>
      <c r="O126">
        <v>18.079999999999998</v>
      </c>
      <c r="P126">
        <v>28.12</v>
      </c>
      <c r="Q126" s="2" t="s">
        <v>132</v>
      </c>
      <c r="R126" s="2" t="s">
        <v>42</v>
      </c>
      <c r="T126">
        <v>0</v>
      </c>
    </row>
    <row r="127" spans="1:21" x14ac:dyDescent="0.2">
      <c r="A127" s="2" t="s">
        <v>110</v>
      </c>
      <c r="B127" s="2" t="s">
        <v>195</v>
      </c>
      <c r="C127" s="2" t="s">
        <v>37</v>
      </c>
      <c r="D127">
        <v>6795</v>
      </c>
      <c r="E127">
        <v>58008</v>
      </c>
      <c r="F127">
        <v>4</v>
      </c>
      <c r="G127" s="2" t="s">
        <v>187</v>
      </c>
      <c r="H127" s="2" t="s">
        <v>157</v>
      </c>
      <c r="I127" s="2" t="s">
        <v>158</v>
      </c>
      <c r="J127" s="2" t="s">
        <v>159</v>
      </c>
      <c r="K127">
        <v>1</v>
      </c>
      <c r="L127" s="2" t="s">
        <v>81</v>
      </c>
      <c r="M127">
        <v>13</v>
      </c>
      <c r="N127">
        <v>3170</v>
      </c>
      <c r="O127">
        <v>380.4</v>
      </c>
      <c r="P127">
        <v>528.33000000000004</v>
      </c>
      <c r="Q127" s="2" t="s">
        <v>132</v>
      </c>
      <c r="R127" s="2" t="s">
        <v>42</v>
      </c>
      <c r="T127">
        <v>0</v>
      </c>
    </row>
    <row r="128" spans="1:21" x14ac:dyDescent="0.2">
      <c r="A128" s="2" t="s">
        <v>182</v>
      </c>
      <c r="B128" s="2" t="s">
        <v>196</v>
      </c>
      <c r="C128" s="2" t="s">
        <v>37</v>
      </c>
      <c r="D128">
        <v>14196</v>
      </c>
      <c r="E128">
        <v>14196</v>
      </c>
      <c r="F128">
        <v>4</v>
      </c>
      <c r="G128" s="2" t="s">
        <v>184</v>
      </c>
      <c r="H128" s="2" t="s">
        <v>157</v>
      </c>
      <c r="I128" s="2" t="s">
        <v>158</v>
      </c>
      <c r="J128" s="2" t="s">
        <v>159</v>
      </c>
      <c r="K128">
        <v>1</v>
      </c>
      <c r="L128" s="2" t="s">
        <v>104</v>
      </c>
      <c r="M128">
        <v>13</v>
      </c>
      <c r="N128">
        <v>3060</v>
      </c>
      <c r="O128">
        <v>367.2</v>
      </c>
      <c r="P128">
        <v>509.99</v>
      </c>
      <c r="Q128" s="2" t="s">
        <v>132</v>
      </c>
      <c r="R128" s="2" t="s">
        <v>42</v>
      </c>
      <c r="T128">
        <v>0</v>
      </c>
    </row>
    <row r="129" spans="1:21" x14ac:dyDescent="0.2">
      <c r="A129" s="2" t="s">
        <v>67</v>
      </c>
      <c r="B129" s="2" t="s">
        <v>204</v>
      </c>
      <c r="C129" s="2" t="s">
        <v>37</v>
      </c>
      <c r="D129">
        <v>19568</v>
      </c>
      <c r="E129">
        <v>19568</v>
      </c>
      <c r="F129">
        <v>4</v>
      </c>
      <c r="G129" s="2" t="s">
        <v>49</v>
      </c>
      <c r="H129" s="2" t="s">
        <v>157</v>
      </c>
      <c r="I129" s="2" t="s">
        <v>158</v>
      </c>
      <c r="J129" s="2" t="s">
        <v>159</v>
      </c>
      <c r="K129">
        <v>1</v>
      </c>
      <c r="L129" s="2" t="s">
        <v>81</v>
      </c>
      <c r="M129">
        <v>24</v>
      </c>
      <c r="N129">
        <v>3120</v>
      </c>
      <c r="O129">
        <v>336.96</v>
      </c>
      <c r="P129">
        <v>519.99</v>
      </c>
      <c r="Q129" s="2" t="s">
        <v>132</v>
      </c>
      <c r="R129" s="2" t="s">
        <v>42</v>
      </c>
      <c r="T129">
        <v>0</v>
      </c>
    </row>
    <row r="130" spans="1:21" x14ac:dyDescent="0.2">
      <c r="A130" s="2" t="s">
        <v>171</v>
      </c>
      <c r="B130" s="2" t="s">
        <v>211</v>
      </c>
      <c r="C130" s="2" t="s">
        <v>37</v>
      </c>
      <c r="D130">
        <v>27468</v>
      </c>
      <c r="E130">
        <v>27468</v>
      </c>
      <c r="F130">
        <v>4</v>
      </c>
      <c r="G130" s="2" t="s">
        <v>55</v>
      </c>
      <c r="H130" s="2" t="s">
        <v>157</v>
      </c>
      <c r="I130" s="2" t="s">
        <v>212</v>
      </c>
      <c r="J130" s="2" t="s">
        <v>159</v>
      </c>
      <c r="K130">
        <v>1</v>
      </c>
      <c r="L130" s="2" t="s">
        <v>53</v>
      </c>
      <c r="N130">
        <v>3443.52</v>
      </c>
      <c r="O130">
        <v>371.9</v>
      </c>
      <c r="P130">
        <v>0</v>
      </c>
      <c r="R130" s="2" t="s">
        <v>42</v>
      </c>
      <c r="T130">
        <v>0</v>
      </c>
      <c r="U130">
        <v>11</v>
      </c>
    </row>
    <row r="131" spans="1:21" x14ac:dyDescent="0.2">
      <c r="A131" s="2" t="s">
        <v>43</v>
      </c>
      <c r="B131" s="2" t="s">
        <v>213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158</v>
      </c>
      <c r="J131" s="2" t="s">
        <v>159</v>
      </c>
      <c r="K131">
        <v>1</v>
      </c>
      <c r="L131" s="2" t="s">
        <v>46</v>
      </c>
      <c r="N131">
        <v>4425.8</v>
      </c>
      <c r="O131">
        <v>477.99</v>
      </c>
      <c r="P131">
        <v>0</v>
      </c>
      <c r="Q131" s="2" t="s">
        <v>104</v>
      </c>
      <c r="R131" s="2" t="s">
        <v>42</v>
      </c>
      <c r="T131">
        <v>0</v>
      </c>
    </row>
    <row r="132" spans="1:21" x14ac:dyDescent="0.2">
      <c r="A132" s="2" t="s">
        <v>73</v>
      </c>
      <c r="B132" s="2" t="s">
        <v>226</v>
      </c>
      <c r="C132" s="2" t="s">
        <v>37</v>
      </c>
      <c r="D132">
        <v>19568</v>
      </c>
      <c r="E132">
        <v>19568</v>
      </c>
      <c r="F132">
        <v>4</v>
      </c>
      <c r="G132" s="2" t="s">
        <v>49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47</v>
      </c>
      <c r="M132">
        <v>24</v>
      </c>
      <c r="N132">
        <v>3100</v>
      </c>
      <c r="O132">
        <v>334.8</v>
      </c>
      <c r="P132">
        <v>516.66999999999996</v>
      </c>
      <c r="Q132" s="2" t="s">
        <v>132</v>
      </c>
      <c r="R132" s="2" t="s">
        <v>42</v>
      </c>
      <c r="T132">
        <v>0</v>
      </c>
    </row>
    <row r="133" spans="1:21" x14ac:dyDescent="0.2">
      <c r="A133" s="2" t="s">
        <v>63</v>
      </c>
      <c r="B133" s="2" t="s">
        <v>230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70</v>
      </c>
      <c r="N133">
        <v>5395</v>
      </c>
      <c r="O133">
        <v>582.66</v>
      </c>
      <c r="P133">
        <v>0</v>
      </c>
      <c r="Q133" s="2" t="s">
        <v>215</v>
      </c>
      <c r="R133" s="2" t="s">
        <v>127</v>
      </c>
      <c r="T133">
        <v>0</v>
      </c>
    </row>
    <row r="134" spans="1:21" x14ac:dyDescent="0.2">
      <c r="A134" s="2" t="s">
        <v>110</v>
      </c>
      <c r="B134" s="2" t="s">
        <v>231</v>
      </c>
      <c r="C134" s="2" t="s">
        <v>37</v>
      </c>
      <c r="D134">
        <v>27468</v>
      </c>
      <c r="E134">
        <v>27468</v>
      </c>
      <c r="F134">
        <v>4</v>
      </c>
      <c r="G134" s="2" t="s">
        <v>55</v>
      </c>
      <c r="H134" s="2" t="s">
        <v>157</v>
      </c>
      <c r="I134" s="2" t="s">
        <v>158</v>
      </c>
      <c r="J134" s="2" t="s">
        <v>159</v>
      </c>
      <c r="K134">
        <v>1</v>
      </c>
      <c r="L134" s="2" t="s">
        <v>76</v>
      </c>
      <c r="N134">
        <v>6149.5</v>
      </c>
      <c r="O134">
        <v>659.12</v>
      </c>
      <c r="P134">
        <v>0</v>
      </c>
      <c r="Q134" s="2" t="s">
        <v>132</v>
      </c>
      <c r="R134" s="2" t="s">
        <v>127</v>
      </c>
      <c r="T134">
        <v>0</v>
      </c>
    </row>
    <row r="135" spans="1:21" x14ac:dyDescent="0.2">
      <c r="A135" s="2" t="s">
        <v>67</v>
      </c>
      <c r="B135" s="2" t="s">
        <v>238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157</v>
      </c>
      <c r="I135" s="2" t="s">
        <v>212</v>
      </c>
      <c r="J135" s="2" t="s">
        <v>159</v>
      </c>
      <c r="K135">
        <v>1</v>
      </c>
      <c r="L135" s="2" t="s">
        <v>150</v>
      </c>
      <c r="N135">
        <v>3695</v>
      </c>
      <c r="O135">
        <v>399.06</v>
      </c>
      <c r="P135">
        <v>0</v>
      </c>
      <c r="R135" s="2" t="s">
        <v>42</v>
      </c>
      <c r="T135">
        <v>0</v>
      </c>
      <c r="U135">
        <v>11</v>
      </c>
    </row>
    <row r="136" spans="1:21" x14ac:dyDescent="0.2">
      <c r="A136" s="2" t="s">
        <v>91</v>
      </c>
      <c r="B136" s="2" t="s">
        <v>244</v>
      </c>
      <c r="C136" s="2" t="s">
        <v>37</v>
      </c>
      <c r="D136">
        <v>27468</v>
      </c>
      <c r="E136">
        <v>27468</v>
      </c>
      <c r="F136">
        <v>4</v>
      </c>
      <c r="G136" s="2" t="s">
        <v>55</v>
      </c>
      <c r="H136" s="2" t="s">
        <v>157</v>
      </c>
      <c r="I136" s="2" t="s">
        <v>212</v>
      </c>
      <c r="J136" s="2" t="s">
        <v>245</v>
      </c>
      <c r="K136">
        <v>1</v>
      </c>
      <c r="L136" s="2" t="s">
        <v>58</v>
      </c>
      <c r="N136">
        <v>3420</v>
      </c>
      <c r="O136">
        <v>369.36</v>
      </c>
      <c r="P136">
        <v>0</v>
      </c>
      <c r="Q136" s="2" t="s">
        <v>104</v>
      </c>
      <c r="R136" s="2" t="s">
        <v>42</v>
      </c>
      <c r="T136">
        <v>0</v>
      </c>
    </row>
    <row r="137" spans="1:21" x14ac:dyDescent="0.2">
      <c r="A137" s="2" t="s">
        <v>81</v>
      </c>
      <c r="B137" s="2" t="s">
        <v>246</v>
      </c>
      <c r="C137" s="2" t="s">
        <v>37</v>
      </c>
      <c r="D137">
        <v>27468</v>
      </c>
      <c r="E137">
        <v>27468</v>
      </c>
      <c r="F137">
        <v>4</v>
      </c>
      <c r="G137" s="2" t="s">
        <v>55</v>
      </c>
      <c r="H137" s="2" t="s">
        <v>157</v>
      </c>
      <c r="I137" s="2" t="s">
        <v>212</v>
      </c>
      <c r="J137" s="2" t="s">
        <v>159</v>
      </c>
      <c r="K137">
        <v>1</v>
      </c>
      <c r="L137" s="2" t="s">
        <v>182</v>
      </c>
      <c r="N137">
        <v>908.8</v>
      </c>
      <c r="O137">
        <v>98.15</v>
      </c>
      <c r="P137">
        <v>0</v>
      </c>
      <c r="R137" s="2" t="s">
        <v>42</v>
      </c>
      <c r="T137">
        <v>0</v>
      </c>
      <c r="U137">
        <v>11</v>
      </c>
    </row>
    <row r="138" spans="1:21" x14ac:dyDescent="0.2">
      <c r="A138" s="2" t="s">
        <v>46</v>
      </c>
      <c r="B138" s="2" t="s">
        <v>250</v>
      </c>
      <c r="C138" s="2" t="s">
        <v>37</v>
      </c>
      <c r="D138">
        <v>19568</v>
      </c>
      <c r="E138">
        <v>19568</v>
      </c>
      <c r="F138">
        <v>4</v>
      </c>
      <c r="G138" s="2" t="s">
        <v>49</v>
      </c>
      <c r="H138" s="2" t="s">
        <v>157</v>
      </c>
      <c r="I138" s="2" t="s">
        <v>212</v>
      </c>
      <c r="J138" s="2" t="s">
        <v>245</v>
      </c>
      <c r="K138">
        <v>1</v>
      </c>
      <c r="L138" s="2" t="s">
        <v>80</v>
      </c>
      <c r="M138">
        <v>24</v>
      </c>
      <c r="N138">
        <v>3660</v>
      </c>
      <c r="O138">
        <v>395.28</v>
      </c>
      <c r="P138">
        <v>610</v>
      </c>
      <c r="Q138" s="2" t="s">
        <v>132</v>
      </c>
      <c r="R138" s="2" t="s">
        <v>42</v>
      </c>
      <c r="T138">
        <v>0</v>
      </c>
    </row>
    <row r="139" spans="1:21" x14ac:dyDescent="0.2">
      <c r="A139" s="2" t="s">
        <v>206</v>
      </c>
      <c r="B139" s="2" t="s">
        <v>252</v>
      </c>
      <c r="C139" s="2" t="s">
        <v>37</v>
      </c>
      <c r="D139">
        <v>27468</v>
      </c>
      <c r="E139">
        <v>27468</v>
      </c>
      <c r="F139">
        <v>4</v>
      </c>
      <c r="G139" s="2" t="s">
        <v>55</v>
      </c>
      <c r="H139" s="2" t="s">
        <v>157</v>
      </c>
      <c r="I139" s="2" t="s">
        <v>123</v>
      </c>
      <c r="J139" s="2" t="s">
        <v>159</v>
      </c>
      <c r="K139">
        <v>1</v>
      </c>
      <c r="L139" s="2" t="s">
        <v>120</v>
      </c>
      <c r="N139">
        <v>5959</v>
      </c>
      <c r="O139">
        <v>643.57000000000005</v>
      </c>
      <c r="P139">
        <v>0</v>
      </c>
      <c r="Q139" s="2" t="s">
        <v>215</v>
      </c>
      <c r="R139" s="2" t="s">
        <v>127</v>
      </c>
      <c r="T139">
        <v>0</v>
      </c>
    </row>
    <row r="140" spans="1:21" x14ac:dyDescent="0.2">
      <c r="A140" s="2" t="s">
        <v>50</v>
      </c>
      <c r="B140" s="2" t="s">
        <v>257</v>
      </c>
      <c r="C140" s="2" t="s">
        <v>37</v>
      </c>
      <c r="D140">
        <v>27468</v>
      </c>
      <c r="E140">
        <v>27468</v>
      </c>
      <c r="F140">
        <v>4</v>
      </c>
      <c r="G140" s="2" t="s">
        <v>55</v>
      </c>
      <c r="H140" s="2" t="s">
        <v>157</v>
      </c>
      <c r="I140" s="2" t="s">
        <v>212</v>
      </c>
      <c r="J140" s="2" t="s">
        <v>245</v>
      </c>
      <c r="K140">
        <v>1</v>
      </c>
      <c r="L140" s="2" t="s">
        <v>147</v>
      </c>
      <c r="N140">
        <v>3629</v>
      </c>
      <c r="O140">
        <v>391.93</v>
      </c>
      <c r="P140">
        <v>0</v>
      </c>
      <c r="Q140" s="2" t="s">
        <v>132</v>
      </c>
      <c r="R140" s="2" t="s">
        <v>42</v>
      </c>
      <c r="T140">
        <v>0</v>
      </c>
    </row>
    <row r="141" spans="1:21" x14ac:dyDescent="0.2">
      <c r="A141" s="2" t="s">
        <v>110</v>
      </c>
      <c r="B141" s="2" t="s">
        <v>264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81</v>
      </c>
      <c r="N141">
        <v>6807.99</v>
      </c>
      <c r="O141">
        <v>735.26</v>
      </c>
      <c r="P141">
        <v>0</v>
      </c>
      <c r="Q141" s="2" t="s">
        <v>132</v>
      </c>
      <c r="R141" s="2" t="s">
        <v>127</v>
      </c>
      <c r="T141">
        <v>0</v>
      </c>
    </row>
    <row r="142" spans="1:21" x14ac:dyDescent="0.2">
      <c r="A142" s="2" t="s">
        <v>147</v>
      </c>
      <c r="B142" s="2" t="s">
        <v>280</v>
      </c>
      <c r="C142" s="2" t="s">
        <v>37</v>
      </c>
      <c r="D142">
        <v>27468</v>
      </c>
      <c r="E142">
        <v>27468</v>
      </c>
      <c r="F142">
        <v>4</v>
      </c>
      <c r="G142" s="2" t="s">
        <v>55</v>
      </c>
      <c r="H142" s="2" t="s">
        <v>157</v>
      </c>
      <c r="I142" s="2" t="s">
        <v>158</v>
      </c>
      <c r="J142" s="2" t="s">
        <v>159</v>
      </c>
      <c r="K142">
        <v>1</v>
      </c>
      <c r="L142" s="2" t="s">
        <v>281</v>
      </c>
      <c r="N142">
        <v>5040</v>
      </c>
      <c r="O142">
        <v>544.32000000000005</v>
      </c>
      <c r="P142">
        <v>0</v>
      </c>
      <c r="Q142" s="2" t="s">
        <v>185</v>
      </c>
      <c r="R142" s="2" t="s">
        <v>127</v>
      </c>
      <c r="T142">
        <v>0</v>
      </c>
    </row>
    <row r="143" spans="1:21" x14ac:dyDescent="0.2">
      <c r="A143" s="2" t="s">
        <v>80</v>
      </c>
      <c r="B143" s="2" t="s">
        <v>287</v>
      </c>
      <c r="C143" s="2" t="s">
        <v>37</v>
      </c>
      <c r="D143">
        <v>27468</v>
      </c>
      <c r="E143">
        <v>27468</v>
      </c>
      <c r="F143">
        <v>4</v>
      </c>
      <c r="G143" s="2" t="s">
        <v>55</v>
      </c>
      <c r="H143" s="2" t="s">
        <v>157</v>
      </c>
      <c r="I143" s="2" t="s">
        <v>158</v>
      </c>
      <c r="J143" s="2" t="s">
        <v>159</v>
      </c>
      <c r="K143">
        <v>1</v>
      </c>
      <c r="L143" s="2" t="s">
        <v>63</v>
      </c>
      <c r="N143">
        <v>470</v>
      </c>
      <c r="O143">
        <v>50.76</v>
      </c>
      <c r="P143">
        <v>0</v>
      </c>
      <c r="Q143" s="2" t="s">
        <v>215</v>
      </c>
      <c r="R143" s="2" t="s">
        <v>42</v>
      </c>
      <c r="T143">
        <v>0</v>
      </c>
    </row>
    <row r="144" spans="1:21" x14ac:dyDescent="0.2">
      <c r="A144" s="2" t="s">
        <v>206</v>
      </c>
      <c r="B144" s="2" t="s">
        <v>293</v>
      </c>
      <c r="C144" s="2" t="s">
        <v>37</v>
      </c>
      <c r="D144">
        <v>27468</v>
      </c>
      <c r="E144">
        <v>27468</v>
      </c>
      <c r="F144">
        <v>4</v>
      </c>
      <c r="G144" s="2" t="s">
        <v>55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70</v>
      </c>
      <c r="N144">
        <v>3584</v>
      </c>
      <c r="O144">
        <v>387.07</v>
      </c>
      <c r="P144">
        <v>0</v>
      </c>
      <c r="Q144" s="2" t="s">
        <v>215</v>
      </c>
      <c r="R144" s="2" t="s">
        <v>42</v>
      </c>
      <c r="T144">
        <v>0</v>
      </c>
    </row>
    <row r="145" spans="1:21" x14ac:dyDescent="0.2">
      <c r="A145" s="2" t="s">
        <v>103</v>
      </c>
      <c r="B145" s="2" t="s">
        <v>297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158</v>
      </c>
      <c r="J145" s="2" t="s">
        <v>159</v>
      </c>
      <c r="K145">
        <v>1</v>
      </c>
      <c r="L145" s="2" t="s">
        <v>50</v>
      </c>
      <c r="N145">
        <v>1559.39</v>
      </c>
      <c r="O145">
        <v>168.41</v>
      </c>
      <c r="P145">
        <v>0</v>
      </c>
      <c r="Q145" s="2" t="s">
        <v>132</v>
      </c>
      <c r="R145" s="2" t="s">
        <v>42</v>
      </c>
      <c r="T145">
        <v>0</v>
      </c>
    </row>
    <row r="146" spans="1:21" x14ac:dyDescent="0.2">
      <c r="A146" s="2" t="s">
        <v>81</v>
      </c>
      <c r="B146" s="2" t="s">
        <v>301</v>
      </c>
      <c r="C146" s="2" t="s">
        <v>37</v>
      </c>
      <c r="D146">
        <v>27468</v>
      </c>
      <c r="E146">
        <v>27468</v>
      </c>
      <c r="F146">
        <v>4</v>
      </c>
      <c r="G146" s="2" t="s">
        <v>55</v>
      </c>
      <c r="H146" s="2" t="s">
        <v>157</v>
      </c>
      <c r="I146" s="2" t="s">
        <v>158</v>
      </c>
      <c r="J146" s="2" t="s">
        <v>159</v>
      </c>
      <c r="K146">
        <v>1</v>
      </c>
      <c r="L146" s="2" t="s">
        <v>104</v>
      </c>
      <c r="N146">
        <v>5444.6</v>
      </c>
      <c r="O146">
        <v>588.02</v>
      </c>
      <c r="P146">
        <v>0</v>
      </c>
      <c r="Q146" s="2" t="s">
        <v>132</v>
      </c>
      <c r="R146" s="2" t="s">
        <v>127</v>
      </c>
      <c r="T146">
        <v>0</v>
      </c>
    </row>
    <row r="147" spans="1:21" x14ac:dyDescent="0.2">
      <c r="A147" s="2" t="s">
        <v>110</v>
      </c>
      <c r="B147" s="2" t="s">
        <v>302</v>
      </c>
      <c r="C147" s="2" t="s">
        <v>37</v>
      </c>
      <c r="D147">
        <v>27483</v>
      </c>
      <c r="E147">
        <v>27483</v>
      </c>
      <c r="F147">
        <v>4</v>
      </c>
      <c r="G147" s="2" t="s">
        <v>75</v>
      </c>
      <c r="H147" s="2" t="s">
        <v>157</v>
      </c>
      <c r="I147" s="2" t="s">
        <v>158</v>
      </c>
      <c r="J147" s="2" t="s">
        <v>159</v>
      </c>
      <c r="K147">
        <v>1</v>
      </c>
      <c r="L147" s="2" t="s">
        <v>81</v>
      </c>
      <c r="N147">
        <v>5490</v>
      </c>
      <c r="O147">
        <v>592.91999999999996</v>
      </c>
      <c r="P147">
        <v>0</v>
      </c>
      <c r="Q147" s="2" t="s">
        <v>132</v>
      </c>
      <c r="R147" s="2" t="s">
        <v>127</v>
      </c>
      <c r="T147">
        <v>0</v>
      </c>
    </row>
    <row r="148" spans="1:21" x14ac:dyDescent="0.2">
      <c r="A148" s="2" t="s">
        <v>171</v>
      </c>
      <c r="B148" s="2" t="s">
        <v>329</v>
      </c>
      <c r="C148" s="2" t="s">
        <v>37</v>
      </c>
      <c r="D148">
        <v>27468</v>
      </c>
      <c r="E148">
        <v>27468</v>
      </c>
      <c r="F148">
        <v>4</v>
      </c>
      <c r="G148" s="2" t="s">
        <v>55</v>
      </c>
      <c r="H148" s="2" t="s">
        <v>157</v>
      </c>
      <c r="I148" s="2" t="s">
        <v>212</v>
      </c>
      <c r="J148" s="2" t="s">
        <v>159</v>
      </c>
      <c r="K148">
        <v>1</v>
      </c>
      <c r="L148" s="2" t="s">
        <v>191</v>
      </c>
      <c r="N148">
        <v>5160</v>
      </c>
      <c r="O148">
        <v>557.28</v>
      </c>
      <c r="P148">
        <v>0</v>
      </c>
      <c r="R148" s="2" t="s">
        <v>42</v>
      </c>
      <c r="T148">
        <v>0</v>
      </c>
      <c r="U148">
        <v>11</v>
      </c>
    </row>
    <row r="149" spans="1:21" x14ac:dyDescent="0.2">
      <c r="A149" s="2" t="s">
        <v>171</v>
      </c>
      <c r="B149" s="2" t="s">
        <v>332</v>
      </c>
      <c r="C149" s="2" t="s">
        <v>37</v>
      </c>
      <c r="D149">
        <v>27468</v>
      </c>
      <c r="E149">
        <v>27468</v>
      </c>
      <c r="F149">
        <v>4</v>
      </c>
      <c r="G149" s="2" t="s">
        <v>55</v>
      </c>
      <c r="H149" s="2" t="s">
        <v>157</v>
      </c>
      <c r="I149" s="2" t="s">
        <v>212</v>
      </c>
      <c r="J149" s="2" t="s">
        <v>159</v>
      </c>
      <c r="K149">
        <v>1</v>
      </c>
      <c r="L149" s="2" t="s">
        <v>206</v>
      </c>
      <c r="N149">
        <v>3720</v>
      </c>
      <c r="O149">
        <v>401.76</v>
      </c>
      <c r="P149">
        <v>0</v>
      </c>
      <c r="R149" s="2" t="s">
        <v>42</v>
      </c>
      <c r="T149">
        <v>0</v>
      </c>
      <c r="U149">
        <v>11</v>
      </c>
    </row>
    <row r="150" spans="1:21" x14ac:dyDescent="0.2">
      <c r="A150" s="2" t="s">
        <v>103</v>
      </c>
      <c r="B150" s="2" t="s">
        <v>336</v>
      </c>
      <c r="C150" s="2" t="s">
        <v>37</v>
      </c>
      <c r="D150">
        <v>27468</v>
      </c>
      <c r="E150">
        <v>27468</v>
      </c>
      <c r="F150">
        <v>4</v>
      </c>
      <c r="G150" s="2" t="s">
        <v>55</v>
      </c>
      <c r="H150" s="2" t="s">
        <v>157</v>
      </c>
      <c r="I150" s="2" t="s">
        <v>158</v>
      </c>
      <c r="J150" s="2" t="s">
        <v>159</v>
      </c>
      <c r="K150">
        <v>1</v>
      </c>
      <c r="L150" s="2" t="s">
        <v>171</v>
      </c>
      <c r="N150">
        <v>594</v>
      </c>
      <c r="O150">
        <v>64.150000000000006</v>
      </c>
      <c r="P150">
        <v>0</v>
      </c>
      <c r="Q150" s="2" t="s">
        <v>132</v>
      </c>
      <c r="R150" s="2" t="s">
        <v>42</v>
      </c>
      <c r="T150">
        <v>0</v>
      </c>
    </row>
    <row r="151" spans="1:21" x14ac:dyDescent="0.2">
      <c r="A151" s="2" t="s">
        <v>35</v>
      </c>
      <c r="B151" s="2" t="s">
        <v>337</v>
      </c>
      <c r="C151" s="2" t="s">
        <v>37</v>
      </c>
      <c r="D151">
        <v>19568</v>
      </c>
      <c r="E151">
        <v>19568</v>
      </c>
      <c r="F151">
        <v>4</v>
      </c>
      <c r="G151" s="2" t="s">
        <v>49</v>
      </c>
      <c r="H151" s="2" t="s">
        <v>157</v>
      </c>
      <c r="I151" s="2" t="s">
        <v>123</v>
      </c>
      <c r="J151" s="2" t="s">
        <v>159</v>
      </c>
      <c r="K151">
        <v>1</v>
      </c>
      <c r="L151" s="2" t="s">
        <v>67</v>
      </c>
      <c r="M151">
        <v>24</v>
      </c>
      <c r="N151">
        <v>4230</v>
      </c>
      <c r="O151">
        <v>456.84</v>
      </c>
      <c r="P151">
        <v>704.99</v>
      </c>
      <c r="Q151" s="2" t="s">
        <v>132</v>
      </c>
      <c r="R151" s="2" t="s">
        <v>42</v>
      </c>
      <c r="T151">
        <v>0</v>
      </c>
    </row>
    <row r="152" spans="1:21" x14ac:dyDescent="0.2">
      <c r="A152" s="2" t="s">
        <v>67</v>
      </c>
      <c r="B152" s="2" t="s">
        <v>339</v>
      </c>
      <c r="C152" s="2" t="s">
        <v>37</v>
      </c>
      <c r="D152">
        <v>27468</v>
      </c>
      <c r="E152">
        <v>27468</v>
      </c>
      <c r="F152">
        <v>4</v>
      </c>
      <c r="G152" s="2" t="s">
        <v>55</v>
      </c>
      <c r="H152" s="2" t="s">
        <v>157</v>
      </c>
      <c r="I152" s="2" t="s">
        <v>123</v>
      </c>
      <c r="J152" s="2" t="s">
        <v>159</v>
      </c>
      <c r="K152">
        <v>1</v>
      </c>
      <c r="L152" s="2" t="s">
        <v>73</v>
      </c>
      <c r="N152">
        <v>620.4</v>
      </c>
      <c r="O152">
        <v>67</v>
      </c>
      <c r="P152">
        <v>0</v>
      </c>
      <c r="Q152" s="2" t="s">
        <v>132</v>
      </c>
      <c r="R152" s="2" t="s">
        <v>42</v>
      </c>
      <c r="T152">
        <v>0</v>
      </c>
    </row>
    <row r="153" spans="1:21" x14ac:dyDescent="0.2">
      <c r="A153" s="2" t="s">
        <v>59</v>
      </c>
      <c r="B153" s="2" t="s">
        <v>358</v>
      </c>
      <c r="C153" s="2" t="s">
        <v>37</v>
      </c>
      <c r="D153">
        <v>27468</v>
      </c>
      <c r="E153">
        <v>27468</v>
      </c>
      <c r="F153">
        <v>4</v>
      </c>
      <c r="G153" s="2" t="s">
        <v>55</v>
      </c>
      <c r="H153" s="2" t="s">
        <v>157</v>
      </c>
      <c r="I153" s="2" t="s">
        <v>212</v>
      </c>
      <c r="J153" s="2" t="s">
        <v>159</v>
      </c>
      <c r="K153">
        <v>1</v>
      </c>
      <c r="L153" s="2" t="s">
        <v>171</v>
      </c>
      <c r="N153">
        <v>255.96</v>
      </c>
      <c r="O153">
        <v>27.64</v>
      </c>
      <c r="P153">
        <v>0</v>
      </c>
      <c r="R153" s="2" t="s">
        <v>42</v>
      </c>
      <c r="T153">
        <v>0</v>
      </c>
      <c r="U153">
        <v>11</v>
      </c>
    </row>
    <row r="154" spans="1:21" x14ac:dyDescent="0.2">
      <c r="A154" s="2" t="s">
        <v>80</v>
      </c>
      <c r="B154" s="2" t="s">
        <v>362</v>
      </c>
      <c r="C154" s="2" t="s">
        <v>37</v>
      </c>
      <c r="D154">
        <v>27468</v>
      </c>
      <c r="E154">
        <v>27468</v>
      </c>
      <c r="F154">
        <v>4</v>
      </c>
      <c r="G154" s="2" t="s">
        <v>55</v>
      </c>
      <c r="H154" s="2" t="s">
        <v>157</v>
      </c>
      <c r="I154" s="2" t="s">
        <v>158</v>
      </c>
      <c r="J154" s="2" t="s">
        <v>159</v>
      </c>
      <c r="K154">
        <v>1</v>
      </c>
      <c r="L154" s="2" t="s">
        <v>171</v>
      </c>
      <c r="N154">
        <v>4400</v>
      </c>
      <c r="O154">
        <v>475.2</v>
      </c>
      <c r="P154">
        <v>0</v>
      </c>
      <c r="Q154" s="2" t="s">
        <v>132</v>
      </c>
      <c r="R154" s="2" t="s">
        <v>42</v>
      </c>
      <c r="T154">
        <v>0</v>
      </c>
    </row>
    <row r="155" spans="1:21" x14ac:dyDescent="0.2">
      <c r="A155" s="2" t="s">
        <v>81</v>
      </c>
      <c r="B155" s="2" t="s">
        <v>364</v>
      </c>
      <c r="C155" s="2" t="s">
        <v>37</v>
      </c>
      <c r="D155">
        <v>19568</v>
      </c>
      <c r="E155">
        <v>19568</v>
      </c>
      <c r="F155">
        <v>4</v>
      </c>
      <c r="G155" s="2" t="s">
        <v>49</v>
      </c>
      <c r="H155" s="2" t="s">
        <v>157</v>
      </c>
      <c r="I155" s="2" t="s">
        <v>123</v>
      </c>
      <c r="J155" s="2" t="s">
        <v>159</v>
      </c>
      <c r="K155">
        <v>1</v>
      </c>
      <c r="L155" s="2" t="s">
        <v>73</v>
      </c>
      <c r="M155">
        <v>24</v>
      </c>
      <c r="N155">
        <v>6000</v>
      </c>
      <c r="O155">
        <v>648</v>
      </c>
      <c r="P155">
        <v>1000.01</v>
      </c>
      <c r="Q155" s="2" t="s">
        <v>132</v>
      </c>
      <c r="R155" s="2" t="s">
        <v>127</v>
      </c>
      <c r="T155">
        <v>0</v>
      </c>
    </row>
    <row r="156" spans="1:21" x14ac:dyDescent="0.2">
      <c r="A156" s="2" t="s">
        <v>50</v>
      </c>
      <c r="B156" s="2" t="s">
        <v>368</v>
      </c>
      <c r="C156" s="2" t="s">
        <v>37</v>
      </c>
      <c r="D156">
        <v>27468</v>
      </c>
      <c r="E156">
        <v>27468</v>
      </c>
      <c r="F156">
        <v>4</v>
      </c>
      <c r="G156" s="2" t="s">
        <v>55</v>
      </c>
      <c r="H156" s="2" t="s">
        <v>157</v>
      </c>
      <c r="I156" s="2" t="s">
        <v>158</v>
      </c>
      <c r="J156" s="2" t="s">
        <v>159</v>
      </c>
      <c r="K156">
        <v>1</v>
      </c>
      <c r="L156" s="2" t="s">
        <v>147</v>
      </c>
      <c r="N156">
        <v>5247.5</v>
      </c>
      <c r="O156">
        <v>566.73</v>
      </c>
      <c r="P156">
        <v>0</v>
      </c>
      <c r="Q156" s="2" t="s">
        <v>132</v>
      </c>
      <c r="R156" s="2" t="s">
        <v>127</v>
      </c>
      <c r="T156">
        <v>0</v>
      </c>
    </row>
    <row r="157" spans="1:21" x14ac:dyDescent="0.2">
      <c r="A157" s="2" t="s">
        <v>80</v>
      </c>
      <c r="B157" s="2" t="s">
        <v>373</v>
      </c>
      <c r="C157" s="2" t="s">
        <v>37</v>
      </c>
      <c r="D157">
        <v>27468</v>
      </c>
      <c r="E157">
        <v>27468</v>
      </c>
      <c r="F157">
        <v>4</v>
      </c>
      <c r="G157" s="2" t="s">
        <v>55</v>
      </c>
      <c r="H157" s="2" t="s">
        <v>157</v>
      </c>
      <c r="I157" s="2" t="s">
        <v>158</v>
      </c>
      <c r="J157" s="2" t="s">
        <v>159</v>
      </c>
      <c r="K157">
        <v>1</v>
      </c>
      <c r="L157" s="2" t="s">
        <v>50</v>
      </c>
      <c r="N157">
        <v>4289.25</v>
      </c>
      <c r="O157">
        <v>463.24</v>
      </c>
      <c r="P157">
        <v>0</v>
      </c>
      <c r="Q157" s="2" t="s">
        <v>132</v>
      </c>
      <c r="R157" s="2" t="s">
        <v>42</v>
      </c>
      <c r="T157">
        <v>0</v>
      </c>
    </row>
    <row r="158" spans="1:21" x14ac:dyDescent="0.2">
      <c r="A158" s="2" t="s">
        <v>67</v>
      </c>
      <c r="B158" s="2" t="s">
        <v>374</v>
      </c>
      <c r="C158" s="2" t="s">
        <v>37</v>
      </c>
      <c r="D158">
        <v>27468</v>
      </c>
      <c r="E158">
        <v>27468</v>
      </c>
      <c r="F158">
        <v>4</v>
      </c>
      <c r="G158" s="2" t="s">
        <v>55</v>
      </c>
      <c r="H158" s="2" t="s">
        <v>157</v>
      </c>
      <c r="I158" s="2" t="s">
        <v>158</v>
      </c>
      <c r="J158" s="2" t="s">
        <v>159</v>
      </c>
      <c r="K158">
        <v>1</v>
      </c>
      <c r="L158" s="2" t="s">
        <v>81</v>
      </c>
      <c r="N158">
        <v>7318.8</v>
      </c>
      <c r="O158">
        <v>790.43</v>
      </c>
      <c r="P158">
        <v>0</v>
      </c>
      <c r="Q158" s="2" t="s">
        <v>132</v>
      </c>
      <c r="R158" s="2" t="s">
        <v>127</v>
      </c>
      <c r="T158">
        <v>0</v>
      </c>
    </row>
    <row r="159" spans="1:21" x14ac:dyDescent="0.2">
      <c r="A159" s="2" t="s">
        <v>110</v>
      </c>
      <c r="B159" s="2" t="s">
        <v>391</v>
      </c>
      <c r="C159" s="2" t="s">
        <v>37</v>
      </c>
      <c r="D159">
        <v>27468</v>
      </c>
      <c r="E159">
        <v>27468</v>
      </c>
      <c r="F159">
        <v>4</v>
      </c>
      <c r="G159" s="2" t="s">
        <v>55</v>
      </c>
      <c r="H159" s="2" t="s">
        <v>157</v>
      </c>
      <c r="I159" s="2" t="s">
        <v>212</v>
      </c>
      <c r="J159" s="2" t="s">
        <v>159</v>
      </c>
      <c r="K159">
        <v>1</v>
      </c>
      <c r="L159" s="2" t="s">
        <v>104</v>
      </c>
      <c r="N159">
        <v>4384</v>
      </c>
      <c r="O159">
        <v>473.47</v>
      </c>
      <c r="P159">
        <v>0</v>
      </c>
      <c r="R159" s="2" t="s">
        <v>42</v>
      </c>
      <c r="T159">
        <v>0</v>
      </c>
      <c r="U159">
        <v>11</v>
      </c>
    </row>
    <row r="160" spans="1:21" x14ac:dyDescent="0.2">
      <c r="A160" s="2" t="s">
        <v>171</v>
      </c>
      <c r="B160" s="2" t="s">
        <v>395</v>
      </c>
      <c r="C160" s="2" t="s">
        <v>37</v>
      </c>
      <c r="D160">
        <v>27468</v>
      </c>
      <c r="E160">
        <v>27468</v>
      </c>
      <c r="F160">
        <v>4</v>
      </c>
      <c r="G160" s="2" t="s">
        <v>55</v>
      </c>
      <c r="H160" s="2" t="s">
        <v>157</v>
      </c>
      <c r="I160" s="2" t="s">
        <v>212</v>
      </c>
      <c r="J160" s="2" t="s">
        <v>159</v>
      </c>
      <c r="K160">
        <v>1</v>
      </c>
      <c r="L160" s="2" t="s">
        <v>277</v>
      </c>
      <c r="N160">
        <v>9239</v>
      </c>
      <c r="O160">
        <v>997.81</v>
      </c>
      <c r="P160">
        <v>0</v>
      </c>
      <c r="R160" s="2" t="s">
        <v>42</v>
      </c>
      <c r="T160">
        <v>0</v>
      </c>
      <c r="U160">
        <v>11</v>
      </c>
    </row>
    <row r="161" spans="1:21" x14ac:dyDescent="0.2">
      <c r="A161" s="2" t="s">
        <v>147</v>
      </c>
      <c r="B161" s="2" t="s">
        <v>396</v>
      </c>
      <c r="C161" s="2" t="s">
        <v>37</v>
      </c>
      <c r="D161">
        <v>27468</v>
      </c>
      <c r="E161">
        <v>27468</v>
      </c>
      <c r="F161">
        <v>4</v>
      </c>
      <c r="G161" s="2" t="s">
        <v>55</v>
      </c>
      <c r="H161" s="2" t="s">
        <v>157</v>
      </c>
      <c r="I161" s="2" t="s">
        <v>158</v>
      </c>
      <c r="J161" s="2" t="s">
        <v>159</v>
      </c>
      <c r="K161">
        <v>1</v>
      </c>
      <c r="L161" s="2" t="s">
        <v>53</v>
      </c>
      <c r="N161">
        <v>7700</v>
      </c>
      <c r="O161">
        <v>831.6</v>
      </c>
      <c r="P161">
        <v>0</v>
      </c>
      <c r="Q161" s="2" t="s">
        <v>132</v>
      </c>
      <c r="R161" s="2" t="s">
        <v>127</v>
      </c>
      <c r="T161">
        <v>0</v>
      </c>
    </row>
    <row r="162" spans="1:21" x14ac:dyDescent="0.2">
      <c r="A162" s="2" t="s">
        <v>103</v>
      </c>
      <c r="B162" s="2" t="s">
        <v>398</v>
      </c>
      <c r="C162" s="2" t="s">
        <v>37</v>
      </c>
      <c r="D162">
        <v>27468</v>
      </c>
      <c r="E162">
        <v>27468</v>
      </c>
      <c r="F162">
        <v>4</v>
      </c>
      <c r="G162" s="2" t="s">
        <v>55</v>
      </c>
      <c r="H162" s="2" t="s">
        <v>157</v>
      </c>
      <c r="I162" s="2" t="s">
        <v>212</v>
      </c>
      <c r="J162" s="2" t="s">
        <v>159</v>
      </c>
      <c r="K162">
        <v>1</v>
      </c>
      <c r="L162" s="2" t="s">
        <v>47</v>
      </c>
      <c r="N162">
        <v>1509</v>
      </c>
      <c r="O162">
        <v>162.97</v>
      </c>
      <c r="P162">
        <v>0</v>
      </c>
      <c r="R162" s="2" t="s">
        <v>42</v>
      </c>
      <c r="T162">
        <v>0</v>
      </c>
      <c r="U162">
        <v>11</v>
      </c>
    </row>
    <row r="163" spans="1:21" x14ac:dyDescent="0.2">
      <c r="A163" s="2" t="s">
        <v>103</v>
      </c>
      <c r="B163" s="2" t="s">
        <v>408</v>
      </c>
      <c r="C163" s="2" t="s">
        <v>37</v>
      </c>
      <c r="D163">
        <v>27468</v>
      </c>
      <c r="E163">
        <v>27468</v>
      </c>
      <c r="F163">
        <v>4</v>
      </c>
      <c r="G163" s="2" t="s">
        <v>55</v>
      </c>
      <c r="H163" s="2" t="s">
        <v>157</v>
      </c>
      <c r="I163" s="2" t="s">
        <v>212</v>
      </c>
      <c r="J163" s="2" t="s">
        <v>159</v>
      </c>
      <c r="K163">
        <v>1</v>
      </c>
      <c r="L163" s="2" t="s">
        <v>47</v>
      </c>
      <c r="N163">
        <v>329.3</v>
      </c>
      <c r="O163">
        <v>35.56</v>
      </c>
      <c r="P163">
        <v>0</v>
      </c>
      <c r="R163" s="2" t="s">
        <v>42</v>
      </c>
      <c r="T163">
        <v>0</v>
      </c>
      <c r="U163">
        <v>11</v>
      </c>
    </row>
    <row r="164" spans="1:21" x14ac:dyDescent="0.2">
      <c r="A164" s="2" t="s">
        <v>182</v>
      </c>
      <c r="B164" s="2" t="s">
        <v>409</v>
      </c>
      <c r="C164" s="2" t="s">
        <v>37</v>
      </c>
      <c r="D164">
        <v>27468</v>
      </c>
      <c r="E164">
        <v>27468</v>
      </c>
      <c r="F164">
        <v>4</v>
      </c>
      <c r="G164" s="2" t="s">
        <v>55</v>
      </c>
      <c r="H164" s="2" t="s">
        <v>157</v>
      </c>
      <c r="I164" s="2" t="s">
        <v>158</v>
      </c>
      <c r="J164" s="2" t="s">
        <v>159</v>
      </c>
      <c r="K164">
        <v>1</v>
      </c>
      <c r="L164" s="2" t="s">
        <v>410</v>
      </c>
      <c r="N164">
        <v>331.94</v>
      </c>
      <c r="O164">
        <v>35.85</v>
      </c>
      <c r="P164">
        <v>0</v>
      </c>
      <c r="Q164" s="2" t="s">
        <v>116</v>
      </c>
      <c r="R164" s="2" t="s">
        <v>42</v>
      </c>
      <c r="T164">
        <v>0</v>
      </c>
    </row>
    <row r="165" spans="1:21" x14ac:dyDescent="0.2">
      <c r="A165" s="2" t="s">
        <v>171</v>
      </c>
      <c r="B165" s="2" t="s">
        <v>411</v>
      </c>
      <c r="C165" s="2" t="s">
        <v>37</v>
      </c>
      <c r="D165">
        <v>27468</v>
      </c>
      <c r="E165">
        <v>27468</v>
      </c>
      <c r="F165">
        <v>4</v>
      </c>
      <c r="G165" s="2" t="s">
        <v>55</v>
      </c>
      <c r="H165" s="2" t="s">
        <v>157</v>
      </c>
      <c r="I165" s="2" t="s">
        <v>158</v>
      </c>
      <c r="J165" s="2" t="s">
        <v>159</v>
      </c>
      <c r="K165">
        <v>1</v>
      </c>
      <c r="L165" s="2" t="s">
        <v>142</v>
      </c>
      <c r="N165">
        <v>1721.76</v>
      </c>
      <c r="O165">
        <v>185.95</v>
      </c>
      <c r="P165">
        <v>0</v>
      </c>
      <c r="Q165" s="2" t="s">
        <v>215</v>
      </c>
      <c r="R165" s="2" t="s">
        <v>42</v>
      </c>
      <c r="T165">
        <v>0</v>
      </c>
    </row>
    <row r="166" spans="1:21" x14ac:dyDescent="0.2">
      <c r="A166" s="2" t="s">
        <v>47</v>
      </c>
      <c r="B166" s="2" t="s">
        <v>416</v>
      </c>
      <c r="C166" s="2" t="s">
        <v>37</v>
      </c>
      <c r="D166">
        <v>27609</v>
      </c>
      <c r="E166">
        <v>27609</v>
      </c>
      <c r="F166">
        <v>4</v>
      </c>
      <c r="G166" s="2" t="s">
        <v>101</v>
      </c>
      <c r="H166" s="2" t="s">
        <v>157</v>
      </c>
      <c r="I166" s="2" t="s">
        <v>158</v>
      </c>
      <c r="J166" s="2" t="s">
        <v>159</v>
      </c>
      <c r="K166">
        <v>1</v>
      </c>
      <c r="L166" s="2" t="s">
        <v>70</v>
      </c>
      <c r="N166">
        <v>185</v>
      </c>
      <c r="O166">
        <v>19.98</v>
      </c>
      <c r="P166">
        <v>0</v>
      </c>
      <c r="Q166" s="2" t="s">
        <v>132</v>
      </c>
      <c r="R166" s="2" t="s">
        <v>42</v>
      </c>
      <c r="T166">
        <v>0</v>
      </c>
    </row>
    <row r="167" spans="1:21" x14ac:dyDescent="0.2">
      <c r="A167" s="2" t="s">
        <v>53</v>
      </c>
      <c r="B167" s="2" t="s">
        <v>423</v>
      </c>
      <c r="C167" s="2" t="s">
        <v>37</v>
      </c>
      <c r="D167">
        <v>1063</v>
      </c>
      <c r="E167">
        <v>1063</v>
      </c>
      <c r="F167">
        <v>4</v>
      </c>
      <c r="G167" s="2" t="s">
        <v>424</v>
      </c>
      <c r="H167" s="2" t="s">
        <v>157</v>
      </c>
      <c r="I167" s="2" t="s">
        <v>158</v>
      </c>
      <c r="J167" s="2" t="s">
        <v>159</v>
      </c>
      <c r="K167">
        <v>1</v>
      </c>
      <c r="L167" s="2" t="s">
        <v>63</v>
      </c>
      <c r="M167">
        <v>13</v>
      </c>
      <c r="N167">
        <v>19800</v>
      </c>
      <c r="O167">
        <v>2376</v>
      </c>
      <c r="P167">
        <v>3300</v>
      </c>
      <c r="Q167" s="2" t="s">
        <v>185</v>
      </c>
      <c r="R167" s="2" t="s">
        <v>127</v>
      </c>
      <c r="T167">
        <v>0</v>
      </c>
    </row>
    <row r="168" spans="1:21" x14ac:dyDescent="0.2">
      <c r="A168" s="2" t="s">
        <v>53</v>
      </c>
      <c r="B168" s="2" t="s">
        <v>427</v>
      </c>
      <c r="C168" s="2" t="s">
        <v>37</v>
      </c>
      <c r="D168">
        <v>27468</v>
      </c>
      <c r="E168">
        <v>27468</v>
      </c>
      <c r="F168">
        <v>4</v>
      </c>
      <c r="G168" s="2" t="s">
        <v>55</v>
      </c>
      <c r="H168" s="2" t="s">
        <v>157</v>
      </c>
      <c r="I168" s="2" t="s">
        <v>158</v>
      </c>
      <c r="J168" s="2" t="s">
        <v>159</v>
      </c>
      <c r="K168">
        <v>1</v>
      </c>
      <c r="L168" s="2" t="s">
        <v>136</v>
      </c>
      <c r="N168">
        <v>5357.9</v>
      </c>
      <c r="O168">
        <v>578.65</v>
      </c>
      <c r="P168">
        <v>0</v>
      </c>
      <c r="Q168" s="2" t="s">
        <v>215</v>
      </c>
      <c r="R168" s="2" t="s">
        <v>127</v>
      </c>
      <c r="T168">
        <v>0</v>
      </c>
    </row>
    <row r="169" spans="1:21" x14ac:dyDescent="0.2">
      <c r="A169" s="2" t="s">
        <v>81</v>
      </c>
      <c r="B169" s="2" t="s">
        <v>432</v>
      </c>
      <c r="C169" s="2" t="s">
        <v>37</v>
      </c>
      <c r="D169">
        <v>27468</v>
      </c>
      <c r="E169">
        <v>27468</v>
      </c>
      <c r="F169">
        <v>4</v>
      </c>
      <c r="G169" s="2" t="s">
        <v>55</v>
      </c>
      <c r="H169" s="2" t="s">
        <v>157</v>
      </c>
      <c r="I169" s="2" t="s">
        <v>158</v>
      </c>
      <c r="J169" s="2" t="s">
        <v>159</v>
      </c>
      <c r="K169">
        <v>1</v>
      </c>
      <c r="L169" s="2" t="s">
        <v>50</v>
      </c>
      <c r="N169">
        <v>6800</v>
      </c>
      <c r="O169">
        <v>734.4</v>
      </c>
      <c r="P169">
        <v>0</v>
      </c>
      <c r="Q169" s="2" t="s">
        <v>132</v>
      </c>
      <c r="R169" s="2" t="s">
        <v>127</v>
      </c>
      <c r="T169">
        <v>0</v>
      </c>
    </row>
    <row r="170" spans="1:21" x14ac:dyDescent="0.2">
      <c r="A170" s="2" t="s">
        <v>81</v>
      </c>
      <c r="B170" s="2" t="s">
        <v>433</v>
      </c>
      <c r="C170" s="2" t="s">
        <v>37</v>
      </c>
      <c r="D170">
        <v>27468</v>
      </c>
      <c r="E170">
        <v>27468</v>
      </c>
      <c r="F170">
        <v>4</v>
      </c>
      <c r="G170" s="2" t="s">
        <v>55</v>
      </c>
      <c r="H170" s="2" t="s">
        <v>157</v>
      </c>
      <c r="I170" s="2" t="s">
        <v>212</v>
      </c>
      <c r="J170" s="2" t="s">
        <v>159</v>
      </c>
      <c r="K170">
        <v>1</v>
      </c>
      <c r="L170" s="2" t="s">
        <v>182</v>
      </c>
      <c r="N170">
        <v>630.95000000000005</v>
      </c>
      <c r="O170">
        <v>68.14</v>
      </c>
      <c r="P170">
        <v>0</v>
      </c>
      <c r="R170" s="2" t="s">
        <v>42</v>
      </c>
      <c r="T170">
        <v>0</v>
      </c>
      <c r="U170">
        <v>11</v>
      </c>
    </row>
    <row r="171" spans="1:21" x14ac:dyDescent="0.2">
      <c r="A171" s="2" t="s">
        <v>67</v>
      </c>
      <c r="B171" s="2" t="s">
        <v>446</v>
      </c>
      <c r="C171" s="2" t="s">
        <v>37</v>
      </c>
      <c r="D171">
        <v>27468</v>
      </c>
      <c r="E171">
        <v>27468</v>
      </c>
      <c r="F171">
        <v>4</v>
      </c>
      <c r="G171" s="2" t="s">
        <v>55</v>
      </c>
      <c r="H171" s="2" t="s">
        <v>157</v>
      </c>
      <c r="I171" s="2" t="s">
        <v>158</v>
      </c>
      <c r="J171" s="2" t="s">
        <v>159</v>
      </c>
      <c r="K171">
        <v>1</v>
      </c>
      <c r="L171" s="2" t="s">
        <v>103</v>
      </c>
      <c r="N171">
        <v>7950</v>
      </c>
      <c r="O171">
        <v>858.6</v>
      </c>
      <c r="P171">
        <v>0</v>
      </c>
      <c r="Q171" s="2" t="s">
        <v>132</v>
      </c>
      <c r="R171" s="2" t="s">
        <v>127</v>
      </c>
      <c r="T171">
        <v>0</v>
      </c>
    </row>
    <row r="172" spans="1:21" x14ac:dyDescent="0.2">
      <c r="A172" s="2" t="s">
        <v>53</v>
      </c>
      <c r="B172" s="2" t="s">
        <v>449</v>
      </c>
      <c r="C172" s="2" t="s">
        <v>37</v>
      </c>
      <c r="D172">
        <v>27468</v>
      </c>
      <c r="E172">
        <v>27468</v>
      </c>
      <c r="F172">
        <v>4</v>
      </c>
      <c r="G172" s="2" t="s">
        <v>55</v>
      </c>
      <c r="H172" s="2" t="s">
        <v>157</v>
      </c>
      <c r="I172" s="2" t="s">
        <v>212</v>
      </c>
      <c r="J172" s="2" t="s">
        <v>159</v>
      </c>
      <c r="K172">
        <v>1</v>
      </c>
      <c r="L172" s="2" t="s">
        <v>53</v>
      </c>
      <c r="N172">
        <v>503</v>
      </c>
      <c r="O172">
        <v>54.32</v>
      </c>
      <c r="P172">
        <v>0</v>
      </c>
      <c r="R172" s="2" t="s">
        <v>42</v>
      </c>
      <c r="T172">
        <v>0</v>
      </c>
      <c r="U172">
        <v>11</v>
      </c>
    </row>
    <row r="173" spans="1:21" x14ac:dyDescent="0.2">
      <c r="A173" s="2" t="s">
        <v>67</v>
      </c>
      <c r="B173" s="2" t="s">
        <v>452</v>
      </c>
      <c r="C173" s="2" t="s">
        <v>37</v>
      </c>
      <c r="D173">
        <v>27468</v>
      </c>
      <c r="E173">
        <v>27468</v>
      </c>
      <c r="F173">
        <v>4</v>
      </c>
      <c r="G173" s="2" t="s">
        <v>55</v>
      </c>
      <c r="H173" s="2" t="s">
        <v>157</v>
      </c>
      <c r="I173" s="2" t="s">
        <v>158</v>
      </c>
      <c r="J173" s="2" t="s">
        <v>159</v>
      </c>
      <c r="K173">
        <v>1</v>
      </c>
      <c r="L173" s="2" t="s">
        <v>81</v>
      </c>
      <c r="N173">
        <v>8512.9699999999993</v>
      </c>
      <c r="O173">
        <v>919.4</v>
      </c>
      <c r="P173">
        <v>0</v>
      </c>
      <c r="Q173" s="2" t="s">
        <v>132</v>
      </c>
      <c r="R173" s="2" t="s">
        <v>127</v>
      </c>
      <c r="T173">
        <v>0</v>
      </c>
    </row>
    <row r="174" spans="1:21" x14ac:dyDescent="0.2">
      <c r="A174" s="2" t="s">
        <v>132</v>
      </c>
      <c r="B174" s="2" t="s">
        <v>455</v>
      </c>
      <c r="C174" s="2" t="s">
        <v>37</v>
      </c>
      <c r="D174">
        <v>19568</v>
      </c>
      <c r="E174">
        <v>19568</v>
      </c>
      <c r="F174">
        <v>4</v>
      </c>
      <c r="G174" s="2" t="s">
        <v>49</v>
      </c>
      <c r="H174" s="2" t="s">
        <v>157</v>
      </c>
      <c r="I174" s="2" t="s">
        <v>212</v>
      </c>
      <c r="J174" s="2" t="s">
        <v>159</v>
      </c>
      <c r="K174">
        <v>1</v>
      </c>
      <c r="L174" s="2" t="s">
        <v>132</v>
      </c>
      <c r="M174">
        <v>24</v>
      </c>
      <c r="N174">
        <v>350</v>
      </c>
      <c r="O174">
        <v>37.799999999999997</v>
      </c>
      <c r="P174">
        <v>58.33</v>
      </c>
      <c r="R174" s="2" t="s">
        <v>42</v>
      </c>
      <c r="T174">
        <v>0</v>
      </c>
      <c r="U174">
        <v>11</v>
      </c>
    </row>
    <row r="175" spans="1:21" x14ac:dyDescent="0.2">
      <c r="A175" s="2" t="s">
        <v>43</v>
      </c>
      <c r="B175" s="2" t="s">
        <v>459</v>
      </c>
      <c r="C175" s="2" t="s">
        <v>37</v>
      </c>
      <c r="D175">
        <v>27468</v>
      </c>
      <c r="E175">
        <v>27468</v>
      </c>
      <c r="F175">
        <v>4</v>
      </c>
      <c r="G175" s="2" t="s">
        <v>55</v>
      </c>
      <c r="H175" s="2" t="s">
        <v>157</v>
      </c>
      <c r="I175" s="2" t="s">
        <v>158</v>
      </c>
      <c r="J175" s="2" t="s">
        <v>159</v>
      </c>
      <c r="K175">
        <v>1</v>
      </c>
      <c r="L175" s="2" t="s">
        <v>64</v>
      </c>
      <c r="N175">
        <v>5715</v>
      </c>
      <c r="O175">
        <v>617.22</v>
      </c>
      <c r="P175">
        <v>0</v>
      </c>
      <c r="Q175" s="2" t="s">
        <v>132</v>
      </c>
      <c r="R175" s="2" t="s">
        <v>127</v>
      </c>
      <c r="T175">
        <v>0</v>
      </c>
    </row>
    <row r="176" spans="1:21" x14ac:dyDescent="0.2">
      <c r="A176" s="2" t="s">
        <v>50</v>
      </c>
      <c r="B176" s="2" t="s">
        <v>460</v>
      </c>
      <c r="C176" s="2" t="s">
        <v>37</v>
      </c>
      <c r="D176">
        <v>27468</v>
      </c>
      <c r="E176">
        <v>27468</v>
      </c>
      <c r="F176">
        <v>4</v>
      </c>
      <c r="G176" s="2" t="s">
        <v>55</v>
      </c>
      <c r="H176" s="2" t="s">
        <v>157</v>
      </c>
      <c r="I176" s="2" t="s">
        <v>158</v>
      </c>
      <c r="J176" s="2" t="s">
        <v>159</v>
      </c>
      <c r="K176">
        <v>1</v>
      </c>
      <c r="L176" s="2" t="s">
        <v>147</v>
      </c>
      <c r="N176">
        <v>5626.6</v>
      </c>
      <c r="O176">
        <v>607.66999999999996</v>
      </c>
      <c r="P176">
        <v>0</v>
      </c>
      <c r="Q176" s="2" t="s">
        <v>132</v>
      </c>
      <c r="R176" s="2" t="s">
        <v>127</v>
      </c>
      <c r="T176">
        <v>0</v>
      </c>
    </row>
    <row r="177" spans="1:21" x14ac:dyDescent="0.2">
      <c r="A177" s="2" t="s">
        <v>103</v>
      </c>
      <c r="B177" s="2" t="s">
        <v>461</v>
      </c>
      <c r="C177" s="2" t="s">
        <v>37</v>
      </c>
      <c r="D177">
        <v>27468</v>
      </c>
      <c r="E177">
        <v>27468</v>
      </c>
      <c r="F177">
        <v>4</v>
      </c>
      <c r="G177" s="2" t="s">
        <v>55</v>
      </c>
      <c r="H177" s="2" t="s">
        <v>157</v>
      </c>
      <c r="I177" s="2" t="s">
        <v>212</v>
      </c>
      <c r="J177" s="2" t="s">
        <v>159</v>
      </c>
      <c r="K177">
        <v>1</v>
      </c>
      <c r="L177" s="2" t="s">
        <v>116</v>
      </c>
      <c r="N177">
        <v>3378.98</v>
      </c>
      <c r="O177">
        <v>364.93</v>
      </c>
      <c r="P177">
        <v>0</v>
      </c>
      <c r="R177" s="2" t="s">
        <v>42</v>
      </c>
      <c r="T177">
        <v>0</v>
      </c>
      <c r="U177">
        <v>11</v>
      </c>
    </row>
    <row r="178" spans="1:21" x14ac:dyDescent="0.2">
      <c r="A178" s="2" t="s">
        <v>80</v>
      </c>
      <c r="B178" s="2" t="s">
        <v>462</v>
      </c>
      <c r="C178" s="2" t="s">
        <v>37</v>
      </c>
      <c r="D178">
        <v>27468</v>
      </c>
      <c r="E178">
        <v>27468</v>
      </c>
      <c r="F178">
        <v>4</v>
      </c>
      <c r="G178" s="2" t="s">
        <v>55</v>
      </c>
      <c r="H178" s="2" t="s">
        <v>157</v>
      </c>
      <c r="I178" s="2" t="s">
        <v>158</v>
      </c>
      <c r="J178" s="2" t="s">
        <v>159</v>
      </c>
      <c r="K178">
        <v>1</v>
      </c>
      <c r="L178" s="2" t="s">
        <v>47</v>
      </c>
      <c r="N178">
        <v>6225.6</v>
      </c>
      <c r="O178">
        <v>657.83</v>
      </c>
      <c r="P178">
        <v>0</v>
      </c>
      <c r="Q178" s="2" t="s">
        <v>132</v>
      </c>
      <c r="R178" s="2" t="s">
        <v>127</v>
      </c>
      <c r="T178">
        <v>0</v>
      </c>
    </row>
    <row r="179" spans="1:21" x14ac:dyDescent="0.2">
      <c r="A179" s="2" t="s">
        <v>43</v>
      </c>
      <c r="B179" s="2" t="s">
        <v>465</v>
      </c>
      <c r="C179" s="2" t="s">
        <v>37</v>
      </c>
      <c r="D179">
        <v>27468</v>
      </c>
      <c r="E179">
        <v>27468</v>
      </c>
      <c r="F179">
        <v>4</v>
      </c>
      <c r="G179" s="2" t="s">
        <v>55</v>
      </c>
      <c r="H179" s="2" t="s">
        <v>157</v>
      </c>
      <c r="I179" s="2" t="s">
        <v>158</v>
      </c>
      <c r="J179" s="2" t="s">
        <v>159</v>
      </c>
      <c r="K179">
        <v>1</v>
      </c>
      <c r="L179" s="2" t="s">
        <v>58</v>
      </c>
      <c r="N179">
        <v>8363.4</v>
      </c>
      <c r="O179">
        <v>903.25</v>
      </c>
      <c r="P179">
        <v>0</v>
      </c>
      <c r="Q179" s="2" t="s">
        <v>104</v>
      </c>
      <c r="R179" s="2" t="s">
        <v>127</v>
      </c>
      <c r="T179">
        <v>0</v>
      </c>
    </row>
    <row r="180" spans="1:21" x14ac:dyDescent="0.2">
      <c r="A180" s="2" t="s">
        <v>67</v>
      </c>
      <c r="B180" s="2" t="s">
        <v>466</v>
      </c>
      <c r="C180" s="2" t="s">
        <v>37</v>
      </c>
      <c r="D180">
        <v>27468</v>
      </c>
      <c r="E180">
        <v>27468</v>
      </c>
      <c r="F180">
        <v>4</v>
      </c>
      <c r="G180" s="2" t="s">
        <v>55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147</v>
      </c>
      <c r="N180">
        <v>2220</v>
      </c>
      <c r="O180">
        <v>239.76</v>
      </c>
      <c r="P180">
        <v>0</v>
      </c>
      <c r="Q180" s="2" t="s">
        <v>215</v>
      </c>
      <c r="R180" s="2" t="s">
        <v>42</v>
      </c>
      <c r="T180">
        <v>0</v>
      </c>
    </row>
    <row r="181" spans="1:21" x14ac:dyDescent="0.2">
      <c r="A181" s="2" t="s">
        <v>43</v>
      </c>
      <c r="B181" s="2" t="s">
        <v>473</v>
      </c>
      <c r="C181" s="2" t="s">
        <v>37</v>
      </c>
      <c r="D181">
        <v>27468</v>
      </c>
      <c r="E181">
        <v>27468</v>
      </c>
      <c r="F181">
        <v>4</v>
      </c>
      <c r="G181" s="2" t="s">
        <v>55</v>
      </c>
      <c r="H181" s="2" t="s">
        <v>157</v>
      </c>
      <c r="I181" s="2" t="s">
        <v>158</v>
      </c>
      <c r="J181" s="2" t="s">
        <v>159</v>
      </c>
      <c r="K181">
        <v>1</v>
      </c>
      <c r="L181" s="2" t="s">
        <v>64</v>
      </c>
      <c r="N181">
        <v>5380</v>
      </c>
      <c r="O181">
        <v>581.04</v>
      </c>
      <c r="P181">
        <v>0</v>
      </c>
      <c r="Q181" s="2" t="s">
        <v>104</v>
      </c>
      <c r="R181" s="2" t="s">
        <v>127</v>
      </c>
      <c r="T181">
        <v>0</v>
      </c>
    </row>
    <row r="182" spans="1:21" x14ac:dyDescent="0.2">
      <c r="A182" s="2" t="s">
        <v>171</v>
      </c>
      <c r="B182" s="2" t="s">
        <v>483</v>
      </c>
      <c r="C182" s="2" t="s">
        <v>37</v>
      </c>
      <c r="D182">
        <v>27468</v>
      </c>
      <c r="E182">
        <v>27468</v>
      </c>
      <c r="F182">
        <v>4</v>
      </c>
      <c r="G182" s="2" t="s">
        <v>55</v>
      </c>
      <c r="H182" s="2" t="s">
        <v>157</v>
      </c>
      <c r="I182" s="2" t="s">
        <v>212</v>
      </c>
      <c r="J182" s="2" t="s">
        <v>159</v>
      </c>
      <c r="K182">
        <v>1</v>
      </c>
      <c r="L182" s="2" t="s">
        <v>206</v>
      </c>
      <c r="N182">
        <v>3720</v>
      </c>
      <c r="O182">
        <v>401.76</v>
      </c>
      <c r="P182">
        <v>0</v>
      </c>
      <c r="R182" s="2" t="s">
        <v>42</v>
      </c>
      <c r="T182">
        <v>0</v>
      </c>
      <c r="U182">
        <v>11</v>
      </c>
    </row>
    <row r="183" spans="1:21" x14ac:dyDescent="0.2">
      <c r="A183" s="2" t="s">
        <v>58</v>
      </c>
      <c r="B183" s="2" t="s">
        <v>486</v>
      </c>
      <c r="C183" s="2" t="s">
        <v>37</v>
      </c>
      <c r="D183">
        <v>19568</v>
      </c>
      <c r="E183">
        <v>19568</v>
      </c>
      <c r="F183">
        <v>4</v>
      </c>
      <c r="G183" s="2" t="s">
        <v>49</v>
      </c>
      <c r="H183" s="2" t="s">
        <v>157</v>
      </c>
      <c r="I183" s="2" t="s">
        <v>212</v>
      </c>
      <c r="J183" s="2" t="s">
        <v>245</v>
      </c>
      <c r="K183">
        <v>1</v>
      </c>
      <c r="L183" s="2" t="s">
        <v>80</v>
      </c>
      <c r="M183">
        <v>24</v>
      </c>
      <c r="N183">
        <v>5730</v>
      </c>
      <c r="O183">
        <v>618.84</v>
      </c>
      <c r="P183">
        <v>955</v>
      </c>
      <c r="Q183" s="2" t="s">
        <v>132</v>
      </c>
      <c r="R183" s="2" t="s">
        <v>127</v>
      </c>
      <c r="T183">
        <v>0</v>
      </c>
    </row>
    <row r="184" spans="1:21" x14ac:dyDescent="0.2">
      <c r="A184" s="2" t="s">
        <v>67</v>
      </c>
      <c r="B184" s="2" t="s">
        <v>504</v>
      </c>
      <c r="C184" s="2" t="s">
        <v>37</v>
      </c>
      <c r="D184">
        <v>27468</v>
      </c>
      <c r="E184">
        <v>27468</v>
      </c>
      <c r="F184">
        <v>4</v>
      </c>
      <c r="G184" s="2" t="s">
        <v>55</v>
      </c>
      <c r="H184" s="2" t="s">
        <v>157</v>
      </c>
      <c r="I184" s="2" t="s">
        <v>158</v>
      </c>
      <c r="J184" s="2" t="s">
        <v>159</v>
      </c>
      <c r="K184">
        <v>1</v>
      </c>
      <c r="L184" s="2" t="s">
        <v>81</v>
      </c>
      <c r="N184">
        <v>3902.5</v>
      </c>
      <c r="O184">
        <v>421.47</v>
      </c>
      <c r="P184">
        <v>0</v>
      </c>
      <c r="Q184" s="2" t="s">
        <v>132</v>
      </c>
      <c r="R184" s="2" t="s">
        <v>42</v>
      </c>
      <c r="T184">
        <v>0</v>
      </c>
    </row>
    <row r="185" spans="1:21" x14ac:dyDescent="0.2">
      <c r="A185" s="2" t="s">
        <v>46</v>
      </c>
      <c r="B185" s="2" t="s">
        <v>511</v>
      </c>
      <c r="C185" s="2" t="s">
        <v>37</v>
      </c>
      <c r="D185">
        <v>27468</v>
      </c>
      <c r="E185">
        <v>27468</v>
      </c>
      <c r="F185">
        <v>4</v>
      </c>
      <c r="G185" s="2" t="s">
        <v>55</v>
      </c>
      <c r="H185" s="2" t="s">
        <v>157</v>
      </c>
      <c r="I185" s="2" t="s">
        <v>158</v>
      </c>
      <c r="J185" s="2" t="s">
        <v>159</v>
      </c>
      <c r="K185">
        <v>1</v>
      </c>
      <c r="L185" s="2" t="s">
        <v>73</v>
      </c>
      <c r="N185">
        <v>3900</v>
      </c>
      <c r="O185">
        <v>421.2</v>
      </c>
      <c r="P185">
        <v>0</v>
      </c>
      <c r="Q185" s="2" t="s">
        <v>132</v>
      </c>
      <c r="R185" s="2" t="s">
        <v>42</v>
      </c>
      <c r="T185">
        <v>0</v>
      </c>
    </row>
    <row r="186" spans="1:21" x14ac:dyDescent="0.2">
      <c r="A186" s="2" t="s">
        <v>53</v>
      </c>
      <c r="B186" s="2" t="s">
        <v>512</v>
      </c>
      <c r="C186" s="2" t="s">
        <v>37</v>
      </c>
      <c r="D186">
        <v>27468</v>
      </c>
      <c r="E186">
        <v>27468</v>
      </c>
      <c r="F186">
        <v>4</v>
      </c>
      <c r="G186" s="2" t="s">
        <v>55</v>
      </c>
      <c r="H186" s="2" t="s">
        <v>157</v>
      </c>
      <c r="I186" s="2" t="s">
        <v>158</v>
      </c>
      <c r="J186" s="2" t="s">
        <v>159</v>
      </c>
      <c r="K186">
        <v>1</v>
      </c>
      <c r="L186" s="2" t="s">
        <v>136</v>
      </c>
      <c r="N186">
        <v>6750</v>
      </c>
      <c r="O186">
        <v>729</v>
      </c>
      <c r="P186">
        <v>0</v>
      </c>
      <c r="Q186" s="2" t="s">
        <v>215</v>
      </c>
      <c r="R186" s="2" t="s">
        <v>127</v>
      </c>
      <c r="T186">
        <v>0</v>
      </c>
    </row>
    <row r="187" spans="1:21" x14ac:dyDescent="0.2">
      <c r="A187" s="2" t="s">
        <v>132</v>
      </c>
      <c r="B187" s="2" t="s">
        <v>517</v>
      </c>
      <c r="C187" s="2" t="s">
        <v>37</v>
      </c>
      <c r="D187">
        <v>27483</v>
      </c>
      <c r="E187">
        <v>27483</v>
      </c>
      <c r="F187">
        <v>4</v>
      </c>
      <c r="G187" s="2" t="s">
        <v>75</v>
      </c>
      <c r="H187" s="2" t="s">
        <v>157</v>
      </c>
      <c r="I187" s="2" t="s">
        <v>158</v>
      </c>
      <c r="J187" s="2" t="s">
        <v>159</v>
      </c>
      <c r="K187">
        <v>1</v>
      </c>
      <c r="L187" s="2" t="s">
        <v>191</v>
      </c>
      <c r="N187">
        <v>4775</v>
      </c>
      <c r="O187">
        <v>515.70000000000005</v>
      </c>
      <c r="P187">
        <v>0</v>
      </c>
      <c r="Q187" s="2" t="s">
        <v>215</v>
      </c>
      <c r="R187" s="2" t="s">
        <v>42</v>
      </c>
      <c r="T187">
        <v>0</v>
      </c>
    </row>
    <row r="188" spans="1:21" x14ac:dyDescent="0.2">
      <c r="A188" s="2" t="s">
        <v>43</v>
      </c>
      <c r="B188" s="2" t="s">
        <v>519</v>
      </c>
      <c r="C188" s="2" t="s">
        <v>37</v>
      </c>
      <c r="D188">
        <v>27468</v>
      </c>
      <c r="E188">
        <v>27468</v>
      </c>
      <c r="F188">
        <v>4</v>
      </c>
      <c r="G188" s="2" t="s">
        <v>55</v>
      </c>
      <c r="H188" s="2" t="s">
        <v>157</v>
      </c>
      <c r="I188" s="2" t="s">
        <v>212</v>
      </c>
      <c r="J188" s="2" t="s">
        <v>245</v>
      </c>
      <c r="K188">
        <v>1</v>
      </c>
      <c r="L188" s="2" t="s">
        <v>58</v>
      </c>
      <c r="N188">
        <v>5513.9</v>
      </c>
      <c r="O188">
        <v>590.82000000000005</v>
      </c>
      <c r="P188">
        <v>0</v>
      </c>
      <c r="Q188" s="2" t="s">
        <v>104</v>
      </c>
      <c r="R188" s="2" t="s">
        <v>127</v>
      </c>
      <c r="T188">
        <v>0</v>
      </c>
    </row>
    <row r="189" spans="1:21" x14ac:dyDescent="0.2">
      <c r="A189" s="2" t="s">
        <v>103</v>
      </c>
      <c r="B189" s="2" t="s">
        <v>523</v>
      </c>
      <c r="C189" s="2" t="s">
        <v>37</v>
      </c>
      <c r="D189">
        <v>27468</v>
      </c>
      <c r="E189">
        <v>27468</v>
      </c>
      <c r="F189">
        <v>4</v>
      </c>
      <c r="G189" s="2" t="s">
        <v>55</v>
      </c>
      <c r="H189" s="2" t="s">
        <v>157</v>
      </c>
      <c r="I189" s="2" t="s">
        <v>212</v>
      </c>
      <c r="J189" s="2" t="s">
        <v>159</v>
      </c>
      <c r="K189">
        <v>1</v>
      </c>
      <c r="L189" s="2" t="s">
        <v>116</v>
      </c>
      <c r="N189">
        <v>311.3</v>
      </c>
      <c r="O189">
        <v>33.619999999999997</v>
      </c>
      <c r="P189">
        <v>0</v>
      </c>
      <c r="R189" s="2" t="s">
        <v>42</v>
      </c>
      <c r="T189">
        <v>0</v>
      </c>
      <c r="U189">
        <v>11</v>
      </c>
    </row>
    <row r="190" spans="1:21" x14ac:dyDescent="0.2">
      <c r="A190" s="2" t="s">
        <v>81</v>
      </c>
      <c r="B190" s="2" t="s">
        <v>529</v>
      </c>
      <c r="C190" s="2" t="s">
        <v>37</v>
      </c>
      <c r="D190">
        <v>27483</v>
      </c>
      <c r="E190">
        <v>27483</v>
      </c>
      <c r="F190">
        <v>4</v>
      </c>
      <c r="G190" s="2" t="s">
        <v>75</v>
      </c>
      <c r="H190" s="2" t="s">
        <v>157</v>
      </c>
      <c r="I190" s="2" t="s">
        <v>158</v>
      </c>
      <c r="J190" s="2" t="s">
        <v>159</v>
      </c>
      <c r="K190">
        <v>1</v>
      </c>
      <c r="L190" s="2" t="s">
        <v>104</v>
      </c>
      <c r="N190">
        <v>3100</v>
      </c>
      <c r="O190">
        <v>334.8</v>
      </c>
      <c r="P190">
        <v>0</v>
      </c>
      <c r="Q190" s="2" t="s">
        <v>132</v>
      </c>
      <c r="R190" s="2" t="s">
        <v>42</v>
      </c>
      <c r="T190">
        <v>0</v>
      </c>
    </row>
    <row r="191" spans="1:21" x14ac:dyDescent="0.2">
      <c r="A191" s="2" t="s">
        <v>132</v>
      </c>
      <c r="B191" s="2" t="s">
        <v>539</v>
      </c>
      <c r="C191" s="2" t="s">
        <v>37</v>
      </c>
      <c r="D191">
        <v>27468</v>
      </c>
      <c r="E191">
        <v>27468</v>
      </c>
      <c r="F191">
        <v>4</v>
      </c>
      <c r="G191" s="2" t="s">
        <v>55</v>
      </c>
      <c r="H191" s="2" t="s">
        <v>157</v>
      </c>
      <c r="I191" s="2" t="s">
        <v>158</v>
      </c>
      <c r="J191" s="2" t="s">
        <v>159</v>
      </c>
      <c r="K191">
        <v>1</v>
      </c>
      <c r="L191" s="2" t="s">
        <v>276</v>
      </c>
      <c r="N191">
        <v>3600</v>
      </c>
      <c r="O191">
        <v>388.8</v>
      </c>
      <c r="P191">
        <v>0</v>
      </c>
      <c r="Q191" s="2" t="s">
        <v>185</v>
      </c>
      <c r="R191" s="2" t="s">
        <v>42</v>
      </c>
      <c r="T191">
        <v>0</v>
      </c>
    </row>
    <row r="192" spans="1:21" x14ac:dyDescent="0.2">
      <c r="A192" s="2" t="s">
        <v>64</v>
      </c>
      <c r="B192" s="2" t="s">
        <v>550</v>
      </c>
      <c r="C192" s="2" t="s">
        <v>37</v>
      </c>
      <c r="D192">
        <v>27468</v>
      </c>
      <c r="E192">
        <v>27468</v>
      </c>
      <c r="F192">
        <v>4</v>
      </c>
      <c r="G192" s="2" t="s">
        <v>55</v>
      </c>
      <c r="H192" s="2" t="s">
        <v>157</v>
      </c>
      <c r="I192" s="2" t="s">
        <v>212</v>
      </c>
      <c r="J192" s="2" t="s">
        <v>159</v>
      </c>
      <c r="K192">
        <v>1</v>
      </c>
      <c r="L192" s="2" t="s">
        <v>104</v>
      </c>
      <c r="N192">
        <v>6133</v>
      </c>
      <c r="O192">
        <v>662.36</v>
      </c>
      <c r="P192">
        <v>0</v>
      </c>
      <c r="R192" s="2" t="s">
        <v>42</v>
      </c>
      <c r="T192">
        <v>0</v>
      </c>
      <c r="U192">
        <v>11</v>
      </c>
    </row>
    <row r="193" spans="1:21" x14ac:dyDescent="0.2">
      <c r="A193" s="2" t="s">
        <v>64</v>
      </c>
      <c r="B193" s="2" t="s">
        <v>557</v>
      </c>
      <c r="C193" s="2" t="s">
        <v>37</v>
      </c>
      <c r="D193">
        <v>27468</v>
      </c>
      <c r="E193">
        <v>27468</v>
      </c>
      <c r="F193">
        <v>4</v>
      </c>
      <c r="G193" s="2" t="s">
        <v>55</v>
      </c>
      <c r="H193" s="2" t="s">
        <v>157</v>
      </c>
      <c r="I193" s="2" t="s">
        <v>212</v>
      </c>
      <c r="J193" s="2" t="s">
        <v>159</v>
      </c>
      <c r="K193">
        <v>1</v>
      </c>
      <c r="L193" s="2" t="s">
        <v>104</v>
      </c>
      <c r="N193">
        <v>2499</v>
      </c>
      <c r="O193">
        <v>269.89</v>
      </c>
      <c r="P193">
        <v>0</v>
      </c>
      <c r="R193" s="2" t="s">
        <v>42</v>
      </c>
      <c r="T193">
        <v>0</v>
      </c>
      <c r="U193">
        <v>11</v>
      </c>
    </row>
    <row r="194" spans="1:21" x14ac:dyDescent="0.2">
      <c r="A194" s="2" t="s">
        <v>67</v>
      </c>
      <c r="B194" s="2" t="s">
        <v>559</v>
      </c>
      <c r="C194" s="2" t="s">
        <v>37</v>
      </c>
      <c r="D194">
        <v>27468</v>
      </c>
      <c r="E194">
        <v>27468</v>
      </c>
      <c r="F194">
        <v>4</v>
      </c>
      <c r="G194" s="2" t="s">
        <v>55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81</v>
      </c>
      <c r="N194">
        <v>4240</v>
      </c>
      <c r="O194">
        <v>457.92</v>
      </c>
      <c r="P194">
        <v>0</v>
      </c>
      <c r="Q194" s="2" t="s">
        <v>132</v>
      </c>
      <c r="R194" s="2" t="s">
        <v>42</v>
      </c>
      <c r="T194">
        <v>0</v>
      </c>
    </row>
    <row r="195" spans="1:21" x14ac:dyDescent="0.2">
      <c r="A195" s="2" t="s">
        <v>47</v>
      </c>
      <c r="B195" s="2" t="s">
        <v>574</v>
      </c>
      <c r="C195" s="2" t="s">
        <v>37</v>
      </c>
      <c r="D195">
        <v>19568</v>
      </c>
      <c r="E195">
        <v>19568</v>
      </c>
      <c r="F195">
        <v>4</v>
      </c>
      <c r="G195" s="2" t="s">
        <v>49</v>
      </c>
      <c r="H195" s="2" t="s">
        <v>157</v>
      </c>
      <c r="I195" s="2" t="s">
        <v>158</v>
      </c>
      <c r="J195" s="2" t="s">
        <v>159</v>
      </c>
      <c r="K195">
        <v>1</v>
      </c>
      <c r="L195" s="2" t="s">
        <v>171</v>
      </c>
      <c r="M195">
        <v>24</v>
      </c>
      <c r="N195">
        <v>3600</v>
      </c>
      <c r="O195">
        <v>388.8</v>
      </c>
      <c r="P195">
        <v>600</v>
      </c>
      <c r="Q195" s="2" t="s">
        <v>132</v>
      </c>
      <c r="R195" s="2" t="s">
        <v>42</v>
      </c>
      <c r="T195">
        <v>0</v>
      </c>
    </row>
    <row r="196" spans="1:21" x14ac:dyDescent="0.2">
      <c r="A196" s="2" t="s">
        <v>91</v>
      </c>
      <c r="B196" s="2" t="s">
        <v>585</v>
      </c>
      <c r="C196" s="2" t="s">
        <v>37</v>
      </c>
      <c r="D196">
        <v>27468</v>
      </c>
      <c r="E196">
        <v>27468</v>
      </c>
      <c r="F196">
        <v>4</v>
      </c>
      <c r="G196" s="2" t="s">
        <v>55</v>
      </c>
      <c r="H196" s="2" t="s">
        <v>157</v>
      </c>
      <c r="I196" s="2" t="s">
        <v>212</v>
      </c>
      <c r="J196" s="2" t="s">
        <v>159</v>
      </c>
      <c r="K196">
        <v>1</v>
      </c>
      <c r="L196" s="2" t="s">
        <v>43</v>
      </c>
      <c r="N196">
        <v>1204</v>
      </c>
      <c r="O196">
        <v>130.03</v>
      </c>
      <c r="P196">
        <v>0</v>
      </c>
      <c r="R196" s="2" t="s">
        <v>42</v>
      </c>
      <c r="T196">
        <v>0</v>
      </c>
      <c r="U196">
        <v>11</v>
      </c>
    </row>
    <row r="197" spans="1:21" x14ac:dyDescent="0.2">
      <c r="A197" s="2" t="s">
        <v>206</v>
      </c>
      <c r="B197" s="2" t="s">
        <v>589</v>
      </c>
      <c r="C197" s="2" t="s">
        <v>37</v>
      </c>
      <c r="D197">
        <v>27468</v>
      </c>
      <c r="E197">
        <v>27468</v>
      </c>
      <c r="F197">
        <v>4</v>
      </c>
      <c r="G197" s="2" t="s">
        <v>55</v>
      </c>
      <c r="H197" s="2" t="s">
        <v>157</v>
      </c>
      <c r="I197" s="2" t="s">
        <v>158</v>
      </c>
      <c r="J197" s="2" t="s">
        <v>159</v>
      </c>
      <c r="K197">
        <v>1</v>
      </c>
      <c r="L197" s="2" t="s">
        <v>63</v>
      </c>
      <c r="N197">
        <v>1497</v>
      </c>
      <c r="O197">
        <v>161.68</v>
      </c>
      <c r="P197">
        <v>0</v>
      </c>
      <c r="Q197" s="2" t="s">
        <v>215</v>
      </c>
      <c r="R197" s="2" t="s">
        <v>42</v>
      </c>
      <c r="T197">
        <v>0</v>
      </c>
    </row>
    <row r="198" spans="1:21" x14ac:dyDescent="0.2">
      <c r="A198" s="2" t="s">
        <v>206</v>
      </c>
      <c r="B198" s="2" t="s">
        <v>599</v>
      </c>
      <c r="C198" s="2" t="s">
        <v>37</v>
      </c>
      <c r="D198">
        <v>27468</v>
      </c>
      <c r="E198">
        <v>27468</v>
      </c>
      <c r="F198">
        <v>4</v>
      </c>
      <c r="G198" s="2" t="s">
        <v>55</v>
      </c>
      <c r="H198" s="2" t="s">
        <v>157</v>
      </c>
      <c r="I198" s="2" t="s">
        <v>212</v>
      </c>
      <c r="J198" s="2" t="s">
        <v>159</v>
      </c>
      <c r="K198">
        <v>1</v>
      </c>
      <c r="L198" s="2" t="s">
        <v>53</v>
      </c>
      <c r="N198">
        <v>2582.7600000000002</v>
      </c>
      <c r="O198">
        <v>278.94</v>
      </c>
      <c r="P198">
        <v>0</v>
      </c>
      <c r="R198" s="2" t="s">
        <v>42</v>
      </c>
      <c r="T198">
        <v>0</v>
      </c>
      <c r="U198">
        <v>11</v>
      </c>
    </row>
    <row r="199" spans="1:21" x14ac:dyDescent="0.2">
      <c r="A199" s="2" t="s">
        <v>67</v>
      </c>
      <c r="B199" s="2" t="s">
        <v>603</v>
      </c>
      <c r="C199" s="2" t="s">
        <v>37</v>
      </c>
      <c r="D199">
        <v>27468</v>
      </c>
      <c r="E199">
        <v>27468</v>
      </c>
      <c r="F199">
        <v>4</v>
      </c>
      <c r="G199" s="2" t="s">
        <v>55</v>
      </c>
      <c r="H199" s="2" t="s">
        <v>157</v>
      </c>
      <c r="I199" s="2" t="s">
        <v>158</v>
      </c>
      <c r="J199" s="2" t="s">
        <v>159</v>
      </c>
      <c r="K199">
        <v>1</v>
      </c>
      <c r="L199" s="2" t="s">
        <v>81</v>
      </c>
      <c r="N199">
        <v>2950</v>
      </c>
      <c r="O199">
        <v>318.60000000000002</v>
      </c>
      <c r="P199">
        <v>0</v>
      </c>
      <c r="Q199" s="2" t="s">
        <v>132</v>
      </c>
      <c r="R199" s="2" t="s">
        <v>42</v>
      </c>
      <c r="T199">
        <v>0</v>
      </c>
    </row>
    <row r="200" spans="1:21" x14ac:dyDescent="0.2">
      <c r="A200" s="2" t="s">
        <v>64</v>
      </c>
      <c r="B200" s="2" t="s">
        <v>608</v>
      </c>
      <c r="C200" s="2" t="s">
        <v>37</v>
      </c>
      <c r="D200">
        <v>27468</v>
      </c>
      <c r="E200">
        <v>27468</v>
      </c>
      <c r="F200">
        <v>4</v>
      </c>
      <c r="G200" s="2" t="s">
        <v>55</v>
      </c>
      <c r="H200" s="2" t="s">
        <v>157</v>
      </c>
      <c r="I200" s="2" t="s">
        <v>212</v>
      </c>
      <c r="J200" s="2" t="s">
        <v>159</v>
      </c>
      <c r="K200">
        <v>1</v>
      </c>
      <c r="L200" s="2" t="s">
        <v>59</v>
      </c>
      <c r="N200">
        <v>4976.8</v>
      </c>
      <c r="O200">
        <v>537.49</v>
      </c>
      <c r="P200">
        <v>0</v>
      </c>
      <c r="R200" s="2" t="s">
        <v>42</v>
      </c>
      <c r="T200">
        <v>0</v>
      </c>
      <c r="U200">
        <v>11</v>
      </c>
    </row>
    <row r="201" spans="1:21" x14ac:dyDescent="0.2">
      <c r="A201" s="2" t="s">
        <v>104</v>
      </c>
      <c r="B201" s="2" t="s">
        <v>619</v>
      </c>
      <c r="C201" s="2" t="s">
        <v>37</v>
      </c>
      <c r="D201">
        <v>27468</v>
      </c>
      <c r="E201">
        <v>27468</v>
      </c>
      <c r="F201">
        <v>4</v>
      </c>
      <c r="G201" s="2" t="s">
        <v>55</v>
      </c>
      <c r="H201" s="2" t="s">
        <v>157</v>
      </c>
      <c r="I201" s="2" t="s">
        <v>158</v>
      </c>
      <c r="J201" s="2" t="s">
        <v>159</v>
      </c>
      <c r="K201">
        <v>1</v>
      </c>
      <c r="L201" s="2" t="s">
        <v>171</v>
      </c>
      <c r="N201">
        <v>3055</v>
      </c>
      <c r="O201">
        <v>329.94</v>
      </c>
      <c r="P201">
        <v>0</v>
      </c>
      <c r="Q201" s="2" t="s">
        <v>132</v>
      </c>
      <c r="R201" s="2" t="s">
        <v>42</v>
      </c>
      <c r="T201">
        <v>0</v>
      </c>
    </row>
    <row r="202" spans="1:21" x14ac:dyDescent="0.2">
      <c r="A202" s="2" t="s">
        <v>67</v>
      </c>
      <c r="B202" s="2" t="s">
        <v>622</v>
      </c>
      <c r="C202" s="2" t="s">
        <v>37</v>
      </c>
      <c r="D202">
        <v>27468</v>
      </c>
      <c r="E202">
        <v>27468</v>
      </c>
      <c r="F202">
        <v>4</v>
      </c>
      <c r="G202" s="2" t="s">
        <v>55</v>
      </c>
      <c r="H202" s="2" t="s">
        <v>157</v>
      </c>
      <c r="I202" s="2" t="s">
        <v>158</v>
      </c>
      <c r="J202" s="2" t="s">
        <v>159</v>
      </c>
      <c r="K202">
        <v>1</v>
      </c>
      <c r="L202" s="2" t="s">
        <v>81</v>
      </c>
      <c r="N202">
        <v>4300</v>
      </c>
      <c r="O202">
        <v>464.4</v>
      </c>
      <c r="P202">
        <v>0</v>
      </c>
      <c r="Q202" s="2" t="s">
        <v>132</v>
      </c>
      <c r="R202" s="2" t="s">
        <v>42</v>
      </c>
      <c r="T202">
        <v>0</v>
      </c>
    </row>
    <row r="203" spans="1:21" x14ac:dyDescent="0.2">
      <c r="A203" s="2" t="s">
        <v>67</v>
      </c>
      <c r="B203" s="2" t="s">
        <v>630</v>
      </c>
      <c r="C203" s="2" t="s">
        <v>37</v>
      </c>
      <c r="D203">
        <v>27468</v>
      </c>
      <c r="E203">
        <v>27468</v>
      </c>
      <c r="F203">
        <v>4</v>
      </c>
      <c r="G203" s="2" t="s">
        <v>55</v>
      </c>
      <c r="H203" s="2" t="s">
        <v>157</v>
      </c>
      <c r="I203" s="2" t="s">
        <v>123</v>
      </c>
      <c r="J203" s="2" t="s">
        <v>159</v>
      </c>
      <c r="K203">
        <v>1</v>
      </c>
      <c r="L203" s="2" t="s">
        <v>73</v>
      </c>
      <c r="N203">
        <v>385</v>
      </c>
      <c r="O203">
        <v>41.58</v>
      </c>
      <c r="P203">
        <v>0</v>
      </c>
      <c r="Q203" s="2" t="s">
        <v>132</v>
      </c>
      <c r="R203" s="2" t="s">
        <v>42</v>
      </c>
      <c r="T203">
        <v>0</v>
      </c>
    </row>
    <row r="204" spans="1:21" x14ac:dyDescent="0.2">
      <c r="A204" s="2" t="s">
        <v>46</v>
      </c>
      <c r="B204" s="2" t="s">
        <v>641</v>
      </c>
      <c r="C204" s="2" t="s">
        <v>37</v>
      </c>
      <c r="D204">
        <v>27468</v>
      </c>
      <c r="E204">
        <v>27468</v>
      </c>
      <c r="F204">
        <v>4</v>
      </c>
      <c r="G204" s="2" t="s">
        <v>55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136</v>
      </c>
      <c r="N204">
        <v>995.59</v>
      </c>
      <c r="O204">
        <v>107.52</v>
      </c>
      <c r="P204">
        <v>0</v>
      </c>
      <c r="Q204" s="2" t="s">
        <v>215</v>
      </c>
      <c r="R204" s="2" t="s">
        <v>42</v>
      </c>
      <c r="T204">
        <v>0</v>
      </c>
    </row>
    <row r="205" spans="1:21" x14ac:dyDescent="0.2">
      <c r="A205" s="2" t="s">
        <v>80</v>
      </c>
      <c r="B205" s="2" t="s">
        <v>642</v>
      </c>
      <c r="C205" s="2" t="s">
        <v>37</v>
      </c>
      <c r="D205">
        <v>27468</v>
      </c>
      <c r="E205">
        <v>27468</v>
      </c>
      <c r="F205">
        <v>4</v>
      </c>
      <c r="G205" s="2" t="s">
        <v>55</v>
      </c>
      <c r="H205" s="2" t="s">
        <v>157</v>
      </c>
      <c r="I205" s="2" t="s">
        <v>212</v>
      </c>
      <c r="J205" s="2" t="s">
        <v>159</v>
      </c>
      <c r="K205">
        <v>1</v>
      </c>
      <c r="L205" s="2" t="s">
        <v>103</v>
      </c>
      <c r="N205">
        <v>3740</v>
      </c>
      <c r="O205">
        <v>403.92</v>
      </c>
      <c r="P205">
        <v>0</v>
      </c>
      <c r="R205" s="2" t="s">
        <v>42</v>
      </c>
      <c r="T205">
        <v>0</v>
      </c>
      <c r="U205">
        <v>11</v>
      </c>
    </row>
    <row r="206" spans="1:21" x14ac:dyDescent="0.2">
      <c r="A206" s="2" t="s">
        <v>58</v>
      </c>
      <c r="B206" s="2" t="s">
        <v>643</v>
      </c>
      <c r="C206" s="2" t="s">
        <v>37</v>
      </c>
      <c r="D206">
        <v>27468</v>
      </c>
      <c r="E206">
        <v>27468</v>
      </c>
      <c r="F206">
        <v>4</v>
      </c>
      <c r="G206" s="2" t="s">
        <v>55</v>
      </c>
      <c r="H206" s="2" t="s">
        <v>157</v>
      </c>
      <c r="I206" s="2" t="s">
        <v>212</v>
      </c>
      <c r="J206" s="2" t="s">
        <v>159</v>
      </c>
      <c r="K206">
        <v>1</v>
      </c>
      <c r="L206" s="2" t="s">
        <v>64</v>
      </c>
      <c r="N206">
        <v>4685</v>
      </c>
      <c r="O206">
        <v>505.98</v>
      </c>
      <c r="P206">
        <v>0</v>
      </c>
      <c r="R206" s="2" t="s">
        <v>42</v>
      </c>
      <c r="T206">
        <v>0</v>
      </c>
      <c r="U206">
        <v>11</v>
      </c>
    </row>
    <row r="207" spans="1:21" x14ac:dyDescent="0.2">
      <c r="A207" s="2" t="s">
        <v>43</v>
      </c>
      <c r="B207" s="2" t="s">
        <v>653</v>
      </c>
      <c r="C207" s="2" t="s">
        <v>37</v>
      </c>
      <c r="D207">
        <v>27468</v>
      </c>
      <c r="E207">
        <v>27468</v>
      </c>
      <c r="F207">
        <v>4</v>
      </c>
      <c r="G207" s="2" t="s">
        <v>55</v>
      </c>
      <c r="H207" s="2" t="s">
        <v>157</v>
      </c>
      <c r="I207" s="2" t="s">
        <v>212</v>
      </c>
      <c r="J207" s="2" t="s">
        <v>159</v>
      </c>
      <c r="K207">
        <v>1</v>
      </c>
      <c r="L207" s="2" t="s">
        <v>58</v>
      </c>
      <c r="N207">
        <v>5336</v>
      </c>
      <c r="O207">
        <v>576.29</v>
      </c>
      <c r="P207">
        <v>0</v>
      </c>
      <c r="R207" s="2" t="s">
        <v>42</v>
      </c>
      <c r="T207">
        <v>0</v>
      </c>
      <c r="U207">
        <v>11</v>
      </c>
    </row>
    <row r="208" spans="1:21" x14ac:dyDescent="0.2">
      <c r="A208" s="2" t="s">
        <v>50</v>
      </c>
      <c r="B208" s="2" t="s">
        <v>657</v>
      </c>
      <c r="C208" s="2" t="s">
        <v>37</v>
      </c>
      <c r="D208">
        <v>27468</v>
      </c>
      <c r="E208">
        <v>27468</v>
      </c>
      <c r="F208">
        <v>4</v>
      </c>
      <c r="G208" s="2" t="s">
        <v>55</v>
      </c>
      <c r="H208" s="2" t="s">
        <v>157</v>
      </c>
      <c r="I208" s="2" t="s">
        <v>158</v>
      </c>
      <c r="J208" s="2" t="s">
        <v>159</v>
      </c>
      <c r="K208">
        <v>1</v>
      </c>
      <c r="L208" s="2" t="s">
        <v>147</v>
      </c>
      <c r="N208">
        <v>6300</v>
      </c>
      <c r="O208">
        <v>680.4</v>
      </c>
      <c r="P208">
        <v>0</v>
      </c>
      <c r="Q208" s="2" t="s">
        <v>132</v>
      </c>
      <c r="R208" s="2" t="s">
        <v>127</v>
      </c>
      <c r="T208">
        <v>0</v>
      </c>
    </row>
    <row r="209" spans="1:21" x14ac:dyDescent="0.2">
      <c r="A209" s="2" t="s">
        <v>50</v>
      </c>
      <c r="B209" s="2" t="s">
        <v>659</v>
      </c>
      <c r="C209" s="2" t="s">
        <v>37</v>
      </c>
      <c r="D209">
        <v>27468</v>
      </c>
      <c r="E209">
        <v>27468</v>
      </c>
      <c r="F209">
        <v>4</v>
      </c>
      <c r="G209" s="2" t="s">
        <v>55</v>
      </c>
      <c r="H209" s="2" t="s">
        <v>157</v>
      </c>
      <c r="I209" s="2" t="s">
        <v>158</v>
      </c>
      <c r="J209" s="2" t="s">
        <v>159</v>
      </c>
      <c r="K209">
        <v>1</v>
      </c>
      <c r="L209" s="2" t="s">
        <v>171</v>
      </c>
      <c r="N209">
        <v>8625.7199999999993</v>
      </c>
      <c r="O209">
        <v>931.58</v>
      </c>
      <c r="P209">
        <v>0</v>
      </c>
      <c r="Q209" s="2" t="s">
        <v>132</v>
      </c>
      <c r="R209" s="2" t="s">
        <v>127</v>
      </c>
      <c r="T209">
        <v>0</v>
      </c>
    </row>
    <row r="210" spans="1:21" x14ac:dyDescent="0.2">
      <c r="A210" s="2" t="s">
        <v>80</v>
      </c>
      <c r="B210" s="2" t="s">
        <v>660</v>
      </c>
      <c r="C210" s="2" t="s">
        <v>37</v>
      </c>
      <c r="D210">
        <v>27468</v>
      </c>
      <c r="E210">
        <v>27468</v>
      </c>
      <c r="F210">
        <v>4</v>
      </c>
      <c r="G210" s="2" t="s">
        <v>55</v>
      </c>
      <c r="H210" s="2" t="s">
        <v>157</v>
      </c>
      <c r="I210" s="2" t="s">
        <v>158</v>
      </c>
      <c r="J210" s="2" t="s">
        <v>159</v>
      </c>
      <c r="K210">
        <v>1</v>
      </c>
      <c r="L210" s="2" t="s">
        <v>47</v>
      </c>
      <c r="N210">
        <v>10725</v>
      </c>
      <c r="O210">
        <v>1158.3</v>
      </c>
      <c r="P210">
        <v>0</v>
      </c>
      <c r="Q210" s="2" t="s">
        <v>132</v>
      </c>
      <c r="R210" s="2" t="s">
        <v>127</v>
      </c>
      <c r="T210">
        <v>0</v>
      </c>
    </row>
    <row r="211" spans="1:21" x14ac:dyDescent="0.2">
      <c r="A211" s="2" t="s">
        <v>67</v>
      </c>
      <c r="B211" s="2" t="s">
        <v>662</v>
      </c>
      <c r="C211" s="2" t="s">
        <v>37</v>
      </c>
      <c r="D211">
        <v>27468</v>
      </c>
      <c r="E211">
        <v>27468</v>
      </c>
      <c r="F211">
        <v>4</v>
      </c>
      <c r="G211" s="2" t="s">
        <v>55</v>
      </c>
      <c r="H211" s="2" t="s">
        <v>157</v>
      </c>
      <c r="I211" s="2" t="s">
        <v>158</v>
      </c>
      <c r="J211" s="2" t="s">
        <v>159</v>
      </c>
      <c r="K211">
        <v>1</v>
      </c>
      <c r="L211" s="2" t="s">
        <v>80</v>
      </c>
      <c r="N211">
        <v>4166.8</v>
      </c>
      <c r="O211">
        <v>450.01</v>
      </c>
      <c r="P211">
        <v>0</v>
      </c>
      <c r="Q211" s="2" t="s">
        <v>132</v>
      </c>
      <c r="R211" s="2" t="s">
        <v>42</v>
      </c>
      <c r="T211">
        <v>0</v>
      </c>
    </row>
    <row r="212" spans="1:21" x14ac:dyDescent="0.2">
      <c r="A212" s="2" t="s">
        <v>206</v>
      </c>
      <c r="B212" s="2" t="s">
        <v>667</v>
      </c>
      <c r="C212" s="2" t="s">
        <v>37</v>
      </c>
      <c r="D212">
        <v>27468</v>
      </c>
      <c r="E212">
        <v>27468</v>
      </c>
      <c r="F212">
        <v>4</v>
      </c>
      <c r="G212" s="2" t="s">
        <v>55</v>
      </c>
      <c r="H212" s="2" t="s">
        <v>157</v>
      </c>
      <c r="I212" s="2" t="s">
        <v>158</v>
      </c>
      <c r="J212" s="2" t="s">
        <v>159</v>
      </c>
      <c r="K212">
        <v>1</v>
      </c>
      <c r="L212" s="2" t="s">
        <v>70</v>
      </c>
      <c r="N212">
        <v>4046.9</v>
      </c>
      <c r="O212">
        <v>437.07</v>
      </c>
      <c r="P212">
        <v>0</v>
      </c>
      <c r="Q212" s="2" t="s">
        <v>215</v>
      </c>
      <c r="R212" s="2" t="s">
        <v>42</v>
      </c>
      <c r="T212">
        <v>0</v>
      </c>
    </row>
    <row r="213" spans="1:21" x14ac:dyDescent="0.2">
      <c r="A213" s="2" t="s">
        <v>67</v>
      </c>
      <c r="B213" s="2" t="s">
        <v>670</v>
      </c>
      <c r="C213" s="2" t="s">
        <v>37</v>
      </c>
      <c r="D213">
        <v>27468</v>
      </c>
      <c r="E213">
        <v>27468</v>
      </c>
      <c r="F213">
        <v>4</v>
      </c>
      <c r="G213" s="2" t="s">
        <v>55</v>
      </c>
      <c r="H213" s="2" t="s">
        <v>157</v>
      </c>
      <c r="I213" s="2" t="s">
        <v>158</v>
      </c>
      <c r="J213" s="2" t="s">
        <v>159</v>
      </c>
      <c r="K213">
        <v>1</v>
      </c>
      <c r="L213" s="2" t="s">
        <v>81</v>
      </c>
      <c r="N213">
        <v>4905</v>
      </c>
      <c r="O213">
        <v>529.74</v>
      </c>
      <c r="P213">
        <v>0</v>
      </c>
      <c r="Q213" s="2" t="s">
        <v>132</v>
      </c>
      <c r="R213" s="2" t="s">
        <v>42</v>
      </c>
      <c r="T213">
        <v>0</v>
      </c>
    </row>
    <row r="214" spans="1:21" x14ac:dyDescent="0.2">
      <c r="A214" s="2" t="s">
        <v>182</v>
      </c>
      <c r="B214" s="2" t="s">
        <v>673</v>
      </c>
      <c r="C214" s="2" t="s">
        <v>37</v>
      </c>
      <c r="D214">
        <v>27468</v>
      </c>
      <c r="E214">
        <v>27468</v>
      </c>
      <c r="F214">
        <v>4</v>
      </c>
      <c r="G214" s="2" t="s">
        <v>55</v>
      </c>
      <c r="H214" s="2" t="s">
        <v>157</v>
      </c>
      <c r="I214" s="2" t="s">
        <v>158</v>
      </c>
      <c r="J214" s="2" t="s">
        <v>159</v>
      </c>
      <c r="K214">
        <v>1</v>
      </c>
      <c r="L214" s="2" t="s">
        <v>53</v>
      </c>
      <c r="N214">
        <v>3034</v>
      </c>
      <c r="O214">
        <v>327.67</v>
      </c>
      <c r="P214">
        <v>0</v>
      </c>
      <c r="Q214" s="2" t="s">
        <v>132</v>
      </c>
      <c r="R214" s="2" t="s">
        <v>42</v>
      </c>
      <c r="T214">
        <v>0</v>
      </c>
    </row>
    <row r="215" spans="1:21" x14ac:dyDescent="0.2">
      <c r="A215" s="2" t="s">
        <v>132</v>
      </c>
      <c r="B215" s="2" t="s">
        <v>683</v>
      </c>
      <c r="C215" s="2" t="s">
        <v>37</v>
      </c>
      <c r="D215">
        <v>27468</v>
      </c>
      <c r="E215">
        <v>27468</v>
      </c>
      <c r="F215">
        <v>4</v>
      </c>
      <c r="G215" s="2" t="s">
        <v>55</v>
      </c>
      <c r="H215" s="2" t="s">
        <v>157</v>
      </c>
      <c r="I215" s="2" t="s">
        <v>158</v>
      </c>
      <c r="J215" s="2" t="s">
        <v>159</v>
      </c>
      <c r="K215">
        <v>1</v>
      </c>
      <c r="L215" s="2" t="s">
        <v>191</v>
      </c>
      <c r="N215">
        <v>6419</v>
      </c>
      <c r="O215">
        <v>693.25</v>
      </c>
      <c r="P215">
        <v>0</v>
      </c>
      <c r="Q215" s="2" t="s">
        <v>215</v>
      </c>
      <c r="R215" s="2" t="s">
        <v>127</v>
      </c>
      <c r="T215">
        <v>0</v>
      </c>
    </row>
    <row r="216" spans="1:21" x14ac:dyDescent="0.2">
      <c r="A216" s="2" t="s">
        <v>67</v>
      </c>
      <c r="B216" s="2" t="s">
        <v>688</v>
      </c>
      <c r="C216" s="2" t="s">
        <v>37</v>
      </c>
      <c r="D216">
        <v>27468</v>
      </c>
      <c r="E216">
        <v>27468</v>
      </c>
      <c r="F216">
        <v>4</v>
      </c>
      <c r="G216" s="2" t="s">
        <v>55</v>
      </c>
      <c r="H216" s="2" t="s">
        <v>157</v>
      </c>
      <c r="I216" s="2" t="s">
        <v>158</v>
      </c>
      <c r="J216" s="2" t="s">
        <v>159</v>
      </c>
      <c r="K216">
        <v>1</v>
      </c>
      <c r="L216" s="2" t="s">
        <v>81</v>
      </c>
      <c r="N216">
        <v>6209.98</v>
      </c>
      <c r="O216">
        <v>670.68</v>
      </c>
      <c r="P216">
        <v>0</v>
      </c>
      <c r="Q216" s="2" t="s">
        <v>132</v>
      </c>
      <c r="R216" s="2" t="s">
        <v>127</v>
      </c>
      <c r="T216">
        <v>0</v>
      </c>
    </row>
    <row r="217" spans="1:21" x14ac:dyDescent="0.2">
      <c r="A217" s="2" t="s">
        <v>110</v>
      </c>
      <c r="B217" s="2" t="s">
        <v>689</v>
      </c>
      <c r="C217" s="2" t="s">
        <v>37</v>
      </c>
      <c r="D217">
        <v>27468</v>
      </c>
      <c r="E217">
        <v>27468</v>
      </c>
      <c r="F217">
        <v>4</v>
      </c>
      <c r="G217" s="2" t="s">
        <v>55</v>
      </c>
      <c r="H217" s="2" t="s">
        <v>157</v>
      </c>
      <c r="I217" s="2" t="s">
        <v>158</v>
      </c>
      <c r="J217" s="2" t="s">
        <v>159</v>
      </c>
      <c r="K217">
        <v>1</v>
      </c>
      <c r="L217" s="2" t="s">
        <v>81</v>
      </c>
      <c r="N217">
        <v>3100</v>
      </c>
      <c r="O217">
        <v>334.8</v>
      </c>
      <c r="P217">
        <v>0</v>
      </c>
      <c r="Q217" s="2" t="s">
        <v>132</v>
      </c>
      <c r="R217" s="2" t="s">
        <v>42</v>
      </c>
      <c r="T217">
        <v>0</v>
      </c>
    </row>
    <row r="218" spans="1:21" x14ac:dyDescent="0.2">
      <c r="A218" s="2" t="s">
        <v>103</v>
      </c>
      <c r="B218" s="2" t="s">
        <v>691</v>
      </c>
      <c r="C218" s="2" t="s">
        <v>37</v>
      </c>
      <c r="D218">
        <v>27468</v>
      </c>
      <c r="E218">
        <v>27468</v>
      </c>
      <c r="F218">
        <v>4</v>
      </c>
      <c r="G218" s="2" t="s">
        <v>55</v>
      </c>
      <c r="H218" s="2" t="s">
        <v>157</v>
      </c>
      <c r="I218" s="2" t="s">
        <v>212</v>
      </c>
      <c r="J218" s="2" t="s">
        <v>159</v>
      </c>
      <c r="K218">
        <v>1</v>
      </c>
      <c r="L218" s="2" t="s">
        <v>116</v>
      </c>
      <c r="N218">
        <v>667.89</v>
      </c>
      <c r="O218">
        <v>72.13</v>
      </c>
      <c r="P218">
        <v>0</v>
      </c>
      <c r="R218" s="2" t="s">
        <v>42</v>
      </c>
      <c r="T218">
        <v>0</v>
      </c>
      <c r="U218">
        <v>11</v>
      </c>
    </row>
    <row r="219" spans="1:21" x14ac:dyDescent="0.2">
      <c r="A219" s="2" t="s">
        <v>206</v>
      </c>
      <c r="B219" s="2" t="s">
        <v>695</v>
      </c>
      <c r="C219" s="2" t="s">
        <v>37</v>
      </c>
      <c r="D219">
        <v>27468</v>
      </c>
      <c r="E219">
        <v>27468</v>
      </c>
      <c r="F219">
        <v>4</v>
      </c>
      <c r="G219" s="2" t="s">
        <v>55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56</v>
      </c>
      <c r="N219">
        <v>6673.1</v>
      </c>
      <c r="O219">
        <v>720.69</v>
      </c>
      <c r="P219">
        <v>0</v>
      </c>
      <c r="Q219" s="2" t="s">
        <v>215</v>
      </c>
      <c r="R219" s="2" t="s">
        <v>127</v>
      </c>
      <c r="T219">
        <v>0</v>
      </c>
    </row>
    <row r="220" spans="1:21" x14ac:dyDescent="0.2">
      <c r="A220" s="2" t="s">
        <v>43</v>
      </c>
      <c r="B220" s="2" t="s">
        <v>696</v>
      </c>
      <c r="C220" s="2" t="s">
        <v>37</v>
      </c>
      <c r="D220">
        <v>29518</v>
      </c>
      <c r="E220">
        <v>29518</v>
      </c>
      <c r="F220">
        <v>4</v>
      </c>
      <c r="G220" s="2" t="s">
        <v>697</v>
      </c>
      <c r="H220" s="2" t="s">
        <v>157</v>
      </c>
      <c r="I220" s="2" t="s">
        <v>158</v>
      </c>
      <c r="J220" s="2" t="s">
        <v>159</v>
      </c>
      <c r="K220">
        <v>1</v>
      </c>
      <c r="L220" s="2" t="s">
        <v>64</v>
      </c>
      <c r="M220">
        <v>19</v>
      </c>
      <c r="N220">
        <v>10510</v>
      </c>
      <c r="O220">
        <v>1261.2</v>
      </c>
      <c r="P220">
        <v>1751.66</v>
      </c>
      <c r="Q220" s="2" t="s">
        <v>132</v>
      </c>
      <c r="R220" s="2" t="s">
        <v>127</v>
      </c>
      <c r="T220">
        <v>0</v>
      </c>
    </row>
    <row r="221" spans="1:21" x14ac:dyDescent="0.2">
      <c r="A221" s="2" t="s">
        <v>47</v>
      </c>
      <c r="B221" s="2" t="s">
        <v>703</v>
      </c>
      <c r="C221" s="2" t="s">
        <v>37</v>
      </c>
      <c r="D221">
        <v>19568</v>
      </c>
      <c r="E221">
        <v>19568</v>
      </c>
      <c r="F221">
        <v>4</v>
      </c>
      <c r="G221" s="2" t="s">
        <v>49</v>
      </c>
      <c r="H221" s="2" t="s">
        <v>157</v>
      </c>
      <c r="I221" s="2" t="s">
        <v>158</v>
      </c>
      <c r="J221" s="2" t="s">
        <v>159</v>
      </c>
      <c r="K221">
        <v>1</v>
      </c>
      <c r="L221" s="2" t="s">
        <v>171</v>
      </c>
      <c r="M221">
        <v>24</v>
      </c>
      <c r="N221">
        <v>4370</v>
      </c>
      <c r="O221">
        <v>471.96</v>
      </c>
      <c r="P221">
        <v>728.33</v>
      </c>
      <c r="Q221" s="2" t="s">
        <v>132</v>
      </c>
      <c r="R221" s="2" t="s">
        <v>42</v>
      </c>
      <c r="T221">
        <v>0</v>
      </c>
    </row>
    <row r="222" spans="1:21" x14ac:dyDescent="0.2">
      <c r="A222" s="2" t="s">
        <v>46</v>
      </c>
      <c r="B222" s="2" t="s">
        <v>717</v>
      </c>
      <c r="C222" s="2" t="s">
        <v>37</v>
      </c>
      <c r="D222">
        <v>27468</v>
      </c>
      <c r="E222">
        <v>27468</v>
      </c>
      <c r="F222">
        <v>4</v>
      </c>
      <c r="G222" s="2" t="s">
        <v>55</v>
      </c>
      <c r="H222" s="2" t="s">
        <v>157</v>
      </c>
      <c r="I222" s="2" t="s">
        <v>158</v>
      </c>
      <c r="J222" s="2" t="s">
        <v>159</v>
      </c>
      <c r="K222">
        <v>1</v>
      </c>
      <c r="L222" s="2" t="s">
        <v>64</v>
      </c>
      <c r="N222">
        <v>8168</v>
      </c>
      <c r="O222">
        <v>872.08</v>
      </c>
      <c r="P222">
        <v>0</v>
      </c>
      <c r="Q222" s="2" t="s">
        <v>104</v>
      </c>
      <c r="R222" s="2" t="s">
        <v>127</v>
      </c>
      <c r="T222">
        <v>0</v>
      </c>
    </row>
    <row r="223" spans="1:21" x14ac:dyDescent="0.2">
      <c r="A223" s="2" t="s">
        <v>110</v>
      </c>
      <c r="B223" s="2" t="s">
        <v>722</v>
      </c>
      <c r="C223" s="2" t="s">
        <v>37</v>
      </c>
      <c r="D223">
        <v>27468</v>
      </c>
      <c r="E223">
        <v>27468</v>
      </c>
      <c r="F223">
        <v>4</v>
      </c>
      <c r="G223" s="2" t="s">
        <v>55</v>
      </c>
      <c r="H223" s="2" t="s">
        <v>157</v>
      </c>
      <c r="I223" s="2" t="s">
        <v>158</v>
      </c>
      <c r="J223" s="2" t="s">
        <v>159</v>
      </c>
      <c r="K223">
        <v>1</v>
      </c>
      <c r="L223" s="2" t="s">
        <v>81</v>
      </c>
      <c r="N223">
        <v>5524</v>
      </c>
      <c r="O223">
        <v>596.59</v>
      </c>
      <c r="P223">
        <v>0</v>
      </c>
      <c r="Q223" s="2" t="s">
        <v>132</v>
      </c>
      <c r="R223" s="2" t="s">
        <v>127</v>
      </c>
      <c r="T223">
        <v>0</v>
      </c>
    </row>
    <row r="224" spans="1:21" x14ac:dyDescent="0.2">
      <c r="A224" s="2" t="s">
        <v>171</v>
      </c>
      <c r="B224" s="2" t="s">
        <v>731</v>
      </c>
      <c r="C224" s="2" t="s">
        <v>37</v>
      </c>
      <c r="D224">
        <v>19568</v>
      </c>
      <c r="E224">
        <v>19568</v>
      </c>
      <c r="F224">
        <v>4</v>
      </c>
      <c r="G224" s="2" t="s">
        <v>49</v>
      </c>
      <c r="H224" s="2" t="s">
        <v>157</v>
      </c>
      <c r="I224" s="2" t="s">
        <v>212</v>
      </c>
      <c r="J224" s="2" t="s">
        <v>245</v>
      </c>
      <c r="K224">
        <v>1</v>
      </c>
      <c r="L224" s="2" t="s">
        <v>63</v>
      </c>
      <c r="M224">
        <v>24</v>
      </c>
      <c r="N224">
        <v>3070</v>
      </c>
      <c r="O224">
        <v>331.56</v>
      </c>
      <c r="P224">
        <v>511.67</v>
      </c>
      <c r="Q224" s="2" t="s">
        <v>215</v>
      </c>
      <c r="R224" s="2" t="s">
        <v>42</v>
      </c>
      <c r="T224">
        <v>0</v>
      </c>
    </row>
    <row r="225" spans="1:21" x14ac:dyDescent="0.2">
      <c r="A225" s="2" t="s">
        <v>35</v>
      </c>
      <c r="B225" s="2" t="s">
        <v>732</v>
      </c>
      <c r="C225" s="2" t="s">
        <v>37</v>
      </c>
      <c r="D225">
        <v>15735</v>
      </c>
      <c r="E225">
        <v>15735</v>
      </c>
      <c r="F225">
        <v>4</v>
      </c>
      <c r="G225" s="2" t="s">
        <v>45</v>
      </c>
      <c r="H225" s="2" t="s">
        <v>157</v>
      </c>
      <c r="I225" s="2" t="s">
        <v>158</v>
      </c>
      <c r="J225" s="2" t="s">
        <v>159</v>
      </c>
      <c r="K225">
        <v>1</v>
      </c>
      <c r="L225" s="2" t="s">
        <v>58</v>
      </c>
      <c r="M225">
        <v>24</v>
      </c>
      <c r="N225">
        <v>5910</v>
      </c>
      <c r="O225">
        <v>638.28</v>
      </c>
      <c r="P225">
        <v>984.99</v>
      </c>
      <c r="Q225" s="2" t="s">
        <v>104</v>
      </c>
      <c r="R225" s="2" t="s">
        <v>127</v>
      </c>
      <c r="T225">
        <v>0</v>
      </c>
    </row>
    <row r="226" spans="1:21" x14ac:dyDescent="0.2">
      <c r="A226" s="2" t="s">
        <v>43</v>
      </c>
      <c r="B226" s="2" t="s">
        <v>736</v>
      </c>
      <c r="C226" s="2" t="s">
        <v>37</v>
      </c>
      <c r="D226">
        <v>27468</v>
      </c>
      <c r="E226">
        <v>27468</v>
      </c>
      <c r="F226">
        <v>4</v>
      </c>
      <c r="G226" s="2" t="s">
        <v>55</v>
      </c>
      <c r="H226" s="2" t="s">
        <v>157</v>
      </c>
      <c r="I226" s="2" t="s">
        <v>158</v>
      </c>
      <c r="J226" s="2" t="s">
        <v>159</v>
      </c>
      <c r="K226">
        <v>1</v>
      </c>
      <c r="L226" s="2" t="s">
        <v>58</v>
      </c>
      <c r="N226">
        <v>5380</v>
      </c>
      <c r="O226">
        <v>581.04</v>
      </c>
      <c r="P226">
        <v>0</v>
      </c>
      <c r="Q226" s="2" t="s">
        <v>104</v>
      </c>
      <c r="R226" s="2" t="s">
        <v>127</v>
      </c>
      <c r="T226">
        <v>0</v>
      </c>
    </row>
    <row r="227" spans="1:21" x14ac:dyDescent="0.2">
      <c r="A227" s="2" t="s">
        <v>80</v>
      </c>
      <c r="B227" s="2" t="s">
        <v>740</v>
      </c>
      <c r="C227" s="2" t="s">
        <v>37</v>
      </c>
      <c r="D227">
        <v>27468</v>
      </c>
      <c r="E227">
        <v>27468</v>
      </c>
      <c r="F227">
        <v>4</v>
      </c>
      <c r="G227" s="2" t="s">
        <v>55</v>
      </c>
      <c r="H227" s="2" t="s">
        <v>157</v>
      </c>
      <c r="I227" s="2" t="s">
        <v>158</v>
      </c>
      <c r="J227" s="2" t="s">
        <v>159</v>
      </c>
      <c r="K227">
        <v>1</v>
      </c>
      <c r="L227" s="2" t="s">
        <v>53</v>
      </c>
      <c r="N227">
        <v>10059.379999999999</v>
      </c>
      <c r="O227">
        <v>1417.37</v>
      </c>
      <c r="P227">
        <v>0</v>
      </c>
      <c r="Q227" s="2" t="s">
        <v>132</v>
      </c>
      <c r="R227" s="2" t="s">
        <v>127</v>
      </c>
      <c r="T227">
        <v>0</v>
      </c>
    </row>
    <row r="228" spans="1:21" x14ac:dyDescent="0.2">
      <c r="A228" s="2" t="s">
        <v>182</v>
      </c>
      <c r="B228" s="2" t="s">
        <v>759</v>
      </c>
      <c r="C228" s="2" t="s">
        <v>37</v>
      </c>
      <c r="D228">
        <v>27483</v>
      </c>
      <c r="E228">
        <v>27483</v>
      </c>
      <c r="F228">
        <v>4</v>
      </c>
      <c r="G228" s="2" t="s">
        <v>75</v>
      </c>
      <c r="H228" s="2" t="s">
        <v>157</v>
      </c>
      <c r="I228" s="2" t="s">
        <v>158</v>
      </c>
      <c r="J228" s="2" t="s">
        <v>159</v>
      </c>
      <c r="K228">
        <v>1</v>
      </c>
      <c r="L228" s="2" t="s">
        <v>50</v>
      </c>
      <c r="N228">
        <v>4075</v>
      </c>
      <c r="O228">
        <v>440.1</v>
      </c>
      <c r="P228">
        <v>0</v>
      </c>
      <c r="Q228" s="2" t="s">
        <v>132</v>
      </c>
      <c r="R228" s="2" t="s">
        <v>42</v>
      </c>
      <c r="T228">
        <v>0</v>
      </c>
    </row>
    <row r="229" spans="1:21" x14ac:dyDescent="0.2">
      <c r="A229" s="2" t="s">
        <v>80</v>
      </c>
      <c r="B229" s="2" t="s">
        <v>760</v>
      </c>
      <c r="C229" s="2" t="s">
        <v>37</v>
      </c>
      <c r="D229">
        <v>19568</v>
      </c>
      <c r="E229">
        <v>19568</v>
      </c>
      <c r="F229">
        <v>4</v>
      </c>
      <c r="G229" s="2" t="s">
        <v>49</v>
      </c>
      <c r="H229" s="2" t="s">
        <v>157</v>
      </c>
      <c r="I229" s="2" t="s">
        <v>158</v>
      </c>
      <c r="J229" s="2" t="s">
        <v>159</v>
      </c>
      <c r="K229">
        <v>1</v>
      </c>
      <c r="L229" s="2" t="s">
        <v>47</v>
      </c>
      <c r="M229">
        <v>24</v>
      </c>
      <c r="N229">
        <v>1260</v>
      </c>
      <c r="O229">
        <v>136.08000000000001</v>
      </c>
      <c r="P229">
        <v>210</v>
      </c>
      <c r="Q229" s="2" t="s">
        <v>132</v>
      </c>
      <c r="R229" s="2" t="s">
        <v>42</v>
      </c>
      <c r="T229">
        <v>0</v>
      </c>
    </row>
    <row r="230" spans="1:21" x14ac:dyDescent="0.2">
      <c r="A230" s="2" t="s">
        <v>120</v>
      </c>
      <c r="B230" s="2" t="s">
        <v>896</v>
      </c>
      <c r="C230" s="2" t="s">
        <v>37</v>
      </c>
      <c r="D230">
        <v>57312</v>
      </c>
      <c r="E230">
        <v>44950</v>
      </c>
      <c r="F230">
        <v>4</v>
      </c>
      <c r="G230" s="2" t="s">
        <v>854</v>
      </c>
      <c r="H230" s="2" t="s">
        <v>157</v>
      </c>
      <c r="I230" s="2" t="s">
        <v>212</v>
      </c>
      <c r="J230" s="2" t="s">
        <v>159</v>
      </c>
      <c r="K230">
        <v>1</v>
      </c>
      <c r="L230" s="2" t="s">
        <v>142</v>
      </c>
      <c r="M230">
        <v>108</v>
      </c>
      <c r="N230">
        <v>419.81</v>
      </c>
      <c r="O230">
        <v>45.34</v>
      </c>
      <c r="P230">
        <v>69.97</v>
      </c>
      <c r="R230" s="2" t="s">
        <v>42</v>
      </c>
      <c r="T230">
        <v>0</v>
      </c>
      <c r="U230">
        <v>11</v>
      </c>
    </row>
    <row r="231" spans="1:21" x14ac:dyDescent="0.2">
      <c r="A231" s="2" t="s">
        <v>120</v>
      </c>
      <c r="B231" s="2" t="s">
        <v>912</v>
      </c>
      <c r="C231" s="2" t="s">
        <v>37</v>
      </c>
      <c r="D231">
        <v>57312</v>
      </c>
      <c r="E231">
        <v>44950</v>
      </c>
      <c r="F231">
        <v>4</v>
      </c>
      <c r="G231" s="2" t="s">
        <v>854</v>
      </c>
      <c r="H231" s="2" t="s">
        <v>157</v>
      </c>
      <c r="I231" s="2" t="s">
        <v>212</v>
      </c>
      <c r="J231" s="2" t="s">
        <v>159</v>
      </c>
      <c r="K231">
        <v>1</v>
      </c>
      <c r="L231" s="2" t="s">
        <v>142</v>
      </c>
      <c r="M231">
        <v>108</v>
      </c>
      <c r="N231">
        <v>304.95</v>
      </c>
      <c r="O231">
        <v>32.93</v>
      </c>
      <c r="P231">
        <v>50.83</v>
      </c>
      <c r="R231" s="2" t="s">
        <v>42</v>
      </c>
      <c r="T231">
        <v>0</v>
      </c>
      <c r="U231">
        <v>11</v>
      </c>
    </row>
    <row r="232" spans="1:21" x14ac:dyDescent="0.2">
      <c r="A232" s="2" t="s">
        <v>91</v>
      </c>
      <c r="B232" s="2" t="s">
        <v>949</v>
      </c>
      <c r="C232" s="2" t="s">
        <v>37</v>
      </c>
      <c r="D232">
        <v>6795</v>
      </c>
      <c r="E232">
        <v>58008</v>
      </c>
      <c r="F232">
        <v>4</v>
      </c>
      <c r="G232" s="2" t="s">
        <v>187</v>
      </c>
      <c r="H232" s="2" t="s">
        <v>157</v>
      </c>
      <c r="I232" s="2" t="s">
        <v>212</v>
      </c>
      <c r="J232" s="2" t="s">
        <v>245</v>
      </c>
      <c r="K232">
        <v>1</v>
      </c>
      <c r="L232" s="2" t="s">
        <v>81</v>
      </c>
      <c r="M232">
        <v>13</v>
      </c>
      <c r="N232">
        <v>2990</v>
      </c>
      <c r="O232">
        <v>358.8</v>
      </c>
      <c r="P232">
        <v>498.33</v>
      </c>
      <c r="Q232" s="2" t="s">
        <v>132</v>
      </c>
      <c r="R232" s="2" t="s">
        <v>42</v>
      </c>
      <c r="T232">
        <v>0</v>
      </c>
    </row>
    <row r="233" spans="1:21" x14ac:dyDescent="0.2">
      <c r="A233" s="2" t="s">
        <v>43</v>
      </c>
      <c r="B233" s="2" t="s">
        <v>968</v>
      </c>
      <c r="C233" s="2" t="s">
        <v>37</v>
      </c>
      <c r="D233">
        <v>6795</v>
      </c>
      <c r="E233">
        <v>58008</v>
      </c>
      <c r="F233">
        <v>4</v>
      </c>
      <c r="G233" s="2" t="s">
        <v>187</v>
      </c>
      <c r="H233" s="2" t="s">
        <v>157</v>
      </c>
      <c r="I233" s="2" t="s">
        <v>212</v>
      </c>
      <c r="J233" s="2" t="s">
        <v>159</v>
      </c>
      <c r="K233">
        <v>1</v>
      </c>
      <c r="L233" s="2" t="s">
        <v>104</v>
      </c>
      <c r="M233">
        <v>13</v>
      </c>
      <c r="N233">
        <v>220</v>
      </c>
      <c r="O233">
        <v>26.4</v>
      </c>
      <c r="P233">
        <v>36.67</v>
      </c>
      <c r="R233" s="2" t="s">
        <v>42</v>
      </c>
      <c r="T233">
        <v>0</v>
      </c>
      <c r="U233">
        <v>11</v>
      </c>
    </row>
    <row r="234" spans="1:21" x14ac:dyDescent="0.2">
      <c r="A234" s="2" t="s">
        <v>53</v>
      </c>
      <c r="B234" s="2" t="s">
        <v>971</v>
      </c>
      <c r="C234" s="2" t="s">
        <v>37</v>
      </c>
      <c r="D234">
        <v>9608</v>
      </c>
      <c r="E234">
        <v>49787</v>
      </c>
      <c r="F234">
        <v>4</v>
      </c>
      <c r="G234" s="2" t="s">
        <v>165</v>
      </c>
      <c r="H234" s="2" t="s">
        <v>157</v>
      </c>
      <c r="I234" s="2" t="s">
        <v>212</v>
      </c>
      <c r="J234" s="2" t="s">
        <v>159</v>
      </c>
      <c r="K234">
        <v>1</v>
      </c>
      <c r="L234" s="2" t="s">
        <v>53</v>
      </c>
      <c r="M234">
        <v>13</v>
      </c>
      <c r="N234">
        <v>2258</v>
      </c>
      <c r="O234">
        <v>270.95999999999998</v>
      </c>
      <c r="P234">
        <v>376.33</v>
      </c>
      <c r="R234" s="2" t="s">
        <v>42</v>
      </c>
      <c r="T234">
        <v>0</v>
      </c>
      <c r="U234">
        <v>11</v>
      </c>
    </row>
    <row r="235" spans="1:21" x14ac:dyDescent="0.2">
      <c r="A235" s="2" t="s">
        <v>56</v>
      </c>
      <c r="B235" s="2" t="s">
        <v>972</v>
      </c>
      <c r="C235" s="2" t="s">
        <v>37</v>
      </c>
      <c r="D235">
        <v>9608</v>
      </c>
      <c r="E235">
        <v>50570</v>
      </c>
      <c r="F235">
        <v>4</v>
      </c>
      <c r="G235" s="2" t="s">
        <v>177</v>
      </c>
      <c r="H235" s="2" t="s">
        <v>157</v>
      </c>
      <c r="I235" s="2" t="s">
        <v>158</v>
      </c>
      <c r="J235" s="2" t="s">
        <v>159</v>
      </c>
      <c r="K235">
        <v>1</v>
      </c>
      <c r="L235" s="2" t="s">
        <v>136</v>
      </c>
      <c r="M235">
        <v>13</v>
      </c>
      <c r="N235">
        <v>2582.64</v>
      </c>
      <c r="O235">
        <v>309.92</v>
      </c>
      <c r="P235">
        <v>430.44</v>
      </c>
      <c r="Q235" s="2" t="s">
        <v>185</v>
      </c>
      <c r="R235" s="2" t="s">
        <v>42</v>
      </c>
      <c r="T235">
        <v>0</v>
      </c>
    </row>
    <row r="236" spans="1:21" x14ac:dyDescent="0.2">
      <c r="A236" s="2" t="s">
        <v>63</v>
      </c>
      <c r="B236" s="2" t="s">
        <v>976</v>
      </c>
      <c r="C236" s="2" t="s">
        <v>37</v>
      </c>
      <c r="D236">
        <v>9608</v>
      </c>
      <c r="E236">
        <v>49787</v>
      </c>
      <c r="F236">
        <v>4</v>
      </c>
      <c r="G236" s="2" t="s">
        <v>165</v>
      </c>
      <c r="H236" s="2" t="s">
        <v>157</v>
      </c>
      <c r="I236" s="2" t="s">
        <v>158</v>
      </c>
      <c r="J236" s="2" t="s">
        <v>159</v>
      </c>
      <c r="K236">
        <v>1</v>
      </c>
      <c r="L236" s="2" t="s">
        <v>313</v>
      </c>
      <c r="M236">
        <v>13</v>
      </c>
      <c r="N236">
        <v>1129</v>
      </c>
      <c r="O236">
        <v>135.47999999999999</v>
      </c>
      <c r="P236">
        <v>188.17</v>
      </c>
      <c r="Q236" s="2" t="s">
        <v>185</v>
      </c>
      <c r="R236" s="2" t="s">
        <v>42</v>
      </c>
      <c r="T236">
        <v>0</v>
      </c>
    </row>
    <row r="237" spans="1:21" x14ac:dyDescent="0.2">
      <c r="A237" s="2" t="s">
        <v>132</v>
      </c>
      <c r="B237" s="2" t="s">
        <v>978</v>
      </c>
      <c r="C237" s="2" t="s">
        <v>37</v>
      </c>
      <c r="D237">
        <v>9608</v>
      </c>
      <c r="E237">
        <v>50570</v>
      </c>
      <c r="F237">
        <v>4</v>
      </c>
      <c r="G237" s="2" t="s">
        <v>177</v>
      </c>
      <c r="H237" s="2" t="s">
        <v>157</v>
      </c>
      <c r="I237" s="2" t="s">
        <v>212</v>
      </c>
      <c r="J237" s="2" t="s">
        <v>159</v>
      </c>
      <c r="K237">
        <v>1</v>
      </c>
      <c r="L237" s="2" t="s">
        <v>142</v>
      </c>
      <c r="M237">
        <v>13</v>
      </c>
      <c r="N237">
        <v>1941.76</v>
      </c>
      <c r="O237">
        <v>233.01</v>
      </c>
      <c r="P237">
        <v>323.63</v>
      </c>
      <c r="R237" s="2" t="s">
        <v>42</v>
      </c>
      <c r="T237">
        <v>0</v>
      </c>
      <c r="U237">
        <v>11</v>
      </c>
    </row>
    <row r="238" spans="1:21" x14ac:dyDescent="0.2">
      <c r="A238" s="2" t="s">
        <v>132</v>
      </c>
      <c r="B238" s="2" t="s">
        <v>979</v>
      </c>
      <c r="C238" s="2" t="s">
        <v>37</v>
      </c>
      <c r="D238">
        <v>9608</v>
      </c>
      <c r="E238">
        <v>49787</v>
      </c>
      <c r="F238">
        <v>4</v>
      </c>
      <c r="G238" s="2" t="s">
        <v>165</v>
      </c>
      <c r="H238" s="2" t="s">
        <v>157</v>
      </c>
      <c r="I238" s="2" t="s">
        <v>212</v>
      </c>
      <c r="J238" s="2" t="s">
        <v>159</v>
      </c>
      <c r="K238">
        <v>1</v>
      </c>
      <c r="L238" s="2" t="s">
        <v>142</v>
      </c>
      <c r="M238">
        <v>13</v>
      </c>
      <c r="N238">
        <v>870.88</v>
      </c>
      <c r="O238">
        <v>104.51</v>
      </c>
      <c r="P238">
        <v>145.15</v>
      </c>
      <c r="R238" s="2" t="s">
        <v>42</v>
      </c>
      <c r="T238">
        <v>0</v>
      </c>
      <c r="U238">
        <v>11</v>
      </c>
    </row>
    <row r="239" spans="1:21" x14ac:dyDescent="0.2">
      <c r="A239" s="2" t="s">
        <v>76</v>
      </c>
      <c r="B239" s="2" t="s">
        <v>982</v>
      </c>
      <c r="C239" s="2" t="s">
        <v>37</v>
      </c>
      <c r="D239">
        <v>6795</v>
      </c>
      <c r="E239">
        <v>47458</v>
      </c>
      <c r="F239">
        <v>4</v>
      </c>
      <c r="G239" s="2" t="s">
        <v>983</v>
      </c>
      <c r="H239" s="2" t="s">
        <v>157</v>
      </c>
      <c r="I239" s="2" t="s">
        <v>158</v>
      </c>
      <c r="J239" s="2" t="s">
        <v>159</v>
      </c>
      <c r="K239">
        <v>1</v>
      </c>
      <c r="L239" s="2" t="s">
        <v>80</v>
      </c>
      <c r="M239">
        <v>13</v>
      </c>
      <c r="N239">
        <v>551.70000000000005</v>
      </c>
      <c r="O239">
        <v>66.2</v>
      </c>
      <c r="P239">
        <v>91.95</v>
      </c>
      <c r="Q239" s="2" t="s">
        <v>132</v>
      </c>
      <c r="R239" s="2" t="s">
        <v>42</v>
      </c>
      <c r="T239">
        <v>0</v>
      </c>
    </row>
    <row r="240" spans="1:21" x14ac:dyDescent="0.2">
      <c r="A240" s="2" t="s">
        <v>53</v>
      </c>
      <c r="B240" s="2" t="s">
        <v>991</v>
      </c>
      <c r="C240" s="2" t="s">
        <v>37</v>
      </c>
      <c r="D240">
        <v>9608</v>
      </c>
      <c r="E240">
        <v>49787</v>
      </c>
      <c r="F240">
        <v>4</v>
      </c>
      <c r="G240" s="2" t="s">
        <v>165</v>
      </c>
      <c r="H240" s="2" t="s">
        <v>157</v>
      </c>
      <c r="I240" s="2" t="s">
        <v>212</v>
      </c>
      <c r="J240" s="2" t="s">
        <v>159</v>
      </c>
      <c r="K240">
        <v>1</v>
      </c>
      <c r="L240" s="2" t="s">
        <v>53</v>
      </c>
      <c r="M240">
        <v>13</v>
      </c>
      <c r="N240">
        <v>2258</v>
      </c>
      <c r="O240">
        <v>270.95999999999998</v>
      </c>
      <c r="P240">
        <v>376.33</v>
      </c>
      <c r="R240" s="2" t="s">
        <v>42</v>
      </c>
      <c r="T240">
        <v>0</v>
      </c>
      <c r="U240">
        <v>11</v>
      </c>
    </row>
    <row r="241" spans="1:21" x14ac:dyDescent="0.2">
      <c r="A241" s="2" t="s">
        <v>171</v>
      </c>
      <c r="B241" s="2" t="s">
        <v>998</v>
      </c>
      <c r="C241" s="2" t="s">
        <v>37</v>
      </c>
      <c r="D241">
        <v>9608</v>
      </c>
      <c r="E241">
        <v>49787</v>
      </c>
      <c r="F241">
        <v>4</v>
      </c>
      <c r="G241" s="2" t="s">
        <v>165</v>
      </c>
      <c r="H241" s="2" t="s">
        <v>157</v>
      </c>
      <c r="I241" s="2" t="s">
        <v>212</v>
      </c>
      <c r="J241" s="2" t="s">
        <v>159</v>
      </c>
      <c r="K241">
        <v>1</v>
      </c>
      <c r="L241" s="2" t="s">
        <v>53</v>
      </c>
      <c r="M241">
        <v>13</v>
      </c>
      <c r="N241">
        <v>860.88</v>
      </c>
      <c r="O241">
        <v>103.31</v>
      </c>
      <c r="P241">
        <v>143.47999999999999</v>
      </c>
      <c r="R241" s="2" t="s">
        <v>42</v>
      </c>
      <c r="T241">
        <v>0</v>
      </c>
      <c r="U241">
        <v>11</v>
      </c>
    </row>
    <row r="242" spans="1:21" x14ac:dyDescent="0.2">
      <c r="A242" s="2" t="s">
        <v>136</v>
      </c>
      <c r="B242" s="2" t="s">
        <v>1005</v>
      </c>
      <c r="C242" s="2" t="s">
        <v>37</v>
      </c>
      <c r="D242">
        <v>27468</v>
      </c>
      <c r="E242">
        <v>27468</v>
      </c>
      <c r="F242">
        <v>4</v>
      </c>
      <c r="G242" s="2" t="s">
        <v>55</v>
      </c>
      <c r="H242" s="2" t="s">
        <v>157</v>
      </c>
      <c r="I242" s="2" t="s">
        <v>158</v>
      </c>
      <c r="J242" s="2" t="s">
        <v>159</v>
      </c>
      <c r="K242">
        <v>1</v>
      </c>
      <c r="L242" s="2" t="s">
        <v>120</v>
      </c>
      <c r="N242">
        <v>5815.45</v>
      </c>
      <c r="O242">
        <v>628.07000000000005</v>
      </c>
      <c r="P242">
        <v>0</v>
      </c>
      <c r="Q242" s="2" t="s">
        <v>215</v>
      </c>
      <c r="R242" s="2" t="s">
        <v>127</v>
      </c>
      <c r="T242">
        <v>0</v>
      </c>
    </row>
    <row r="243" spans="1:21" x14ac:dyDescent="0.2">
      <c r="A243" s="2" t="s">
        <v>120</v>
      </c>
      <c r="B243" s="2" t="s">
        <v>1014</v>
      </c>
      <c r="C243" s="2" t="s">
        <v>37</v>
      </c>
      <c r="D243">
        <v>27468</v>
      </c>
      <c r="E243">
        <v>27468</v>
      </c>
      <c r="F243">
        <v>4</v>
      </c>
      <c r="G243" s="2" t="s">
        <v>55</v>
      </c>
      <c r="H243" s="2" t="s">
        <v>157</v>
      </c>
      <c r="I243" s="2" t="s">
        <v>158</v>
      </c>
      <c r="J243" s="2" t="s">
        <v>159</v>
      </c>
      <c r="K243">
        <v>1</v>
      </c>
      <c r="L243" s="2" t="s">
        <v>191</v>
      </c>
      <c r="N243">
        <v>4613.8900000000003</v>
      </c>
      <c r="O243">
        <v>498.3</v>
      </c>
      <c r="P243">
        <v>0</v>
      </c>
      <c r="Q243" s="2" t="s">
        <v>215</v>
      </c>
      <c r="R243" s="2" t="s">
        <v>42</v>
      </c>
      <c r="T243">
        <v>0</v>
      </c>
    </row>
    <row r="244" spans="1:21" x14ac:dyDescent="0.2">
      <c r="A244" s="2" t="s">
        <v>64</v>
      </c>
      <c r="B244" s="2" t="s">
        <v>1018</v>
      </c>
      <c r="C244" s="2" t="s">
        <v>37</v>
      </c>
      <c r="D244">
        <v>27468</v>
      </c>
      <c r="E244">
        <v>27468</v>
      </c>
      <c r="F244">
        <v>4</v>
      </c>
      <c r="G244" s="2" t="s">
        <v>55</v>
      </c>
      <c r="H244" s="2" t="s">
        <v>157</v>
      </c>
      <c r="I244" s="2" t="s">
        <v>158</v>
      </c>
      <c r="J244" s="2" t="s">
        <v>159</v>
      </c>
      <c r="K244">
        <v>1</v>
      </c>
      <c r="L244" s="2" t="s">
        <v>67</v>
      </c>
      <c r="N244">
        <v>6803</v>
      </c>
      <c r="O244">
        <v>734.72</v>
      </c>
      <c r="P244">
        <v>0</v>
      </c>
      <c r="Q244" s="2" t="s">
        <v>132</v>
      </c>
      <c r="R244" s="2" t="s">
        <v>127</v>
      </c>
      <c r="T244">
        <v>0</v>
      </c>
    </row>
    <row r="245" spans="1:21" x14ac:dyDescent="0.2">
      <c r="A245" s="2" t="s">
        <v>315</v>
      </c>
      <c r="B245" s="2" t="s">
        <v>1020</v>
      </c>
      <c r="C245" s="2" t="s">
        <v>37</v>
      </c>
      <c r="D245">
        <v>27468</v>
      </c>
      <c r="E245">
        <v>27468</v>
      </c>
      <c r="F245">
        <v>4</v>
      </c>
      <c r="G245" s="2" t="s">
        <v>55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150</v>
      </c>
      <c r="N245">
        <v>5346.8</v>
      </c>
      <c r="O245">
        <v>577.45000000000005</v>
      </c>
      <c r="P245">
        <v>0</v>
      </c>
      <c r="Q245" s="2" t="s">
        <v>185</v>
      </c>
      <c r="R245" s="2" t="s">
        <v>127</v>
      </c>
      <c r="T245">
        <v>0</v>
      </c>
    </row>
    <row r="246" spans="1:21" x14ac:dyDescent="0.2">
      <c r="A246" s="2" t="s">
        <v>63</v>
      </c>
      <c r="B246" s="2" t="s">
        <v>1022</v>
      </c>
      <c r="C246" s="2" t="s">
        <v>37</v>
      </c>
      <c r="D246">
        <v>61129</v>
      </c>
      <c r="E246">
        <v>61129</v>
      </c>
      <c r="F246">
        <v>4</v>
      </c>
      <c r="G246" s="2" t="s">
        <v>283</v>
      </c>
      <c r="H246" s="2" t="s">
        <v>157</v>
      </c>
      <c r="I246" s="2" t="s">
        <v>158</v>
      </c>
      <c r="J246" s="2" t="s">
        <v>159</v>
      </c>
      <c r="K246">
        <v>1</v>
      </c>
      <c r="L246" s="2" t="s">
        <v>70</v>
      </c>
      <c r="M246">
        <v>13</v>
      </c>
      <c r="N246">
        <v>3400</v>
      </c>
      <c r="O246">
        <v>408</v>
      </c>
      <c r="P246">
        <v>566.66999999999996</v>
      </c>
      <c r="Q246" s="2" t="s">
        <v>215</v>
      </c>
      <c r="R246" s="2" t="s">
        <v>42</v>
      </c>
      <c r="T246">
        <v>0</v>
      </c>
    </row>
    <row r="247" spans="1:21" x14ac:dyDescent="0.2">
      <c r="A247" s="2" t="s">
        <v>59</v>
      </c>
      <c r="B247" s="2" t="s">
        <v>1023</v>
      </c>
      <c r="C247" s="2" t="s">
        <v>37</v>
      </c>
      <c r="D247">
        <v>27468</v>
      </c>
      <c r="E247">
        <v>27468</v>
      </c>
      <c r="F247">
        <v>4</v>
      </c>
      <c r="G247" s="2" t="s">
        <v>55</v>
      </c>
      <c r="H247" s="2" t="s">
        <v>157</v>
      </c>
      <c r="I247" s="2" t="s">
        <v>158</v>
      </c>
      <c r="J247" s="2" t="s">
        <v>159</v>
      </c>
      <c r="K247">
        <v>1</v>
      </c>
      <c r="L247" s="2" t="s">
        <v>110</v>
      </c>
      <c r="N247">
        <v>1300</v>
      </c>
      <c r="O247">
        <v>140.4</v>
      </c>
      <c r="P247">
        <v>0</v>
      </c>
      <c r="Q247" s="2" t="s">
        <v>132</v>
      </c>
      <c r="R247" s="2" t="s">
        <v>42</v>
      </c>
      <c r="T247">
        <v>0</v>
      </c>
    </row>
    <row r="248" spans="1:21" x14ac:dyDescent="0.2">
      <c r="A248" s="2" t="s">
        <v>110</v>
      </c>
      <c r="B248" s="2" t="s">
        <v>1035</v>
      </c>
      <c r="C248" s="2" t="s">
        <v>37</v>
      </c>
      <c r="D248">
        <v>27483</v>
      </c>
      <c r="E248">
        <v>27483</v>
      </c>
      <c r="F248">
        <v>4</v>
      </c>
      <c r="G248" s="2" t="s">
        <v>75</v>
      </c>
      <c r="H248" s="2" t="s">
        <v>157</v>
      </c>
      <c r="I248" s="2" t="s">
        <v>158</v>
      </c>
      <c r="J248" s="2" t="s">
        <v>159</v>
      </c>
      <c r="K248">
        <v>1</v>
      </c>
      <c r="L248" s="2" t="s">
        <v>67</v>
      </c>
      <c r="N248">
        <v>325</v>
      </c>
      <c r="O248">
        <v>35.1</v>
      </c>
      <c r="P248">
        <v>0</v>
      </c>
      <c r="Q248" s="2" t="s">
        <v>132</v>
      </c>
      <c r="R248" s="2" t="s">
        <v>42</v>
      </c>
      <c r="T248">
        <v>0</v>
      </c>
    </row>
    <row r="249" spans="1:21" x14ac:dyDescent="0.2">
      <c r="A249" s="2" t="s">
        <v>56</v>
      </c>
      <c r="B249" s="2" t="s">
        <v>1044</v>
      </c>
      <c r="C249" s="2" t="s">
        <v>37</v>
      </c>
      <c r="D249">
        <v>15742</v>
      </c>
      <c r="E249">
        <v>15742</v>
      </c>
      <c r="F249">
        <v>4</v>
      </c>
      <c r="G249" s="2" t="s">
        <v>1045</v>
      </c>
      <c r="H249" s="2" t="s">
        <v>157</v>
      </c>
      <c r="I249" s="2" t="s">
        <v>212</v>
      </c>
      <c r="J249" s="2" t="s">
        <v>245</v>
      </c>
      <c r="K249">
        <v>1</v>
      </c>
      <c r="L249" s="2" t="s">
        <v>136</v>
      </c>
      <c r="M249">
        <v>24</v>
      </c>
      <c r="N249">
        <v>2500</v>
      </c>
      <c r="O249">
        <v>270</v>
      </c>
      <c r="P249">
        <v>416.66</v>
      </c>
      <c r="Q249" s="2" t="s">
        <v>215</v>
      </c>
      <c r="R249" s="2" t="s">
        <v>42</v>
      </c>
      <c r="T249">
        <v>0</v>
      </c>
    </row>
    <row r="250" spans="1:21" x14ac:dyDescent="0.2">
      <c r="A250" s="2" t="s">
        <v>64</v>
      </c>
      <c r="B250" s="2" t="s">
        <v>1046</v>
      </c>
      <c r="C250" s="2" t="s">
        <v>37</v>
      </c>
      <c r="D250">
        <v>27468</v>
      </c>
      <c r="E250">
        <v>27468</v>
      </c>
      <c r="F250">
        <v>4</v>
      </c>
      <c r="G250" s="2" t="s">
        <v>55</v>
      </c>
      <c r="H250" s="2" t="s">
        <v>157</v>
      </c>
      <c r="I250" s="2" t="s">
        <v>158</v>
      </c>
      <c r="J250" s="2" t="s">
        <v>159</v>
      </c>
      <c r="K250">
        <v>1</v>
      </c>
      <c r="L250" s="2" t="s">
        <v>67</v>
      </c>
      <c r="N250">
        <v>8109.6</v>
      </c>
      <c r="O250">
        <v>875.84</v>
      </c>
      <c r="P250">
        <v>0</v>
      </c>
      <c r="Q250" s="2" t="s">
        <v>132</v>
      </c>
      <c r="R250" s="2" t="s">
        <v>127</v>
      </c>
      <c r="T250">
        <v>0</v>
      </c>
    </row>
    <row r="251" spans="1:21" x14ac:dyDescent="0.2">
      <c r="A251" s="2" t="s">
        <v>136</v>
      </c>
      <c r="B251" s="2" t="s">
        <v>1048</v>
      </c>
      <c r="C251" s="2" t="s">
        <v>37</v>
      </c>
      <c r="D251">
        <v>27468</v>
      </c>
      <c r="E251">
        <v>27468</v>
      </c>
      <c r="F251">
        <v>4</v>
      </c>
      <c r="G251" s="2" t="s">
        <v>55</v>
      </c>
      <c r="H251" s="2" t="s">
        <v>157</v>
      </c>
      <c r="I251" s="2" t="s">
        <v>158</v>
      </c>
      <c r="J251" s="2" t="s">
        <v>159</v>
      </c>
      <c r="K251">
        <v>1</v>
      </c>
      <c r="L251" s="2" t="s">
        <v>132</v>
      </c>
      <c r="N251">
        <v>7460</v>
      </c>
      <c r="O251">
        <v>805.68</v>
      </c>
      <c r="P251">
        <v>0</v>
      </c>
      <c r="Q251" s="2" t="s">
        <v>215</v>
      </c>
      <c r="R251" s="2" t="s">
        <v>127</v>
      </c>
      <c r="T251">
        <v>0</v>
      </c>
    </row>
    <row r="252" spans="1:21" x14ac:dyDescent="0.2">
      <c r="A252" s="2" t="s">
        <v>132</v>
      </c>
      <c r="B252" s="2" t="s">
        <v>1067</v>
      </c>
      <c r="C252" s="2" t="s">
        <v>37</v>
      </c>
      <c r="D252">
        <v>61129</v>
      </c>
      <c r="E252">
        <v>61129</v>
      </c>
      <c r="F252">
        <v>4</v>
      </c>
      <c r="G252" s="2" t="s">
        <v>283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200</v>
      </c>
      <c r="M252">
        <v>13</v>
      </c>
      <c r="N252">
        <v>5080</v>
      </c>
      <c r="O252">
        <v>609.6</v>
      </c>
      <c r="P252">
        <v>846.66</v>
      </c>
      <c r="Q252" s="2" t="s">
        <v>185</v>
      </c>
      <c r="R252" s="2" t="s">
        <v>127</v>
      </c>
      <c r="T252">
        <v>0</v>
      </c>
    </row>
    <row r="253" spans="1:21" x14ac:dyDescent="0.2">
      <c r="A253" s="2" t="s">
        <v>110</v>
      </c>
      <c r="B253" s="2" t="s">
        <v>1069</v>
      </c>
      <c r="C253" s="2" t="s">
        <v>37</v>
      </c>
      <c r="D253">
        <v>27483</v>
      </c>
      <c r="E253">
        <v>27483</v>
      </c>
      <c r="F253">
        <v>4</v>
      </c>
      <c r="G253" s="2" t="s">
        <v>75</v>
      </c>
      <c r="H253" s="2" t="s">
        <v>157</v>
      </c>
      <c r="I253" s="2" t="s">
        <v>123</v>
      </c>
      <c r="J253" s="2" t="s">
        <v>159</v>
      </c>
      <c r="K253">
        <v>1</v>
      </c>
      <c r="L253" s="2" t="s">
        <v>81</v>
      </c>
      <c r="N253">
        <v>1220</v>
      </c>
      <c r="O253">
        <v>131.76</v>
      </c>
      <c r="P253">
        <v>0</v>
      </c>
      <c r="Q253" s="2" t="s">
        <v>132</v>
      </c>
      <c r="R253" s="2" t="s">
        <v>42</v>
      </c>
      <c r="T253">
        <v>0</v>
      </c>
    </row>
    <row r="254" spans="1:21" x14ac:dyDescent="0.2">
      <c r="A254" s="2" t="s">
        <v>136</v>
      </c>
      <c r="B254" s="2" t="s">
        <v>1072</v>
      </c>
      <c r="C254" s="2" t="s">
        <v>37</v>
      </c>
      <c r="D254">
        <v>27468</v>
      </c>
      <c r="E254">
        <v>27468</v>
      </c>
      <c r="F254">
        <v>4</v>
      </c>
      <c r="G254" s="2" t="s">
        <v>55</v>
      </c>
      <c r="H254" s="2" t="s">
        <v>157</v>
      </c>
      <c r="I254" s="2" t="s">
        <v>212</v>
      </c>
      <c r="J254" s="2" t="s">
        <v>159</v>
      </c>
      <c r="K254">
        <v>1</v>
      </c>
      <c r="L254" s="2" t="s">
        <v>191</v>
      </c>
      <c r="N254">
        <v>4310</v>
      </c>
      <c r="O254">
        <v>465.48</v>
      </c>
      <c r="P254">
        <v>0</v>
      </c>
      <c r="R254" s="2" t="s">
        <v>42</v>
      </c>
      <c r="T254">
        <v>0</v>
      </c>
      <c r="U254">
        <v>11</v>
      </c>
    </row>
    <row r="255" spans="1:21" x14ac:dyDescent="0.2">
      <c r="A255" s="2" t="s">
        <v>70</v>
      </c>
      <c r="B255" s="2" t="s">
        <v>1075</v>
      </c>
      <c r="C255" s="2" t="s">
        <v>37</v>
      </c>
      <c r="D255">
        <v>27468</v>
      </c>
      <c r="E255">
        <v>27468</v>
      </c>
      <c r="F255">
        <v>4</v>
      </c>
      <c r="G255" s="2" t="s">
        <v>55</v>
      </c>
      <c r="H255" s="2" t="s">
        <v>157</v>
      </c>
      <c r="I255" s="2" t="s">
        <v>158</v>
      </c>
      <c r="J255" s="2" t="s">
        <v>159</v>
      </c>
      <c r="K255">
        <v>1</v>
      </c>
      <c r="L255" s="2" t="s">
        <v>132</v>
      </c>
      <c r="N255">
        <v>9015.2999999999993</v>
      </c>
      <c r="O255">
        <v>973.65</v>
      </c>
      <c r="P255">
        <v>0</v>
      </c>
      <c r="Q255" s="2" t="s">
        <v>215</v>
      </c>
      <c r="R255" s="2" t="s">
        <v>127</v>
      </c>
      <c r="T255">
        <v>0</v>
      </c>
    </row>
    <row r="256" spans="1:21" x14ac:dyDescent="0.2">
      <c r="A256" s="2" t="s">
        <v>46</v>
      </c>
      <c r="B256" s="2" t="s">
        <v>1082</v>
      </c>
      <c r="C256" s="2" t="s">
        <v>37</v>
      </c>
      <c r="D256">
        <v>27483</v>
      </c>
      <c r="E256">
        <v>27483</v>
      </c>
      <c r="F256">
        <v>4</v>
      </c>
      <c r="G256" s="2" t="s">
        <v>75</v>
      </c>
      <c r="H256" s="2" t="s">
        <v>157</v>
      </c>
      <c r="I256" s="2" t="s">
        <v>158</v>
      </c>
      <c r="J256" s="2" t="s">
        <v>159</v>
      </c>
      <c r="K256">
        <v>1</v>
      </c>
      <c r="L256" s="2" t="s">
        <v>64</v>
      </c>
      <c r="N256">
        <v>2840</v>
      </c>
      <c r="O256">
        <v>306.72000000000003</v>
      </c>
      <c r="P256">
        <v>0</v>
      </c>
      <c r="Q256" s="2" t="s">
        <v>104</v>
      </c>
      <c r="R256" s="2" t="s">
        <v>42</v>
      </c>
      <c r="T256">
        <v>0</v>
      </c>
    </row>
    <row r="257" spans="1:21" x14ac:dyDescent="0.2">
      <c r="A257" s="2" t="s">
        <v>120</v>
      </c>
      <c r="B257" s="2" t="s">
        <v>1089</v>
      </c>
      <c r="C257" s="2" t="s">
        <v>37</v>
      </c>
      <c r="D257">
        <v>19568</v>
      </c>
      <c r="E257">
        <v>19568</v>
      </c>
      <c r="F257">
        <v>4</v>
      </c>
      <c r="G257" s="2" t="s">
        <v>49</v>
      </c>
      <c r="H257" s="2" t="s">
        <v>157</v>
      </c>
      <c r="I257" s="2" t="s">
        <v>123</v>
      </c>
      <c r="J257" s="2" t="s">
        <v>159</v>
      </c>
      <c r="K257">
        <v>1</v>
      </c>
      <c r="L257" s="2" t="s">
        <v>125</v>
      </c>
      <c r="M257">
        <v>24</v>
      </c>
      <c r="N257">
        <v>2730</v>
      </c>
      <c r="O257">
        <v>294.83999999999997</v>
      </c>
      <c r="P257">
        <v>455</v>
      </c>
      <c r="Q257" s="2" t="s">
        <v>185</v>
      </c>
      <c r="R257" s="2" t="s">
        <v>42</v>
      </c>
      <c r="T257">
        <v>0</v>
      </c>
    </row>
    <row r="258" spans="1:21" x14ac:dyDescent="0.2">
      <c r="A258" s="2" t="s">
        <v>63</v>
      </c>
      <c r="B258" s="2" t="s">
        <v>1097</v>
      </c>
      <c r="C258" s="2" t="s">
        <v>37</v>
      </c>
      <c r="D258">
        <v>27468</v>
      </c>
      <c r="E258">
        <v>27468</v>
      </c>
      <c r="F258">
        <v>4</v>
      </c>
      <c r="G258" s="2" t="s">
        <v>55</v>
      </c>
      <c r="H258" s="2" t="s">
        <v>157</v>
      </c>
      <c r="I258" s="2" t="s">
        <v>158</v>
      </c>
      <c r="J258" s="2" t="s">
        <v>159</v>
      </c>
      <c r="K258">
        <v>1</v>
      </c>
      <c r="L258" s="2" t="s">
        <v>70</v>
      </c>
      <c r="N258">
        <v>6327</v>
      </c>
      <c r="O258">
        <v>683.32</v>
      </c>
      <c r="P258">
        <v>0</v>
      </c>
      <c r="Q258" s="2" t="s">
        <v>215</v>
      </c>
      <c r="R258" s="2" t="s">
        <v>127</v>
      </c>
      <c r="T258">
        <v>0</v>
      </c>
    </row>
    <row r="259" spans="1:21" x14ac:dyDescent="0.2">
      <c r="A259" s="2" t="s">
        <v>110</v>
      </c>
      <c r="B259" s="2" t="s">
        <v>1114</v>
      </c>
      <c r="C259" s="2" t="s">
        <v>37</v>
      </c>
      <c r="D259">
        <v>27468</v>
      </c>
      <c r="E259">
        <v>27468</v>
      </c>
      <c r="F259">
        <v>4</v>
      </c>
      <c r="G259" s="2" t="s">
        <v>55</v>
      </c>
      <c r="H259" s="2" t="s">
        <v>157</v>
      </c>
      <c r="I259" s="2" t="s">
        <v>158</v>
      </c>
      <c r="J259" s="2" t="s">
        <v>159</v>
      </c>
      <c r="K259">
        <v>1</v>
      </c>
      <c r="L259" s="2" t="s">
        <v>76</v>
      </c>
      <c r="N259">
        <v>6050</v>
      </c>
      <c r="O259">
        <v>653.4</v>
      </c>
      <c r="P259">
        <v>0</v>
      </c>
      <c r="Q259" s="2" t="s">
        <v>132</v>
      </c>
      <c r="R259" s="2" t="s">
        <v>127</v>
      </c>
      <c r="T259">
        <v>0</v>
      </c>
    </row>
    <row r="260" spans="1:21" x14ac:dyDescent="0.2">
      <c r="A260" s="2" t="s">
        <v>76</v>
      </c>
      <c r="B260" s="2" t="s">
        <v>1116</v>
      </c>
      <c r="C260" s="2" t="s">
        <v>37</v>
      </c>
      <c r="D260">
        <v>19568</v>
      </c>
      <c r="E260">
        <v>19568</v>
      </c>
      <c r="F260">
        <v>4</v>
      </c>
      <c r="G260" s="2" t="s">
        <v>49</v>
      </c>
      <c r="H260" s="2" t="s">
        <v>157</v>
      </c>
      <c r="I260" s="2" t="s">
        <v>158</v>
      </c>
      <c r="J260" s="2" t="s">
        <v>159</v>
      </c>
      <c r="K260">
        <v>1</v>
      </c>
      <c r="L260" s="2" t="s">
        <v>73</v>
      </c>
      <c r="M260">
        <v>24</v>
      </c>
      <c r="N260">
        <v>10700</v>
      </c>
      <c r="O260">
        <v>1155.5999999999999</v>
      </c>
      <c r="P260">
        <v>1783.33</v>
      </c>
      <c r="Q260" s="2" t="s">
        <v>132</v>
      </c>
      <c r="R260" s="2" t="s">
        <v>127</v>
      </c>
      <c r="T260">
        <v>0</v>
      </c>
    </row>
    <row r="261" spans="1:21" x14ac:dyDescent="0.2">
      <c r="A261" s="2" t="s">
        <v>132</v>
      </c>
      <c r="B261" s="2" t="s">
        <v>1117</v>
      </c>
      <c r="C261" s="2" t="s">
        <v>37</v>
      </c>
      <c r="D261">
        <v>27468</v>
      </c>
      <c r="E261">
        <v>27468</v>
      </c>
      <c r="F261">
        <v>4</v>
      </c>
      <c r="G261" s="2" t="s">
        <v>55</v>
      </c>
      <c r="H261" s="2" t="s">
        <v>157</v>
      </c>
      <c r="I261" s="2" t="s">
        <v>158</v>
      </c>
      <c r="J261" s="2" t="s">
        <v>159</v>
      </c>
      <c r="K261">
        <v>1</v>
      </c>
      <c r="L261" s="2" t="s">
        <v>191</v>
      </c>
      <c r="N261">
        <v>2760</v>
      </c>
      <c r="O261">
        <v>298.08</v>
      </c>
      <c r="P261">
        <v>0</v>
      </c>
      <c r="Q261" s="2" t="s">
        <v>215</v>
      </c>
      <c r="R261" s="2" t="s">
        <v>42</v>
      </c>
      <c r="T261">
        <v>0</v>
      </c>
    </row>
    <row r="262" spans="1:21" x14ac:dyDescent="0.2">
      <c r="A262" s="2" t="s">
        <v>63</v>
      </c>
      <c r="B262" s="2" t="s">
        <v>1118</v>
      </c>
      <c r="C262" s="2" t="s">
        <v>37</v>
      </c>
      <c r="D262">
        <v>27468</v>
      </c>
      <c r="E262">
        <v>27468</v>
      </c>
      <c r="F262">
        <v>4</v>
      </c>
      <c r="G262" s="2" t="s">
        <v>55</v>
      </c>
      <c r="H262" s="2" t="s">
        <v>157</v>
      </c>
      <c r="I262" s="2" t="s">
        <v>212</v>
      </c>
      <c r="J262" s="2" t="s">
        <v>159</v>
      </c>
      <c r="K262">
        <v>1</v>
      </c>
      <c r="L262" s="2" t="s">
        <v>120</v>
      </c>
      <c r="N262">
        <v>4570</v>
      </c>
      <c r="O262">
        <v>493.56</v>
      </c>
      <c r="P262">
        <v>0</v>
      </c>
      <c r="R262" s="2" t="s">
        <v>42</v>
      </c>
      <c r="T262">
        <v>0</v>
      </c>
      <c r="U262">
        <v>11</v>
      </c>
    </row>
    <row r="263" spans="1:21" x14ac:dyDescent="0.2">
      <c r="A263" s="2" t="s">
        <v>136</v>
      </c>
      <c r="B263" s="2" t="s">
        <v>1128</v>
      </c>
      <c r="C263" s="2" t="s">
        <v>37</v>
      </c>
      <c r="D263">
        <v>27468</v>
      </c>
      <c r="E263">
        <v>27468</v>
      </c>
      <c r="F263">
        <v>4</v>
      </c>
      <c r="G263" s="2" t="s">
        <v>55</v>
      </c>
      <c r="H263" s="2" t="s">
        <v>157</v>
      </c>
      <c r="I263" s="2" t="s">
        <v>212</v>
      </c>
      <c r="J263" s="2" t="s">
        <v>159</v>
      </c>
      <c r="K263">
        <v>1</v>
      </c>
      <c r="L263" s="2" t="s">
        <v>120</v>
      </c>
      <c r="N263">
        <v>5560</v>
      </c>
      <c r="O263">
        <v>600.48</v>
      </c>
      <c r="P263">
        <v>0</v>
      </c>
      <c r="R263" s="2" t="s">
        <v>42</v>
      </c>
      <c r="T263">
        <v>0</v>
      </c>
      <c r="U263">
        <v>11</v>
      </c>
    </row>
    <row r="264" spans="1:21" x14ac:dyDescent="0.2">
      <c r="A264" s="2" t="s">
        <v>63</v>
      </c>
      <c r="B264" s="2" t="s">
        <v>1133</v>
      </c>
      <c r="C264" s="2" t="s">
        <v>37</v>
      </c>
      <c r="D264">
        <v>19568</v>
      </c>
      <c r="E264">
        <v>19568</v>
      </c>
      <c r="F264">
        <v>4</v>
      </c>
      <c r="G264" s="2" t="s">
        <v>49</v>
      </c>
      <c r="H264" s="2" t="s">
        <v>157</v>
      </c>
      <c r="I264" s="2" t="s">
        <v>158</v>
      </c>
      <c r="J264" s="2" t="s">
        <v>159</v>
      </c>
      <c r="K264">
        <v>1</v>
      </c>
      <c r="L264" s="2" t="s">
        <v>315</v>
      </c>
      <c r="M264">
        <v>24</v>
      </c>
      <c r="N264">
        <v>3590</v>
      </c>
      <c r="O264">
        <v>387.72</v>
      </c>
      <c r="P264">
        <v>598.33000000000004</v>
      </c>
      <c r="Q264" s="2" t="s">
        <v>215</v>
      </c>
      <c r="R264" s="2" t="s">
        <v>42</v>
      </c>
      <c r="T264">
        <v>0</v>
      </c>
    </row>
    <row r="265" spans="1:21" x14ac:dyDescent="0.2">
      <c r="A265" s="2" t="s">
        <v>59</v>
      </c>
      <c r="B265" s="2" t="s">
        <v>1147</v>
      </c>
      <c r="C265" s="2" t="s">
        <v>37</v>
      </c>
      <c r="D265">
        <v>27468</v>
      </c>
      <c r="E265">
        <v>27468</v>
      </c>
      <c r="F265">
        <v>4</v>
      </c>
      <c r="G265" s="2" t="s">
        <v>55</v>
      </c>
      <c r="H265" s="2" t="s">
        <v>157</v>
      </c>
      <c r="I265" s="2" t="s">
        <v>158</v>
      </c>
      <c r="J265" s="2" t="s">
        <v>159</v>
      </c>
      <c r="K265">
        <v>1</v>
      </c>
      <c r="L265" s="2" t="s">
        <v>110</v>
      </c>
      <c r="N265">
        <v>2600</v>
      </c>
      <c r="O265">
        <v>280.8</v>
      </c>
      <c r="P265">
        <v>0</v>
      </c>
      <c r="Q265" s="2" t="s">
        <v>132</v>
      </c>
      <c r="R265" s="2" t="s">
        <v>42</v>
      </c>
      <c r="T265">
        <v>0</v>
      </c>
    </row>
    <row r="266" spans="1:21" x14ac:dyDescent="0.2">
      <c r="A266" s="2" t="s">
        <v>136</v>
      </c>
      <c r="B266" s="2" t="s">
        <v>1155</v>
      </c>
      <c r="C266" s="2" t="s">
        <v>37</v>
      </c>
      <c r="D266">
        <v>27468</v>
      </c>
      <c r="E266">
        <v>27468</v>
      </c>
      <c r="F266">
        <v>4</v>
      </c>
      <c r="G266" s="2" t="s">
        <v>55</v>
      </c>
      <c r="H266" s="2" t="s">
        <v>157</v>
      </c>
      <c r="I266" s="2" t="s">
        <v>158</v>
      </c>
      <c r="J266" s="2" t="s">
        <v>159</v>
      </c>
      <c r="K266">
        <v>1</v>
      </c>
      <c r="L266" s="2" t="s">
        <v>191</v>
      </c>
      <c r="N266">
        <v>4430</v>
      </c>
      <c r="O266">
        <v>478.44</v>
      </c>
      <c r="P266">
        <v>0</v>
      </c>
      <c r="Q266" s="2" t="s">
        <v>215</v>
      </c>
      <c r="R266" s="2" t="s">
        <v>42</v>
      </c>
      <c r="T266">
        <v>0</v>
      </c>
    </row>
    <row r="267" spans="1:21" x14ac:dyDescent="0.2">
      <c r="A267" s="2" t="s">
        <v>58</v>
      </c>
      <c r="B267" s="2" t="s">
        <v>1156</v>
      </c>
      <c r="C267" s="2" t="s">
        <v>37</v>
      </c>
      <c r="D267">
        <v>15735</v>
      </c>
      <c r="E267">
        <v>15735</v>
      </c>
      <c r="F267">
        <v>4</v>
      </c>
      <c r="G267" s="2" t="s">
        <v>45</v>
      </c>
      <c r="H267" s="2" t="s">
        <v>157</v>
      </c>
      <c r="I267" s="2" t="s">
        <v>158</v>
      </c>
      <c r="J267" s="2" t="s">
        <v>159</v>
      </c>
      <c r="K267">
        <v>1</v>
      </c>
      <c r="L267" s="2" t="s">
        <v>110</v>
      </c>
      <c r="M267">
        <v>24</v>
      </c>
      <c r="N267">
        <v>7045</v>
      </c>
      <c r="O267">
        <v>760.86</v>
      </c>
      <c r="P267">
        <v>1174.1600000000001</v>
      </c>
      <c r="Q267" s="2" t="s">
        <v>132</v>
      </c>
      <c r="R267" s="2" t="s">
        <v>127</v>
      </c>
      <c r="T267">
        <v>0</v>
      </c>
    </row>
    <row r="268" spans="1:21" x14ac:dyDescent="0.2">
      <c r="A268" s="2" t="s">
        <v>73</v>
      </c>
      <c r="B268" s="2" t="s">
        <v>1161</v>
      </c>
      <c r="C268" s="2" t="s">
        <v>37</v>
      </c>
      <c r="D268">
        <v>27468</v>
      </c>
      <c r="E268">
        <v>27468</v>
      </c>
      <c r="F268">
        <v>4</v>
      </c>
      <c r="G268" s="2" t="s">
        <v>55</v>
      </c>
      <c r="H268" s="2" t="s">
        <v>157</v>
      </c>
      <c r="I268" s="2" t="s">
        <v>158</v>
      </c>
      <c r="J268" s="2" t="s">
        <v>159</v>
      </c>
      <c r="K268">
        <v>1</v>
      </c>
      <c r="L268" s="2" t="s">
        <v>80</v>
      </c>
      <c r="N268">
        <v>5496</v>
      </c>
      <c r="O268">
        <v>593.57000000000005</v>
      </c>
      <c r="P268">
        <v>0</v>
      </c>
      <c r="Q268" s="2" t="s">
        <v>132</v>
      </c>
      <c r="R268" s="2" t="s">
        <v>127</v>
      </c>
      <c r="T268">
        <v>0</v>
      </c>
    </row>
    <row r="269" spans="1:21" x14ac:dyDescent="0.2">
      <c r="A269" s="2" t="s">
        <v>120</v>
      </c>
      <c r="B269" s="2" t="s">
        <v>1163</v>
      </c>
      <c r="C269" s="2" t="s">
        <v>37</v>
      </c>
      <c r="D269">
        <v>27468</v>
      </c>
      <c r="E269">
        <v>27468</v>
      </c>
      <c r="F269">
        <v>4</v>
      </c>
      <c r="G269" s="2" t="s">
        <v>55</v>
      </c>
      <c r="H269" s="2" t="s">
        <v>157</v>
      </c>
      <c r="I269" s="2" t="s">
        <v>212</v>
      </c>
      <c r="J269" s="2" t="s">
        <v>159</v>
      </c>
      <c r="K269">
        <v>1</v>
      </c>
      <c r="L269" s="2" t="s">
        <v>200</v>
      </c>
      <c r="N269">
        <v>295</v>
      </c>
      <c r="O269">
        <v>31.86</v>
      </c>
      <c r="P269">
        <v>0</v>
      </c>
      <c r="R269" s="2" t="s">
        <v>42</v>
      </c>
      <c r="T269">
        <v>0</v>
      </c>
      <c r="U269">
        <v>11</v>
      </c>
    </row>
    <row r="270" spans="1:21" x14ac:dyDescent="0.2">
      <c r="A270" s="2" t="s">
        <v>110</v>
      </c>
      <c r="B270" s="2" t="s">
        <v>1168</v>
      </c>
      <c r="C270" s="2" t="s">
        <v>37</v>
      </c>
      <c r="D270">
        <v>15620</v>
      </c>
      <c r="E270">
        <v>15620</v>
      </c>
      <c r="F270">
        <v>4</v>
      </c>
      <c r="G270" s="2" t="s">
        <v>357</v>
      </c>
      <c r="H270" s="2" t="s">
        <v>157</v>
      </c>
      <c r="I270" s="2" t="s">
        <v>158</v>
      </c>
      <c r="J270" s="2" t="s">
        <v>159</v>
      </c>
      <c r="K270">
        <v>1</v>
      </c>
      <c r="L270" s="2" t="s">
        <v>81</v>
      </c>
      <c r="M270">
        <v>24</v>
      </c>
      <c r="N270">
        <v>3515</v>
      </c>
      <c r="O270">
        <v>379.62</v>
      </c>
      <c r="P270">
        <v>585.83000000000004</v>
      </c>
      <c r="Q270" s="2" t="s">
        <v>132</v>
      </c>
      <c r="R270" s="2" t="s">
        <v>42</v>
      </c>
      <c r="T270">
        <v>0</v>
      </c>
    </row>
    <row r="271" spans="1:21" x14ac:dyDescent="0.2">
      <c r="A271" s="2" t="s">
        <v>58</v>
      </c>
      <c r="B271" s="2" t="s">
        <v>1180</v>
      </c>
      <c r="C271" s="2" t="s">
        <v>37</v>
      </c>
      <c r="D271">
        <v>27468</v>
      </c>
      <c r="E271">
        <v>27468</v>
      </c>
      <c r="F271">
        <v>4</v>
      </c>
      <c r="G271" s="2" t="s">
        <v>55</v>
      </c>
      <c r="H271" s="2" t="s">
        <v>157</v>
      </c>
      <c r="I271" s="2" t="s">
        <v>158</v>
      </c>
      <c r="J271" s="2" t="s">
        <v>159</v>
      </c>
      <c r="K271">
        <v>1</v>
      </c>
      <c r="L271" s="2" t="s">
        <v>59</v>
      </c>
      <c r="N271">
        <v>5300.5</v>
      </c>
      <c r="O271">
        <v>572.45000000000005</v>
      </c>
      <c r="P271">
        <v>0</v>
      </c>
      <c r="Q271" s="2" t="s">
        <v>132</v>
      </c>
      <c r="R271" s="2" t="s">
        <v>127</v>
      </c>
      <c r="T271">
        <v>0</v>
      </c>
    </row>
    <row r="272" spans="1:21" x14ac:dyDescent="0.2">
      <c r="A272" s="2" t="s">
        <v>63</v>
      </c>
      <c r="B272" s="2" t="s">
        <v>1187</v>
      </c>
      <c r="C272" s="2" t="s">
        <v>37</v>
      </c>
      <c r="D272">
        <v>27468</v>
      </c>
      <c r="E272">
        <v>27468</v>
      </c>
      <c r="F272">
        <v>4</v>
      </c>
      <c r="G272" s="2" t="s">
        <v>55</v>
      </c>
      <c r="H272" s="2" t="s">
        <v>157</v>
      </c>
      <c r="I272" s="2" t="s">
        <v>212</v>
      </c>
      <c r="J272" s="2" t="s">
        <v>159</v>
      </c>
      <c r="K272">
        <v>1</v>
      </c>
      <c r="L272" s="2" t="s">
        <v>1188</v>
      </c>
      <c r="N272">
        <v>6310.2</v>
      </c>
      <c r="O272">
        <v>681.5</v>
      </c>
      <c r="P272">
        <v>0</v>
      </c>
      <c r="R272" s="2" t="s">
        <v>127</v>
      </c>
      <c r="T272">
        <v>0</v>
      </c>
      <c r="U272">
        <v>11</v>
      </c>
    </row>
    <row r="273" spans="1:21" x14ac:dyDescent="0.2">
      <c r="A273" s="2" t="s">
        <v>59</v>
      </c>
      <c r="B273" s="2" t="s">
        <v>1195</v>
      </c>
      <c r="C273" s="2" t="s">
        <v>37</v>
      </c>
      <c r="D273">
        <v>27468</v>
      </c>
      <c r="E273">
        <v>27468</v>
      </c>
      <c r="F273">
        <v>4</v>
      </c>
      <c r="G273" s="2" t="s">
        <v>55</v>
      </c>
      <c r="H273" s="2" t="s">
        <v>157</v>
      </c>
      <c r="I273" s="2" t="s">
        <v>123</v>
      </c>
      <c r="J273" s="2" t="s">
        <v>159</v>
      </c>
      <c r="K273">
        <v>1</v>
      </c>
      <c r="L273" s="2" t="s">
        <v>67</v>
      </c>
      <c r="N273">
        <v>295</v>
      </c>
      <c r="O273">
        <v>31.86</v>
      </c>
      <c r="P273">
        <v>0</v>
      </c>
      <c r="Q273" s="2" t="s">
        <v>132</v>
      </c>
      <c r="R273" s="2" t="s">
        <v>42</v>
      </c>
      <c r="T273">
        <v>0</v>
      </c>
    </row>
    <row r="274" spans="1:21" x14ac:dyDescent="0.2">
      <c r="A274" s="2" t="s">
        <v>110</v>
      </c>
      <c r="B274" s="2" t="s">
        <v>1212</v>
      </c>
      <c r="C274" s="2" t="s">
        <v>37</v>
      </c>
      <c r="D274">
        <v>27468</v>
      </c>
      <c r="E274">
        <v>27468</v>
      </c>
      <c r="F274">
        <v>4</v>
      </c>
      <c r="G274" s="2" t="s">
        <v>55</v>
      </c>
      <c r="H274" s="2" t="s">
        <v>157</v>
      </c>
      <c r="I274" s="2" t="s">
        <v>158</v>
      </c>
      <c r="J274" s="2" t="s">
        <v>159</v>
      </c>
      <c r="K274">
        <v>1</v>
      </c>
      <c r="L274" s="2" t="s">
        <v>81</v>
      </c>
      <c r="N274">
        <v>8118</v>
      </c>
      <c r="O274">
        <v>876.74</v>
      </c>
      <c r="P274">
        <v>0</v>
      </c>
      <c r="Q274" s="2" t="s">
        <v>132</v>
      </c>
      <c r="R274" s="2" t="s">
        <v>127</v>
      </c>
      <c r="T274">
        <v>0</v>
      </c>
    </row>
    <row r="275" spans="1:21" x14ac:dyDescent="0.2">
      <c r="A275" s="2" t="s">
        <v>47</v>
      </c>
      <c r="B275" s="2" t="s">
        <v>1213</v>
      </c>
      <c r="C275" s="2" t="s">
        <v>37</v>
      </c>
      <c r="D275">
        <v>62519</v>
      </c>
      <c r="E275">
        <v>62522</v>
      </c>
      <c r="F275">
        <v>4</v>
      </c>
      <c r="G275" s="2" t="s">
        <v>729</v>
      </c>
      <c r="H275" s="2" t="s">
        <v>157</v>
      </c>
      <c r="I275" s="2" t="s">
        <v>158</v>
      </c>
      <c r="J275" s="2" t="s">
        <v>159</v>
      </c>
      <c r="K275">
        <v>1</v>
      </c>
      <c r="L275" s="2" t="s">
        <v>132</v>
      </c>
      <c r="N275">
        <v>2307</v>
      </c>
      <c r="O275">
        <v>249.16</v>
      </c>
      <c r="P275">
        <v>0</v>
      </c>
      <c r="Q275" s="2" t="s">
        <v>215</v>
      </c>
      <c r="R275" s="2" t="s">
        <v>42</v>
      </c>
      <c r="T275">
        <v>0</v>
      </c>
    </row>
    <row r="276" spans="1:21" x14ac:dyDescent="0.2">
      <c r="A276" s="2" t="s">
        <v>132</v>
      </c>
      <c r="B276" s="2" t="s">
        <v>1214</v>
      </c>
      <c r="C276" s="2" t="s">
        <v>37</v>
      </c>
      <c r="D276">
        <v>27468</v>
      </c>
      <c r="E276">
        <v>27468</v>
      </c>
      <c r="F276">
        <v>4</v>
      </c>
      <c r="G276" s="2" t="s">
        <v>55</v>
      </c>
      <c r="H276" s="2" t="s">
        <v>157</v>
      </c>
      <c r="I276" s="2" t="s">
        <v>212</v>
      </c>
      <c r="J276" s="2" t="s">
        <v>159</v>
      </c>
      <c r="K276">
        <v>1</v>
      </c>
      <c r="L276" s="2" t="s">
        <v>598</v>
      </c>
      <c r="N276">
        <v>2660</v>
      </c>
      <c r="O276">
        <v>287.27999999999997</v>
      </c>
      <c r="P276">
        <v>0</v>
      </c>
      <c r="R276" s="2" t="s">
        <v>42</v>
      </c>
      <c r="T276">
        <v>0</v>
      </c>
      <c r="U276">
        <v>11</v>
      </c>
    </row>
    <row r="277" spans="1:21" x14ac:dyDescent="0.2">
      <c r="A277" s="2" t="s">
        <v>63</v>
      </c>
      <c r="B277" s="2" t="s">
        <v>1217</v>
      </c>
      <c r="C277" s="2" t="s">
        <v>37</v>
      </c>
      <c r="D277">
        <v>27468</v>
      </c>
      <c r="E277">
        <v>27468</v>
      </c>
      <c r="F277">
        <v>4</v>
      </c>
      <c r="G277" s="2" t="s">
        <v>55</v>
      </c>
      <c r="H277" s="2" t="s">
        <v>157</v>
      </c>
      <c r="I277" s="2" t="s">
        <v>212</v>
      </c>
      <c r="J277" s="2" t="s">
        <v>159</v>
      </c>
      <c r="K277">
        <v>1</v>
      </c>
      <c r="L277" s="2" t="s">
        <v>120</v>
      </c>
      <c r="N277">
        <v>3720</v>
      </c>
      <c r="O277">
        <v>401.76</v>
      </c>
      <c r="P277">
        <v>0</v>
      </c>
      <c r="R277" s="2" t="s">
        <v>42</v>
      </c>
      <c r="T277">
        <v>0</v>
      </c>
      <c r="U277">
        <v>11</v>
      </c>
    </row>
    <row r="278" spans="1:21" x14ac:dyDescent="0.2">
      <c r="A278" s="2" t="s">
        <v>63</v>
      </c>
      <c r="B278" s="2" t="s">
        <v>1225</v>
      </c>
      <c r="C278" s="2" t="s">
        <v>37</v>
      </c>
      <c r="D278">
        <v>27468</v>
      </c>
      <c r="E278">
        <v>27468</v>
      </c>
      <c r="F278">
        <v>4</v>
      </c>
      <c r="G278" s="2" t="s">
        <v>55</v>
      </c>
      <c r="H278" s="2" t="s">
        <v>157</v>
      </c>
      <c r="I278" s="2" t="s">
        <v>212</v>
      </c>
      <c r="J278" s="2" t="s">
        <v>159</v>
      </c>
      <c r="K278">
        <v>1</v>
      </c>
      <c r="L278" s="2" t="s">
        <v>70</v>
      </c>
      <c r="N278">
        <v>5370</v>
      </c>
      <c r="O278">
        <v>579.96</v>
      </c>
      <c r="P278">
        <v>0</v>
      </c>
      <c r="R278" s="2" t="s">
        <v>127</v>
      </c>
      <c r="T278">
        <v>0</v>
      </c>
      <c r="U278">
        <v>11</v>
      </c>
    </row>
    <row r="279" spans="1:21" x14ac:dyDescent="0.2">
      <c r="A279" s="2" t="s">
        <v>110</v>
      </c>
      <c r="B279" s="2" t="s">
        <v>1231</v>
      </c>
      <c r="C279" s="2" t="s">
        <v>37</v>
      </c>
      <c r="D279">
        <v>27468</v>
      </c>
      <c r="E279">
        <v>27468</v>
      </c>
      <c r="F279">
        <v>4</v>
      </c>
      <c r="G279" s="2" t="s">
        <v>55</v>
      </c>
      <c r="H279" s="2" t="s">
        <v>157</v>
      </c>
      <c r="I279" s="2" t="s">
        <v>158</v>
      </c>
      <c r="J279" s="2" t="s">
        <v>159</v>
      </c>
      <c r="K279">
        <v>1</v>
      </c>
      <c r="L279" s="2" t="s">
        <v>81</v>
      </c>
      <c r="N279">
        <v>3795</v>
      </c>
      <c r="O279">
        <v>409.86</v>
      </c>
      <c r="P279">
        <v>0</v>
      </c>
      <c r="Q279" s="2" t="s">
        <v>132</v>
      </c>
      <c r="R279" s="2" t="s">
        <v>42</v>
      </c>
      <c r="T279">
        <v>0</v>
      </c>
    </row>
    <row r="280" spans="1:21" x14ac:dyDescent="0.2">
      <c r="A280" s="2" t="s">
        <v>110</v>
      </c>
      <c r="B280" s="2" t="s">
        <v>1232</v>
      </c>
      <c r="C280" s="2" t="s">
        <v>37</v>
      </c>
      <c r="D280">
        <v>27468</v>
      </c>
      <c r="E280">
        <v>27468</v>
      </c>
      <c r="F280">
        <v>4</v>
      </c>
      <c r="G280" s="2" t="s">
        <v>55</v>
      </c>
      <c r="H280" s="2" t="s">
        <v>157</v>
      </c>
      <c r="I280" s="2" t="s">
        <v>158</v>
      </c>
      <c r="J280" s="2" t="s">
        <v>159</v>
      </c>
      <c r="K280">
        <v>1</v>
      </c>
      <c r="L280" s="2" t="s">
        <v>73</v>
      </c>
      <c r="N280">
        <v>2200</v>
      </c>
      <c r="O280">
        <v>237.6</v>
      </c>
      <c r="P280">
        <v>0</v>
      </c>
      <c r="Q280" s="2" t="s">
        <v>132</v>
      </c>
      <c r="R280" s="2" t="s">
        <v>42</v>
      </c>
      <c r="T280">
        <v>0</v>
      </c>
    </row>
    <row r="281" spans="1:21" x14ac:dyDescent="0.2">
      <c r="A281" s="2" t="s">
        <v>67</v>
      </c>
      <c r="B281" s="2" t="s">
        <v>1233</v>
      </c>
      <c r="C281" s="2" t="s">
        <v>37</v>
      </c>
      <c r="D281">
        <v>67163</v>
      </c>
      <c r="E281">
        <v>67163</v>
      </c>
      <c r="F281">
        <v>4</v>
      </c>
      <c r="G281" s="2" t="s">
        <v>915</v>
      </c>
      <c r="H281" s="2" t="s">
        <v>157</v>
      </c>
      <c r="I281" s="2" t="s">
        <v>158</v>
      </c>
      <c r="J281" s="2" t="s">
        <v>159</v>
      </c>
      <c r="K281">
        <v>1</v>
      </c>
      <c r="L281" s="2" t="s">
        <v>81</v>
      </c>
      <c r="M281">
        <v>13</v>
      </c>
      <c r="N281">
        <v>3550</v>
      </c>
      <c r="O281">
        <v>426</v>
      </c>
      <c r="P281">
        <v>591.66</v>
      </c>
      <c r="Q281" s="2" t="s">
        <v>132</v>
      </c>
      <c r="R281" s="2" t="s">
        <v>42</v>
      </c>
      <c r="T281">
        <v>0</v>
      </c>
    </row>
    <row r="282" spans="1:21" x14ac:dyDescent="0.2">
      <c r="A282" s="2" t="s">
        <v>73</v>
      </c>
      <c r="B282" s="2" t="s">
        <v>1234</v>
      </c>
      <c r="C282" s="2" t="s">
        <v>37</v>
      </c>
      <c r="D282">
        <v>27468</v>
      </c>
      <c r="E282">
        <v>27468</v>
      </c>
      <c r="F282">
        <v>4</v>
      </c>
      <c r="G282" s="2" t="s">
        <v>55</v>
      </c>
      <c r="H282" s="2" t="s">
        <v>157</v>
      </c>
      <c r="I282" s="2" t="s">
        <v>123</v>
      </c>
      <c r="J282" s="2" t="s">
        <v>159</v>
      </c>
      <c r="K282">
        <v>1</v>
      </c>
      <c r="L282" s="2" t="s">
        <v>103</v>
      </c>
      <c r="N282">
        <v>846.9</v>
      </c>
      <c r="O282">
        <v>91.47</v>
      </c>
      <c r="P282">
        <v>0</v>
      </c>
      <c r="Q282" s="2" t="s">
        <v>132</v>
      </c>
      <c r="R282" s="2" t="s">
        <v>42</v>
      </c>
      <c r="T282">
        <v>0</v>
      </c>
    </row>
    <row r="283" spans="1:21" x14ac:dyDescent="0.2">
      <c r="A283" s="2" t="s">
        <v>132</v>
      </c>
      <c r="B283" s="2" t="s">
        <v>1236</v>
      </c>
      <c r="C283" s="2" t="s">
        <v>37</v>
      </c>
      <c r="D283">
        <v>27468</v>
      </c>
      <c r="E283">
        <v>27468</v>
      </c>
      <c r="F283">
        <v>4</v>
      </c>
      <c r="G283" s="2" t="s">
        <v>55</v>
      </c>
      <c r="H283" s="2" t="s">
        <v>157</v>
      </c>
      <c r="I283" s="2" t="s">
        <v>212</v>
      </c>
      <c r="J283" s="2" t="s">
        <v>159</v>
      </c>
      <c r="K283">
        <v>1</v>
      </c>
      <c r="L283" s="2" t="s">
        <v>598</v>
      </c>
      <c r="N283">
        <v>289.5</v>
      </c>
      <c r="O283">
        <v>31.27</v>
      </c>
      <c r="P283">
        <v>0</v>
      </c>
      <c r="R283" s="2" t="s">
        <v>42</v>
      </c>
      <c r="T283">
        <v>0</v>
      </c>
      <c r="U283">
        <v>11</v>
      </c>
    </row>
    <row r="284" spans="1:21" x14ac:dyDescent="0.2">
      <c r="A284" s="2" t="s">
        <v>58</v>
      </c>
      <c r="B284" s="2" t="s">
        <v>1238</v>
      </c>
      <c r="C284" s="2" t="s">
        <v>37</v>
      </c>
      <c r="D284">
        <v>8257</v>
      </c>
      <c r="E284">
        <v>33221</v>
      </c>
      <c r="F284">
        <v>4</v>
      </c>
      <c r="G284" s="2" t="s">
        <v>1239</v>
      </c>
      <c r="H284" s="2" t="s">
        <v>157</v>
      </c>
      <c r="I284" s="2" t="s">
        <v>158</v>
      </c>
      <c r="J284" s="2" t="s">
        <v>159</v>
      </c>
      <c r="K284">
        <v>1</v>
      </c>
      <c r="L284" s="2" t="s">
        <v>76</v>
      </c>
      <c r="M284">
        <v>13</v>
      </c>
      <c r="N284">
        <v>13710</v>
      </c>
      <c r="O284">
        <v>1645.2</v>
      </c>
      <c r="P284">
        <v>2285</v>
      </c>
      <c r="Q284" s="2" t="s">
        <v>132</v>
      </c>
      <c r="R284" s="2" t="s">
        <v>127</v>
      </c>
      <c r="T284">
        <v>0</v>
      </c>
    </row>
    <row r="285" spans="1:21" x14ac:dyDescent="0.2">
      <c r="A285" s="2" t="s">
        <v>35</v>
      </c>
      <c r="B285" s="2" t="s">
        <v>1248</v>
      </c>
      <c r="C285" s="2" t="s">
        <v>37</v>
      </c>
      <c r="D285">
        <v>27468</v>
      </c>
      <c r="E285">
        <v>27468</v>
      </c>
      <c r="F285">
        <v>4</v>
      </c>
      <c r="G285" s="2" t="s">
        <v>55</v>
      </c>
      <c r="H285" s="2" t="s">
        <v>157</v>
      </c>
      <c r="I285" s="2" t="s">
        <v>212</v>
      </c>
      <c r="J285" s="2" t="s">
        <v>159</v>
      </c>
      <c r="K285">
        <v>1</v>
      </c>
      <c r="L285" s="2" t="s">
        <v>104</v>
      </c>
      <c r="N285">
        <v>890</v>
      </c>
      <c r="O285">
        <v>96.12</v>
      </c>
      <c r="P285">
        <v>0</v>
      </c>
      <c r="R285" s="2" t="s">
        <v>42</v>
      </c>
      <c r="T285">
        <v>0</v>
      </c>
      <c r="U285">
        <v>11</v>
      </c>
    </row>
    <row r="286" spans="1:21" x14ac:dyDescent="0.2">
      <c r="A286" s="2" t="s">
        <v>104</v>
      </c>
      <c r="B286" s="2" t="s">
        <v>1252</v>
      </c>
      <c r="C286" s="2" t="s">
        <v>37</v>
      </c>
      <c r="D286">
        <v>61129</v>
      </c>
      <c r="E286">
        <v>61129</v>
      </c>
      <c r="F286">
        <v>4</v>
      </c>
      <c r="G286" s="2" t="s">
        <v>283</v>
      </c>
      <c r="H286" s="2" t="s">
        <v>157</v>
      </c>
      <c r="I286" s="2" t="s">
        <v>158</v>
      </c>
      <c r="J286" s="2" t="s">
        <v>159</v>
      </c>
      <c r="K286">
        <v>1</v>
      </c>
      <c r="L286" s="2" t="s">
        <v>70</v>
      </c>
      <c r="M286">
        <v>13</v>
      </c>
      <c r="N286">
        <v>4930</v>
      </c>
      <c r="O286">
        <v>591.6</v>
      </c>
      <c r="P286">
        <v>821.66</v>
      </c>
      <c r="Q286" s="2" t="s">
        <v>215</v>
      </c>
      <c r="R286" s="2" t="s">
        <v>42</v>
      </c>
      <c r="T286">
        <v>0</v>
      </c>
    </row>
    <row r="287" spans="1:21" x14ac:dyDescent="0.2">
      <c r="A287" s="2" t="s">
        <v>103</v>
      </c>
      <c r="B287" s="2" t="s">
        <v>1274</v>
      </c>
      <c r="C287" s="2" t="s">
        <v>37</v>
      </c>
      <c r="D287">
        <v>27483</v>
      </c>
      <c r="E287">
        <v>27483</v>
      </c>
      <c r="F287">
        <v>4</v>
      </c>
      <c r="G287" s="2" t="s">
        <v>75</v>
      </c>
      <c r="H287" s="2" t="s">
        <v>157</v>
      </c>
      <c r="I287" s="2" t="s">
        <v>212</v>
      </c>
      <c r="J287" s="2" t="s">
        <v>159</v>
      </c>
      <c r="K287">
        <v>1</v>
      </c>
      <c r="L287" s="2" t="s">
        <v>47</v>
      </c>
      <c r="N287">
        <v>2380</v>
      </c>
      <c r="O287">
        <v>257.04000000000002</v>
      </c>
      <c r="P287">
        <v>0</v>
      </c>
      <c r="R287" s="2" t="s">
        <v>42</v>
      </c>
      <c r="T287">
        <v>0</v>
      </c>
      <c r="U287">
        <v>11</v>
      </c>
    </row>
    <row r="288" spans="1:21" x14ac:dyDescent="0.2">
      <c r="A288" s="2" t="s">
        <v>103</v>
      </c>
      <c r="B288" s="2" t="s">
        <v>1277</v>
      </c>
      <c r="C288" s="2" t="s">
        <v>37</v>
      </c>
      <c r="D288">
        <v>27483</v>
      </c>
      <c r="E288">
        <v>27483</v>
      </c>
      <c r="F288">
        <v>4</v>
      </c>
      <c r="G288" s="2" t="s">
        <v>75</v>
      </c>
      <c r="H288" s="2" t="s">
        <v>157</v>
      </c>
      <c r="I288" s="2" t="s">
        <v>158</v>
      </c>
      <c r="J288" s="2" t="s">
        <v>159</v>
      </c>
      <c r="K288">
        <v>1</v>
      </c>
      <c r="L288" s="2" t="s">
        <v>50</v>
      </c>
      <c r="N288">
        <v>1325</v>
      </c>
      <c r="O288">
        <v>143.1</v>
      </c>
      <c r="P288">
        <v>0</v>
      </c>
      <c r="Q288" s="2" t="s">
        <v>132</v>
      </c>
      <c r="R288" s="2" t="s">
        <v>42</v>
      </c>
      <c r="T288">
        <v>0</v>
      </c>
    </row>
    <row r="289" spans="1:21" x14ac:dyDescent="0.2">
      <c r="A289" s="2" t="s">
        <v>315</v>
      </c>
      <c r="B289" s="2" t="s">
        <v>1294</v>
      </c>
      <c r="C289" s="2" t="s">
        <v>37</v>
      </c>
      <c r="D289">
        <v>9608</v>
      </c>
      <c r="E289">
        <v>50570</v>
      </c>
      <c r="F289">
        <v>4</v>
      </c>
      <c r="G289" s="2" t="s">
        <v>177</v>
      </c>
      <c r="H289" s="2" t="s">
        <v>157</v>
      </c>
      <c r="I289" s="2" t="s">
        <v>212</v>
      </c>
      <c r="J289" s="2" t="s">
        <v>245</v>
      </c>
      <c r="K289">
        <v>1</v>
      </c>
      <c r="L289" s="2" t="s">
        <v>191</v>
      </c>
      <c r="M289">
        <v>13</v>
      </c>
      <c r="N289">
        <v>860.88</v>
      </c>
      <c r="O289">
        <v>103.31</v>
      </c>
      <c r="P289">
        <v>143.47999999999999</v>
      </c>
      <c r="Q289" s="2" t="s">
        <v>185</v>
      </c>
      <c r="R289" s="2" t="s">
        <v>42</v>
      </c>
      <c r="T289">
        <v>0</v>
      </c>
    </row>
    <row r="290" spans="1:21" x14ac:dyDescent="0.2">
      <c r="A290" s="2" t="s">
        <v>132</v>
      </c>
      <c r="B290" s="2" t="s">
        <v>1295</v>
      </c>
      <c r="C290" s="2" t="s">
        <v>37</v>
      </c>
      <c r="D290">
        <v>27483</v>
      </c>
      <c r="E290">
        <v>27483</v>
      </c>
      <c r="F290">
        <v>4</v>
      </c>
      <c r="G290" s="2" t="s">
        <v>75</v>
      </c>
      <c r="H290" s="2" t="s">
        <v>157</v>
      </c>
      <c r="I290" s="2" t="s">
        <v>212</v>
      </c>
      <c r="J290" s="2" t="s">
        <v>159</v>
      </c>
      <c r="K290">
        <v>1</v>
      </c>
      <c r="L290" s="2" t="s">
        <v>598</v>
      </c>
      <c r="N290">
        <v>6240</v>
      </c>
      <c r="O290">
        <v>673.92</v>
      </c>
      <c r="P290">
        <v>0</v>
      </c>
      <c r="R290" s="2" t="s">
        <v>127</v>
      </c>
      <c r="T290">
        <v>0</v>
      </c>
      <c r="U290">
        <v>11</v>
      </c>
    </row>
    <row r="291" spans="1:21" x14ac:dyDescent="0.2">
      <c r="A291" s="2" t="s">
        <v>120</v>
      </c>
      <c r="B291" s="2" t="s">
        <v>1303</v>
      </c>
      <c r="C291" s="2" t="s">
        <v>37</v>
      </c>
      <c r="D291">
        <v>62519</v>
      </c>
      <c r="E291">
        <v>62522</v>
      </c>
      <c r="F291">
        <v>4</v>
      </c>
      <c r="G291" s="2" t="s">
        <v>729</v>
      </c>
      <c r="H291" s="2" t="s">
        <v>157</v>
      </c>
      <c r="I291" s="2" t="s">
        <v>212</v>
      </c>
      <c r="J291" s="2" t="s">
        <v>245</v>
      </c>
      <c r="K291">
        <v>1</v>
      </c>
      <c r="L291" s="2" t="s">
        <v>132</v>
      </c>
      <c r="N291">
        <v>1538</v>
      </c>
      <c r="O291">
        <v>166.1</v>
      </c>
      <c r="P291">
        <v>0</v>
      </c>
      <c r="Q291" s="2" t="s">
        <v>215</v>
      </c>
      <c r="R291" s="2" t="s">
        <v>42</v>
      </c>
      <c r="T291">
        <v>0</v>
      </c>
    </row>
    <row r="292" spans="1:21" x14ac:dyDescent="0.2">
      <c r="A292" s="2" t="s">
        <v>53</v>
      </c>
      <c r="B292" s="2" t="s">
        <v>1305</v>
      </c>
      <c r="C292" s="2" t="s">
        <v>37</v>
      </c>
      <c r="D292">
        <v>15735</v>
      </c>
      <c r="E292">
        <v>15735</v>
      </c>
      <c r="F292">
        <v>4</v>
      </c>
      <c r="G292" s="2" t="s">
        <v>45</v>
      </c>
      <c r="H292" s="2" t="s">
        <v>157</v>
      </c>
      <c r="I292" s="2" t="s">
        <v>212</v>
      </c>
      <c r="J292" s="2" t="s">
        <v>159</v>
      </c>
      <c r="K292">
        <v>1</v>
      </c>
      <c r="L292" s="2" t="s">
        <v>1306</v>
      </c>
      <c r="M292">
        <v>24</v>
      </c>
      <c r="N292">
        <v>1490</v>
      </c>
      <c r="O292">
        <v>160.91999999999999</v>
      </c>
      <c r="P292">
        <v>248.33</v>
      </c>
      <c r="R292" s="2" t="s">
        <v>42</v>
      </c>
      <c r="T292">
        <v>0</v>
      </c>
      <c r="U292">
        <v>11</v>
      </c>
    </row>
    <row r="293" spans="1:21" x14ac:dyDescent="0.2">
      <c r="A293" s="2" t="s">
        <v>103</v>
      </c>
      <c r="B293" s="2" t="s">
        <v>1309</v>
      </c>
      <c r="C293" s="2" t="s">
        <v>37</v>
      </c>
      <c r="D293">
        <v>15735</v>
      </c>
      <c r="E293">
        <v>15735</v>
      </c>
      <c r="F293">
        <v>4</v>
      </c>
      <c r="G293" s="2" t="s">
        <v>45</v>
      </c>
      <c r="H293" s="2" t="s">
        <v>157</v>
      </c>
      <c r="I293" s="2" t="s">
        <v>158</v>
      </c>
      <c r="J293" s="2" t="s">
        <v>159</v>
      </c>
      <c r="K293">
        <v>1</v>
      </c>
      <c r="L293" s="2" t="s">
        <v>147</v>
      </c>
      <c r="M293">
        <v>24</v>
      </c>
      <c r="N293">
        <v>5580</v>
      </c>
      <c r="O293">
        <v>602.64</v>
      </c>
      <c r="P293">
        <v>930</v>
      </c>
      <c r="Q293" s="2" t="s">
        <v>215</v>
      </c>
      <c r="R293" s="2" t="s">
        <v>127</v>
      </c>
      <c r="T293">
        <v>0</v>
      </c>
    </row>
    <row r="294" spans="1:21" x14ac:dyDescent="0.2">
      <c r="A294" s="2" t="s">
        <v>315</v>
      </c>
      <c r="B294" s="2" t="s">
        <v>1310</v>
      </c>
      <c r="C294" s="2" t="s">
        <v>37</v>
      </c>
      <c r="D294">
        <v>62649</v>
      </c>
      <c r="E294">
        <v>62649</v>
      </c>
      <c r="F294">
        <v>4</v>
      </c>
      <c r="G294" s="2" t="s">
        <v>1311</v>
      </c>
      <c r="H294" s="2" t="s">
        <v>157</v>
      </c>
      <c r="I294" s="2" t="s">
        <v>158</v>
      </c>
      <c r="J294" s="2" t="s">
        <v>159</v>
      </c>
      <c r="K294">
        <v>1</v>
      </c>
      <c r="L294" s="2" t="s">
        <v>142</v>
      </c>
      <c r="M294">
        <v>13</v>
      </c>
      <c r="N294">
        <v>6174.72</v>
      </c>
      <c r="O294">
        <v>740.97</v>
      </c>
      <c r="P294">
        <v>1029.1199999999999</v>
      </c>
      <c r="Q294" s="2" t="s">
        <v>185</v>
      </c>
      <c r="R294" s="2" t="s">
        <v>127</v>
      </c>
      <c r="T294">
        <v>0</v>
      </c>
    </row>
    <row r="295" spans="1:21" x14ac:dyDescent="0.2">
      <c r="A295" s="2" t="s">
        <v>58</v>
      </c>
      <c r="B295" s="2" t="s">
        <v>1323</v>
      </c>
      <c r="C295" s="2" t="s">
        <v>37</v>
      </c>
      <c r="D295">
        <v>33204</v>
      </c>
      <c r="E295">
        <v>33204</v>
      </c>
      <c r="F295">
        <v>4</v>
      </c>
      <c r="G295" s="2" t="s">
        <v>926</v>
      </c>
      <c r="H295" s="2" t="s">
        <v>157</v>
      </c>
      <c r="I295" s="2" t="s">
        <v>158</v>
      </c>
      <c r="J295" s="2" t="s">
        <v>159</v>
      </c>
      <c r="K295">
        <v>1</v>
      </c>
      <c r="L295" s="2" t="s">
        <v>59</v>
      </c>
      <c r="M295">
        <v>13</v>
      </c>
      <c r="N295">
        <v>12030</v>
      </c>
      <c r="O295">
        <v>1443.6</v>
      </c>
      <c r="P295">
        <v>2005</v>
      </c>
      <c r="Q295" s="2" t="s">
        <v>132</v>
      </c>
      <c r="R295" s="2" t="s">
        <v>127</v>
      </c>
      <c r="T295">
        <v>0</v>
      </c>
    </row>
    <row r="296" spans="1:21" x14ac:dyDescent="0.2">
      <c r="A296" s="2" t="s">
        <v>56</v>
      </c>
      <c r="B296" s="2" t="s">
        <v>1424</v>
      </c>
      <c r="C296" s="2" t="s">
        <v>37</v>
      </c>
      <c r="D296">
        <v>7181</v>
      </c>
      <c r="E296">
        <v>28449</v>
      </c>
      <c r="F296">
        <v>4</v>
      </c>
      <c r="G296" s="2" t="s">
        <v>1423</v>
      </c>
      <c r="H296" s="2" t="s">
        <v>157</v>
      </c>
      <c r="I296" s="2" t="s">
        <v>212</v>
      </c>
      <c r="J296" s="2" t="s">
        <v>245</v>
      </c>
      <c r="K296">
        <v>1</v>
      </c>
      <c r="L296" s="2" t="s">
        <v>136</v>
      </c>
      <c r="M296">
        <v>13</v>
      </c>
      <c r="N296">
        <v>235.8</v>
      </c>
      <c r="O296">
        <v>28.3</v>
      </c>
      <c r="P296">
        <v>39.299999999999997</v>
      </c>
      <c r="Q296" s="2" t="s">
        <v>185</v>
      </c>
      <c r="R296" s="2" t="s">
        <v>42</v>
      </c>
      <c r="T296">
        <v>0</v>
      </c>
    </row>
    <row r="297" spans="1:21" x14ac:dyDescent="0.2">
      <c r="A297" s="2" t="s">
        <v>70</v>
      </c>
      <c r="B297" s="2" t="s">
        <v>1440</v>
      </c>
      <c r="C297" s="2" t="s">
        <v>37</v>
      </c>
      <c r="D297">
        <v>8831</v>
      </c>
      <c r="E297">
        <v>41695</v>
      </c>
      <c r="F297">
        <v>4</v>
      </c>
      <c r="G297" s="2" t="s">
        <v>780</v>
      </c>
      <c r="H297" s="2" t="s">
        <v>157</v>
      </c>
      <c r="I297" s="2" t="s">
        <v>158</v>
      </c>
      <c r="J297" s="2" t="s">
        <v>159</v>
      </c>
      <c r="K297">
        <v>1</v>
      </c>
      <c r="L297" s="2" t="s">
        <v>315</v>
      </c>
      <c r="M297">
        <v>13</v>
      </c>
      <c r="N297">
        <v>205</v>
      </c>
      <c r="O297">
        <v>24.6</v>
      </c>
      <c r="P297">
        <v>34.17</v>
      </c>
      <c r="Q297" s="2" t="s">
        <v>185</v>
      </c>
      <c r="R297" s="2" t="s">
        <v>42</v>
      </c>
      <c r="T297">
        <v>0</v>
      </c>
    </row>
    <row r="298" spans="1:21" x14ac:dyDescent="0.2">
      <c r="A298" s="2" t="s">
        <v>70</v>
      </c>
      <c r="B298" s="2" t="s">
        <v>1441</v>
      </c>
      <c r="C298" s="2" t="s">
        <v>37</v>
      </c>
      <c r="D298">
        <v>8975</v>
      </c>
      <c r="E298">
        <v>43271</v>
      </c>
      <c r="F298">
        <v>4</v>
      </c>
      <c r="G298" s="2" t="s">
        <v>1442</v>
      </c>
      <c r="H298" s="2" t="s">
        <v>157</v>
      </c>
      <c r="I298" s="2" t="s">
        <v>158</v>
      </c>
      <c r="J298" s="2" t="s">
        <v>159</v>
      </c>
      <c r="K298">
        <v>1</v>
      </c>
      <c r="L298" s="2" t="s">
        <v>281</v>
      </c>
      <c r="M298">
        <v>13</v>
      </c>
      <c r="N298">
        <v>4439</v>
      </c>
      <c r="O298">
        <v>532.67999999999995</v>
      </c>
      <c r="P298">
        <v>739.83</v>
      </c>
      <c r="Q298" s="2" t="s">
        <v>185</v>
      </c>
      <c r="R298" s="2" t="s">
        <v>42</v>
      </c>
      <c r="T298">
        <v>0</v>
      </c>
    </row>
    <row r="299" spans="1:21" x14ac:dyDescent="0.2">
      <c r="A299" s="2" t="s">
        <v>136</v>
      </c>
      <c r="B299" s="2" t="s">
        <v>1445</v>
      </c>
      <c r="C299" s="2" t="s">
        <v>37</v>
      </c>
      <c r="D299">
        <v>9608</v>
      </c>
      <c r="E299">
        <v>49787</v>
      </c>
      <c r="F299">
        <v>4</v>
      </c>
      <c r="G299" s="2" t="s">
        <v>165</v>
      </c>
      <c r="H299" s="2" t="s">
        <v>157</v>
      </c>
      <c r="I299" s="2" t="s">
        <v>158</v>
      </c>
      <c r="J299" s="2" t="s">
        <v>159</v>
      </c>
      <c r="K299">
        <v>1</v>
      </c>
      <c r="L299" s="2" t="s">
        <v>120</v>
      </c>
      <c r="M299">
        <v>13</v>
      </c>
      <c r="N299">
        <v>1009.88</v>
      </c>
      <c r="O299">
        <v>121.19</v>
      </c>
      <c r="P299">
        <v>168.31</v>
      </c>
      <c r="Q299" s="2" t="s">
        <v>185</v>
      </c>
      <c r="R299" s="2" t="s">
        <v>42</v>
      </c>
      <c r="T299">
        <v>0</v>
      </c>
    </row>
    <row r="300" spans="1:21" x14ac:dyDescent="0.2">
      <c r="A300" s="2" t="s">
        <v>206</v>
      </c>
      <c r="B300" s="2" t="s">
        <v>1450</v>
      </c>
      <c r="C300" s="2" t="s">
        <v>37</v>
      </c>
      <c r="D300">
        <v>9608</v>
      </c>
      <c r="E300">
        <v>50570</v>
      </c>
      <c r="F300">
        <v>4</v>
      </c>
      <c r="G300" s="2" t="s">
        <v>177</v>
      </c>
      <c r="H300" s="2" t="s">
        <v>157</v>
      </c>
      <c r="I300" s="2" t="s">
        <v>158</v>
      </c>
      <c r="J300" s="2" t="s">
        <v>159</v>
      </c>
      <c r="K300">
        <v>1</v>
      </c>
      <c r="L300" s="2" t="s">
        <v>56</v>
      </c>
      <c r="M300">
        <v>13</v>
      </c>
      <c r="N300">
        <v>3759.76</v>
      </c>
      <c r="O300">
        <v>451.17</v>
      </c>
      <c r="P300">
        <v>626.63</v>
      </c>
      <c r="Q300" s="2" t="s">
        <v>185</v>
      </c>
      <c r="R300" s="2" t="s">
        <v>42</v>
      </c>
      <c r="T300">
        <v>0</v>
      </c>
    </row>
    <row r="301" spans="1:21" x14ac:dyDescent="0.2">
      <c r="A301" s="2" t="s">
        <v>315</v>
      </c>
      <c r="B301" s="2" t="s">
        <v>1454</v>
      </c>
      <c r="C301" s="2" t="s">
        <v>37</v>
      </c>
      <c r="D301">
        <v>9608</v>
      </c>
      <c r="E301">
        <v>50570</v>
      </c>
      <c r="F301">
        <v>4</v>
      </c>
      <c r="G301" s="2" t="s">
        <v>177</v>
      </c>
      <c r="H301" s="2" t="s">
        <v>157</v>
      </c>
      <c r="I301" s="2" t="s">
        <v>158</v>
      </c>
      <c r="J301" s="2" t="s">
        <v>159</v>
      </c>
      <c r="K301">
        <v>1</v>
      </c>
      <c r="L301" s="2" t="s">
        <v>598</v>
      </c>
      <c r="M301">
        <v>13</v>
      </c>
      <c r="N301">
        <v>970.88</v>
      </c>
      <c r="O301">
        <v>116.51</v>
      </c>
      <c r="P301">
        <v>161.81</v>
      </c>
      <c r="Q301" s="2" t="s">
        <v>185</v>
      </c>
      <c r="R301" s="2" t="s">
        <v>42</v>
      </c>
      <c r="T301">
        <v>0</v>
      </c>
    </row>
    <row r="302" spans="1:21" x14ac:dyDescent="0.2">
      <c r="A302" s="2" t="s">
        <v>56</v>
      </c>
      <c r="B302" s="2" t="s">
        <v>1455</v>
      </c>
      <c r="C302" s="2" t="s">
        <v>37</v>
      </c>
      <c r="D302">
        <v>50987</v>
      </c>
      <c r="E302">
        <v>50987</v>
      </c>
      <c r="F302">
        <v>4</v>
      </c>
      <c r="G302" s="2" t="s">
        <v>909</v>
      </c>
      <c r="H302" s="2" t="s">
        <v>157</v>
      </c>
      <c r="I302" s="2" t="s">
        <v>158</v>
      </c>
      <c r="J302" s="2" t="s">
        <v>159</v>
      </c>
      <c r="K302">
        <v>1</v>
      </c>
      <c r="L302" s="2" t="s">
        <v>1188</v>
      </c>
      <c r="M302">
        <v>13</v>
      </c>
      <c r="N302">
        <v>891</v>
      </c>
      <c r="O302">
        <v>106.92</v>
      </c>
      <c r="P302">
        <v>148.5</v>
      </c>
      <c r="Q302" s="2" t="s">
        <v>345</v>
      </c>
      <c r="R302" s="2" t="s">
        <v>42</v>
      </c>
      <c r="T302">
        <v>0</v>
      </c>
    </row>
    <row r="303" spans="1:21" x14ac:dyDescent="0.2">
      <c r="A303" s="2" t="s">
        <v>70</v>
      </c>
      <c r="B303" s="2" t="s">
        <v>1456</v>
      </c>
      <c r="C303" s="2" t="s">
        <v>37</v>
      </c>
      <c r="D303">
        <v>9608</v>
      </c>
      <c r="E303">
        <v>55332</v>
      </c>
      <c r="F303">
        <v>4</v>
      </c>
      <c r="G303" s="2" t="s">
        <v>173</v>
      </c>
      <c r="H303" s="2" t="s">
        <v>157</v>
      </c>
      <c r="I303" s="2" t="s">
        <v>158</v>
      </c>
      <c r="J303" s="2" t="s">
        <v>159</v>
      </c>
      <c r="K303">
        <v>1</v>
      </c>
      <c r="L303" s="2" t="s">
        <v>315</v>
      </c>
      <c r="M303">
        <v>13</v>
      </c>
      <c r="N303">
        <v>970.88</v>
      </c>
      <c r="O303">
        <v>116.51</v>
      </c>
      <c r="P303">
        <v>161.81</v>
      </c>
      <c r="Q303" s="2" t="s">
        <v>185</v>
      </c>
      <c r="R303" s="2" t="s">
        <v>42</v>
      </c>
      <c r="T303">
        <v>0</v>
      </c>
    </row>
    <row r="304" spans="1:21" x14ac:dyDescent="0.2">
      <c r="A304" s="2" t="s">
        <v>70</v>
      </c>
      <c r="B304" s="2" t="s">
        <v>1457</v>
      </c>
      <c r="C304" s="2" t="s">
        <v>37</v>
      </c>
      <c r="D304">
        <v>9608</v>
      </c>
      <c r="E304">
        <v>55332</v>
      </c>
      <c r="F304">
        <v>4</v>
      </c>
      <c r="G304" s="2" t="s">
        <v>173</v>
      </c>
      <c r="H304" s="2" t="s">
        <v>157</v>
      </c>
      <c r="I304" s="2" t="s">
        <v>158</v>
      </c>
      <c r="J304" s="2" t="s">
        <v>159</v>
      </c>
      <c r="K304">
        <v>1</v>
      </c>
      <c r="L304" s="2" t="s">
        <v>315</v>
      </c>
      <c r="M304">
        <v>13</v>
      </c>
      <c r="N304">
        <v>970.88</v>
      </c>
      <c r="O304">
        <v>116.51</v>
      </c>
      <c r="P304">
        <v>161.81</v>
      </c>
      <c r="Q304" s="2" t="s">
        <v>185</v>
      </c>
      <c r="R304" s="2" t="s">
        <v>42</v>
      </c>
      <c r="T304">
        <v>0</v>
      </c>
    </row>
    <row r="305" spans="1:21" x14ac:dyDescent="0.2">
      <c r="A305" s="2" t="s">
        <v>206</v>
      </c>
      <c r="B305" s="2" t="s">
        <v>1458</v>
      </c>
      <c r="C305" s="2" t="s">
        <v>37</v>
      </c>
      <c r="D305">
        <v>9992</v>
      </c>
      <c r="E305">
        <v>55577</v>
      </c>
      <c r="F305">
        <v>4</v>
      </c>
      <c r="G305" s="2" t="s">
        <v>181</v>
      </c>
      <c r="H305" s="2" t="s">
        <v>157</v>
      </c>
      <c r="I305" s="2" t="s">
        <v>158</v>
      </c>
      <c r="J305" s="2" t="s">
        <v>159</v>
      </c>
      <c r="K305">
        <v>1</v>
      </c>
      <c r="L305" s="2" t="s">
        <v>63</v>
      </c>
      <c r="M305">
        <v>13</v>
      </c>
      <c r="N305">
        <v>229.6</v>
      </c>
      <c r="O305">
        <v>27.55</v>
      </c>
      <c r="P305">
        <v>38.270000000000003</v>
      </c>
      <c r="Q305" s="2" t="s">
        <v>185</v>
      </c>
      <c r="R305" s="2" t="s">
        <v>42</v>
      </c>
      <c r="T305">
        <v>0</v>
      </c>
    </row>
    <row r="306" spans="1:21" x14ac:dyDescent="0.2">
      <c r="A306" s="2" t="s">
        <v>56</v>
      </c>
      <c r="B306" s="2" t="s">
        <v>1477</v>
      </c>
      <c r="C306" s="2" t="s">
        <v>37</v>
      </c>
      <c r="D306">
        <v>61565</v>
      </c>
      <c r="E306">
        <v>60873</v>
      </c>
      <c r="F306">
        <v>4</v>
      </c>
      <c r="G306" s="2" t="s">
        <v>1476</v>
      </c>
      <c r="H306" s="2" t="s">
        <v>157</v>
      </c>
      <c r="I306" s="2" t="s">
        <v>158</v>
      </c>
      <c r="J306" s="2" t="s">
        <v>159</v>
      </c>
      <c r="K306">
        <v>1</v>
      </c>
      <c r="L306" s="2" t="s">
        <v>276</v>
      </c>
      <c r="M306">
        <v>13</v>
      </c>
      <c r="N306">
        <v>10460</v>
      </c>
      <c r="O306">
        <v>1255.2</v>
      </c>
      <c r="P306">
        <v>1743.33</v>
      </c>
      <c r="Q306" s="2" t="s">
        <v>185</v>
      </c>
      <c r="R306" s="2" t="s">
        <v>127</v>
      </c>
      <c r="T306">
        <v>0</v>
      </c>
    </row>
    <row r="307" spans="1:21" x14ac:dyDescent="0.2">
      <c r="A307" s="2" t="s">
        <v>206</v>
      </c>
      <c r="B307" s="2" t="s">
        <v>1478</v>
      </c>
      <c r="C307" s="2" t="s">
        <v>37</v>
      </c>
      <c r="D307">
        <v>9229</v>
      </c>
      <c r="E307">
        <v>60884</v>
      </c>
      <c r="F307">
        <v>4</v>
      </c>
      <c r="G307" s="2" t="s">
        <v>1479</v>
      </c>
      <c r="H307" s="2" t="s">
        <v>157</v>
      </c>
      <c r="I307" s="2" t="s">
        <v>158</v>
      </c>
      <c r="J307" s="2" t="s">
        <v>159</v>
      </c>
      <c r="K307">
        <v>1</v>
      </c>
      <c r="L307" s="2" t="s">
        <v>63</v>
      </c>
      <c r="M307">
        <v>13</v>
      </c>
      <c r="N307">
        <v>206</v>
      </c>
      <c r="O307">
        <v>24.72</v>
      </c>
      <c r="P307">
        <v>34.33</v>
      </c>
      <c r="Q307" s="2" t="s">
        <v>185</v>
      </c>
      <c r="R307" s="2" t="s">
        <v>42</v>
      </c>
      <c r="T307">
        <v>0</v>
      </c>
    </row>
    <row r="308" spans="1:21" x14ac:dyDescent="0.2">
      <c r="A308" s="2" t="s">
        <v>136</v>
      </c>
      <c r="B308" s="2" t="s">
        <v>1486</v>
      </c>
      <c r="C308" s="2" t="s">
        <v>37</v>
      </c>
      <c r="D308">
        <v>39094</v>
      </c>
      <c r="E308">
        <v>39094</v>
      </c>
      <c r="F308">
        <v>4</v>
      </c>
      <c r="G308" s="2" t="s">
        <v>153</v>
      </c>
      <c r="H308" s="2" t="s">
        <v>157</v>
      </c>
      <c r="I308" s="2" t="s">
        <v>158</v>
      </c>
      <c r="J308" s="2" t="s">
        <v>159</v>
      </c>
      <c r="K308">
        <v>1</v>
      </c>
      <c r="L308" s="2" t="s">
        <v>1487</v>
      </c>
      <c r="M308">
        <v>45</v>
      </c>
      <c r="N308">
        <v>260.69</v>
      </c>
      <c r="O308">
        <v>39.1</v>
      </c>
      <c r="P308">
        <v>43.45</v>
      </c>
      <c r="Q308" s="2" t="s">
        <v>185</v>
      </c>
      <c r="R308" s="2" t="s">
        <v>42</v>
      </c>
      <c r="T308">
        <v>0</v>
      </c>
    </row>
    <row r="309" spans="1:21" x14ac:dyDescent="0.2">
      <c r="A309" s="2" t="s">
        <v>315</v>
      </c>
      <c r="B309" s="2" t="s">
        <v>1498</v>
      </c>
      <c r="C309" s="2" t="s">
        <v>37</v>
      </c>
      <c r="D309">
        <v>27609</v>
      </c>
      <c r="E309">
        <v>27609</v>
      </c>
      <c r="F309">
        <v>4</v>
      </c>
      <c r="G309" s="2" t="s">
        <v>101</v>
      </c>
      <c r="H309" s="2" t="s">
        <v>157</v>
      </c>
      <c r="I309" s="2" t="s">
        <v>158</v>
      </c>
      <c r="J309" s="2" t="s">
        <v>159</v>
      </c>
      <c r="K309">
        <v>1</v>
      </c>
      <c r="L309" s="2" t="s">
        <v>142</v>
      </c>
      <c r="N309">
        <v>333.6</v>
      </c>
      <c r="O309">
        <v>36.03</v>
      </c>
      <c r="P309">
        <v>0</v>
      </c>
      <c r="Q309" s="2" t="s">
        <v>215</v>
      </c>
      <c r="R309" s="2" t="s">
        <v>42</v>
      </c>
      <c r="T309">
        <v>0</v>
      </c>
    </row>
    <row r="310" spans="1:21" x14ac:dyDescent="0.2">
      <c r="A310" s="2" t="s">
        <v>315</v>
      </c>
      <c r="B310" s="2" t="s">
        <v>1503</v>
      </c>
      <c r="C310" s="2" t="s">
        <v>37</v>
      </c>
      <c r="D310">
        <v>27213</v>
      </c>
      <c r="E310">
        <v>27213</v>
      </c>
      <c r="F310">
        <v>4</v>
      </c>
      <c r="G310" s="2" t="s">
        <v>122</v>
      </c>
      <c r="H310" s="2" t="s">
        <v>157</v>
      </c>
      <c r="I310" s="2" t="s">
        <v>158</v>
      </c>
      <c r="J310" s="2" t="s">
        <v>159</v>
      </c>
      <c r="K310">
        <v>1</v>
      </c>
      <c r="L310" s="2" t="s">
        <v>276</v>
      </c>
      <c r="M310">
        <v>13</v>
      </c>
      <c r="N310">
        <v>7820</v>
      </c>
      <c r="O310">
        <v>938.4</v>
      </c>
      <c r="P310">
        <v>1303.33</v>
      </c>
      <c r="Q310" s="2" t="s">
        <v>185</v>
      </c>
      <c r="R310" s="2" t="s">
        <v>127</v>
      </c>
      <c r="T310">
        <v>0</v>
      </c>
    </row>
    <row r="311" spans="1:21" x14ac:dyDescent="0.2">
      <c r="A311" s="2" t="s">
        <v>110</v>
      </c>
      <c r="B311" s="2" t="s">
        <v>1640</v>
      </c>
      <c r="C311" s="2" t="s">
        <v>37</v>
      </c>
      <c r="D311">
        <v>8867</v>
      </c>
      <c r="E311">
        <v>42251</v>
      </c>
      <c r="F311">
        <v>4</v>
      </c>
      <c r="G311" s="2" t="s">
        <v>944</v>
      </c>
      <c r="H311" s="2" t="s">
        <v>157</v>
      </c>
      <c r="I311" s="2" t="s">
        <v>212</v>
      </c>
      <c r="J311" s="2" t="s">
        <v>159</v>
      </c>
      <c r="K311">
        <v>1</v>
      </c>
      <c r="L311" s="2" t="s">
        <v>313</v>
      </c>
      <c r="M311">
        <v>24</v>
      </c>
      <c r="N311">
        <v>5100</v>
      </c>
      <c r="O311">
        <v>550.79999999999995</v>
      </c>
      <c r="P311">
        <v>850</v>
      </c>
      <c r="R311" s="2" t="s">
        <v>42</v>
      </c>
      <c r="T311">
        <v>0</v>
      </c>
      <c r="U311">
        <v>11</v>
      </c>
    </row>
    <row r="312" spans="1:21" x14ac:dyDescent="0.2">
      <c r="A312" s="2" t="s">
        <v>147</v>
      </c>
      <c r="B312" s="2" t="s">
        <v>1641</v>
      </c>
      <c r="C312" s="2" t="s">
        <v>37</v>
      </c>
      <c r="D312">
        <v>8770</v>
      </c>
      <c r="E312">
        <v>40915</v>
      </c>
      <c r="F312">
        <v>4</v>
      </c>
      <c r="G312" s="2" t="s">
        <v>1642</v>
      </c>
      <c r="H312" s="2" t="s">
        <v>157</v>
      </c>
      <c r="I312" s="2" t="s">
        <v>212</v>
      </c>
      <c r="J312" s="2" t="s">
        <v>159</v>
      </c>
      <c r="K312">
        <v>1</v>
      </c>
      <c r="L312" s="2" t="s">
        <v>53</v>
      </c>
      <c r="M312">
        <v>13</v>
      </c>
      <c r="N312">
        <v>413</v>
      </c>
      <c r="O312">
        <v>49.56</v>
      </c>
      <c r="P312">
        <v>68.83</v>
      </c>
      <c r="R312" s="2" t="s">
        <v>42</v>
      </c>
      <c r="T312">
        <v>0</v>
      </c>
      <c r="U312">
        <v>11</v>
      </c>
    </row>
    <row r="313" spans="1:21" x14ac:dyDescent="0.2">
      <c r="A313" s="2" t="s">
        <v>147</v>
      </c>
      <c r="B313" s="2" t="s">
        <v>1646</v>
      </c>
      <c r="C313" s="2" t="s">
        <v>37</v>
      </c>
      <c r="D313">
        <v>9333</v>
      </c>
      <c r="E313">
        <v>50020</v>
      </c>
      <c r="F313">
        <v>4</v>
      </c>
      <c r="G313" s="2" t="s">
        <v>1647</v>
      </c>
      <c r="H313" s="2" t="s">
        <v>157</v>
      </c>
      <c r="I313" s="2" t="s">
        <v>212</v>
      </c>
      <c r="J313" s="2" t="s">
        <v>159</v>
      </c>
      <c r="K313">
        <v>1</v>
      </c>
      <c r="L313" s="2" t="s">
        <v>53</v>
      </c>
      <c r="M313">
        <v>13</v>
      </c>
      <c r="N313">
        <v>199</v>
      </c>
      <c r="O313">
        <v>23.88</v>
      </c>
      <c r="P313">
        <v>33.17</v>
      </c>
      <c r="R313" s="2" t="s">
        <v>42</v>
      </c>
      <c r="T313">
        <v>0</v>
      </c>
      <c r="U313">
        <v>11</v>
      </c>
    </row>
    <row r="314" spans="1:21" x14ac:dyDescent="0.2">
      <c r="A314" s="2" t="s">
        <v>59</v>
      </c>
      <c r="B314" s="2" t="s">
        <v>1649</v>
      </c>
      <c r="C314" s="2" t="s">
        <v>37</v>
      </c>
      <c r="D314">
        <v>9057</v>
      </c>
      <c r="E314">
        <v>43871</v>
      </c>
      <c r="F314">
        <v>4</v>
      </c>
      <c r="G314" s="2" t="s">
        <v>1650</v>
      </c>
      <c r="H314" s="2" t="s">
        <v>157</v>
      </c>
      <c r="I314" s="2" t="s">
        <v>212</v>
      </c>
      <c r="J314" s="2" t="s">
        <v>159</v>
      </c>
      <c r="K314">
        <v>1</v>
      </c>
      <c r="L314" s="2" t="s">
        <v>104</v>
      </c>
      <c r="M314">
        <v>13</v>
      </c>
      <c r="N314">
        <v>270</v>
      </c>
      <c r="O314">
        <v>32.4</v>
      </c>
      <c r="P314">
        <v>45</v>
      </c>
      <c r="R314" s="2" t="s">
        <v>42</v>
      </c>
      <c r="T314">
        <v>0</v>
      </c>
      <c r="U314">
        <v>11</v>
      </c>
    </row>
    <row r="315" spans="1:21" x14ac:dyDescent="0.2">
      <c r="A315" s="2" t="s">
        <v>206</v>
      </c>
      <c r="B315" s="2" t="s">
        <v>1651</v>
      </c>
      <c r="C315" s="2" t="s">
        <v>37</v>
      </c>
      <c r="D315">
        <v>8238</v>
      </c>
      <c r="E315">
        <v>57419</v>
      </c>
      <c r="F315">
        <v>4</v>
      </c>
      <c r="G315" s="2" t="s">
        <v>1652</v>
      </c>
      <c r="H315" s="2" t="s">
        <v>157</v>
      </c>
      <c r="I315" s="2" t="s">
        <v>212</v>
      </c>
      <c r="J315" s="2" t="s">
        <v>159</v>
      </c>
      <c r="K315">
        <v>1</v>
      </c>
      <c r="L315" s="2" t="s">
        <v>53</v>
      </c>
      <c r="M315">
        <v>19</v>
      </c>
      <c r="N315">
        <v>279</v>
      </c>
      <c r="O315">
        <v>33.479999999999997</v>
      </c>
      <c r="P315">
        <v>46.5</v>
      </c>
      <c r="R315" s="2" t="s">
        <v>42</v>
      </c>
      <c r="T315">
        <v>0</v>
      </c>
      <c r="U315">
        <v>11</v>
      </c>
    </row>
    <row r="316" spans="1:21" x14ac:dyDescent="0.2">
      <c r="A316" s="2" t="s">
        <v>206</v>
      </c>
      <c r="B316" s="2" t="s">
        <v>1662</v>
      </c>
      <c r="C316" s="2" t="s">
        <v>37</v>
      </c>
      <c r="D316">
        <v>36566</v>
      </c>
      <c r="E316">
        <v>36566</v>
      </c>
      <c r="F316">
        <v>4</v>
      </c>
      <c r="G316" s="2" t="s">
        <v>1074</v>
      </c>
      <c r="H316" s="2" t="s">
        <v>157</v>
      </c>
      <c r="I316" s="2" t="s">
        <v>158</v>
      </c>
      <c r="J316" s="2" t="s">
        <v>159</v>
      </c>
      <c r="K316">
        <v>1</v>
      </c>
      <c r="L316" s="2" t="s">
        <v>598</v>
      </c>
      <c r="M316">
        <v>13</v>
      </c>
      <c r="N316">
        <v>11500</v>
      </c>
      <c r="O316">
        <v>1380</v>
      </c>
      <c r="P316">
        <v>1916.67</v>
      </c>
      <c r="Q316" s="2" t="s">
        <v>185</v>
      </c>
      <c r="R316" s="2" t="s">
        <v>127</v>
      </c>
      <c r="T316">
        <v>0</v>
      </c>
    </row>
    <row r="317" spans="1:21" x14ac:dyDescent="0.2">
      <c r="A317" s="2" t="s">
        <v>147</v>
      </c>
      <c r="B317" s="2" t="s">
        <v>1663</v>
      </c>
      <c r="C317" s="2" t="s">
        <v>37</v>
      </c>
      <c r="D317">
        <v>60374</v>
      </c>
      <c r="E317">
        <v>64300</v>
      </c>
      <c r="F317">
        <v>4</v>
      </c>
      <c r="G317" s="2" t="s">
        <v>1664</v>
      </c>
      <c r="H317" s="2" t="s">
        <v>157</v>
      </c>
      <c r="I317" s="2" t="s">
        <v>212</v>
      </c>
      <c r="J317" s="2" t="s">
        <v>159</v>
      </c>
      <c r="K317">
        <v>1</v>
      </c>
      <c r="L317" s="2" t="s">
        <v>53</v>
      </c>
      <c r="M317">
        <v>13</v>
      </c>
      <c r="N317">
        <v>240</v>
      </c>
      <c r="O317">
        <v>28.8</v>
      </c>
      <c r="P317">
        <v>40</v>
      </c>
      <c r="R317" s="2" t="s">
        <v>42</v>
      </c>
      <c r="T317">
        <v>0</v>
      </c>
      <c r="U317">
        <v>11</v>
      </c>
    </row>
    <row r="318" spans="1:21" x14ac:dyDescent="0.2">
      <c r="A318" s="2" t="s">
        <v>147</v>
      </c>
      <c r="B318" s="2" t="s">
        <v>1667</v>
      </c>
      <c r="C318" s="2" t="s">
        <v>37</v>
      </c>
      <c r="D318">
        <v>66562</v>
      </c>
      <c r="E318">
        <v>66562</v>
      </c>
      <c r="F318">
        <v>4</v>
      </c>
      <c r="G318" s="2" t="s">
        <v>1668</v>
      </c>
      <c r="H318" s="2" t="s">
        <v>157</v>
      </c>
      <c r="I318" s="2" t="s">
        <v>212</v>
      </c>
      <c r="J318" s="2" t="s">
        <v>159</v>
      </c>
      <c r="K318">
        <v>1</v>
      </c>
      <c r="L318" s="2" t="s">
        <v>53</v>
      </c>
      <c r="M318">
        <v>24</v>
      </c>
      <c r="N318">
        <v>500</v>
      </c>
      <c r="O318">
        <v>54</v>
      </c>
      <c r="P318">
        <v>83.33</v>
      </c>
      <c r="R318" s="2" t="s">
        <v>42</v>
      </c>
      <c r="T318">
        <v>0</v>
      </c>
      <c r="U318">
        <v>11</v>
      </c>
    </row>
    <row r="319" spans="1:21" x14ac:dyDescent="0.2">
      <c r="A319" s="2" t="s">
        <v>76</v>
      </c>
      <c r="B319" s="2" t="s">
        <v>1669</v>
      </c>
      <c r="C319" s="2" t="s">
        <v>37</v>
      </c>
      <c r="D319">
        <v>8173</v>
      </c>
      <c r="E319">
        <v>3728</v>
      </c>
      <c r="F319">
        <v>4</v>
      </c>
      <c r="G319" s="2" t="s">
        <v>1406</v>
      </c>
      <c r="H319" s="2" t="s">
        <v>157</v>
      </c>
      <c r="I319" s="2" t="s">
        <v>212</v>
      </c>
      <c r="J319" s="2" t="s">
        <v>159</v>
      </c>
      <c r="K319">
        <v>1</v>
      </c>
      <c r="L319" s="2" t="s">
        <v>73</v>
      </c>
      <c r="M319">
        <v>13</v>
      </c>
      <c r="N319">
        <v>284</v>
      </c>
      <c r="O319">
        <v>34.08</v>
      </c>
      <c r="P319">
        <v>47.33</v>
      </c>
      <c r="R319" s="2" t="s">
        <v>42</v>
      </c>
      <c r="T319">
        <v>0</v>
      </c>
      <c r="U319">
        <v>11</v>
      </c>
    </row>
    <row r="320" spans="1:21" x14ac:dyDescent="0.2">
      <c r="A320" s="2" t="s">
        <v>67</v>
      </c>
      <c r="B320" s="2" t="s">
        <v>1674</v>
      </c>
      <c r="C320" s="2" t="s">
        <v>37</v>
      </c>
      <c r="D320">
        <v>27483</v>
      </c>
      <c r="E320">
        <v>27483</v>
      </c>
      <c r="F320">
        <v>4</v>
      </c>
      <c r="G320" s="2" t="s">
        <v>75</v>
      </c>
      <c r="H320" s="2" t="s">
        <v>157</v>
      </c>
      <c r="I320" s="2" t="s">
        <v>212</v>
      </c>
      <c r="J320" s="2" t="s">
        <v>159</v>
      </c>
      <c r="K320">
        <v>1</v>
      </c>
      <c r="L320" s="2" t="s">
        <v>80</v>
      </c>
      <c r="N320">
        <v>3800</v>
      </c>
      <c r="O320">
        <v>410.4</v>
      </c>
      <c r="P320">
        <v>0</v>
      </c>
      <c r="R320" s="2" t="s">
        <v>42</v>
      </c>
      <c r="T320">
        <v>0</v>
      </c>
      <c r="U320">
        <v>11</v>
      </c>
    </row>
    <row r="321" spans="1:21" x14ac:dyDescent="0.2">
      <c r="A321" s="2" t="s">
        <v>35</v>
      </c>
      <c r="B321" s="2" t="s">
        <v>1675</v>
      </c>
      <c r="C321" s="2" t="s">
        <v>37</v>
      </c>
      <c r="D321">
        <v>5730</v>
      </c>
      <c r="E321">
        <v>46277</v>
      </c>
      <c r="F321">
        <v>4</v>
      </c>
      <c r="G321" s="2" t="s">
        <v>1676</v>
      </c>
      <c r="H321" s="2" t="s">
        <v>157</v>
      </c>
      <c r="I321" s="2" t="s">
        <v>212</v>
      </c>
      <c r="J321" s="2" t="s">
        <v>159</v>
      </c>
      <c r="K321">
        <v>1</v>
      </c>
      <c r="L321" s="2" t="s">
        <v>46</v>
      </c>
      <c r="M321">
        <v>13</v>
      </c>
      <c r="N321">
        <v>425</v>
      </c>
      <c r="O321">
        <v>51</v>
      </c>
      <c r="P321">
        <v>70.83</v>
      </c>
      <c r="R321" s="2" t="s">
        <v>42</v>
      </c>
      <c r="T321">
        <v>0</v>
      </c>
      <c r="U321">
        <v>11</v>
      </c>
    </row>
    <row r="322" spans="1:21" x14ac:dyDescent="0.2">
      <c r="A322" s="2" t="s">
        <v>91</v>
      </c>
      <c r="B322" s="2" t="s">
        <v>1677</v>
      </c>
      <c r="C322" s="2" t="s">
        <v>37</v>
      </c>
      <c r="D322">
        <v>62519</v>
      </c>
      <c r="E322">
        <v>62522</v>
      </c>
      <c r="F322">
        <v>4</v>
      </c>
      <c r="G322" s="2" t="s">
        <v>729</v>
      </c>
      <c r="H322" s="2" t="s">
        <v>157</v>
      </c>
      <c r="I322" s="2" t="s">
        <v>212</v>
      </c>
      <c r="J322" s="2" t="s">
        <v>159</v>
      </c>
      <c r="K322">
        <v>1</v>
      </c>
      <c r="L322" s="2" t="s">
        <v>46</v>
      </c>
      <c r="N322">
        <v>185.9</v>
      </c>
      <c r="O322">
        <v>20.079999999999998</v>
      </c>
      <c r="P322">
        <v>0</v>
      </c>
      <c r="R322" s="2" t="s">
        <v>42</v>
      </c>
      <c r="T322">
        <v>0</v>
      </c>
      <c r="U322">
        <v>11</v>
      </c>
    </row>
    <row r="323" spans="1:21" x14ac:dyDescent="0.2">
      <c r="A323" s="2" t="s">
        <v>171</v>
      </c>
      <c r="B323" s="2" t="s">
        <v>1678</v>
      </c>
      <c r="C323" s="2" t="s">
        <v>37</v>
      </c>
      <c r="D323">
        <v>9608</v>
      </c>
      <c r="E323">
        <v>50570</v>
      </c>
      <c r="F323">
        <v>4</v>
      </c>
      <c r="G323" s="2" t="s">
        <v>177</v>
      </c>
      <c r="H323" s="2" t="s">
        <v>157</v>
      </c>
      <c r="I323" s="2" t="s">
        <v>212</v>
      </c>
      <c r="J323" s="2" t="s">
        <v>159</v>
      </c>
      <c r="K323">
        <v>1</v>
      </c>
      <c r="L323" s="2" t="s">
        <v>53</v>
      </c>
      <c r="M323">
        <v>13</v>
      </c>
      <c r="N323">
        <v>1721.76</v>
      </c>
      <c r="O323">
        <v>206.61</v>
      </c>
      <c r="P323">
        <v>286.95999999999998</v>
      </c>
      <c r="R323" s="2" t="s">
        <v>42</v>
      </c>
      <c r="T323">
        <v>0</v>
      </c>
      <c r="U323">
        <v>11</v>
      </c>
    </row>
    <row r="324" spans="1:21" x14ac:dyDescent="0.2">
      <c r="A324" s="2" t="s">
        <v>53</v>
      </c>
      <c r="B324" s="2" t="s">
        <v>1682</v>
      </c>
      <c r="C324" s="2" t="s">
        <v>37</v>
      </c>
      <c r="D324">
        <v>64908</v>
      </c>
      <c r="E324">
        <v>64909</v>
      </c>
      <c r="F324">
        <v>4</v>
      </c>
      <c r="G324" s="2" t="s">
        <v>1683</v>
      </c>
      <c r="H324" s="2" t="s">
        <v>157</v>
      </c>
      <c r="I324" s="2" t="s">
        <v>212</v>
      </c>
      <c r="J324" s="2" t="s">
        <v>159</v>
      </c>
      <c r="K324">
        <v>1</v>
      </c>
      <c r="L324" s="2" t="s">
        <v>63</v>
      </c>
      <c r="M324">
        <v>13</v>
      </c>
      <c r="N324">
        <v>1744</v>
      </c>
      <c r="O324">
        <v>209.28</v>
      </c>
      <c r="P324">
        <v>290.67</v>
      </c>
      <c r="R324" s="2" t="s">
        <v>42</v>
      </c>
      <c r="T324">
        <v>0</v>
      </c>
      <c r="U324">
        <v>11</v>
      </c>
    </row>
    <row r="325" spans="1:21" x14ac:dyDescent="0.2">
      <c r="A325" s="2" t="s">
        <v>73</v>
      </c>
      <c r="B325" s="2" t="s">
        <v>1686</v>
      </c>
      <c r="C325" s="2" t="s">
        <v>37</v>
      </c>
      <c r="D325">
        <v>62365</v>
      </c>
      <c r="E325">
        <v>62366</v>
      </c>
      <c r="F325">
        <v>4</v>
      </c>
      <c r="G325" s="2" t="s">
        <v>1687</v>
      </c>
      <c r="H325" s="2" t="s">
        <v>157</v>
      </c>
      <c r="I325" s="2" t="s">
        <v>212</v>
      </c>
      <c r="J325" s="2" t="s">
        <v>159</v>
      </c>
      <c r="K325">
        <v>1</v>
      </c>
      <c r="L325" s="2" t="s">
        <v>104</v>
      </c>
      <c r="M325">
        <v>13</v>
      </c>
      <c r="N325">
        <v>4150</v>
      </c>
      <c r="O325">
        <v>498</v>
      </c>
      <c r="P325">
        <v>691.67</v>
      </c>
      <c r="R325" s="2" t="s">
        <v>42</v>
      </c>
      <c r="T325">
        <v>0</v>
      </c>
      <c r="U325">
        <v>11</v>
      </c>
    </row>
    <row r="326" spans="1:21" x14ac:dyDescent="0.2">
      <c r="A326" s="2" t="s">
        <v>132</v>
      </c>
      <c r="B326" s="2" t="s">
        <v>1693</v>
      </c>
      <c r="C326" s="2" t="s">
        <v>37</v>
      </c>
      <c r="D326">
        <v>14196</v>
      </c>
      <c r="E326">
        <v>14196</v>
      </c>
      <c r="F326">
        <v>4</v>
      </c>
      <c r="G326" s="2" t="s">
        <v>184</v>
      </c>
      <c r="H326" s="2" t="s">
        <v>157</v>
      </c>
      <c r="I326" s="2" t="s">
        <v>158</v>
      </c>
      <c r="J326" s="2" t="s">
        <v>159</v>
      </c>
      <c r="K326">
        <v>1</v>
      </c>
      <c r="L326" s="2" t="s">
        <v>276</v>
      </c>
      <c r="M326">
        <v>13</v>
      </c>
      <c r="N326">
        <v>9009</v>
      </c>
      <c r="O326">
        <v>1081.08</v>
      </c>
      <c r="P326">
        <v>1501.49</v>
      </c>
      <c r="Q326" s="2" t="s">
        <v>185</v>
      </c>
      <c r="R326" s="2" t="s">
        <v>127</v>
      </c>
      <c r="T326">
        <v>0</v>
      </c>
    </row>
    <row r="327" spans="1:21" x14ac:dyDescent="0.2">
      <c r="A327" s="2" t="s">
        <v>53</v>
      </c>
      <c r="B327" s="2" t="s">
        <v>1694</v>
      </c>
      <c r="C327" s="2" t="s">
        <v>37</v>
      </c>
      <c r="D327">
        <v>65817</v>
      </c>
      <c r="E327">
        <v>65817</v>
      </c>
      <c r="F327">
        <v>4</v>
      </c>
      <c r="G327" s="2" t="s">
        <v>1596</v>
      </c>
      <c r="H327" s="2" t="s">
        <v>157</v>
      </c>
      <c r="I327" s="2" t="s">
        <v>158</v>
      </c>
      <c r="J327" s="2" t="s">
        <v>159</v>
      </c>
      <c r="K327">
        <v>1</v>
      </c>
      <c r="L327" s="2" t="s">
        <v>200</v>
      </c>
      <c r="M327">
        <v>15</v>
      </c>
      <c r="N327">
        <v>4400</v>
      </c>
      <c r="O327">
        <v>733.33</v>
      </c>
      <c r="P327">
        <v>733.33</v>
      </c>
      <c r="Q327" s="2" t="s">
        <v>185</v>
      </c>
      <c r="R327" s="2" t="s">
        <v>42</v>
      </c>
      <c r="T327">
        <v>0</v>
      </c>
    </row>
    <row r="328" spans="1:21" x14ac:dyDescent="0.2">
      <c r="A328" s="2" t="s">
        <v>80</v>
      </c>
      <c r="B328" s="2" t="s">
        <v>1698</v>
      </c>
      <c r="C328" s="2" t="s">
        <v>37</v>
      </c>
      <c r="D328">
        <v>3171</v>
      </c>
      <c r="E328">
        <v>49836</v>
      </c>
      <c r="F328">
        <v>4</v>
      </c>
      <c r="G328" s="2" t="s">
        <v>988</v>
      </c>
      <c r="H328" s="2" t="s">
        <v>157</v>
      </c>
      <c r="I328" s="2" t="s">
        <v>158</v>
      </c>
      <c r="J328" s="2" t="s">
        <v>159</v>
      </c>
      <c r="K328">
        <v>1</v>
      </c>
      <c r="L328" s="2" t="s">
        <v>50</v>
      </c>
      <c r="M328">
        <v>13</v>
      </c>
      <c r="N328">
        <v>211</v>
      </c>
      <c r="O328">
        <v>25.32</v>
      </c>
      <c r="P328">
        <v>35.17</v>
      </c>
      <c r="Q328" s="2" t="s">
        <v>132</v>
      </c>
      <c r="R328" s="2" t="s">
        <v>42</v>
      </c>
      <c r="T328">
        <v>0</v>
      </c>
    </row>
    <row r="329" spans="1:21" x14ac:dyDescent="0.2">
      <c r="A329" s="2" t="s">
        <v>81</v>
      </c>
      <c r="B329" s="2" t="s">
        <v>1710</v>
      </c>
      <c r="C329" s="2" t="s">
        <v>37</v>
      </c>
      <c r="D329">
        <v>46373</v>
      </c>
      <c r="E329">
        <v>46373</v>
      </c>
      <c r="F329">
        <v>4</v>
      </c>
      <c r="G329" s="2" t="s">
        <v>985</v>
      </c>
      <c r="H329" s="2" t="s">
        <v>157</v>
      </c>
      <c r="I329" s="2" t="s">
        <v>158</v>
      </c>
      <c r="J329" s="2" t="s">
        <v>159</v>
      </c>
      <c r="K329">
        <v>1</v>
      </c>
      <c r="L329" s="2" t="s">
        <v>80</v>
      </c>
      <c r="M329">
        <v>13</v>
      </c>
      <c r="N329">
        <v>10400</v>
      </c>
      <c r="O329">
        <v>1248</v>
      </c>
      <c r="P329">
        <v>1733.33</v>
      </c>
      <c r="Q329" s="2" t="s">
        <v>132</v>
      </c>
      <c r="R329" s="2" t="s">
        <v>127</v>
      </c>
      <c r="T329">
        <v>0</v>
      </c>
    </row>
    <row r="330" spans="1:21" x14ac:dyDescent="0.2">
      <c r="A330" s="2" t="s">
        <v>67</v>
      </c>
      <c r="B330" s="2" t="s">
        <v>1728</v>
      </c>
      <c r="C330" s="2" t="s">
        <v>37</v>
      </c>
      <c r="D330">
        <v>9228</v>
      </c>
      <c r="E330">
        <v>54966</v>
      </c>
      <c r="F330">
        <v>4</v>
      </c>
      <c r="G330" s="2" t="s">
        <v>1444</v>
      </c>
      <c r="H330" s="2" t="s">
        <v>157</v>
      </c>
      <c r="I330" s="2" t="s">
        <v>158</v>
      </c>
      <c r="J330" s="2" t="s">
        <v>159</v>
      </c>
      <c r="K330">
        <v>1</v>
      </c>
      <c r="L330" s="2" t="s">
        <v>73</v>
      </c>
      <c r="M330">
        <v>13</v>
      </c>
      <c r="N330">
        <v>460</v>
      </c>
      <c r="O330">
        <v>55.2</v>
      </c>
      <c r="P330">
        <v>76.67</v>
      </c>
      <c r="Q330" s="2" t="s">
        <v>132</v>
      </c>
      <c r="R330" s="2" t="s">
        <v>42</v>
      </c>
      <c r="T330">
        <v>0</v>
      </c>
    </row>
    <row r="331" spans="1:21" x14ac:dyDescent="0.2">
      <c r="A331" s="2" t="s">
        <v>81</v>
      </c>
      <c r="B331" s="2" t="s">
        <v>1739</v>
      </c>
      <c r="C331" s="2" t="s">
        <v>37</v>
      </c>
      <c r="D331">
        <v>58818</v>
      </c>
      <c r="E331">
        <v>58818</v>
      </c>
      <c r="F331">
        <v>4</v>
      </c>
      <c r="G331" s="2" t="s">
        <v>1470</v>
      </c>
      <c r="H331" s="2" t="s">
        <v>157</v>
      </c>
      <c r="I331" s="2" t="s">
        <v>158</v>
      </c>
      <c r="J331" s="2" t="s">
        <v>159</v>
      </c>
      <c r="K331">
        <v>1</v>
      </c>
      <c r="L331" s="2" t="s">
        <v>80</v>
      </c>
      <c r="M331">
        <v>13</v>
      </c>
      <c r="N331">
        <v>5640</v>
      </c>
      <c r="O331">
        <v>676.8</v>
      </c>
      <c r="P331">
        <v>940.01</v>
      </c>
      <c r="Q331" s="2" t="s">
        <v>132</v>
      </c>
      <c r="R331" s="2" t="s">
        <v>127</v>
      </c>
      <c r="T331">
        <v>0</v>
      </c>
    </row>
    <row r="332" spans="1:21" x14ac:dyDescent="0.2">
      <c r="A332" s="2" t="s">
        <v>76</v>
      </c>
      <c r="B332" s="2" t="s">
        <v>1743</v>
      </c>
      <c r="C332" s="2" t="s">
        <v>37</v>
      </c>
      <c r="D332">
        <v>33619</v>
      </c>
      <c r="E332">
        <v>33619</v>
      </c>
      <c r="F332">
        <v>4</v>
      </c>
      <c r="G332" s="2" t="s">
        <v>119</v>
      </c>
      <c r="H332" s="2" t="s">
        <v>157</v>
      </c>
      <c r="I332" s="2" t="s">
        <v>158</v>
      </c>
      <c r="J332" s="2" t="s">
        <v>159</v>
      </c>
      <c r="K332">
        <v>1</v>
      </c>
      <c r="L332" s="2" t="s">
        <v>73</v>
      </c>
      <c r="M332">
        <v>24</v>
      </c>
      <c r="N332">
        <v>2613.75</v>
      </c>
      <c r="O332">
        <v>282.29000000000002</v>
      </c>
      <c r="P332">
        <v>435.64</v>
      </c>
      <c r="Q332" s="2" t="s">
        <v>132</v>
      </c>
      <c r="R332" s="2" t="s">
        <v>42</v>
      </c>
      <c r="T332">
        <v>0</v>
      </c>
    </row>
    <row r="333" spans="1:21" x14ac:dyDescent="0.2">
      <c r="A333" s="2" t="s">
        <v>59</v>
      </c>
      <c r="B333" s="2" t="s">
        <v>1748</v>
      </c>
      <c r="C333" s="2" t="s">
        <v>37</v>
      </c>
      <c r="D333">
        <v>61565</v>
      </c>
      <c r="E333">
        <v>60873</v>
      </c>
      <c r="F333">
        <v>4</v>
      </c>
      <c r="G333" s="2" t="s">
        <v>1476</v>
      </c>
      <c r="H333" s="2" t="s">
        <v>157</v>
      </c>
      <c r="I333" s="2" t="s">
        <v>158</v>
      </c>
      <c r="J333" s="2" t="s">
        <v>159</v>
      </c>
      <c r="K333">
        <v>1</v>
      </c>
      <c r="L333" s="2" t="s">
        <v>81</v>
      </c>
      <c r="M333">
        <v>13</v>
      </c>
      <c r="N333">
        <v>5700</v>
      </c>
      <c r="O333">
        <v>684</v>
      </c>
      <c r="P333">
        <v>950</v>
      </c>
      <c r="Q333" s="2" t="s">
        <v>132</v>
      </c>
      <c r="R333" s="2" t="s">
        <v>127</v>
      </c>
      <c r="T333">
        <v>0</v>
      </c>
    </row>
    <row r="334" spans="1:21" x14ac:dyDescent="0.2">
      <c r="A334" s="2" t="s">
        <v>147</v>
      </c>
      <c r="B334" s="2" t="s">
        <v>1756</v>
      </c>
      <c r="C334" s="2" t="s">
        <v>37</v>
      </c>
      <c r="D334">
        <v>23311</v>
      </c>
      <c r="E334">
        <v>23311</v>
      </c>
      <c r="F334">
        <v>4</v>
      </c>
      <c r="G334" s="2" t="s">
        <v>789</v>
      </c>
      <c r="H334" s="2" t="s">
        <v>157</v>
      </c>
      <c r="I334" s="2" t="s">
        <v>158</v>
      </c>
      <c r="J334" s="2" t="s">
        <v>159</v>
      </c>
      <c r="K334">
        <v>1</v>
      </c>
      <c r="L334" s="2" t="s">
        <v>70</v>
      </c>
      <c r="M334">
        <v>18</v>
      </c>
      <c r="N334">
        <v>3215</v>
      </c>
      <c r="O334">
        <v>417.95</v>
      </c>
      <c r="P334">
        <v>535.83000000000004</v>
      </c>
      <c r="Q334" s="2" t="s">
        <v>185</v>
      </c>
      <c r="R334" s="2" t="s">
        <v>42</v>
      </c>
      <c r="T334">
        <v>0</v>
      </c>
    </row>
    <row r="335" spans="1:21" x14ac:dyDescent="0.2">
      <c r="A335" s="2" t="s">
        <v>206</v>
      </c>
      <c r="B335" s="2" t="s">
        <v>1768</v>
      </c>
      <c r="C335" s="2" t="s">
        <v>37</v>
      </c>
      <c r="D335">
        <v>7181</v>
      </c>
      <c r="E335">
        <v>28449</v>
      </c>
      <c r="F335">
        <v>4</v>
      </c>
      <c r="G335" s="2" t="s">
        <v>1423</v>
      </c>
      <c r="H335" s="2" t="s">
        <v>157</v>
      </c>
      <c r="I335" s="2" t="s">
        <v>158</v>
      </c>
      <c r="J335" s="2" t="s">
        <v>159</v>
      </c>
      <c r="K335">
        <v>1</v>
      </c>
      <c r="L335" s="2" t="s">
        <v>63</v>
      </c>
      <c r="M335">
        <v>13</v>
      </c>
      <c r="N335">
        <v>282.60000000000002</v>
      </c>
      <c r="O335">
        <v>33.909999999999997</v>
      </c>
      <c r="P335">
        <v>47.1</v>
      </c>
      <c r="Q335" s="2" t="s">
        <v>185</v>
      </c>
      <c r="R335" s="2" t="s">
        <v>42</v>
      </c>
      <c r="T335">
        <v>0</v>
      </c>
    </row>
    <row r="336" spans="1:21" x14ac:dyDescent="0.2">
      <c r="A336" s="2" t="s">
        <v>120</v>
      </c>
      <c r="B336" s="2" t="s">
        <v>1794</v>
      </c>
      <c r="C336" s="2" t="s">
        <v>37</v>
      </c>
      <c r="D336">
        <v>9608</v>
      </c>
      <c r="E336">
        <v>50570</v>
      </c>
      <c r="F336">
        <v>4</v>
      </c>
      <c r="G336" s="2" t="s">
        <v>177</v>
      </c>
      <c r="H336" s="2" t="s">
        <v>157</v>
      </c>
      <c r="I336" s="2" t="s">
        <v>158</v>
      </c>
      <c r="J336" s="2" t="s">
        <v>159</v>
      </c>
      <c r="K336">
        <v>1</v>
      </c>
      <c r="L336" s="2" t="s">
        <v>132</v>
      </c>
      <c r="M336">
        <v>13</v>
      </c>
      <c r="N336">
        <v>1971.76</v>
      </c>
      <c r="O336">
        <v>236.61</v>
      </c>
      <c r="P336">
        <v>328.63</v>
      </c>
      <c r="Q336" s="2" t="s">
        <v>185</v>
      </c>
      <c r="R336" s="2" t="s">
        <v>42</v>
      </c>
      <c r="T336">
        <v>0</v>
      </c>
    </row>
    <row r="337" spans="1:20" x14ac:dyDescent="0.2">
      <c r="A337" s="2" t="s">
        <v>47</v>
      </c>
      <c r="B337" s="2" t="s">
        <v>1798</v>
      </c>
      <c r="C337" s="2" t="s">
        <v>37</v>
      </c>
      <c r="D337">
        <v>8173</v>
      </c>
      <c r="E337">
        <v>54854</v>
      </c>
      <c r="F337">
        <v>4</v>
      </c>
      <c r="G337" s="2" t="s">
        <v>1799</v>
      </c>
      <c r="H337" s="2" t="s">
        <v>157</v>
      </c>
      <c r="I337" s="2" t="s">
        <v>158</v>
      </c>
      <c r="J337" s="2" t="s">
        <v>159</v>
      </c>
      <c r="K337">
        <v>1</v>
      </c>
      <c r="L337" s="2" t="s">
        <v>171</v>
      </c>
      <c r="M337">
        <v>13</v>
      </c>
      <c r="N337">
        <v>207.1</v>
      </c>
      <c r="O337">
        <v>24.85</v>
      </c>
      <c r="P337">
        <v>34.51</v>
      </c>
      <c r="Q337" s="2" t="s">
        <v>132</v>
      </c>
      <c r="R337" s="2" t="s">
        <v>42</v>
      </c>
      <c r="T337">
        <v>0</v>
      </c>
    </row>
    <row r="338" spans="1:20" x14ac:dyDescent="0.2">
      <c r="A338" s="2" t="s">
        <v>171</v>
      </c>
      <c r="B338" s="2" t="s">
        <v>1800</v>
      </c>
      <c r="C338" s="2" t="s">
        <v>37</v>
      </c>
      <c r="D338">
        <v>9949</v>
      </c>
      <c r="E338">
        <v>55156</v>
      </c>
      <c r="F338">
        <v>4</v>
      </c>
      <c r="G338" s="2" t="s">
        <v>61</v>
      </c>
      <c r="H338" s="2" t="s">
        <v>157</v>
      </c>
      <c r="I338" s="2" t="s">
        <v>158</v>
      </c>
      <c r="J338" s="2" t="s">
        <v>159</v>
      </c>
      <c r="K338">
        <v>1</v>
      </c>
      <c r="L338" s="2" t="s">
        <v>206</v>
      </c>
      <c r="M338">
        <v>13</v>
      </c>
      <c r="N338">
        <v>13000</v>
      </c>
      <c r="O338">
        <v>1560</v>
      </c>
      <c r="P338">
        <v>2166.67</v>
      </c>
      <c r="Q338" s="2" t="s">
        <v>132</v>
      </c>
      <c r="R338" s="2" t="s">
        <v>127</v>
      </c>
      <c r="T338">
        <v>0</v>
      </c>
    </row>
    <row r="339" spans="1:20" x14ac:dyDescent="0.2">
      <c r="A339" s="2" t="s">
        <v>147</v>
      </c>
      <c r="B339" s="2" t="s">
        <v>1807</v>
      </c>
      <c r="C339" s="2" t="s">
        <v>37</v>
      </c>
      <c r="D339">
        <v>61055</v>
      </c>
      <c r="E339">
        <v>61056</v>
      </c>
      <c r="F339">
        <v>4</v>
      </c>
      <c r="G339" s="2" t="s">
        <v>1808</v>
      </c>
      <c r="H339" s="2" t="s">
        <v>157</v>
      </c>
      <c r="I339" s="2" t="s">
        <v>158</v>
      </c>
      <c r="J339" s="2" t="s">
        <v>159</v>
      </c>
      <c r="K339">
        <v>1</v>
      </c>
      <c r="L339" s="2" t="s">
        <v>53</v>
      </c>
      <c r="M339">
        <v>13</v>
      </c>
      <c r="N339">
        <v>299.98</v>
      </c>
      <c r="O339">
        <v>36</v>
      </c>
      <c r="P339">
        <v>50</v>
      </c>
      <c r="Q339" s="2" t="s">
        <v>132</v>
      </c>
      <c r="R339" s="2" t="s">
        <v>42</v>
      </c>
      <c r="T339">
        <v>0</v>
      </c>
    </row>
    <row r="340" spans="1:20" x14ac:dyDescent="0.2">
      <c r="A340" s="2" t="s">
        <v>147</v>
      </c>
      <c r="B340" s="2" t="s">
        <v>1817</v>
      </c>
      <c r="C340" s="2" t="s">
        <v>37</v>
      </c>
      <c r="D340">
        <v>39094</v>
      </c>
      <c r="E340">
        <v>39094</v>
      </c>
      <c r="F340">
        <v>4</v>
      </c>
      <c r="G340" s="2" t="s">
        <v>153</v>
      </c>
      <c r="H340" s="2" t="s">
        <v>157</v>
      </c>
      <c r="I340" s="2" t="s">
        <v>212</v>
      </c>
      <c r="J340" s="2" t="s">
        <v>245</v>
      </c>
      <c r="K340">
        <v>1</v>
      </c>
      <c r="L340" s="2" t="s">
        <v>63</v>
      </c>
      <c r="M340">
        <v>45</v>
      </c>
      <c r="N340">
        <v>228.48</v>
      </c>
      <c r="O340">
        <v>34.270000000000003</v>
      </c>
      <c r="P340">
        <v>38.08</v>
      </c>
      <c r="Q340" s="2" t="s">
        <v>132</v>
      </c>
      <c r="R340" s="2" t="s">
        <v>42</v>
      </c>
      <c r="T340">
        <v>0</v>
      </c>
    </row>
    <row r="341" spans="1:20" x14ac:dyDescent="0.2">
      <c r="A341" s="2" t="s">
        <v>147</v>
      </c>
      <c r="B341" s="2" t="s">
        <v>1828</v>
      </c>
      <c r="C341" s="2" t="s">
        <v>37</v>
      </c>
      <c r="D341">
        <v>63448</v>
      </c>
      <c r="E341">
        <v>63448</v>
      </c>
      <c r="F341">
        <v>4</v>
      </c>
      <c r="G341" s="2" t="s">
        <v>911</v>
      </c>
      <c r="H341" s="2" t="s">
        <v>157</v>
      </c>
      <c r="I341" s="2" t="s">
        <v>158</v>
      </c>
      <c r="J341" s="2" t="s">
        <v>159</v>
      </c>
      <c r="K341">
        <v>1</v>
      </c>
      <c r="L341" s="2" t="s">
        <v>70</v>
      </c>
      <c r="M341">
        <v>108</v>
      </c>
      <c r="N341">
        <v>3435</v>
      </c>
      <c r="O341">
        <v>370.98</v>
      </c>
      <c r="P341">
        <v>572.5</v>
      </c>
      <c r="Q341" s="2" t="s">
        <v>185</v>
      </c>
      <c r="R341" s="2" t="s">
        <v>42</v>
      </c>
      <c r="T341">
        <v>0</v>
      </c>
    </row>
    <row r="342" spans="1:20" x14ac:dyDescent="0.2">
      <c r="A342" s="2" t="s">
        <v>73</v>
      </c>
      <c r="B342" s="2" t="s">
        <v>1839</v>
      </c>
      <c r="C342" s="2" t="s">
        <v>37</v>
      </c>
      <c r="D342">
        <v>27483</v>
      </c>
      <c r="E342">
        <v>27483</v>
      </c>
      <c r="F342">
        <v>4</v>
      </c>
      <c r="G342" s="2" t="s">
        <v>75</v>
      </c>
      <c r="H342" s="2" t="s">
        <v>157</v>
      </c>
      <c r="I342" s="2" t="s">
        <v>158</v>
      </c>
      <c r="J342" s="2" t="s">
        <v>159</v>
      </c>
      <c r="K342">
        <v>1</v>
      </c>
      <c r="L342" s="2" t="s">
        <v>103</v>
      </c>
      <c r="N342">
        <v>8440</v>
      </c>
      <c r="O342">
        <v>911.52</v>
      </c>
      <c r="P342">
        <v>0</v>
      </c>
      <c r="Q342" s="2" t="s">
        <v>132</v>
      </c>
      <c r="R342" s="2" t="s">
        <v>127</v>
      </c>
      <c r="T342">
        <v>0</v>
      </c>
    </row>
    <row r="343" spans="1:20" x14ac:dyDescent="0.2">
      <c r="A343" s="2" t="s">
        <v>147</v>
      </c>
      <c r="B343" s="2" t="s">
        <v>1840</v>
      </c>
      <c r="C343" s="2" t="s">
        <v>37</v>
      </c>
      <c r="D343">
        <v>15735</v>
      </c>
      <c r="E343">
        <v>15735</v>
      </c>
      <c r="F343">
        <v>4</v>
      </c>
      <c r="G343" s="2" t="s">
        <v>45</v>
      </c>
      <c r="H343" s="2" t="s">
        <v>157</v>
      </c>
      <c r="I343" s="2" t="s">
        <v>158</v>
      </c>
      <c r="J343" s="2" t="s">
        <v>159</v>
      </c>
      <c r="K343">
        <v>1</v>
      </c>
      <c r="L343" s="2" t="s">
        <v>53</v>
      </c>
      <c r="M343">
        <v>24</v>
      </c>
      <c r="N343">
        <v>4275</v>
      </c>
      <c r="O343">
        <v>461.7</v>
      </c>
      <c r="P343">
        <v>712.5</v>
      </c>
      <c r="Q343" s="2" t="s">
        <v>132</v>
      </c>
      <c r="R343" s="2" t="s">
        <v>42</v>
      </c>
      <c r="T343">
        <v>0</v>
      </c>
    </row>
    <row r="344" spans="1:20" x14ac:dyDescent="0.2">
      <c r="A344" s="2" t="s">
        <v>182</v>
      </c>
      <c r="B344" s="2" t="s">
        <v>1841</v>
      </c>
      <c r="C344" s="2" t="s">
        <v>37</v>
      </c>
      <c r="D344">
        <v>15735</v>
      </c>
      <c r="E344">
        <v>15735</v>
      </c>
      <c r="F344">
        <v>4</v>
      </c>
      <c r="G344" s="2" t="s">
        <v>45</v>
      </c>
      <c r="H344" s="2" t="s">
        <v>157</v>
      </c>
      <c r="I344" s="2" t="s">
        <v>158</v>
      </c>
      <c r="J344" s="2" t="s">
        <v>159</v>
      </c>
      <c r="K344">
        <v>1</v>
      </c>
      <c r="L344" s="2" t="s">
        <v>103</v>
      </c>
      <c r="M344">
        <v>24</v>
      </c>
      <c r="N344">
        <v>8920</v>
      </c>
      <c r="O344">
        <v>963.36</v>
      </c>
      <c r="P344">
        <v>1486.67</v>
      </c>
      <c r="Q344" s="2" t="s">
        <v>132</v>
      </c>
      <c r="R344" s="2" t="s">
        <v>127</v>
      </c>
      <c r="T344">
        <v>0</v>
      </c>
    </row>
    <row r="345" spans="1:20" x14ac:dyDescent="0.2">
      <c r="A345" s="2" t="s">
        <v>67</v>
      </c>
      <c r="B345" s="2" t="s">
        <v>1846</v>
      </c>
      <c r="C345" s="2" t="s">
        <v>37</v>
      </c>
      <c r="D345">
        <v>15737</v>
      </c>
      <c r="E345">
        <v>15737</v>
      </c>
      <c r="F345">
        <v>4</v>
      </c>
      <c r="G345" s="2" t="s">
        <v>835</v>
      </c>
      <c r="H345" s="2" t="s">
        <v>157</v>
      </c>
      <c r="I345" s="2" t="s">
        <v>158</v>
      </c>
      <c r="J345" s="2" t="s">
        <v>159</v>
      </c>
      <c r="K345">
        <v>1</v>
      </c>
      <c r="L345" s="2" t="s">
        <v>81</v>
      </c>
      <c r="M345">
        <v>24</v>
      </c>
      <c r="N345">
        <v>5340</v>
      </c>
      <c r="O345">
        <v>576.72</v>
      </c>
      <c r="P345">
        <v>890</v>
      </c>
      <c r="Q345" s="2" t="s">
        <v>132</v>
      </c>
      <c r="R345" s="2" t="s">
        <v>127</v>
      </c>
      <c r="T345">
        <v>0</v>
      </c>
    </row>
    <row r="346" spans="1:20" x14ac:dyDescent="0.2">
      <c r="A346" s="2" t="s">
        <v>53</v>
      </c>
      <c r="B346" s="2" t="s">
        <v>1850</v>
      </c>
      <c r="C346" s="2" t="s">
        <v>37</v>
      </c>
      <c r="D346">
        <v>27483</v>
      </c>
      <c r="E346">
        <v>27483</v>
      </c>
      <c r="F346">
        <v>4</v>
      </c>
      <c r="G346" s="2" t="s">
        <v>75</v>
      </c>
      <c r="H346" s="2" t="s">
        <v>157</v>
      </c>
      <c r="I346" s="2" t="s">
        <v>158</v>
      </c>
      <c r="J346" s="2" t="s">
        <v>159</v>
      </c>
      <c r="K346">
        <v>1</v>
      </c>
      <c r="L346" s="2" t="s">
        <v>56</v>
      </c>
      <c r="N346">
        <v>325</v>
      </c>
      <c r="O346">
        <v>35.1</v>
      </c>
      <c r="P346">
        <v>0</v>
      </c>
      <c r="Q346" s="2" t="s">
        <v>215</v>
      </c>
      <c r="R346" s="2" t="s">
        <v>42</v>
      </c>
      <c r="T346">
        <v>0</v>
      </c>
    </row>
    <row r="347" spans="1:20" x14ac:dyDescent="0.2">
      <c r="A347" s="2" t="s">
        <v>43</v>
      </c>
      <c r="B347" s="2" t="s">
        <v>1860</v>
      </c>
      <c r="C347" s="2" t="s">
        <v>37</v>
      </c>
      <c r="D347">
        <v>61104</v>
      </c>
      <c r="E347">
        <v>61109</v>
      </c>
      <c r="F347">
        <v>4</v>
      </c>
      <c r="G347" s="2" t="s">
        <v>592</v>
      </c>
      <c r="H347" s="2" t="s">
        <v>157</v>
      </c>
      <c r="I347" s="2" t="s">
        <v>123</v>
      </c>
      <c r="J347" s="2" t="s">
        <v>159</v>
      </c>
      <c r="K347">
        <v>1</v>
      </c>
      <c r="L347" s="2" t="s">
        <v>59</v>
      </c>
      <c r="M347">
        <v>13</v>
      </c>
      <c r="N347">
        <v>422.5</v>
      </c>
      <c r="O347">
        <v>50.7</v>
      </c>
      <c r="P347">
        <v>70.42</v>
      </c>
      <c r="Q347" s="2" t="s">
        <v>132</v>
      </c>
      <c r="R347" s="2" t="s">
        <v>42</v>
      </c>
      <c r="T347">
        <v>0</v>
      </c>
    </row>
    <row r="348" spans="1:20" x14ac:dyDescent="0.2">
      <c r="A348" s="2" t="s">
        <v>35</v>
      </c>
      <c r="B348" s="2" t="s">
        <v>1862</v>
      </c>
      <c r="C348" s="2" t="s">
        <v>37</v>
      </c>
      <c r="D348">
        <v>1315</v>
      </c>
      <c r="E348">
        <v>10470</v>
      </c>
      <c r="F348">
        <v>4</v>
      </c>
      <c r="G348" s="2" t="s">
        <v>1863</v>
      </c>
      <c r="H348" s="2" t="s">
        <v>157</v>
      </c>
      <c r="I348" s="2" t="s">
        <v>158</v>
      </c>
      <c r="J348" s="2" t="s">
        <v>159</v>
      </c>
      <c r="K348">
        <v>1</v>
      </c>
      <c r="L348" s="2" t="s">
        <v>233</v>
      </c>
      <c r="M348">
        <v>13</v>
      </c>
      <c r="N348">
        <v>429.96</v>
      </c>
      <c r="O348">
        <v>51.6</v>
      </c>
      <c r="P348">
        <v>71.66</v>
      </c>
      <c r="Q348" s="2" t="s">
        <v>132</v>
      </c>
      <c r="R348" s="2" t="s">
        <v>42</v>
      </c>
      <c r="T348">
        <v>0</v>
      </c>
    </row>
    <row r="349" spans="1:20" x14ac:dyDescent="0.2">
      <c r="A349" s="2" t="s">
        <v>59</v>
      </c>
      <c r="B349" s="2" t="s">
        <v>1864</v>
      </c>
      <c r="C349" s="2" t="s">
        <v>37</v>
      </c>
      <c r="D349">
        <v>18399</v>
      </c>
      <c r="E349">
        <v>18399</v>
      </c>
      <c r="F349">
        <v>4</v>
      </c>
      <c r="G349" s="2" t="s">
        <v>457</v>
      </c>
      <c r="H349" s="2" t="s">
        <v>157</v>
      </c>
      <c r="I349" s="2" t="s">
        <v>158</v>
      </c>
      <c r="J349" s="2" t="s">
        <v>159</v>
      </c>
      <c r="K349">
        <v>1</v>
      </c>
      <c r="L349" s="2" t="s">
        <v>53</v>
      </c>
      <c r="M349">
        <v>24</v>
      </c>
      <c r="N349">
        <v>3900</v>
      </c>
      <c r="O349">
        <v>421.2</v>
      </c>
      <c r="P349">
        <v>650</v>
      </c>
      <c r="Q349" s="2" t="s">
        <v>132</v>
      </c>
      <c r="R349" s="2" t="s">
        <v>42</v>
      </c>
      <c r="T349">
        <v>0</v>
      </c>
    </row>
    <row r="350" spans="1:20" x14ac:dyDescent="0.2">
      <c r="A350" s="2" t="s">
        <v>50</v>
      </c>
      <c r="B350" s="2" t="s">
        <v>1876</v>
      </c>
      <c r="C350" s="2" t="s">
        <v>37</v>
      </c>
      <c r="D350">
        <v>61104</v>
      </c>
      <c r="E350">
        <v>61109</v>
      </c>
      <c r="F350">
        <v>4</v>
      </c>
      <c r="G350" s="2" t="s">
        <v>592</v>
      </c>
      <c r="H350" s="2" t="s">
        <v>157</v>
      </c>
      <c r="I350" s="2" t="s">
        <v>158</v>
      </c>
      <c r="J350" s="2" t="s">
        <v>159</v>
      </c>
      <c r="K350">
        <v>1</v>
      </c>
      <c r="L350" s="2" t="s">
        <v>136</v>
      </c>
      <c r="M350">
        <v>13</v>
      </c>
      <c r="N350">
        <v>601.04999999999995</v>
      </c>
      <c r="O350">
        <v>72.13</v>
      </c>
      <c r="P350">
        <v>100.17</v>
      </c>
      <c r="Q350" s="2" t="s">
        <v>185</v>
      </c>
      <c r="R350" s="2" t="s">
        <v>42</v>
      </c>
      <c r="T350">
        <v>0</v>
      </c>
    </row>
    <row r="351" spans="1:20" x14ac:dyDescent="0.2">
      <c r="A351" s="2" t="s">
        <v>64</v>
      </c>
      <c r="B351" s="2" t="s">
        <v>1877</v>
      </c>
      <c r="C351" s="2" t="s">
        <v>37</v>
      </c>
      <c r="D351">
        <v>1063</v>
      </c>
      <c r="E351">
        <v>1063</v>
      </c>
      <c r="F351">
        <v>4</v>
      </c>
      <c r="G351" s="2" t="s">
        <v>424</v>
      </c>
      <c r="H351" s="2" t="s">
        <v>157</v>
      </c>
      <c r="I351" s="2" t="s">
        <v>158</v>
      </c>
      <c r="J351" s="2" t="s">
        <v>159</v>
      </c>
      <c r="K351">
        <v>1</v>
      </c>
      <c r="L351" s="2" t="s">
        <v>59</v>
      </c>
      <c r="M351">
        <v>13</v>
      </c>
      <c r="N351">
        <v>7070</v>
      </c>
      <c r="O351">
        <v>848.4</v>
      </c>
      <c r="P351">
        <v>1178.33</v>
      </c>
      <c r="Q351" s="2" t="s">
        <v>132</v>
      </c>
      <c r="R351" s="2" t="s">
        <v>127</v>
      </c>
      <c r="T351">
        <v>0</v>
      </c>
    </row>
    <row r="352" spans="1:20" x14ac:dyDescent="0.2">
      <c r="A352" s="2" t="s">
        <v>147</v>
      </c>
      <c r="B352" s="2" t="s">
        <v>1878</v>
      </c>
      <c r="C352" s="2" t="s">
        <v>37</v>
      </c>
      <c r="D352">
        <v>36566</v>
      </c>
      <c r="E352">
        <v>36566</v>
      </c>
      <c r="F352">
        <v>4</v>
      </c>
      <c r="G352" s="2" t="s">
        <v>1074</v>
      </c>
      <c r="H352" s="2" t="s">
        <v>157</v>
      </c>
      <c r="I352" s="2" t="s">
        <v>158</v>
      </c>
      <c r="J352" s="2" t="s">
        <v>159</v>
      </c>
      <c r="K352">
        <v>1</v>
      </c>
      <c r="L352" s="2" t="s">
        <v>70</v>
      </c>
      <c r="M352">
        <v>13</v>
      </c>
      <c r="N352">
        <v>8930</v>
      </c>
      <c r="O352">
        <v>1071.5999999999999</v>
      </c>
      <c r="P352">
        <v>1488.34</v>
      </c>
      <c r="Q352" s="2" t="s">
        <v>215</v>
      </c>
      <c r="R352" s="2" t="s">
        <v>127</v>
      </c>
      <c r="T352">
        <v>0</v>
      </c>
    </row>
    <row r="353" spans="1:20" x14ac:dyDescent="0.2">
      <c r="A353" s="2" t="s">
        <v>103</v>
      </c>
      <c r="B353" s="2" t="s">
        <v>1886</v>
      </c>
      <c r="C353" s="2" t="s">
        <v>37</v>
      </c>
      <c r="D353">
        <v>19568</v>
      </c>
      <c r="E353">
        <v>19568</v>
      </c>
      <c r="F353">
        <v>4</v>
      </c>
      <c r="G353" s="2" t="s">
        <v>49</v>
      </c>
      <c r="H353" s="2" t="s">
        <v>157</v>
      </c>
      <c r="I353" s="2" t="s">
        <v>158</v>
      </c>
      <c r="J353" s="2" t="s">
        <v>159</v>
      </c>
      <c r="K353">
        <v>1</v>
      </c>
      <c r="L353" s="2" t="s">
        <v>147</v>
      </c>
      <c r="M353">
        <v>24</v>
      </c>
      <c r="N353">
        <v>6865</v>
      </c>
      <c r="O353">
        <v>741.42</v>
      </c>
      <c r="P353">
        <v>1144.17</v>
      </c>
      <c r="Q353" s="2" t="s">
        <v>132</v>
      </c>
      <c r="R353" s="2" t="s">
        <v>127</v>
      </c>
      <c r="T353">
        <v>0</v>
      </c>
    </row>
    <row r="354" spans="1:20" x14ac:dyDescent="0.2">
      <c r="A354" s="2" t="s">
        <v>171</v>
      </c>
      <c r="B354" s="2" t="s">
        <v>1891</v>
      </c>
      <c r="C354" s="2" t="s">
        <v>37</v>
      </c>
      <c r="D354">
        <v>27609</v>
      </c>
      <c r="E354">
        <v>27609</v>
      </c>
      <c r="F354">
        <v>4</v>
      </c>
      <c r="G354" s="2" t="s">
        <v>101</v>
      </c>
      <c r="H354" s="2" t="s">
        <v>157</v>
      </c>
      <c r="I354" s="2" t="s">
        <v>158</v>
      </c>
      <c r="J354" s="2" t="s">
        <v>159</v>
      </c>
      <c r="K354">
        <v>1</v>
      </c>
      <c r="L354" s="2" t="s">
        <v>70</v>
      </c>
      <c r="N354">
        <v>295</v>
      </c>
      <c r="O354">
        <v>31.86</v>
      </c>
      <c r="P354">
        <v>0</v>
      </c>
      <c r="Q354" s="2" t="s">
        <v>132</v>
      </c>
      <c r="R354" s="2" t="s">
        <v>42</v>
      </c>
      <c r="T354">
        <v>0</v>
      </c>
    </row>
    <row r="355" spans="1:20" x14ac:dyDescent="0.2">
      <c r="A355" s="2" t="s">
        <v>67</v>
      </c>
      <c r="B355" s="2" t="s">
        <v>1896</v>
      </c>
      <c r="C355" s="2" t="s">
        <v>37</v>
      </c>
      <c r="D355">
        <v>27483</v>
      </c>
      <c r="E355">
        <v>27483</v>
      </c>
      <c r="F355">
        <v>4</v>
      </c>
      <c r="G355" s="2" t="s">
        <v>75</v>
      </c>
      <c r="H355" s="2" t="s">
        <v>157</v>
      </c>
      <c r="I355" s="2" t="s">
        <v>158</v>
      </c>
      <c r="J355" s="2" t="s">
        <v>159</v>
      </c>
      <c r="K355">
        <v>1</v>
      </c>
      <c r="L355" s="2" t="s">
        <v>81</v>
      </c>
      <c r="N355">
        <v>2955</v>
      </c>
      <c r="O355">
        <v>319.14</v>
      </c>
      <c r="P355">
        <v>0</v>
      </c>
      <c r="Q355" s="2" t="s">
        <v>132</v>
      </c>
      <c r="R355" s="2" t="s">
        <v>42</v>
      </c>
      <c r="T355">
        <v>0</v>
      </c>
    </row>
    <row r="356" spans="1:20" x14ac:dyDescent="0.2">
      <c r="A356" s="2" t="s">
        <v>104</v>
      </c>
      <c r="B356" s="2" t="s">
        <v>1897</v>
      </c>
      <c r="C356" s="2" t="s">
        <v>37</v>
      </c>
      <c r="D356">
        <v>36615</v>
      </c>
      <c r="E356">
        <v>36615</v>
      </c>
      <c r="F356">
        <v>4</v>
      </c>
      <c r="G356" s="2" t="s">
        <v>773</v>
      </c>
      <c r="H356" s="2" t="s">
        <v>157</v>
      </c>
      <c r="I356" s="2" t="s">
        <v>158</v>
      </c>
      <c r="J356" s="2" t="s">
        <v>159</v>
      </c>
      <c r="K356">
        <v>1</v>
      </c>
      <c r="L356" s="2" t="s">
        <v>103</v>
      </c>
      <c r="M356">
        <v>13</v>
      </c>
      <c r="N356">
        <v>21050</v>
      </c>
      <c r="O356">
        <v>2526</v>
      </c>
      <c r="P356">
        <v>3508.33</v>
      </c>
      <c r="Q356" s="2" t="s">
        <v>132</v>
      </c>
      <c r="R356" s="2" t="s">
        <v>127</v>
      </c>
      <c r="T356">
        <v>0</v>
      </c>
    </row>
    <row r="357" spans="1:20" x14ac:dyDescent="0.2">
      <c r="A357" s="2" t="s">
        <v>73</v>
      </c>
      <c r="B357" s="2" t="s">
        <v>1898</v>
      </c>
      <c r="C357" s="2" t="s">
        <v>37</v>
      </c>
      <c r="D357">
        <v>1042</v>
      </c>
      <c r="E357">
        <v>30913</v>
      </c>
      <c r="F357">
        <v>4</v>
      </c>
      <c r="G357" s="2" t="s">
        <v>1899</v>
      </c>
      <c r="H357" s="2" t="s">
        <v>157</v>
      </c>
      <c r="I357" s="2" t="s">
        <v>158</v>
      </c>
      <c r="J357" s="2" t="s">
        <v>159</v>
      </c>
      <c r="K357">
        <v>1</v>
      </c>
      <c r="L357" s="2" t="s">
        <v>70</v>
      </c>
      <c r="M357">
        <v>13</v>
      </c>
      <c r="N357">
        <v>2730</v>
      </c>
      <c r="O357">
        <v>327.60000000000002</v>
      </c>
      <c r="P357">
        <v>455</v>
      </c>
      <c r="Q357" s="2" t="s">
        <v>185</v>
      </c>
      <c r="R357" s="2" t="s">
        <v>42</v>
      </c>
      <c r="T357">
        <v>0</v>
      </c>
    </row>
    <row r="358" spans="1:20" x14ac:dyDescent="0.2">
      <c r="A358" s="2" t="s">
        <v>59</v>
      </c>
      <c r="B358" s="2" t="s">
        <v>1902</v>
      </c>
      <c r="C358" s="2" t="s">
        <v>37</v>
      </c>
      <c r="D358">
        <v>61129</v>
      </c>
      <c r="E358">
        <v>61129</v>
      </c>
      <c r="F358">
        <v>4</v>
      </c>
      <c r="G358" s="2" t="s">
        <v>283</v>
      </c>
      <c r="H358" s="2" t="s">
        <v>157</v>
      </c>
      <c r="I358" s="2" t="s">
        <v>158</v>
      </c>
      <c r="J358" s="2" t="s">
        <v>159</v>
      </c>
      <c r="K358">
        <v>1</v>
      </c>
      <c r="L358" s="2" t="s">
        <v>81</v>
      </c>
      <c r="M358">
        <v>13</v>
      </c>
      <c r="N358">
        <v>3150</v>
      </c>
      <c r="O358">
        <v>378</v>
      </c>
      <c r="P358">
        <v>525</v>
      </c>
      <c r="Q358" s="2" t="s">
        <v>132</v>
      </c>
      <c r="R358" s="2" t="s">
        <v>42</v>
      </c>
      <c r="T358">
        <v>0</v>
      </c>
    </row>
    <row r="359" spans="1:20" x14ac:dyDescent="0.2">
      <c r="A359" s="2" t="s">
        <v>182</v>
      </c>
      <c r="B359" s="2" t="s">
        <v>1906</v>
      </c>
      <c r="C359" s="2" t="s">
        <v>37</v>
      </c>
      <c r="D359">
        <v>27483</v>
      </c>
      <c r="E359">
        <v>27483</v>
      </c>
      <c r="F359">
        <v>4</v>
      </c>
      <c r="G359" s="2" t="s">
        <v>75</v>
      </c>
      <c r="H359" s="2" t="s">
        <v>157</v>
      </c>
      <c r="I359" s="2" t="s">
        <v>158</v>
      </c>
      <c r="J359" s="2" t="s">
        <v>159</v>
      </c>
      <c r="K359">
        <v>1</v>
      </c>
      <c r="L359" s="2" t="s">
        <v>80</v>
      </c>
      <c r="N359">
        <v>6505</v>
      </c>
      <c r="O359">
        <v>702.54</v>
      </c>
      <c r="P359">
        <v>0</v>
      </c>
      <c r="Q359" s="2" t="s">
        <v>132</v>
      </c>
      <c r="R359" s="2" t="s">
        <v>127</v>
      </c>
      <c r="T359">
        <v>0</v>
      </c>
    </row>
    <row r="360" spans="1:20" x14ac:dyDescent="0.2">
      <c r="A360" s="2" t="s">
        <v>103</v>
      </c>
      <c r="B360" s="2" t="s">
        <v>1908</v>
      </c>
      <c r="C360" s="2" t="s">
        <v>37</v>
      </c>
      <c r="D360">
        <v>19568</v>
      </c>
      <c r="E360">
        <v>19568</v>
      </c>
      <c r="F360">
        <v>4</v>
      </c>
      <c r="G360" s="2" t="s">
        <v>49</v>
      </c>
      <c r="H360" s="2" t="s">
        <v>157</v>
      </c>
      <c r="I360" s="2" t="s">
        <v>158</v>
      </c>
      <c r="J360" s="2" t="s">
        <v>159</v>
      </c>
      <c r="K360">
        <v>1</v>
      </c>
      <c r="L360" s="2" t="s">
        <v>147</v>
      </c>
      <c r="M360">
        <v>24</v>
      </c>
      <c r="N360">
        <v>7115</v>
      </c>
      <c r="O360">
        <v>768.42</v>
      </c>
      <c r="P360">
        <v>1185.83</v>
      </c>
      <c r="Q360" s="2" t="s">
        <v>132</v>
      </c>
      <c r="R360" s="2" t="s">
        <v>127</v>
      </c>
      <c r="T360">
        <v>0</v>
      </c>
    </row>
    <row r="361" spans="1:20" x14ac:dyDescent="0.2">
      <c r="A361" s="2" t="s">
        <v>46</v>
      </c>
      <c r="B361" s="2" t="s">
        <v>1927</v>
      </c>
      <c r="C361" s="2" t="s">
        <v>37</v>
      </c>
      <c r="D361">
        <v>33804</v>
      </c>
      <c r="E361">
        <v>33804</v>
      </c>
      <c r="F361">
        <v>4</v>
      </c>
      <c r="G361" s="2" t="s">
        <v>86</v>
      </c>
      <c r="H361" s="2" t="s">
        <v>157</v>
      </c>
      <c r="I361" s="2" t="s">
        <v>158</v>
      </c>
      <c r="J361" s="2" t="s">
        <v>159</v>
      </c>
      <c r="K361">
        <v>1</v>
      </c>
      <c r="L361" s="2" t="s">
        <v>64</v>
      </c>
      <c r="M361">
        <v>13</v>
      </c>
      <c r="N361">
        <v>10500</v>
      </c>
      <c r="O361">
        <v>1260</v>
      </c>
      <c r="P361">
        <v>1750</v>
      </c>
      <c r="Q361" s="2" t="s">
        <v>104</v>
      </c>
      <c r="R361" s="2" t="s">
        <v>127</v>
      </c>
      <c r="T361">
        <v>0</v>
      </c>
    </row>
    <row r="362" spans="1:20" x14ac:dyDescent="0.2">
      <c r="A362" s="2" t="s">
        <v>46</v>
      </c>
      <c r="B362" s="2" t="s">
        <v>1928</v>
      </c>
      <c r="C362" s="2" t="s">
        <v>37</v>
      </c>
      <c r="D362">
        <v>27563</v>
      </c>
      <c r="E362">
        <v>27563</v>
      </c>
      <c r="F362">
        <v>4</v>
      </c>
      <c r="G362" s="2" t="s">
        <v>101</v>
      </c>
      <c r="H362" s="2" t="s">
        <v>157</v>
      </c>
      <c r="I362" s="2" t="s">
        <v>158</v>
      </c>
      <c r="J362" s="2" t="s">
        <v>159</v>
      </c>
      <c r="K362">
        <v>1</v>
      </c>
      <c r="L362" s="2" t="s">
        <v>81</v>
      </c>
      <c r="N362">
        <v>6581.5</v>
      </c>
      <c r="O362">
        <v>710.8</v>
      </c>
      <c r="P362">
        <v>0</v>
      </c>
      <c r="Q362" s="2" t="s">
        <v>132</v>
      </c>
      <c r="R362" s="2" t="s">
        <v>127</v>
      </c>
      <c r="T362">
        <v>0</v>
      </c>
    </row>
    <row r="363" spans="1:20" x14ac:dyDescent="0.2">
      <c r="A363" s="2" t="s">
        <v>67</v>
      </c>
      <c r="B363" s="2" t="s">
        <v>1931</v>
      </c>
      <c r="C363" s="2" t="s">
        <v>37</v>
      </c>
      <c r="D363">
        <v>27483</v>
      </c>
      <c r="E363">
        <v>27483</v>
      </c>
      <c r="F363">
        <v>4</v>
      </c>
      <c r="G363" s="2" t="s">
        <v>75</v>
      </c>
      <c r="H363" s="2" t="s">
        <v>157</v>
      </c>
      <c r="I363" s="2" t="s">
        <v>158</v>
      </c>
      <c r="J363" s="2" t="s">
        <v>159</v>
      </c>
      <c r="K363">
        <v>1</v>
      </c>
      <c r="L363" s="2" t="s">
        <v>81</v>
      </c>
      <c r="N363">
        <v>6320</v>
      </c>
      <c r="O363">
        <v>682.56</v>
      </c>
      <c r="P363">
        <v>0</v>
      </c>
      <c r="Q363" s="2" t="s">
        <v>132</v>
      </c>
      <c r="R363" s="2" t="s">
        <v>127</v>
      </c>
      <c r="T363">
        <v>0</v>
      </c>
    </row>
    <row r="364" spans="1:20" x14ac:dyDescent="0.2">
      <c r="A364" s="2" t="s">
        <v>70</v>
      </c>
      <c r="B364" s="2" t="s">
        <v>1954</v>
      </c>
      <c r="C364" s="2" t="s">
        <v>37</v>
      </c>
      <c r="D364">
        <v>55833</v>
      </c>
      <c r="E364">
        <v>55834</v>
      </c>
      <c r="F364">
        <v>4</v>
      </c>
      <c r="G364" s="2" t="s">
        <v>1856</v>
      </c>
      <c r="H364" s="2" t="s">
        <v>157</v>
      </c>
      <c r="I364" s="2" t="s">
        <v>158</v>
      </c>
      <c r="J364" s="2" t="s">
        <v>159</v>
      </c>
      <c r="K364">
        <v>1</v>
      </c>
      <c r="L364" s="2" t="s">
        <v>315</v>
      </c>
      <c r="M364">
        <v>13</v>
      </c>
      <c r="N364">
        <v>514</v>
      </c>
      <c r="O364">
        <v>61.68</v>
      </c>
      <c r="P364">
        <v>85.67</v>
      </c>
      <c r="Q364" s="2" t="s">
        <v>185</v>
      </c>
      <c r="R364" s="2" t="s">
        <v>42</v>
      </c>
      <c r="T364">
        <v>0</v>
      </c>
    </row>
    <row r="365" spans="1:20" x14ac:dyDescent="0.2">
      <c r="A365" s="2" t="s">
        <v>132</v>
      </c>
      <c r="B365" s="2" t="s">
        <v>1956</v>
      </c>
      <c r="C365" s="2" t="s">
        <v>37</v>
      </c>
      <c r="D365">
        <v>58719</v>
      </c>
      <c r="E365">
        <v>58719</v>
      </c>
      <c r="F365">
        <v>4</v>
      </c>
      <c r="G365" s="2" t="s">
        <v>1561</v>
      </c>
      <c r="H365" s="2" t="s">
        <v>157</v>
      </c>
      <c r="I365" s="2" t="s">
        <v>158</v>
      </c>
      <c r="J365" s="2" t="s">
        <v>159</v>
      </c>
      <c r="K365">
        <v>1</v>
      </c>
      <c r="L365" s="2" t="s">
        <v>191</v>
      </c>
      <c r="M365">
        <v>13</v>
      </c>
      <c r="N365">
        <v>5510</v>
      </c>
      <c r="O365">
        <v>661.2</v>
      </c>
      <c r="P365">
        <v>918.33</v>
      </c>
      <c r="Q365" s="2" t="s">
        <v>185</v>
      </c>
      <c r="R365" s="2" t="s">
        <v>127</v>
      </c>
      <c r="T365">
        <v>0</v>
      </c>
    </row>
    <row r="366" spans="1:20" x14ac:dyDescent="0.2">
      <c r="A366" s="2" t="s">
        <v>132</v>
      </c>
      <c r="B366" s="2" t="s">
        <v>1965</v>
      </c>
      <c r="C366" s="2" t="s">
        <v>37</v>
      </c>
      <c r="D366">
        <v>27609</v>
      </c>
      <c r="E366">
        <v>27609</v>
      </c>
      <c r="F366">
        <v>4</v>
      </c>
      <c r="G366" s="2" t="s">
        <v>101</v>
      </c>
      <c r="H366" s="2" t="s">
        <v>157</v>
      </c>
      <c r="I366" s="2" t="s">
        <v>158</v>
      </c>
      <c r="J366" s="2" t="s">
        <v>159</v>
      </c>
      <c r="K366">
        <v>1</v>
      </c>
      <c r="L366" s="2" t="s">
        <v>142</v>
      </c>
      <c r="N366">
        <v>479</v>
      </c>
      <c r="O366">
        <v>51.73</v>
      </c>
      <c r="P366">
        <v>0</v>
      </c>
      <c r="Q366" s="2" t="s">
        <v>215</v>
      </c>
      <c r="R366" s="2" t="s">
        <v>42</v>
      </c>
      <c r="T366">
        <v>0</v>
      </c>
    </row>
    <row r="367" spans="1:20" x14ac:dyDescent="0.2">
      <c r="A367" s="2" t="s">
        <v>73</v>
      </c>
      <c r="B367" s="2" t="s">
        <v>1976</v>
      </c>
      <c r="C367" s="2" t="s">
        <v>37</v>
      </c>
      <c r="D367">
        <v>3344</v>
      </c>
      <c r="E367">
        <v>37376</v>
      </c>
      <c r="F367">
        <v>4</v>
      </c>
      <c r="G367" s="2" t="s">
        <v>1550</v>
      </c>
      <c r="H367" s="2" t="s">
        <v>157</v>
      </c>
      <c r="I367" s="2" t="s">
        <v>123</v>
      </c>
      <c r="J367" s="2" t="s">
        <v>159</v>
      </c>
      <c r="K367">
        <v>1</v>
      </c>
      <c r="L367" s="2" t="s">
        <v>103</v>
      </c>
      <c r="M367">
        <v>19</v>
      </c>
      <c r="N367">
        <v>239.85</v>
      </c>
      <c r="O367">
        <v>28.78</v>
      </c>
      <c r="P367">
        <v>39.979999999999997</v>
      </c>
      <c r="Q367" s="2" t="s">
        <v>132</v>
      </c>
      <c r="R367" s="2" t="s">
        <v>42</v>
      </c>
      <c r="T367">
        <v>0</v>
      </c>
    </row>
    <row r="368" spans="1:20" x14ac:dyDescent="0.2">
      <c r="A368" s="2" t="s">
        <v>73</v>
      </c>
      <c r="B368" s="2" t="s">
        <v>2005</v>
      </c>
      <c r="C368" s="2" t="s">
        <v>37</v>
      </c>
      <c r="D368">
        <v>8510</v>
      </c>
      <c r="E368">
        <v>37358</v>
      </c>
      <c r="F368">
        <v>4</v>
      </c>
      <c r="G368" s="2" t="s">
        <v>2006</v>
      </c>
      <c r="H368" s="2" t="s">
        <v>157</v>
      </c>
      <c r="I368" s="2" t="s">
        <v>158</v>
      </c>
      <c r="J368" s="2" t="s">
        <v>159</v>
      </c>
      <c r="K368">
        <v>1</v>
      </c>
      <c r="L368" s="2" t="s">
        <v>103</v>
      </c>
      <c r="M368">
        <v>74</v>
      </c>
      <c r="N368">
        <v>708.64</v>
      </c>
      <c r="O368">
        <v>60.71</v>
      </c>
      <c r="P368">
        <v>78.02</v>
      </c>
      <c r="Q368" s="2" t="s">
        <v>132</v>
      </c>
      <c r="R368" s="2" t="s">
        <v>42</v>
      </c>
      <c r="T368">
        <v>0</v>
      </c>
    </row>
    <row r="369" spans="1:20" x14ac:dyDescent="0.2">
      <c r="A369" s="2" t="s">
        <v>91</v>
      </c>
      <c r="B369" s="2" t="s">
        <v>2023</v>
      </c>
      <c r="C369" s="2" t="s">
        <v>37</v>
      </c>
      <c r="D369">
        <v>23311</v>
      </c>
      <c r="E369">
        <v>23311</v>
      </c>
      <c r="F369">
        <v>4</v>
      </c>
      <c r="G369" s="2" t="s">
        <v>789</v>
      </c>
      <c r="H369" s="2" t="s">
        <v>157</v>
      </c>
      <c r="I369" s="2" t="s">
        <v>158</v>
      </c>
      <c r="J369" s="2" t="s">
        <v>159</v>
      </c>
      <c r="K369">
        <v>1</v>
      </c>
      <c r="L369" s="2" t="s">
        <v>59</v>
      </c>
      <c r="M369">
        <v>18</v>
      </c>
      <c r="N369">
        <v>5325</v>
      </c>
      <c r="O369">
        <v>692.25</v>
      </c>
      <c r="P369">
        <v>887.5</v>
      </c>
      <c r="Q369" s="2" t="s">
        <v>132</v>
      </c>
      <c r="R369" s="2" t="s">
        <v>127</v>
      </c>
      <c r="T369">
        <v>0</v>
      </c>
    </row>
    <row r="370" spans="1:20" x14ac:dyDescent="0.2">
      <c r="A370" s="2" t="s">
        <v>35</v>
      </c>
      <c r="B370" s="2" t="s">
        <v>2024</v>
      </c>
      <c r="C370" s="2" t="s">
        <v>37</v>
      </c>
      <c r="D370">
        <v>6795</v>
      </c>
      <c r="E370">
        <v>58008</v>
      </c>
      <c r="F370">
        <v>4</v>
      </c>
      <c r="G370" s="2" t="s">
        <v>187</v>
      </c>
      <c r="H370" s="2" t="s">
        <v>157</v>
      </c>
      <c r="I370" s="2" t="s">
        <v>158</v>
      </c>
      <c r="J370" s="2" t="s">
        <v>159</v>
      </c>
      <c r="K370">
        <v>1</v>
      </c>
      <c r="L370" s="2" t="s">
        <v>59</v>
      </c>
      <c r="M370">
        <v>13</v>
      </c>
      <c r="N370">
        <v>3700</v>
      </c>
      <c r="O370">
        <v>444</v>
      </c>
      <c r="P370">
        <v>616.66</v>
      </c>
      <c r="Q370" s="2" t="s">
        <v>132</v>
      </c>
      <c r="R370" s="2" t="s">
        <v>42</v>
      </c>
      <c r="T370">
        <v>0</v>
      </c>
    </row>
    <row r="371" spans="1:20" x14ac:dyDescent="0.2">
      <c r="A371" s="2" t="s">
        <v>120</v>
      </c>
      <c r="B371" s="2" t="s">
        <v>2028</v>
      </c>
      <c r="C371" s="2" t="s">
        <v>37</v>
      </c>
      <c r="D371">
        <v>33801</v>
      </c>
      <c r="E371">
        <v>33801</v>
      </c>
      <c r="F371">
        <v>4</v>
      </c>
      <c r="G371" s="2" t="s">
        <v>476</v>
      </c>
      <c r="H371" s="2" t="s">
        <v>157</v>
      </c>
      <c r="I371" s="2" t="s">
        <v>158</v>
      </c>
      <c r="J371" s="2" t="s">
        <v>159</v>
      </c>
      <c r="K371">
        <v>1</v>
      </c>
      <c r="L371" s="2" t="s">
        <v>598</v>
      </c>
      <c r="M371">
        <v>13</v>
      </c>
      <c r="N371">
        <v>3100</v>
      </c>
      <c r="O371">
        <v>372</v>
      </c>
      <c r="P371">
        <v>516.66999999999996</v>
      </c>
      <c r="Q371" s="2" t="s">
        <v>215</v>
      </c>
      <c r="R371" s="2" t="s">
        <v>42</v>
      </c>
      <c r="T371">
        <v>0</v>
      </c>
    </row>
    <row r="372" spans="1:20" x14ac:dyDescent="0.2">
      <c r="A372" s="2" t="s">
        <v>53</v>
      </c>
      <c r="B372" s="2" t="s">
        <v>2051</v>
      </c>
      <c r="C372" s="2" t="s">
        <v>37</v>
      </c>
      <c r="D372">
        <v>50987</v>
      </c>
      <c r="E372">
        <v>50987</v>
      </c>
      <c r="F372">
        <v>4</v>
      </c>
      <c r="G372" s="2" t="s">
        <v>909</v>
      </c>
      <c r="H372" s="2" t="s">
        <v>157</v>
      </c>
      <c r="I372" s="2" t="s">
        <v>158</v>
      </c>
      <c r="J372" s="2" t="s">
        <v>159</v>
      </c>
      <c r="K372">
        <v>1</v>
      </c>
      <c r="L372" s="2" t="s">
        <v>1188</v>
      </c>
      <c r="M372">
        <v>13</v>
      </c>
      <c r="N372">
        <v>900</v>
      </c>
      <c r="O372">
        <v>108</v>
      </c>
      <c r="P372">
        <v>150</v>
      </c>
      <c r="Q372" s="2" t="s">
        <v>345</v>
      </c>
      <c r="R372" s="2" t="s">
        <v>42</v>
      </c>
      <c r="T372">
        <v>0</v>
      </c>
    </row>
    <row r="373" spans="1:20" x14ac:dyDescent="0.2">
      <c r="A373" s="2" t="s">
        <v>47</v>
      </c>
      <c r="B373" s="2" t="s">
        <v>2052</v>
      </c>
      <c r="C373" s="2" t="s">
        <v>37</v>
      </c>
      <c r="D373">
        <v>50987</v>
      </c>
      <c r="E373">
        <v>50987</v>
      </c>
      <c r="F373">
        <v>4</v>
      </c>
      <c r="G373" s="2" t="s">
        <v>909</v>
      </c>
      <c r="H373" s="2" t="s">
        <v>157</v>
      </c>
      <c r="I373" s="2" t="s">
        <v>158</v>
      </c>
      <c r="J373" s="2" t="s">
        <v>159</v>
      </c>
      <c r="K373">
        <v>1</v>
      </c>
      <c r="L373" s="2" t="s">
        <v>1188</v>
      </c>
      <c r="M373">
        <v>13</v>
      </c>
      <c r="N373">
        <v>1935</v>
      </c>
      <c r="O373">
        <v>232.2</v>
      </c>
      <c r="P373">
        <v>322.5</v>
      </c>
      <c r="Q373" s="2" t="s">
        <v>345</v>
      </c>
      <c r="R373" s="2" t="s">
        <v>42</v>
      </c>
      <c r="T373">
        <v>0</v>
      </c>
    </row>
    <row r="374" spans="1:20" x14ac:dyDescent="0.2">
      <c r="A374" s="2" t="s">
        <v>147</v>
      </c>
      <c r="B374" s="2" t="s">
        <v>2082</v>
      </c>
      <c r="C374" s="2" t="s">
        <v>37</v>
      </c>
      <c r="D374">
        <v>14196</v>
      </c>
      <c r="E374">
        <v>14196</v>
      </c>
      <c r="F374">
        <v>4</v>
      </c>
      <c r="G374" s="2" t="s">
        <v>184</v>
      </c>
      <c r="H374" s="2" t="s">
        <v>157</v>
      </c>
      <c r="I374" s="2" t="s">
        <v>158</v>
      </c>
      <c r="J374" s="2" t="s">
        <v>159</v>
      </c>
      <c r="K374">
        <v>1</v>
      </c>
      <c r="L374" s="2" t="s">
        <v>53</v>
      </c>
      <c r="M374">
        <v>13</v>
      </c>
      <c r="N374">
        <v>4320</v>
      </c>
      <c r="O374">
        <v>518.4</v>
      </c>
      <c r="P374">
        <v>720</v>
      </c>
      <c r="Q374" s="2" t="s">
        <v>132</v>
      </c>
      <c r="R374" s="2" t="s">
        <v>42</v>
      </c>
      <c r="T374">
        <v>0</v>
      </c>
    </row>
    <row r="375" spans="1:20" x14ac:dyDescent="0.2">
      <c r="A375" s="2" t="s">
        <v>206</v>
      </c>
      <c r="B375" s="2" t="s">
        <v>2100</v>
      </c>
      <c r="C375" s="2" t="s">
        <v>37</v>
      </c>
      <c r="D375">
        <v>39094</v>
      </c>
      <c r="E375">
        <v>39094</v>
      </c>
      <c r="F375">
        <v>4</v>
      </c>
      <c r="G375" s="2" t="s">
        <v>153</v>
      </c>
      <c r="H375" s="2" t="s">
        <v>157</v>
      </c>
      <c r="I375" s="2" t="s">
        <v>158</v>
      </c>
      <c r="J375" s="2" t="s">
        <v>159</v>
      </c>
      <c r="K375">
        <v>1</v>
      </c>
      <c r="L375" s="2" t="s">
        <v>70</v>
      </c>
      <c r="M375">
        <v>45</v>
      </c>
      <c r="N375">
        <v>180.79</v>
      </c>
      <c r="O375">
        <v>27.12</v>
      </c>
      <c r="P375">
        <v>30.13</v>
      </c>
      <c r="Q375" s="2" t="s">
        <v>185</v>
      </c>
      <c r="R375" s="2" t="s">
        <v>42</v>
      </c>
      <c r="T375">
        <v>0</v>
      </c>
    </row>
    <row r="376" spans="1:20" x14ac:dyDescent="0.2">
      <c r="A376" s="2" t="s">
        <v>50</v>
      </c>
      <c r="B376" s="2" t="s">
        <v>2108</v>
      </c>
      <c r="C376" s="2" t="s">
        <v>37</v>
      </c>
      <c r="D376">
        <v>64765</v>
      </c>
      <c r="E376">
        <v>64765</v>
      </c>
      <c r="F376">
        <v>4</v>
      </c>
      <c r="G376" s="2" t="s">
        <v>1561</v>
      </c>
      <c r="H376" s="2" t="s">
        <v>157</v>
      </c>
      <c r="I376" s="2" t="s">
        <v>158</v>
      </c>
      <c r="J376" s="2" t="s">
        <v>159</v>
      </c>
      <c r="K376">
        <v>1</v>
      </c>
      <c r="L376" s="2" t="s">
        <v>56</v>
      </c>
      <c r="M376">
        <v>15</v>
      </c>
      <c r="N376">
        <v>13892</v>
      </c>
      <c r="O376">
        <v>2315.33</v>
      </c>
      <c r="P376">
        <v>2315.33</v>
      </c>
      <c r="Q376" s="2" t="s">
        <v>185</v>
      </c>
      <c r="R376" s="2" t="s">
        <v>127</v>
      </c>
      <c r="T376">
        <v>0</v>
      </c>
    </row>
    <row r="377" spans="1:20" x14ac:dyDescent="0.2">
      <c r="A377" s="2" t="s">
        <v>59</v>
      </c>
      <c r="B377" s="2" t="s">
        <v>2138</v>
      </c>
      <c r="C377" s="2" t="s">
        <v>37</v>
      </c>
      <c r="D377">
        <v>14196</v>
      </c>
      <c r="E377">
        <v>14196</v>
      </c>
      <c r="F377">
        <v>4</v>
      </c>
      <c r="G377" s="2" t="s">
        <v>184</v>
      </c>
      <c r="H377" s="2" t="s">
        <v>157</v>
      </c>
      <c r="I377" s="2" t="s">
        <v>158</v>
      </c>
      <c r="J377" s="2" t="s">
        <v>159</v>
      </c>
      <c r="K377">
        <v>1</v>
      </c>
      <c r="L377" s="2" t="s">
        <v>81</v>
      </c>
      <c r="M377">
        <v>13</v>
      </c>
      <c r="N377">
        <v>3900</v>
      </c>
      <c r="O377">
        <v>468</v>
      </c>
      <c r="P377">
        <v>650</v>
      </c>
      <c r="Q377" s="2" t="s">
        <v>132</v>
      </c>
      <c r="R377" s="2" t="s">
        <v>42</v>
      </c>
      <c r="T377">
        <v>0</v>
      </c>
    </row>
    <row r="378" spans="1:20" x14ac:dyDescent="0.2">
      <c r="A378" s="2" t="s">
        <v>47</v>
      </c>
      <c r="B378" s="2" t="s">
        <v>2143</v>
      </c>
      <c r="C378" s="2" t="s">
        <v>37</v>
      </c>
      <c r="D378">
        <v>5650</v>
      </c>
      <c r="E378">
        <v>19847</v>
      </c>
      <c r="F378">
        <v>4</v>
      </c>
      <c r="G378" s="2" t="s">
        <v>895</v>
      </c>
      <c r="H378" s="2" t="s">
        <v>157</v>
      </c>
      <c r="I378" s="2" t="s">
        <v>158</v>
      </c>
      <c r="J378" s="2" t="s">
        <v>159</v>
      </c>
      <c r="K378">
        <v>1</v>
      </c>
      <c r="L378" s="2" t="s">
        <v>315</v>
      </c>
      <c r="M378">
        <v>13</v>
      </c>
      <c r="N378">
        <v>1310.4000000000001</v>
      </c>
      <c r="O378">
        <v>157.25</v>
      </c>
      <c r="P378">
        <v>218.4</v>
      </c>
      <c r="Q378" s="2" t="s">
        <v>185</v>
      </c>
      <c r="R378" s="2" t="s">
        <v>42</v>
      </c>
      <c r="T378">
        <v>0</v>
      </c>
    </row>
    <row r="379" spans="1:20" x14ac:dyDescent="0.2">
      <c r="A379" s="2" t="s">
        <v>67</v>
      </c>
      <c r="B379" s="2" t="s">
        <v>2150</v>
      </c>
      <c r="C379" s="2" t="s">
        <v>37</v>
      </c>
      <c r="D379">
        <v>9006</v>
      </c>
      <c r="E379">
        <v>43480</v>
      </c>
      <c r="F379">
        <v>4</v>
      </c>
      <c r="G379" s="2" t="s">
        <v>2151</v>
      </c>
      <c r="H379" s="2" t="s">
        <v>157</v>
      </c>
      <c r="I379" s="2" t="s">
        <v>158</v>
      </c>
      <c r="J379" s="2" t="s">
        <v>159</v>
      </c>
      <c r="K379">
        <v>1</v>
      </c>
      <c r="L379" s="2" t="s">
        <v>73</v>
      </c>
      <c r="M379">
        <v>13</v>
      </c>
      <c r="N379">
        <v>3635</v>
      </c>
      <c r="O379">
        <v>436.2</v>
      </c>
      <c r="P379">
        <v>605.83000000000004</v>
      </c>
      <c r="Q379" s="2" t="s">
        <v>132</v>
      </c>
      <c r="R379" s="2" t="s">
        <v>42</v>
      </c>
      <c r="T379">
        <v>0</v>
      </c>
    </row>
    <row r="380" spans="1:20" x14ac:dyDescent="0.2">
      <c r="A380" s="2" t="s">
        <v>67</v>
      </c>
      <c r="B380" s="2" t="s">
        <v>2163</v>
      </c>
      <c r="C380" s="2" t="s">
        <v>37</v>
      </c>
      <c r="D380">
        <v>58820</v>
      </c>
      <c r="E380">
        <v>58820</v>
      </c>
      <c r="F380">
        <v>4</v>
      </c>
      <c r="G380" s="2" t="s">
        <v>820</v>
      </c>
      <c r="H380" s="2" t="s">
        <v>157</v>
      </c>
      <c r="I380" s="2" t="s">
        <v>158</v>
      </c>
      <c r="J380" s="2" t="s">
        <v>159</v>
      </c>
      <c r="K380">
        <v>1</v>
      </c>
      <c r="L380" s="2" t="s">
        <v>73</v>
      </c>
      <c r="M380">
        <v>13</v>
      </c>
      <c r="N380">
        <v>270</v>
      </c>
      <c r="O380">
        <v>32.4</v>
      </c>
      <c r="P380">
        <v>45</v>
      </c>
      <c r="Q380" s="2" t="s">
        <v>132</v>
      </c>
      <c r="R380" s="2" t="s">
        <v>42</v>
      </c>
      <c r="T380">
        <v>0</v>
      </c>
    </row>
    <row r="381" spans="1:20" x14ac:dyDescent="0.2">
      <c r="A381" s="2" t="s">
        <v>80</v>
      </c>
      <c r="B381" s="2" t="s">
        <v>2164</v>
      </c>
      <c r="C381" s="2" t="s">
        <v>37</v>
      </c>
      <c r="D381">
        <v>58820</v>
      </c>
      <c r="E381">
        <v>58820</v>
      </c>
      <c r="F381">
        <v>4</v>
      </c>
      <c r="G381" s="2" t="s">
        <v>820</v>
      </c>
      <c r="H381" s="2" t="s">
        <v>157</v>
      </c>
      <c r="I381" s="2" t="s">
        <v>158</v>
      </c>
      <c r="J381" s="2" t="s">
        <v>159</v>
      </c>
      <c r="K381">
        <v>1</v>
      </c>
      <c r="L381" s="2" t="s">
        <v>171</v>
      </c>
      <c r="M381">
        <v>13</v>
      </c>
      <c r="N381">
        <v>360</v>
      </c>
      <c r="O381">
        <v>43.2</v>
      </c>
      <c r="P381">
        <v>60</v>
      </c>
      <c r="Q381" s="2" t="s">
        <v>132</v>
      </c>
      <c r="R381" s="2" t="s">
        <v>42</v>
      </c>
      <c r="T381">
        <v>0</v>
      </c>
    </row>
    <row r="382" spans="1:20" x14ac:dyDescent="0.2">
      <c r="A382" s="2" t="s">
        <v>47</v>
      </c>
      <c r="B382" s="2" t="s">
        <v>2169</v>
      </c>
      <c r="C382" s="2" t="s">
        <v>37</v>
      </c>
      <c r="D382">
        <v>61565</v>
      </c>
      <c r="E382">
        <v>60873</v>
      </c>
      <c r="F382">
        <v>4</v>
      </c>
      <c r="G382" s="2" t="s">
        <v>1476</v>
      </c>
      <c r="H382" s="2" t="s">
        <v>157</v>
      </c>
      <c r="I382" s="2" t="s">
        <v>158</v>
      </c>
      <c r="J382" s="2" t="s">
        <v>159</v>
      </c>
      <c r="K382">
        <v>1</v>
      </c>
      <c r="L382" s="2" t="s">
        <v>171</v>
      </c>
      <c r="M382">
        <v>13</v>
      </c>
      <c r="N382">
        <v>6600</v>
      </c>
      <c r="O382">
        <v>792</v>
      </c>
      <c r="P382">
        <v>1100</v>
      </c>
      <c r="Q382" s="2" t="s">
        <v>132</v>
      </c>
      <c r="R382" s="2" t="s">
        <v>127</v>
      </c>
      <c r="T382">
        <v>0</v>
      </c>
    </row>
    <row r="383" spans="1:20" x14ac:dyDescent="0.2">
      <c r="A383" s="2" t="s">
        <v>53</v>
      </c>
      <c r="B383" s="2" t="s">
        <v>2188</v>
      </c>
      <c r="C383" s="2" t="s">
        <v>37</v>
      </c>
      <c r="D383">
        <v>60692</v>
      </c>
      <c r="E383">
        <v>60766</v>
      </c>
      <c r="F383">
        <v>4</v>
      </c>
      <c r="G383" s="2" t="s">
        <v>2189</v>
      </c>
      <c r="H383" s="2" t="s">
        <v>157</v>
      </c>
      <c r="I383" s="2" t="s">
        <v>158</v>
      </c>
      <c r="J383" s="2" t="s">
        <v>159</v>
      </c>
      <c r="K383">
        <v>1</v>
      </c>
      <c r="L383" s="2" t="s">
        <v>315</v>
      </c>
      <c r="M383">
        <v>13</v>
      </c>
      <c r="N383">
        <v>277.60000000000002</v>
      </c>
      <c r="O383">
        <v>33.31</v>
      </c>
      <c r="P383">
        <v>46.27</v>
      </c>
      <c r="Q383" s="2" t="s">
        <v>185</v>
      </c>
      <c r="R383" s="2" t="s">
        <v>42</v>
      </c>
      <c r="T383">
        <v>0</v>
      </c>
    </row>
    <row r="384" spans="1:20" x14ac:dyDescent="0.2">
      <c r="A384" s="2" t="s">
        <v>58</v>
      </c>
      <c r="B384" s="2" t="s">
        <v>2201</v>
      </c>
      <c r="C384" s="2" t="s">
        <v>37</v>
      </c>
      <c r="D384">
        <v>27615</v>
      </c>
      <c r="E384">
        <v>27615</v>
      </c>
      <c r="F384">
        <v>4</v>
      </c>
      <c r="G384" s="2" t="s">
        <v>101</v>
      </c>
      <c r="H384" s="2" t="s">
        <v>157</v>
      </c>
      <c r="I384" s="2" t="s">
        <v>158</v>
      </c>
      <c r="J384" s="2" t="s">
        <v>159</v>
      </c>
      <c r="K384">
        <v>1</v>
      </c>
      <c r="L384" s="2" t="s">
        <v>59</v>
      </c>
      <c r="M384">
        <v>13</v>
      </c>
      <c r="N384">
        <v>495.4</v>
      </c>
      <c r="O384">
        <v>59.45</v>
      </c>
      <c r="P384">
        <v>82.57</v>
      </c>
      <c r="Q384" s="2" t="s">
        <v>132</v>
      </c>
      <c r="R384" s="2" t="s">
        <v>42</v>
      </c>
      <c r="T384">
        <v>0</v>
      </c>
    </row>
    <row r="385" spans="1:21" x14ac:dyDescent="0.2">
      <c r="A385" s="2" t="s">
        <v>136</v>
      </c>
      <c r="B385" s="2" t="s">
        <v>2202</v>
      </c>
      <c r="C385" s="2" t="s">
        <v>37</v>
      </c>
      <c r="D385">
        <v>33204</v>
      </c>
      <c r="E385">
        <v>33204</v>
      </c>
      <c r="F385">
        <v>4</v>
      </c>
      <c r="G385" s="2" t="s">
        <v>926</v>
      </c>
      <c r="H385" s="2" t="s">
        <v>157</v>
      </c>
      <c r="I385" s="2" t="s">
        <v>158</v>
      </c>
      <c r="J385" s="2" t="s">
        <v>159</v>
      </c>
      <c r="K385">
        <v>1</v>
      </c>
      <c r="L385" s="2" t="s">
        <v>598</v>
      </c>
      <c r="M385">
        <v>13</v>
      </c>
      <c r="N385">
        <v>7260</v>
      </c>
      <c r="O385">
        <v>871.2</v>
      </c>
      <c r="P385">
        <v>1209.99</v>
      </c>
      <c r="Q385" s="2" t="s">
        <v>185</v>
      </c>
      <c r="R385" s="2" t="s">
        <v>127</v>
      </c>
      <c r="T385">
        <v>0</v>
      </c>
    </row>
    <row r="386" spans="1:21" x14ac:dyDescent="0.2">
      <c r="A386" s="2" t="s">
        <v>315</v>
      </c>
      <c r="B386" s="2" t="s">
        <v>2203</v>
      </c>
      <c r="C386" s="2" t="s">
        <v>37</v>
      </c>
      <c r="D386">
        <v>33204</v>
      </c>
      <c r="E386">
        <v>33204</v>
      </c>
      <c r="F386">
        <v>4</v>
      </c>
      <c r="G386" s="2" t="s">
        <v>926</v>
      </c>
      <c r="H386" s="2" t="s">
        <v>157</v>
      </c>
      <c r="I386" s="2" t="s">
        <v>158</v>
      </c>
      <c r="J386" s="2" t="s">
        <v>159</v>
      </c>
      <c r="K386">
        <v>1</v>
      </c>
      <c r="L386" s="2" t="s">
        <v>313</v>
      </c>
      <c r="M386">
        <v>13</v>
      </c>
      <c r="N386">
        <v>11130</v>
      </c>
      <c r="O386">
        <v>1335.6</v>
      </c>
      <c r="P386">
        <v>1855.01</v>
      </c>
      <c r="Q386" s="2" t="s">
        <v>185</v>
      </c>
      <c r="R386" s="2" t="s">
        <v>127</v>
      </c>
      <c r="T386">
        <v>0</v>
      </c>
    </row>
    <row r="387" spans="1:21" x14ac:dyDescent="0.2">
      <c r="A387" s="2" t="s">
        <v>58</v>
      </c>
      <c r="B387" s="2" t="s">
        <v>2212</v>
      </c>
      <c r="C387" s="2" t="s">
        <v>37</v>
      </c>
      <c r="D387">
        <v>36566</v>
      </c>
      <c r="E387">
        <v>36566</v>
      </c>
      <c r="F387">
        <v>4</v>
      </c>
      <c r="G387" s="2" t="s">
        <v>1074</v>
      </c>
      <c r="H387" s="2" t="s">
        <v>157</v>
      </c>
      <c r="I387" s="2" t="s">
        <v>158</v>
      </c>
      <c r="J387" s="2" t="s">
        <v>159</v>
      </c>
      <c r="K387">
        <v>1</v>
      </c>
      <c r="L387" s="2" t="s">
        <v>47</v>
      </c>
      <c r="M387">
        <v>13</v>
      </c>
      <c r="N387">
        <v>6100</v>
      </c>
      <c r="O387">
        <v>732</v>
      </c>
      <c r="P387">
        <v>1016.67</v>
      </c>
      <c r="Q387" s="2" t="s">
        <v>132</v>
      </c>
      <c r="R387" s="2" t="s">
        <v>127</v>
      </c>
      <c r="T387">
        <v>0</v>
      </c>
    </row>
    <row r="388" spans="1:21" x14ac:dyDescent="0.2">
      <c r="A388" s="2" t="s">
        <v>73</v>
      </c>
      <c r="B388" s="2" t="s">
        <v>2213</v>
      </c>
      <c r="C388" s="2" t="s">
        <v>37</v>
      </c>
      <c r="D388">
        <v>8054</v>
      </c>
      <c r="E388">
        <v>45248</v>
      </c>
      <c r="F388">
        <v>4</v>
      </c>
      <c r="G388" s="2" t="s">
        <v>919</v>
      </c>
      <c r="H388" s="2" t="s">
        <v>157</v>
      </c>
      <c r="I388" s="2" t="s">
        <v>158</v>
      </c>
      <c r="J388" s="2" t="s">
        <v>159</v>
      </c>
      <c r="K388">
        <v>1</v>
      </c>
      <c r="L388" s="2" t="s">
        <v>50</v>
      </c>
      <c r="M388">
        <v>13</v>
      </c>
      <c r="N388">
        <v>2879</v>
      </c>
      <c r="O388">
        <v>345.48</v>
      </c>
      <c r="P388">
        <v>479.83</v>
      </c>
      <c r="Q388" s="2" t="s">
        <v>132</v>
      </c>
      <c r="R388" s="2" t="s">
        <v>42</v>
      </c>
      <c r="T388">
        <v>0</v>
      </c>
    </row>
    <row r="389" spans="1:21" x14ac:dyDescent="0.2">
      <c r="A389" s="2" t="s">
        <v>76</v>
      </c>
      <c r="B389" s="2" t="s">
        <v>2215</v>
      </c>
      <c r="C389" s="2" t="s">
        <v>37</v>
      </c>
      <c r="D389">
        <v>47804</v>
      </c>
      <c r="E389">
        <v>47804</v>
      </c>
      <c r="F389">
        <v>4</v>
      </c>
      <c r="G389" s="2" t="s">
        <v>2216</v>
      </c>
      <c r="H389" s="2" t="s">
        <v>157</v>
      </c>
      <c r="I389" s="2" t="s">
        <v>158</v>
      </c>
      <c r="J389" s="2" t="s">
        <v>159</v>
      </c>
      <c r="K389">
        <v>1</v>
      </c>
      <c r="L389" s="2" t="s">
        <v>73</v>
      </c>
      <c r="M389">
        <v>13</v>
      </c>
      <c r="N389">
        <v>6113</v>
      </c>
      <c r="O389">
        <v>733.56</v>
      </c>
      <c r="P389">
        <v>1018.83</v>
      </c>
      <c r="Q389" s="2" t="s">
        <v>132</v>
      </c>
      <c r="R389" s="2" t="s">
        <v>127</v>
      </c>
      <c r="T389">
        <v>0</v>
      </c>
    </row>
    <row r="390" spans="1:21" x14ac:dyDescent="0.2">
      <c r="A390" s="2" t="s">
        <v>91</v>
      </c>
      <c r="B390" s="2" t="s">
        <v>2227</v>
      </c>
      <c r="C390" s="2" t="s">
        <v>37</v>
      </c>
      <c r="D390">
        <v>27483</v>
      </c>
      <c r="E390">
        <v>27483</v>
      </c>
      <c r="F390">
        <v>4</v>
      </c>
      <c r="G390" s="2" t="s">
        <v>75</v>
      </c>
      <c r="H390" s="2" t="s">
        <v>157</v>
      </c>
      <c r="I390" s="2" t="s">
        <v>158</v>
      </c>
      <c r="J390" s="2" t="s">
        <v>159</v>
      </c>
      <c r="K390">
        <v>1</v>
      </c>
      <c r="L390" s="2" t="s">
        <v>43</v>
      </c>
      <c r="N390">
        <v>4075</v>
      </c>
      <c r="O390">
        <v>440.1</v>
      </c>
      <c r="P390">
        <v>0</v>
      </c>
      <c r="Q390" s="2" t="s">
        <v>104</v>
      </c>
      <c r="R390" s="2" t="s">
        <v>42</v>
      </c>
      <c r="T390">
        <v>0</v>
      </c>
    </row>
    <row r="391" spans="1:21" x14ac:dyDescent="0.2">
      <c r="A391" s="2" t="s">
        <v>43</v>
      </c>
      <c r="B391" s="2" t="s">
        <v>2251</v>
      </c>
      <c r="C391" s="2" t="s">
        <v>37</v>
      </c>
      <c r="D391">
        <v>6087</v>
      </c>
      <c r="E391">
        <v>39803</v>
      </c>
      <c r="F391">
        <v>4</v>
      </c>
      <c r="G391" s="2" t="s">
        <v>1725</v>
      </c>
      <c r="H391" s="2" t="s">
        <v>157</v>
      </c>
      <c r="I391" s="2" t="s">
        <v>158</v>
      </c>
      <c r="J391" s="2" t="s">
        <v>159</v>
      </c>
      <c r="K391">
        <v>1</v>
      </c>
      <c r="L391" s="2" t="s">
        <v>43</v>
      </c>
      <c r="M391">
        <v>18</v>
      </c>
      <c r="N391">
        <v>199.97</v>
      </c>
      <c r="O391">
        <v>26</v>
      </c>
      <c r="P391">
        <v>33.33</v>
      </c>
      <c r="Q391" s="2" t="s">
        <v>132</v>
      </c>
      <c r="R391" s="2" t="s">
        <v>42</v>
      </c>
      <c r="T391">
        <v>0</v>
      </c>
    </row>
    <row r="392" spans="1:21" x14ac:dyDescent="0.2">
      <c r="A392" s="2" t="s">
        <v>46</v>
      </c>
      <c r="B392" s="2" t="s">
        <v>2252</v>
      </c>
      <c r="C392" s="2" t="s">
        <v>37</v>
      </c>
      <c r="D392">
        <v>6446</v>
      </c>
      <c r="E392">
        <v>6446</v>
      </c>
      <c r="F392">
        <v>4</v>
      </c>
      <c r="G392" s="2" t="s">
        <v>2253</v>
      </c>
      <c r="H392" s="2" t="s">
        <v>157</v>
      </c>
      <c r="I392" s="2" t="s">
        <v>212</v>
      </c>
      <c r="J392" s="2" t="s">
        <v>159</v>
      </c>
      <c r="K392">
        <v>1</v>
      </c>
      <c r="L392" s="2" t="s">
        <v>58</v>
      </c>
      <c r="M392">
        <v>13</v>
      </c>
      <c r="N392">
        <v>350</v>
      </c>
      <c r="O392">
        <v>42</v>
      </c>
      <c r="P392">
        <v>58.33</v>
      </c>
      <c r="R392" s="2" t="s">
        <v>42</v>
      </c>
      <c r="T392">
        <v>0</v>
      </c>
      <c r="U392">
        <v>11</v>
      </c>
    </row>
    <row r="393" spans="1:21" x14ac:dyDescent="0.2">
      <c r="A393" s="2" t="s">
        <v>81</v>
      </c>
      <c r="B393" s="2" t="s">
        <v>2270</v>
      </c>
      <c r="C393" s="2" t="s">
        <v>37</v>
      </c>
      <c r="D393">
        <v>5570</v>
      </c>
      <c r="E393">
        <v>50554</v>
      </c>
      <c r="F393">
        <v>4</v>
      </c>
      <c r="G393" s="2" t="s">
        <v>1282</v>
      </c>
      <c r="H393" s="2" t="s">
        <v>157</v>
      </c>
      <c r="I393" s="2" t="s">
        <v>158</v>
      </c>
      <c r="J393" s="2" t="s">
        <v>159</v>
      </c>
      <c r="K393">
        <v>1</v>
      </c>
      <c r="L393" s="2" t="s">
        <v>315</v>
      </c>
      <c r="M393">
        <v>18</v>
      </c>
      <c r="N393">
        <v>207.93</v>
      </c>
      <c r="O393">
        <v>27.03</v>
      </c>
      <c r="P393">
        <v>34.659999999999997</v>
      </c>
      <c r="Q393" s="2" t="s">
        <v>185</v>
      </c>
      <c r="R393" s="2" t="s">
        <v>42</v>
      </c>
      <c r="T393">
        <v>0</v>
      </c>
    </row>
    <row r="394" spans="1:21" x14ac:dyDescent="0.2">
      <c r="A394" s="2" t="s">
        <v>81</v>
      </c>
      <c r="B394" s="2" t="s">
        <v>2271</v>
      </c>
      <c r="C394" s="2" t="s">
        <v>37</v>
      </c>
      <c r="D394">
        <v>6240</v>
      </c>
      <c r="E394">
        <v>23817</v>
      </c>
      <c r="F394">
        <v>4</v>
      </c>
      <c r="G394" s="2" t="s">
        <v>1293</v>
      </c>
      <c r="H394" s="2" t="s">
        <v>157</v>
      </c>
      <c r="I394" s="2" t="s">
        <v>158</v>
      </c>
      <c r="J394" s="2" t="s">
        <v>159</v>
      </c>
      <c r="K394">
        <v>1</v>
      </c>
      <c r="L394" s="2" t="s">
        <v>73</v>
      </c>
      <c r="M394">
        <v>13</v>
      </c>
      <c r="N394">
        <v>3532</v>
      </c>
      <c r="O394">
        <v>423.84</v>
      </c>
      <c r="P394">
        <v>588.66999999999996</v>
      </c>
      <c r="Q394" s="2" t="s">
        <v>132</v>
      </c>
      <c r="R394" s="2" t="s">
        <v>42</v>
      </c>
      <c r="T394">
        <v>0</v>
      </c>
    </row>
    <row r="395" spans="1:21" x14ac:dyDescent="0.2">
      <c r="A395" s="2" t="s">
        <v>81</v>
      </c>
      <c r="B395" s="2" t="s">
        <v>2278</v>
      </c>
      <c r="C395" s="2" t="s">
        <v>37</v>
      </c>
      <c r="D395">
        <v>58412</v>
      </c>
      <c r="E395">
        <v>58412</v>
      </c>
      <c r="F395">
        <v>4</v>
      </c>
      <c r="G395" s="2" t="s">
        <v>2279</v>
      </c>
      <c r="H395" s="2" t="s">
        <v>157</v>
      </c>
      <c r="I395" s="2" t="s">
        <v>158</v>
      </c>
      <c r="J395" s="2" t="s">
        <v>159</v>
      </c>
      <c r="K395">
        <v>1</v>
      </c>
      <c r="L395" s="2" t="s">
        <v>70</v>
      </c>
      <c r="M395">
        <v>74</v>
      </c>
      <c r="N395">
        <v>426.02</v>
      </c>
      <c r="O395">
        <v>54.18</v>
      </c>
      <c r="P395">
        <v>65.319999999999993</v>
      </c>
      <c r="Q395" s="2" t="s">
        <v>132</v>
      </c>
      <c r="R395" s="2" t="s">
        <v>42</v>
      </c>
      <c r="T395">
        <v>0</v>
      </c>
    </row>
    <row r="396" spans="1:21" x14ac:dyDescent="0.2">
      <c r="A396" s="2" t="s">
        <v>182</v>
      </c>
      <c r="B396" s="2" t="s">
        <v>2280</v>
      </c>
      <c r="C396" s="2" t="s">
        <v>37</v>
      </c>
      <c r="D396">
        <v>39094</v>
      </c>
      <c r="E396">
        <v>39094</v>
      </c>
      <c r="F396">
        <v>4</v>
      </c>
      <c r="G396" s="2" t="s">
        <v>153</v>
      </c>
      <c r="H396" s="2" t="s">
        <v>157</v>
      </c>
      <c r="I396" s="2" t="s">
        <v>158</v>
      </c>
      <c r="J396" s="2" t="s">
        <v>159</v>
      </c>
      <c r="K396">
        <v>1</v>
      </c>
      <c r="L396" s="2" t="s">
        <v>103</v>
      </c>
      <c r="M396">
        <v>45</v>
      </c>
      <c r="N396">
        <v>349.76</v>
      </c>
      <c r="O396">
        <v>52.46</v>
      </c>
      <c r="P396">
        <v>58.29</v>
      </c>
      <c r="Q396" s="2" t="s">
        <v>132</v>
      </c>
      <c r="R396" s="2" t="s">
        <v>42</v>
      </c>
      <c r="T396">
        <v>0</v>
      </c>
    </row>
    <row r="397" spans="1:21" x14ac:dyDescent="0.2">
      <c r="A397" s="2" t="s">
        <v>67</v>
      </c>
      <c r="B397" s="2" t="s">
        <v>2281</v>
      </c>
      <c r="C397" s="2" t="s">
        <v>37</v>
      </c>
      <c r="D397">
        <v>8510</v>
      </c>
      <c r="E397">
        <v>44715</v>
      </c>
      <c r="F397">
        <v>4</v>
      </c>
      <c r="G397" s="2" t="s">
        <v>2107</v>
      </c>
      <c r="H397" s="2" t="s">
        <v>157</v>
      </c>
      <c r="I397" s="2" t="s">
        <v>212</v>
      </c>
      <c r="J397" s="2" t="s">
        <v>245</v>
      </c>
      <c r="K397">
        <v>1</v>
      </c>
      <c r="L397" s="2" t="s">
        <v>50</v>
      </c>
      <c r="M397">
        <v>74</v>
      </c>
      <c r="N397">
        <v>212.3</v>
      </c>
      <c r="O397">
        <v>13.3</v>
      </c>
      <c r="P397">
        <v>18.28</v>
      </c>
      <c r="Q397" s="2" t="s">
        <v>132</v>
      </c>
      <c r="R397" s="2" t="s">
        <v>42</v>
      </c>
      <c r="T397">
        <v>0</v>
      </c>
    </row>
    <row r="398" spans="1:21" x14ac:dyDescent="0.2">
      <c r="A398" s="2" t="s">
        <v>104</v>
      </c>
      <c r="B398" s="2" t="s">
        <v>2307</v>
      </c>
      <c r="C398" s="2" t="s">
        <v>37</v>
      </c>
      <c r="D398">
        <v>39094</v>
      </c>
      <c r="E398">
        <v>39094</v>
      </c>
      <c r="F398">
        <v>4</v>
      </c>
      <c r="G398" s="2" t="s">
        <v>153</v>
      </c>
      <c r="H398" s="2" t="s">
        <v>157</v>
      </c>
      <c r="I398" s="2" t="s">
        <v>158</v>
      </c>
      <c r="J398" s="2" t="s">
        <v>159</v>
      </c>
      <c r="K398">
        <v>1</v>
      </c>
      <c r="L398" s="2" t="s">
        <v>56</v>
      </c>
      <c r="M398">
        <v>45</v>
      </c>
      <c r="N398">
        <v>342.27</v>
      </c>
      <c r="O398">
        <v>51.34</v>
      </c>
      <c r="P398">
        <v>57.05</v>
      </c>
      <c r="Q398" s="2" t="s">
        <v>185</v>
      </c>
      <c r="R398" s="2" t="s">
        <v>42</v>
      </c>
      <c r="T398">
        <v>0</v>
      </c>
    </row>
    <row r="399" spans="1:21" x14ac:dyDescent="0.2">
      <c r="A399" s="2" t="s">
        <v>104</v>
      </c>
      <c r="B399" s="2" t="s">
        <v>2308</v>
      </c>
      <c r="C399" s="2" t="s">
        <v>37</v>
      </c>
      <c r="D399">
        <v>39094</v>
      </c>
      <c r="E399">
        <v>39094</v>
      </c>
      <c r="F399">
        <v>4</v>
      </c>
      <c r="G399" s="2" t="s">
        <v>153</v>
      </c>
      <c r="H399" s="2" t="s">
        <v>157</v>
      </c>
      <c r="I399" s="2" t="s">
        <v>158</v>
      </c>
      <c r="J399" s="2" t="s">
        <v>159</v>
      </c>
      <c r="K399">
        <v>1</v>
      </c>
      <c r="L399" s="2" t="s">
        <v>103</v>
      </c>
      <c r="M399">
        <v>45</v>
      </c>
      <c r="N399">
        <v>1042.22</v>
      </c>
      <c r="O399">
        <v>156.33000000000001</v>
      </c>
      <c r="P399">
        <v>173.7</v>
      </c>
      <c r="Q399" s="2" t="s">
        <v>132</v>
      </c>
      <c r="R399" s="2" t="s">
        <v>42</v>
      </c>
      <c r="T399">
        <v>0</v>
      </c>
    </row>
    <row r="400" spans="1:21" x14ac:dyDescent="0.2">
      <c r="A400" s="2" t="s">
        <v>46</v>
      </c>
      <c r="B400" s="2" t="s">
        <v>2324</v>
      </c>
      <c r="C400" s="2" t="s">
        <v>37</v>
      </c>
      <c r="D400">
        <v>40318</v>
      </c>
      <c r="E400">
        <v>40318</v>
      </c>
      <c r="F400">
        <v>4</v>
      </c>
      <c r="G400" s="2" t="s">
        <v>1825</v>
      </c>
      <c r="H400" s="2" t="s">
        <v>157</v>
      </c>
      <c r="I400" s="2" t="s">
        <v>212</v>
      </c>
      <c r="J400" s="2" t="s">
        <v>159</v>
      </c>
      <c r="K400">
        <v>1</v>
      </c>
      <c r="L400" s="2" t="s">
        <v>58</v>
      </c>
      <c r="M400">
        <v>24</v>
      </c>
      <c r="N400">
        <v>450</v>
      </c>
      <c r="O400">
        <v>48.6</v>
      </c>
      <c r="P400">
        <v>75</v>
      </c>
      <c r="R400" s="2" t="s">
        <v>42</v>
      </c>
      <c r="T400">
        <v>0</v>
      </c>
      <c r="U400">
        <v>11</v>
      </c>
    </row>
    <row r="401" spans="1:21" x14ac:dyDescent="0.2">
      <c r="A401" s="2" t="s">
        <v>67</v>
      </c>
      <c r="B401" s="2" t="s">
        <v>2325</v>
      </c>
      <c r="C401" s="2" t="s">
        <v>37</v>
      </c>
      <c r="D401">
        <v>8381</v>
      </c>
      <c r="E401">
        <v>34014</v>
      </c>
      <c r="F401">
        <v>4</v>
      </c>
      <c r="G401" s="2" t="s">
        <v>2326</v>
      </c>
      <c r="H401" s="2" t="s">
        <v>157</v>
      </c>
      <c r="I401" s="2" t="s">
        <v>123</v>
      </c>
      <c r="J401" s="2" t="s">
        <v>159</v>
      </c>
      <c r="K401">
        <v>1</v>
      </c>
      <c r="L401" s="2" t="s">
        <v>81</v>
      </c>
      <c r="M401">
        <v>18</v>
      </c>
      <c r="N401">
        <v>195</v>
      </c>
      <c r="O401">
        <v>25.35</v>
      </c>
      <c r="P401">
        <v>32.5</v>
      </c>
      <c r="Q401" s="2" t="s">
        <v>132</v>
      </c>
      <c r="R401" s="2" t="s">
        <v>42</v>
      </c>
      <c r="T401">
        <v>0</v>
      </c>
    </row>
    <row r="402" spans="1:21" x14ac:dyDescent="0.2">
      <c r="A402" s="2" t="s">
        <v>59</v>
      </c>
      <c r="B402" s="2" t="s">
        <v>2327</v>
      </c>
      <c r="C402" s="2" t="s">
        <v>37</v>
      </c>
      <c r="D402">
        <v>33799</v>
      </c>
      <c r="E402">
        <v>33799</v>
      </c>
      <c r="F402">
        <v>4</v>
      </c>
      <c r="G402" s="2" t="s">
        <v>1052</v>
      </c>
      <c r="H402" s="2" t="s">
        <v>157</v>
      </c>
      <c r="I402" s="2" t="s">
        <v>158</v>
      </c>
      <c r="J402" s="2" t="s">
        <v>159</v>
      </c>
      <c r="K402">
        <v>1</v>
      </c>
      <c r="L402" s="2" t="s">
        <v>67</v>
      </c>
      <c r="M402">
        <v>13</v>
      </c>
      <c r="N402">
        <v>6050</v>
      </c>
      <c r="O402">
        <v>726</v>
      </c>
      <c r="P402">
        <v>1008.33</v>
      </c>
      <c r="Q402" s="2" t="s">
        <v>132</v>
      </c>
      <c r="R402" s="2" t="s">
        <v>127</v>
      </c>
      <c r="T402">
        <v>0</v>
      </c>
    </row>
    <row r="403" spans="1:21" x14ac:dyDescent="0.2">
      <c r="A403" s="2" t="s">
        <v>46</v>
      </c>
      <c r="B403" s="2" t="s">
        <v>2341</v>
      </c>
      <c r="C403" s="2" t="s">
        <v>37</v>
      </c>
      <c r="D403">
        <v>6628</v>
      </c>
      <c r="E403">
        <v>45448</v>
      </c>
      <c r="F403">
        <v>4</v>
      </c>
      <c r="G403" s="2" t="s">
        <v>2342</v>
      </c>
      <c r="H403" s="2" t="s">
        <v>157</v>
      </c>
      <c r="I403" s="2" t="s">
        <v>212</v>
      </c>
      <c r="J403" s="2" t="s">
        <v>159</v>
      </c>
      <c r="K403">
        <v>1</v>
      </c>
      <c r="L403" s="2" t="s">
        <v>58</v>
      </c>
      <c r="M403">
        <v>108</v>
      </c>
      <c r="N403">
        <v>2020</v>
      </c>
      <c r="O403">
        <v>218.16</v>
      </c>
      <c r="P403">
        <v>336.67</v>
      </c>
      <c r="R403" s="2" t="s">
        <v>42</v>
      </c>
      <c r="T403">
        <v>0</v>
      </c>
      <c r="U403">
        <v>11</v>
      </c>
    </row>
    <row r="404" spans="1:21" x14ac:dyDescent="0.2">
      <c r="A404" s="2" t="s">
        <v>233</v>
      </c>
      <c r="B404" s="2" t="s">
        <v>2367</v>
      </c>
      <c r="C404" s="2" t="s">
        <v>37</v>
      </c>
      <c r="D404">
        <v>37730</v>
      </c>
      <c r="E404">
        <v>37730</v>
      </c>
      <c r="F404">
        <v>4</v>
      </c>
      <c r="G404" s="2" t="s">
        <v>1428</v>
      </c>
      <c r="H404" s="2" t="s">
        <v>157</v>
      </c>
      <c r="I404" s="2" t="s">
        <v>158</v>
      </c>
      <c r="J404" s="2" t="s">
        <v>159</v>
      </c>
      <c r="K404">
        <v>1</v>
      </c>
      <c r="L404" s="2" t="s">
        <v>76</v>
      </c>
      <c r="M404">
        <v>13</v>
      </c>
      <c r="N404">
        <v>3052</v>
      </c>
      <c r="O404">
        <v>366.24</v>
      </c>
      <c r="P404">
        <v>508.66</v>
      </c>
      <c r="Q404" s="2" t="s">
        <v>132</v>
      </c>
      <c r="R404" s="2" t="s">
        <v>42</v>
      </c>
      <c r="T404">
        <v>0</v>
      </c>
    </row>
    <row r="405" spans="1:21" x14ac:dyDescent="0.2">
      <c r="A405" s="2" t="s">
        <v>43</v>
      </c>
      <c r="B405" s="2" t="s">
        <v>2371</v>
      </c>
      <c r="C405" s="2" t="s">
        <v>37</v>
      </c>
      <c r="D405">
        <v>5730</v>
      </c>
      <c r="E405">
        <v>46277</v>
      </c>
      <c r="F405">
        <v>4</v>
      </c>
      <c r="G405" s="2" t="s">
        <v>1676</v>
      </c>
      <c r="H405" s="2" t="s">
        <v>157</v>
      </c>
      <c r="I405" s="2" t="s">
        <v>212</v>
      </c>
      <c r="J405" s="2" t="s">
        <v>159</v>
      </c>
      <c r="K405">
        <v>1</v>
      </c>
      <c r="L405" s="2" t="s">
        <v>46</v>
      </c>
      <c r="M405">
        <v>13</v>
      </c>
      <c r="N405">
        <v>198</v>
      </c>
      <c r="O405">
        <v>23.76</v>
      </c>
      <c r="P405">
        <v>33</v>
      </c>
      <c r="R405" s="2" t="s">
        <v>42</v>
      </c>
      <c r="T405">
        <v>0</v>
      </c>
      <c r="U405">
        <v>11</v>
      </c>
    </row>
    <row r="406" spans="1:21" x14ac:dyDescent="0.2">
      <c r="A406" s="2" t="s">
        <v>58</v>
      </c>
      <c r="B406" s="2" t="s">
        <v>2381</v>
      </c>
      <c r="C406" s="2" t="s">
        <v>37</v>
      </c>
      <c r="D406">
        <v>62365</v>
      </c>
      <c r="E406">
        <v>62366</v>
      </c>
      <c r="F406">
        <v>4</v>
      </c>
      <c r="G406" s="2" t="s">
        <v>1687</v>
      </c>
      <c r="H406" s="2" t="s">
        <v>157</v>
      </c>
      <c r="I406" s="2" t="s">
        <v>212</v>
      </c>
      <c r="J406" s="2" t="s">
        <v>159</v>
      </c>
      <c r="K406">
        <v>1</v>
      </c>
      <c r="L406" s="2" t="s">
        <v>104</v>
      </c>
      <c r="M406">
        <v>13</v>
      </c>
      <c r="N406">
        <v>3500</v>
      </c>
      <c r="O406">
        <v>420</v>
      </c>
      <c r="P406">
        <v>583.33000000000004</v>
      </c>
      <c r="R406" s="2" t="s">
        <v>42</v>
      </c>
      <c r="T406">
        <v>0</v>
      </c>
      <c r="U406">
        <v>11</v>
      </c>
    </row>
    <row r="407" spans="1:21" x14ac:dyDescent="0.2">
      <c r="A407" s="2" t="s">
        <v>315</v>
      </c>
      <c r="B407" s="2" t="s">
        <v>2384</v>
      </c>
      <c r="C407" s="2" t="s">
        <v>37</v>
      </c>
      <c r="D407">
        <v>8510</v>
      </c>
      <c r="E407">
        <v>44715</v>
      </c>
      <c r="F407">
        <v>4</v>
      </c>
      <c r="G407" s="2" t="s">
        <v>2107</v>
      </c>
      <c r="H407" s="2" t="s">
        <v>157</v>
      </c>
      <c r="I407" s="2" t="s">
        <v>158</v>
      </c>
      <c r="J407" s="2" t="s">
        <v>159</v>
      </c>
      <c r="K407">
        <v>1</v>
      </c>
      <c r="L407" s="2" t="s">
        <v>142</v>
      </c>
      <c r="M407">
        <v>74</v>
      </c>
      <c r="N407">
        <v>222</v>
      </c>
      <c r="O407">
        <v>6.66</v>
      </c>
      <c r="P407">
        <v>11.57</v>
      </c>
      <c r="Q407" s="2" t="s">
        <v>185</v>
      </c>
      <c r="R407" s="2" t="s">
        <v>42</v>
      </c>
      <c r="T407">
        <v>0</v>
      </c>
    </row>
    <row r="408" spans="1:21" x14ac:dyDescent="0.2">
      <c r="A408" s="2" t="s">
        <v>81</v>
      </c>
      <c r="B408" s="2" t="s">
        <v>2414</v>
      </c>
      <c r="C408" s="2" t="s">
        <v>37</v>
      </c>
      <c r="D408">
        <v>37728</v>
      </c>
      <c r="E408">
        <v>37728</v>
      </c>
      <c r="F408">
        <v>4</v>
      </c>
      <c r="G408" s="2" t="s">
        <v>2415</v>
      </c>
      <c r="H408" s="2" t="s">
        <v>157</v>
      </c>
      <c r="I408" s="2" t="s">
        <v>158</v>
      </c>
      <c r="J408" s="2" t="s">
        <v>159</v>
      </c>
      <c r="K408">
        <v>1</v>
      </c>
      <c r="L408" s="2" t="s">
        <v>80</v>
      </c>
      <c r="M408">
        <v>13</v>
      </c>
      <c r="N408">
        <v>4710</v>
      </c>
      <c r="O408">
        <v>565.20000000000005</v>
      </c>
      <c r="P408">
        <v>785.01</v>
      </c>
      <c r="Q408" s="2" t="s">
        <v>132</v>
      </c>
      <c r="R408" s="2" t="s">
        <v>42</v>
      </c>
      <c r="T408">
        <v>0</v>
      </c>
    </row>
    <row r="409" spans="1:21" x14ac:dyDescent="0.2">
      <c r="A409" s="2" t="s">
        <v>120</v>
      </c>
      <c r="B409" s="2" t="s">
        <v>2416</v>
      </c>
      <c r="C409" s="2" t="s">
        <v>37</v>
      </c>
      <c r="D409">
        <v>54383</v>
      </c>
      <c r="E409">
        <v>54383</v>
      </c>
      <c r="F409">
        <v>4</v>
      </c>
      <c r="G409" s="2" t="s">
        <v>2417</v>
      </c>
      <c r="H409" s="2" t="s">
        <v>157</v>
      </c>
      <c r="I409" s="2" t="s">
        <v>158</v>
      </c>
      <c r="J409" s="2" t="s">
        <v>159</v>
      </c>
      <c r="K409">
        <v>1</v>
      </c>
      <c r="L409" s="2" t="s">
        <v>169</v>
      </c>
      <c r="M409">
        <v>13</v>
      </c>
      <c r="N409">
        <v>3860</v>
      </c>
      <c r="O409">
        <v>463.2</v>
      </c>
      <c r="P409">
        <v>643.33000000000004</v>
      </c>
      <c r="Q409" s="2" t="s">
        <v>185</v>
      </c>
      <c r="R409" s="2" t="s">
        <v>42</v>
      </c>
      <c r="T409">
        <v>0</v>
      </c>
    </row>
    <row r="410" spans="1:21" x14ac:dyDescent="0.2">
      <c r="A410" s="2" t="s">
        <v>120</v>
      </c>
      <c r="B410" s="2" t="s">
        <v>2420</v>
      </c>
      <c r="C410" s="2" t="s">
        <v>37</v>
      </c>
      <c r="D410">
        <v>33204</v>
      </c>
      <c r="E410">
        <v>33204</v>
      </c>
      <c r="F410">
        <v>4</v>
      </c>
      <c r="G410" s="2" t="s">
        <v>926</v>
      </c>
      <c r="H410" s="2" t="s">
        <v>157</v>
      </c>
      <c r="I410" s="2" t="s">
        <v>158</v>
      </c>
      <c r="J410" s="2" t="s">
        <v>159</v>
      </c>
      <c r="K410">
        <v>1</v>
      </c>
      <c r="L410" s="2" t="s">
        <v>200</v>
      </c>
      <c r="M410">
        <v>13</v>
      </c>
      <c r="N410">
        <v>8750</v>
      </c>
      <c r="O410">
        <v>1050</v>
      </c>
      <c r="P410">
        <v>1458.33</v>
      </c>
      <c r="Q410" s="2" t="s">
        <v>185</v>
      </c>
      <c r="R410" s="2" t="s">
        <v>127</v>
      </c>
      <c r="T410">
        <v>0</v>
      </c>
    </row>
    <row r="411" spans="1:21" x14ac:dyDescent="0.2">
      <c r="A411" s="2" t="s">
        <v>43</v>
      </c>
      <c r="B411" s="2" t="s">
        <v>2421</v>
      </c>
      <c r="C411" s="2" t="s">
        <v>37</v>
      </c>
      <c r="D411">
        <v>40510</v>
      </c>
      <c r="E411">
        <v>40510</v>
      </c>
      <c r="F411">
        <v>4</v>
      </c>
      <c r="G411" s="2" t="s">
        <v>1388</v>
      </c>
      <c r="H411" s="2" t="s">
        <v>157</v>
      </c>
      <c r="I411" s="2" t="s">
        <v>158</v>
      </c>
      <c r="J411" s="2" t="s">
        <v>159</v>
      </c>
      <c r="K411">
        <v>1</v>
      </c>
      <c r="L411" s="2" t="s">
        <v>46</v>
      </c>
      <c r="M411">
        <v>15</v>
      </c>
      <c r="N411">
        <v>10300</v>
      </c>
      <c r="O411">
        <v>1716.67</v>
      </c>
      <c r="P411">
        <v>1716.67</v>
      </c>
      <c r="Q411" s="2" t="s">
        <v>132</v>
      </c>
      <c r="R411" s="2" t="s">
        <v>127</v>
      </c>
      <c r="T411">
        <v>0</v>
      </c>
    </row>
    <row r="412" spans="1:21" x14ac:dyDescent="0.2">
      <c r="A412" s="2" t="s">
        <v>73</v>
      </c>
      <c r="B412" s="2" t="s">
        <v>2422</v>
      </c>
      <c r="C412" s="2" t="s">
        <v>37</v>
      </c>
      <c r="D412">
        <v>5869</v>
      </c>
      <c r="E412">
        <v>3606</v>
      </c>
      <c r="F412">
        <v>4</v>
      </c>
      <c r="G412" s="2" t="s">
        <v>2423</v>
      </c>
      <c r="H412" s="2" t="s">
        <v>157</v>
      </c>
      <c r="I412" s="2" t="s">
        <v>158</v>
      </c>
      <c r="J412" s="2" t="s">
        <v>159</v>
      </c>
      <c r="K412">
        <v>1</v>
      </c>
      <c r="L412" s="2" t="s">
        <v>136</v>
      </c>
      <c r="M412">
        <v>13</v>
      </c>
      <c r="N412">
        <v>251.98</v>
      </c>
      <c r="O412">
        <v>30.24</v>
      </c>
      <c r="P412">
        <v>42</v>
      </c>
      <c r="Q412" s="2" t="s">
        <v>185</v>
      </c>
      <c r="R412" s="2" t="s">
        <v>42</v>
      </c>
      <c r="T412">
        <v>0</v>
      </c>
    </row>
    <row r="413" spans="1:21" x14ac:dyDescent="0.2">
      <c r="A413" s="2" t="s">
        <v>63</v>
      </c>
      <c r="B413" s="2" t="s">
        <v>2447</v>
      </c>
      <c r="C413" s="2" t="s">
        <v>37</v>
      </c>
      <c r="D413">
        <v>33726</v>
      </c>
      <c r="E413">
        <v>33726</v>
      </c>
      <c r="F413">
        <v>4</v>
      </c>
      <c r="G413" s="2" t="s">
        <v>2448</v>
      </c>
      <c r="H413" s="2" t="s">
        <v>157</v>
      </c>
      <c r="I413" s="2" t="s">
        <v>158</v>
      </c>
      <c r="J413" s="2" t="s">
        <v>159</v>
      </c>
      <c r="K413">
        <v>1</v>
      </c>
      <c r="L413" s="2" t="s">
        <v>315</v>
      </c>
      <c r="M413">
        <v>13</v>
      </c>
      <c r="N413">
        <v>1200</v>
      </c>
      <c r="O413">
        <v>144</v>
      </c>
      <c r="P413">
        <v>200</v>
      </c>
      <c r="Q413" s="2" t="s">
        <v>185</v>
      </c>
      <c r="R413" s="2" t="s">
        <v>42</v>
      </c>
      <c r="T413">
        <v>0</v>
      </c>
    </row>
    <row r="414" spans="1:21" x14ac:dyDescent="0.2">
      <c r="A414" s="2" t="s">
        <v>147</v>
      </c>
      <c r="B414" s="2" t="s">
        <v>2449</v>
      </c>
      <c r="C414" s="2" t="s">
        <v>37</v>
      </c>
      <c r="D414">
        <v>9077</v>
      </c>
      <c r="E414">
        <v>44071</v>
      </c>
      <c r="F414">
        <v>4</v>
      </c>
      <c r="G414" s="2" t="s">
        <v>2450</v>
      </c>
      <c r="H414" s="2" t="s">
        <v>157</v>
      </c>
      <c r="I414" s="2" t="s">
        <v>158</v>
      </c>
      <c r="J414" s="2" t="s">
        <v>159</v>
      </c>
      <c r="K414">
        <v>1</v>
      </c>
      <c r="L414" s="2" t="s">
        <v>147</v>
      </c>
      <c r="M414">
        <v>13</v>
      </c>
      <c r="N414">
        <v>193</v>
      </c>
      <c r="O414">
        <v>23.16</v>
      </c>
      <c r="P414">
        <v>32.17</v>
      </c>
      <c r="Q414" s="2" t="s">
        <v>185</v>
      </c>
      <c r="R414" s="2" t="s">
        <v>42</v>
      </c>
      <c r="T414">
        <v>0</v>
      </c>
    </row>
    <row r="415" spans="1:21" x14ac:dyDescent="0.2">
      <c r="A415" s="2" t="s">
        <v>147</v>
      </c>
      <c r="B415" s="2" t="s">
        <v>2451</v>
      </c>
      <c r="C415" s="2" t="s">
        <v>37</v>
      </c>
      <c r="D415">
        <v>3344</v>
      </c>
      <c r="E415">
        <v>44430</v>
      </c>
      <c r="F415">
        <v>4</v>
      </c>
      <c r="G415" s="2" t="s">
        <v>2452</v>
      </c>
      <c r="H415" s="2" t="s">
        <v>157</v>
      </c>
      <c r="I415" s="2" t="s">
        <v>158</v>
      </c>
      <c r="J415" s="2" t="s">
        <v>159</v>
      </c>
      <c r="K415">
        <v>1</v>
      </c>
      <c r="L415" s="2" t="s">
        <v>147</v>
      </c>
      <c r="M415">
        <v>19</v>
      </c>
      <c r="N415">
        <v>179.78</v>
      </c>
      <c r="O415">
        <v>21.57</v>
      </c>
      <c r="P415">
        <v>30.03</v>
      </c>
      <c r="Q415" s="2" t="s">
        <v>185</v>
      </c>
      <c r="R415" s="2" t="s">
        <v>42</v>
      </c>
      <c r="T415">
        <v>0</v>
      </c>
    </row>
    <row r="416" spans="1:21" x14ac:dyDescent="0.2">
      <c r="A416" s="2" t="s">
        <v>120</v>
      </c>
      <c r="B416" s="2" t="s">
        <v>2462</v>
      </c>
      <c r="C416" s="2" t="s">
        <v>37</v>
      </c>
      <c r="D416">
        <v>6750</v>
      </c>
      <c r="E416">
        <v>25093</v>
      </c>
      <c r="F416">
        <v>4</v>
      </c>
      <c r="G416" s="2" t="s">
        <v>2463</v>
      </c>
      <c r="H416" s="2" t="s">
        <v>157</v>
      </c>
      <c r="I416" s="2" t="s">
        <v>212</v>
      </c>
      <c r="J416" s="2" t="s">
        <v>245</v>
      </c>
      <c r="K416">
        <v>1</v>
      </c>
      <c r="L416" s="2" t="s">
        <v>132</v>
      </c>
      <c r="M416">
        <v>18</v>
      </c>
      <c r="N416">
        <v>295.87</v>
      </c>
      <c r="O416">
        <v>38.46</v>
      </c>
      <c r="P416">
        <v>49.31</v>
      </c>
      <c r="Q416" s="2" t="s">
        <v>185</v>
      </c>
      <c r="R416" s="2" t="s">
        <v>42</v>
      </c>
      <c r="T416">
        <v>0</v>
      </c>
    </row>
    <row r="417" spans="1:20" x14ac:dyDescent="0.2">
      <c r="A417" s="2" t="s">
        <v>76</v>
      </c>
      <c r="B417" s="2" t="s">
        <v>2468</v>
      </c>
      <c r="C417" s="2" t="s">
        <v>37</v>
      </c>
      <c r="D417">
        <v>50987</v>
      </c>
      <c r="E417">
        <v>50987</v>
      </c>
      <c r="F417">
        <v>4</v>
      </c>
      <c r="G417" s="2" t="s">
        <v>909</v>
      </c>
      <c r="H417" s="2" t="s">
        <v>157</v>
      </c>
      <c r="I417" s="2" t="s">
        <v>158</v>
      </c>
      <c r="J417" s="2" t="s">
        <v>159</v>
      </c>
      <c r="K417">
        <v>1</v>
      </c>
      <c r="L417" s="2" t="s">
        <v>73</v>
      </c>
      <c r="M417">
        <v>13</v>
      </c>
      <c r="N417">
        <v>1620</v>
      </c>
      <c r="O417">
        <v>194.4</v>
      </c>
      <c r="P417">
        <v>270</v>
      </c>
      <c r="Q417" s="2" t="s">
        <v>132</v>
      </c>
      <c r="R417" s="2" t="s">
        <v>42</v>
      </c>
      <c r="T417">
        <v>0</v>
      </c>
    </row>
    <row r="418" spans="1:20" x14ac:dyDescent="0.2">
      <c r="A418" s="2" t="s">
        <v>147</v>
      </c>
      <c r="B418" s="2" t="s">
        <v>2469</v>
      </c>
      <c r="C418" s="2" t="s">
        <v>37</v>
      </c>
      <c r="D418">
        <v>33042</v>
      </c>
      <c r="E418">
        <v>33042</v>
      </c>
      <c r="F418">
        <v>4</v>
      </c>
      <c r="G418" s="2" t="s">
        <v>2470</v>
      </c>
      <c r="H418" s="2" t="s">
        <v>157</v>
      </c>
      <c r="I418" s="2" t="s">
        <v>158</v>
      </c>
      <c r="J418" s="2" t="s">
        <v>159</v>
      </c>
      <c r="K418">
        <v>1</v>
      </c>
      <c r="L418" s="2" t="s">
        <v>120</v>
      </c>
      <c r="M418">
        <v>18</v>
      </c>
      <c r="N418">
        <v>3000</v>
      </c>
      <c r="O418">
        <v>390</v>
      </c>
      <c r="P418">
        <v>500</v>
      </c>
      <c r="Q418" s="2" t="s">
        <v>185</v>
      </c>
      <c r="R418" s="2" t="s">
        <v>42</v>
      </c>
      <c r="T418">
        <v>0</v>
      </c>
    </row>
    <row r="419" spans="1:20" x14ac:dyDescent="0.2">
      <c r="A419" s="2" t="s">
        <v>315</v>
      </c>
      <c r="B419" s="2" t="s">
        <v>2487</v>
      </c>
      <c r="C419" s="2" t="s">
        <v>37</v>
      </c>
      <c r="D419">
        <v>1315</v>
      </c>
      <c r="E419">
        <v>61426</v>
      </c>
      <c r="F419">
        <v>4</v>
      </c>
      <c r="G419" s="2" t="s">
        <v>2488</v>
      </c>
      <c r="H419" s="2" t="s">
        <v>157</v>
      </c>
      <c r="I419" s="2" t="s">
        <v>158</v>
      </c>
      <c r="J419" s="2" t="s">
        <v>159</v>
      </c>
      <c r="K419">
        <v>1</v>
      </c>
      <c r="L419" s="2" t="s">
        <v>142</v>
      </c>
      <c r="M419">
        <v>13</v>
      </c>
      <c r="N419">
        <v>233.93</v>
      </c>
      <c r="O419">
        <v>28.07</v>
      </c>
      <c r="P419">
        <v>38.99</v>
      </c>
      <c r="Q419" s="2" t="s">
        <v>185</v>
      </c>
      <c r="R419" s="2" t="s">
        <v>42</v>
      </c>
      <c r="T419">
        <v>0</v>
      </c>
    </row>
    <row r="420" spans="1:20" x14ac:dyDescent="0.2">
      <c r="A420" s="2" t="s">
        <v>59</v>
      </c>
      <c r="B420" s="2" t="s">
        <v>2491</v>
      </c>
      <c r="C420" s="2" t="s">
        <v>37</v>
      </c>
      <c r="D420">
        <v>7421</v>
      </c>
      <c r="E420">
        <v>55628</v>
      </c>
      <c r="F420">
        <v>4</v>
      </c>
      <c r="G420" s="2" t="s">
        <v>2492</v>
      </c>
      <c r="H420" s="2" t="s">
        <v>157</v>
      </c>
      <c r="I420" s="2" t="s">
        <v>158</v>
      </c>
      <c r="J420" s="2" t="s">
        <v>159</v>
      </c>
      <c r="K420">
        <v>1</v>
      </c>
      <c r="L420" s="2" t="s">
        <v>315</v>
      </c>
      <c r="M420">
        <v>108</v>
      </c>
      <c r="N420">
        <v>336</v>
      </c>
      <c r="O420">
        <v>36.29</v>
      </c>
      <c r="P420">
        <v>56</v>
      </c>
      <c r="Q420" s="2" t="s">
        <v>185</v>
      </c>
      <c r="R420" s="2" t="s">
        <v>42</v>
      </c>
      <c r="T420">
        <v>0</v>
      </c>
    </row>
    <row r="421" spans="1:20" x14ac:dyDescent="0.2">
      <c r="A421" s="2" t="s">
        <v>53</v>
      </c>
      <c r="B421" s="2" t="s">
        <v>2499</v>
      </c>
      <c r="C421" s="2" t="s">
        <v>37</v>
      </c>
      <c r="D421">
        <v>6403</v>
      </c>
      <c r="E421">
        <v>23844</v>
      </c>
      <c r="F421">
        <v>4</v>
      </c>
      <c r="G421" s="2" t="s">
        <v>2500</v>
      </c>
      <c r="H421" s="2" t="s">
        <v>157</v>
      </c>
      <c r="I421" s="2" t="s">
        <v>158</v>
      </c>
      <c r="J421" s="2" t="s">
        <v>159</v>
      </c>
      <c r="K421">
        <v>1</v>
      </c>
      <c r="L421" s="2" t="s">
        <v>136</v>
      </c>
      <c r="M421">
        <v>13</v>
      </c>
      <c r="N421">
        <v>7660</v>
      </c>
      <c r="O421">
        <v>919.2</v>
      </c>
      <c r="P421">
        <v>1276.67</v>
      </c>
      <c r="Q421" s="2" t="s">
        <v>185</v>
      </c>
      <c r="R421" s="2" t="s">
        <v>127</v>
      </c>
      <c r="T421">
        <v>0</v>
      </c>
    </row>
    <row r="422" spans="1:20" x14ac:dyDescent="0.2">
      <c r="A422" s="2" t="s">
        <v>63</v>
      </c>
      <c r="B422" s="2" t="s">
        <v>2502</v>
      </c>
      <c r="C422" s="2" t="s">
        <v>37</v>
      </c>
      <c r="D422">
        <v>58398</v>
      </c>
      <c r="E422">
        <v>58398</v>
      </c>
      <c r="F422">
        <v>4</v>
      </c>
      <c r="G422" s="2" t="s">
        <v>873</v>
      </c>
      <c r="H422" s="2" t="s">
        <v>157</v>
      </c>
      <c r="I422" s="2" t="s">
        <v>158</v>
      </c>
      <c r="J422" s="2" t="s">
        <v>159</v>
      </c>
      <c r="K422">
        <v>1</v>
      </c>
      <c r="L422" s="2" t="s">
        <v>136</v>
      </c>
      <c r="M422">
        <v>13</v>
      </c>
      <c r="N422">
        <v>19900</v>
      </c>
      <c r="O422">
        <v>2388</v>
      </c>
      <c r="P422">
        <v>3316.67</v>
      </c>
      <c r="Q422" s="2" t="s">
        <v>185</v>
      </c>
      <c r="R422" s="2" t="s">
        <v>127</v>
      </c>
      <c r="T422">
        <v>0</v>
      </c>
    </row>
    <row r="423" spans="1:20" x14ac:dyDescent="0.2">
      <c r="A423" s="2" t="s">
        <v>59</v>
      </c>
      <c r="B423" s="2" t="s">
        <v>2503</v>
      </c>
      <c r="C423" s="2" t="s">
        <v>37</v>
      </c>
      <c r="D423">
        <v>62365</v>
      </c>
      <c r="E423">
        <v>62366</v>
      </c>
      <c r="F423">
        <v>4</v>
      </c>
      <c r="G423" s="2" t="s">
        <v>1687</v>
      </c>
      <c r="H423" s="2" t="s">
        <v>157</v>
      </c>
      <c r="I423" s="2" t="s">
        <v>158</v>
      </c>
      <c r="J423" s="2" t="s">
        <v>159</v>
      </c>
      <c r="K423">
        <v>1</v>
      </c>
      <c r="L423" s="2" t="s">
        <v>73</v>
      </c>
      <c r="M423">
        <v>13</v>
      </c>
      <c r="N423">
        <v>3150</v>
      </c>
      <c r="O423">
        <v>378</v>
      </c>
      <c r="P423">
        <v>525</v>
      </c>
      <c r="Q423" s="2" t="s">
        <v>132</v>
      </c>
      <c r="R423" s="2" t="s">
        <v>42</v>
      </c>
      <c r="T423">
        <v>0</v>
      </c>
    </row>
    <row r="424" spans="1:20" x14ac:dyDescent="0.2">
      <c r="A424" s="2" t="s">
        <v>110</v>
      </c>
      <c r="B424" s="2" t="s">
        <v>2525</v>
      </c>
      <c r="C424" s="2" t="s">
        <v>37</v>
      </c>
      <c r="D424">
        <v>3344</v>
      </c>
      <c r="E424">
        <v>35076</v>
      </c>
      <c r="F424">
        <v>4</v>
      </c>
      <c r="G424" s="2" t="s">
        <v>1717</v>
      </c>
      <c r="H424" s="2" t="s">
        <v>157</v>
      </c>
      <c r="I424" s="2" t="s">
        <v>158</v>
      </c>
      <c r="J424" s="2" t="s">
        <v>159</v>
      </c>
      <c r="K424">
        <v>1</v>
      </c>
      <c r="L424" s="2" t="s">
        <v>136</v>
      </c>
      <c r="M424">
        <v>19</v>
      </c>
      <c r="N424">
        <v>257.60000000000002</v>
      </c>
      <c r="O424">
        <v>30.91</v>
      </c>
      <c r="P424">
        <v>42.96</v>
      </c>
      <c r="Q424" s="2" t="s">
        <v>185</v>
      </c>
      <c r="R424" s="2" t="s">
        <v>42</v>
      </c>
      <c r="T424">
        <v>0</v>
      </c>
    </row>
    <row r="425" spans="1:20" x14ac:dyDescent="0.2">
      <c r="A425" s="2" t="s">
        <v>43</v>
      </c>
      <c r="B425" s="2" t="s">
        <v>2526</v>
      </c>
      <c r="C425" s="2" t="s">
        <v>37</v>
      </c>
      <c r="D425">
        <v>46373</v>
      </c>
      <c r="E425">
        <v>46373</v>
      </c>
      <c r="F425">
        <v>4</v>
      </c>
      <c r="G425" s="2" t="s">
        <v>985</v>
      </c>
      <c r="H425" s="2" t="s">
        <v>157</v>
      </c>
      <c r="I425" s="2" t="s">
        <v>158</v>
      </c>
      <c r="J425" s="2" t="s">
        <v>159</v>
      </c>
      <c r="K425">
        <v>1</v>
      </c>
      <c r="L425" s="2" t="s">
        <v>43</v>
      </c>
      <c r="M425">
        <v>13</v>
      </c>
      <c r="N425">
        <v>2220</v>
      </c>
      <c r="O425">
        <v>266.39999999999998</v>
      </c>
      <c r="P425">
        <v>370</v>
      </c>
      <c r="Q425" s="2" t="s">
        <v>132</v>
      </c>
      <c r="R425" s="2" t="s">
        <v>42</v>
      </c>
      <c r="T425">
        <v>0</v>
      </c>
    </row>
    <row r="426" spans="1:20" x14ac:dyDescent="0.2">
      <c r="A426" s="2" t="s">
        <v>59</v>
      </c>
      <c r="B426" s="2" t="s">
        <v>2527</v>
      </c>
      <c r="C426" s="2" t="s">
        <v>37</v>
      </c>
      <c r="D426">
        <v>66314</v>
      </c>
      <c r="E426">
        <v>66315</v>
      </c>
      <c r="F426">
        <v>4</v>
      </c>
      <c r="G426" s="2" t="s">
        <v>2528</v>
      </c>
      <c r="H426" s="2" t="s">
        <v>157</v>
      </c>
      <c r="I426" s="2" t="s">
        <v>158</v>
      </c>
      <c r="J426" s="2" t="s">
        <v>159</v>
      </c>
      <c r="K426">
        <v>1</v>
      </c>
      <c r="L426" s="2" t="s">
        <v>67</v>
      </c>
      <c r="M426">
        <v>13</v>
      </c>
      <c r="N426">
        <v>232</v>
      </c>
      <c r="O426">
        <v>27.84</v>
      </c>
      <c r="P426">
        <v>38.67</v>
      </c>
      <c r="Q426" s="2" t="s">
        <v>132</v>
      </c>
      <c r="R426" s="2" t="s">
        <v>42</v>
      </c>
      <c r="T426">
        <v>0</v>
      </c>
    </row>
    <row r="427" spans="1:20" x14ac:dyDescent="0.2">
      <c r="A427" s="2" t="s">
        <v>70</v>
      </c>
      <c r="B427" s="2" t="s">
        <v>2543</v>
      </c>
      <c r="C427" s="2" t="s">
        <v>37</v>
      </c>
      <c r="D427">
        <v>9608</v>
      </c>
      <c r="E427">
        <v>53978</v>
      </c>
      <c r="F427">
        <v>4</v>
      </c>
      <c r="G427" s="2" t="s">
        <v>2544</v>
      </c>
      <c r="H427" s="2" t="s">
        <v>157</v>
      </c>
      <c r="I427" s="2" t="s">
        <v>212</v>
      </c>
      <c r="J427" s="2" t="s">
        <v>245</v>
      </c>
      <c r="K427">
        <v>1</v>
      </c>
      <c r="L427" s="2" t="s">
        <v>120</v>
      </c>
      <c r="M427">
        <v>13</v>
      </c>
      <c r="N427">
        <v>989</v>
      </c>
      <c r="O427">
        <v>118.68</v>
      </c>
      <c r="P427">
        <v>164.83</v>
      </c>
      <c r="Q427" s="2" t="s">
        <v>185</v>
      </c>
      <c r="R427" s="2" t="s">
        <v>42</v>
      </c>
      <c r="T427">
        <v>0</v>
      </c>
    </row>
    <row r="428" spans="1:20" x14ac:dyDescent="0.2">
      <c r="A428" s="2" t="s">
        <v>81</v>
      </c>
      <c r="B428" s="2" t="s">
        <v>2553</v>
      </c>
      <c r="C428" s="2" t="s">
        <v>37</v>
      </c>
      <c r="D428">
        <v>63685</v>
      </c>
      <c r="E428">
        <v>63686</v>
      </c>
      <c r="F428">
        <v>4</v>
      </c>
      <c r="G428" s="2" t="s">
        <v>2554</v>
      </c>
      <c r="H428" s="2" t="s">
        <v>157</v>
      </c>
      <c r="I428" s="2" t="s">
        <v>158</v>
      </c>
      <c r="J428" s="2" t="s">
        <v>159</v>
      </c>
      <c r="K428">
        <v>1</v>
      </c>
      <c r="L428" s="2" t="s">
        <v>80</v>
      </c>
      <c r="M428">
        <v>24</v>
      </c>
      <c r="N428">
        <v>1250</v>
      </c>
      <c r="O428">
        <v>135</v>
      </c>
      <c r="P428">
        <v>208.33</v>
      </c>
      <c r="Q428" s="2" t="s">
        <v>132</v>
      </c>
      <c r="R428" s="2" t="s">
        <v>42</v>
      </c>
      <c r="T428">
        <v>0</v>
      </c>
    </row>
    <row r="429" spans="1:20" x14ac:dyDescent="0.2">
      <c r="A429" s="2" t="s">
        <v>103</v>
      </c>
      <c r="B429" s="2" t="s">
        <v>2565</v>
      </c>
      <c r="C429" s="2" t="s">
        <v>37</v>
      </c>
      <c r="D429">
        <v>58412</v>
      </c>
      <c r="E429">
        <v>58412</v>
      </c>
      <c r="F429">
        <v>4</v>
      </c>
      <c r="G429" s="2" t="s">
        <v>2279</v>
      </c>
      <c r="H429" s="2" t="s">
        <v>157</v>
      </c>
      <c r="I429" s="2" t="s">
        <v>158</v>
      </c>
      <c r="J429" s="2" t="s">
        <v>159</v>
      </c>
      <c r="K429">
        <v>1</v>
      </c>
      <c r="L429" s="2" t="s">
        <v>70</v>
      </c>
      <c r="M429">
        <v>74</v>
      </c>
      <c r="N429">
        <v>560.23</v>
      </c>
      <c r="O429">
        <v>78.430000000000007</v>
      </c>
      <c r="P429">
        <v>93.37</v>
      </c>
      <c r="Q429" s="2" t="s">
        <v>132</v>
      </c>
      <c r="R429" s="2" t="s">
        <v>42</v>
      </c>
      <c r="T429">
        <v>0</v>
      </c>
    </row>
    <row r="430" spans="1:20" x14ac:dyDescent="0.2">
      <c r="A430" s="2" t="s">
        <v>64</v>
      </c>
      <c r="B430" s="2" t="s">
        <v>2572</v>
      </c>
      <c r="C430" s="2" t="s">
        <v>37</v>
      </c>
      <c r="D430">
        <v>37323</v>
      </c>
      <c r="E430">
        <v>37323</v>
      </c>
      <c r="F430">
        <v>4</v>
      </c>
      <c r="G430" s="2" t="s">
        <v>2573</v>
      </c>
      <c r="H430" s="2" t="s">
        <v>157</v>
      </c>
      <c r="I430" s="2" t="s">
        <v>158</v>
      </c>
      <c r="J430" s="2" t="s">
        <v>159</v>
      </c>
      <c r="K430">
        <v>1</v>
      </c>
      <c r="L430" s="2" t="s">
        <v>73</v>
      </c>
      <c r="M430">
        <v>13</v>
      </c>
      <c r="N430">
        <v>1490</v>
      </c>
      <c r="O430">
        <v>178.8</v>
      </c>
      <c r="P430">
        <v>248.33</v>
      </c>
      <c r="Q430" s="2" t="s">
        <v>132</v>
      </c>
      <c r="R430" s="2" t="s">
        <v>42</v>
      </c>
      <c r="T430">
        <v>0</v>
      </c>
    </row>
    <row r="431" spans="1:20" x14ac:dyDescent="0.2">
      <c r="A431" s="2" t="s">
        <v>58</v>
      </c>
      <c r="B431" s="2" t="s">
        <v>2574</v>
      </c>
      <c r="C431" s="2" t="s">
        <v>37</v>
      </c>
      <c r="D431">
        <v>47804</v>
      </c>
      <c r="E431">
        <v>47804</v>
      </c>
      <c r="F431">
        <v>4</v>
      </c>
      <c r="G431" s="2" t="s">
        <v>2216</v>
      </c>
      <c r="H431" s="2" t="s">
        <v>157</v>
      </c>
      <c r="I431" s="2" t="s">
        <v>158</v>
      </c>
      <c r="J431" s="2" t="s">
        <v>159</v>
      </c>
      <c r="K431">
        <v>1</v>
      </c>
      <c r="L431" s="2" t="s">
        <v>59</v>
      </c>
      <c r="M431">
        <v>13</v>
      </c>
      <c r="N431">
        <v>5400</v>
      </c>
      <c r="O431">
        <v>648</v>
      </c>
      <c r="P431">
        <v>900</v>
      </c>
      <c r="Q431" s="2" t="s">
        <v>132</v>
      </c>
      <c r="R431" s="2" t="s">
        <v>127</v>
      </c>
      <c r="T431">
        <v>0</v>
      </c>
    </row>
    <row r="432" spans="1:20" x14ac:dyDescent="0.2">
      <c r="A432" s="2" t="s">
        <v>104</v>
      </c>
      <c r="B432" s="2" t="s">
        <v>2641</v>
      </c>
      <c r="C432" s="2" t="s">
        <v>37</v>
      </c>
      <c r="D432">
        <v>8510</v>
      </c>
      <c r="E432">
        <v>37358</v>
      </c>
      <c r="F432">
        <v>4</v>
      </c>
      <c r="G432" s="2" t="s">
        <v>2006</v>
      </c>
      <c r="H432" s="2" t="s">
        <v>157</v>
      </c>
      <c r="I432" s="2" t="s">
        <v>158</v>
      </c>
      <c r="J432" s="2" t="s">
        <v>159</v>
      </c>
      <c r="K432">
        <v>1</v>
      </c>
      <c r="L432" s="2" t="s">
        <v>50</v>
      </c>
      <c r="M432">
        <v>74</v>
      </c>
      <c r="N432">
        <v>177.86</v>
      </c>
      <c r="O432">
        <v>16.46</v>
      </c>
      <c r="P432">
        <v>20.86</v>
      </c>
      <c r="Q432" s="2" t="s">
        <v>132</v>
      </c>
      <c r="R432" s="2" t="s">
        <v>42</v>
      </c>
      <c r="T432">
        <v>0</v>
      </c>
    </row>
    <row r="433" spans="1:20" x14ac:dyDescent="0.2">
      <c r="A433" s="2" t="s">
        <v>67</v>
      </c>
      <c r="B433" s="2" t="s">
        <v>2647</v>
      </c>
      <c r="C433" s="2" t="s">
        <v>37</v>
      </c>
      <c r="D433">
        <v>58412</v>
      </c>
      <c r="E433">
        <v>58412</v>
      </c>
      <c r="F433">
        <v>4</v>
      </c>
      <c r="G433" s="2" t="s">
        <v>2279</v>
      </c>
      <c r="H433" s="2" t="s">
        <v>157</v>
      </c>
      <c r="I433" s="2" t="s">
        <v>158</v>
      </c>
      <c r="J433" s="2" t="s">
        <v>159</v>
      </c>
      <c r="K433">
        <v>1</v>
      </c>
      <c r="L433" s="2" t="s">
        <v>70</v>
      </c>
      <c r="M433">
        <v>74</v>
      </c>
      <c r="N433">
        <v>211.56</v>
      </c>
      <c r="O433">
        <v>21.69</v>
      </c>
      <c r="P433">
        <v>27.01</v>
      </c>
      <c r="Q433" s="2" t="s">
        <v>132</v>
      </c>
      <c r="R433" s="2" t="s">
        <v>42</v>
      </c>
      <c r="T433">
        <v>0</v>
      </c>
    </row>
    <row r="434" spans="1:20" x14ac:dyDescent="0.2">
      <c r="A434" s="2" t="s">
        <v>147</v>
      </c>
      <c r="B434" s="2" t="s">
        <v>2648</v>
      </c>
      <c r="C434" s="2" t="s">
        <v>37</v>
      </c>
      <c r="D434">
        <v>8510</v>
      </c>
      <c r="E434">
        <v>65045</v>
      </c>
      <c r="F434">
        <v>4</v>
      </c>
      <c r="G434" s="2" t="s">
        <v>2649</v>
      </c>
      <c r="H434" s="2" t="s">
        <v>157</v>
      </c>
      <c r="I434" s="2" t="s">
        <v>212</v>
      </c>
      <c r="J434" s="2" t="s">
        <v>245</v>
      </c>
      <c r="K434">
        <v>1</v>
      </c>
      <c r="L434" s="2" t="s">
        <v>63</v>
      </c>
      <c r="M434">
        <v>74</v>
      </c>
      <c r="N434">
        <v>458.32</v>
      </c>
      <c r="O434">
        <v>33.36</v>
      </c>
      <c r="P434">
        <v>44.32</v>
      </c>
      <c r="Q434" s="2" t="s">
        <v>132</v>
      </c>
      <c r="R434" s="2" t="s">
        <v>127</v>
      </c>
      <c r="T434">
        <v>0</v>
      </c>
    </row>
    <row r="435" spans="1:20" x14ac:dyDescent="0.2">
      <c r="A435" s="2" t="s">
        <v>103</v>
      </c>
      <c r="B435" s="2" t="s">
        <v>2656</v>
      </c>
      <c r="C435" s="2" t="s">
        <v>37</v>
      </c>
      <c r="D435">
        <v>8827</v>
      </c>
      <c r="E435">
        <v>45242</v>
      </c>
      <c r="F435">
        <v>4</v>
      </c>
      <c r="G435" s="2" t="s">
        <v>2657</v>
      </c>
      <c r="H435" s="2" t="s">
        <v>157</v>
      </c>
      <c r="I435" s="2" t="s">
        <v>158</v>
      </c>
      <c r="J435" s="2" t="s">
        <v>159</v>
      </c>
      <c r="K435">
        <v>1</v>
      </c>
      <c r="L435" s="2" t="s">
        <v>147</v>
      </c>
      <c r="M435">
        <v>13</v>
      </c>
      <c r="N435">
        <v>14300</v>
      </c>
      <c r="O435">
        <v>1716</v>
      </c>
      <c r="P435">
        <v>2383.33</v>
      </c>
      <c r="Q435" s="2" t="s">
        <v>132</v>
      </c>
      <c r="R435" s="2" t="s">
        <v>127</v>
      </c>
      <c r="T435">
        <v>0</v>
      </c>
    </row>
    <row r="436" spans="1:20" x14ac:dyDescent="0.2">
      <c r="A436" s="2" t="s">
        <v>103</v>
      </c>
      <c r="B436" s="2" t="s">
        <v>2660</v>
      </c>
      <c r="C436" s="2" t="s">
        <v>37</v>
      </c>
      <c r="D436">
        <v>8812</v>
      </c>
      <c r="E436">
        <v>51074</v>
      </c>
      <c r="F436">
        <v>4</v>
      </c>
      <c r="G436" s="2" t="s">
        <v>2661</v>
      </c>
      <c r="H436" s="2" t="s">
        <v>157</v>
      </c>
      <c r="I436" s="2" t="s">
        <v>158</v>
      </c>
      <c r="J436" s="2" t="s">
        <v>159</v>
      </c>
      <c r="K436">
        <v>1</v>
      </c>
      <c r="L436" s="2" t="s">
        <v>171</v>
      </c>
      <c r="M436">
        <v>13</v>
      </c>
      <c r="N436">
        <v>700</v>
      </c>
      <c r="O436">
        <v>84</v>
      </c>
      <c r="P436">
        <v>116.67</v>
      </c>
      <c r="Q436" s="2" t="s">
        <v>132</v>
      </c>
      <c r="R436" s="2" t="s">
        <v>42</v>
      </c>
      <c r="T436">
        <v>0</v>
      </c>
    </row>
    <row r="437" spans="1:20" x14ac:dyDescent="0.2">
      <c r="A437" s="2" t="s">
        <v>103</v>
      </c>
      <c r="B437" s="2" t="s">
        <v>2662</v>
      </c>
      <c r="C437" s="2" t="s">
        <v>37</v>
      </c>
      <c r="D437">
        <v>6750</v>
      </c>
      <c r="E437">
        <v>25093</v>
      </c>
      <c r="F437">
        <v>4</v>
      </c>
      <c r="G437" s="2" t="s">
        <v>2463</v>
      </c>
      <c r="H437" s="2" t="s">
        <v>157</v>
      </c>
      <c r="I437" s="2" t="s">
        <v>158</v>
      </c>
      <c r="J437" s="2" t="s">
        <v>159</v>
      </c>
      <c r="K437">
        <v>1</v>
      </c>
      <c r="L437" s="2" t="s">
        <v>103</v>
      </c>
      <c r="M437">
        <v>18</v>
      </c>
      <c r="N437">
        <v>502.28</v>
      </c>
      <c r="O437">
        <v>65.3</v>
      </c>
      <c r="P437">
        <v>83.71</v>
      </c>
      <c r="Q437" s="2" t="s">
        <v>132</v>
      </c>
      <c r="R437" s="2" t="s">
        <v>42</v>
      </c>
      <c r="T437">
        <v>0</v>
      </c>
    </row>
    <row r="438" spans="1:20" x14ac:dyDescent="0.2">
      <c r="A438" s="2" t="s">
        <v>104</v>
      </c>
      <c r="B438" s="2" t="s">
        <v>2673</v>
      </c>
      <c r="C438" s="2" t="s">
        <v>37</v>
      </c>
      <c r="D438">
        <v>6750</v>
      </c>
      <c r="E438">
        <v>25082</v>
      </c>
      <c r="F438">
        <v>4</v>
      </c>
      <c r="G438" s="2" t="s">
        <v>2674</v>
      </c>
      <c r="H438" s="2" t="s">
        <v>157</v>
      </c>
      <c r="I438" s="2" t="s">
        <v>158</v>
      </c>
      <c r="J438" s="2" t="s">
        <v>159</v>
      </c>
      <c r="K438">
        <v>1</v>
      </c>
      <c r="L438" s="2" t="s">
        <v>103</v>
      </c>
      <c r="M438">
        <v>18</v>
      </c>
      <c r="N438">
        <v>208.39</v>
      </c>
      <c r="O438">
        <v>27.09</v>
      </c>
      <c r="P438">
        <v>34.729999999999997</v>
      </c>
      <c r="Q438" s="2" t="s">
        <v>132</v>
      </c>
      <c r="R438" s="2" t="s">
        <v>42</v>
      </c>
      <c r="T438">
        <v>0</v>
      </c>
    </row>
    <row r="439" spans="1:20" x14ac:dyDescent="0.2">
      <c r="A439" s="2" t="s">
        <v>104</v>
      </c>
      <c r="B439" s="2" t="s">
        <v>2675</v>
      </c>
      <c r="C439" s="2" t="s">
        <v>37</v>
      </c>
      <c r="D439">
        <v>34915</v>
      </c>
      <c r="E439">
        <v>22954</v>
      </c>
      <c r="F439">
        <v>4</v>
      </c>
      <c r="G439" s="2" t="s">
        <v>2676</v>
      </c>
      <c r="H439" s="2" t="s">
        <v>157</v>
      </c>
      <c r="I439" s="2" t="s">
        <v>158</v>
      </c>
      <c r="J439" s="2" t="s">
        <v>159</v>
      </c>
      <c r="K439">
        <v>1</v>
      </c>
      <c r="L439" s="2" t="s">
        <v>103</v>
      </c>
      <c r="M439">
        <v>13</v>
      </c>
      <c r="N439">
        <v>430.9</v>
      </c>
      <c r="O439">
        <v>51.71</v>
      </c>
      <c r="P439">
        <v>71.819999999999993</v>
      </c>
      <c r="Q439" s="2" t="s">
        <v>132</v>
      </c>
      <c r="R439" s="2" t="s">
        <v>42</v>
      </c>
      <c r="T439">
        <v>0</v>
      </c>
    </row>
    <row r="440" spans="1:20" x14ac:dyDescent="0.2">
      <c r="A440" s="2" t="s">
        <v>67</v>
      </c>
      <c r="B440" s="2" t="s">
        <v>2687</v>
      </c>
      <c r="C440" s="2" t="s">
        <v>37</v>
      </c>
      <c r="D440">
        <v>5881</v>
      </c>
      <c r="E440">
        <v>42744</v>
      </c>
      <c r="F440">
        <v>4</v>
      </c>
      <c r="G440" s="2" t="s">
        <v>1532</v>
      </c>
      <c r="H440" s="2" t="s">
        <v>157</v>
      </c>
      <c r="I440" s="2" t="s">
        <v>158</v>
      </c>
      <c r="J440" s="2" t="s">
        <v>159</v>
      </c>
      <c r="K440">
        <v>1</v>
      </c>
      <c r="L440" s="2" t="s">
        <v>81</v>
      </c>
      <c r="M440">
        <v>13</v>
      </c>
      <c r="N440">
        <v>12020</v>
      </c>
      <c r="O440">
        <v>1442.4</v>
      </c>
      <c r="P440">
        <v>2003.31</v>
      </c>
      <c r="Q440" s="2" t="s">
        <v>132</v>
      </c>
      <c r="R440" s="2" t="s">
        <v>127</v>
      </c>
      <c r="T440">
        <v>0</v>
      </c>
    </row>
    <row r="441" spans="1:20" x14ac:dyDescent="0.2">
      <c r="A441" s="2" t="s">
        <v>81</v>
      </c>
      <c r="B441" s="2" t="s">
        <v>2696</v>
      </c>
      <c r="C441" s="2" t="s">
        <v>37</v>
      </c>
      <c r="D441">
        <v>5688</v>
      </c>
      <c r="E441">
        <v>23963</v>
      </c>
      <c r="F441">
        <v>4</v>
      </c>
      <c r="G441" s="2" t="s">
        <v>2697</v>
      </c>
      <c r="H441" s="2" t="s">
        <v>157</v>
      </c>
      <c r="I441" s="2" t="s">
        <v>158</v>
      </c>
      <c r="J441" s="2" t="s">
        <v>159</v>
      </c>
      <c r="K441">
        <v>1</v>
      </c>
      <c r="L441" s="2" t="s">
        <v>73</v>
      </c>
      <c r="M441">
        <v>13</v>
      </c>
      <c r="N441">
        <v>1079.94</v>
      </c>
      <c r="O441">
        <v>129.59</v>
      </c>
      <c r="P441">
        <v>180</v>
      </c>
      <c r="Q441" s="2" t="s">
        <v>132</v>
      </c>
      <c r="R441" s="2" t="s">
        <v>42</v>
      </c>
      <c r="T441">
        <v>0</v>
      </c>
    </row>
    <row r="442" spans="1:20" x14ac:dyDescent="0.2">
      <c r="A442" s="2" t="s">
        <v>182</v>
      </c>
      <c r="B442" s="2" t="s">
        <v>2758</v>
      </c>
      <c r="C442" s="2" t="s">
        <v>37</v>
      </c>
      <c r="D442">
        <v>8941</v>
      </c>
      <c r="E442">
        <v>43142</v>
      </c>
      <c r="F442">
        <v>4</v>
      </c>
      <c r="G442" s="2" t="s">
        <v>1715</v>
      </c>
      <c r="H442" s="2" t="s">
        <v>157</v>
      </c>
      <c r="I442" s="2" t="s">
        <v>212</v>
      </c>
      <c r="J442" s="2" t="s">
        <v>245</v>
      </c>
      <c r="K442">
        <v>1</v>
      </c>
      <c r="L442" s="2" t="s">
        <v>80</v>
      </c>
      <c r="M442">
        <v>13</v>
      </c>
      <c r="N442">
        <v>4950</v>
      </c>
      <c r="O442">
        <v>594</v>
      </c>
      <c r="P442">
        <v>825</v>
      </c>
      <c r="Q442" s="2" t="s">
        <v>132</v>
      </c>
      <c r="R442" s="2" t="s">
        <v>42</v>
      </c>
      <c r="T442">
        <v>0</v>
      </c>
    </row>
    <row r="443" spans="1:20" x14ac:dyDescent="0.2">
      <c r="A443" s="2" t="s">
        <v>46</v>
      </c>
      <c r="B443" s="2" t="s">
        <v>2795</v>
      </c>
      <c r="C443" s="2" t="s">
        <v>37</v>
      </c>
      <c r="D443">
        <v>8636</v>
      </c>
      <c r="E443">
        <v>63336</v>
      </c>
      <c r="F443">
        <v>4</v>
      </c>
      <c r="G443" s="2" t="s">
        <v>1733</v>
      </c>
      <c r="H443" s="2" t="s">
        <v>157</v>
      </c>
      <c r="I443" s="2" t="s">
        <v>158</v>
      </c>
      <c r="J443" s="2" t="s">
        <v>159</v>
      </c>
      <c r="K443">
        <v>1</v>
      </c>
      <c r="L443" s="2" t="s">
        <v>59</v>
      </c>
      <c r="M443">
        <v>13</v>
      </c>
      <c r="N443">
        <v>360</v>
      </c>
      <c r="O443">
        <v>43.2</v>
      </c>
      <c r="P443">
        <v>60</v>
      </c>
      <c r="Q443" s="2" t="s">
        <v>132</v>
      </c>
      <c r="R443" s="2" t="s">
        <v>127</v>
      </c>
      <c r="T443">
        <v>0</v>
      </c>
    </row>
    <row r="444" spans="1:20" x14ac:dyDescent="0.2">
      <c r="A444" s="2" t="s">
        <v>43</v>
      </c>
      <c r="B444" s="2" t="s">
        <v>2798</v>
      </c>
      <c r="C444" s="2" t="s">
        <v>37</v>
      </c>
      <c r="D444">
        <v>57209</v>
      </c>
      <c r="E444">
        <v>57210</v>
      </c>
      <c r="F444">
        <v>4</v>
      </c>
      <c r="G444" s="2" t="s">
        <v>2799</v>
      </c>
      <c r="H444" s="2" t="s">
        <v>157</v>
      </c>
      <c r="I444" s="2" t="s">
        <v>123</v>
      </c>
      <c r="J444" s="2" t="s">
        <v>159</v>
      </c>
      <c r="K444">
        <v>1</v>
      </c>
      <c r="L444" s="2" t="s">
        <v>46</v>
      </c>
      <c r="M444">
        <v>13</v>
      </c>
      <c r="N444">
        <v>394</v>
      </c>
      <c r="O444">
        <v>47.28</v>
      </c>
      <c r="P444">
        <v>65.67</v>
      </c>
      <c r="Q444" s="2" t="s">
        <v>132</v>
      </c>
      <c r="R444" s="2" t="s">
        <v>42</v>
      </c>
      <c r="T444">
        <v>0</v>
      </c>
    </row>
    <row r="445" spans="1:20" x14ac:dyDescent="0.2">
      <c r="A445" s="2" t="s">
        <v>43</v>
      </c>
      <c r="B445" s="2" t="s">
        <v>2800</v>
      </c>
      <c r="C445" s="2" t="s">
        <v>37</v>
      </c>
      <c r="D445">
        <v>5997</v>
      </c>
      <c r="E445">
        <v>30447</v>
      </c>
      <c r="F445">
        <v>4</v>
      </c>
      <c r="G445" s="2" t="s">
        <v>2801</v>
      </c>
      <c r="H445" s="2" t="s">
        <v>157</v>
      </c>
      <c r="I445" s="2" t="s">
        <v>123</v>
      </c>
      <c r="J445" s="2" t="s">
        <v>159</v>
      </c>
      <c r="K445">
        <v>1</v>
      </c>
      <c r="L445" s="2" t="s">
        <v>233</v>
      </c>
      <c r="M445">
        <v>74</v>
      </c>
      <c r="N445">
        <v>460</v>
      </c>
      <c r="O445">
        <v>64.400000000000006</v>
      </c>
      <c r="P445">
        <v>76.67</v>
      </c>
      <c r="Q445" s="2" t="s">
        <v>132</v>
      </c>
      <c r="R445" s="2" t="s">
        <v>42</v>
      </c>
      <c r="T445">
        <v>0</v>
      </c>
    </row>
    <row r="446" spans="1:20" x14ac:dyDescent="0.2">
      <c r="A446" s="2" t="s">
        <v>35</v>
      </c>
      <c r="B446" s="2" t="s">
        <v>2802</v>
      </c>
      <c r="C446" s="2" t="s">
        <v>37</v>
      </c>
      <c r="D446">
        <v>59966</v>
      </c>
      <c r="E446">
        <v>59967</v>
      </c>
      <c r="F446">
        <v>4</v>
      </c>
      <c r="G446" s="2" t="s">
        <v>2803</v>
      </c>
      <c r="H446" s="2" t="s">
        <v>157</v>
      </c>
      <c r="I446" s="2" t="s">
        <v>123</v>
      </c>
      <c r="J446" s="2" t="s">
        <v>159</v>
      </c>
      <c r="K446">
        <v>1</v>
      </c>
      <c r="L446" s="2" t="s">
        <v>233</v>
      </c>
      <c r="M446">
        <v>15</v>
      </c>
      <c r="N446">
        <v>291.45</v>
      </c>
      <c r="O446">
        <v>48.6</v>
      </c>
      <c r="P446">
        <v>48.57</v>
      </c>
      <c r="Q446" s="2" t="s">
        <v>132</v>
      </c>
      <c r="R446" s="2" t="s">
        <v>42</v>
      </c>
      <c r="T446">
        <v>0</v>
      </c>
    </row>
    <row r="447" spans="1:20" x14ac:dyDescent="0.2">
      <c r="A447" s="2" t="s">
        <v>46</v>
      </c>
      <c r="B447" s="2" t="s">
        <v>2804</v>
      </c>
      <c r="C447" s="2" t="s">
        <v>37</v>
      </c>
      <c r="D447">
        <v>55529</v>
      </c>
      <c r="E447">
        <v>55529</v>
      </c>
      <c r="F447">
        <v>4</v>
      </c>
      <c r="G447" s="2" t="s">
        <v>2805</v>
      </c>
      <c r="H447" s="2" t="s">
        <v>157</v>
      </c>
      <c r="I447" s="2" t="s">
        <v>158</v>
      </c>
      <c r="J447" s="2" t="s">
        <v>159</v>
      </c>
      <c r="K447">
        <v>1</v>
      </c>
      <c r="L447" s="2" t="s">
        <v>81</v>
      </c>
      <c r="M447">
        <v>13</v>
      </c>
      <c r="N447">
        <v>4150</v>
      </c>
      <c r="O447">
        <v>498</v>
      </c>
      <c r="P447">
        <v>691.67</v>
      </c>
      <c r="Q447" s="2" t="s">
        <v>132</v>
      </c>
      <c r="R447" s="2" t="s">
        <v>42</v>
      </c>
      <c r="T447">
        <v>0</v>
      </c>
    </row>
    <row r="448" spans="1:20" x14ac:dyDescent="0.2">
      <c r="A448" s="2" t="s">
        <v>58</v>
      </c>
      <c r="B448" s="2" t="s">
        <v>2806</v>
      </c>
      <c r="C448" s="2" t="s">
        <v>37</v>
      </c>
      <c r="D448">
        <v>63668</v>
      </c>
      <c r="E448">
        <v>52390</v>
      </c>
      <c r="F448">
        <v>4</v>
      </c>
      <c r="G448" s="2" t="s">
        <v>2807</v>
      </c>
      <c r="H448" s="2" t="s">
        <v>157</v>
      </c>
      <c r="I448" s="2" t="s">
        <v>158</v>
      </c>
      <c r="J448" s="2" t="s">
        <v>159</v>
      </c>
      <c r="K448">
        <v>1</v>
      </c>
      <c r="L448" s="2" t="s">
        <v>73</v>
      </c>
      <c r="M448">
        <v>13</v>
      </c>
      <c r="N448">
        <v>250</v>
      </c>
      <c r="O448">
        <v>30</v>
      </c>
      <c r="P448">
        <v>41.67</v>
      </c>
      <c r="Q448" s="2" t="s">
        <v>132</v>
      </c>
      <c r="R448" s="2" t="s">
        <v>42</v>
      </c>
      <c r="T448">
        <v>0</v>
      </c>
    </row>
    <row r="449" spans="1:21" x14ac:dyDescent="0.2">
      <c r="A449" s="2" t="s">
        <v>110</v>
      </c>
      <c r="B449" s="2" t="s">
        <v>2814</v>
      </c>
      <c r="C449" s="2" t="s">
        <v>37</v>
      </c>
      <c r="D449">
        <v>5688</v>
      </c>
      <c r="E449">
        <v>46526</v>
      </c>
      <c r="F449">
        <v>4</v>
      </c>
      <c r="G449" s="2" t="s">
        <v>2815</v>
      </c>
      <c r="H449" s="2" t="s">
        <v>157</v>
      </c>
      <c r="I449" s="2" t="s">
        <v>158</v>
      </c>
      <c r="J449" s="2" t="s">
        <v>159</v>
      </c>
      <c r="K449">
        <v>1</v>
      </c>
      <c r="L449" s="2" t="s">
        <v>110</v>
      </c>
      <c r="M449">
        <v>13</v>
      </c>
      <c r="N449">
        <v>1633.59</v>
      </c>
      <c r="O449">
        <v>196.03</v>
      </c>
      <c r="P449">
        <v>272.27999999999997</v>
      </c>
      <c r="Q449" s="2" t="s">
        <v>132</v>
      </c>
      <c r="R449" s="2" t="s">
        <v>42</v>
      </c>
      <c r="T449">
        <v>0</v>
      </c>
    </row>
    <row r="450" spans="1:21" x14ac:dyDescent="0.2">
      <c r="A450" s="2" t="s">
        <v>67</v>
      </c>
      <c r="B450" s="2" t="s">
        <v>2852</v>
      </c>
      <c r="C450" s="2" t="s">
        <v>37</v>
      </c>
      <c r="D450">
        <v>1315</v>
      </c>
      <c r="E450">
        <v>10479</v>
      </c>
      <c r="F450">
        <v>4</v>
      </c>
      <c r="G450" s="2" t="s">
        <v>2853</v>
      </c>
      <c r="H450" s="2" t="s">
        <v>157</v>
      </c>
      <c r="I450" s="2" t="s">
        <v>158</v>
      </c>
      <c r="J450" s="2" t="s">
        <v>159</v>
      </c>
      <c r="K450">
        <v>1</v>
      </c>
      <c r="L450" s="2" t="s">
        <v>81</v>
      </c>
      <c r="M450">
        <v>13</v>
      </c>
      <c r="N450">
        <v>819.95</v>
      </c>
      <c r="O450">
        <v>98.39</v>
      </c>
      <c r="P450">
        <v>136.66</v>
      </c>
      <c r="Q450" s="2" t="s">
        <v>132</v>
      </c>
      <c r="R450" s="2" t="s">
        <v>42</v>
      </c>
      <c r="T450">
        <v>0</v>
      </c>
    </row>
    <row r="451" spans="1:21" x14ac:dyDescent="0.2">
      <c r="A451" s="2" t="s">
        <v>67</v>
      </c>
      <c r="B451" s="2" t="s">
        <v>2854</v>
      </c>
      <c r="C451" s="2" t="s">
        <v>37</v>
      </c>
      <c r="D451">
        <v>1315</v>
      </c>
      <c r="E451">
        <v>29970</v>
      </c>
      <c r="F451">
        <v>4</v>
      </c>
      <c r="G451" s="2" t="s">
        <v>2853</v>
      </c>
      <c r="H451" s="2" t="s">
        <v>157</v>
      </c>
      <c r="I451" s="2" t="s">
        <v>158</v>
      </c>
      <c r="J451" s="2" t="s">
        <v>159</v>
      </c>
      <c r="K451">
        <v>1</v>
      </c>
      <c r="L451" s="2" t="s">
        <v>81</v>
      </c>
      <c r="M451">
        <v>13</v>
      </c>
      <c r="N451">
        <v>349.98</v>
      </c>
      <c r="O451">
        <v>42</v>
      </c>
      <c r="P451">
        <v>58.33</v>
      </c>
      <c r="Q451" s="2" t="s">
        <v>132</v>
      </c>
      <c r="R451" s="2" t="s">
        <v>42</v>
      </c>
      <c r="T451">
        <v>0</v>
      </c>
    </row>
    <row r="452" spans="1:21" x14ac:dyDescent="0.2">
      <c r="A452" s="2" t="s">
        <v>91</v>
      </c>
      <c r="B452" s="2" t="s">
        <v>2855</v>
      </c>
      <c r="C452" s="2" t="s">
        <v>37</v>
      </c>
      <c r="D452">
        <v>65817</v>
      </c>
      <c r="E452">
        <v>65817</v>
      </c>
      <c r="F452">
        <v>4</v>
      </c>
      <c r="G452" s="2" t="s">
        <v>1596</v>
      </c>
      <c r="H452" s="2" t="s">
        <v>157</v>
      </c>
      <c r="I452" s="2" t="s">
        <v>158</v>
      </c>
      <c r="J452" s="2" t="s">
        <v>159</v>
      </c>
      <c r="K452">
        <v>1</v>
      </c>
      <c r="L452" s="2" t="s">
        <v>76</v>
      </c>
      <c r="M452">
        <v>15</v>
      </c>
      <c r="N452">
        <v>11000</v>
      </c>
      <c r="O452">
        <v>1833.33</v>
      </c>
      <c r="P452">
        <v>1833.33</v>
      </c>
      <c r="Q452" s="2" t="s">
        <v>132</v>
      </c>
      <c r="R452" s="2" t="s">
        <v>127</v>
      </c>
      <c r="T452">
        <v>0</v>
      </c>
    </row>
    <row r="453" spans="1:21" x14ac:dyDescent="0.2">
      <c r="A453" s="2" t="s">
        <v>67</v>
      </c>
      <c r="B453" s="2" t="s">
        <v>2864</v>
      </c>
      <c r="C453" s="2" t="s">
        <v>37</v>
      </c>
      <c r="D453">
        <v>1315</v>
      </c>
      <c r="E453">
        <v>29970</v>
      </c>
      <c r="F453">
        <v>4</v>
      </c>
      <c r="G453" s="2" t="s">
        <v>2853</v>
      </c>
      <c r="H453" s="2" t="s">
        <v>157</v>
      </c>
      <c r="I453" s="2" t="s">
        <v>158</v>
      </c>
      <c r="J453" s="2" t="s">
        <v>159</v>
      </c>
      <c r="K453">
        <v>1</v>
      </c>
      <c r="L453" s="2" t="s">
        <v>81</v>
      </c>
      <c r="M453">
        <v>13</v>
      </c>
      <c r="N453">
        <v>874.95</v>
      </c>
      <c r="O453">
        <v>104.99</v>
      </c>
      <c r="P453">
        <v>145.83000000000001</v>
      </c>
      <c r="Q453" s="2" t="s">
        <v>132</v>
      </c>
      <c r="R453" s="2" t="s">
        <v>42</v>
      </c>
      <c r="T453">
        <v>0</v>
      </c>
    </row>
    <row r="454" spans="1:21" x14ac:dyDescent="0.2">
      <c r="A454" s="2" t="s">
        <v>110</v>
      </c>
      <c r="B454" s="2" t="s">
        <v>2873</v>
      </c>
      <c r="C454" s="2" t="s">
        <v>37</v>
      </c>
      <c r="D454">
        <v>57899</v>
      </c>
      <c r="E454">
        <v>57899</v>
      </c>
      <c r="F454">
        <v>4</v>
      </c>
      <c r="G454" s="2" t="s">
        <v>822</v>
      </c>
      <c r="H454" s="2" t="s">
        <v>157</v>
      </c>
      <c r="I454" s="2" t="s">
        <v>158</v>
      </c>
      <c r="J454" s="2" t="s">
        <v>159</v>
      </c>
      <c r="K454">
        <v>1</v>
      </c>
      <c r="L454" s="2" t="s">
        <v>76</v>
      </c>
      <c r="M454">
        <v>13</v>
      </c>
      <c r="N454">
        <v>6900</v>
      </c>
      <c r="O454">
        <v>828</v>
      </c>
      <c r="P454">
        <v>1150</v>
      </c>
      <c r="Q454" s="2" t="s">
        <v>132</v>
      </c>
      <c r="R454" s="2" t="s">
        <v>127</v>
      </c>
      <c r="T454">
        <v>0</v>
      </c>
    </row>
    <row r="455" spans="1:21" x14ac:dyDescent="0.2">
      <c r="A455" s="2" t="s">
        <v>35</v>
      </c>
      <c r="B455" s="2" t="s">
        <v>2906</v>
      </c>
      <c r="C455" s="2" t="s">
        <v>37</v>
      </c>
      <c r="D455">
        <v>5646</v>
      </c>
      <c r="E455">
        <v>5646</v>
      </c>
      <c r="F455">
        <v>4</v>
      </c>
      <c r="G455" s="2" t="s">
        <v>2907</v>
      </c>
      <c r="H455" s="2" t="s">
        <v>157</v>
      </c>
      <c r="I455" s="2" t="s">
        <v>158</v>
      </c>
      <c r="J455" s="2" t="s">
        <v>159</v>
      </c>
      <c r="K455">
        <v>1</v>
      </c>
      <c r="L455" s="2" t="s">
        <v>58</v>
      </c>
      <c r="M455">
        <v>18</v>
      </c>
      <c r="N455">
        <v>8251.75</v>
      </c>
      <c r="O455">
        <v>1072.73</v>
      </c>
      <c r="P455">
        <v>1375.29</v>
      </c>
      <c r="Q455" s="2" t="s">
        <v>132</v>
      </c>
      <c r="R455" s="2" t="s">
        <v>127</v>
      </c>
      <c r="T455">
        <v>0</v>
      </c>
    </row>
    <row r="456" spans="1:21" x14ac:dyDescent="0.2">
      <c r="A456" s="2" t="s">
        <v>104</v>
      </c>
      <c r="B456" s="2" t="s">
        <v>105</v>
      </c>
      <c r="C456" s="2" t="s">
        <v>37</v>
      </c>
      <c r="D456">
        <v>27468</v>
      </c>
      <c r="E456">
        <v>27468</v>
      </c>
      <c r="F456">
        <v>4</v>
      </c>
      <c r="G456" s="2" t="s">
        <v>55</v>
      </c>
      <c r="H456" s="2" t="s">
        <v>106</v>
      </c>
      <c r="I456" s="2" t="s">
        <v>107</v>
      </c>
      <c r="J456" s="2" t="s">
        <v>108</v>
      </c>
      <c r="K456">
        <v>1</v>
      </c>
      <c r="L456" s="2" t="s">
        <v>103</v>
      </c>
      <c r="N456">
        <v>6028.7</v>
      </c>
      <c r="O456">
        <v>651.1</v>
      </c>
      <c r="P456">
        <v>0</v>
      </c>
      <c r="R456" s="2" t="s">
        <v>109</v>
      </c>
      <c r="T456">
        <v>0</v>
      </c>
      <c r="U456">
        <v>11</v>
      </c>
    </row>
    <row r="457" spans="1:21" x14ac:dyDescent="0.2">
      <c r="A457" s="2" t="s">
        <v>110</v>
      </c>
      <c r="B457" s="2" t="s">
        <v>111</v>
      </c>
      <c r="C457" s="2" t="s">
        <v>37</v>
      </c>
      <c r="D457">
        <v>27468</v>
      </c>
      <c r="E457">
        <v>27468</v>
      </c>
      <c r="F457">
        <v>4</v>
      </c>
      <c r="G457" s="2" t="s">
        <v>55</v>
      </c>
      <c r="H457" s="2" t="s">
        <v>106</v>
      </c>
      <c r="I457" s="2" t="s">
        <v>107</v>
      </c>
      <c r="J457" s="2" t="s">
        <v>108</v>
      </c>
      <c r="K457">
        <v>1</v>
      </c>
      <c r="L457" s="2" t="s">
        <v>104</v>
      </c>
      <c r="N457">
        <v>2937</v>
      </c>
      <c r="O457">
        <v>317.2</v>
      </c>
      <c r="P457">
        <v>0</v>
      </c>
      <c r="R457" s="2" t="s">
        <v>109</v>
      </c>
      <c r="T457">
        <v>0</v>
      </c>
      <c r="U457">
        <v>11</v>
      </c>
    </row>
    <row r="458" spans="1:21" x14ac:dyDescent="0.2">
      <c r="A458" s="2" t="s">
        <v>46</v>
      </c>
      <c r="B458" s="2" t="s">
        <v>151</v>
      </c>
      <c r="C458" s="2" t="s">
        <v>37</v>
      </c>
      <c r="D458">
        <v>27468</v>
      </c>
      <c r="E458">
        <v>27468</v>
      </c>
      <c r="F458">
        <v>4</v>
      </c>
      <c r="G458" s="2" t="s">
        <v>55</v>
      </c>
      <c r="H458" s="2" t="s">
        <v>106</v>
      </c>
      <c r="I458" s="2" t="s">
        <v>107</v>
      </c>
      <c r="J458" s="2" t="s">
        <v>108</v>
      </c>
      <c r="K458">
        <v>1</v>
      </c>
      <c r="L458" s="2" t="s">
        <v>104</v>
      </c>
      <c r="N458">
        <v>4820</v>
      </c>
      <c r="O458">
        <v>520.55999999999995</v>
      </c>
      <c r="P458">
        <v>0</v>
      </c>
      <c r="R458" s="2" t="s">
        <v>109</v>
      </c>
      <c r="T458">
        <v>0</v>
      </c>
      <c r="U458">
        <v>11</v>
      </c>
    </row>
    <row r="459" spans="1:21" x14ac:dyDescent="0.2">
      <c r="A459" s="2" t="s">
        <v>81</v>
      </c>
      <c r="B459" s="2" t="s">
        <v>205</v>
      </c>
      <c r="C459" s="2" t="s">
        <v>37</v>
      </c>
      <c r="D459">
        <v>27468</v>
      </c>
      <c r="E459">
        <v>27468</v>
      </c>
      <c r="F459">
        <v>4</v>
      </c>
      <c r="G459" s="2" t="s">
        <v>55</v>
      </c>
      <c r="H459" s="2" t="s">
        <v>106</v>
      </c>
      <c r="I459" s="2" t="s">
        <v>107</v>
      </c>
      <c r="J459" s="2" t="s">
        <v>108</v>
      </c>
      <c r="K459">
        <v>1</v>
      </c>
      <c r="L459" s="2" t="s">
        <v>73</v>
      </c>
      <c r="N459">
        <v>4609.8999999999996</v>
      </c>
      <c r="O459">
        <v>497.87</v>
      </c>
      <c r="P459">
        <v>0</v>
      </c>
      <c r="R459" s="2" t="s">
        <v>109</v>
      </c>
      <c r="T459">
        <v>0</v>
      </c>
      <c r="U459">
        <v>11</v>
      </c>
    </row>
    <row r="460" spans="1:21" x14ac:dyDescent="0.2">
      <c r="A460" s="2" t="s">
        <v>67</v>
      </c>
      <c r="B460" s="2" t="s">
        <v>516</v>
      </c>
      <c r="C460" s="2" t="s">
        <v>37</v>
      </c>
      <c r="D460">
        <v>27468</v>
      </c>
      <c r="E460">
        <v>27468</v>
      </c>
      <c r="F460">
        <v>4</v>
      </c>
      <c r="G460" s="2" t="s">
        <v>55</v>
      </c>
      <c r="H460" s="2" t="s">
        <v>106</v>
      </c>
      <c r="I460" s="2" t="s">
        <v>107</v>
      </c>
      <c r="J460" s="2" t="s">
        <v>108</v>
      </c>
      <c r="K460">
        <v>1</v>
      </c>
      <c r="L460" s="2" t="s">
        <v>47</v>
      </c>
      <c r="N460">
        <v>4109.8999999999996</v>
      </c>
      <c r="O460">
        <v>443.87</v>
      </c>
      <c r="P460">
        <v>0</v>
      </c>
      <c r="R460" s="2" t="s">
        <v>109</v>
      </c>
      <c r="T460">
        <v>0</v>
      </c>
      <c r="U460">
        <v>11</v>
      </c>
    </row>
    <row r="461" spans="1:21" x14ac:dyDescent="0.2">
      <c r="A461" s="2" t="s">
        <v>315</v>
      </c>
      <c r="B461" s="2" t="s">
        <v>821</v>
      </c>
      <c r="C461" s="2" t="s">
        <v>37</v>
      </c>
      <c r="D461">
        <v>57899</v>
      </c>
      <c r="E461">
        <v>57899</v>
      </c>
      <c r="F461">
        <v>4</v>
      </c>
      <c r="G461" s="2" t="s">
        <v>822</v>
      </c>
      <c r="H461" s="2" t="s">
        <v>106</v>
      </c>
      <c r="I461" s="2" t="s">
        <v>107</v>
      </c>
      <c r="J461" s="2" t="s">
        <v>108</v>
      </c>
      <c r="K461">
        <v>1</v>
      </c>
      <c r="L461" s="2" t="s">
        <v>132</v>
      </c>
      <c r="M461">
        <v>13</v>
      </c>
      <c r="N461">
        <v>5300</v>
      </c>
      <c r="O461">
        <v>636</v>
      </c>
      <c r="P461">
        <v>883.33</v>
      </c>
      <c r="R461" s="2" t="s">
        <v>109</v>
      </c>
      <c r="T461">
        <v>0</v>
      </c>
      <c r="U461">
        <v>11</v>
      </c>
    </row>
    <row r="462" spans="1:21" x14ac:dyDescent="0.2">
      <c r="A462" s="2" t="s">
        <v>59</v>
      </c>
      <c r="B462" s="2" t="s">
        <v>848</v>
      </c>
      <c r="C462" s="2" t="s">
        <v>37</v>
      </c>
      <c r="D462">
        <v>27468</v>
      </c>
      <c r="E462">
        <v>27468</v>
      </c>
      <c r="F462">
        <v>4</v>
      </c>
      <c r="G462" s="2" t="s">
        <v>55</v>
      </c>
      <c r="H462" s="2" t="s">
        <v>106</v>
      </c>
      <c r="I462" s="2" t="s">
        <v>107</v>
      </c>
      <c r="J462" s="2" t="s">
        <v>108</v>
      </c>
      <c r="K462">
        <v>1</v>
      </c>
      <c r="L462" s="2" t="s">
        <v>76</v>
      </c>
      <c r="N462">
        <v>9200</v>
      </c>
      <c r="O462">
        <v>993.6</v>
      </c>
      <c r="P462">
        <v>0</v>
      </c>
      <c r="R462" s="2" t="s">
        <v>109</v>
      </c>
      <c r="T462">
        <v>0</v>
      </c>
      <c r="U462">
        <v>11</v>
      </c>
    </row>
    <row r="463" spans="1:21" x14ac:dyDescent="0.2">
      <c r="A463" s="2" t="s">
        <v>63</v>
      </c>
      <c r="B463" s="2" t="s">
        <v>877</v>
      </c>
      <c r="C463" s="2" t="s">
        <v>37</v>
      </c>
      <c r="D463">
        <v>56881</v>
      </c>
      <c r="E463">
        <v>56882</v>
      </c>
      <c r="F463">
        <v>4</v>
      </c>
      <c r="G463" s="2" t="s">
        <v>878</v>
      </c>
      <c r="H463" s="2" t="s">
        <v>106</v>
      </c>
      <c r="I463" s="2" t="s">
        <v>107</v>
      </c>
      <c r="J463" s="2" t="s">
        <v>108</v>
      </c>
      <c r="K463">
        <v>1</v>
      </c>
      <c r="L463" s="2" t="s">
        <v>136</v>
      </c>
      <c r="M463">
        <v>13</v>
      </c>
      <c r="N463">
        <v>5161.5</v>
      </c>
      <c r="O463">
        <v>619.38</v>
      </c>
      <c r="P463">
        <v>860.25</v>
      </c>
      <c r="R463" s="2" t="s">
        <v>109</v>
      </c>
      <c r="T463">
        <v>0</v>
      </c>
      <c r="U463">
        <v>11</v>
      </c>
    </row>
    <row r="464" spans="1:21" x14ac:dyDescent="0.2">
      <c r="A464" s="2" t="s">
        <v>70</v>
      </c>
      <c r="B464" s="2" t="s">
        <v>883</v>
      </c>
      <c r="C464" s="2" t="s">
        <v>37</v>
      </c>
      <c r="D464">
        <v>27468</v>
      </c>
      <c r="E464">
        <v>27468</v>
      </c>
      <c r="F464">
        <v>4</v>
      </c>
      <c r="G464" s="2" t="s">
        <v>55</v>
      </c>
      <c r="H464" s="2" t="s">
        <v>106</v>
      </c>
      <c r="I464" s="2" t="s">
        <v>107</v>
      </c>
      <c r="J464" s="2" t="s">
        <v>108</v>
      </c>
      <c r="K464">
        <v>1</v>
      </c>
      <c r="L464" s="2" t="s">
        <v>120</v>
      </c>
      <c r="N464">
        <v>1075</v>
      </c>
      <c r="O464">
        <v>116.1</v>
      </c>
      <c r="P464">
        <v>0</v>
      </c>
      <c r="R464" s="2" t="s">
        <v>109</v>
      </c>
      <c r="T464">
        <v>0</v>
      </c>
      <c r="U464">
        <v>11</v>
      </c>
    </row>
    <row r="465" spans="1:21" x14ac:dyDescent="0.2">
      <c r="A465" s="2" t="s">
        <v>206</v>
      </c>
      <c r="B465" s="2" t="s">
        <v>890</v>
      </c>
      <c r="C465" s="2" t="s">
        <v>37</v>
      </c>
      <c r="D465">
        <v>33803</v>
      </c>
      <c r="E465">
        <v>33803</v>
      </c>
      <c r="F465">
        <v>4</v>
      </c>
      <c r="G465" s="2" t="s">
        <v>787</v>
      </c>
      <c r="H465" s="2" t="s">
        <v>106</v>
      </c>
      <c r="I465" s="2" t="s">
        <v>107</v>
      </c>
      <c r="J465" s="2" t="s">
        <v>108</v>
      </c>
      <c r="K465">
        <v>1</v>
      </c>
      <c r="L465" s="2" t="s">
        <v>70</v>
      </c>
      <c r="M465">
        <v>13</v>
      </c>
      <c r="N465">
        <v>8100</v>
      </c>
      <c r="O465">
        <v>972</v>
      </c>
      <c r="P465">
        <v>1350</v>
      </c>
      <c r="R465" s="2" t="s">
        <v>109</v>
      </c>
      <c r="T465">
        <v>0</v>
      </c>
      <c r="U465">
        <v>11</v>
      </c>
    </row>
    <row r="466" spans="1:21" x14ac:dyDescent="0.2">
      <c r="A466" s="2" t="s">
        <v>59</v>
      </c>
      <c r="B466" s="2" t="s">
        <v>922</v>
      </c>
      <c r="C466" s="2" t="s">
        <v>37</v>
      </c>
      <c r="D466">
        <v>27468</v>
      </c>
      <c r="E466">
        <v>27468</v>
      </c>
      <c r="F466">
        <v>4</v>
      </c>
      <c r="G466" s="2" t="s">
        <v>55</v>
      </c>
      <c r="H466" s="2" t="s">
        <v>106</v>
      </c>
      <c r="I466" s="2" t="s">
        <v>107</v>
      </c>
      <c r="J466" s="2" t="s">
        <v>108</v>
      </c>
      <c r="K466">
        <v>1</v>
      </c>
      <c r="L466" s="2" t="s">
        <v>76</v>
      </c>
      <c r="N466">
        <v>9125</v>
      </c>
      <c r="O466">
        <v>985.5</v>
      </c>
      <c r="P466">
        <v>0</v>
      </c>
      <c r="R466" s="2" t="s">
        <v>109</v>
      </c>
      <c r="T466">
        <v>0</v>
      </c>
      <c r="U466">
        <v>11</v>
      </c>
    </row>
    <row r="467" spans="1:21" x14ac:dyDescent="0.2">
      <c r="A467" s="2" t="s">
        <v>182</v>
      </c>
      <c r="B467" s="2" t="s">
        <v>930</v>
      </c>
      <c r="C467" s="2" t="s">
        <v>37</v>
      </c>
      <c r="D467">
        <v>52448</v>
      </c>
      <c r="E467">
        <v>52448</v>
      </c>
      <c r="F467">
        <v>4</v>
      </c>
      <c r="G467" s="2" t="s">
        <v>931</v>
      </c>
      <c r="H467" s="2" t="s">
        <v>106</v>
      </c>
      <c r="I467" s="2" t="s">
        <v>107</v>
      </c>
      <c r="J467" s="2" t="s">
        <v>108</v>
      </c>
      <c r="K467">
        <v>1</v>
      </c>
      <c r="L467" s="2" t="s">
        <v>80</v>
      </c>
      <c r="M467">
        <v>13</v>
      </c>
      <c r="N467">
        <v>4250</v>
      </c>
      <c r="O467">
        <v>510</v>
      </c>
      <c r="P467">
        <v>708.34</v>
      </c>
      <c r="R467" s="2" t="s">
        <v>109</v>
      </c>
      <c r="T467">
        <v>0</v>
      </c>
      <c r="U467">
        <v>11</v>
      </c>
    </row>
    <row r="468" spans="1:21" x14ac:dyDescent="0.2">
      <c r="A468" s="2" t="s">
        <v>63</v>
      </c>
      <c r="B468" s="2" t="s">
        <v>1210</v>
      </c>
      <c r="C468" s="2" t="s">
        <v>37</v>
      </c>
      <c r="D468">
        <v>27468</v>
      </c>
      <c r="E468">
        <v>27468</v>
      </c>
      <c r="F468">
        <v>4</v>
      </c>
      <c r="G468" s="2" t="s">
        <v>55</v>
      </c>
      <c r="H468" s="2" t="s">
        <v>106</v>
      </c>
      <c r="I468" s="2" t="s">
        <v>107</v>
      </c>
      <c r="J468" s="2" t="s">
        <v>108</v>
      </c>
      <c r="K468">
        <v>1</v>
      </c>
      <c r="L468" s="2" t="s">
        <v>70</v>
      </c>
      <c r="N468">
        <v>4815</v>
      </c>
      <c r="O468">
        <v>520.02</v>
      </c>
      <c r="P468">
        <v>0</v>
      </c>
      <c r="R468" s="2" t="s">
        <v>109</v>
      </c>
      <c r="T468">
        <v>0</v>
      </c>
      <c r="U468">
        <v>11</v>
      </c>
    </row>
    <row r="469" spans="1:21" x14ac:dyDescent="0.2">
      <c r="A469" s="2" t="s">
        <v>136</v>
      </c>
      <c r="B469" s="2" t="s">
        <v>1253</v>
      </c>
      <c r="C469" s="2" t="s">
        <v>37</v>
      </c>
      <c r="D469">
        <v>27468</v>
      </c>
      <c r="E469">
        <v>27468</v>
      </c>
      <c r="F469">
        <v>4</v>
      </c>
      <c r="G469" s="2" t="s">
        <v>55</v>
      </c>
      <c r="H469" s="2" t="s">
        <v>106</v>
      </c>
      <c r="I469" s="2" t="s">
        <v>107</v>
      </c>
      <c r="J469" s="2" t="s">
        <v>108</v>
      </c>
      <c r="K469">
        <v>1</v>
      </c>
      <c r="L469" s="2" t="s">
        <v>132</v>
      </c>
      <c r="N469">
        <v>5508.8</v>
      </c>
      <c r="O469">
        <v>594.95000000000005</v>
      </c>
      <c r="P469">
        <v>0</v>
      </c>
      <c r="R469" s="2" t="s">
        <v>109</v>
      </c>
      <c r="T469">
        <v>0</v>
      </c>
      <c r="U469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4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169</v>
      </c>
      <c r="B2" s="2" t="s">
        <v>4430</v>
      </c>
      <c r="C2" s="2" t="s">
        <v>37</v>
      </c>
      <c r="D2">
        <v>59564</v>
      </c>
      <c r="E2">
        <v>59564</v>
      </c>
      <c r="F2">
        <v>4</v>
      </c>
      <c r="G2" s="2" t="s">
        <v>4431</v>
      </c>
      <c r="H2" s="2" t="s">
        <v>1357</v>
      </c>
      <c r="I2" s="2" t="s">
        <v>123</v>
      </c>
      <c r="J2" s="2" t="s">
        <v>159</v>
      </c>
      <c r="K2">
        <v>1</v>
      </c>
      <c r="L2" s="2" t="s">
        <v>200</v>
      </c>
      <c r="M2">
        <v>116</v>
      </c>
      <c r="N2">
        <v>190330</v>
      </c>
      <c r="O2">
        <v>30452.799999999999</v>
      </c>
      <c r="P2">
        <v>31721.67</v>
      </c>
      <c r="Q2" s="2" t="s">
        <v>185</v>
      </c>
      <c r="R2" s="2" t="s">
        <v>127</v>
      </c>
      <c r="T2">
        <v>0</v>
      </c>
      <c r="U2">
        <v>13</v>
      </c>
    </row>
    <row r="3" spans="1:21" x14ac:dyDescent="0.2">
      <c r="A3" s="2" t="s">
        <v>799</v>
      </c>
      <c r="B3" s="2" t="s">
        <v>3466</v>
      </c>
      <c r="C3" s="2" t="s">
        <v>37</v>
      </c>
      <c r="D3">
        <v>27469</v>
      </c>
      <c r="E3">
        <v>27469</v>
      </c>
      <c r="F3">
        <v>0</v>
      </c>
      <c r="G3" s="2" t="s">
        <v>2354</v>
      </c>
      <c r="H3" s="2" t="s">
        <v>829</v>
      </c>
      <c r="I3" s="2" t="s">
        <v>40</v>
      </c>
      <c r="J3" s="2" t="s">
        <v>41</v>
      </c>
      <c r="K3">
        <v>1</v>
      </c>
      <c r="L3" s="2" t="s">
        <v>1707</v>
      </c>
      <c r="N3">
        <v>11300</v>
      </c>
      <c r="O3">
        <v>1344</v>
      </c>
      <c r="P3">
        <v>0</v>
      </c>
      <c r="R3" s="2" t="s">
        <v>42</v>
      </c>
      <c r="T3">
        <v>0</v>
      </c>
      <c r="U3">
        <v>12</v>
      </c>
    </row>
    <row r="4" spans="1:21" x14ac:dyDescent="0.2">
      <c r="A4" s="2" t="s">
        <v>961</v>
      </c>
      <c r="B4" s="2" t="s">
        <v>3439</v>
      </c>
      <c r="C4" s="2" t="s">
        <v>37</v>
      </c>
      <c r="D4">
        <v>27468</v>
      </c>
      <c r="E4">
        <v>27468</v>
      </c>
      <c r="F4">
        <v>4</v>
      </c>
      <c r="G4" s="2" t="s">
        <v>55</v>
      </c>
      <c r="H4" s="2" t="s">
        <v>534</v>
      </c>
      <c r="I4" s="2" t="s">
        <v>107</v>
      </c>
      <c r="J4" s="2" t="s">
        <v>108</v>
      </c>
      <c r="K4">
        <v>1</v>
      </c>
      <c r="L4" s="2" t="s">
        <v>185</v>
      </c>
      <c r="N4">
        <v>3708</v>
      </c>
      <c r="O4">
        <v>400.46</v>
      </c>
      <c r="P4">
        <v>0</v>
      </c>
      <c r="R4" s="2" t="s">
        <v>535</v>
      </c>
      <c r="T4">
        <v>0</v>
      </c>
      <c r="U4">
        <v>11</v>
      </c>
    </row>
    <row r="5" spans="1:21" x14ac:dyDescent="0.2">
      <c r="A5" s="2" t="s">
        <v>1145</v>
      </c>
      <c r="B5" s="2" t="s">
        <v>3243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613</v>
      </c>
      <c r="I5" s="2" t="s">
        <v>614</v>
      </c>
      <c r="J5" s="2" t="s">
        <v>615</v>
      </c>
      <c r="K5">
        <v>1</v>
      </c>
      <c r="L5" s="2" t="s">
        <v>3244</v>
      </c>
      <c r="N5">
        <v>8170</v>
      </c>
      <c r="O5">
        <v>882.36</v>
      </c>
      <c r="P5">
        <v>0</v>
      </c>
      <c r="R5" s="2" t="s">
        <v>616</v>
      </c>
      <c r="T5">
        <v>0</v>
      </c>
      <c r="U5">
        <v>11</v>
      </c>
    </row>
    <row r="6" spans="1:21" x14ac:dyDescent="0.2">
      <c r="A6" s="2" t="s">
        <v>1145</v>
      </c>
      <c r="B6" s="2" t="s">
        <v>3199</v>
      </c>
      <c r="C6" s="2" t="s">
        <v>37</v>
      </c>
      <c r="D6">
        <v>27468</v>
      </c>
      <c r="E6">
        <v>27468</v>
      </c>
      <c r="F6">
        <v>4</v>
      </c>
      <c r="G6" s="2" t="s">
        <v>55</v>
      </c>
      <c r="H6" s="2" t="s">
        <v>3200</v>
      </c>
      <c r="I6" s="2" t="s">
        <v>3201</v>
      </c>
      <c r="J6" s="2" t="s">
        <v>3202</v>
      </c>
      <c r="K6">
        <v>1</v>
      </c>
      <c r="L6" s="2" t="s">
        <v>964</v>
      </c>
      <c r="N6">
        <v>7574.5</v>
      </c>
      <c r="O6">
        <v>818.05</v>
      </c>
      <c r="P6">
        <v>0</v>
      </c>
      <c r="Q6" s="2" t="s">
        <v>785</v>
      </c>
      <c r="R6" s="2" t="s">
        <v>3203</v>
      </c>
      <c r="T6">
        <v>0</v>
      </c>
      <c r="U6">
        <v>11</v>
      </c>
    </row>
    <row r="7" spans="1:21" x14ac:dyDescent="0.2">
      <c r="A7" s="2" t="s">
        <v>284</v>
      </c>
      <c r="B7" s="2" t="s">
        <v>3196</v>
      </c>
      <c r="C7" s="2" t="s">
        <v>37</v>
      </c>
      <c r="D7">
        <v>27468</v>
      </c>
      <c r="E7">
        <v>27468</v>
      </c>
      <c r="F7">
        <v>4</v>
      </c>
      <c r="G7" s="2" t="s">
        <v>55</v>
      </c>
      <c r="H7" s="2" t="s">
        <v>218</v>
      </c>
      <c r="I7" s="2" t="s">
        <v>212</v>
      </c>
      <c r="J7" s="2" t="s">
        <v>159</v>
      </c>
      <c r="K7">
        <v>1</v>
      </c>
      <c r="L7" s="2" t="s">
        <v>1487</v>
      </c>
      <c r="N7">
        <v>4900</v>
      </c>
      <c r="O7">
        <v>529.20000000000005</v>
      </c>
      <c r="P7">
        <v>0</v>
      </c>
      <c r="R7" s="2" t="s">
        <v>219</v>
      </c>
      <c r="T7">
        <v>0</v>
      </c>
      <c r="U7">
        <v>11</v>
      </c>
    </row>
    <row r="8" spans="1:21" x14ac:dyDescent="0.2">
      <c r="A8" s="2" t="s">
        <v>284</v>
      </c>
      <c r="B8" s="2" t="s">
        <v>3233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218</v>
      </c>
      <c r="I8" s="2" t="s">
        <v>212</v>
      </c>
      <c r="J8" s="2" t="s">
        <v>159</v>
      </c>
      <c r="K8">
        <v>1</v>
      </c>
      <c r="L8" s="2" t="s">
        <v>215</v>
      </c>
      <c r="N8">
        <v>4500</v>
      </c>
      <c r="O8">
        <v>486</v>
      </c>
      <c r="P8">
        <v>0</v>
      </c>
      <c r="R8" s="2" t="s">
        <v>219</v>
      </c>
      <c r="T8">
        <v>0</v>
      </c>
      <c r="U8">
        <v>11</v>
      </c>
    </row>
    <row r="9" spans="1:21" x14ac:dyDescent="0.2">
      <c r="A9" s="2" t="s">
        <v>961</v>
      </c>
      <c r="B9" s="2" t="s">
        <v>3506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218</v>
      </c>
      <c r="I9" s="2" t="s">
        <v>212</v>
      </c>
      <c r="J9" s="2" t="s">
        <v>159</v>
      </c>
      <c r="K9">
        <v>1</v>
      </c>
      <c r="L9" s="2" t="s">
        <v>185</v>
      </c>
      <c r="N9">
        <v>3650</v>
      </c>
      <c r="O9">
        <v>394.2</v>
      </c>
      <c r="P9">
        <v>0</v>
      </c>
      <c r="R9" s="2" t="s">
        <v>219</v>
      </c>
      <c r="T9">
        <v>0</v>
      </c>
      <c r="U9">
        <v>11</v>
      </c>
    </row>
    <row r="10" spans="1:21" x14ac:dyDescent="0.2">
      <c r="A10" s="2" t="s">
        <v>313</v>
      </c>
      <c r="B10" s="2" t="s">
        <v>3711</v>
      </c>
      <c r="C10" s="2" t="s">
        <v>37</v>
      </c>
      <c r="D10">
        <v>27468</v>
      </c>
      <c r="E10">
        <v>27468</v>
      </c>
      <c r="F10">
        <v>4</v>
      </c>
      <c r="G10" s="2" t="s">
        <v>55</v>
      </c>
      <c r="H10" s="2" t="s">
        <v>218</v>
      </c>
      <c r="I10" s="2" t="s">
        <v>552</v>
      </c>
      <c r="J10" s="2" t="s">
        <v>159</v>
      </c>
      <c r="K10">
        <v>1</v>
      </c>
      <c r="L10" s="2" t="s">
        <v>284</v>
      </c>
      <c r="N10">
        <v>8390</v>
      </c>
      <c r="O10">
        <v>906.12</v>
      </c>
      <c r="P10">
        <v>0</v>
      </c>
      <c r="Q10" s="2" t="s">
        <v>185</v>
      </c>
      <c r="R10" s="2" t="s">
        <v>553</v>
      </c>
      <c r="T10">
        <v>0</v>
      </c>
    </row>
    <row r="11" spans="1:21" x14ac:dyDescent="0.2">
      <c r="A11" s="2" t="s">
        <v>313</v>
      </c>
      <c r="B11" s="2" t="s">
        <v>4252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218</v>
      </c>
      <c r="I11" s="2" t="s">
        <v>552</v>
      </c>
      <c r="J11" s="2" t="s">
        <v>159</v>
      </c>
      <c r="K11">
        <v>1</v>
      </c>
      <c r="L11" s="2" t="s">
        <v>284</v>
      </c>
      <c r="N11">
        <v>8745</v>
      </c>
      <c r="O11">
        <v>944.46</v>
      </c>
      <c r="P11">
        <v>0</v>
      </c>
      <c r="Q11" s="2" t="s">
        <v>185</v>
      </c>
      <c r="R11" s="2" t="s">
        <v>553</v>
      </c>
      <c r="T11">
        <v>0</v>
      </c>
    </row>
    <row r="12" spans="1:21" x14ac:dyDescent="0.2">
      <c r="A12" s="2" t="s">
        <v>284</v>
      </c>
      <c r="B12" s="2" t="s">
        <v>3099</v>
      </c>
      <c r="C12" s="2" t="s">
        <v>37</v>
      </c>
      <c r="D12">
        <v>27468</v>
      </c>
      <c r="E12">
        <v>27468</v>
      </c>
      <c r="F12">
        <v>4</v>
      </c>
      <c r="G12" s="2" t="s">
        <v>55</v>
      </c>
      <c r="H12" s="2" t="s">
        <v>582</v>
      </c>
      <c r="I12" s="2" t="s">
        <v>209</v>
      </c>
      <c r="J12" s="2" t="s">
        <v>210</v>
      </c>
      <c r="K12">
        <v>1</v>
      </c>
      <c r="L12" s="2" t="s">
        <v>255</v>
      </c>
      <c r="N12">
        <v>380</v>
      </c>
      <c r="O12">
        <v>41.04</v>
      </c>
      <c r="P12">
        <v>0</v>
      </c>
      <c r="Q12" s="2" t="s">
        <v>185</v>
      </c>
      <c r="R12" s="2" t="s">
        <v>535</v>
      </c>
      <c r="T12">
        <v>0</v>
      </c>
      <c r="U12">
        <v>11</v>
      </c>
    </row>
    <row r="13" spans="1:21" x14ac:dyDescent="0.2">
      <c r="A13" s="2" t="s">
        <v>284</v>
      </c>
      <c r="B13" s="2" t="s">
        <v>3122</v>
      </c>
      <c r="C13" s="2" t="s">
        <v>37</v>
      </c>
      <c r="D13">
        <v>27468</v>
      </c>
      <c r="E13">
        <v>27468</v>
      </c>
      <c r="F13">
        <v>4</v>
      </c>
      <c r="G13" s="2" t="s">
        <v>55</v>
      </c>
      <c r="H13" s="2" t="s">
        <v>582</v>
      </c>
      <c r="I13" s="2" t="s">
        <v>209</v>
      </c>
      <c r="J13" s="2" t="s">
        <v>210</v>
      </c>
      <c r="K13">
        <v>1</v>
      </c>
      <c r="L13" s="2" t="s">
        <v>344</v>
      </c>
      <c r="N13">
        <v>5145</v>
      </c>
      <c r="O13">
        <v>555.66</v>
      </c>
      <c r="P13">
        <v>0</v>
      </c>
      <c r="Q13" s="2" t="s">
        <v>116</v>
      </c>
      <c r="R13" s="2" t="s">
        <v>583</v>
      </c>
      <c r="T13">
        <v>0</v>
      </c>
      <c r="U13">
        <v>11</v>
      </c>
    </row>
    <row r="14" spans="1:21" x14ac:dyDescent="0.2">
      <c r="A14" s="2" t="s">
        <v>284</v>
      </c>
      <c r="B14" s="2" t="s">
        <v>3131</v>
      </c>
      <c r="C14" s="2" t="s">
        <v>37</v>
      </c>
      <c r="D14">
        <v>27468</v>
      </c>
      <c r="E14">
        <v>27468</v>
      </c>
      <c r="F14">
        <v>4</v>
      </c>
      <c r="G14" s="2" t="s">
        <v>55</v>
      </c>
      <c r="H14" s="2" t="s">
        <v>582</v>
      </c>
      <c r="I14" s="2" t="s">
        <v>209</v>
      </c>
      <c r="J14" s="2" t="s">
        <v>210</v>
      </c>
      <c r="K14">
        <v>1</v>
      </c>
      <c r="L14" s="2" t="s">
        <v>235</v>
      </c>
      <c r="N14">
        <v>5140.8999999999996</v>
      </c>
      <c r="O14">
        <v>555.22</v>
      </c>
      <c r="P14">
        <v>0</v>
      </c>
      <c r="Q14" s="2" t="s">
        <v>116</v>
      </c>
      <c r="R14" s="2" t="s">
        <v>583</v>
      </c>
      <c r="T14">
        <v>0</v>
      </c>
      <c r="U14">
        <v>11</v>
      </c>
    </row>
    <row r="15" spans="1:21" x14ac:dyDescent="0.2">
      <c r="A15" s="2" t="s">
        <v>284</v>
      </c>
      <c r="B15" s="2" t="s">
        <v>3185</v>
      </c>
      <c r="C15" s="2" t="s">
        <v>37</v>
      </c>
      <c r="D15">
        <v>27468</v>
      </c>
      <c r="E15">
        <v>27468</v>
      </c>
      <c r="F15">
        <v>4</v>
      </c>
      <c r="G15" s="2" t="s">
        <v>55</v>
      </c>
      <c r="H15" s="2" t="s">
        <v>582</v>
      </c>
      <c r="I15" s="2" t="s">
        <v>209</v>
      </c>
      <c r="J15" s="2" t="s">
        <v>210</v>
      </c>
      <c r="K15">
        <v>1</v>
      </c>
      <c r="L15" s="2" t="s">
        <v>255</v>
      </c>
      <c r="N15">
        <v>363.9</v>
      </c>
      <c r="O15">
        <v>39.299999999999997</v>
      </c>
      <c r="P15">
        <v>0</v>
      </c>
      <c r="Q15" s="2" t="s">
        <v>185</v>
      </c>
      <c r="R15" s="2" t="s">
        <v>535</v>
      </c>
      <c r="T15">
        <v>0</v>
      </c>
      <c r="U15">
        <v>11</v>
      </c>
    </row>
    <row r="16" spans="1:21" x14ac:dyDescent="0.2">
      <c r="A16" s="2" t="s">
        <v>235</v>
      </c>
      <c r="B16" s="2" t="s">
        <v>3216</v>
      </c>
      <c r="C16" s="2" t="s">
        <v>37</v>
      </c>
      <c r="D16">
        <v>27468</v>
      </c>
      <c r="E16">
        <v>27468</v>
      </c>
      <c r="F16">
        <v>4</v>
      </c>
      <c r="G16" s="2" t="s">
        <v>55</v>
      </c>
      <c r="H16" s="2" t="s">
        <v>582</v>
      </c>
      <c r="I16" s="2" t="s">
        <v>209</v>
      </c>
      <c r="J16" s="2" t="s">
        <v>210</v>
      </c>
      <c r="K16">
        <v>1</v>
      </c>
      <c r="L16" s="2" t="s">
        <v>1487</v>
      </c>
      <c r="N16">
        <v>9307.91</v>
      </c>
      <c r="O16">
        <v>992.09</v>
      </c>
      <c r="P16">
        <v>0</v>
      </c>
      <c r="Q16" s="2" t="s">
        <v>116</v>
      </c>
      <c r="R16" s="2" t="s">
        <v>583</v>
      </c>
      <c r="T16">
        <v>0</v>
      </c>
      <c r="U16">
        <v>11</v>
      </c>
    </row>
    <row r="17" spans="1:21" x14ac:dyDescent="0.2">
      <c r="A17" s="2" t="s">
        <v>150</v>
      </c>
      <c r="B17" s="2" t="s">
        <v>3490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582</v>
      </c>
      <c r="I17" s="2" t="s">
        <v>209</v>
      </c>
      <c r="J17" s="2" t="s">
        <v>210</v>
      </c>
      <c r="K17">
        <v>1</v>
      </c>
      <c r="L17" s="2" t="s">
        <v>276</v>
      </c>
      <c r="N17">
        <v>6800</v>
      </c>
      <c r="O17">
        <v>734.4</v>
      </c>
      <c r="P17">
        <v>0</v>
      </c>
      <c r="Q17" s="2" t="s">
        <v>116</v>
      </c>
      <c r="R17" s="2" t="s">
        <v>583</v>
      </c>
      <c r="T17">
        <v>0</v>
      </c>
      <c r="U17">
        <v>11</v>
      </c>
    </row>
    <row r="18" spans="1:21" x14ac:dyDescent="0.2">
      <c r="A18" s="2" t="s">
        <v>284</v>
      </c>
      <c r="B18" s="2" t="s">
        <v>3836</v>
      </c>
      <c r="C18" s="2" t="s">
        <v>37</v>
      </c>
      <c r="D18">
        <v>27483</v>
      </c>
      <c r="E18">
        <v>27483</v>
      </c>
      <c r="F18">
        <v>4</v>
      </c>
      <c r="G18" s="2" t="s">
        <v>75</v>
      </c>
      <c r="H18" s="2" t="s">
        <v>582</v>
      </c>
      <c r="I18" s="2" t="s">
        <v>209</v>
      </c>
      <c r="J18" s="2" t="s">
        <v>210</v>
      </c>
      <c r="K18">
        <v>1</v>
      </c>
      <c r="L18" s="2" t="s">
        <v>255</v>
      </c>
      <c r="N18">
        <v>645</v>
      </c>
      <c r="O18">
        <v>69.66</v>
      </c>
      <c r="P18">
        <v>0</v>
      </c>
      <c r="Q18" s="2" t="s">
        <v>185</v>
      </c>
      <c r="R18" s="2" t="s">
        <v>535</v>
      </c>
      <c r="T18">
        <v>0</v>
      </c>
      <c r="U18">
        <v>11</v>
      </c>
    </row>
    <row r="19" spans="1:21" x14ac:dyDescent="0.2">
      <c r="A19" s="2" t="s">
        <v>284</v>
      </c>
      <c r="B19" s="2" t="s">
        <v>4102</v>
      </c>
      <c r="C19" s="2" t="s">
        <v>37</v>
      </c>
      <c r="D19">
        <v>27483</v>
      </c>
      <c r="E19">
        <v>27483</v>
      </c>
      <c r="F19">
        <v>4</v>
      </c>
      <c r="G19" s="2" t="s">
        <v>75</v>
      </c>
      <c r="H19" s="2" t="s">
        <v>582</v>
      </c>
      <c r="I19" s="2" t="s">
        <v>209</v>
      </c>
      <c r="J19" s="2" t="s">
        <v>210</v>
      </c>
      <c r="K19">
        <v>1</v>
      </c>
      <c r="L19" s="2" t="s">
        <v>344</v>
      </c>
      <c r="N19">
        <v>5055</v>
      </c>
      <c r="O19">
        <v>545.94000000000005</v>
      </c>
      <c r="P19">
        <v>0</v>
      </c>
      <c r="Q19" s="2" t="s">
        <v>116</v>
      </c>
      <c r="R19" s="2" t="s">
        <v>583</v>
      </c>
      <c r="T19">
        <v>0</v>
      </c>
      <c r="U19">
        <v>11</v>
      </c>
    </row>
    <row r="20" spans="1:21" x14ac:dyDescent="0.2">
      <c r="A20" s="2" t="s">
        <v>588</v>
      </c>
      <c r="B20" s="2" t="s">
        <v>3025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106</v>
      </c>
      <c r="I20" s="2" t="s">
        <v>107</v>
      </c>
      <c r="J20" s="2" t="s">
        <v>108</v>
      </c>
      <c r="K20">
        <v>1</v>
      </c>
      <c r="L20" s="2" t="s">
        <v>1145</v>
      </c>
      <c r="N20">
        <v>6870</v>
      </c>
      <c r="O20">
        <v>741.96</v>
      </c>
      <c r="P20">
        <v>0</v>
      </c>
      <c r="R20" s="2" t="s">
        <v>109</v>
      </c>
      <c r="T20">
        <v>0</v>
      </c>
      <c r="U20">
        <v>11</v>
      </c>
    </row>
    <row r="21" spans="1:21" x14ac:dyDescent="0.2">
      <c r="A21" s="2" t="s">
        <v>215</v>
      </c>
      <c r="B21" s="2" t="s">
        <v>3032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106</v>
      </c>
      <c r="I21" s="2" t="s">
        <v>107</v>
      </c>
      <c r="J21" s="2" t="s">
        <v>108</v>
      </c>
      <c r="K21">
        <v>1</v>
      </c>
      <c r="L21" s="2" t="s">
        <v>281</v>
      </c>
      <c r="N21">
        <v>3720</v>
      </c>
      <c r="O21">
        <v>401.76</v>
      </c>
      <c r="P21">
        <v>0</v>
      </c>
      <c r="R21" s="2" t="s">
        <v>109</v>
      </c>
      <c r="T21">
        <v>0</v>
      </c>
      <c r="U21">
        <v>11</v>
      </c>
    </row>
    <row r="22" spans="1:21" x14ac:dyDescent="0.2">
      <c r="A22" s="2" t="s">
        <v>1145</v>
      </c>
      <c r="B22" s="2" t="s">
        <v>3071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106</v>
      </c>
      <c r="I22" s="2" t="s">
        <v>107</v>
      </c>
      <c r="J22" s="2" t="s">
        <v>108</v>
      </c>
      <c r="K22">
        <v>1</v>
      </c>
      <c r="L22" s="2" t="s">
        <v>277</v>
      </c>
      <c r="N22">
        <v>4955.75</v>
      </c>
      <c r="O22">
        <v>535.22</v>
      </c>
      <c r="P22">
        <v>0</v>
      </c>
      <c r="R22" s="2" t="s">
        <v>109</v>
      </c>
      <c r="T22">
        <v>0</v>
      </c>
      <c r="U22">
        <v>11</v>
      </c>
    </row>
    <row r="23" spans="1:21" x14ac:dyDescent="0.2">
      <c r="A23" s="2" t="s">
        <v>169</v>
      </c>
      <c r="B23" s="2" t="s">
        <v>3082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106</v>
      </c>
      <c r="I23" s="2" t="s">
        <v>107</v>
      </c>
      <c r="J23" s="2" t="s">
        <v>108</v>
      </c>
      <c r="K23">
        <v>1</v>
      </c>
      <c r="L23" s="2" t="s">
        <v>200</v>
      </c>
      <c r="N23">
        <v>3333.6</v>
      </c>
      <c r="O23">
        <v>360.03</v>
      </c>
      <c r="P23">
        <v>0</v>
      </c>
      <c r="R23" s="2" t="s">
        <v>109</v>
      </c>
      <c r="T23">
        <v>0</v>
      </c>
      <c r="U23">
        <v>11</v>
      </c>
    </row>
    <row r="24" spans="1:21" x14ac:dyDescent="0.2">
      <c r="A24" s="2" t="s">
        <v>235</v>
      </c>
      <c r="B24" s="2" t="s">
        <v>3113</v>
      </c>
      <c r="C24" s="2" t="s">
        <v>37</v>
      </c>
      <c r="D24">
        <v>27468</v>
      </c>
      <c r="E24">
        <v>27468</v>
      </c>
      <c r="F24">
        <v>4</v>
      </c>
      <c r="G24" s="2" t="s">
        <v>55</v>
      </c>
      <c r="H24" s="2" t="s">
        <v>106</v>
      </c>
      <c r="I24" s="2" t="s">
        <v>107</v>
      </c>
      <c r="J24" s="2" t="s">
        <v>108</v>
      </c>
      <c r="K24">
        <v>1</v>
      </c>
      <c r="L24" s="2" t="s">
        <v>344</v>
      </c>
      <c r="N24">
        <v>735</v>
      </c>
      <c r="O24">
        <v>79.38</v>
      </c>
      <c r="P24">
        <v>0</v>
      </c>
      <c r="R24" s="2" t="s">
        <v>109</v>
      </c>
      <c r="T24">
        <v>0</v>
      </c>
      <c r="U24">
        <v>11</v>
      </c>
    </row>
    <row r="25" spans="1:21" x14ac:dyDescent="0.2">
      <c r="A25" s="2" t="s">
        <v>284</v>
      </c>
      <c r="B25" s="2" t="s">
        <v>3224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106</v>
      </c>
      <c r="I25" s="2" t="s">
        <v>107</v>
      </c>
      <c r="J25" s="2" t="s">
        <v>108</v>
      </c>
      <c r="K25">
        <v>1</v>
      </c>
      <c r="L25" s="2" t="s">
        <v>235</v>
      </c>
      <c r="N25">
        <v>350</v>
      </c>
      <c r="O25">
        <v>37.799999999999997</v>
      </c>
      <c r="P25">
        <v>0</v>
      </c>
      <c r="R25" s="2" t="s">
        <v>109</v>
      </c>
      <c r="T25">
        <v>0</v>
      </c>
      <c r="U25">
        <v>11</v>
      </c>
    </row>
    <row r="26" spans="1:21" x14ac:dyDescent="0.2">
      <c r="A26" s="2" t="s">
        <v>313</v>
      </c>
      <c r="B26" s="2" t="s">
        <v>3382</v>
      </c>
      <c r="C26" s="2" t="s">
        <v>37</v>
      </c>
      <c r="D26">
        <v>46373</v>
      </c>
      <c r="E26">
        <v>46373</v>
      </c>
      <c r="F26">
        <v>4</v>
      </c>
      <c r="G26" s="2" t="s">
        <v>985</v>
      </c>
      <c r="H26" s="2" t="s">
        <v>106</v>
      </c>
      <c r="I26" s="2" t="s">
        <v>107</v>
      </c>
      <c r="J26" s="2" t="s">
        <v>108</v>
      </c>
      <c r="K26">
        <v>1</v>
      </c>
      <c r="L26" s="2" t="s">
        <v>284</v>
      </c>
      <c r="M26">
        <v>13</v>
      </c>
      <c r="N26">
        <v>5350</v>
      </c>
      <c r="O26">
        <v>642</v>
      </c>
      <c r="P26">
        <v>891.67</v>
      </c>
      <c r="R26" s="2" t="s">
        <v>109</v>
      </c>
      <c r="T26">
        <v>0</v>
      </c>
      <c r="U26">
        <v>11</v>
      </c>
    </row>
    <row r="27" spans="1:21" x14ac:dyDescent="0.2">
      <c r="A27" s="2" t="s">
        <v>277</v>
      </c>
      <c r="B27" s="2" t="s">
        <v>3391</v>
      </c>
      <c r="C27" s="2" t="s">
        <v>37</v>
      </c>
      <c r="D27">
        <v>27468</v>
      </c>
      <c r="E27">
        <v>27468</v>
      </c>
      <c r="F27">
        <v>4</v>
      </c>
      <c r="G27" s="2" t="s">
        <v>55</v>
      </c>
      <c r="H27" s="2" t="s">
        <v>106</v>
      </c>
      <c r="I27" s="2" t="s">
        <v>107</v>
      </c>
      <c r="J27" s="2" t="s">
        <v>108</v>
      </c>
      <c r="K27">
        <v>1</v>
      </c>
      <c r="L27" s="2" t="s">
        <v>2391</v>
      </c>
      <c r="N27">
        <v>4260</v>
      </c>
      <c r="O27">
        <v>460.08</v>
      </c>
      <c r="P27">
        <v>0</v>
      </c>
      <c r="R27" s="2" t="s">
        <v>109</v>
      </c>
      <c r="T27">
        <v>0</v>
      </c>
      <c r="U27">
        <v>11</v>
      </c>
    </row>
    <row r="28" spans="1:21" x14ac:dyDescent="0.2">
      <c r="A28" s="2" t="s">
        <v>588</v>
      </c>
      <c r="B28" s="2" t="s">
        <v>3393</v>
      </c>
      <c r="C28" s="2" t="s">
        <v>37</v>
      </c>
      <c r="D28">
        <v>56881</v>
      </c>
      <c r="E28">
        <v>56882</v>
      </c>
      <c r="F28">
        <v>4</v>
      </c>
      <c r="G28" s="2" t="s">
        <v>878</v>
      </c>
      <c r="H28" s="2" t="s">
        <v>106</v>
      </c>
      <c r="I28" s="2" t="s">
        <v>107</v>
      </c>
      <c r="J28" s="2" t="s">
        <v>108</v>
      </c>
      <c r="K28">
        <v>1</v>
      </c>
      <c r="L28" s="2" t="s">
        <v>1122</v>
      </c>
      <c r="M28">
        <v>13</v>
      </c>
      <c r="N28">
        <v>7320</v>
      </c>
      <c r="O28">
        <v>878.4</v>
      </c>
      <c r="P28">
        <v>1220</v>
      </c>
      <c r="R28" s="2" t="s">
        <v>109</v>
      </c>
      <c r="T28">
        <v>0</v>
      </c>
      <c r="U28">
        <v>11</v>
      </c>
    </row>
    <row r="29" spans="1:21" x14ac:dyDescent="0.2">
      <c r="A29" s="2" t="s">
        <v>281</v>
      </c>
      <c r="B29" s="2" t="s">
        <v>3406</v>
      </c>
      <c r="C29" s="2" t="s">
        <v>37</v>
      </c>
      <c r="D29">
        <v>67073</v>
      </c>
      <c r="E29">
        <v>65627</v>
      </c>
      <c r="F29">
        <v>4</v>
      </c>
      <c r="G29" s="2" t="s">
        <v>1383</v>
      </c>
      <c r="H29" s="2" t="s">
        <v>106</v>
      </c>
      <c r="I29" s="2" t="s">
        <v>107</v>
      </c>
      <c r="J29" s="2" t="s">
        <v>108</v>
      </c>
      <c r="K29">
        <v>1</v>
      </c>
      <c r="L29" s="2" t="s">
        <v>277</v>
      </c>
      <c r="M29">
        <v>13</v>
      </c>
      <c r="N29">
        <v>620</v>
      </c>
      <c r="O29">
        <v>74.400000000000006</v>
      </c>
      <c r="P29">
        <v>103.33</v>
      </c>
      <c r="R29" s="2" t="s">
        <v>109</v>
      </c>
      <c r="T29">
        <v>0</v>
      </c>
      <c r="U29">
        <v>11</v>
      </c>
    </row>
    <row r="30" spans="1:21" x14ac:dyDescent="0.2">
      <c r="A30" s="2" t="s">
        <v>281</v>
      </c>
      <c r="B30" s="2" t="s">
        <v>3420</v>
      </c>
      <c r="C30" s="2" t="s">
        <v>37</v>
      </c>
      <c r="D30">
        <v>67073</v>
      </c>
      <c r="E30">
        <v>63912</v>
      </c>
      <c r="F30">
        <v>4</v>
      </c>
      <c r="G30" s="2" t="s">
        <v>1383</v>
      </c>
      <c r="H30" s="2" t="s">
        <v>106</v>
      </c>
      <c r="I30" s="2" t="s">
        <v>107</v>
      </c>
      <c r="J30" s="2" t="s">
        <v>108</v>
      </c>
      <c r="K30">
        <v>1</v>
      </c>
      <c r="L30" s="2" t="s">
        <v>277</v>
      </c>
      <c r="M30">
        <v>13</v>
      </c>
      <c r="N30">
        <v>3900</v>
      </c>
      <c r="O30">
        <v>468</v>
      </c>
      <c r="P30">
        <v>650</v>
      </c>
      <c r="R30" s="2" t="s">
        <v>109</v>
      </c>
      <c r="T30">
        <v>0</v>
      </c>
      <c r="U30">
        <v>11</v>
      </c>
    </row>
    <row r="31" spans="1:21" x14ac:dyDescent="0.2">
      <c r="A31" s="2" t="s">
        <v>532</v>
      </c>
      <c r="B31" s="2" t="s">
        <v>3421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106</v>
      </c>
      <c r="I31" s="2" t="s">
        <v>107</v>
      </c>
      <c r="J31" s="2" t="s">
        <v>108</v>
      </c>
      <c r="K31">
        <v>1</v>
      </c>
      <c r="L31" s="2" t="s">
        <v>185</v>
      </c>
      <c r="N31">
        <v>6475</v>
      </c>
      <c r="O31">
        <v>699.3</v>
      </c>
      <c r="P31">
        <v>0</v>
      </c>
      <c r="R31" s="2" t="s">
        <v>109</v>
      </c>
      <c r="T31">
        <v>0</v>
      </c>
      <c r="U31">
        <v>11</v>
      </c>
    </row>
    <row r="32" spans="1:21" x14ac:dyDescent="0.2">
      <c r="A32" s="2" t="s">
        <v>215</v>
      </c>
      <c r="B32" s="2" t="s">
        <v>3425</v>
      </c>
      <c r="C32" s="2" t="s">
        <v>37</v>
      </c>
      <c r="D32">
        <v>56881</v>
      </c>
      <c r="E32">
        <v>56882</v>
      </c>
      <c r="F32">
        <v>4</v>
      </c>
      <c r="G32" s="2" t="s">
        <v>878</v>
      </c>
      <c r="H32" s="2" t="s">
        <v>106</v>
      </c>
      <c r="I32" s="2" t="s">
        <v>107</v>
      </c>
      <c r="J32" s="2" t="s">
        <v>108</v>
      </c>
      <c r="K32">
        <v>1</v>
      </c>
      <c r="L32" s="2" t="s">
        <v>277</v>
      </c>
      <c r="M32">
        <v>13</v>
      </c>
      <c r="N32">
        <v>3610</v>
      </c>
      <c r="O32">
        <v>433.2</v>
      </c>
      <c r="P32">
        <v>601.66999999999996</v>
      </c>
      <c r="R32" s="2" t="s">
        <v>109</v>
      </c>
      <c r="T32">
        <v>0</v>
      </c>
      <c r="U32">
        <v>11</v>
      </c>
    </row>
    <row r="33" spans="1:21" x14ac:dyDescent="0.2">
      <c r="A33" s="2" t="s">
        <v>344</v>
      </c>
      <c r="B33" s="2" t="s">
        <v>3431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106</v>
      </c>
      <c r="I33" s="2" t="s">
        <v>107</v>
      </c>
      <c r="J33" s="2" t="s">
        <v>108</v>
      </c>
      <c r="K33">
        <v>1</v>
      </c>
      <c r="L33" s="2" t="s">
        <v>588</v>
      </c>
      <c r="N33">
        <v>5504</v>
      </c>
      <c r="O33">
        <v>594.42999999999995</v>
      </c>
      <c r="P33">
        <v>0</v>
      </c>
      <c r="R33" s="2" t="s">
        <v>3432</v>
      </c>
      <c r="T33">
        <v>0</v>
      </c>
      <c r="U33">
        <v>11</v>
      </c>
    </row>
    <row r="34" spans="1:21" x14ac:dyDescent="0.2">
      <c r="A34" s="2" t="s">
        <v>799</v>
      </c>
      <c r="B34" s="2" t="s">
        <v>3437</v>
      </c>
      <c r="C34" s="2" t="s">
        <v>37</v>
      </c>
      <c r="D34">
        <v>8253</v>
      </c>
      <c r="E34">
        <v>33024</v>
      </c>
      <c r="F34">
        <v>4</v>
      </c>
      <c r="G34" s="2" t="s">
        <v>93</v>
      </c>
      <c r="H34" s="2" t="s">
        <v>106</v>
      </c>
      <c r="I34" s="2" t="s">
        <v>107</v>
      </c>
      <c r="J34" s="2" t="s">
        <v>108</v>
      </c>
      <c r="K34">
        <v>1</v>
      </c>
      <c r="L34" s="2" t="s">
        <v>3438</v>
      </c>
      <c r="M34">
        <v>13</v>
      </c>
      <c r="N34">
        <v>6021</v>
      </c>
      <c r="O34">
        <v>722.52</v>
      </c>
      <c r="P34">
        <v>1003.49</v>
      </c>
      <c r="R34" s="2" t="s">
        <v>109</v>
      </c>
      <c r="T34">
        <v>0</v>
      </c>
      <c r="U34">
        <v>11</v>
      </c>
    </row>
    <row r="35" spans="1:21" x14ac:dyDescent="0.2">
      <c r="A35" s="2" t="s">
        <v>276</v>
      </c>
      <c r="B35" s="2" t="s">
        <v>3449</v>
      </c>
      <c r="C35" s="2" t="s">
        <v>37</v>
      </c>
      <c r="D35">
        <v>8831</v>
      </c>
      <c r="E35">
        <v>41695</v>
      </c>
      <c r="F35">
        <v>4</v>
      </c>
      <c r="G35" s="2" t="s">
        <v>780</v>
      </c>
      <c r="H35" s="2" t="s">
        <v>106</v>
      </c>
      <c r="I35" s="2" t="s">
        <v>107</v>
      </c>
      <c r="J35" s="2" t="s">
        <v>108</v>
      </c>
      <c r="K35">
        <v>1</v>
      </c>
      <c r="L35" s="2" t="s">
        <v>125</v>
      </c>
      <c r="M35">
        <v>13</v>
      </c>
      <c r="N35">
        <v>5157.8999999999996</v>
      </c>
      <c r="O35">
        <v>618.95000000000005</v>
      </c>
      <c r="P35">
        <v>859.65</v>
      </c>
      <c r="R35" s="2" t="s">
        <v>109</v>
      </c>
      <c r="T35">
        <v>0</v>
      </c>
      <c r="U35">
        <v>11</v>
      </c>
    </row>
    <row r="36" spans="1:21" x14ac:dyDescent="0.2">
      <c r="A36" s="2" t="s">
        <v>142</v>
      </c>
      <c r="B36" s="2" t="s">
        <v>3452</v>
      </c>
      <c r="C36" s="2" t="s">
        <v>37</v>
      </c>
      <c r="D36">
        <v>19568</v>
      </c>
      <c r="E36">
        <v>19568</v>
      </c>
      <c r="F36">
        <v>4</v>
      </c>
      <c r="G36" s="2" t="s">
        <v>49</v>
      </c>
      <c r="H36" s="2" t="s">
        <v>106</v>
      </c>
      <c r="I36" s="2" t="s">
        <v>107</v>
      </c>
      <c r="J36" s="2" t="s">
        <v>108</v>
      </c>
      <c r="K36">
        <v>1</v>
      </c>
      <c r="L36" s="2" t="s">
        <v>142</v>
      </c>
      <c r="M36">
        <v>24</v>
      </c>
      <c r="N36">
        <v>760</v>
      </c>
      <c r="O36">
        <v>82.08</v>
      </c>
      <c r="P36">
        <v>126.67</v>
      </c>
      <c r="R36" s="2" t="s">
        <v>109</v>
      </c>
      <c r="T36">
        <v>0</v>
      </c>
      <c r="U36">
        <v>11</v>
      </c>
    </row>
    <row r="37" spans="1:21" x14ac:dyDescent="0.2">
      <c r="A37" s="2" t="s">
        <v>276</v>
      </c>
      <c r="B37" s="2" t="s">
        <v>3471</v>
      </c>
      <c r="C37" s="2" t="s">
        <v>37</v>
      </c>
      <c r="D37">
        <v>27468</v>
      </c>
      <c r="E37">
        <v>27468</v>
      </c>
      <c r="F37">
        <v>4</v>
      </c>
      <c r="G37" s="2" t="s">
        <v>55</v>
      </c>
      <c r="H37" s="2" t="s">
        <v>106</v>
      </c>
      <c r="I37" s="2" t="s">
        <v>107</v>
      </c>
      <c r="J37" s="2" t="s">
        <v>108</v>
      </c>
      <c r="K37">
        <v>1</v>
      </c>
      <c r="L37" s="2" t="s">
        <v>200</v>
      </c>
      <c r="N37">
        <v>5338.4</v>
      </c>
      <c r="O37">
        <v>576.54999999999995</v>
      </c>
      <c r="P37">
        <v>0</v>
      </c>
      <c r="R37" s="2" t="s">
        <v>109</v>
      </c>
      <c r="T37">
        <v>0</v>
      </c>
      <c r="U37">
        <v>11</v>
      </c>
    </row>
    <row r="38" spans="1:21" x14ac:dyDescent="0.2">
      <c r="A38" s="2" t="s">
        <v>588</v>
      </c>
      <c r="B38" s="2" t="s">
        <v>3472</v>
      </c>
      <c r="C38" s="2" t="s">
        <v>37</v>
      </c>
      <c r="D38">
        <v>27468</v>
      </c>
      <c r="E38">
        <v>27468</v>
      </c>
      <c r="F38">
        <v>4</v>
      </c>
      <c r="G38" s="2" t="s">
        <v>55</v>
      </c>
      <c r="H38" s="2" t="s">
        <v>106</v>
      </c>
      <c r="I38" s="2" t="s">
        <v>107</v>
      </c>
      <c r="J38" s="2" t="s">
        <v>108</v>
      </c>
      <c r="K38">
        <v>1</v>
      </c>
      <c r="L38" s="2" t="s">
        <v>2391</v>
      </c>
      <c r="N38">
        <v>3720</v>
      </c>
      <c r="O38">
        <v>401.76</v>
      </c>
      <c r="P38">
        <v>0</v>
      </c>
      <c r="R38" s="2" t="s">
        <v>109</v>
      </c>
      <c r="T38">
        <v>0</v>
      </c>
      <c r="U38">
        <v>11</v>
      </c>
    </row>
    <row r="39" spans="1:21" x14ac:dyDescent="0.2">
      <c r="A39" s="2" t="s">
        <v>598</v>
      </c>
      <c r="B39" s="2" t="s">
        <v>3474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106</v>
      </c>
      <c r="I39" s="2" t="s">
        <v>107</v>
      </c>
      <c r="J39" s="2" t="s">
        <v>108</v>
      </c>
      <c r="K39">
        <v>1</v>
      </c>
      <c r="L39" s="2" t="s">
        <v>150</v>
      </c>
      <c r="N39">
        <v>717</v>
      </c>
      <c r="O39">
        <v>77.44</v>
      </c>
      <c r="P39">
        <v>0</v>
      </c>
      <c r="R39" s="2" t="s">
        <v>109</v>
      </c>
      <c r="T39">
        <v>0</v>
      </c>
      <c r="U39">
        <v>11</v>
      </c>
    </row>
    <row r="40" spans="1:21" x14ac:dyDescent="0.2">
      <c r="A40" s="2" t="s">
        <v>235</v>
      </c>
      <c r="B40" s="2" t="s">
        <v>3488</v>
      </c>
      <c r="C40" s="2" t="s">
        <v>37</v>
      </c>
      <c r="D40">
        <v>55833</v>
      </c>
      <c r="E40">
        <v>55834</v>
      </c>
      <c r="F40">
        <v>4</v>
      </c>
      <c r="G40" s="2" t="s">
        <v>1856</v>
      </c>
      <c r="H40" s="2" t="s">
        <v>106</v>
      </c>
      <c r="I40" s="2" t="s">
        <v>107</v>
      </c>
      <c r="J40" s="2" t="s">
        <v>108</v>
      </c>
      <c r="K40">
        <v>1</v>
      </c>
      <c r="L40" s="2" t="s">
        <v>799</v>
      </c>
      <c r="M40">
        <v>13</v>
      </c>
      <c r="N40">
        <v>188</v>
      </c>
      <c r="O40">
        <v>22.56</v>
      </c>
      <c r="P40">
        <v>31.32</v>
      </c>
      <c r="R40" s="2" t="s">
        <v>109</v>
      </c>
      <c r="T40">
        <v>0</v>
      </c>
      <c r="U40">
        <v>11</v>
      </c>
    </row>
    <row r="41" spans="1:21" x14ac:dyDescent="0.2">
      <c r="A41" s="2" t="s">
        <v>276</v>
      </c>
      <c r="B41" s="2" t="s">
        <v>3497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106</v>
      </c>
      <c r="I41" s="2" t="s">
        <v>107</v>
      </c>
      <c r="J41" s="2" t="s">
        <v>108</v>
      </c>
      <c r="K41">
        <v>1</v>
      </c>
      <c r="L41" s="2" t="s">
        <v>313</v>
      </c>
      <c r="N41">
        <v>860.88</v>
      </c>
      <c r="O41">
        <v>92.98</v>
      </c>
      <c r="P41">
        <v>0</v>
      </c>
      <c r="R41" s="2" t="s">
        <v>109</v>
      </c>
      <c r="T41">
        <v>0</v>
      </c>
      <c r="U41">
        <v>11</v>
      </c>
    </row>
    <row r="42" spans="1:21" x14ac:dyDescent="0.2">
      <c r="A42" s="2" t="s">
        <v>1874</v>
      </c>
      <c r="B42" s="2" t="s">
        <v>2993</v>
      </c>
      <c r="C42" s="2" t="s">
        <v>37</v>
      </c>
      <c r="D42">
        <v>27483</v>
      </c>
      <c r="E42">
        <v>27483</v>
      </c>
      <c r="F42">
        <v>4</v>
      </c>
      <c r="G42" s="2" t="s">
        <v>75</v>
      </c>
      <c r="H42" s="2" t="s">
        <v>208</v>
      </c>
      <c r="I42" s="2" t="s">
        <v>209</v>
      </c>
      <c r="J42" s="2" t="s">
        <v>210</v>
      </c>
      <c r="K42">
        <v>1</v>
      </c>
      <c r="L42" s="2" t="s">
        <v>532</v>
      </c>
      <c r="N42">
        <v>5240</v>
      </c>
      <c r="O42">
        <v>565.91999999999996</v>
      </c>
      <c r="P42">
        <v>0</v>
      </c>
      <c r="Q42" s="2" t="s">
        <v>133</v>
      </c>
      <c r="R42" s="2" t="s">
        <v>342</v>
      </c>
      <c r="T42">
        <v>0</v>
      </c>
      <c r="U42">
        <v>11</v>
      </c>
    </row>
    <row r="43" spans="1:21" x14ac:dyDescent="0.2">
      <c r="A43" s="2" t="s">
        <v>1874</v>
      </c>
      <c r="B43" s="2" t="s">
        <v>2994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208</v>
      </c>
      <c r="I43" s="2" t="s">
        <v>209</v>
      </c>
      <c r="J43" s="2" t="s">
        <v>210</v>
      </c>
      <c r="K43">
        <v>1</v>
      </c>
      <c r="L43" s="2" t="s">
        <v>532</v>
      </c>
      <c r="N43">
        <v>5243</v>
      </c>
      <c r="O43">
        <v>566.24</v>
      </c>
      <c r="P43">
        <v>0</v>
      </c>
      <c r="Q43" s="2" t="s">
        <v>116</v>
      </c>
      <c r="R43" s="2" t="s">
        <v>342</v>
      </c>
      <c r="T43">
        <v>0</v>
      </c>
      <c r="U43">
        <v>11</v>
      </c>
    </row>
    <row r="44" spans="1:21" x14ac:dyDescent="0.2">
      <c r="A44" s="2" t="s">
        <v>1874</v>
      </c>
      <c r="B44" s="2" t="s">
        <v>2995</v>
      </c>
      <c r="C44" s="2" t="s">
        <v>37</v>
      </c>
      <c r="D44">
        <v>27468</v>
      </c>
      <c r="E44">
        <v>27468</v>
      </c>
      <c r="F44">
        <v>4</v>
      </c>
      <c r="G44" s="2" t="s">
        <v>55</v>
      </c>
      <c r="H44" s="2" t="s">
        <v>208</v>
      </c>
      <c r="I44" s="2" t="s">
        <v>209</v>
      </c>
      <c r="J44" s="2" t="s">
        <v>210</v>
      </c>
      <c r="K44">
        <v>1</v>
      </c>
      <c r="L44" s="2" t="s">
        <v>532</v>
      </c>
      <c r="N44">
        <v>5050</v>
      </c>
      <c r="O44">
        <v>545.4</v>
      </c>
      <c r="P44">
        <v>0</v>
      </c>
      <c r="Q44" s="2" t="s">
        <v>133</v>
      </c>
      <c r="R44" s="2" t="s">
        <v>342</v>
      </c>
      <c r="T44">
        <v>0</v>
      </c>
      <c r="U44">
        <v>11</v>
      </c>
    </row>
    <row r="45" spans="1:21" x14ac:dyDescent="0.2">
      <c r="A45" s="2" t="s">
        <v>1874</v>
      </c>
      <c r="B45" s="2" t="s">
        <v>3002</v>
      </c>
      <c r="C45" s="2" t="s">
        <v>37</v>
      </c>
      <c r="D45">
        <v>27468</v>
      </c>
      <c r="E45">
        <v>27468</v>
      </c>
      <c r="F45">
        <v>4</v>
      </c>
      <c r="G45" s="2" t="s">
        <v>55</v>
      </c>
      <c r="H45" s="2" t="s">
        <v>208</v>
      </c>
      <c r="I45" s="2" t="s">
        <v>209</v>
      </c>
      <c r="J45" s="2" t="s">
        <v>210</v>
      </c>
      <c r="K45">
        <v>1</v>
      </c>
      <c r="L45" s="2" t="s">
        <v>532</v>
      </c>
      <c r="N45">
        <v>6506</v>
      </c>
      <c r="O45">
        <v>702.65</v>
      </c>
      <c r="P45">
        <v>0</v>
      </c>
      <c r="Q45" s="2" t="s">
        <v>116</v>
      </c>
      <c r="R45" s="2" t="s">
        <v>342</v>
      </c>
      <c r="T45">
        <v>0</v>
      </c>
      <c r="U45">
        <v>11</v>
      </c>
    </row>
    <row r="46" spans="1:21" x14ac:dyDescent="0.2">
      <c r="A46" s="2" t="s">
        <v>1874</v>
      </c>
      <c r="B46" s="2" t="s">
        <v>3004</v>
      </c>
      <c r="C46" s="2" t="s">
        <v>37</v>
      </c>
      <c r="D46">
        <v>27468</v>
      </c>
      <c r="E46">
        <v>27468</v>
      </c>
      <c r="F46">
        <v>4</v>
      </c>
      <c r="G46" s="2" t="s">
        <v>55</v>
      </c>
      <c r="H46" s="2" t="s">
        <v>208</v>
      </c>
      <c r="I46" s="2" t="s">
        <v>209</v>
      </c>
      <c r="J46" s="2" t="s">
        <v>210</v>
      </c>
      <c r="K46">
        <v>1</v>
      </c>
      <c r="L46" s="2" t="s">
        <v>532</v>
      </c>
      <c r="N46">
        <v>5204.7700000000004</v>
      </c>
      <c r="O46">
        <v>562.12</v>
      </c>
      <c r="P46">
        <v>0</v>
      </c>
      <c r="Q46" s="2" t="s">
        <v>133</v>
      </c>
      <c r="R46" s="2" t="s">
        <v>342</v>
      </c>
      <c r="T46">
        <v>0</v>
      </c>
      <c r="U46">
        <v>11</v>
      </c>
    </row>
    <row r="47" spans="1:21" x14ac:dyDescent="0.2">
      <c r="A47" s="2" t="s">
        <v>1874</v>
      </c>
      <c r="B47" s="2" t="s">
        <v>3015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208</v>
      </c>
      <c r="I47" s="2" t="s">
        <v>209</v>
      </c>
      <c r="J47" s="2" t="s">
        <v>210</v>
      </c>
      <c r="K47">
        <v>1</v>
      </c>
      <c r="L47" s="2" t="s">
        <v>961</v>
      </c>
      <c r="N47">
        <v>8592</v>
      </c>
      <c r="O47">
        <v>927.94</v>
      </c>
      <c r="P47">
        <v>0</v>
      </c>
      <c r="Q47" s="2" t="s">
        <v>116</v>
      </c>
      <c r="R47" s="2" t="s">
        <v>342</v>
      </c>
      <c r="T47">
        <v>0</v>
      </c>
      <c r="U47">
        <v>11</v>
      </c>
    </row>
    <row r="48" spans="1:21" x14ac:dyDescent="0.2">
      <c r="A48" s="2" t="s">
        <v>1874</v>
      </c>
      <c r="B48" s="2" t="s">
        <v>3016</v>
      </c>
      <c r="C48" s="2" t="s">
        <v>37</v>
      </c>
      <c r="D48">
        <v>27483</v>
      </c>
      <c r="E48">
        <v>27483</v>
      </c>
      <c r="F48">
        <v>4</v>
      </c>
      <c r="G48" s="2" t="s">
        <v>75</v>
      </c>
      <c r="H48" s="2" t="s">
        <v>208</v>
      </c>
      <c r="I48" s="2" t="s">
        <v>209</v>
      </c>
      <c r="J48" s="2" t="s">
        <v>210</v>
      </c>
      <c r="K48">
        <v>1</v>
      </c>
      <c r="L48" s="2" t="s">
        <v>532</v>
      </c>
      <c r="N48">
        <v>5010</v>
      </c>
      <c r="O48">
        <v>541.08000000000004</v>
      </c>
      <c r="P48">
        <v>0</v>
      </c>
      <c r="Q48" s="2" t="s">
        <v>133</v>
      </c>
      <c r="R48" s="2" t="s">
        <v>342</v>
      </c>
      <c r="T48">
        <v>0</v>
      </c>
      <c r="U48">
        <v>11</v>
      </c>
    </row>
    <row r="49" spans="1:21" x14ac:dyDescent="0.2">
      <c r="A49" s="2" t="s">
        <v>313</v>
      </c>
      <c r="B49" s="2" t="s">
        <v>3020</v>
      </c>
      <c r="C49" s="2" t="s">
        <v>37</v>
      </c>
      <c r="D49">
        <v>27483</v>
      </c>
      <c r="E49">
        <v>27483</v>
      </c>
      <c r="F49">
        <v>4</v>
      </c>
      <c r="G49" s="2" t="s">
        <v>75</v>
      </c>
      <c r="H49" s="2" t="s">
        <v>208</v>
      </c>
      <c r="I49" s="2" t="s">
        <v>209</v>
      </c>
      <c r="J49" s="2" t="s">
        <v>210</v>
      </c>
      <c r="K49">
        <v>1</v>
      </c>
      <c r="L49" s="2" t="s">
        <v>255</v>
      </c>
      <c r="N49">
        <v>4780</v>
      </c>
      <c r="O49">
        <v>516.24</v>
      </c>
      <c r="P49">
        <v>0</v>
      </c>
      <c r="Q49" s="2" t="s">
        <v>133</v>
      </c>
      <c r="R49" s="2" t="s">
        <v>109</v>
      </c>
      <c r="T49">
        <v>0</v>
      </c>
      <c r="U49">
        <v>11</v>
      </c>
    </row>
    <row r="50" spans="1:21" x14ac:dyDescent="0.2">
      <c r="A50" s="2" t="s">
        <v>588</v>
      </c>
      <c r="B50" s="2" t="s">
        <v>3052</v>
      </c>
      <c r="C50" s="2" t="s">
        <v>37</v>
      </c>
      <c r="D50">
        <v>27468</v>
      </c>
      <c r="E50">
        <v>27468</v>
      </c>
      <c r="F50">
        <v>4</v>
      </c>
      <c r="G50" s="2" t="s">
        <v>55</v>
      </c>
      <c r="H50" s="2" t="s">
        <v>208</v>
      </c>
      <c r="I50" s="2" t="s">
        <v>209</v>
      </c>
      <c r="J50" s="2" t="s">
        <v>210</v>
      </c>
      <c r="K50">
        <v>1</v>
      </c>
      <c r="L50" s="2" t="s">
        <v>3053</v>
      </c>
      <c r="N50">
        <v>975</v>
      </c>
      <c r="O50">
        <v>105.3</v>
      </c>
      <c r="P50">
        <v>0</v>
      </c>
      <c r="Q50" s="2" t="s">
        <v>116</v>
      </c>
      <c r="R50" s="2" t="s">
        <v>109</v>
      </c>
      <c r="T50">
        <v>0</v>
      </c>
      <c r="U50">
        <v>11</v>
      </c>
    </row>
    <row r="51" spans="1:21" x14ac:dyDescent="0.2">
      <c r="A51" s="2" t="s">
        <v>1487</v>
      </c>
      <c r="B51" s="2" t="s">
        <v>3056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208</v>
      </c>
      <c r="I51" s="2" t="s">
        <v>209</v>
      </c>
      <c r="J51" s="2" t="s">
        <v>210</v>
      </c>
      <c r="K51">
        <v>1</v>
      </c>
      <c r="L51" s="2" t="s">
        <v>215</v>
      </c>
      <c r="N51">
        <v>3669</v>
      </c>
      <c r="O51">
        <v>396.25</v>
      </c>
      <c r="P51">
        <v>0</v>
      </c>
      <c r="Q51" s="2" t="s">
        <v>133</v>
      </c>
      <c r="R51" s="2" t="s">
        <v>109</v>
      </c>
      <c r="T51">
        <v>0</v>
      </c>
      <c r="U51">
        <v>11</v>
      </c>
    </row>
    <row r="52" spans="1:21" x14ac:dyDescent="0.2">
      <c r="A52" s="2" t="s">
        <v>142</v>
      </c>
      <c r="B52" s="2" t="s">
        <v>3077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208</v>
      </c>
      <c r="I52" s="2" t="s">
        <v>209</v>
      </c>
      <c r="J52" s="2" t="s">
        <v>210</v>
      </c>
      <c r="K52">
        <v>1</v>
      </c>
      <c r="L52" s="2" t="s">
        <v>150</v>
      </c>
      <c r="N52">
        <v>6580</v>
      </c>
      <c r="O52">
        <v>710.64</v>
      </c>
      <c r="P52">
        <v>0</v>
      </c>
      <c r="Q52" s="2" t="s">
        <v>133</v>
      </c>
      <c r="R52" s="2" t="s">
        <v>134</v>
      </c>
      <c r="T52">
        <v>0</v>
      </c>
      <c r="U52">
        <v>11</v>
      </c>
    </row>
    <row r="53" spans="1:21" x14ac:dyDescent="0.2">
      <c r="A53" s="2" t="s">
        <v>1487</v>
      </c>
      <c r="B53" s="2" t="s">
        <v>3098</v>
      </c>
      <c r="C53" s="2" t="s">
        <v>37</v>
      </c>
      <c r="D53">
        <v>27468</v>
      </c>
      <c r="E53">
        <v>27468</v>
      </c>
      <c r="F53">
        <v>4</v>
      </c>
      <c r="G53" s="2" t="s">
        <v>55</v>
      </c>
      <c r="H53" s="2" t="s">
        <v>208</v>
      </c>
      <c r="I53" s="2" t="s">
        <v>209</v>
      </c>
      <c r="J53" s="2" t="s">
        <v>210</v>
      </c>
      <c r="K53">
        <v>1</v>
      </c>
      <c r="L53" s="2" t="s">
        <v>215</v>
      </c>
      <c r="N53">
        <v>6615</v>
      </c>
      <c r="O53">
        <v>714.42</v>
      </c>
      <c r="P53">
        <v>0</v>
      </c>
      <c r="Q53" s="2" t="s">
        <v>133</v>
      </c>
      <c r="R53" s="2" t="s">
        <v>342</v>
      </c>
      <c r="T53">
        <v>0</v>
      </c>
      <c r="U53">
        <v>11</v>
      </c>
    </row>
    <row r="54" spans="1:21" x14ac:dyDescent="0.2">
      <c r="A54" s="2" t="s">
        <v>1145</v>
      </c>
      <c r="B54" s="2" t="s">
        <v>3112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208</v>
      </c>
      <c r="I54" s="2" t="s">
        <v>209</v>
      </c>
      <c r="J54" s="2" t="s">
        <v>210</v>
      </c>
      <c r="K54">
        <v>1</v>
      </c>
      <c r="L54" s="2" t="s">
        <v>277</v>
      </c>
      <c r="N54">
        <v>8416.39</v>
      </c>
      <c r="O54">
        <v>908.97</v>
      </c>
      <c r="P54">
        <v>0</v>
      </c>
      <c r="Q54" s="2" t="s">
        <v>133</v>
      </c>
      <c r="R54" s="2" t="s">
        <v>134</v>
      </c>
      <c r="T54">
        <v>0</v>
      </c>
      <c r="U54">
        <v>11</v>
      </c>
    </row>
    <row r="55" spans="1:21" x14ac:dyDescent="0.2">
      <c r="A55" s="2" t="s">
        <v>588</v>
      </c>
      <c r="B55" s="2" t="s">
        <v>3130</v>
      </c>
      <c r="C55" s="2" t="s">
        <v>37</v>
      </c>
      <c r="D55">
        <v>27468</v>
      </c>
      <c r="E55">
        <v>27468</v>
      </c>
      <c r="F55">
        <v>4</v>
      </c>
      <c r="G55" s="2" t="s">
        <v>55</v>
      </c>
      <c r="H55" s="2" t="s">
        <v>208</v>
      </c>
      <c r="I55" s="2" t="s">
        <v>209</v>
      </c>
      <c r="J55" s="2" t="s">
        <v>210</v>
      </c>
      <c r="K55">
        <v>1</v>
      </c>
      <c r="L55" s="2" t="s">
        <v>2391</v>
      </c>
      <c r="N55">
        <v>3455</v>
      </c>
      <c r="O55">
        <v>373.14</v>
      </c>
      <c r="P55">
        <v>0</v>
      </c>
      <c r="Q55" s="2" t="s">
        <v>116</v>
      </c>
      <c r="R55" s="2" t="s">
        <v>109</v>
      </c>
      <c r="T55">
        <v>0</v>
      </c>
      <c r="U55">
        <v>11</v>
      </c>
    </row>
    <row r="56" spans="1:21" x14ac:dyDescent="0.2">
      <c r="A56" s="2" t="s">
        <v>169</v>
      </c>
      <c r="B56" s="2" t="s">
        <v>3135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208</v>
      </c>
      <c r="I56" s="2" t="s">
        <v>209</v>
      </c>
      <c r="J56" s="2" t="s">
        <v>210</v>
      </c>
      <c r="K56">
        <v>1</v>
      </c>
      <c r="L56" s="2" t="s">
        <v>200</v>
      </c>
      <c r="N56">
        <v>5165</v>
      </c>
      <c r="O56">
        <v>557.82000000000005</v>
      </c>
      <c r="P56">
        <v>0</v>
      </c>
      <c r="Q56" s="2" t="s">
        <v>133</v>
      </c>
      <c r="R56" s="2" t="s">
        <v>134</v>
      </c>
      <c r="T56">
        <v>0</v>
      </c>
      <c r="U56">
        <v>11</v>
      </c>
    </row>
    <row r="57" spans="1:21" x14ac:dyDescent="0.2">
      <c r="A57" s="2" t="s">
        <v>964</v>
      </c>
      <c r="B57" s="2" t="s">
        <v>3159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208</v>
      </c>
      <c r="I57" s="2" t="s">
        <v>209</v>
      </c>
      <c r="J57" s="2" t="s">
        <v>210</v>
      </c>
      <c r="K57">
        <v>1</v>
      </c>
      <c r="L57" s="2" t="s">
        <v>2042</v>
      </c>
      <c r="N57">
        <v>3000</v>
      </c>
      <c r="O57">
        <v>342</v>
      </c>
      <c r="P57">
        <v>0</v>
      </c>
      <c r="Q57" s="2" t="s">
        <v>133</v>
      </c>
      <c r="R57" s="2" t="s">
        <v>109</v>
      </c>
      <c r="T57">
        <v>0</v>
      </c>
      <c r="U57">
        <v>11</v>
      </c>
    </row>
    <row r="58" spans="1:21" x14ac:dyDescent="0.2">
      <c r="A58" s="2" t="s">
        <v>142</v>
      </c>
      <c r="B58" s="2" t="s">
        <v>3164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208</v>
      </c>
      <c r="I58" s="2" t="s">
        <v>209</v>
      </c>
      <c r="J58" s="2" t="s">
        <v>210</v>
      </c>
      <c r="K58">
        <v>1</v>
      </c>
      <c r="L58" s="2" t="s">
        <v>598</v>
      </c>
      <c r="N58">
        <v>3067.95</v>
      </c>
      <c r="O58">
        <v>331.34</v>
      </c>
      <c r="P58">
        <v>0</v>
      </c>
      <c r="Q58" s="2" t="s">
        <v>133</v>
      </c>
      <c r="R58" s="2" t="s">
        <v>109</v>
      </c>
      <c r="T58">
        <v>0</v>
      </c>
      <c r="U58">
        <v>11</v>
      </c>
    </row>
    <row r="59" spans="1:21" x14ac:dyDescent="0.2">
      <c r="A59" s="2" t="s">
        <v>215</v>
      </c>
      <c r="B59" s="2" t="s">
        <v>3169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208</v>
      </c>
      <c r="I59" s="2" t="s">
        <v>209</v>
      </c>
      <c r="J59" s="2" t="s">
        <v>210</v>
      </c>
      <c r="K59">
        <v>1</v>
      </c>
      <c r="L59" s="2" t="s">
        <v>588</v>
      </c>
      <c r="N59">
        <v>3200</v>
      </c>
      <c r="O59">
        <v>345.6</v>
      </c>
      <c r="P59">
        <v>0</v>
      </c>
      <c r="Q59" s="2" t="s">
        <v>133</v>
      </c>
      <c r="R59" s="2" t="s">
        <v>109</v>
      </c>
      <c r="T59">
        <v>0</v>
      </c>
      <c r="U59">
        <v>11</v>
      </c>
    </row>
    <row r="60" spans="1:21" x14ac:dyDescent="0.2">
      <c r="A60" s="2" t="s">
        <v>185</v>
      </c>
      <c r="B60" s="2" t="s">
        <v>3180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208</v>
      </c>
      <c r="I60" s="2" t="s">
        <v>209</v>
      </c>
      <c r="J60" s="2" t="s">
        <v>210</v>
      </c>
      <c r="K60">
        <v>1</v>
      </c>
      <c r="L60" s="2" t="s">
        <v>2193</v>
      </c>
      <c r="N60">
        <v>7425.8</v>
      </c>
      <c r="O60">
        <v>801.99</v>
      </c>
      <c r="P60">
        <v>0</v>
      </c>
      <c r="Q60" s="2" t="s">
        <v>126</v>
      </c>
      <c r="R60" s="2" t="s">
        <v>134</v>
      </c>
      <c r="T60">
        <v>0</v>
      </c>
      <c r="U60">
        <v>11</v>
      </c>
    </row>
    <row r="61" spans="1:21" x14ac:dyDescent="0.2">
      <c r="A61" s="2" t="s">
        <v>169</v>
      </c>
      <c r="B61" s="2" t="s">
        <v>3193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208</v>
      </c>
      <c r="I61" s="2" t="s">
        <v>209</v>
      </c>
      <c r="J61" s="2" t="s">
        <v>210</v>
      </c>
      <c r="K61">
        <v>1</v>
      </c>
      <c r="L61" s="2" t="s">
        <v>200</v>
      </c>
      <c r="N61">
        <v>8885</v>
      </c>
      <c r="O61">
        <v>959.58</v>
      </c>
      <c r="P61">
        <v>0</v>
      </c>
      <c r="Q61" s="2" t="s">
        <v>133</v>
      </c>
      <c r="R61" s="2" t="s">
        <v>134</v>
      </c>
      <c r="T61">
        <v>0</v>
      </c>
      <c r="U61">
        <v>11</v>
      </c>
    </row>
    <row r="62" spans="1:21" x14ac:dyDescent="0.2">
      <c r="A62" s="2" t="s">
        <v>1487</v>
      </c>
      <c r="B62" s="2" t="s">
        <v>3215</v>
      </c>
      <c r="C62" s="2" t="s">
        <v>37</v>
      </c>
      <c r="D62">
        <v>27468</v>
      </c>
      <c r="E62">
        <v>27468</v>
      </c>
      <c r="F62">
        <v>4</v>
      </c>
      <c r="G62" s="2" t="s">
        <v>55</v>
      </c>
      <c r="H62" s="2" t="s">
        <v>208</v>
      </c>
      <c r="I62" s="2" t="s">
        <v>209</v>
      </c>
      <c r="J62" s="2" t="s">
        <v>210</v>
      </c>
      <c r="K62">
        <v>1</v>
      </c>
      <c r="L62" s="2" t="s">
        <v>3053</v>
      </c>
      <c r="N62">
        <v>6709</v>
      </c>
      <c r="O62">
        <v>724.57</v>
      </c>
      <c r="P62">
        <v>0</v>
      </c>
      <c r="Q62" s="2" t="s">
        <v>116</v>
      </c>
      <c r="R62" s="2" t="s">
        <v>134</v>
      </c>
      <c r="T62">
        <v>0</v>
      </c>
      <c r="U62">
        <v>11</v>
      </c>
    </row>
    <row r="63" spans="1:21" x14ac:dyDescent="0.2">
      <c r="A63" s="2" t="s">
        <v>255</v>
      </c>
      <c r="B63" s="2" t="s">
        <v>3237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208</v>
      </c>
      <c r="I63" s="2" t="s">
        <v>209</v>
      </c>
      <c r="J63" s="2" t="s">
        <v>210</v>
      </c>
      <c r="K63">
        <v>1</v>
      </c>
      <c r="L63" s="2" t="s">
        <v>344</v>
      </c>
      <c r="N63">
        <v>6617.4</v>
      </c>
      <c r="O63">
        <v>714.68</v>
      </c>
      <c r="P63">
        <v>0</v>
      </c>
      <c r="Q63" s="2" t="s">
        <v>116</v>
      </c>
      <c r="R63" s="2" t="s">
        <v>134</v>
      </c>
      <c r="T63">
        <v>0</v>
      </c>
      <c r="U63">
        <v>11</v>
      </c>
    </row>
    <row r="64" spans="1:21" x14ac:dyDescent="0.2">
      <c r="A64" s="2" t="s">
        <v>1487</v>
      </c>
      <c r="B64" s="2" t="s">
        <v>3384</v>
      </c>
      <c r="C64" s="2" t="s">
        <v>37</v>
      </c>
      <c r="D64">
        <v>6628</v>
      </c>
      <c r="E64">
        <v>24565</v>
      </c>
      <c r="F64">
        <v>4</v>
      </c>
      <c r="G64" s="2" t="s">
        <v>3385</v>
      </c>
      <c r="H64" s="2" t="s">
        <v>208</v>
      </c>
      <c r="I64" s="2" t="s">
        <v>209</v>
      </c>
      <c r="J64" s="2" t="s">
        <v>210</v>
      </c>
      <c r="K64">
        <v>1</v>
      </c>
      <c r="L64" s="2" t="s">
        <v>1306</v>
      </c>
      <c r="M64">
        <v>108</v>
      </c>
      <c r="N64">
        <v>750</v>
      </c>
      <c r="O64">
        <v>81</v>
      </c>
      <c r="P64">
        <v>125</v>
      </c>
      <c r="Q64" s="2" t="s">
        <v>133</v>
      </c>
      <c r="R64" s="2" t="s">
        <v>109</v>
      </c>
      <c r="T64">
        <v>0</v>
      </c>
      <c r="U64">
        <v>11</v>
      </c>
    </row>
    <row r="65" spans="1:21" x14ac:dyDescent="0.2">
      <c r="A65" s="2" t="s">
        <v>281</v>
      </c>
      <c r="B65" s="2" t="s">
        <v>3388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208</v>
      </c>
      <c r="I65" s="2" t="s">
        <v>209</v>
      </c>
      <c r="J65" s="2" t="s">
        <v>210</v>
      </c>
      <c r="K65">
        <v>1</v>
      </c>
      <c r="L65" s="2" t="s">
        <v>1122</v>
      </c>
      <c r="N65">
        <v>4993</v>
      </c>
      <c r="O65">
        <v>539.24</v>
      </c>
      <c r="P65">
        <v>0</v>
      </c>
      <c r="Q65" s="2" t="s">
        <v>126</v>
      </c>
      <c r="R65" s="2" t="s">
        <v>109</v>
      </c>
      <c r="T65">
        <v>0</v>
      </c>
      <c r="U65">
        <v>11</v>
      </c>
    </row>
    <row r="66" spans="1:21" x14ac:dyDescent="0.2">
      <c r="A66" s="2" t="s">
        <v>598</v>
      </c>
      <c r="B66" s="2" t="s">
        <v>3398</v>
      </c>
      <c r="C66" s="2" t="s">
        <v>37</v>
      </c>
      <c r="D66">
        <v>27483</v>
      </c>
      <c r="E66">
        <v>27483</v>
      </c>
      <c r="F66">
        <v>4</v>
      </c>
      <c r="G66" s="2" t="s">
        <v>75</v>
      </c>
      <c r="H66" s="2" t="s">
        <v>208</v>
      </c>
      <c r="I66" s="2" t="s">
        <v>209</v>
      </c>
      <c r="J66" s="2" t="s">
        <v>210</v>
      </c>
      <c r="K66">
        <v>1</v>
      </c>
      <c r="L66" s="2" t="s">
        <v>150</v>
      </c>
      <c r="N66">
        <v>745</v>
      </c>
      <c r="O66">
        <v>80.459999999999994</v>
      </c>
      <c r="P66">
        <v>0</v>
      </c>
      <c r="Q66" s="2" t="s">
        <v>185</v>
      </c>
      <c r="R66" s="2" t="s">
        <v>109</v>
      </c>
      <c r="T66">
        <v>0</v>
      </c>
      <c r="U66">
        <v>11</v>
      </c>
    </row>
    <row r="67" spans="1:21" x14ac:dyDescent="0.2">
      <c r="A67" s="2" t="s">
        <v>277</v>
      </c>
      <c r="B67" s="2" t="s">
        <v>3407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208</v>
      </c>
      <c r="I67" s="2" t="s">
        <v>209</v>
      </c>
      <c r="J67" s="2" t="s">
        <v>210</v>
      </c>
      <c r="K67">
        <v>1</v>
      </c>
      <c r="L67" s="2" t="s">
        <v>2391</v>
      </c>
      <c r="N67">
        <v>4649.5</v>
      </c>
      <c r="O67">
        <v>502.15</v>
      </c>
      <c r="P67">
        <v>0</v>
      </c>
      <c r="Q67" s="2" t="s">
        <v>133</v>
      </c>
      <c r="R67" s="2" t="s">
        <v>109</v>
      </c>
      <c r="T67">
        <v>0</v>
      </c>
      <c r="U67">
        <v>11</v>
      </c>
    </row>
    <row r="68" spans="1:21" x14ac:dyDescent="0.2">
      <c r="A68" s="2" t="s">
        <v>1122</v>
      </c>
      <c r="B68" s="2" t="s">
        <v>3409</v>
      </c>
      <c r="C68" s="2" t="s">
        <v>37</v>
      </c>
      <c r="D68">
        <v>8510</v>
      </c>
      <c r="E68">
        <v>44715</v>
      </c>
      <c r="F68">
        <v>4</v>
      </c>
      <c r="G68" s="2" t="s">
        <v>2107</v>
      </c>
      <c r="H68" s="2" t="s">
        <v>208</v>
      </c>
      <c r="I68" s="2" t="s">
        <v>209</v>
      </c>
      <c r="J68" s="2" t="s">
        <v>210</v>
      </c>
      <c r="K68">
        <v>1</v>
      </c>
      <c r="L68" s="2" t="s">
        <v>185</v>
      </c>
      <c r="M68">
        <v>74</v>
      </c>
      <c r="N68">
        <v>178.76</v>
      </c>
      <c r="O68">
        <v>19.57</v>
      </c>
      <c r="P68">
        <v>24.12</v>
      </c>
      <c r="Q68" s="2" t="s">
        <v>133</v>
      </c>
      <c r="R68" s="2" t="s">
        <v>109</v>
      </c>
      <c r="T68">
        <v>0</v>
      </c>
      <c r="U68">
        <v>11</v>
      </c>
    </row>
    <row r="69" spans="1:21" x14ac:dyDescent="0.2">
      <c r="A69" s="2" t="s">
        <v>281</v>
      </c>
      <c r="B69" s="2" t="s">
        <v>3410</v>
      </c>
      <c r="C69" s="2" t="s">
        <v>37</v>
      </c>
      <c r="D69">
        <v>27468</v>
      </c>
      <c r="E69">
        <v>27468</v>
      </c>
      <c r="F69">
        <v>4</v>
      </c>
      <c r="G69" s="2" t="s">
        <v>55</v>
      </c>
      <c r="H69" s="2" t="s">
        <v>208</v>
      </c>
      <c r="I69" s="2" t="s">
        <v>209</v>
      </c>
      <c r="J69" s="2" t="s">
        <v>210</v>
      </c>
      <c r="K69">
        <v>1</v>
      </c>
      <c r="L69" s="2" t="s">
        <v>277</v>
      </c>
      <c r="N69">
        <v>5710</v>
      </c>
      <c r="O69">
        <v>616.67999999999995</v>
      </c>
      <c r="P69">
        <v>0</v>
      </c>
      <c r="Q69" s="2" t="s">
        <v>133</v>
      </c>
      <c r="R69" s="2" t="s">
        <v>134</v>
      </c>
      <c r="T69">
        <v>0</v>
      </c>
      <c r="U69">
        <v>11</v>
      </c>
    </row>
    <row r="70" spans="1:21" x14ac:dyDescent="0.2">
      <c r="A70" s="2" t="s">
        <v>1959</v>
      </c>
      <c r="B70" s="2" t="s">
        <v>3417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208</v>
      </c>
      <c r="I70" s="2" t="s">
        <v>209</v>
      </c>
      <c r="J70" s="2" t="s">
        <v>210</v>
      </c>
      <c r="K70">
        <v>1</v>
      </c>
      <c r="L70" s="2" t="s">
        <v>964</v>
      </c>
      <c r="N70">
        <v>6707</v>
      </c>
      <c r="O70">
        <v>724.36</v>
      </c>
      <c r="P70">
        <v>0</v>
      </c>
      <c r="Q70" s="2" t="s">
        <v>116</v>
      </c>
      <c r="R70" s="2" t="s">
        <v>134</v>
      </c>
      <c r="T70">
        <v>0</v>
      </c>
      <c r="U70">
        <v>11</v>
      </c>
    </row>
    <row r="71" spans="1:21" x14ac:dyDescent="0.2">
      <c r="A71" s="2" t="s">
        <v>1707</v>
      </c>
      <c r="B71" s="2" t="s">
        <v>3435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208</v>
      </c>
      <c r="I71" s="2" t="s">
        <v>209</v>
      </c>
      <c r="J71" s="2" t="s">
        <v>210</v>
      </c>
      <c r="K71">
        <v>1</v>
      </c>
      <c r="L71" s="2" t="s">
        <v>964</v>
      </c>
      <c r="N71">
        <v>5430</v>
      </c>
      <c r="O71">
        <v>586.44000000000005</v>
      </c>
      <c r="P71">
        <v>0</v>
      </c>
      <c r="Q71" s="2" t="s">
        <v>116</v>
      </c>
      <c r="R71" s="2" t="s">
        <v>134</v>
      </c>
      <c r="T71">
        <v>0</v>
      </c>
      <c r="U71">
        <v>11</v>
      </c>
    </row>
    <row r="72" spans="1:21" x14ac:dyDescent="0.2">
      <c r="A72" s="2" t="s">
        <v>255</v>
      </c>
      <c r="B72" s="2" t="s">
        <v>3442</v>
      </c>
      <c r="C72" s="2" t="s">
        <v>37</v>
      </c>
      <c r="D72">
        <v>27483</v>
      </c>
      <c r="E72">
        <v>27483</v>
      </c>
      <c r="F72">
        <v>4</v>
      </c>
      <c r="G72" s="2" t="s">
        <v>75</v>
      </c>
      <c r="H72" s="2" t="s">
        <v>208</v>
      </c>
      <c r="I72" s="2" t="s">
        <v>209</v>
      </c>
      <c r="J72" s="2" t="s">
        <v>210</v>
      </c>
      <c r="K72">
        <v>1</v>
      </c>
      <c r="L72" s="2" t="s">
        <v>1487</v>
      </c>
      <c r="N72">
        <v>7710</v>
      </c>
      <c r="O72">
        <v>832.68</v>
      </c>
      <c r="P72">
        <v>0</v>
      </c>
      <c r="Q72" s="2" t="s">
        <v>116</v>
      </c>
      <c r="R72" s="2" t="s">
        <v>134</v>
      </c>
      <c r="T72">
        <v>0</v>
      </c>
      <c r="U72">
        <v>11</v>
      </c>
    </row>
    <row r="73" spans="1:21" x14ac:dyDescent="0.2">
      <c r="A73" s="2" t="s">
        <v>150</v>
      </c>
      <c r="B73" s="2" t="s">
        <v>3444</v>
      </c>
      <c r="C73" s="2" t="s">
        <v>37</v>
      </c>
      <c r="D73">
        <v>27468</v>
      </c>
      <c r="E73">
        <v>27468</v>
      </c>
      <c r="F73">
        <v>4</v>
      </c>
      <c r="G73" s="2" t="s">
        <v>55</v>
      </c>
      <c r="H73" s="2" t="s">
        <v>208</v>
      </c>
      <c r="I73" s="2" t="s">
        <v>209</v>
      </c>
      <c r="J73" s="2" t="s">
        <v>210</v>
      </c>
      <c r="K73">
        <v>1</v>
      </c>
      <c r="L73" s="2" t="s">
        <v>276</v>
      </c>
      <c r="N73">
        <v>9255</v>
      </c>
      <c r="O73">
        <v>999.54</v>
      </c>
      <c r="P73">
        <v>0</v>
      </c>
      <c r="Q73" s="2" t="s">
        <v>116</v>
      </c>
      <c r="R73" s="2" t="s">
        <v>134</v>
      </c>
      <c r="T73">
        <v>0</v>
      </c>
      <c r="U73">
        <v>11</v>
      </c>
    </row>
    <row r="74" spans="1:21" x14ac:dyDescent="0.2">
      <c r="A74" s="2" t="s">
        <v>598</v>
      </c>
      <c r="B74" s="2" t="s">
        <v>3446</v>
      </c>
      <c r="C74" s="2" t="s">
        <v>37</v>
      </c>
      <c r="D74">
        <v>27468</v>
      </c>
      <c r="E74">
        <v>27468</v>
      </c>
      <c r="F74">
        <v>4</v>
      </c>
      <c r="G74" s="2" t="s">
        <v>55</v>
      </c>
      <c r="H74" s="2" t="s">
        <v>208</v>
      </c>
      <c r="I74" s="2" t="s">
        <v>209</v>
      </c>
      <c r="J74" s="2" t="s">
        <v>210</v>
      </c>
      <c r="K74">
        <v>1</v>
      </c>
      <c r="L74" s="2" t="s">
        <v>169</v>
      </c>
      <c r="N74">
        <v>4754.8</v>
      </c>
      <c r="O74">
        <v>513.52</v>
      </c>
      <c r="P74">
        <v>0</v>
      </c>
      <c r="Q74" s="2" t="s">
        <v>126</v>
      </c>
      <c r="R74" s="2" t="s">
        <v>109</v>
      </c>
      <c r="T74">
        <v>0</v>
      </c>
      <c r="U74">
        <v>11</v>
      </c>
    </row>
    <row r="75" spans="1:21" x14ac:dyDescent="0.2">
      <c r="A75" s="2" t="s">
        <v>1707</v>
      </c>
      <c r="B75" s="2" t="s">
        <v>3451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208</v>
      </c>
      <c r="I75" s="2" t="s">
        <v>209</v>
      </c>
      <c r="J75" s="2" t="s">
        <v>210</v>
      </c>
      <c r="K75">
        <v>1</v>
      </c>
      <c r="L75" s="2" t="s">
        <v>1959</v>
      </c>
      <c r="N75">
        <v>3400</v>
      </c>
      <c r="O75">
        <v>367.2</v>
      </c>
      <c r="P75">
        <v>0</v>
      </c>
      <c r="Q75" s="2" t="s">
        <v>133</v>
      </c>
      <c r="R75" s="2" t="s">
        <v>109</v>
      </c>
      <c r="T75">
        <v>0</v>
      </c>
      <c r="U75">
        <v>11</v>
      </c>
    </row>
    <row r="76" spans="1:21" x14ac:dyDescent="0.2">
      <c r="A76" s="2" t="s">
        <v>1707</v>
      </c>
      <c r="B76" s="2" t="s">
        <v>3454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208</v>
      </c>
      <c r="I76" s="2" t="s">
        <v>209</v>
      </c>
      <c r="J76" s="2" t="s">
        <v>210</v>
      </c>
      <c r="K76">
        <v>1</v>
      </c>
      <c r="L76" s="2" t="s">
        <v>532</v>
      </c>
      <c r="N76">
        <v>5040</v>
      </c>
      <c r="O76">
        <v>544.32000000000005</v>
      </c>
      <c r="P76">
        <v>0</v>
      </c>
      <c r="Q76" s="2" t="s">
        <v>116</v>
      </c>
      <c r="R76" s="2" t="s">
        <v>134</v>
      </c>
      <c r="T76">
        <v>0</v>
      </c>
      <c r="U76">
        <v>11</v>
      </c>
    </row>
    <row r="77" spans="1:21" x14ac:dyDescent="0.2">
      <c r="A77" s="2" t="s">
        <v>1959</v>
      </c>
      <c r="B77" s="2" t="s">
        <v>3460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208</v>
      </c>
      <c r="I77" s="2" t="s">
        <v>209</v>
      </c>
      <c r="J77" s="2" t="s">
        <v>210</v>
      </c>
      <c r="K77">
        <v>1</v>
      </c>
      <c r="L77" s="2" t="s">
        <v>964</v>
      </c>
      <c r="N77">
        <v>5975</v>
      </c>
      <c r="O77">
        <v>645.29999999999995</v>
      </c>
      <c r="P77">
        <v>0</v>
      </c>
      <c r="Q77" s="2" t="s">
        <v>116</v>
      </c>
      <c r="R77" s="2" t="s">
        <v>134</v>
      </c>
      <c r="T77">
        <v>0</v>
      </c>
      <c r="U77">
        <v>11</v>
      </c>
    </row>
    <row r="78" spans="1:21" x14ac:dyDescent="0.2">
      <c r="A78" s="2" t="s">
        <v>1707</v>
      </c>
      <c r="B78" s="2" t="s">
        <v>3461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532</v>
      </c>
      <c r="N78">
        <v>3245.3</v>
      </c>
      <c r="O78">
        <v>350.49</v>
      </c>
      <c r="P78">
        <v>0</v>
      </c>
      <c r="Q78" s="2" t="s">
        <v>116</v>
      </c>
      <c r="R78" s="2" t="s">
        <v>109</v>
      </c>
      <c r="T78">
        <v>0</v>
      </c>
      <c r="U78">
        <v>11</v>
      </c>
    </row>
    <row r="79" spans="1:21" x14ac:dyDescent="0.2">
      <c r="A79" s="2" t="s">
        <v>281</v>
      </c>
      <c r="B79" s="2" t="s">
        <v>3469</v>
      </c>
      <c r="C79" s="2" t="s">
        <v>37</v>
      </c>
      <c r="D79">
        <v>62519</v>
      </c>
      <c r="E79">
        <v>62522</v>
      </c>
      <c r="F79">
        <v>4</v>
      </c>
      <c r="G79" s="2" t="s">
        <v>729</v>
      </c>
      <c r="H79" s="2" t="s">
        <v>208</v>
      </c>
      <c r="I79" s="2" t="s">
        <v>209</v>
      </c>
      <c r="J79" s="2" t="s">
        <v>210</v>
      </c>
      <c r="K79">
        <v>1</v>
      </c>
      <c r="L79" s="2" t="s">
        <v>1122</v>
      </c>
      <c r="N79">
        <v>3690</v>
      </c>
      <c r="O79">
        <v>398.52</v>
      </c>
      <c r="P79">
        <v>0</v>
      </c>
      <c r="Q79" s="2" t="s">
        <v>126</v>
      </c>
      <c r="R79" s="2" t="s">
        <v>109</v>
      </c>
      <c r="T79">
        <v>0</v>
      </c>
      <c r="U79">
        <v>11</v>
      </c>
    </row>
    <row r="80" spans="1:21" x14ac:dyDescent="0.2">
      <c r="A80" s="2" t="s">
        <v>588</v>
      </c>
      <c r="B80" s="2" t="s">
        <v>3486</v>
      </c>
      <c r="C80" s="2" t="s">
        <v>37</v>
      </c>
      <c r="D80">
        <v>27468</v>
      </c>
      <c r="E80">
        <v>27468</v>
      </c>
      <c r="F80">
        <v>4</v>
      </c>
      <c r="G80" s="2" t="s">
        <v>55</v>
      </c>
      <c r="H80" s="2" t="s">
        <v>208</v>
      </c>
      <c r="I80" s="2" t="s">
        <v>209</v>
      </c>
      <c r="J80" s="2" t="s">
        <v>210</v>
      </c>
      <c r="K80">
        <v>1</v>
      </c>
      <c r="L80" s="2" t="s">
        <v>1122</v>
      </c>
      <c r="N80">
        <v>3626.5</v>
      </c>
      <c r="O80">
        <v>391.66</v>
      </c>
      <c r="P80">
        <v>0</v>
      </c>
      <c r="Q80" s="2" t="s">
        <v>126</v>
      </c>
      <c r="R80" s="2" t="s">
        <v>109</v>
      </c>
      <c r="T80">
        <v>0</v>
      </c>
      <c r="U80">
        <v>11</v>
      </c>
    </row>
    <row r="81" spans="1:21" x14ac:dyDescent="0.2">
      <c r="A81" s="2" t="s">
        <v>277</v>
      </c>
      <c r="B81" s="2" t="s">
        <v>3493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208</v>
      </c>
      <c r="I81" s="2" t="s">
        <v>209</v>
      </c>
      <c r="J81" s="2" t="s">
        <v>210</v>
      </c>
      <c r="K81">
        <v>1</v>
      </c>
      <c r="L81" s="2" t="s">
        <v>2391</v>
      </c>
      <c r="N81">
        <v>5498.5</v>
      </c>
      <c r="O81">
        <v>593.84</v>
      </c>
      <c r="P81">
        <v>0</v>
      </c>
      <c r="Q81" s="2" t="s">
        <v>133</v>
      </c>
      <c r="R81" s="2" t="s">
        <v>134</v>
      </c>
      <c r="T81">
        <v>0</v>
      </c>
      <c r="U81">
        <v>11</v>
      </c>
    </row>
    <row r="82" spans="1:21" x14ac:dyDescent="0.2">
      <c r="A82" s="2" t="s">
        <v>150</v>
      </c>
      <c r="B82" s="2" t="s">
        <v>3496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208</v>
      </c>
      <c r="I82" s="2" t="s">
        <v>209</v>
      </c>
      <c r="J82" s="2" t="s">
        <v>210</v>
      </c>
      <c r="K82">
        <v>1</v>
      </c>
      <c r="L82" s="2" t="s">
        <v>276</v>
      </c>
      <c r="N82">
        <v>7003</v>
      </c>
      <c r="O82">
        <v>756.32</v>
      </c>
      <c r="P82">
        <v>0</v>
      </c>
      <c r="Q82" s="2" t="s">
        <v>133</v>
      </c>
      <c r="R82" s="2" t="s">
        <v>134</v>
      </c>
      <c r="T82">
        <v>0</v>
      </c>
      <c r="U82">
        <v>11</v>
      </c>
    </row>
    <row r="83" spans="1:21" x14ac:dyDescent="0.2">
      <c r="A83" s="2" t="s">
        <v>255</v>
      </c>
      <c r="B83" s="2" t="s">
        <v>3502</v>
      </c>
      <c r="C83" s="2" t="s">
        <v>37</v>
      </c>
      <c r="D83">
        <v>8381</v>
      </c>
      <c r="E83">
        <v>34012</v>
      </c>
      <c r="F83">
        <v>4</v>
      </c>
      <c r="G83" s="2" t="s">
        <v>1883</v>
      </c>
      <c r="H83" s="2" t="s">
        <v>208</v>
      </c>
      <c r="I83" s="2" t="s">
        <v>209</v>
      </c>
      <c r="J83" s="2" t="s">
        <v>210</v>
      </c>
      <c r="K83">
        <v>1</v>
      </c>
      <c r="L83" s="2" t="s">
        <v>344</v>
      </c>
      <c r="M83">
        <v>13</v>
      </c>
      <c r="N83">
        <v>7970</v>
      </c>
      <c r="O83">
        <v>956.4</v>
      </c>
      <c r="P83">
        <v>1328.33</v>
      </c>
      <c r="Q83" s="2" t="s">
        <v>133</v>
      </c>
      <c r="R83" s="2" t="s">
        <v>134</v>
      </c>
      <c r="T83">
        <v>0</v>
      </c>
      <c r="U83">
        <v>11</v>
      </c>
    </row>
    <row r="84" spans="1:21" x14ac:dyDescent="0.2">
      <c r="A84" s="2" t="s">
        <v>150</v>
      </c>
      <c r="B84" s="2" t="s">
        <v>3507</v>
      </c>
      <c r="C84" s="2" t="s">
        <v>37</v>
      </c>
      <c r="D84">
        <v>27468</v>
      </c>
      <c r="E84">
        <v>27468</v>
      </c>
      <c r="F84">
        <v>4</v>
      </c>
      <c r="G84" s="2" t="s">
        <v>55</v>
      </c>
      <c r="H84" s="2" t="s">
        <v>208</v>
      </c>
      <c r="I84" s="2" t="s">
        <v>209</v>
      </c>
      <c r="J84" s="2" t="s">
        <v>210</v>
      </c>
      <c r="K84">
        <v>1</v>
      </c>
      <c r="L84" s="2" t="s">
        <v>276</v>
      </c>
      <c r="N84">
        <v>5160.5</v>
      </c>
      <c r="O84">
        <v>557.33000000000004</v>
      </c>
      <c r="P84">
        <v>0</v>
      </c>
      <c r="Q84" s="2" t="s">
        <v>133</v>
      </c>
      <c r="R84" s="2" t="s">
        <v>134</v>
      </c>
      <c r="T84">
        <v>0</v>
      </c>
      <c r="U84">
        <v>11</v>
      </c>
    </row>
    <row r="85" spans="1:21" x14ac:dyDescent="0.2">
      <c r="A85" s="2" t="s">
        <v>150</v>
      </c>
      <c r="B85" s="2" t="s">
        <v>3508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208</v>
      </c>
      <c r="I85" s="2" t="s">
        <v>209</v>
      </c>
      <c r="J85" s="2" t="s">
        <v>210</v>
      </c>
      <c r="K85">
        <v>1</v>
      </c>
      <c r="L85" s="2" t="s">
        <v>276</v>
      </c>
      <c r="N85">
        <v>8530</v>
      </c>
      <c r="O85">
        <v>921.24</v>
      </c>
      <c r="P85">
        <v>0</v>
      </c>
      <c r="Q85" s="2" t="s">
        <v>133</v>
      </c>
      <c r="R85" s="2" t="s">
        <v>134</v>
      </c>
      <c r="T85">
        <v>0</v>
      </c>
      <c r="U85">
        <v>11</v>
      </c>
    </row>
    <row r="86" spans="1:21" x14ac:dyDescent="0.2">
      <c r="A86" s="2" t="s">
        <v>588</v>
      </c>
      <c r="B86" s="2" t="s">
        <v>3584</v>
      </c>
      <c r="C86" s="2" t="s">
        <v>37</v>
      </c>
      <c r="D86">
        <v>6795</v>
      </c>
      <c r="E86">
        <v>58008</v>
      </c>
      <c r="F86">
        <v>4</v>
      </c>
      <c r="G86" s="2" t="s">
        <v>187</v>
      </c>
      <c r="H86" s="2" t="s">
        <v>208</v>
      </c>
      <c r="I86" s="2" t="s">
        <v>209</v>
      </c>
      <c r="J86" s="2" t="s">
        <v>210</v>
      </c>
      <c r="K86">
        <v>1</v>
      </c>
      <c r="L86" s="2" t="s">
        <v>3053</v>
      </c>
      <c r="M86">
        <v>108</v>
      </c>
      <c r="N86">
        <v>1350</v>
      </c>
      <c r="O86">
        <v>145.80000000000001</v>
      </c>
      <c r="P86">
        <v>225</v>
      </c>
      <c r="Q86" s="2" t="s">
        <v>133</v>
      </c>
      <c r="R86" s="2" t="s">
        <v>109</v>
      </c>
      <c r="T86">
        <v>0</v>
      </c>
      <c r="U86">
        <v>11</v>
      </c>
    </row>
    <row r="87" spans="1:21" x14ac:dyDescent="0.2">
      <c r="A87" s="2" t="s">
        <v>200</v>
      </c>
      <c r="B87" s="2" t="s">
        <v>3681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208</v>
      </c>
      <c r="I87" s="2" t="s">
        <v>209</v>
      </c>
      <c r="J87" s="2" t="s">
        <v>210</v>
      </c>
      <c r="K87">
        <v>1</v>
      </c>
      <c r="L87" s="2" t="s">
        <v>125</v>
      </c>
      <c r="N87">
        <v>4700</v>
      </c>
      <c r="O87">
        <v>507.6</v>
      </c>
      <c r="P87">
        <v>0</v>
      </c>
      <c r="Q87" s="2" t="s">
        <v>133</v>
      </c>
      <c r="R87" s="2" t="s">
        <v>109</v>
      </c>
      <c r="T87">
        <v>0</v>
      </c>
      <c r="U87">
        <v>11</v>
      </c>
    </row>
    <row r="88" spans="1:21" x14ac:dyDescent="0.2">
      <c r="A88" s="2" t="s">
        <v>344</v>
      </c>
      <c r="B88" s="2" t="s">
        <v>3701</v>
      </c>
      <c r="C88" s="2" t="s">
        <v>37</v>
      </c>
      <c r="D88">
        <v>27468</v>
      </c>
      <c r="E88">
        <v>27468</v>
      </c>
      <c r="F88">
        <v>4</v>
      </c>
      <c r="G88" s="2" t="s">
        <v>55</v>
      </c>
      <c r="H88" s="2" t="s">
        <v>208</v>
      </c>
      <c r="I88" s="2" t="s">
        <v>209</v>
      </c>
      <c r="J88" s="2" t="s">
        <v>210</v>
      </c>
      <c r="K88">
        <v>1</v>
      </c>
      <c r="L88" s="2" t="s">
        <v>215</v>
      </c>
      <c r="N88">
        <v>7554.2</v>
      </c>
      <c r="O88">
        <v>815.85</v>
      </c>
      <c r="P88">
        <v>0</v>
      </c>
      <c r="Q88" s="2" t="s">
        <v>185</v>
      </c>
      <c r="R88" s="2" t="s">
        <v>134</v>
      </c>
      <c r="T88">
        <v>0</v>
      </c>
      <c r="U88">
        <v>11</v>
      </c>
    </row>
    <row r="89" spans="1:21" x14ac:dyDescent="0.2">
      <c r="A89" s="2" t="s">
        <v>588</v>
      </c>
      <c r="B89" s="2" t="s">
        <v>3739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208</v>
      </c>
      <c r="I89" s="2" t="s">
        <v>209</v>
      </c>
      <c r="J89" s="2" t="s">
        <v>210</v>
      </c>
      <c r="K89">
        <v>1</v>
      </c>
      <c r="L89" s="2" t="s">
        <v>1122</v>
      </c>
      <c r="N89">
        <v>5734</v>
      </c>
      <c r="O89">
        <v>619.27</v>
      </c>
      <c r="P89">
        <v>0</v>
      </c>
      <c r="Q89" s="2" t="s">
        <v>126</v>
      </c>
      <c r="R89" s="2" t="s">
        <v>134</v>
      </c>
      <c r="T89">
        <v>0</v>
      </c>
      <c r="U89">
        <v>11</v>
      </c>
    </row>
    <row r="90" spans="1:21" x14ac:dyDescent="0.2">
      <c r="A90" s="2" t="s">
        <v>588</v>
      </c>
      <c r="B90" s="2" t="s">
        <v>3813</v>
      </c>
      <c r="C90" s="2" t="s">
        <v>37</v>
      </c>
      <c r="D90">
        <v>27483</v>
      </c>
      <c r="E90">
        <v>27483</v>
      </c>
      <c r="F90">
        <v>4</v>
      </c>
      <c r="G90" s="2" t="s">
        <v>75</v>
      </c>
      <c r="H90" s="2" t="s">
        <v>208</v>
      </c>
      <c r="I90" s="2" t="s">
        <v>209</v>
      </c>
      <c r="J90" s="2" t="s">
        <v>210</v>
      </c>
      <c r="K90">
        <v>1</v>
      </c>
      <c r="L90" s="2" t="s">
        <v>277</v>
      </c>
      <c r="N90">
        <v>5040</v>
      </c>
      <c r="O90">
        <v>544.32000000000005</v>
      </c>
      <c r="P90">
        <v>0</v>
      </c>
      <c r="Q90" s="2" t="s">
        <v>116</v>
      </c>
      <c r="R90" s="2" t="s">
        <v>134</v>
      </c>
      <c r="T90">
        <v>0</v>
      </c>
      <c r="U90">
        <v>11</v>
      </c>
    </row>
    <row r="91" spans="1:21" x14ac:dyDescent="0.2">
      <c r="A91" s="2" t="s">
        <v>276</v>
      </c>
      <c r="B91" s="2" t="s">
        <v>3837</v>
      </c>
      <c r="C91" s="2" t="s">
        <v>37</v>
      </c>
      <c r="D91">
        <v>27468</v>
      </c>
      <c r="E91">
        <v>27468</v>
      </c>
      <c r="F91">
        <v>4</v>
      </c>
      <c r="G91" s="2" t="s">
        <v>55</v>
      </c>
      <c r="H91" s="2" t="s">
        <v>208</v>
      </c>
      <c r="I91" s="2" t="s">
        <v>209</v>
      </c>
      <c r="J91" s="2" t="s">
        <v>210</v>
      </c>
      <c r="K91">
        <v>1</v>
      </c>
      <c r="L91" s="2" t="s">
        <v>313</v>
      </c>
      <c r="N91">
        <v>5837.8</v>
      </c>
      <c r="O91">
        <v>630.48</v>
      </c>
      <c r="P91">
        <v>0</v>
      </c>
      <c r="Q91" s="2" t="s">
        <v>185</v>
      </c>
      <c r="R91" s="2" t="s">
        <v>134</v>
      </c>
      <c r="T91">
        <v>0</v>
      </c>
      <c r="U91">
        <v>11</v>
      </c>
    </row>
    <row r="92" spans="1:21" x14ac:dyDescent="0.2">
      <c r="A92" s="2" t="s">
        <v>588</v>
      </c>
      <c r="B92" s="2" t="s">
        <v>3849</v>
      </c>
      <c r="C92" s="2" t="s">
        <v>37</v>
      </c>
      <c r="D92">
        <v>19568</v>
      </c>
      <c r="E92">
        <v>19568</v>
      </c>
      <c r="F92">
        <v>4</v>
      </c>
      <c r="G92" s="2" t="s">
        <v>49</v>
      </c>
      <c r="H92" s="2" t="s">
        <v>208</v>
      </c>
      <c r="I92" s="2" t="s">
        <v>209</v>
      </c>
      <c r="J92" s="2" t="s">
        <v>210</v>
      </c>
      <c r="K92">
        <v>1</v>
      </c>
      <c r="L92" s="2" t="s">
        <v>277</v>
      </c>
      <c r="M92">
        <v>24</v>
      </c>
      <c r="N92">
        <v>1215</v>
      </c>
      <c r="O92">
        <v>131.22</v>
      </c>
      <c r="P92">
        <v>202.5</v>
      </c>
      <c r="Q92" s="2" t="s">
        <v>133</v>
      </c>
      <c r="R92" s="2" t="s">
        <v>109</v>
      </c>
      <c r="T92">
        <v>0</v>
      </c>
      <c r="U92">
        <v>11</v>
      </c>
    </row>
    <row r="93" spans="1:21" x14ac:dyDescent="0.2">
      <c r="A93" s="2" t="s">
        <v>588</v>
      </c>
      <c r="B93" s="2" t="s">
        <v>3868</v>
      </c>
      <c r="C93" s="2" t="s">
        <v>37</v>
      </c>
      <c r="D93">
        <v>27468</v>
      </c>
      <c r="E93">
        <v>27468</v>
      </c>
      <c r="F93">
        <v>4</v>
      </c>
      <c r="G93" s="2" t="s">
        <v>55</v>
      </c>
      <c r="H93" s="2" t="s">
        <v>208</v>
      </c>
      <c r="I93" s="2" t="s">
        <v>209</v>
      </c>
      <c r="J93" s="2" t="s">
        <v>210</v>
      </c>
      <c r="K93">
        <v>1</v>
      </c>
      <c r="L93" s="2" t="s">
        <v>281</v>
      </c>
      <c r="N93">
        <v>270</v>
      </c>
      <c r="O93">
        <v>29.16</v>
      </c>
      <c r="P93">
        <v>0</v>
      </c>
      <c r="Q93" s="2" t="s">
        <v>116</v>
      </c>
      <c r="R93" s="2" t="s">
        <v>109</v>
      </c>
      <c r="T93">
        <v>0</v>
      </c>
      <c r="U93">
        <v>11</v>
      </c>
    </row>
    <row r="94" spans="1:21" x14ac:dyDescent="0.2">
      <c r="A94" s="2" t="s">
        <v>200</v>
      </c>
      <c r="B94" s="2" t="s">
        <v>3873</v>
      </c>
      <c r="C94" s="2" t="s">
        <v>37</v>
      </c>
      <c r="D94">
        <v>27483</v>
      </c>
      <c r="E94">
        <v>27483</v>
      </c>
      <c r="F94">
        <v>4</v>
      </c>
      <c r="G94" s="2" t="s">
        <v>75</v>
      </c>
      <c r="H94" s="2" t="s">
        <v>208</v>
      </c>
      <c r="I94" s="2" t="s">
        <v>209</v>
      </c>
      <c r="J94" s="2" t="s">
        <v>210</v>
      </c>
      <c r="K94">
        <v>1</v>
      </c>
      <c r="L94" s="2" t="s">
        <v>588</v>
      </c>
      <c r="N94">
        <v>2495</v>
      </c>
      <c r="O94">
        <v>269.45999999999998</v>
      </c>
      <c r="P94">
        <v>0</v>
      </c>
      <c r="Q94" s="2" t="s">
        <v>133</v>
      </c>
      <c r="R94" s="2" t="s">
        <v>109</v>
      </c>
      <c r="T94">
        <v>0</v>
      </c>
      <c r="U94">
        <v>11</v>
      </c>
    </row>
    <row r="95" spans="1:21" x14ac:dyDescent="0.2">
      <c r="A95" s="2" t="s">
        <v>276</v>
      </c>
      <c r="B95" s="2" t="s">
        <v>3881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208</v>
      </c>
      <c r="I95" s="2" t="s">
        <v>209</v>
      </c>
      <c r="J95" s="2" t="s">
        <v>210</v>
      </c>
      <c r="K95">
        <v>1</v>
      </c>
      <c r="L95" s="2" t="s">
        <v>313</v>
      </c>
      <c r="N95">
        <v>7272</v>
      </c>
      <c r="O95">
        <v>785.38</v>
      </c>
      <c r="P95">
        <v>0</v>
      </c>
      <c r="Q95" s="2" t="s">
        <v>133</v>
      </c>
      <c r="R95" s="2" t="s">
        <v>134</v>
      </c>
      <c r="T95">
        <v>0</v>
      </c>
      <c r="U95">
        <v>11</v>
      </c>
    </row>
    <row r="96" spans="1:21" x14ac:dyDescent="0.2">
      <c r="A96" s="2" t="s">
        <v>276</v>
      </c>
      <c r="B96" s="2" t="s">
        <v>3952</v>
      </c>
      <c r="C96" s="2" t="s">
        <v>37</v>
      </c>
      <c r="D96">
        <v>15735</v>
      </c>
      <c r="E96">
        <v>15735</v>
      </c>
      <c r="F96">
        <v>4</v>
      </c>
      <c r="G96" s="2" t="s">
        <v>45</v>
      </c>
      <c r="H96" s="2" t="s">
        <v>208</v>
      </c>
      <c r="I96" s="2" t="s">
        <v>209</v>
      </c>
      <c r="J96" s="2" t="s">
        <v>210</v>
      </c>
      <c r="K96">
        <v>1</v>
      </c>
      <c r="L96" s="2" t="s">
        <v>255</v>
      </c>
      <c r="M96">
        <v>24</v>
      </c>
      <c r="N96">
        <v>6410</v>
      </c>
      <c r="O96">
        <v>692.28</v>
      </c>
      <c r="P96">
        <v>1068.33</v>
      </c>
      <c r="Q96" s="2" t="s">
        <v>133</v>
      </c>
      <c r="R96" s="2" t="s">
        <v>134</v>
      </c>
      <c r="T96">
        <v>0</v>
      </c>
      <c r="U96">
        <v>11</v>
      </c>
    </row>
    <row r="97" spans="1:21" x14ac:dyDescent="0.2">
      <c r="A97" s="2" t="s">
        <v>588</v>
      </c>
      <c r="B97" s="2" t="s">
        <v>3955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1122</v>
      </c>
      <c r="N97">
        <v>3897.5</v>
      </c>
      <c r="O97">
        <v>420.93</v>
      </c>
      <c r="P97">
        <v>0</v>
      </c>
      <c r="Q97" s="2" t="s">
        <v>126</v>
      </c>
      <c r="R97" s="2" t="s">
        <v>109</v>
      </c>
      <c r="T97">
        <v>0</v>
      </c>
      <c r="U97">
        <v>11</v>
      </c>
    </row>
    <row r="98" spans="1:21" x14ac:dyDescent="0.2">
      <c r="A98" s="2" t="s">
        <v>200</v>
      </c>
      <c r="B98" s="2" t="s">
        <v>4033</v>
      </c>
      <c r="C98" s="2" t="s">
        <v>37</v>
      </c>
      <c r="D98">
        <v>27468</v>
      </c>
      <c r="E98">
        <v>27468</v>
      </c>
      <c r="F98">
        <v>4</v>
      </c>
      <c r="G98" s="2" t="s">
        <v>55</v>
      </c>
      <c r="H98" s="2" t="s">
        <v>208</v>
      </c>
      <c r="I98" s="2" t="s">
        <v>209</v>
      </c>
      <c r="J98" s="2" t="s">
        <v>210</v>
      </c>
      <c r="K98">
        <v>1</v>
      </c>
      <c r="L98" s="2" t="s">
        <v>588</v>
      </c>
      <c r="N98">
        <v>4985</v>
      </c>
      <c r="O98">
        <v>538.38</v>
      </c>
      <c r="P98">
        <v>0</v>
      </c>
      <c r="Q98" s="2" t="s">
        <v>133</v>
      </c>
      <c r="R98" s="2" t="s">
        <v>109</v>
      </c>
      <c r="T98">
        <v>0</v>
      </c>
      <c r="U98">
        <v>11</v>
      </c>
    </row>
    <row r="99" spans="1:21" x14ac:dyDescent="0.2">
      <c r="A99" s="2" t="s">
        <v>200</v>
      </c>
      <c r="B99" s="2" t="s">
        <v>4053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208</v>
      </c>
      <c r="I99" s="2" t="s">
        <v>209</v>
      </c>
      <c r="J99" s="2" t="s">
        <v>210</v>
      </c>
      <c r="K99">
        <v>1</v>
      </c>
      <c r="L99" s="2" t="s">
        <v>125</v>
      </c>
      <c r="N99">
        <v>5412.1</v>
      </c>
      <c r="O99">
        <v>584.51</v>
      </c>
      <c r="P99">
        <v>0</v>
      </c>
      <c r="Q99" s="2" t="s">
        <v>133</v>
      </c>
      <c r="R99" s="2" t="s">
        <v>134</v>
      </c>
      <c r="T99">
        <v>0</v>
      </c>
      <c r="U99">
        <v>11</v>
      </c>
    </row>
    <row r="100" spans="1:21" x14ac:dyDescent="0.2">
      <c r="A100" s="2" t="s">
        <v>1122</v>
      </c>
      <c r="B100" s="2" t="s">
        <v>4055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208</v>
      </c>
      <c r="I100" s="2" t="s">
        <v>209</v>
      </c>
      <c r="J100" s="2" t="s">
        <v>210</v>
      </c>
      <c r="K100">
        <v>1</v>
      </c>
      <c r="L100" s="2" t="s">
        <v>277</v>
      </c>
      <c r="N100">
        <v>5790</v>
      </c>
      <c r="O100">
        <v>625.32000000000005</v>
      </c>
      <c r="P100">
        <v>0</v>
      </c>
      <c r="Q100" s="2" t="s">
        <v>133</v>
      </c>
      <c r="R100" s="2" t="s">
        <v>134</v>
      </c>
      <c r="T100">
        <v>0</v>
      </c>
      <c r="U100">
        <v>11</v>
      </c>
    </row>
    <row r="101" spans="1:21" x14ac:dyDescent="0.2">
      <c r="A101" s="2" t="s">
        <v>588</v>
      </c>
      <c r="B101" s="2" t="s">
        <v>4066</v>
      </c>
      <c r="C101" s="2" t="s">
        <v>37</v>
      </c>
      <c r="D101">
        <v>27468</v>
      </c>
      <c r="E101">
        <v>27468</v>
      </c>
      <c r="F101">
        <v>4</v>
      </c>
      <c r="G101" s="2" t="s">
        <v>55</v>
      </c>
      <c r="H101" s="2" t="s">
        <v>208</v>
      </c>
      <c r="I101" s="2" t="s">
        <v>209</v>
      </c>
      <c r="J101" s="2" t="s">
        <v>210</v>
      </c>
      <c r="K101">
        <v>1</v>
      </c>
      <c r="L101" s="2" t="s">
        <v>1122</v>
      </c>
      <c r="N101">
        <v>5080</v>
      </c>
      <c r="O101">
        <v>548.64</v>
      </c>
      <c r="P101">
        <v>0</v>
      </c>
      <c r="Q101" s="2" t="s">
        <v>1327</v>
      </c>
      <c r="R101" s="2" t="s">
        <v>134</v>
      </c>
      <c r="T101">
        <v>0</v>
      </c>
      <c r="U101">
        <v>11</v>
      </c>
    </row>
    <row r="102" spans="1:21" x14ac:dyDescent="0.2">
      <c r="A102" s="2" t="s">
        <v>1487</v>
      </c>
      <c r="B102" s="2" t="s">
        <v>4068</v>
      </c>
      <c r="C102" s="2" t="s">
        <v>37</v>
      </c>
      <c r="D102">
        <v>19568</v>
      </c>
      <c r="E102">
        <v>19568</v>
      </c>
      <c r="F102">
        <v>4</v>
      </c>
      <c r="G102" s="2" t="s">
        <v>49</v>
      </c>
      <c r="H102" s="2" t="s">
        <v>208</v>
      </c>
      <c r="I102" s="2" t="s">
        <v>209</v>
      </c>
      <c r="J102" s="2" t="s">
        <v>210</v>
      </c>
      <c r="K102">
        <v>1</v>
      </c>
      <c r="L102" s="2" t="s">
        <v>277</v>
      </c>
      <c r="M102">
        <v>24</v>
      </c>
      <c r="N102">
        <v>300</v>
      </c>
      <c r="O102">
        <v>32.4</v>
      </c>
      <c r="P102">
        <v>50</v>
      </c>
      <c r="Q102" s="2" t="s">
        <v>116</v>
      </c>
      <c r="R102" s="2" t="s">
        <v>109</v>
      </c>
      <c r="T102">
        <v>0</v>
      </c>
      <c r="U102">
        <v>11</v>
      </c>
    </row>
    <row r="103" spans="1:21" x14ac:dyDescent="0.2">
      <c r="A103" s="2" t="s">
        <v>284</v>
      </c>
      <c r="B103" s="2" t="s">
        <v>4077</v>
      </c>
      <c r="C103" s="2" t="s">
        <v>37</v>
      </c>
      <c r="D103">
        <v>37729</v>
      </c>
      <c r="E103">
        <v>37729</v>
      </c>
      <c r="F103">
        <v>4</v>
      </c>
      <c r="G103" s="2" t="s">
        <v>1585</v>
      </c>
      <c r="H103" s="2" t="s">
        <v>208</v>
      </c>
      <c r="I103" s="2" t="s">
        <v>209</v>
      </c>
      <c r="J103" s="2" t="s">
        <v>210</v>
      </c>
      <c r="K103">
        <v>1</v>
      </c>
      <c r="L103" s="2" t="s">
        <v>588</v>
      </c>
      <c r="M103">
        <v>13</v>
      </c>
      <c r="N103">
        <v>375</v>
      </c>
      <c r="O103">
        <v>45</v>
      </c>
      <c r="P103">
        <v>62.5</v>
      </c>
      <c r="Q103" s="2" t="s">
        <v>133</v>
      </c>
      <c r="R103" s="2" t="s">
        <v>109</v>
      </c>
      <c r="T103">
        <v>0</v>
      </c>
      <c r="U103">
        <v>11</v>
      </c>
    </row>
    <row r="104" spans="1:21" x14ac:dyDescent="0.2">
      <c r="A104" s="2" t="s">
        <v>1122</v>
      </c>
      <c r="B104" s="2" t="s">
        <v>4130</v>
      </c>
      <c r="C104" s="2" t="s">
        <v>37</v>
      </c>
      <c r="D104">
        <v>27468</v>
      </c>
      <c r="E104">
        <v>27468</v>
      </c>
      <c r="F104">
        <v>4</v>
      </c>
      <c r="G104" s="2" t="s">
        <v>55</v>
      </c>
      <c r="H104" s="2" t="s">
        <v>208</v>
      </c>
      <c r="I104" s="2" t="s">
        <v>209</v>
      </c>
      <c r="J104" s="2" t="s">
        <v>210</v>
      </c>
      <c r="K104">
        <v>1</v>
      </c>
      <c r="L104" s="2" t="s">
        <v>277</v>
      </c>
      <c r="N104">
        <v>6495.55</v>
      </c>
      <c r="O104">
        <v>701.52</v>
      </c>
      <c r="P104">
        <v>0</v>
      </c>
      <c r="Q104" s="2" t="s">
        <v>133</v>
      </c>
      <c r="R104" s="2" t="s">
        <v>134</v>
      </c>
      <c r="T104">
        <v>0</v>
      </c>
      <c r="U104">
        <v>11</v>
      </c>
    </row>
    <row r="105" spans="1:21" x14ac:dyDescent="0.2">
      <c r="A105" s="2" t="s">
        <v>532</v>
      </c>
      <c r="B105" s="2" t="s">
        <v>4157</v>
      </c>
      <c r="C105" s="2" t="s">
        <v>37</v>
      </c>
      <c r="D105">
        <v>27468</v>
      </c>
      <c r="E105">
        <v>27468</v>
      </c>
      <c r="F105">
        <v>4</v>
      </c>
      <c r="G105" s="2" t="s">
        <v>55</v>
      </c>
      <c r="H105" s="2" t="s">
        <v>208</v>
      </c>
      <c r="I105" s="2" t="s">
        <v>209</v>
      </c>
      <c r="J105" s="2" t="s">
        <v>210</v>
      </c>
      <c r="K105">
        <v>1</v>
      </c>
      <c r="L105" s="2" t="s">
        <v>1508</v>
      </c>
      <c r="N105">
        <v>5325</v>
      </c>
      <c r="O105">
        <v>575.1</v>
      </c>
      <c r="P105">
        <v>0</v>
      </c>
      <c r="Q105" s="2" t="s">
        <v>126</v>
      </c>
      <c r="R105" s="2" t="s">
        <v>134</v>
      </c>
      <c r="T105">
        <v>0</v>
      </c>
      <c r="U105">
        <v>11</v>
      </c>
    </row>
    <row r="106" spans="1:21" x14ac:dyDescent="0.2">
      <c r="A106" s="2" t="s">
        <v>1487</v>
      </c>
      <c r="B106" s="2" t="s">
        <v>4183</v>
      </c>
      <c r="C106" s="2" t="s">
        <v>37</v>
      </c>
      <c r="D106">
        <v>19568</v>
      </c>
      <c r="E106">
        <v>19568</v>
      </c>
      <c r="F106">
        <v>4</v>
      </c>
      <c r="G106" s="2" t="s">
        <v>49</v>
      </c>
      <c r="H106" s="2" t="s">
        <v>208</v>
      </c>
      <c r="I106" s="2" t="s">
        <v>209</v>
      </c>
      <c r="J106" s="2" t="s">
        <v>210</v>
      </c>
      <c r="K106">
        <v>1</v>
      </c>
      <c r="L106" s="2" t="s">
        <v>277</v>
      </c>
      <c r="M106">
        <v>24</v>
      </c>
      <c r="N106">
        <v>2690</v>
      </c>
      <c r="O106">
        <v>290.52</v>
      </c>
      <c r="P106">
        <v>448.33</v>
      </c>
      <c r="Q106" s="2" t="s">
        <v>133</v>
      </c>
      <c r="R106" s="2" t="s">
        <v>109</v>
      </c>
      <c r="T106">
        <v>0</v>
      </c>
      <c r="U106">
        <v>11</v>
      </c>
    </row>
    <row r="107" spans="1:21" x14ac:dyDescent="0.2">
      <c r="A107" s="2" t="s">
        <v>200</v>
      </c>
      <c r="B107" s="2" t="s">
        <v>4214</v>
      </c>
      <c r="C107" s="2" t="s">
        <v>37</v>
      </c>
      <c r="D107">
        <v>27468</v>
      </c>
      <c r="E107">
        <v>27468</v>
      </c>
      <c r="F107">
        <v>4</v>
      </c>
      <c r="G107" s="2" t="s">
        <v>55</v>
      </c>
      <c r="H107" s="2" t="s">
        <v>208</v>
      </c>
      <c r="I107" s="2" t="s">
        <v>209</v>
      </c>
      <c r="J107" s="2" t="s">
        <v>210</v>
      </c>
      <c r="K107">
        <v>1</v>
      </c>
      <c r="L107" s="2" t="s">
        <v>284</v>
      </c>
      <c r="N107">
        <v>7100</v>
      </c>
      <c r="O107">
        <v>766.8</v>
      </c>
      <c r="P107">
        <v>0</v>
      </c>
      <c r="Q107" s="2" t="s">
        <v>185</v>
      </c>
      <c r="R107" s="2" t="s">
        <v>134</v>
      </c>
      <c r="T107">
        <v>0</v>
      </c>
      <c r="U107">
        <v>11</v>
      </c>
    </row>
    <row r="108" spans="1:21" x14ac:dyDescent="0.2">
      <c r="A108" s="2" t="s">
        <v>588</v>
      </c>
      <c r="B108" s="2" t="s">
        <v>4223</v>
      </c>
      <c r="C108" s="2" t="s">
        <v>37</v>
      </c>
      <c r="D108">
        <v>27483</v>
      </c>
      <c r="E108">
        <v>27483</v>
      </c>
      <c r="F108">
        <v>4</v>
      </c>
      <c r="G108" s="2" t="s">
        <v>75</v>
      </c>
      <c r="H108" s="2" t="s">
        <v>208</v>
      </c>
      <c r="I108" s="2" t="s">
        <v>209</v>
      </c>
      <c r="J108" s="2" t="s">
        <v>210</v>
      </c>
      <c r="K108">
        <v>1</v>
      </c>
      <c r="L108" s="2" t="s">
        <v>1145</v>
      </c>
      <c r="N108">
        <v>6855</v>
      </c>
      <c r="O108">
        <v>740.34</v>
      </c>
      <c r="P108">
        <v>0</v>
      </c>
      <c r="Q108" s="2" t="s">
        <v>133</v>
      </c>
      <c r="R108" s="2" t="s">
        <v>134</v>
      </c>
      <c r="T108">
        <v>0</v>
      </c>
      <c r="U108">
        <v>11</v>
      </c>
    </row>
    <row r="109" spans="1:21" x14ac:dyDescent="0.2">
      <c r="A109" s="2" t="s">
        <v>588</v>
      </c>
      <c r="B109" s="2" t="s">
        <v>4256</v>
      </c>
      <c r="C109" s="2" t="s">
        <v>37</v>
      </c>
      <c r="D109">
        <v>15735</v>
      </c>
      <c r="E109">
        <v>15735</v>
      </c>
      <c r="F109">
        <v>4</v>
      </c>
      <c r="G109" s="2" t="s">
        <v>45</v>
      </c>
      <c r="H109" s="2" t="s">
        <v>208</v>
      </c>
      <c r="I109" s="2" t="s">
        <v>209</v>
      </c>
      <c r="J109" s="2" t="s">
        <v>210</v>
      </c>
      <c r="K109">
        <v>1</v>
      </c>
      <c r="L109" s="2" t="s">
        <v>277</v>
      </c>
      <c r="M109">
        <v>24</v>
      </c>
      <c r="N109">
        <v>1095</v>
      </c>
      <c r="O109">
        <v>118.26</v>
      </c>
      <c r="P109">
        <v>182.5</v>
      </c>
      <c r="Q109" s="2" t="s">
        <v>133</v>
      </c>
      <c r="R109" s="2" t="s">
        <v>109</v>
      </c>
      <c r="T109">
        <v>0</v>
      </c>
      <c r="U109">
        <v>11</v>
      </c>
    </row>
    <row r="110" spans="1:21" x14ac:dyDescent="0.2">
      <c r="A110" s="2" t="s">
        <v>200</v>
      </c>
      <c r="B110" s="2" t="s">
        <v>4260</v>
      </c>
      <c r="C110" s="2" t="s">
        <v>37</v>
      </c>
      <c r="D110">
        <v>27468</v>
      </c>
      <c r="E110">
        <v>27468</v>
      </c>
      <c r="F110">
        <v>4</v>
      </c>
      <c r="G110" s="2" t="s">
        <v>55</v>
      </c>
      <c r="H110" s="2" t="s">
        <v>208</v>
      </c>
      <c r="I110" s="2" t="s">
        <v>209</v>
      </c>
      <c r="J110" s="2" t="s">
        <v>210</v>
      </c>
      <c r="K110">
        <v>1</v>
      </c>
      <c r="L110" s="2" t="s">
        <v>125</v>
      </c>
      <c r="N110">
        <v>6090</v>
      </c>
      <c r="O110">
        <v>657.72</v>
      </c>
      <c r="P110">
        <v>0</v>
      </c>
      <c r="Q110" s="2" t="s">
        <v>133</v>
      </c>
      <c r="R110" s="2" t="s">
        <v>134</v>
      </c>
      <c r="T110">
        <v>0</v>
      </c>
      <c r="U110">
        <v>11</v>
      </c>
    </row>
    <row r="111" spans="1:21" x14ac:dyDescent="0.2">
      <c r="A111" s="2" t="s">
        <v>1145</v>
      </c>
      <c r="B111" s="2" t="s">
        <v>4294</v>
      </c>
      <c r="C111" s="2" t="s">
        <v>37</v>
      </c>
      <c r="D111">
        <v>15735</v>
      </c>
      <c r="E111">
        <v>15735</v>
      </c>
      <c r="F111">
        <v>4</v>
      </c>
      <c r="G111" s="2" t="s">
        <v>45</v>
      </c>
      <c r="H111" s="2" t="s">
        <v>208</v>
      </c>
      <c r="I111" s="2" t="s">
        <v>209</v>
      </c>
      <c r="J111" s="2" t="s">
        <v>210</v>
      </c>
      <c r="K111">
        <v>1</v>
      </c>
      <c r="L111" s="2" t="s">
        <v>1707</v>
      </c>
      <c r="M111">
        <v>24</v>
      </c>
      <c r="N111">
        <v>3950</v>
      </c>
      <c r="O111">
        <v>426.6</v>
      </c>
      <c r="P111">
        <v>658.33</v>
      </c>
      <c r="Q111" s="2" t="s">
        <v>133</v>
      </c>
      <c r="R111" s="2" t="s">
        <v>109</v>
      </c>
      <c r="T111">
        <v>0</v>
      </c>
      <c r="U111">
        <v>11</v>
      </c>
    </row>
    <row r="112" spans="1:21" x14ac:dyDescent="0.2">
      <c r="A112" s="2" t="s">
        <v>142</v>
      </c>
      <c r="B112" s="2" t="s">
        <v>4297</v>
      </c>
      <c r="C112" s="2" t="s">
        <v>37</v>
      </c>
      <c r="D112">
        <v>5572</v>
      </c>
      <c r="E112">
        <v>41149</v>
      </c>
      <c r="F112">
        <v>4</v>
      </c>
      <c r="G112" s="2" t="s">
        <v>1437</v>
      </c>
      <c r="H112" s="2" t="s">
        <v>208</v>
      </c>
      <c r="I112" s="2" t="s">
        <v>209</v>
      </c>
      <c r="J112" s="2" t="s">
        <v>210</v>
      </c>
      <c r="K112">
        <v>1</v>
      </c>
      <c r="L112" s="2" t="s">
        <v>598</v>
      </c>
      <c r="M112">
        <v>13</v>
      </c>
      <c r="N112">
        <v>3040</v>
      </c>
      <c r="O112">
        <v>364.8</v>
      </c>
      <c r="P112">
        <v>506.67</v>
      </c>
      <c r="Q112" s="2" t="s">
        <v>185</v>
      </c>
      <c r="R112" s="2" t="s">
        <v>109</v>
      </c>
      <c r="T112">
        <v>0</v>
      </c>
      <c r="U112">
        <v>11</v>
      </c>
    </row>
    <row r="113" spans="1:21" x14ac:dyDescent="0.2">
      <c r="A113" s="2" t="s">
        <v>344</v>
      </c>
      <c r="B113" s="2" t="s">
        <v>4348</v>
      </c>
      <c r="C113" s="2" t="s">
        <v>37</v>
      </c>
      <c r="D113">
        <v>14197</v>
      </c>
      <c r="E113">
        <v>14197</v>
      </c>
      <c r="F113">
        <v>4</v>
      </c>
      <c r="G113" s="2" t="s">
        <v>2664</v>
      </c>
      <c r="H113" s="2" t="s">
        <v>208</v>
      </c>
      <c r="I113" s="2" t="s">
        <v>209</v>
      </c>
      <c r="J113" s="2" t="s">
        <v>210</v>
      </c>
      <c r="K113">
        <v>1</v>
      </c>
      <c r="L113" s="2" t="s">
        <v>277</v>
      </c>
      <c r="M113">
        <v>13</v>
      </c>
      <c r="N113">
        <v>1300</v>
      </c>
      <c r="O113">
        <v>156</v>
      </c>
      <c r="P113">
        <v>216.67</v>
      </c>
      <c r="Q113" s="2" t="s">
        <v>133</v>
      </c>
      <c r="R113" s="2" t="s">
        <v>109</v>
      </c>
      <c r="T113">
        <v>0</v>
      </c>
      <c r="U113">
        <v>11</v>
      </c>
    </row>
    <row r="114" spans="1:21" x14ac:dyDescent="0.2">
      <c r="A114" s="2" t="s">
        <v>1487</v>
      </c>
      <c r="B114" s="2" t="s">
        <v>4470</v>
      </c>
      <c r="C114" s="2" t="s">
        <v>37</v>
      </c>
      <c r="D114">
        <v>63451</v>
      </c>
      <c r="E114">
        <v>63451</v>
      </c>
      <c r="F114">
        <v>4</v>
      </c>
      <c r="G114" s="2" t="s">
        <v>4471</v>
      </c>
      <c r="H114" s="2" t="s">
        <v>208</v>
      </c>
      <c r="I114" s="2" t="s">
        <v>209</v>
      </c>
      <c r="J114" s="2" t="s">
        <v>210</v>
      </c>
      <c r="K114">
        <v>1</v>
      </c>
      <c r="L114" s="2" t="s">
        <v>588</v>
      </c>
      <c r="M114">
        <v>108</v>
      </c>
      <c r="N114">
        <v>325</v>
      </c>
      <c r="O114">
        <v>35.1</v>
      </c>
      <c r="P114">
        <v>54.17</v>
      </c>
      <c r="Q114" s="2" t="s">
        <v>133</v>
      </c>
      <c r="R114" s="2" t="s">
        <v>109</v>
      </c>
      <c r="T114">
        <v>0</v>
      </c>
      <c r="U114">
        <v>11</v>
      </c>
    </row>
    <row r="115" spans="1:21" x14ac:dyDescent="0.2">
      <c r="A115" s="2" t="s">
        <v>1874</v>
      </c>
      <c r="B115" s="2" t="s">
        <v>2992</v>
      </c>
      <c r="C115" s="2" t="s">
        <v>37</v>
      </c>
      <c r="D115">
        <v>27468</v>
      </c>
      <c r="E115">
        <v>27468</v>
      </c>
      <c r="F115">
        <v>4</v>
      </c>
      <c r="G115" s="2" t="s">
        <v>55</v>
      </c>
      <c r="H115" s="2" t="s">
        <v>157</v>
      </c>
      <c r="I115" s="2" t="s">
        <v>212</v>
      </c>
      <c r="J115" s="2" t="s">
        <v>159</v>
      </c>
      <c r="K115">
        <v>1</v>
      </c>
      <c r="L115" s="2" t="s">
        <v>961</v>
      </c>
      <c r="N115">
        <v>295</v>
      </c>
      <c r="O115">
        <v>31.86</v>
      </c>
      <c r="P115">
        <v>0</v>
      </c>
      <c r="R115" s="2" t="s">
        <v>42</v>
      </c>
      <c r="T115">
        <v>0</v>
      </c>
      <c r="U115">
        <v>11</v>
      </c>
    </row>
    <row r="116" spans="1:21" x14ac:dyDescent="0.2">
      <c r="A116" s="2" t="s">
        <v>200</v>
      </c>
      <c r="B116" s="2" t="s">
        <v>3003</v>
      </c>
      <c r="C116" s="2" t="s">
        <v>37</v>
      </c>
      <c r="D116">
        <v>9992</v>
      </c>
      <c r="E116">
        <v>55577</v>
      </c>
      <c r="F116">
        <v>4</v>
      </c>
      <c r="G116" s="2" t="s">
        <v>181</v>
      </c>
      <c r="H116" s="2" t="s">
        <v>157</v>
      </c>
      <c r="I116" s="2" t="s">
        <v>212</v>
      </c>
      <c r="J116" s="2" t="s">
        <v>159</v>
      </c>
      <c r="K116">
        <v>1</v>
      </c>
      <c r="L116" s="2" t="s">
        <v>235</v>
      </c>
      <c r="M116">
        <v>13</v>
      </c>
      <c r="N116">
        <v>466</v>
      </c>
      <c r="O116">
        <v>55.92</v>
      </c>
      <c r="P116">
        <v>77.67</v>
      </c>
      <c r="R116" s="2" t="s">
        <v>42</v>
      </c>
      <c r="T116">
        <v>0</v>
      </c>
      <c r="U116">
        <v>11</v>
      </c>
    </row>
    <row r="117" spans="1:21" x14ac:dyDescent="0.2">
      <c r="A117" s="2" t="s">
        <v>1874</v>
      </c>
      <c r="B117" s="2" t="s">
        <v>3009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157</v>
      </c>
      <c r="I117" s="2" t="s">
        <v>212</v>
      </c>
      <c r="J117" s="2" t="s">
        <v>159</v>
      </c>
      <c r="K117">
        <v>1</v>
      </c>
      <c r="L117" s="2" t="s">
        <v>185</v>
      </c>
      <c r="N117">
        <v>1675.8</v>
      </c>
      <c r="O117">
        <v>180.99</v>
      </c>
      <c r="P117">
        <v>0</v>
      </c>
      <c r="R117" s="2" t="s">
        <v>42</v>
      </c>
      <c r="T117">
        <v>0</v>
      </c>
      <c r="U117">
        <v>11</v>
      </c>
    </row>
    <row r="118" spans="1:21" x14ac:dyDescent="0.2">
      <c r="A118" s="2" t="s">
        <v>200</v>
      </c>
      <c r="B118" s="2" t="s">
        <v>3010</v>
      </c>
      <c r="C118" s="2" t="s">
        <v>37</v>
      </c>
      <c r="D118">
        <v>6628</v>
      </c>
      <c r="E118">
        <v>33014</v>
      </c>
      <c r="F118">
        <v>4</v>
      </c>
      <c r="G118" s="2" t="s">
        <v>833</v>
      </c>
      <c r="H118" s="2" t="s">
        <v>157</v>
      </c>
      <c r="I118" s="2" t="s">
        <v>212</v>
      </c>
      <c r="J118" s="2" t="s">
        <v>159</v>
      </c>
      <c r="K118">
        <v>1</v>
      </c>
      <c r="L118" s="2" t="s">
        <v>235</v>
      </c>
      <c r="M118">
        <v>108</v>
      </c>
      <c r="N118">
        <v>1311.55</v>
      </c>
      <c r="O118">
        <v>141.65</v>
      </c>
      <c r="P118">
        <v>218.59</v>
      </c>
      <c r="R118" s="2" t="s">
        <v>42</v>
      </c>
      <c r="T118">
        <v>0</v>
      </c>
      <c r="U118">
        <v>11</v>
      </c>
    </row>
    <row r="119" spans="1:21" x14ac:dyDescent="0.2">
      <c r="A119" s="2" t="s">
        <v>276</v>
      </c>
      <c r="B119" s="2" t="s">
        <v>3011</v>
      </c>
      <c r="C119" s="2" t="s">
        <v>37</v>
      </c>
      <c r="D119">
        <v>27468</v>
      </c>
      <c r="E119">
        <v>27468</v>
      </c>
      <c r="F119">
        <v>4</v>
      </c>
      <c r="G119" s="2" t="s">
        <v>55</v>
      </c>
      <c r="H119" s="2" t="s">
        <v>157</v>
      </c>
      <c r="I119" s="2" t="s">
        <v>212</v>
      </c>
      <c r="J119" s="2" t="s">
        <v>159</v>
      </c>
      <c r="K119">
        <v>1</v>
      </c>
      <c r="L119" s="2" t="s">
        <v>344</v>
      </c>
      <c r="N119">
        <v>1410.35</v>
      </c>
      <c r="O119">
        <v>152.32</v>
      </c>
      <c r="P119">
        <v>0</v>
      </c>
      <c r="R119" s="2" t="s">
        <v>42</v>
      </c>
      <c r="T119">
        <v>0</v>
      </c>
      <c r="U119">
        <v>11</v>
      </c>
    </row>
    <row r="120" spans="1:21" x14ac:dyDescent="0.2">
      <c r="A120" s="2" t="s">
        <v>200</v>
      </c>
      <c r="B120" s="2" t="s">
        <v>3012</v>
      </c>
      <c r="C120" s="2" t="s">
        <v>37</v>
      </c>
      <c r="D120">
        <v>6795</v>
      </c>
      <c r="E120">
        <v>47458</v>
      </c>
      <c r="F120">
        <v>4</v>
      </c>
      <c r="G120" s="2" t="s">
        <v>983</v>
      </c>
      <c r="H120" s="2" t="s">
        <v>157</v>
      </c>
      <c r="I120" s="2" t="s">
        <v>212</v>
      </c>
      <c r="J120" s="2" t="s">
        <v>159</v>
      </c>
      <c r="K120">
        <v>1</v>
      </c>
      <c r="L120" s="2" t="s">
        <v>235</v>
      </c>
      <c r="M120">
        <v>108</v>
      </c>
      <c r="N120">
        <v>259.2</v>
      </c>
      <c r="O120">
        <v>27.99</v>
      </c>
      <c r="P120">
        <v>43.2</v>
      </c>
      <c r="R120" s="2" t="s">
        <v>42</v>
      </c>
      <c r="T120">
        <v>0</v>
      </c>
      <c r="U120">
        <v>11</v>
      </c>
    </row>
    <row r="121" spans="1:21" x14ac:dyDescent="0.2">
      <c r="A121" s="2" t="s">
        <v>313</v>
      </c>
      <c r="B121" s="2" t="s">
        <v>3013</v>
      </c>
      <c r="C121" s="2" t="s">
        <v>37</v>
      </c>
      <c r="D121">
        <v>27468</v>
      </c>
      <c r="E121">
        <v>27468</v>
      </c>
      <c r="F121">
        <v>4</v>
      </c>
      <c r="G121" s="2" t="s">
        <v>55</v>
      </c>
      <c r="H121" s="2" t="s">
        <v>157</v>
      </c>
      <c r="I121" s="2" t="s">
        <v>212</v>
      </c>
      <c r="J121" s="2" t="s">
        <v>159</v>
      </c>
      <c r="K121">
        <v>1</v>
      </c>
      <c r="L121" s="2" t="s">
        <v>235</v>
      </c>
      <c r="N121">
        <v>2206</v>
      </c>
      <c r="O121">
        <v>238.25</v>
      </c>
      <c r="P121">
        <v>0</v>
      </c>
      <c r="R121" s="2" t="s">
        <v>42</v>
      </c>
      <c r="T121">
        <v>0</v>
      </c>
      <c r="U121">
        <v>11</v>
      </c>
    </row>
    <row r="122" spans="1:21" x14ac:dyDescent="0.2">
      <c r="A122" s="2" t="s">
        <v>1874</v>
      </c>
      <c r="B122" s="2" t="s">
        <v>3014</v>
      </c>
      <c r="C122" s="2" t="s">
        <v>37</v>
      </c>
      <c r="D122">
        <v>61055</v>
      </c>
      <c r="E122">
        <v>61056</v>
      </c>
      <c r="F122">
        <v>4</v>
      </c>
      <c r="G122" s="2" t="s">
        <v>1808</v>
      </c>
      <c r="H122" s="2" t="s">
        <v>157</v>
      </c>
      <c r="I122" s="2" t="s">
        <v>212</v>
      </c>
      <c r="J122" s="2" t="s">
        <v>159</v>
      </c>
      <c r="K122">
        <v>1</v>
      </c>
      <c r="L122" s="2" t="s">
        <v>185</v>
      </c>
      <c r="M122">
        <v>13</v>
      </c>
      <c r="N122">
        <v>483.85</v>
      </c>
      <c r="O122">
        <v>17.66</v>
      </c>
      <c r="P122">
        <v>29.23</v>
      </c>
      <c r="R122" s="2" t="s">
        <v>42</v>
      </c>
      <c r="T122">
        <v>0</v>
      </c>
      <c r="U122">
        <v>11</v>
      </c>
    </row>
    <row r="123" spans="1:21" x14ac:dyDescent="0.2">
      <c r="A123" s="2" t="s">
        <v>200</v>
      </c>
      <c r="B123" s="2" t="s">
        <v>3018</v>
      </c>
      <c r="C123" s="2" t="s">
        <v>37</v>
      </c>
      <c r="D123">
        <v>6240</v>
      </c>
      <c r="E123">
        <v>26486</v>
      </c>
      <c r="F123">
        <v>4</v>
      </c>
      <c r="G123" s="2" t="s">
        <v>198</v>
      </c>
      <c r="H123" s="2" t="s">
        <v>157</v>
      </c>
      <c r="I123" s="2" t="s">
        <v>212</v>
      </c>
      <c r="J123" s="2" t="s">
        <v>159</v>
      </c>
      <c r="K123">
        <v>1</v>
      </c>
      <c r="L123" s="2" t="s">
        <v>235</v>
      </c>
      <c r="M123">
        <v>13</v>
      </c>
      <c r="N123">
        <v>218</v>
      </c>
      <c r="O123">
        <v>26.16</v>
      </c>
      <c r="P123">
        <v>36.33</v>
      </c>
      <c r="R123" s="2" t="s">
        <v>42</v>
      </c>
      <c r="T123">
        <v>0</v>
      </c>
      <c r="U123">
        <v>11</v>
      </c>
    </row>
    <row r="124" spans="1:21" x14ac:dyDescent="0.2">
      <c r="A124" s="2" t="s">
        <v>1874</v>
      </c>
      <c r="B124" s="2" t="s">
        <v>3024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157</v>
      </c>
      <c r="I124" s="2" t="s">
        <v>212</v>
      </c>
      <c r="J124" s="2" t="s">
        <v>159</v>
      </c>
      <c r="K124">
        <v>1</v>
      </c>
      <c r="L124" s="2" t="s">
        <v>185</v>
      </c>
      <c r="N124">
        <v>1760</v>
      </c>
      <c r="O124">
        <v>190.08</v>
      </c>
      <c r="P124">
        <v>0</v>
      </c>
      <c r="R124" s="2" t="s">
        <v>42</v>
      </c>
      <c r="T124">
        <v>0</v>
      </c>
      <c r="U124">
        <v>11</v>
      </c>
    </row>
    <row r="125" spans="1:21" x14ac:dyDescent="0.2">
      <c r="A125" s="2" t="s">
        <v>1874</v>
      </c>
      <c r="B125" s="2" t="s">
        <v>3026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212</v>
      </c>
      <c r="J125" s="2" t="s">
        <v>159</v>
      </c>
      <c r="K125">
        <v>1</v>
      </c>
      <c r="L125" s="2" t="s">
        <v>1959</v>
      </c>
      <c r="N125">
        <v>3324.5</v>
      </c>
      <c r="O125">
        <v>359.05</v>
      </c>
      <c r="P125">
        <v>0</v>
      </c>
      <c r="R125" s="2" t="s">
        <v>42</v>
      </c>
      <c r="T125">
        <v>0</v>
      </c>
      <c r="U125">
        <v>11</v>
      </c>
    </row>
    <row r="126" spans="1:21" x14ac:dyDescent="0.2">
      <c r="A126" s="2" t="s">
        <v>200</v>
      </c>
      <c r="B126" s="2" t="s">
        <v>3028</v>
      </c>
      <c r="C126" s="2" t="s">
        <v>37</v>
      </c>
      <c r="D126">
        <v>9992</v>
      </c>
      <c r="E126">
        <v>55577</v>
      </c>
      <c r="F126">
        <v>4</v>
      </c>
      <c r="G126" s="2" t="s">
        <v>181</v>
      </c>
      <c r="H126" s="2" t="s">
        <v>157</v>
      </c>
      <c r="I126" s="2" t="s">
        <v>212</v>
      </c>
      <c r="J126" s="2" t="s">
        <v>159</v>
      </c>
      <c r="K126">
        <v>1</v>
      </c>
      <c r="L126" s="2" t="s">
        <v>235</v>
      </c>
      <c r="M126">
        <v>13</v>
      </c>
      <c r="N126">
        <v>307</v>
      </c>
      <c r="O126">
        <v>36.840000000000003</v>
      </c>
      <c r="P126">
        <v>51.17</v>
      </c>
      <c r="R126" s="2" t="s">
        <v>42</v>
      </c>
      <c r="T126">
        <v>0</v>
      </c>
      <c r="U126">
        <v>11</v>
      </c>
    </row>
    <row r="127" spans="1:21" x14ac:dyDescent="0.2">
      <c r="A127" s="2" t="s">
        <v>215</v>
      </c>
      <c r="B127" s="2" t="s">
        <v>3037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212</v>
      </c>
      <c r="J127" s="2" t="s">
        <v>159</v>
      </c>
      <c r="K127">
        <v>1</v>
      </c>
      <c r="L127" s="2" t="s">
        <v>3038</v>
      </c>
      <c r="N127">
        <v>1661.4</v>
      </c>
      <c r="O127">
        <v>179.43</v>
      </c>
      <c r="P127">
        <v>0</v>
      </c>
      <c r="R127" s="2" t="s">
        <v>42</v>
      </c>
      <c r="T127">
        <v>0</v>
      </c>
      <c r="U127">
        <v>11</v>
      </c>
    </row>
    <row r="128" spans="1:21" x14ac:dyDescent="0.2">
      <c r="A128" s="2" t="s">
        <v>281</v>
      </c>
      <c r="B128" s="2" t="s">
        <v>3041</v>
      </c>
      <c r="C128" s="2" t="s">
        <v>37</v>
      </c>
      <c r="D128">
        <v>19568</v>
      </c>
      <c r="E128">
        <v>19568</v>
      </c>
      <c r="F128">
        <v>4</v>
      </c>
      <c r="G128" s="2" t="s">
        <v>49</v>
      </c>
      <c r="H128" s="2" t="s">
        <v>157</v>
      </c>
      <c r="I128" s="2" t="s">
        <v>158</v>
      </c>
      <c r="J128" s="2" t="s">
        <v>159</v>
      </c>
      <c r="K128">
        <v>1</v>
      </c>
      <c r="L128" s="2" t="s">
        <v>2391</v>
      </c>
      <c r="M128">
        <v>24</v>
      </c>
      <c r="N128">
        <v>4390</v>
      </c>
      <c r="O128">
        <v>474.12</v>
      </c>
      <c r="P128">
        <v>731.67</v>
      </c>
      <c r="Q128" s="2" t="s">
        <v>116</v>
      </c>
      <c r="R128" s="2" t="s">
        <v>42</v>
      </c>
      <c r="T128">
        <v>0</v>
      </c>
    </row>
    <row r="129" spans="1:21" x14ac:dyDescent="0.2">
      <c r="A129" s="2" t="s">
        <v>169</v>
      </c>
      <c r="B129" s="2" t="s">
        <v>3042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158</v>
      </c>
      <c r="J129" s="2" t="s">
        <v>159</v>
      </c>
      <c r="K129">
        <v>1</v>
      </c>
      <c r="L129" s="2" t="s">
        <v>313</v>
      </c>
      <c r="N129">
        <v>9125</v>
      </c>
      <c r="O129">
        <v>985.5</v>
      </c>
      <c r="P129">
        <v>0</v>
      </c>
      <c r="Q129" s="2" t="s">
        <v>185</v>
      </c>
      <c r="R129" s="2" t="s">
        <v>127</v>
      </c>
      <c r="T129">
        <v>0</v>
      </c>
    </row>
    <row r="130" spans="1:21" x14ac:dyDescent="0.2">
      <c r="A130" s="2" t="s">
        <v>215</v>
      </c>
      <c r="B130" s="2" t="s">
        <v>3051</v>
      </c>
      <c r="C130" s="2" t="s">
        <v>37</v>
      </c>
      <c r="D130">
        <v>27468</v>
      </c>
      <c r="E130">
        <v>27468</v>
      </c>
      <c r="F130">
        <v>4</v>
      </c>
      <c r="G130" s="2" t="s">
        <v>55</v>
      </c>
      <c r="H130" s="2" t="s">
        <v>157</v>
      </c>
      <c r="I130" s="2" t="s">
        <v>212</v>
      </c>
      <c r="J130" s="2" t="s">
        <v>159</v>
      </c>
      <c r="K130">
        <v>1</v>
      </c>
      <c r="L130" s="2" t="s">
        <v>799</v>
      </c>
      <c r="N130">
        <v>4117.3999999999996</v>
      </c>
      <c r="O130">
        <v>444.68</v>
      </c>
      <c r="P130">
        <v>0</v>
      </c>
      <c r="R130" s="2" t="s">
        <v>42</v>
      </c>
      <c r="T130">
        <v>0</v>
      </c>
      <c r="U130">
        <v>11</v>
      </c>
    </row>
    <row r="131" spans="1:21" x14ac:dyDescent="0.2">
      <c r="A131" s="2" t="s">
        <v>255</v>
      </c>
      <c r="B131" s="2" t="s">
        <v>3054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212</v>
      </c>
      <c r="J131" s="2" t="s">
        <v>159</v>
      </c>
      <c r="K131">
        <v>1</v>
      </c>
      <c r="L131" s="2" t="s">
        <v>255</v>
      </c>
      <c r="N131">
        <v>6225</v>
      </c>
      <c r="O131">
        <v>672.3</v>
      </c>
      <c r="P131">
        <v>0</v>
      </c>
      <c r="R131" s="2" t="s">
        <v>42</v>
      </c>
      <c r="T131">
        <v>0</v>
      </c>
      <c r="U131">
        <v>11</v>
      </c>
    </row>
    <row r="132" spans="1:21" x14ac:dyDescent="0.2">
      <c r="A132" s="2" t="s">
        <v>142</v>
      </c>
      <c r="B132" s="2" t="s">
        <v>3055</v>
      </c>
      <c r="C132" s="2" t="s">
        <v>37</v>
      </c>
      <c r="D132">
        <v>27468</v>
      </c>
      <c r="E132">
        <v>27468</v>
      </c>
      <c r="F132">
        <v>4</v>
      </c>
      <c r="G132" s="2" t="s">
        <v>55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598</v>
      </c>
      <c r="N132">
        <v>5060</v>
      </c>
      <c r="O132">
        <v>546.48</v>
      </c>
      <c r="P132">
        <v>0</v>
      </c>
      <c r="Q132" s="2" t="s">
        <v>215</v>
      </c>
      <c r="R132" s="2" t="s">
        <v>127</v>
      </c>
      <c r="T132">
        <v>0</v>
      </c>
    </row>
    <row r="133" spans="1:21" x14ac:dyDescent="0.2">
      <c r="A133" s="2" t="s">
        <v>169</v>
      </c>
      <c r="B133" s="2" t="s">
        <v>3057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200</v>
      </c>
      <c r="N133">
        <v>5596.6</v>
      </c>
      <c r="O133">
        <v>604.42999999999995</v>
      </c>
      <c r="P133">
        <v>0</v>
      </c>
      <c r="Q133" s="2" t="s">
        <v>185</v>
      </c>
      <c r="R133" s="2" t="s">
        <v>127</v>
      </c>
      <c r="T133">
        <v>0</v>
      </c>
    </row>
    <row r="134" spans="1:21" x14ac:dyDescent="0.2">
      <c r="A134" s="2" t="s">
        <v>215</v>
      </c>
      <c r="B134" s="2" t="s">
        <v>3060</v>
      </c>
      <c r="C134" s="2" t="s">
        <v>37</v>
      </c>
      <c r="D134">
        <v>27468</v>
      </c>
      <c r="E134">
        <v>27468</v>
      </c>
      <c r="F134">
        <v>4</v>
      </c>
      <c r="G134" s="2" t="s">
        <v>55</v>
      </c>
      <c r="H134" s="2" t="s">
        <v>157</v>
      </c>
      <c r="I134" s="2" t="s">
        <v>158</v>
      </c>
      <c r="J134" s="2" t="s">
        <v>159</v>
      </c>
      <c r="K134">
        <v>1</v>
      </c>
      <c r="L134" s="2" t="s">
        <v>2391</v>
      </c>
      <c r="N134">
        <v>6240</v>
      </c>
      <c r="O134">
        <v>673.92</v>
      </c>
      <c r="P134">
        <v>0</v>
      </c>
      <c r="Q134" s="2" t="s">
        <v>116</v>
      </c>
      <c r="R134" s="2" t="s">
        <v>127</v>
      </c>
      <c r="T134">
        <v>0</v>
      </c>
    </row>
    <row r="135" spans="1:21" x14ac:dyDescent="0.2">
      <c r="A135" s="2" t="s">
        <v>1874</v>
      </c>
      <c r="B135" s="2" t="s">
        <v>3064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157</v>
      </c>
      <c r="I135" s="2" t="s">
        <v>158</v>
      </c>
      <c r="J135" s="2" t="s">
        <v>159</v>
      </c>
      <c r="K135">
        <v>1</v>
      </c>
      <c r="L135" s="2" t="s">
        <v>1959</v>
      </c>
      <c r="N135">
        <v>5095</v>
      </c>
      <c r="O135">
        <v>550.26</v>
      </c>
      <c r="P135">
        <v>0</v>
      </c>
      <c r="Q135" s="2" t="s">
        <v>116</v>
      </c>
      <c r="R135" s="2" t="s">
        <v>127</v>
      </c>
      <c r="T135">
        <v>0</v>
      </c>
    </row>
    <row r="136" spans="1:21" x14ac:dyDescent="0.2">
      <c r="A136" s="2" t="s">
        <v>281</v>
      </c>
      <c r="B136" s="2" t="s">
        <v>3067</v>
      </c>
      <c r="C136" s="2" t="s">
        <v>37</v>
      </c>
      <c r="D136">
        <v>19568</v>
      </c>
      <c r="E136">
        <v>19568</v>
      </c>
      <c r="F136">
        <v>4</v>
      </c>
      <c r="G136" s="2" t="s">
        <v>49</v>
      </c>
      <c r="H136" s="2" t="s">
        <v>157</v>
      </c>
      <c r="I136" s="2" t="s">
        <v>158</v>
      </c>
      <c r="J136" s="2" t="s">
        <v>159</v>
      </c>
      <c r="K136">
        <v>1</v>
      </c>
      <c r="L136" s="2" t="s">
        <v>2391</v>
      </c>
      <c r="M136">
        <v>24</v>
      </c>
      <c r="N136">
        <v>4035</v>
      </c>
      <c r="O136">
        <v>435.78</v>
      </c>
      <c r="P136">
        <v>672.5</v>
      </c>
      <c r="Q136" s="2" t="s">
        <v>116</v>
      </c>
      <c r="R136" s="2" t="s">
        <v>42</v>
      </c>
      <c r="T136">
        <v>0</v>
      </c>
    </row>
    <row r="137" spans="1:21" x14ac:dyDescent="0.2">
      <c r="A137" s="2" t="s">
        <v>1487</v>
      </c>
      <c r="B137" s="2" t="s">
        <v>3076</v>
      </c>
      <c r="C137" s="2" t="s">
        <v>37</v>
      </c>
      <c r="D137">
        <v>27468</v>
      </c>
      <c r="E137">
        <v>27468</v>
      </c>
      <c r="F137">
        <v>4</v>
      </c>
      <c r="G137" s="2" t="s">
        <v>55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215</v>
      </c>
      <c r="N137">
        <v>3339.76</v>
      </c>
      <c r="O137">
        <v>360.69</v>
      </c>
      <c r="P137">
        <v>0</v>
      </c>
      <c r="Q137" s="2" t="s">
        <v>185</v>
      </c>
      <c r="R137" s="2" t="s">
        <v>42</v>
      </c>
      <c r="T137">
        <v>0</v>
      </c>
    </row>
    <row r="138" spans="1:21" x14ac:dyDescent="0.2">
      <c r="A138" s="2" t="s">
        <v>284</v>
      </c>
      <c r="B138" s="2" t="s">
        <v>3080</v>
      </c>
      <c r="C138" s="2" t="s">
        <v>37</v>
      </c>
      <c r="D138">
        <v>27468</v>
      </c>
      <c r="E138">
        <v>27468</v>
      </c>
      <c r="F138">
        <v>4</v>
      </c>
      <c r="G138" s="2" t="s">
        <v>55</v>
      </c>
      <c r="H138" s="2" t="s">
        <v>157</v>
      </c>
      <c r="I138" s="2" t="s">
        <v>158</v>
      </c>
      <c r="J138" s="2" t="s">
        <v>159</v>
      </c>
      <c r="K138">
        <v>1</v>
      </c>
      <c r="L138" s="2" t="s">
        <v>235</v>
      </c>
      <c r="N138">
        <v>241.9</v>
      </c>
      <c r="O138">
        <v>26.13</v>
      </c>
      <c r="P138">
        <v>0</v>
      </c>
      <c r="Q138" s="2" t="s">
        <v>185</v>
      </c>
      <c r="R138" s="2" t="s">
        <v>42</v>
      </c>
      <c r="T138">
        <v>0</v>
      </c>
    </row>
    <row r="139" spans="1:21" x14ac:dyDescent="0.2">
      <c r="A139" s="2" t="s">
        <v>169</v>
      </c>
      <c r="B139" s="2" t="s">
        <v>3101</v>
      </c>
      <c r="C139" s="2" t="s">
        <v>37</v>
      </c>
      <c r="D139">
        <v>27468</v>
      </c>
      <c r="E139">
        <v>27468</v>
      </c>
      <c r="F139">
        <v>4</v>
      </c>
      <c r="G139" s="2" t="s">
        <v>55</v>
      </c>
      <c r="H139" s="2" t="s">
        <v>157</v>
      </c>
      <c r="I139" s="2" t="s">
        <v>158</v>
      </c>
      <c r="J139" s="2" t="s">
        <v>159</v>
      </c>
      <c r="K139">
        <v>1</v>
      </c>
      <c r="L139" s="2" t="s">
        <v>200</v>
      </c>
      <c r="N139">
        <v>5275</v>
      </c>
      <c r="O139">
        <v>569.70000000000005</v>
      </c>
      <c r="P139">
        <v>0</v>
      </c>
      <c r="Q139" s="2" t="s">
        <v>185</v>
      </c>
      <c r="R139" s="2" t="s">
        <v>127</v>
      </c>
      <c r="T139">
        <v>0</v>
      </c>
    </row>
    <row r="140" spans="1:21" x14ac:dyDescent="0.2">
      <c r="A140" s="2" t="s">
        <v>142</v>
      </c>
      <c r="B140" s="2" t="s">
        <v>3108</v>
      </c>
      <c r="C140" s="2" t="s">
        <v>37</v>
      </c>
      <c r="D140">
        <v>61129</v>
      </c>
      <c r="E140">
        <v>61129</v>
      </c>
      <c r="F140">
        <v>4</v>
      </c>
      <c r="G140" s="2" t="s">
        <v>283</v>
      </c>
      <c r="H140" s="2" t="s">
        <v>157</v>
      </c>
      <c r="I140" s="2" t="s">
        <v>158</v>
      </c>
      <c r="J140" s="2" t="s">
        <v>159</v>
      </c>
      <c r="K140">
        <v>1</v>
      </c>
      <c r="L140" s="2" t="s">
        <v>276</v>
      </c>
      <c r="M140">
        <v>13</v>
      </c>
      <c r="N140">
        <v>7924</v>
      </c>
      <c r="O140">
        <v>950.88</v>
      </c>
      <c r="P140">
        <v>1320.68</v>
      </c>
      <c r="Q140" s="2" t="s">
        <v>185</v>
      </c>
      <c r="R140" s="2" t="s">
        <v>127</v>
      </c>
      <c r="T140">
        <v>0</v>
      </c>
    </row>
    <row r="141" spans="1:21" x14ac:dyDescent="0.2">
      <c r="A141" s="2" t="s">
        <v>284</v>
      </c>
      <c r="B141" s="2" t="s">
        <v>3115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235</v>
      </c>
      <c r="N141">
        <v>5499.5</v>
      </c>
      <c r="O141">
        <v>593.95000000000005</v>
      </c>
      <c r="P141">
        <v>0</v>
      </c>
      <c r="Q141" s="2" t="s">
        <v>185</v>
      </c>
      <c r="R141" s="2" t="s">
        <v>127</v>
      </c>
      <c r="T141">
        <v>0</v>
      </c>
    </row>
    <row r="142" spans="1:21" x14ac:dyDescent="0.2">
      <c r="A142" s="2" t="s">
        <v>284</v>
      </c>
      <c r="B142" s="2" t="s">
        <v>3127</v>
      </c>
      <c r="C142" s="2" t="s">
        <v>37</v>
      </c>
      <c r="D142">
        <v>27468</v>
      </c>
      <c r="E142">
        <v>27468</v>
      </c>
      <c r="F142">
        <v>4</v>
      </c>
      <c r="G142" s="2" t="s">
        <v>55</v>
      </c>
      <c r="H142" s="2" t="s">
        <v>157</v>
      </c>
      <c r="I142" s="2" t="s">
        <v>158</v>
      </c>
      <c r="J142" s="2" t="s">
        <v>159</v>
      </c>
      <c r="K142">
        <v>1</v>
      </c>
      <c r="L142" s="2" t="s">
        <v>235</v>
      </c>
      <c r="N142">
        <v>4647.0600000000004</v>
      </c>
      <c r="O142">
        <v>501.88</v>
      </c>
      <c r="P142">
        <v>0</v>
      </c>
      <c r="Q142" s="2" t="s">
        <v>185</v>
      </c>
      <c r="R142" s="2" t="s">
        <v>42</v>
      </c>
      <c r="T142">
        <v>0</v>
      </c>
    </row>
    <row r="143" spans="1:21" x14ac:dyDescent="0.2">
      <c r="A143" s="2" t="s">
        <v>1487</v>
      </c>
      <c r="B143" s="2" t="s">
        <v>3129</v>
      </c>
      <c r="C143" s="2" t="s">
        <v>37</v>
      </c>
      <c r="D143">
        <v>27468</v>
      </c>
      <c r="E143">
        <v>27468</v>
      </c>
      <c r="F143">
        <v>4</v>
      </c>
      <c r="G143" s="2" t="s">
        <v>55</v>
      </c>
      <c r="H143" s="2" t="s">
        <v>157</v>
      </c>
      <c r="I143" s="2" t="s">
        <v>158</v>
      </c>
      <c r="J143" s="2" t="s">
        <v>159</v>
      </c>
      <c r="K143">
        <v>1</v>
      </c>
      <c r="L143" s="2" t="s">
        <v>1306</v>
      </c>
      <c r="N143">
        <v>6305</v>
      </c>
      <c r="O143">
        <v>680.94</v>
      </c>
      <c r="P143">
        <v>0</v>
      </c>
      <c r="Q143" s="2" t="s">
        <v>185</v>
      </c>
      <c r="R143" s="2" t="s">
        <v>127</v>
      </c>
      <c r="T143">
        <v>0</v>
      </c>
    </row>
    <row r="144" spans="1:21" x14ac:dyDescent="0.2">
      <c r="A144" s="2" t="s">
        <v>799</v>
      </c>
      <c r="B144" s="2" t="s">
        <v>3134</v>
      </c>
      <c r="C144" s="2" t="s">
        <v>37</v>
      </c>
      <c r="D144">
        <v>27468</v>
      </c>
      <c r="E144">
        <v>27468</v>
      </c>
      <c r="F144">
        <v>4</v>
      </c>
      <c r="G144" s="2" t="s">
        <v>55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1874</v>
      </c>
      <c r="N144">
        <v>5029.1000000000004</v>
      </c>
      <c r="O144">
        <v>543.14</v>
      </c>
      <c r="P144">
        <v>0</v>
      </c>
      <c r="Q144" s="2" t="s">
        <v>116</v>
      </c>
      <c r="R144" s="2" t="s">
        <v>127</v>
      </c>
      <c r="T144">
        <v>0</v>
      </c>
    </row>
    <row r="145" spans="1:21" x14ac:dyDescent="0.2">
      <c r="A145" s="2" t="s">
        <v>1145</v>
      </c>
      <c r="B145" s="2" t="s">
        <v>3141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212</v>
      </c>
      <c r="J145" s="2" t="s">
        <v>159</v>
      </c>
      <c r="K145">
        <v>1</v>
      </c>
      <c r="L145" s="2" t="s">
        <v>2391</v>
      </c>
      <c r="N145">
        <v>7850</v>
      </c>
      <c r="O145">
        <v>847.8</v>
      </c>
      <c r="P145">
        <v>0</v>
      </c>
      <c r="R145" s="2" t="s">
        <v>42</v>
      </c>
      <c r="T145">
        <v>0</v>
      </c>
      <c r="U145">
        <v>11</v>
      </c>
    </row>
    <row r="146" spans="1:21" x14ac:dyDescent="0.2">
      <c r="A146" s="2" t="s">
        <v>235</v>
      </c>
      <c r="B146" s="2" t="s">
        <v>3151</v>
      </c>
      <c r="C146" s="2" t="s">
        <v>37</v>
      </c>
      <c r="D146">
        <v>27468</v>
      </c>
      <c r="E146">
        <v>27468</v>
      </c>
      <c r="F146">
        <v>4</v>
      </c>
      <c r="G146" s="2" t="s">
        <v>55</v>
      </c>
      <c r="H146" s="2" t="s">
        <v>157</v>
      </c>
      <c r="I146" s="2" t="s">
        <v>212</v>
      </c>
      <c r="J146" s="2" t="s">
        <v>159</v>
      </c>
      <c r="K146">
        <v>1</v>
      </c>
      <c r="L146" s="2" t="s">
        <v>3038</v>
      </c>
      <c r="N146">
        <v>2421.5</v>
      </c>
      <c r="O146">
        <v>261.52</v>
      </c>
      <c r="P146">
        <v>0</v>
      </c>
      <c r="R146" s="2" t="s">
        <v>42</v>
      </c>
      <c r="T146">
        <v>0</v>
      </c>
      <c r="U146">
        <v>11</v>
      </c>
    </row>
    <row r="147" spans="1:21" x14ac:dyDescent="0.2">
      <c r="A147" s="2" t="s">
        <v>235</v>
      </c>
      <c r="B147" s="2" t="s">
        <v>3153</v>
      </c>
      <c r="C147" s="2" t="s">
        <v>37</v>
      </c>
      <c r="D147">
        <v>27468</v>
      </c>
      <c r="E147">
        <v>27468</v>
      </c>
      <c r="F147">
        <v>4</v>
      </c>
      <c r="G147" s="2" t="s">
        <v>55</v>
      </c>
      <c r="H147" s="2" t="s">
        <v>157</v>
      </c>
      <c r="I147" s="2" t="s">
        <v>158</v>
      </c>
      <c r="J147" s="2" t="s">
        <v>159</v>
      </c>
      <c r="K147">
        <v>1</v>
      </c>
      <c r="L147" s="2" t="s">
        <v>1487</v>
      </c>
      <c r="N147">
        <v>7202</v>
      </c>
      <c r="O147">
        <v>777.82</v>
      </c>
      <c r="P147">
        <v>0</v>
      </c>
      <c r="Q147" s="2" t="s">
        <v>185</v>
      </c>
      <c r="R147" s="2" t="s">
        <v>127</v>
      </c>
      <c r="T147">
        <v>0</v>
      </c>
    </row>
    <row r="148" spans="1:21" x14ac:dyDescent="0.2">
      <c r="A148" s="2" t="s">
        <v>215</v>
      </c>
      <c r="B148" s="2" t="s">
        <v>3154</v>
      </c>
      <c r="C148" s="2" t="s">
        <v>37</v>
      </c>
      <c r="D148">
        <v>27468</v>
      </c>
      <c r="E148">
        <v>27468</v>
      </c>
      <c r="F148">
        <v>4</v>
      </c>
      <c r="G148" s="2" t="s">
        <v>55</v>
      </c>
      <c r="H148" s="2" t="s">
        <v>157</v>
      </c>
      <c r="I148" s="2" t="s">
        <v>158</v>
      </c>
      <c r="J148" s="2" t="s">
        <v>159</v>
      </c>
      <c r="K148">
        <v>1</v>
      </c>
      <c r="L148" s="2" t="s">
        <v>1306</v>
      </c>
      <c r="N148">
        <v>3500</v>
      </c>
      <c r="O148">
        <v>378</v>
      </c>
      <c r="P148">
        <v>0</v>
      </c>
      <c r="Q148" s="2" t="s">
        <v>185</v>
      </c>
      <c r="R148" s="2" t="s">
        <v>42</v>
      </c>
      <c r="T148">
        <v>0</v>
      </c>
    </row>
    <row r="149" spans="1:21" x14ac:dyDescent="0.2">
      <c r="A149" s="2" t="s">
        <v>1145</v>
      </c>
      <c r="B149" s="2" t="s">
        <v>3158</v>
      </c>
      <c r="C149" s="2" t="s">
        <v>37</v>
      </c>
      <c r="D149">
        <v>27468</v>
      </c>
      <c r="E149">
        <v>27468</v>
      </c>
      <c r="F149">
        <v>4</v>
      </c>
      <c r="G149" s="2" t="s">
        <v>55</v>
      </c>
      <c r="H149" s="2" t="s">
        <v>157</v>
      </c>
      <c r="I149" s="2" t="s">
        <v>212</v>
      </c>
      <c r="J149" s="2" t="s">
        <v>159</v>
      </c>
      <c r="K149">
        <v>1</v>
      </c>
      <c r="L149" s="2" t="s">
        <v>2391</v>
      </c>
      <c r="N149">
        <v>528.4</v>
      </c>
      <c r="O149">
        <v>57.07</v>
      </c>
      <c r="P149">
        <v>0</v>
      </c>
      <c r="R149" s="2" t="s">
        <v>42</v>
      </c>
      <c r="T149">
        <v>0</v>
      </c>
      <c r="U149">
        <v>11</v>
      </c>
    </row>
    <row r="150" spans="1:21" x14ac:dyDescent="0.2">
      <c r="A150" s="2" t="s">
        <v>255</v>
      </c>
      <c r="B150" s="2" t="s">
        <v>3163</v>
      </c>
      <c r="C150" s="2" t="s">
        <v>37</v>
      </c>
      <c r="D150">
        <v>27468</v>
      </c>
      <c r="E150">
        <v>27468</v>
      </c>
      <c r="F150">
        <v>4</v>
      </c>
      <c r="G150" s="2" t="s">
        <v>55</v>
      </c>
      <c r="H150" s="2" t="s">
        <v>157</v>
      </c>
      <c r="I150" s="2" t="s">
        <v>158</v>
      </c>
      <c r="J150" s="2" t="s">
        <v>159</v>
      </c>
      <c r="K150">
        <v>1</v>
      </c>
      <c r="L150" s="2" t="s">
        <v>235</v>
      </c>
      <c r="N150">
        <v>6411.5</v>
      </c>
      <c r="O150">
        <v>689.42</v>
      </c>
      <c r="P150">
        <v>0</v>
      </c>
      <c r="Q150" s="2" t="s">
        <v>185</v>
      </c>
      <c r="R150" s="2" t="s">
        <v>127</v>
      </c>
      <c r="T150">
        <v>0</v>
      </c>
    </row>
    <row r="151" spans="1:21" x14ac:dyDescent="0.2">
      <c r="A151" s="2" t="s">
        <v>1487</v>
      </c>
      <c r="B151" s="2" t="s">
        <v>3173</v>
      </c>
      <c r="C151" s="2" t="s">
        <v>37</v>
      </c>
      <c r="D151">
        <v>27468</v>
      </c>
      <c r="E151">
        <v>27468</v>
      </c>
      <c r="F151">
        <v>4</v>
      </c>
      <c r="G151" s="2" t="s">
        <v>55</v>
      </c>
      <c r="H151" s="2" t="s">
        <v>157</v>
      </c>
      <c r="I151" s="2" t="s">
        <v>212</v>
      </c>
      <c r="J151" s="2" t="s">
        <v>159</v>
      </c>
      <c r="K151">
        <v>1</v>
      </c>
      <c r="L151" s="2" t="s">
        <v>3038</v>
      </c>
      <c r="N151">
        <v>2381.4</v>
      </c>
      <c r="O151">
        <v>257.19</v>
      </c>
      <c r="P151">
        <v>0</v>
      </c>
      <c r="R151" s="2" t="s">
        <v>42</v>
      </c>
      <c r="T151">
        <v>0</v>
      </c>
      <c r="U151">
        <v>11</v>
      </c>
    </row>
    <row r="152" spans="1:21" x14ac:dyDescent="0.2">
      <c r="A152" s="2" t="s">
        <v>169</v>
      </c>
      <c r="B152" s="2" t="s">
        <v>3177</v>
      </c>
      <c r="C152" s="2" t="s">
        <v>37</v>
      </c>
      <c r="D152">
        <v>27468</v>
      </c>
      <c r="E152">
        <v>27468</v>
      </c>
      <c r="F152">
        <v>4</v>
      </c>
      <c r="G152" s="2" t="s">
        <v>55</v>
      </c>
      <c r="H152" s="2" t="s">
        <v>157</v>
      </c>
      <c r="I152" s="2" t="s">
        <v>158</v>
      </c>
      <c r="J152" s="2" t="s">
        <v>159</v>
      </c>
      <c r="K152">
        <v>1</v>
      </c>
      <c r="L152" s="2" t="s">
        <v>200</v>
      </c>
      <c r="N152">
        <v>1784.65</v>
      </c>
      <c r="O152">
        <v>191.31</v>
      </c>
      <c r="P152">
        <v>0</v>
      </c>
      <c r="Q152" s="2" t="s">
        <v>185</v>
      </c>
      <c r="R152" s="2" t="s">
        <v>42</v>
      </c>
      <c r="T152">
        <v>0</v>
      </c>
    </row>
    <row r="153" spans="1:21" x14ac:dyDescent="0.2">
      <c r="A153" s="2" t="s">
        <v>142</v>
      </c>
      <c r="B153" s="2" t="s">
        <v>3179</v>
      </c>
      <c r="C153" s="2" t="s">
        <v>37</v>
      </c>
      <c r="D153">
        <v>27468</v>
      </c>
      <c r="E153">
        <v>27468</v>
      </c>
      <c r="F153">
        <v>4</v>
      </c>
      <c r="G153" s="2" t="s">
        <v>55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150</v>
      </c>
      <c r="N153">
        <v>3707.2</v>
      </c>
      <c r="O153">
        <v>400.05</v>
      </c>
      <c r="P153">
        <v>0</v>
      </c>
      <c r="Q153" s="2" t="s">
        <v>185</v>
      </c>
      <c r="R153" s="2" t="s">
        <v>42</v>
      </c>
      <c r="T153">
        <v>0</v>
      </c>
    </row>
    <row r="154" spans="1:21" x14ac:dyDescent="0.2">
      <c r="A154" s="2" t="s">
        <v>1487</v>
      </c>
      <c r="B154" s="2" t="s">
        <v>3194</v>
      </c>
      <c r="C154" s="2" t="s">
        <v>37</v>
      </c>
      <c r="D154">
        <v>27468</v>
      </c>
      <c r="E154">
        <v>27468</v>
      </c>
      <c r="F154">
        <v>4</v>
      </c>
      <c r="G154" s="2" t="s">
        <v>55</v>
      </c>
      <c r="H154" s="2" t="s">
        <v>157</v>
      </c>
      <c r="I154" s="2" t="s">
        <v>212</v>
      </c>
      <c r="J154" s="2" t="s">
        <v>245</v>
      </c>
      <c r="K154">
        <v>1</v>
      </c>
      <c r="L154" s="2" t="s">
        <v>215</v>
      </c>
      <c r="N154">
        <v>9120</v>
      </c>
      <c r="O154">
        <v>984.96</v>
      </c>
      <c r="P154">
        <v>0</v>
      </c>
      <c r="Q154" s="2" t="s">
        <v>185</v>
      </c>
      <c r="R154" s="2" t="s">
        <v>127</v>
      </c>
      <c r="T154">
        <v>0</v>
      </c>
    </row>
    <row r="155" spans="1:21" x14ac:dyDescent="0.2">
      <c r="A155" s="2" t="s">
        <v>1874</v>
      </c>
      <c r="B155" s="2" t="s">
        <v>3195</v>
      </c>
      <c r="C155" s="2" t="s">
        <v>37</v>
      </c>
      <c r="D155">
        <v>27468</v>
      </c>
      <c r="E155">
        <v>27468</v>
      </c>
      <c r="F155">
        <v>4</v>
      </c>
      <c r="G155" s="2" t="s">
        <v>55</v>
      </c>
      <c r="H155" s="2" t="s">
        <v>157</v>
      </c>
      <c r="I155" s="2" t="s">
        <v>158</v>
      </c>
      <c r="J155" s="2" t="s">
        <v>159</v>
      </c>
      <c r="K155">
        <v>1</v>
      </c>
      <c r="L155" s="2" t="s">
        <v>532</v>
      </c>
      <c r="N155">
        <v>5515</v>
      </c>
      <c r="O155">
        <v>595.62</v>
      </c>
      <c r="P155">
        <v>0</v>
      </c>
      <c r="Q155" s="2" t="s">
        <v>116</v>
      </c>
      <c r="R155" s="2" t="s">
        <v>127</v>
      </c>
      <c r="T155">
        <v>0</v>
      </c>
    </row>
    <row r="156" spans="1:21" x14ac:dyDescent="0.2">
      <c r="A156" s="2" t="s">
        <v>142</v>
      </c>
      <c r="B156" s="2" t="s">
        <v>3198</v>
      </c>
      <c r="C156" s="2" t="s">
        <v>37</v>
      </c>
      <c r="D156">
        <v>27468</v>
      </c>
      <c r="E156">
        <v>27468</v>
      </c>
      <c r="F156">
        <v>4</v>
      </c>
      <c r="G156" s="2" t="s">
        <v>55</v>
      </c>
      <c r="H156" s="2" t="s">
        <v>157</v>
      </c>
      <c r="I156" s="2" t="s">
        <v>158</v>
      </c>
      <c r="J156" s="2" t="s">
        <v>159</v>
      </c>
      <c r="K156">
        <v>1</v>
      </c>
      <c r="L156" s="2" t="s">
        <v>150</v>
      </c>
      <c r="N156">
        <v>5990</v>
      </c>
      <c r="O156">
        <v>646.91999999999996</v>
      </c>
      <c r="P156">
        <v>0</v>
      </c>
      <c r="Q156" s="2" t="s">
        <v>185</v>
      </c>
      <c r="R156" s="2" t="s">
        <v>127</v>
      </c>
      <c r="T156">
        <v>0</v>
      </c>
    </row>
    <row r="157" spans="1:21" x14ac:dyDescent="0.2">
      <c r="A157" s="2" t="s">
        <v>281</v>
      </c>
      <c r="B157" s="2" t="s">
        <v>3225</v>
      </c>
      <c r="C157" s="2" t="s">
        <v>37</v>
      </c>
      <c r="D157">
        <v>19568</v>
      </c>
      <c r="E157">
        <v>19568</v>
      </c>
      <c r="F157">
        <v>4</v>
      </c>
      <c r="G157" s="2" t="s">
        <v>49</v>
      </c>
      <c r="H157" s="2" t="s">
        <v>157</v>
      </c>
      <c r="I157" s="2" t="s">
        <v>158</v>
      </c>
      <c r="J157" s="2" t="s">
        <v>159</v>
      </c>
      <c r="K157">
        <v>1</v>
      </c>
      <c r="L157" s="2" t="s">
        <v>2391</v>
      </c>
      <c r="M157">
        <v>24</v>
      </c>
      <c r="N157">
        <v>4235</v>
      </c>
      <c r="O157">
        <v>457.38</v>
      </c>
      <c r="P157">
        <v>705.83</v>
      </c>
      <c r="Q157" s="2" t="s">
        <v>116</v>
      </c>
      <c r="R157" s="2" t="s">
        <v>42</v>
      </c>
      <c r="T157">
        <v>0</v>
      </c>
    </row>
    <row r="158" spans="1:21" x14ac:dyDescent="0.2">
      <c r="A158" s="2" t="s">
        <v>1874</v>
      </c>
      <c r="B158" s="2" t="s">
        <v>3230</v>
      </c>
      <c r="C158" s="2" t="s">
        <v>37</v>
      </c>
      <c r="D158">
        <v>27468</v>
      </c>
      <c r="E158">
        <v>27468</v>
      </c>
      <c r="F158">
        <v>4</v>
      </c>
      <c r="G158" s="2" t="s">
        <v>55</v>
      </c>
      <c r="H158" s="2" t="s">
        <v>157</v>
      </c>
      <c r="I158" s="2" t="s">
        <v>158</v>
      </c>
      <c r="J158" s="2" t="s">
        <v>159</v>
      </c>
      <c r="K158">
        <v>1</v>
      </c>
      <c r="L158" s="2" t="s">
        <v>532</v>
      </c>
      <c r="N158">
        <v>5590.9</v>
      </c>
      <c r="O158">
        <v>603.82000000000005</v>
      </c>
      <c r="P158">
        <v>0</v>
      </c>
      <c r="Q158" s="2" t="s">
        <v>116</v>
      </c>
      <c r="R158" s="2" t="s">
        <v>127</v>
      </c>
      <c r="T158">
        <v>0</v>
      </c>
    </row>
    <row r="159" spans="1:21" x14ac:dyDescent="0.2">
      <c r="A159" s="2" t="s">
        <v>281</v>
      </c>
      <c r="B159" s="2" t="s">
        <v>3240</v>
      </c>
      <c r="C159" s="2" t="s">
        <v>37</v>
      </c>
      <c r="D159">
        <v>19568</v>
      </c>
      <c r="E159">
        <v>19568</v>
      </c>
      <c r="F159">
        <v>4</v>
      </c>
      <c r="G159" s="2" t="s">
        <v>49</v>
      </c>
      <c r="H159" s="2" t="s">
        <v>157</v>
      </c>
      <c r="I159" s="2" t="s">
        <v>158</v>
      </c>
      <c r="J159" s="2" t="s">
        <v>159</v>
      </c>
      <c r="K159">
        <v>1</v>
      </c>
      <c r="L159" s="2" t="s">
        <v>2391</v>
      </c>
      <c r="M159">
        <v>24</v>
      </c>
      <c r="N159">
        <v>6370</v>
      </c>
      <c r="O159">
        <v>687.96</v>
      </c>
      <c r="P159">
        <v>1061.6600000000001</v>
      </c>
      <c r="Q159" s="2" t="s">
        <v>185</v>
      </c>
      <c r="R159" s="2" t="s">
        <v>127</v>
      </c>
      <c r="T159">
        <v>0</v>
      </c>
    </row>
    <row r="160" spans="1:21" x14ac:dyDescent="0.2">
      <c r="A160" s="2" t="s">
        <v>169</v>
      </c>
      <c r="B160" s="2" t="s">
        <v>3250</v>
      </c>
      <c r="C160" s="2" t="s">
        <v>37</v>
      </c>
      <c r="D160">
        <v>27468</v>
      </c>
      <c r="E160">
        <v>27468</v>
      </c>
      <c r="F160">
        <v>4</v>
      </c>
      <c r="G160" s="2" t="s">
        <v>55</v>
      </c>
      <c r="H160" s="2" t="s">
        <v>157</v>
      </c>
      <c r="I160" s="2" t="s">
        <v>212</v>
      </c>
      <c r="J160" s="2" t="s">
        <v>159</v>
      </c>
      <c r="K160">
        <v>1</v>
      </c>
      <c r="L160" s="2" t="s">
        <v>200</v>
      </c>
      <c r="N160">
        <v>404.9</v>
      </c>
      <c r="O160">
        <v>43.73</v>
      </c>
      <c r="P160">
        <v>0</v>
      </c>
      <c r="R160" s="2" t="s">
        <v>42</v>
      </c>
      <c r="T160">
        <v>0</v>
      </c>
      <c r="U160">
        <v>11</v>
      </c>
    </row>
    <row r="161" spans="1:21" x14ac:dyDescent="0.2">
      <c r="A161" s="2" t="s">
        <v>532</v>
      </c>
      <c r="B161" s="2" t="s">
        <v>3270</v>
      </c>
      <c r="C161" s="2" t="s">
        <v>37</v>
      </c>
      <c r="D161">
        <v>63179</v>
      </c>
      <c r="E161">
        <v>63179</v>
      </c>
      <c r="F161">
        <v>4</v>
      </c>
      <c r="G161" s="2" t="s">
        <v>3271</v>
      </c>
      <c r="H161" s="2" t="s">
        <v>157</v>
      </c>
      <c r="I161" s="2" t="s">
        <v>158</v>
      </c>
      <c r="J161" s="2" t="s">
        <v>159</v>
      </c>
      <c r="K161">
        <v>1</v>
      </c>
      <c r="L161" s="2" t="s">
        <v>2193</v>
      </c>
      <c r="M161">
        <v>18</v>
      </c>
      <c r="N161">
        <v>254</v>
      </c>
      <c r="O161">
        <v>33.020000000000003</v>
      </c>
      <c r="P161">
        <v>42.33</v>
      </c>
      <c r="Q161" s="2" t="s">
        <v>133</v>
      </c>
      <c r="R161" s="2" t="s">
        <v>42</v>
      </c>
      <c r="T161">
        <v>0</v>
      </c>
    </row>
    <row r="162" spans="1:21" x14ac:dyDescent="0.2">
      <c r="A162" s="2" t="s">
        <v>276</v>
      </c>
      <c r="B162" s="2" t="s">
        <v>3325</v>
      </c>
      <c r="C162" s="2" t="s">
        <v>37</v>
      </c>
      <c r="D162">
        <v>56665</v>
      </c>
      <c r="E162">
        <v>56666</v>
      </c>
      <c r="F162">
        <v>4</v>
      </c>
      <c r="G162" s="2" t="s">
        <v>3326</v>
      </c>
      <c r="H162" s="2" t="s">
        <v>157</v>
      </c>
      <c r="I162" s="2" t="s">
        <v>158</v>
      </c>
      <c r="J162" s="2" t="s">
        <v>159</v>
      </c>
      <c r="K162">
        <v>1</v>
      </c>
      <c r="L162" s="2" t="s">
        <v>3253</v>
      </c>
      <c r="M162">
        <v>13</v>
      </c>
      <c r="N162">
        <v>14000</v>
      </c>
      <c r="O162">
        <v>1680</v>
      </c>
      <c r="P162">
        <v>2333.33</v>
      </c>
      <c r="Q162" s="2" t="s">
        <v>785</v>
      </c>
      <c r="R162" s="2" t="s">
        <v>127</v>
      </c>
      <c r="T162">
        <v>0</v>
      </c>
    </row>
    <row r="163" spans="1:21" x14ac:dyDescent="0.2">
      <c r="A163" s="2" t="s">
        <v>150</v>
      </c>
      <c r="B163" s="2" t="s">
        <v>3389</v>
      </c>
      <c r="C163" s="2" t="s">
        <v>37</v>
      </c>
      <c r="D163">
        <v>27468</v>
      </c>
      <c r="E163">
        <v>27468</v>
      </c>
      <c r="F163">
        <v>4</v>
      </c>
      <c r="G163" s="2" t="s">
        <v>55</v>
      </c>
      <c r="H163" s="2" t="s">
        <v>157</v>
      </c>
      <c r="I163" s="2" t="s">
        <v>212</v>
      </c>
      <c r="J163" s="2" t="s">
        <v>159</v>
      </c>
      <c r="K163">
        <v>1</v>
      </c>
      <c r="L163" s="2" t="s">
        <v>2067</v>
      </c>
      <c r="N163">
        <v>1427.38</v>
      </c>
      <c r="O163">
        <v>154.16</v>
      </c>
      <c r="P163">
        <v>0</v>
      </c>
      <c r="R163" s="2" t="s">
        <v>42</v>
      </c>
      <c r="T163">
        <v>0</v>
      </c>
      <c r="U163">
        <v>11</v>
      </c>
    </row>
    <row r="164" spans="1:21" x14ac:dyDescent="0.2">
      <c r="A164" s="2" t="s">
        <v>961</v>
      </c>
      <c r="B164" s="2" t="s">
        <v>3390</v>
      </c>
      <c r="C164" s="2" t="s">
        <v>37</v>
      </c>
      <c r="D164">
        <v>6628</v>
      </c>
      <c r="E164">
        <v>33014</v>
      </c>
      <c r="F164">
        <v>4</v>
      </c>
      <c r="G164" s="2" t="s">
        <v>833</v>
      </c>
      <c r="H164" s="2" t="s">
        <v>157</v>
      </c>
      <c r="I164" s="2" t="s">
        <v>212</v>
      </c>
      <c r="J164" s="2" t="s">
        <v>159</v>
      </c>
      <c r="K164">
        <v>1</v>
      </c>
      <c r="L164" s="2" t="s">
        <v>410</v>
      </c>
      <c r="M164">
        <v>108</v>
      </c>
      <c r="N164">
        <v>204.3</v>
      </c>
      <c r="O164">
        <v>22.06</v>
      </c>
      <c r="P164">
        <v>34.049999999999997</v>
      </c>
      <c r="R164" s="2" t="s">
        <v>42</v>
      </c>
      <c r="T164">
        <v>0</v>
      </c>
      <c r="U164">
        <v>11</v>
      </c>
    </row>
    <row r="165" spans="1:21" x14ac:dyDescent="0.2">
      <c r="A165" s="2" t="s">
        <v>598</v>
      </c>
      <c r="B165" s="2" t="s">
        <v>3402</v>
      </c>
      <c r="C165" s="2" t="s">
        <v>37</v>
      </c>
      <c r="D165">
        <v>27468</v>
      </c>
      <c r="E165">
        <v>27468</v>
      </c>
      <c r="F165">
        <v>4</v>
      </c>
      <c r="G165" s="2" t="s">
        <v>55</v>
      </c>
      <c r="H165" s="2" t="s">
        <v>157</v>
      </c>
      <c r="I165" s="2" t="s">
        <v>212</v>
      </c>
      <c r="J165" s="2" t="s">
        <v>159</v>
      </c>
      <c r="K165">
        <v>1</v>
      </c>
      <c r="L165" s="2" t="s">
        <v>2391</v>
      </c>
      <c r="N165">
        <v>176.2</v>
      </c>
      <c r="O165">
        <v>18.03</v>
      </c>
      <c r="P165">
        <v>0</v>
      </c>
      <c r="R165" s="2" t="s">
        <v>42</v>
      </c>
      <c r="T165">
        <v>0</v>
      </c>
      <c r="U165">
        <v>11</v>
      </c>
    </row>
    <row r="166" spans="1:21" x14ac:dyDescent="0.2">
      <c r="A166" s="2" t="s">
        <v>281</v>
      </c>
      <c r="B166" s="2" t="s">
        <v>3403</v>
      </c>
      <c r="C166" s="2" t="s">
        <v>37</v>
      </c>
      <c r="D166">
        <v>27468</v>
      </c>
      <c r="E166">
        <v>27468</v>
      </c>
      <c r="F166">
        <v>4</v>
      </c>
      <c r="G166" s="2" t="s">
        <v>55</v>
      </c>
      <c r="H166" s="2" t="s">
        <v>157</v>
      </c>
      <c r="I166" s="2" t="s">
        <v>212</v>
      </c>
      <c r="J166" s="2" t="s">
        <v>159</v>
      </c>
      <c r="K166">
        <v>1</v>
      </c>
      <c r="L166" s="2" t="s">
        <v>3038</v>
      </c>
      <c r="N166">
        <v>1051.2</v>
      </c>
      <c r="O166">
        <v>113.53</v>
      </c>
      <c r="P166">
        <v>0</v>
      </c>
      <c r="R166" s="2" t="s">
        <v>42</v>
      </c>
      <c r="T166">
        <v>0</v>
      </c>
      <c r="U166">
        <v>11</v>
      </c>
    </row>
    <row r="167" spans="1:21" x14ac:dyDescent="0.2">
      <c r="A167" s="2" t="s">
        <v>281</v>
      </c>
      <c r="B167" s="2" t="s">
        <v>3414</v>
      </c>
      <c r="C167" s="2" t="s">
        <v>37</v>
      </c>
      <c r="D167">
        <v>27468</v>
      </c>
      <c r="E167">
        <v>27468</v>
      </c>
      <c r="F167">
        <v>4</v>
      </c>
      <c r="G167" s="2" t="s">
        <v>55</v>
      </c>
      <c r="H167" s="2" t="s">
        <v>157</v>
      </c>
      <c r="I167" s="2" t="s">
        <v>212</v>
      </c>
      <c r="J167" s="2" t="s">
        <v>159</v>
      </c>
      <c r="K167">
        <v>1</v>
      </c>
      <c r="L167" s="2" t="s">
        <v>277</v>
      </c>
      <c r="N167">
        <v>3280</v>
      </c>
      <c r="O167">
        <v>354.24</v>
      </c>
      <c r="P167">
        <v>0</v>
      </c>
      <c r="R167" s="2" t="s">
        <v>42</v>
      </c>
      <c r="T167">
        <v>0</v>
      </c>
      <c r="U167">
        <v>11</v>
      </c>
    </row>
    <row r="168" spans="1:21" x14ac:dyDescent="0.2">
      <c r="A168" s="2" t="s">
        <v>1707</v>
      </c>
      <c r="B168" s="2" t="s">
        <v>3415</v>
      </c>
      <c r="C168" s="2" t="s">
        <v>37</v>
      </c>
      <c r="D168">
        <v>27468</v>
      </c>
      <c r="E168">
        <v>27468</v>
      </c>
      <c r="F168">
        <v>4</v>
      </c>
      <c r="G168" s="2" t="s">
        <v>55</v>
      </c>
      <c r="H168" s="2" t="s">
        <v>157</v>
      </c>
      <c r="I168" s="2" t="s">
        <v>212</v>
      </c>
      <c r="J168" s="2" t="s">
        <v>159</v>
      </c>
      <c r="K168">
        <v>1</v>
      </c>
      <c r="L168" s="2" t="s">
        <v>532</v>
      </c>
      <c r="N168">
        <v>3580</v>
      </c>
      <c r="O168">
        <v>386.64</v>
      </c>
      <c r="P168">
        <v>0</v>
      </c>
      <c r="R168" s="2" t="s">
        <v>42</v>
      </c>
      <c r="T168">
        <v>0</v>
      </c>
      <c r="U168">
        <v>11</v>
      </c>
    </row>
    <row r="169" spans="1:21" x14ac:dyDescent="0.2">
      <c r="A169" s="2" t="s">
        <v>1707</v>
      </c>
      <c r="B169" s="2" t="s">
        <v>3426</v>
      </c>
      <c r="C169" s="2" t="s">
        <v>37</v>
      </c>
      <c r="D169">
        <v>27468</v>
      </c>
      <c r="E169">
        <v>27468</v>
      </c>
      <c r="F169">
        <v>4</v>
      </c>
      <c r="G169" s="2" t="s">
        <v>55</v>
      </c>
      <c r="H169" s="2" t="s">
        <v>157</v>
      </c>
      <c r="I169" s="2" t="s">
        <v>212</v>
      </c>
      <c r="J169" s="2" t="s">
        <v>159</v>
      </c>
      <c r="K169">
        <v>1</v>
      </c>
      <c r="L169" s="2" t="s">
        <v>961</v>
      </c>
      <c r="N169">
        <v>4602</v>
      </c>
      <c r="O169">
        <v>497.02</v>
      </c>
      <c r="P169">
        <v>0</v>
      </c>
      <c r="R169" s="2" t="s">
        <v>42</v>
      </c>
      <c r="T169">
        <v>0</v>
      </c>
      <c r="U169">
        <v>11</v>
      </c>
    </row>
    <row r="170" spans="1:21" x14ac:dyDescent="0.2">
      <c r="A170" s="2" t="s">
        <v>150</v>
      </c>
      <c r="B170" s="2" t="s">
        <v>3427</v>
      </c>
      <c r="C170" s="2" t="s">
        <v>37</v>
      </c>
      <c r="D170">
        <v>27468</v>
      </c>
      <c r="E170">
        <v>27468</v>
      </c>
      <c r="F170">
        <v>4</v>
      </c>
      <c r="G170" s="2" t="s">
        <v>55</v>
      </c>
      <c r="H170" s="2" t="s">
        <v>157</v>
      </c>
      <c r="I170" s="2" t="s">
        <v>212</v>
      </c>
      <c r="J170" s="2" t="s">
        <v>159</v>
      </c>
      <c r="K170">
        <v>1</v>
      </c>
      <c r="L170" s="2" t="s">
        <v>2391</v>
      </c>
      <c r="N170">
        <v>430.7</v>
      </c>
      <c r="O170">
        <v>46.52</v>
      </c>
      <c r="P170">
        <v>0</v>
      </c>
      <c r="R170" s="2" t="s">
        <v>42</v>
      </c>
      <c r="T170">
        <v>0</v>
      </c>
      <c r="U170">
        <v>11</v>
      </c>
    </row>
    <row r="171" spans="1:21" x14ac:dyDescent="0.2">
      <c r="A171" s="2" t="s">
        <v>344</v>
      </c>
      <c r="B171" s="2" t="s">
        <v>3434</v>
      </c>
      <c r="C171" s="2" t="s">
        <v>37</v>
      </c>
      <c r="D171">
        <v>27468</v>
      </c>
      <c r="E171">
        <v>27468</v>
      </c>
      <c r="F171">
        <v>4</v>
      </c>
      <c r="G171" s="2" t="s">
        <v>55</v>
      </c>
      <c r="H171" s="2" t="s">
        <v>157</v>
      </c>
      <c r="I171" s="2" t="s">
        <v>212</v>
      </c>
      <c r="J171" s="2" t="s">
        <v>159</v>
      </c>
      <c r="K171">
        <v>1</v>
      </c>
      <c r="L171" s="2" t="s">
        <v>3038</v>
      </c>
      <c r="N171">
        <v>2780.6</v>
      </c>
      <c r="O171">
        <v>300.3</v>
      </c>
      <c r="P171">
        <v>0</v>
      </c>
      <c r="R171" s="2" t="s">
        <v>42</v>
      </c>
      <c r="T171">
        <v>0</v>
      </c>
      <c r="U171">
        <v>11</v>
      </c>
    </row>
    <row r="172" spans="1:21" x14ac:dyDescent="0.2">
      <c r="A172" s="2" t="s">
        <v>598</v>
      </c>
      <c r="B172" s="2" t="s">
        <v>3441</v>
      </c>
      <c r="C172" s="2" t="s">
        <v>37</v>
      </c>
      <c r="D172">
        <v>27468</v>
      </c>
      <c r="E172">
        <v>27468</v>
      </c>
      <c r="F172">
        <v>4</v>
      </c>
      <c r="G172" s="2" t="s">
        <v>55</v>
      </c>
      <c r="H172" s="2" t="s">
        <v>157</v>
      </c>
      <c r="I172" s="2" t="s">
        <v>212</v>
      </c>
      <c r="J172" s="2" t="s">
        <v>159</v>
      </c>
      <c r="K172">
        <v>1</v>
      </c>
      <c r="L172" s="2" t="s">
        <v>2391</v>
      </c>
      <c r="N172">
        <v>440</v>
      </c>
      <c r="O172">
        <v>47.52</v>
      </c>
      <c r="P172">
        <v>0</v>
      </c>
      <c r="R172" s="2" t="s">
        <v>42</v>
      </c>
      <c r="T172">
        <v>0</v>
      </c>
      <c r="U172">
        <v>11</v>
      </c>
    </row>
    <row r="173" spans="1:21" x14ac:dyDescent="0.2">
      <c r="A173" s="2" t="s">
        <v>771</v>
      </c>
      <c r="B173" s="2" t="s">
        <v>3445</v>
      </c>
      <c r="C173" s="2" t="s">
        <v>37</v>
      </c>
      <c r="D173">
        <v>62940</v>
      </c>
      <c r="E173">
        <v>63144</v>
      </c>
      <c r="F173">
        <v>4</v>
      </c>
      <c r="G173" s="2" t="s">
        <v>2097</v>
      </c>
      <c r="H173" s="2" t="s">
        <v>157</v>
      </c>
      <c r="I173" s="2" t="s">
        <v>212</v>
      </c>
      <c r="J173" s="2" t="s">
        <v>159</v>
      </c>
      <c r="K173">
        <v>1</v>
      </c>
      <c r="L173" s="2" t="s">
        <v>410</v>
      </c>
      <c r="M173">
        <v>13</v>
      </c>
      <c r="N173">
        <v>529.57000000000005</v>
      </c>
      <c r="O173">
        <v>60.45</v>
      </c>
      <c r="P173">
        <v>84.33</v>
      </c>
      <c r="R173" s="2" t="s">
        <v>42</v>
      </c>
      <c r="T173">
        <v>0</v>
      </c>
      <c r="U173">
        <v>11</v>
      </c>
    </row>
    <row r="174" spans="1:21" x14ac:dyDescent="0.2">
      <c r="A174" s="2" t="s">
        <v>598</v>
      </c>
      <c r="B174" s="2" t="s">
        <v>3448</v>
      </c>
      <c r="C174" s="2" t="s">
        <v>37</v>
      </c>
      <c r="D174">
        <v>27468</v>
      </c>
      <c r="E174">
        <v>27468</v>
      </c>
      <c r="F174">
        <v>4</v>
      </c>
      <c r="G174" s="2" t="s">
        <v>55</v>
      </c>
      <c r="H174" s="2" t="s">
        <v>157</v>
      </c>
      <c r="I174" s="2" t="s">
        <v>212</v>
      </c>
      <c r="J174" s="2" t="s">
        <v>159</v>
      </c>
      <c r="K174">
        <v>1</v>
      </c>
      <c r="L174" s="2" t="s">
        <v>2391</v>
      </c>
      <c r="N174">
        <v>270</v>
      </c>
      <c r="O174">
        <v>29.16</v>
      </c>
      <c r="P174">
        <v>0</v>
      </c>
      <c r="R174" s="2" t="s">
        <v>42</v>
      </c>
      <c r="T174">
        <v>0</v>
      </c>
      <c r="U174">
        <v>11</v>
      </c>
    </row>
    <row r="175" spans="1:21" x14ac:dyDescent="0.2">
      <c r="A175" s="2" t="s">
        <v>961</v>
      </c>
      <c r="B175" s="2" t="s">
        <v>3458</v>
      </c>
      <c r="C175" s="2" t="s">
        <v>37</v>
      </c>
      <c r="D175">
        <v>8381</v>
      </c>
      <c r="E175">
        <v>29001</v>
      </c>
      <c r="F175">
        <v>4</v>
      </c>
      <c r="G175" s="2" t="s">
        <v>390</v>
      </c>
      <c r="H175" s="2" t="s">
        <v>157</v>
      </c>
      <c r="I175" s="2" t="s">
        <v>212</v>
      </c>
      <c r="J175" s="2" t="s">
        <v>159</v>
      </c>
      <c r="K175">
        <v>1</v>
      </c>
      <c r="L175" s="2" t="s">
        <v>410</v>
      </c>
      <c r="M175">
        <v>13</v>
      </c>
      <c r="N175">
        <v>504</v>
      </c>
      <c r="O175">
        <v>60.48</v>
      </c>
      <c r="P175">
        <v>84</v>
      </c>
      <c r="R175" s="2" t="s">
        <v>42</v>
      </c>
      <c r="T175">
        <v>0</v>
      </c>
      <c r="U175">
        <v>11</v>
      </c>
    </row>
    <row r="176" spans="1:21" x14ac:dyDescent="0.2">
      <c r="A176" s="2" t="s">
        <v>150</v>
      </c>
      <c r="B176" s="2" t="s">
        <v>3465</v>
      </c>
      <c r="C176" s="2" t="s">
        <v>37</v>
      </c>
      <c r="D176">
        <v>27468</v>
      </c>
      <c r="E176">
        <v>27468</v>
      </c>
      <c r="F176">
        <v>4</v>
      </c>
      <c r="G176" s="2" t="s">
        <v>55</v>
      </c>
      <c r="H176" s="2" t="s">
        <v>157</v>
      </c>
      <c r="I176" s="2" t="s">
        <v>212</v>
      </c>
      <c r="J176" s="2" t="s">
        <v>159</v>
      </c>
      <c r="K176">
        <v>1</v>
      </c>
      <c r="L176" s="2" t="s">
        <v>2391</v>
      </c>
      <c r="N176">
        <v>199.55</v>
      </c>
      <c r="O176">
        <v>21.55</v>
      </c>
      <c r="P176">
        <v>0</v>
      </c>
      <c r="R176" s="2" t="s">
        <v>42</v>
      </c>
      <c r="T176">
        <v>0</v>
      </c>
      <c r="U176">
        <v>11</v>
      </c>
    </row>
    <row r="177" spans="1:21" x14ac:dyDescent="0.2">
      <c r="A177" s="2" t="s">
        <v>1707</v>
      </c>
      <c r="B177" s="2" t="s">
        <v>3500</v>
      </c>
      <c r="C177" s="2" t="s">
        <v>37</v>
      </c>
      <c r="D177">
        <v>27468</v>
      </c>
      <c r="E177">
        <v>27468</v>
      </c>
      <c r="F177">
        <v>4</v>
      </c>
      <c r="G177" s="2" t="s">
        <v>55</v>
      </c>
      <c r="H177" s="2" t="s">
        <v>157</v>
      </c>
      <c r="I177" s="2" t="s">
        <v>212</v>
      </c>
      <c r="J177" s="2" t="s">
        <v>159</v>
      </c>
      <c r="K177">
        <v>1</v>
      </c>
      <c r="L177" s="2" t="s">
        <v>2193</v>
      </c>
      <c r="N177">
        <v>4260</v>
      </c>
      <c r="O177">
        <v>460.08</v>
      </c>
      <c r="P177">
        <v>0</v>
      </c>
      <c r="R177" s="2" t="s">
        <v>42</v>
      </c>
      <c r="T177">
        <v>0</v>
      </c>
      <c r="U177">
        <v>11</v>
      </c>
    </row>
    <row r="178" spans="1:21" x14ac:dyDescent="0.2">
      <c r="A178" s="2" t="s">
        <v>598</v>
      </c>
      <c r="B178" s="2" t="s">
        <v>3509</v>
      </c>
      <c r="C178" s="2" t="s">
        <v>37</v>
      </c>
      <c r="D178">
        <v>6628</v>
      </c>
      <c r="E178">
        <v>33014</v>
      </c>
      <c r="F178">
        <v>4</v>
      </c>
      <c r="G178" s="2" t="s">
        <v>833</v>
      </c>
      <c r="H178" s="2" t="s">
        <v>157</v>
      </c>
      <c r="I178" s="2" t="s">
        <v>158</v>
      </c>
      <c r="J178" s="2" t="s">
        <v>159</v>
      </c>
      <c r="K178">
        <v>1</v>
      </c>
      <c r="L178" s="2" t="s">
        <v>276</v>
      </c>
      <c r="M178">
        <v>108</v>
      </c>
      <c r="N178">
        <v>804.95</v>
      </c>
      <c r="O178">
        <v>86.93</v>
      </c>
      <c r="P178">
        <v>134.16</v>
      </c>
      <c r="Q178" s="2" t="s">
        <v>185</v>
      </c>
      <c r="R178" s="2" t="s">
        <v>42</v>
      </c>
      <c r="T178">
        <v>0</v>
      </c>
    </row>
    <row r="179" spans="1:21" x14ac:dyDescent="0.2">
      <c r="A179" s="2" t="s">
        <v>281</v>
      </c>
      <c r="B179" s="2" t="s">
        <v>3510</v>
      </c>
      <c r="C179" s="2" t="s">
        <v>37</v>
      </c>
      <c r="D179">
        <v>7181</v>
      </c>
      <c r="E179">
        <v>28449</v>
      </c>
      <c r="F179">
        <v>4</v>
      </c>
      <c r="G179" s="2" t="s">
        <v>1423</v>
      </c>
      <c r="H179" s="2" t="s">
        <v>157</v>
      </c>
      <c r="I179" s="2" t="s">
        <v>158</v>
      </c>
      <c r="J179" s="2" t="s">
        <v>159</v>
      </c>
      <c r="K179">
        <v>1</v>
      </c>
      <c r="L179" s="2" t="s">
        <v>1145</v>
      </c>
      <c r="M179">
        <v>13</v>
      </c>
      <c r="N179">
        <v>209</v>
      </c>
      <c r="O179">
        <v>25.08</v>
      </c>
      <c r="P179">
        <v>34.83</v>
      </c>
      <c r="Q179" s="2" t="s">
        <v>185</v>
      </c>
      <c r="R179" s="2" t="s">
        <v>42</v>
      </c>
      <c r="T179">
        <v>0</v>
      </c>
    </row>
    <row r="180" spans="1:21" x14ac:dyDescent="0.2">
      <c r="A180" s="2" t="s">
        <v>588</v>
      </c>
      <c r="B180" s="2" t="s">
        <v>3512</v>
      </c>
      <c r="C180" s="2" t="s">
        <v>37</v>
      </c>
      <c r="D180">
        <v>61565</v>
      </c>
      <c r="E180">
        <v>60873</v>
      </c>
      <c r="F180">
        <v>4</v>
      </c>
      <c r="G180" s="2" t="s">
        <v>1476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1145</v>
      </c>
      <c r="M180">
        <v>13</v>
      </c>
      <c r="N180">
        <v>23500</v>
      </c>
      <c r="O180">
        <v>2820</v>
      </c>
      <c r="P180">
        <v>3916.67</v>
      </c>
      <c r="Q180" s="2" t="s">
        <v>185</v>
      </c>
      <c r="R180" s="2" t="s">
        <v>127</v>
      </c>
      <c r="T180">
        <v>0</v>
      </c>
    </row>
    <row r="181" spans="1:21" x14ac:dyDescent="0.2">
      <c r="A181" s="2" t="s">
        <v>313</v>
      </c>
      <c r="B181" s="2" t="s">
        <v>3548</v>
      </c>
      <c r="C181" s="2" t="s">
        <v>37</v>
      </c>
      <c r="D181">
        <v>9608</v>
      </c>
      <c r="E181">
        <v>49787</v>
      </c>
      <c r="F181">
        <v>4</v>
      </c>
      <c r="G181" s="2" t="s">
        <v>165</v>
      </c>
      <c r="H181" s="2" t="s">
        <v>157</v>
      </c>
      <c r="I181" s="2" t="s">
        <v>158</v>
      </c>
      <c r="J181" s="2" t="s">
        <v>159</v>
      </c>
      <c r="K181">
        <v>1</v>
      </c>
      <c r="L181" s="2" t="s">
        <v>284</v>
      </c>
      <c r="M181">
        <v>13</v>
      </c>
      <c r="N181">
        <v>860.88</v>
      </c>
      <c r="O181">
        <v>103.31</v>
      </c>
      <c r="P181">
        <v>143.47999999999999</v>
      </c>
      <c r="Q181" s="2" t="s">
        <v>185</v>
      </c>
      <c r="R181" s="2" t="s">
        <v>42</v>
      </c>
      <c r="T181">
        <v>0</v>
      </c>
    </row>
    <row r="182" spans="1:21" x14ac:dyDescent="0.2">
      <c r="A182" s="2" t="s">
        <v>1874</v>
      </c>
      <c r="B182" s="2" t="s">
        <v>3551</v>
      </c>
      <c r="C182" s="2" t="s">
        <v>37</v>
      </c>
      <c r="D182">
        <v>8238</v>
      </c>
      <c r="E182">
        <v>50006</v>
      </c>
      <c r="F182">
        <v>4</v>
      </c>
      <c r="G182" s="2" t="s">
        <v>179</v>
      </c>
      <c r="H182" s="2" t="s">
        <v>157</v>
      </c>
      <c r="I182" s="2" t="s">
        <v>158</v>
      </c>
      <c r="J182" s="2" t="s">
        <v>159</v>
      </c>
      <c r="K182">
        <v>1</v>
      </c>
      <c r="L182" s="2" t="s">
        <v>532</v>
      </c>
      <c r="M182">
        <v>19</v>
      </c>
      <c r="N182">
        <v>757.75</v>
      </c>
      <c r="O182">
        <v>90.93</v>
      </c>
      <c r="P182">
        <v>126.31</v>
      </c>
      <c r="Q182" s="2" t="s">
        <v>133</v>
      </c>
      <c r="R182" s="2" t="s">
        <v>42</v>
      </c>
      <c r="T182">
        <v>0</v>
      </c>
    </row>
    <row r="183" spans="1:21" x14ac:dyDescent="0.2">
      <c r="A183" s="2" t="s">
        <v>313</v>
      </c>
      <c r="B183" s="2" t="s">
        <v>3554</v>
      </c>
      <c r="C183" s="2" t="s">
        <v>37</v>
      </c>
      <c r="D183">
        <v>9608</v>
      </c>
      <c r="E183">
        <v>49787</v>
      </c>
      <c r="F183">
        <v>4</v>
      </c>
      <c r="G183" s="2" t="s">
        <v>165</v>
      </c>
      <c r="H183" s="2" t="s">
        <v>157</v>
      </c>
      <c r="I183" s="2" t="s">
        <v>158</v>
      </c>
      <c r="J183" s="2" t="s">
        <v>159</v>
      </c>
      <c r="K183">
        <v>1</v>
      </c>
      <c r="L183" s="2" t="s">
        <v>284</v>
      </c>
      <c r="M183">
        <v>13</v>
      </c>
      <c r="N183">
        <v>769</v>
      </c>
      <c r="O183">
        <v>92.28</v>
      </c>
      <c r="P183">
        <v>128.16999999999999</v>
      </c>
      <c r="Q183" s="2" t="s">
        <v>185</v>
      </c>
      <c r="R183" s="2" t="s">
        <v>42</v>
      </c>
      <c r="T183">
        <v>0</v>
      </c>
    </row>
    <row r="184" spans="1:21" x14ac:dyDescent="0.2">
      <c r="A184" s="2" t="s">
        <v>2391</v>
      </c>
      <c r="B184" s="2" t="s">
        <v>3558</v>
      </c>
      <c r="C184" s="2" t="s">
        <v>37</v>
      </c>
      <c r="D184">
        <v>9608</v>
      </c>
      <c r="E184">
        <v>50570</v>
      </c>
      <c r="F184">
        <v>4</v>
      </c>
      <c r="G184" s="2" t="s">
        <v>177</v>
      </c>
      <c r="H184" s="2" t="s">
        <v>157</v>
      </c>
      <c r="I184" s="2" t="s">
        <v>158</v>
      </c>
      <c r="J184" s="2" t="s">
        <v>159</v>
      </c>
      <c r="K184">
        <v>1</v>
      </c>
      <c r="L184" s="2" t="s">
        <v>961</v>
      </c>
      <c r="M184">
        <v>13</v>
      </c>
      <c r="N184">
        <v>757.12</v>
      </c>
      <c r="O184">
        <v>90.85</v>
      </c>
      <c r="P184">
        <v>126.19</v>
      </c>
      <c r="Q184" s="2" t="s">
        <v>133</v>
      </c>
      <c r="R184" s="2" t="s">
        <v>42</v>
      </c>
      <c r="T184">
        <v>0</v>
      </c>
    </row>
    <row r="185" spans="1:21" x14ac:dyDescent="0.2">
      <c r="A185" s="2" t="s">
        <v>1874</v>
      </c>
      <c r="B185" s="2" t="s">
        <v>3559</v>
      </c>
      <c r="C185" s="2" t="s">
        <v>37</v>
      </c>
      <c r="D185">
        <v>9608</v>
      </c>
      <c r="E185">
        <v>49787</v>
      </c>
      <c r="F185">
        <v>4</v>
      </c>
      <c r="G185" s="2" t="s">
        <v>165</v>
      </c>
      <c r="H185" s="2" t="s">
        <v>157</v>
      </c>
      <c r="I185" s="2" t="s">
        <v>158</v>
      </c>
      <c r="J185" s="2" t="s">
        <v>159</v>
      </c>
      <c r="K185">
        <v>1</v>
      </c>
      <c r="L185" s="2" t="s">
        <v>532</v>
      </c>
      <c r="M185">
        <v>13</v>
      </c>
      <c r="N185">
        <v>1971.76</v>
      </c>
      <c r="O185">
        <v>236.61</v>
      </c>
      <c r="P185">
        <v>328.63</v>
      </c>
      <c r="Q185" s="2" t="s">
        <v>133</v>
      </c>
      <c r="R185" s="2" t="s">
        <v>42</v>
      </c>
      <c r="T185">
        <v>0</v>
      </c>
    </row>
    <row r="186" spans="1:21" x14ac:dyDescent="0.2">
      <c r="A186" s="2" t="s">
        <v>1959</v>
      </c>
      <c r="B186" s="2" t="s">
        <v>3569</v>
      </c>
      <c r="C186" s="2" t="s">
        <v>37</v>
      </c>
      <c r="D186">
        <v>62365</v>
      </c>
      <c r="E186">
        <v>62366</v>
      </c>
      <c r="F186">
        <v>4</v>
      </c>
      <c r="G186" s="2" t="s">
        <v>1687</v>
      </c>
      <c r="H186" s="2" t="s">
        <v>157</v>
      </c>
      <c r="I186" s="2" t="s">
        <v>158</v>
      </c>
      <c r="J186" s="2" t="s">
        <v>159</v>
      </c>
      <c r="K186">
        <v>1</v>
      </c>
      <c r="L186" s="2" t="s">
        <v>3117</v>
      </c>
      <c r="M186">
        <v>13</v>
      </c>
      <c r="N186">
        <v>4150</v>
      </c>
      <c r="O186">
        <v>498</v>
      </c>
      <c r="P186">
        <v>691.67</v>
      </c>
      <c r="Q186" s="2" t="s">
        <v>133</v>
      </c>
      <c r="R186" s="2" t="s">
        <v>42</v>
      </c>
      <c r="T186">
        <v>0</v>
      </c>
    </row>
    <row r="187" spans="1:21" x14ac:dyDescent="0.2">
      <c r="A187" s="2" t="s">
        <v>588</v>
      </c>
      <c r="B187" s="2" t="s">
        <v>3570</v>
      </c>
      <c r="C187" s="2" t="s">
        <v>37</v>
      </c>
      <c r="D187">
        <v>9608</v>
      </c>
      <c r="E187">
        <v>50570</v>
      </c>
      <c r="F187">
        <v>4</v>
      </c>
      <c r="G187" s="2" t="s">
        <v>177</v>
      </c>
      <c r="H187" s="2" t="s">
        <v>157</v>
      </c>
      <c r="I187" s="2" t="s">
        <v>158</v>
      </c>
      <c r="J187" s="2" t="s">
        <v>159</v>
      </c>
      <c r="K187">
        <v>1</v>
      </c>
      <c r="L187" s="2" t="s">
        <v>1145</v>
      </c>
      <c r="M187">
        <v>13</v>
      </c>
      <c r="N187">
        <v>757.12</v>
      </c>
      <c r="O187">
        <v>90.85</v>
      </c>
      <c r="P187">
        <v>126.19</v>
      </c>
      <c r="Q187" s="2" t="s">
        <v>133</v>
      </c>
      <c r="R187" s="2" t="s">
        <v>42</v>
      </c>
      <c r="T187">
        <v>0</v>
      </c>
    </row>
    <row r="188" spans="1:21" x14ac:dyDescent="0.2">
      <c r="A188" s="2" t="s">
        <v>588</v>
      </c>
      <c r="B188" s="2" t="s">
        <v>3571</v>
      </c>
      <c r="C188" s="2" t="s">
        <v>37</v>
      </c>
      <c r="D188">
        <v>8975</v>
      </c>
      <c r="E188">
        <v>43271</v>
      </c>
      <c r="F188">
        <v>4</v>
      </c>
      <c r="G188" s="2" t="s">
        <v>1442</v>
      </c>
      <c r="H188" s="2" t="s">
        <v>157</v>
      </c>
      <c r="I188" s="2" t="s">
        <v>123</v>
      </c>
      <c r="J188" s="2" t="s">
        <v>159</v>
      </c>
      <c r="K188">
        <v>1</v>
      </c>
      <c r="L188" s="2" t="s">
        <v>3053</v>
      </c>
      <c r="M188">
        <v>13</v>
      </c>
      <c r="N188">
        <v>284</v>
      </c>
      <c r="O188">
        <v>34.08</v>
      </c>
      <c r="P188">
        <v>47.33</v>
      </c>
      <c r="Q188" s="2" t="s">
        <v>185</v>
      </c>
      <c r="R188" s="2" t="s">
        <v>42</v>
      </c>
      <c r="T188">
        <v>0</v>
      </c>
    </row>
    <row r="189" spans="1:21" x14ac:dyDescent="0.2">
      <c r="A189" s="2" t="s">
        <v>169</v>
      </c>
      <c r="B189" s="2" t="s">
        <v>3573</v>
      </c>
      <c r="C189" s="2" t="s">
        <v>37</v>
      </c>
      <c r="D189">
        <v>9608</v>
      </c>
      <c r="E189">
        <v>50570</v>
      </c>
      <c r="F189">
        <v>4</v>
      </c>
      <c r="G189" s="2" t="s">
        <v>177</v>
      </c>
      <c r="H189" s="2" t="s">
        <v>157</v>
      </c>
      <c r="I189" s="2" t="s">
        <v>158</v>
      </c>
      <c r="J189" s="2" t="s">
        <v>159</v>
      </c>
      <c r="K189">
        <v>1</v>
      </c>
      <c r="L189" s="2" t="s">
        <v>125</v>
      </c>
      <c r="M189">
        <v>13</v>
      </c>
      <c r="N189">
        <v>757.12</v>
      </c>
      <c r="O189">
        <v>90.85</v>
      </c>
      <c r="P189">
        <v>126.19</v>
      </c>
      <c r="Q189" s="2" t="s">
        <v>185</v>
      </c>
      <c r="R189" s="2" t="s">
        <v>42</v>
      </c>
      <c r="T189">
        <v>0</v>
      </c>
    </row>
    <row r="190" spans="1:21" x14ac:dyDescent="0.2">
      <c r="A190" s="2" t="s">
        <v>191</v>
      </c>
      <c r="B190" s="2" t="s">
        <v>3574</v>
      </c>
      <c r="C190" s="2" t="s">
        <v>37</v>
      </c>
      <c r="D190">
        <v>9608</v>
      </c>
      <c r="E190">
        <v>49787</v>
      </c>
      <c r="F190">
        <v>4</v>
      </c>
      <c r="G190" s="2" t="s">
        <v>165</v>
      </c>
      <c r="H190" s="2" t="s">
        <v>157</v>
      </c>
      <c r="I190" s="2" t="s">
        <v>158</v>
      </c>
      <c r="J190" s="2" t="s">
        <v>159</v>
      </c>
      <c r="K190">
        <v>1</v>
      </c>
      <c r="L190" s="2" t="s">
        <v>598</v>
      </c>
      <c r="M190">
        <v>13</v>
      </c>
      <c r="N190">
        <v>860.88</v>
      </c>
      <c r="O190">
        <v>103.31</v>
      </c>
      <c r="P190">
        <v>143.47999999999999</v>
      </c>
      <c r="Q190" s="2" t="s">
        <v>185</v>
      </c>
      <c r="R190" s="2" t="s">
        <v>42</v>
      </c>
      <c r="T190">
        <v>0</v>
      </c>
    </row>
    <row r="191" spans="1:21" x14ac:dyDescent="0.2">
      <c r="A191" s="2" t="s">
        <v>588</v>
      </c>
      <c r="B191" s="2" t="s">
        <v>3576</v>
      </c>
      <c r="C191" s="2" t="s">
        <v>37</v>
      </c>
      <c r="D191">
        <v>9944</v>
      </c>
      <c r="E191">
        <v>63523</v>
      </c>
      <c r="F191">
        <v>4</v>
      </c>
      <c r="G191" s="2" t="s">
        <v>2320</v>
      </c>
      <c r="H191" s="2" t="s">
        <v>157</v>
      </c>
      <c r="I191" s="2" t="s">
        <v>158</v>
      </c>
      <c r="J191" s="2" t="s">
        <v>159</v>
      </c>
      <c r="K191">
        <v>1</v>
      </c>
      <c r="L191" s="2" t="s">
        <v>281</v>
      </c>
      <c r="M191">
        <v>13</v>
      </c>
      <c r="N191">
        <v>14790</v>
      </c>
      <c r="O191">
        <v>1774.8</v>
      </c>
      <c r="P191">
        <v>2464.9899999999998</v>
      </c>
      <c r="Q191" s="2" t="s">
        <v>185</v>
      </c>
      <c r="R191" s="2" t="s">
        <v>127</v>
      </c>
      <c r="T191">
        <v>0</v>
      </c>
    </row>
    <row r="192" spans="1:21" x14ac:dyDescent="0.2">
      <c r="A192" s="2" t="s">
        <v>598</v>
      </c>
      <c r="B192" s="2" t="s">
        <v>3613</v>
      </c>
      <c r="C192" s="2" t="s">
        <v>37</v>
      </c>
      <c r="D192">
        <v>39094</v>
      </c>
      <c r="E192">
        <v>39094</v>
      </c>
      <c r="F192">
        <v>4</v>
      </c>
      <c r="G192" s="2" t="s">
        <v>153</v>
      </c>
      <c r="H192" s="2" t="s">
        <v>157</v>
      </c>
      <c r="I192" s="2" t="s">
        <v>158</v>
      </c>
      <c r="J192" s="2" t="s">
        <v>159</v>
      </c>
      <c r="K192">
        <v>1</v>
      </c>
      <c r="L192" s="2" t="s">
        <v>276</v>
      </c>
      <c r="M192">
        <v>45</v>
      </c>
      <c r="N192">
        <v>405.75</v>
      </c>
      <c r="O192">
        <v>60.86</v>
      </c>
      <c r="P192">
        <v>67.63</v>
      </c>
      <c r="Q192" s="2" t="s">
        <v>185</v>
      </c>
      <c r="R192" s="2" t="s">
        <v>42</v>
      </c>
      <c r="T192">
        <v>0</v>
      </c>
    </row>
    <row r="193" spans="1:21" x14ac:dyDescent="0.2">
      <c r="A193" s="2" t="s">
        <v>1122</v>
      </c>
      <c r="B193" s="2" t="s">
        <v>3623</v>
      </c>
      <c r="C193" s="2" t="s">
        <v>37</v>
      </c>
      <c r="D193">
        <v>9608</v>
      </c>
      <c r="E193">
        <v>50570</v>
      </c>
      <c r="F193">
        <v>4</v>
      </c>
      <c r="G193" s="2" t="s">
        <v>177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1085</v>
      </c>
      <c r="M193">
        <v>13</v>
      </c>
      <c r="N193">
        <v>899.93</v>
      </c>
      <c r="O193">
        <v>107.99</v>
      </c>
      <c r="P193">
        <v>149.99</v>
      </c>
      <c r="Q193" s="2" t="s">
        <v>345</v>
      </c>
      <c r="R193" s="2" t="s">
        <v>42</v>
      </c>
      <c r="T193">
        <v>0</v>
      </c>
    </row>
    <row r="194" spans="1:21" x14ac:dyDescent="0.2">
      <c r="A194" s="2" t="s">
        <v>532</v>
      </c>
      <c r="B194" s="2" t="s">
        <v>3625</v>
      </c>
      <c r="C194" s="2" t="s">
        <v>37</v>
      </c>
      <c r="D194">
        <v>9608</v>
      </c>
      <c r="E194">
        <v>49787</v>
      </c>
      <c r="F194">
        <v>4</v>
      </c>
      <c r="G194" s="2" t="s">
        <v>165</v>
      </c>
      <c r="H194" s="2" t="s">
        <v>157</v>
      </c>
      <c r="I194" s="2" t="s">
        <v>123</v>
      </c>
      <c r="J194" s="2" t="s">
        <v>159</v>
      </c>
      <c r="K194">
        <v>1</v>
      </c>
      <c r="L194" s="2" t="s">
        <v>2193</v>
      </c>
      <c r="M194">
        <v>13</v>
      </c>
      <c r="N194">
        <v>1252.83</v>
      </c>
      <c r="O194">
        <v>150.34</v>
      </c>
      <c r="P194">
        <v>208.81</v>
      </c>
      <c r="Q194" s="2" t="s">
        <v>133</v>
      </c>
      <c r="R194" s="2" t="s">
        <v>42</v>
      </c>
      <c r="T194">
        <v>0</v>
      </c>
    </row>
    <row r="195" spans="1:21" x14ac:dyDescent="0.2">
      <c r="A195" s="2" t="s">
        <v>964</v>
      </c>
      <c r="B195" s="2" t="s">
        <v>3630</v>
      </c>
      <c r="C195" s="2" t="s">
        <v>37</v>
      </c>
      <c r="D195">
        <v>9608</v>
      </c>
      <c r="E195">
        <v>49787</v>
      </c>
      <c r="F195">
        <v>4</v>
      </c>
      <c r="G195" s="2" t="s">
        <v>165</v>
      </c>
      <c r="H195" s="2" t="s">
        <v>157</v>
      </c>
      <c r="I195" s="2" t="s">
        <v>123</v>
      </c>
      <c r="J195" s="2" t="s">
        <v>159</v>
      </c>
      <c r="K195">
        <v>1</v>
      </c>
      <c r="L195" s="2" t="s">
        <v>185</v>
      </c>
      <c r="M195">
        <v>13</v>
      </c>
      <c r="N195">
        <v>769.05</v>
      </c>
      <c r="O195">
        <v>92.29</v>
      </c>
      <c r="P195">
        <v>128.16999999999999</v>
      </c>
      <c r="Q195" s="2" t="s">
        <v>133</v>
      </c>
      <c r="R195" s="2" t="s">
        <v>42</v>
      </c>
      <c r="T195">
        <v>0</v>
      </c>
    </row>
    <row r="196" spans="1:21" x14ac:dyDescent="0.2">
      <c r="A196" s="2" t="s">
        <v>125</v>
      </c>
      <c r="B196" s="2" t="s">
        <v>3638</v>
      </c>
      <c r="C196" s="2" t="s">
        <v>37</v>
      </c>
      <c r="D196">
        <v>9608</v>
      </c>
      <c r="E196">
        <v>49787</v>
      </c>
      <c r="F196">
        <v>4</v>
      </c>
      <c r="G196" s="2" t="s">
        <v>165</v>
      </c>
      <c r="H196" s="2" t="s">
        <v>157</v>
      </c>
      <c r="I196" s="2" t="s">
        <v>158</v>
      </c>
      <c r="J196" s="2" t="s">
        <v>159</v>
      </c>
      <c r="K196">
        <v>1</v>
      </c>
      <c r="L196" s="2" t="s">
        <v>255</v>
      </c>
      <c r="M196">
        <v>13</v>
      </c>
      <c r="N196">
        <v>787.07</v>
      </c>
      <c r="O196">
        <v>94.45</v>
      </c>
      <c r="P196">
        <v>131.18</v>
      </c>
      <c r="Q196" s="2" t="s">
        <v>185</v>
      </c>
      <c r="R196" s="2" t="s">
        <v>42</v>
      </c>
      <c r="T196">
        <v>0</v>
      </c>
    </row>
    <row r="197" spans="1:21" x14ac:dyDescent="0.2">
      <c r="A197" s="2" t="s">
        <v>2391</v>
      </c>
      <c r="B197" s="2" t="s">
        <v>3639</v>
      </c>
      <c r="C197" s="2" t="s">
        <v>37</v>
      </c>
      <c r="D197">
        <v>9608</v>
      </c>
      <c r="E197">
        <v>50570</v>
      </c>
      <c r="F197">
        <v>4</v>
      </c>
      <c r="G197" s="2" t="s">
        <v>177</v>
      </c>
      <c r="H197" s="2" t="s">
        <v>157</v>
      </c>
      <c r="I197" s="2" t="s">
        <v>158</v>
      </c>
      <c r="J197" s="2" t="s">
        <v>159</v>
      </c>
      <c r="K197">
        <v>1</v>
      </c>
      <c r="L197" s="2" t="s">
        <v>1707</v>
      </c>
      <c r="M197">
        <v>13</v>
      </c>
      <c r="N197">
        <v>757.12</v>
      </c>
      <c r="O197">
        <v>90.85</v>
      </c>
      <c r="P197">
        <v>126.19</v>
      </c>
      <c r="Q197" s="2" t="s">
        <v>133</v>
      </c>
      <c r="R197" s="2" t="s">
        <v>42</v>
      </c>
      <c r="T197">
        <v>0</v>
      </c>
    </row>
    <row r="198" spans="1:21" x14ac:dyDescent="0.2">
      <c r="A198" s="2" t="s">
        <v>276</v>
      </c>
      <c r="B198" s="2" t="s">
        <v>3641</v>
      </c>
      <c r="C198" s="2" t="s">
        <v>37</v>
      </c>
      <c r="D198">
        <v>6795</v>
      </c>
      <c r="E198">
        <v>58008</v>
      </c>
      <c r="F198">
        <v>4</v>
      </c>
      <c r="G198" s="2" t="s">
        <v>187</v>
      </c>
      <c r="H198" s="2" t="s">
        <v>157</v>
      </c>
      <c r="I198" s="2" t="s">
        <v>212</v>
      </c>
      <c r="J198" s="2" t="s">
        <v>159</v>
      </c>
      <c r="K198">
        <v>1</v>
      </c>
      <c r="L198" s="2" t="s">
        <v>1306</v>
      </c>
      <c r="M198">
        <v>108</v>
      </c>
      <c r="N198">
        <v>740</v>
      </c>
      <c r="O198">
        <v>79.92</v>
      </c>
      <c r="P198">
        <v>123.33</v>
      </c>
      <c r="R198" s="2" t="s">
        <v>42</v>
      </c>
      <c r="T198">
        <v>0</v>
      </c>
      <c r="U198">
        <v>11</v>
      </c>
    </row>
    <row r="199" spans="1:21" x14ac:dyDescent="0.2">
      <c r="A199" s="2" t="s">
        <v>771</v>
      </c>
      <c r="B199" s="2" t="s">
        <v>3645</v>
      </c>
      <c r="C199" s="2" t="s">
        <v>37</v>
      </c>
      <c r="D199">
        <v>8173</v>
      </c>
      <c r="E199">
        <v>54854</v>
      </c>
      <c r="F199">
        <v>4</v>
      </c>
      <c r="G199" s="2" t="s">
        <v>1799</v>
      </c>
      <c r="H199" s="2" t="s">
        <v>157</v>
      </c>
      <c r="I199" s="2" t="s">
        <v>158</v>
      </c>
      <c r="J199" s="2" t="s">
        <v>159</v>
      </c>
      <c r="K199">
        <v>1</v>
      </c>
      <c r="L199" s="2" t="s">
        <v>3117</v>
      </c>
      <c r="M199">
        <v>13</v>
      </c>
      <c r="N199">
        <v>237.6</v>
      </c>
      <c r="O199">
        <v>28.51</v>
      </c>
      <c r="P199">
        <v>39.6</v>
      </c>
      <c r="Q199" s="2" t="s">
        <v>133</v>
      </c>
      <c r="R199" s="2" t="s">
        <v>42</v>
      </c>
      <c r="T199">
        <v>0</v>
      </c>
    </row>
    <row r="200" spans="1:21" x14ac:dyDescent="0.2">
      <c r="A200" s="2" t="s">
        <v>598</v>
      </c>
      <c r="B200" s="2" t="s">
        <v>3648</v>
      </c>
      <c r="C200" s="2" t="s">
        <v>37</v>
      </c>
      <c r="D200">
        <v>33619</v>
      </c>
      <c r="E200">
        <v>33619</v>
      </c>
      <c r="F200">
        <v>4</v>
      </c>
      <c r="G200" s="2" t="s">
        <v>119</v>
      </c>
      <c r="H200" s="2" t="s">
        <v>157</v>
      </c>
      <c r="I200" s="2" t="s">
        <v>158</v>
      </c>
      <c r="J200" s="2" t="s">
        <v>159</v>
      </c>
      <c r="K200">
        <v>1</v>
      </c>
      <c r="L200" s="2" t="s">
        <v>276</v>
      </c>
      <c r="M200">
        <v>24</v>
      </c>
      <c r="N200">
        <v>226.8</v>
      </c>
      <c r="O200">
        <v>24.49</v>
      </c>
      <c r="P200">
        <v>37.799999999999997</v>
      </c>
      <c r="Q200" s="2" t="s">
        <v>185</v>
      </c>
      <c r="R200" s="2" t="s">
        <v>42</v>
      </c>
      <c r="T200">
        <v>0</v>
      </c>
    </row>
    <row r="201" spans="1:21" x14ac:dyDescent="0.2">
      <c r="A201" s="2" t="s">
        <v>799</v>
      </c>
      <c r="B201" s="2" t="s">
        <v>3654</v>
      </c>
      <c r="C201" s="2" t="s">
        <v>37</v>
      </c>
      <c r="D201">
        <v>9608</v>
      </c>
      <c r="E201">
        <v>50570</v>
      </c>
      <c r="F201">
        <v>4</v>
      </c>
      <c r="G201" s="2" t="s">
        <v>177</v>
      </c>
      <c r="H201" s="2" t="s">
        <v>157</v>
      </c>
      <c r="I201" s="2" t="s">
        <v>158</v>
      </c>
      <c r="J201" s="2" t="s">
        <v>159</v>
      </c>
      <c r="K201">
        <v>1</v>
      </c>
      <c r="L201" s="2" t="s">
        <v>1874</v>
      </c>
      <c r="M201">
        <v>13</v>
      </c>
      <c r="N201">
        <v>757.12</v>
      </c>
      <c r="O201">
        <v>90.85</v>
      </c>
      <c r="P201">
        <v>126.19</v>
      </c>
      <c r="Q201" s="2" t="s">
        <v>133</v>
      </c>
      <c r="R201" s="2" t="s">
        <v>42</v>
      </c>
      <c r="T201">
        <v>0</v>
      </c>
    </row>
    <row r="202" spans="1:21" x14ac:dyDescent="0.2">
      <c r="A202" s="2" t="s">
        <v>215</v>
      </c>
      <c r="B202" s="2" t="s">
        <v>3655</v>
      </c>
      <c r="C202" s="2" t="s">
        <v>37</v>
      </c>
      <c r="D202">
        <v>6795</v>
      </c>
      <c r="E202">
        <v>62088</v>
      </c>
      <c r="F202">
        <v>4</v>
      </c>
      <c r="G202" s="2" t="s">
        <v>2035</v>
      </c>
      <c r="H202" s="2" t="s">
        <v>157</v>
      </c>
      <c r="I202" s="2" t="s">
        <v>212</v>
      </c>
      <c r="J202" s="2" t="s">
        <v>159</v>
      </c>
      <c r="K202">
        <v>1</v>
      </c>
      <c r="L202" s="2" t="s">
        <v>1122</v>
      </c>
      <c r="M202">
        <v>108</v>
      </c>
      <c r="N202">
        <v>6995</v>
      </c>
      <c r="O202">
        <v>755.46</v>
      </c>
      <c r="P202">
        <v>1165.8399999999999</v>
      </c>
      <c r="R202" s="2" t="s">
        <v>42</v>
      </c>
      <c r="T202">
        <v>0</v>
      </c>
      <c r="U202">
        <v>11</v>
      </c>
    </row>
    <row r="203" spans="1:21" x14ac:dyDescent="0.2">
      <c r="A203" s="2" t="s">
        <v>142</v>
      </c>
      <c r="B203" s="2" t="s">
        <v>3663</v>
      </c>
      <c r="C203" s="2" t="s">
        <v>37</v>
      </c>
      <c r="D203">
        <v>9608</v>
      </c>
      <c r="E203">
        <v>55332</v>
      </c>
      <c r="F203">
        <v>4</v>
      </c>
      <c r="G203" s="2" t="s">
        <v>173</v>
      </c>
      <c r="H203" s="2" t="s">
        <v>157</v>
      </c>
      <c r="I203" s="2" t="s">
        <v>158</v>
      </c>
      <c r="J203" s="2" t="s">
        <v>159</v>
      </c>
      <c r="K203">
        <v>1</v>
      </c>
      <c r="L203" s="2" t="s">
        <v>150</v>
      </c>
      <c r="M203">
        <v>13</v>
      </c>
      <c r="N203">
        <v>970.88</v>
      </c>
      <c r="O203">
        <v>116.51</v>
      </c>
      <c r="P203">
        <v>161.81</v>
      </c>
      <c r="Q203" s="2" t="s">
        <v>185</v>
      </c>
      <c r="R203" s="2" t="s">
        <v>42</v>
      </c>
      <c r="T203">
        <v>0</v>
      </c>
    </row>
    <row r="204" spans="1:21" x14ac:dyDescent="0.2">
      <c r="A204" s="2" t="s">
        <v>771</v>
      </c>
      <c r="B204" s="2" t="s">
        <v>3668</v>
      </c>
      <c r="C204" s="2" t="s">
        <v>37</v>
      </c>
      <c r="D204">
        <v>9608</v>
      </c>
      <c r="E204">
        <v>50570</v>
      </c>
      <c r="F204">
        <v>4</v>
      </c>
      <c r="G204" s="2" t="s">
        <v>177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1713</v>
      </c>
      <c r="M204">
        <v>13</v>
      </c>
      <c r="N204">
        <v>899.88</v>
      </c>
      <c r="O204">
        <v>107.99</v>
      </c>
      <c r="P204">
        <v>149.97999999999999</v>
      </c>
      <c r="Q204" s="2" t="s">
        <v>133</v>
      </c>
      <c r="R204" s="2" t="s">
        <v>42</v>
      </c>
      <c r="T204">
        <v>0</v>
      </c>
    </row>
    <row r="205" spans="1:21" x14ac:dyDescent="0.2">
      <c r="A205" s="2" t="s">
        <v>598</v>
      </c>
      <c r="B205" s="2" t="s">
        <v>3677</v>
      </c>
      <c r="C205" s="2" t="s">
        <v>37</v>
      </c>
      <c r="D205">
        <v>27213</v>
      </c>
      <c r="E205">
        <v>27213</v>
      </c>
      <c r="F205">
        <v>4</v>
      </c>
      <c r="G205" s="2" t="s">
        <v>122</v>
      </c>
      <c r="H205" s="2" t="s">
        <v>157</v>
      </c>
      <c r="I205" s="2" t="s">
        <v>123</v>
      </c>
      <c r="J205" s="2" t="s">
        <v>159</v>
      </c>
      <c r="K205">
        <v>1</v>
      </c>
      <c r="L205" s="2" t="s">
        <v>200</v>
      </c>
      <c r="M205">
        <v>13</v>
      </c>
      <c r="N205">
        <v>390</v>
      </c>
      <c r="O205">
        <v>46.8</v>
      </c>
      <c r="P205">
        <v>65</v>
      </c>
      <c r="Q205" s="2" t="s">
        <v>185</v>
      </c>
      <c r="R205" s="2" t="s">
        <v>42</v>
      </c>
      <c r="T205">
        <v>0</v>
      </c>
    </row>
    <row r="206" spans="1:21" x14ac:dyDescent="0.2">
      <c r="A206" s="2" t="s">
        <v>277</v>
      </c>
      <c r="B206" s="2" t="s">
        <v>3685</v>
      </c>
      <c r="C206" s="2" t="s">
        <v>37</v>
      </c>
      <c r="D206">
        <v>19568</v>
      </c>
      <c r="E206">
        <v>19568</v>
      </c>
      <c r="F206">
        <v>4</v>
      </c>
      <c r="G206" s="2" t="s">
        <v>49</v>
      </c>
      <c r="H206" s="2" t="s">
        <v>157</v>
      </c>
      <c r="I206" s="2" t="s">
        <v>158</v>
      </c>
      <c r="J206" s="2" t="s">
        <v>159</v>
      </c>
      <c r="K206">
        <v>1</v>
      </c>
      <c r="L206" s="2" t="s">
        <v>1707</v>
      </c>
      <c r="M206">
        <v>24</v>
      </c>
      <c r="N206">
        <v>3660</v>
      </c>
      <c r="O206">
        <v>395.28</v>
      </c>
      <c r="P206">
        <v>610</v>
      </c>
      <c r="Q206" s="2" t="s">
        <v>116</v>
      </c>
      <c r="R206" s="2" t="s">
        <v>42</v>
      </c>
      <c r="T206">
        <v>0</v>
      </c>
    </row>
    <row r="207" spans="1:21" x14ac:dyDescent="0.2">
      <c r="A207" s="2" t="s">
        <v>281</v>
      </c>
      <c r="B207" s="2" t="s">
        <v>3697</v>
      </c>
      <c r="C207" s="2" t="s">
        <v>37</v>
      </c>
      <c r="D207">
        <v>33204</v>
      </c>
      <c r="E207">
        <v>33204</v>
      </c>
      <c r="F207">
        <v>4</v>
      </c>
      <c r="G207" s="2" t="s">
        <v>926</v>
      </c>
      <c r="H207" s="2" t="s">
        <v>157</v>
      </c>
      <c r="I207" s="2" t="s">
        <v>158</v>
      </c>
      <c r="J207" s="2" t="s">
        <v>159</v>
      </c>
      <c r="K207">
        <v>1</v>
      </c>
      <c r="L207" s="2" t="s">
        <v>799</v>
      </c>
      <c r="M207">
        <v>13</v>
      </c>
      <c r="N207">
        <v>13270</v>
      </c>
      <c r="O207">
        <v>1592.4</v>
      </c>
      <c r="P207">
        <v>2211.67</v>
      </c>
      <c r="Q207" s="2" t="s">
        <v>133</v>
      </c>
      <c r="R207" s="2" t="s">
        <v>127</v>
      </c>
      <c r="T207">
        <v>0</v>
      </c>
    </row>
    <row r="208" spans="1:21" x14ac:dyDescent="0.2">
      <c r="A208" s="2" t="s">
        <v>344</v>
      </c>
      <c r="B208" s="2" t="s">
        <v>3703</v>
      </c>
      <c r="C208" s="2" t="s">
        <v>37</v>
      </c>
      <c r="D208">
        <v>27468</v>
      </c>
      <c r="E208">
        <v>27468</v>
      </c>
      <c r="F208">
        <v>4</v>
      </c>
      <c r="G208" s="2" t="s">
        <v>55</v>
      </c>
      <c r="H208" s="2" t="s">
        <v>157</v>
      </c>
      <c r="I208" s="2" t="s">
        <v>158</v>
      </c>
      <c r="J208" s="2" t="s">
        <v>159</v>
      </c>
      <c r="K208">
        <v>1</v>
      </c>
      <c r="L208" s="2" t="s">
        <v>215</v>
      </c>
      <c r="N208">
        <v>8691.2900000000009</v>
      </c>
      <c r="O208">
        <v>938.66</v>
      </c>
      <c r="P208">
        <v>0</v>
      </c>
      <c r="Q208" s="2" t="s">
        <v>185</v>
      </c>
      <c r="R208" s="2" t="s">
        <v>127</v>
      </c>
      <c r="T208">
        <v>0</v>
      </c>
    </row>
    <row r="209" spans="1:20" x14ac:dyDescent="0.2">
      <c r="A209" s="2" t="s">
        <v>961</v>
      </c>
      <c r="B209" s="2" t="s">
        <v>3713</v>
      </c>
      <c r="C209" s="2" t="s">
        <v>37</v>
      </c>
      <c r="D209">
        <v>15735</v>
      </c>
      <c r="E209">
        <v>15735</v>
      </c>
      <c r="F209">
        <v>4</v>
      </c>
      <c r="G209" s="2" t="s">
        <v>45</v>
      </c>
      <c r="H209" s="2" t="s">
        <v>157</v>
      </c>
      <c r="I209" s="2" t="s">
        <v>212</v>
      </c>
      <c r="J209" s="2" t="s">
        <v>245</v>
      </c>
      <c r="K209">
        <v>1</v>
      </c>
      <c r="L209" s="2" t="s">
        <v>185</v>
      </c>
      <c r="M209">
        <v>24</v>
      </c>
      <c r="N209">
        <v>5635</v>
      </c>
      <c r="O209">
        <v>608.58000000000004</v>
      </c>
      <c r="P209">
        <v>939.16</v>
      </c>
      <c r="Q209" s="2" t="s">
        <v>116</v>
      </c>
      <c r="R209" s="2" t="s">
        <v>127</v>
      </c>
      <c r="T209">
        <v>0</v>
      </c>
    </row>
    <row r="210" spans="1:20" x14ac:dyDescent="0.2">
      <c r="A210" s="2" t="s">
        <v>2391</v>
      </c>
      <c r="B210" s="2" t="s">
        <v>3717</v>
      </c>
      <c r="C210" s="2" t="s">
        <v>37</v>
      </c>
      <c r="D210">
        <v>19568</v>
      </c>
      <c r="E210">
        <v>19568</v>
      </c>
      <c r="F210">
        <v>4</v>
      </c>
      <c r="G210" s="2" t="s">
        <v>49</v>
      </c>
      <c r="H210" s="2" t="s">
        <v>157</v>
      </c>
      <c r="I210" s="2" t="s">
        <v>158</v>
      </c>
      <c r="J210" s="2" t="s">
        <v>159</v>
      </c>
      <c r="K210">
        <v>1</v>
      </c>
      <c r="L210" s="2" t="s">
        <v>532</v>
      </c>
      <c r="M210">
        <v>24</v>
      </c>
      <c r="N210">
        <v>5880</v>
      </c>
      <c r="O210">
        <v>635.04</v>
      </c>
      <c r="P210">
        <v>980</v>
      </c>
      <c r="Q210" s="2" t="s">
        <v>116</v>
      </c>
      <c r="R210" s="2" t="s">
        <v>127</v>
      </c>
      <c r="T210">
        <v>0</v>
      </c>
    </row>
    <row r="211" spans="1:20" x14ac:dyDescent="0.2">
      <c r="A211" s="2" t="s">
        <v>313</v>
      </c>
      <c r="B211" s="2" t="s">
        <v>3728</v>
      </c>
      <c r="C211" s="2" t="s">
        <v>37</v>
      </c>
      <c r="D211">
        <v>27468</v>
      </c>
      <c r="E211">
        <v>27468</v>
      </c>
      <c r="F211">
        <v>4</v>
      </c>
      <c r="G211" s="2" t="s">
        <v>55</v>
      </c>
      <c r="H211" s="2" t="s">
        <v>157</v>
      </c>
      <c r="I211" s="2" t="s">
        <v>212</v>
      </c>
      <c r="J211" s="2" t="s">
        <v>245</v>
      </c>
      <c r="K211">
        <v>1</v>
      </c>
      <c r="L211" s="2" t="s">
        <v>284</v>
      </c>
      <c r="N211">
        <v>6655.99</v>
      </c>
      <c r="O211">
        <v>718.85</v>
      </c>
      <c r="P211">
        <v>0</v>
      </c>
      <c r="Q211" s="2" t="s">
        <v>185</v>
      </c>
      <c r="R211" s="2" t="s">
        <v>127</v>
      </c>
      <c r="T211">
        <v>0</v>
      </c>
    </row>
    <row r="212" spans="1:20" x14ac:dyDescent="0.2">
      <c r="A212" s="2" t="s">
        <v>215</v>
      </c>
      <c r="B212" s="2" t="s">
        <v>3729</v>
      </c>
      <c r="C212" s="2" t="s">
        <v>37</v>
      </c>
      <c r="D212">
        <v>19568</v>
      </c>
      <c r="E212">
        <v>19568</v>
      </c>
      <c r="F212">
        <v>4</v>
      </c>
      <c r="G212" s="2" t="s">
        <v>49</v>
      </c>
      <c r="H212" s="2" t="s">
        <v>157</v>
      </c>
      <c r="I212" s="2" t="s">
        <v>158</v>
      </c>
      <c r="J212" s="2" t="s">
        <v>159</v>
      </c>
      <c r="K212">
        <v>1</v>
      </c>
      <c r="L212" s="2" t="s">
        <v>281</v>
      </c>
      <c r="M212">
        <v>24</v>
      </c>
      <c r="N212">
        <v>8050</v>
      </c>
      <c r="O212">
        <v>869.4</v>
      </c>
      <c r="P212">
        <v>1341.67</v>
      </c>
      <c r="Q212" s="2" t="s">
        <v>185</v>
      </c>
      <c r="R212" s="2" t="s">
        <v>127</v>
      </c>
      <c r="T212">
        <v>0</v>
      </c>
    </row>
    <row r="213" spans="1:20" x14ac:dyDescent="0.2">
      <c r="A213" s="2" t="s">
        <v>169</v>
      </c>
      <c r="B213" s="2" t="s">
        <v>3738</v>
      </c>
      <c r="C213" s="2" t="s">
        <v>37</v>
      </c>
      <c r="D213">
        <v>27483</v>
      </c>
      <c r="E213">
        <v>27483</v>
      </c>
      <c r="F213">
        <v>4</v>
      </c>
      <c r="G213" s="2" t="s">
        <v>75</v>
      </c>
      <c r="H213" s="2" t="s">
        <v>157</v>
      </c>
      <c r="I213" s="2" t="s">
        <v>158</v>
      </c>
      <c r="J213" s="2" t="s">
        <v>159</v>
      </c>
      <c r="K213">
        <v>1</v>
      </c>
      <c r="L213" s="2" t="s">
        <v>200</v>
      </c>
      <c r="N213">
        <v>2930</v>
      </c>
      <c r="O213">
        <v>316.44</v>
      </c>
      <c r="P213">
        <v>0</v>
      </c>
      <c r="Q213" s="2" t="s">
        <v>185</v>
      </c>
      <c r="R213" s="2" t="s">
        <v>42</v>
      </c>
      <c r="T213">
        <v>0</v>
      </c>
    </row>
    <row r="214" spans="1:20" x14ac:dyDescent="0.2">
      <c r="A214" s="2" t="s">
        <v>150</v>
      </c>
      <c r="B214" s="2" t="s">
        <v>3745</v>
      </c>
      <c r="C214" s="2" t="s">
        <v>37</v>
      </c>
      <c r="D214">
        <v>27468</v>
      </c>
      <c r="E214">
        <v>27468</v>
      </c>
      <c r="F214">
        <v>4</v>
      </c>
      <c r="G214" s="2" t="s">
        <v>55</v>
      </c>
      <c r="H214" s="2" t="s">
        <v>157</v>
      </c>
      <c r="I214" s="2" t="s">
        <v>158</v>
      </c>
      <c r="J214" s="2" t="s">
        <v>159</v>
      </c>
      <c r="K214">
        <v>1</v>
      </c>
      <c r="L214" s="2" t="s">
        <v>200</v>
      </c>
      <c r="N214">
        <v>6040</v>
      </c>
      <c r="O214">
        <v>652.32000000000005</v>
      </c>
      <c r="P214">
        <v>0</v>
      </c>
      <c r="Q214" s="2" t="s">
        <v>185</v>
      </c>
      <c r="R214" s="2" t="s">
        <v>127</v>
      </c>
      <c r="T214">
        <v>0</v>
      </c>
    </row>
    <row r="215" spans="1:20" x14ac:dyDescent="0.2">
      <c r="A215" s="2" t="s">
        <v>276</v>
      </c>
      <c r="B215" s="2" t="s">
        <v>3746</v>
      </c>
      <c r="C215" s="2" t="s">
        <v>37</v>
      </c>
      <c r="D215">
        <v>27468</v>
      </c>
      <c r="E215">
        <v>27468</v>
      </c>
      <c r="F215">
        <v>4</v>
      </c>
      <c r="G215" s="2" t="s">
        <v>55</v>
      </c>
      <c r="H215" s="2" t="s">
        <v>157</v>
      </c>
      <c r="I215" s="2" t="s">
        <v>158</v>
      </c>
      <c r="J215" s="2" t="s">
        <v>159</v>
      </c>
      <c r="K215">
        <v>1</v>
      </c>
      <c r="L215" s="2" t="s">
        <v>313</v>
      </c>
      <c r="N215">
        <v>6477.7</v>
      </c>
      <c r="O215">
        <v>699.59</v>
      </c>
      <c r="P215">
        <v>0</v>
      </c>
      <c r="Q215" s="2" t="s">
        <v>185</v>
      </c>
      <c r="R215" s="2" t="s">
        <v>127</v>
      </c>
      <c r="T215">
        <v>0</v>
      </c>
    </row>
    <row r="216" spans="1:20" x14ac:dyDescent="0.2">
      <c r="A216" s="2" t="s">
        <v>1707</v>
      </c>
      <c r="B216" s="2" t="s">
        <v>3752</v>
      </c>
      <c r="C216" s="2" t="s">
        <v>37</v>
      </c>
      <c r="D216">
        <v>19568</v>
      </c>
      <c r="E216">
        <v>19568</v>
      </c>
      <c r="F216">
        <v>4</v>
      </c>
      <c r="G216" s="2" t="s">
        <v>49</v>
      </c>
      <c r="H216" s="2" t="s">
        <v>157</v>
      </c>
      <c r="I216" s="2" t="s">
        <v>158</v>
      </c>
      <c r="J216" s="2" t="s">
        <v>159</v>
      </c>
      <c r="K216">
        <v>1</v>
      </c>
      <c r="L216" s="2" t="s">
        <v>3117</v>
      </c>
      <c r="M216">
        <v>24</v>
      </c>
      <c r="N216">
        <v>1855</v>
      </c>
      <c r="O216">
        <v>200.34</v>
      </c>
      <c r="P216">
        <v>309.17</v>
      </c>
      <c r="Q216" s="2" t="s">
        <v>116</v>
      </c>
      <c r="R216" s="2" t="s">
        <v>42</v>
      </c>
      <c r="T216">
        <v>0</v>
      </c>
    </row>
    <row r="217" spans="1:20" x14ac:dyDescent="0.2">
      <c r="A217" s="2" t="s">
        <v>1122</v>
      </c>
      <c r="B217" s="2" t="s">
        <v>3756</v>
      </c>
      <c r="C217" s="2" t="s">
        <v>37</v>
      </c>
      <c r="D217">
        <v>27468</v>
      </c>
      <c r="E217">
        <v>27468</v>
      </c>
      <c r="F217">
        <v>4</v>
      </c>
      <c r="G217" s="2" t="s">
        <v>55</v>
      </c>
      <c r="H217" s="2" t="s">
        <v>157</v>
      </c>
      <c r="I217" s="2" t="s">
        <v>158</v>
      </c>
      <c r="J217" s="2" t="s">
        <v>159</v>
      </c>
      <c r="K217">
        <v>1</v>
      </c>
      <c r="L217" s="2" t="s">
        <v>277</v>
      </c>
      <c r="N217">
        <v>4749.1400000000003</v>
      </c>
      <c r="O217">
        <v>512.91</v>
      </c>
      <c r="P217">
        <v>0</v>
      </c>
      <c r="Q217" s="2" t="s">
        <v>185</v>
      </c>
      <c r="R217" s="2" t="s">
        <v>42</v>
      </c>
      <c r="T217">
        <v>0</v>
      </c>
    </row>
    <row r="218" spans="1:20" x14ac:dyDescent="0.2">
      <c r="A218" s="2" t="s">
        <v>532</v>
      </c>
      <c r="B218" s="2" t="s">
        <v>3781</v>
      </c>
      <c r="C218" s="2" t="s">
        <v>37</v>
      </c>
      <c r="D218">
        <v>27468</v>
      </c>
      <c r="E218">
        <v>27468</v>
      </c>
      <c r="F218">
        <v>4</v>
      </c>
      <c r="G218" s="2" t="s">
        <v>55</v>
      </c>
      <c r="H218" s="2" t="s">
        <v>157</v>
      </c>
      <c r="I218" s="2" t="s">
        <v>158</v>
      </c>
      <c r="J218" s="2" t="s">
        <v>159</v>
      </c>
      <c r="K218">
        <v>1</v>
      </c>
      <c r="L218" s="2" t="s">
        <v>185</v>
      </c>
      <c r="N218">
        <v>860.88</v>
      </c>
      <c r="O218">
        <v>92.98</v>
      </c>
      <c r="P218">
        <v>0</v>
      </c>
      <c r="Q218" s="2" t="s">
        <v>116</v>
      </c>
      <c r="R218" s="2" t="s">
        <v>42</v>
      </c>
      <c r="T218">
        <v>0</v>
      </c>
    </row>
    <row r="219" spans="1:20" x14ac:dyDescent="0.2">
      <c r="A219" s="2" t="s">
        <v>1707</v>
      </c>
      <c r="B219" s="2" t="s">
        <v>3793</v>
      </c>
      <c r="C219" s="2" t="s">
        <v>37</v>
      </c>
      <c r="D219">
        <v>19568</v>
      </c>
      <c r="E219">
        <v>19568</v>
      </c>
      <c r="F219">
        <v>4</v>
      </c>
      <c r="G219" s="2" t="s">
        <v>49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1301</v>
      </c>
      <c r="M219">
        <v>24</v>
      </c>
      <c r="N219">
        <v>480</v>
      </c>
      <c r="O219">
        <v>51.84</v>
      </c>
      <c r="P219">
        <v>80</v>
      </c>
      <c r="Q219" s="2" t="s">
        <v>133</v>
      </c>
      <c r="R219" s="2" t="s">
        <v>42</v>
      </c>
      <c r="T219">
        <v>0</v>
      </c>
    </row>
    <row r="220" spans="1:20" x14ac:dyDescent="0.2">
      <c r="A220" s="2" t="s">
        <v>532</v>
      </c>
      <c r="B220" s="2" t="s">
        <v>3797</v>
      </c>
      <c r="C220" s="2" t="s">
        <v>37</v>
      </c>
      <c r="D220">
        <v>19568</v>
      </c>
      <c r="E220">
        <v>19568</v>
      </c>
      <c r="F220">
        <v>4</v>
      </c>
      <c r="G220" s="2" t="s">
        <v>49</v>
      </c>
      <c r="H220" s="2" t="s">
        <v>157</v>
      </c>
      <c r="I220" s="2" t="s">
        <v>158</v>
      </c>
      <c r="J220" s="2" t="s">
        <v>159</v>
      </c>
      <c r="K220">
        <v>1</v>
      </c>
      <c r="L220" s="2" t="s">
        <v>771</v>
      </c>
      <c r="M220">
        <v>24</v>
      </c>
      <c r="N220">
        <v>4570</v>
      </c>
      <c r="O220">
        <v>493.56</v>
      </c>
      <c r="P220">
        <v>761.67</v>
      </c>
      <c r="Q220" s="2" t="s">
        <v>116</v>
      </c>
      <c r="R220" s="2" t="s">
        <v>42</v>
      </c>
      <c r="T220">
        <v>0</v>
      </c>
    </row>
    <row r="221" spans="1:20" x14ac:dyDescent="0.2">
      <c r="A221" s="2" t="s">
        <v>142</v>
      </c>
      <c r="B221" s="2" t="s">
        <v>3802</v>
      </c>
      <c r="C221" s="2" t="s">
        <v>37</v>
      </c>
      <c r="D221">
        <v>27468</v>
      </c>
      <c r="E221">
        <v>27468</v>
      </c>
      <c r="F221">
        <v>4</v>
      </c>
      <c r="G221" s="2" t="s">
        <v>55</v>
      </c>
      <c r="H221" s="2" t="s">
        <v>157</v>
      </c>
      <c r="I221" s="2" t="s">
        <v>158</v>
      </c>
      <c r="J221" s="2" t="s">
        <v>159</v>
      </c>
      <c r="K221">
        <v>1</v>
      </c>
      <c r="L221" s="2" t="s">
        <v>150</v>
      </c>
      <c r="N221">
        <v>7050</v>
      </c>
      <c r="O221">
        <v>761.4</v>
      </c>
      <c r="P221">
        <v>0</v>
      </c>
      <c r="Q221" s="2" t="s">
        <v>185</v>
      </c>
      <c r="R221" s="2" t="s">
        <v>127</v>
      </c>
      <c r="T221">
        <v>0</v>
      </c>
    </row>
    <row r="222" spans="1:20" x14ac:dyDescent="0.2">
      <c r="A222" s="2" t="s">
        <v>276</v>
      </c>
      <c r="B222" s="2" t="s">
        <v>3809</v>
      </c>
      <c r="C222" s="2" t="s">
        <v>37</v>
      </c>
      <c r="D222">
        <v>27483</v>
      </c>
      <c r="E222">
        <v>27483</v>
      </c>
      <c r="F222">
        <v>4</v>
      </c>
      <c r="G222" s="2" t="s">
        <v>75</v>
      </c>
      <c r="H222" s="2" t="s">
        <v>157</v>
      </c>
      <c r="I222" s="2" t="s">
        <v>158</v>
      </c>
      <c r="J222" s="2" t="s">
        <v>159</v>
      </c>
      <c r="K222">
        <v>1</v>
      </c>
      <c r="L222" s="2" t="s">
        <v>313</v>
      </c>
      <c r="N222">
        <v>7095</v>
      </c>
      <c r="O222">
        <v>766.26</v>
      </c>
      <c r="P222">
        <v>0</v>
      </c>
      <c r="Q222" s="2" t="s">
        <v>185</v>
      </c>
      <c r="R222" s="2" t="s">
        <v>127</v>
      </c>
      <c r="T222">
        <v>0</v>
      </c>
    </row>
    <row r="223" spans="1:20" x14ac:dyDescent="0.2">
      <c r="A223" s="2" t="s">
        <v>169</v>
      </c>
      <c r="B223" s="2" t="s">
        <v>3817</v>
      </c>
      <c r="C223" s="2" t="s">
        <v>37</v>
      </c>
      <c r="D223">
        <v>27468</v>
      </c>
      <c r="E223">
        <v>27468</v>
      </c>
      <c r="F223">
        <v>4</v>
      </c>
      <c r="G223" s="2" t="s">
        <v>55</v>
      </c>
      <c r="H223" s="2" t="s">
        <v>157</v>
      </c>
      <c r="I223" s="2" t="s">
        <v>158</v>
      </c>
      <c r="J223" s="2" t="s">
        <v>159</v>
      </c>
      <c r="K223">
        <v>1</v>
      </c>
      <c r="L223" s="2" t="s">
        <v>200</v>
      </c>
      <c r="N223">
        <v>7819.5</v>
      </c>
      <c r="O223">
        <v>843.53</v>
      </c>
      <c r="P223">
        <v>0</v>
      </c>
      <c r="Q223" s="2" t="s">
        <v>185</v>
      </c>
      <c r="R223" s="2" t="s">
        <v>127</v>
      </c>
      <c r="T223">
        <v>0</v>
      </c>
    </row>
    <row r="224" spans="1:20" x14ac:dyDescent="0.2">
      <c r="A224" s="2" t="s">
        <v>588</v>
      </c>
      <c r="B224" s="2" t="s">
        <v>3819</v>
      </c>
      <c r="C224" s="2" t="s">
        <v>37</v>
      </c>
      <c r="D224">
        <v>19568</v>
      </c>
      <c r="E224">
        <v>19568</v>
      </c>
      <c r="F224">
        <v>4</v>
      </c>
      <c r="G224" s="2" t="s">
        <v>49</v>
      </c>
      <c r="H224" s="2" t="s">
        <v>157</v>
      </c>
      <c r="I224" s="2" t="s">
        <v>158</v>
      </c>
      <c r="J224" s="2" t="s">
        <v>159</v>
      </c>
      <c r="K224">
        <v>1</v>
      </c>
      <c r="L224" s="2" t="s">
        <v>2391</v>
      </c>
      <c r="M224">
        <v>24</v>
      </c>
      <c r="N224">
        <v>3915</v>
      </c>
      <c r="O224">
        <v>422.82</v>
      </c>
      <c r="P224">
        <v>652.49</v>
      </c>
      <c r="Q224" s="2" t="s">
        <v>116</v>
      </c>
      <c r="R224" s="2" t="s">
        <v>42</v>
      </c>
      <c r="T224">
        <v>0</v>
      </c>
    </row>
    <row r="225" spans="1:20" x14ac:dyDescent="0.2">
      <c r="A225" s="2" t="s">
        <v>200</v>
      </c>
      <c r="B225" s="2" t="s">
        <v>3834</v>
      </c>
      <c r="C225" s="2" t="s">
        <v>37</v>
      </c>
      <c r="D225">
        <v>33802</v>
      </c>
      <c r="E225">
        <v>33802</v>
      </c>
      <c r="F225">
        <v>4</v>
      </c>
      <c r="G225" s="2" t="s">
        <v>3835</v>
      </c>
      <c r="H225" s="2" t="s">
        <v>157</v>
      </c>
      <c r="I225" s="2" t="s">
        <v>158</v>
      </c>
      <c r="J225" s="2" t="s">
        <v>159</v>
      </c>
      <c r="K225">
        <v>1</v>
      </c>
      <c r="L225" s="2" t="s">
        <v>235</v>
      </c>
      <c r="M225">
        <v>13</v>
      </c>
      <c r="N225">
        <v>8130</v>
      </c>
      <c r="O225">
        <v>975.6</v>
      </c>
      <c r="P225">
        <v>1355</v>
      </c>
      <c r="Q225" s="2" t="s">
        <v>185</v>
      </c>
      <c r="R225" s="2" t="s">
        <v>127</v>
      </c>
      <c r="T225">
        <v>0</v>
      </c>
    </row>
    <row r="226" spans="1:20" x14ac:dyDescent="0.2">
      <c r="A226" s="2" t="s">
        <v>276</v>
      </c>
      <c r="B226" s="2" t="s">
        <v>3840</v>
      </c>
      <c r="C226" s="2" t="s">
        <v>37</v>
      </c>
      <c r="D226">
        <v>27468</v>
      </c>
      <c r="E226">
        <v>27468</v>
      </c>
      <c r="F226">
        <v>4</v>
      </c>
      <c r="G226" s="2" t="s">
        <v>55</v>
      </c>
      <c r="H226" s="2" t="s">
        <v>157</v>
      </c>
      <c r="I226" s="2" t="s">
        <v>158</v>
      </c>
      <c r="J226" s="2" t="s">
        <v>159</v>
      </c>
      <c r="K226">
        <v>1</v>
      </c>
      <c r="L226" s="2" t="s">
        <v>125</v>
      </c>
      <c r="N226">
        <v>5987</v>
      </c>
      <c r="O226">
        <v>646.6</v>
      </c>
      <c r="P226">
        <v>0</v>
      </c>
      <c r="Q226" s="2" t="s">
        <v>185</v>
      </c>
      <c r="R226" s="2" t="s">
        <v>127</v>
      </c>
      <c r="T226">
        <v>0</v>
      </c>
    </row>
    <row r="227" spans="1:20" x14ac:dyDescent="0.2">
      <c r="A227" s="2" t="s">
        <v>277</v>
      </c>
      <c r="B227" s="2" t="s">
        <v>3854</v>
      </c>
      <c r="C227" s="2" t="s">
        <v>37</v>
      </c>
      <c r="D227">
        <v>27468</v>
      </c>
      <c r="E227">
        <v>27468</v>
      </c>
      <c r="F227">
        <v>4</v>
      </c>
      <c r="G227" s="2" t="s">
        <v>55</v>
      </c>
      <c r="H227" s="2" t="s">
        <v>157</v>
      </c>
      <c r="I227" s="2" t="s">
        <v>158</v>
      </c>
      <c r="J227" s="2" t="s">
        <v>159</v>
      </c>
      <c r="K227">
        <v>1</v>
      </c>
      <c r="L227" s="2" t="s">
        <v>2391</v>
      </c>
      <c r="N227">
        <v>3904</v>
      </c>
      <c r="O227">
        <v>421.63</v>
      </c>
      <c r="P227">
        <v>0</v>
      </c>
      <c r="Q227" s="2" t="s">
        <v>116</v>
      </c>
      <c r="R227" s="2" t="s">
        <v>42</v>
      </c>
      <c r="T227">
        <v>0</v>
      </c>
    </row>
    <row r="228" spans="1:20" x14ac:dyDescent="0.2">
      <c r="A228" s="2" t="s">
        <v>215</v>
      </c>
      <c r="B228" s="2" t="s">
        <v>3855</v>
      </c>
      <c r="C228" s="2" t="s">
        <v>37</v>
      </c>
      <c r="D228">
        <v>27468</v>
      </c>
      <c r="E228">
        <v>27468</v>
      </c>
      <c r="F228">
        <v>4</v>
      </c>
      <c r="G228" s="2" t="s">
        <v>55</v>
      </c>
      <c r="H228" s="2" t="s">
        <v>157</v>
      </c>
      <c r="I228" s="2" t="s">
        <v>158</v>
      </c>
      <c r="J228" s="2" t="s">
        <v>159</v>
      </c>
      <c r="K228">
        <v>1</v>
      </c>
      <c r="L228" s="2" t="s">
        <v>588</v>
      </c>
      <c r="N228">
        <v>5210</v>
      </c>
      <c r="O228">
        <v>562.67999999999995</v>
      </c>
      <c r="P228">
        <v>0</v>
      </c>
      <c r="Q228" s="2" t="s">
        <v>185</v>
      </c>
      <c r="R228" s="2" t="s">
        <v>127</v>
      </c>
      <c r="T228">
        <v>0</v>
      </c>
    </row>
    <row r="229" spans="1:20" x14ac:dyDescent="0.2">
      <c r="A229" s="2" t="s">
        <v>200</v>
      </c>
      <c r="B229" s="2" t="s">
        <v>3867</v>
      </c>
      <c r="C229" s="2" t="s">
        <v>37</v>
      </c>
      <c r="D229">
        <v>27483</v>
      </c>
      <c r="E229">
        <v>27483</v>
      </c>
      <c r="F229">
        <v>4</v>
      </c>
      <c r="G229" s="2" t="s">
        <v>75</v>
      </c>
      <c r="H229" s="2" t="s">
        <v>157</v>
      </c>
      <c r="I229" s="2" t="s">
        <v>158</v>
      </c>
      <c r="J229" s="2" t="s">
        <v>159</v>
      </c>
      <c r="K229">
        <v>1</v>
      </c>
      <c r="L229" s="2" t="s">
        <v>125</v>
      </c>
      <c r="N229">
        <v>5395</v>
      </c>
      <c r="O229">
        <v>582.66</v>
      </c>
      <c r="P229">
        <v>0</v>
      </c>
      <c r="Q229" s="2" t="s">
        <v>185</v>
      </c>
      <c r="R229" s="2" t="s">
        <v>127</v>
      </c>
      <c r="T229">
        <v>0</v>
      </c>
    </row>
    <row r="230" spans="1:20" x14ac:dyDescent="0.2">
      <c r="A230" s="2" t="s">
        <v>277</v>
      </c>
      <c r="B230" s="2" t="s">
        <v>3878</v>
      </c>
      <c r="C230" s="2" t="s">
        <v>37</v>
      </c>
      <c r="D230">
        <v>27468</v>
      </c>
      <c r="E230">
        <v>27468</v>
      </c>
      <c r="F230">
        <v>4</v>
      </c>
      <c r="G230" s="2" t="s">
        <v>55</v>
      </c>
      <c r="H230" s="2" t="s">
        <v>157</v>
      </c>
      <c r="I230" s="2" t="s">
        <v>158</v>
      </c>
      <c r="J230" s="2" t="s">
        <v>159</v>
      </c>
      <c r="K230">
        <v>1</v>
      </c>
      <c r="L230" s="2" t="s">
        <v>2391</v>
      </c>
      <c r="N230">
        <v>6550</v>
      </c>
      <c r="O230">
        <v>707.4</v>
      </c>
      <c r="P230">
        <v>0</v>
      </c>
      <c r="Q230" s="2" t="s">
        <v>116</v>
      </c>
      <c r="R230" s="2" t="s">
        <v>127</v>
      </c>
      <c r="T230">
        <v>0</v>
      </c>
    </row>
    <row r="231" spans="1:20" x14ac:dyDescent="0.2">
      <c r="A231" s="2" t="s">
        <v>1707</v>
      </c>
      <c r="B231" s="2" t="s">
        <v>3882</v>
      </c>
      <c r="C231" s="2" t="s">
        <v>37</v>
      </c>
      <c r="D231">
        <v>19568</v>
      </c>
      <c r="E231">
        <v>19568</v>
      </c>
      <c r="F231">
        <v>4</v>
      </c>
      <c r="G231" s="2" t="s">
        <v>49</v>
      </c>
      <c r="H231" s="2" t="s">
        <v>157</v>
      </c>
      <c r="I231" s="2" t="s">
        <v>158</v>
      </c>
      <c r="J231" s="2" t="s">
        <v>159</v>
      </c>
      <c r="K231">
        <v>1</v>
      </c>
      <c r="L231" s="2" t="s">
        <v>532</v>
      </c>
      <c r="M231">
        <v>24</v>
      </c>
      <c r="N231">
        <v>4470</v>
      </c>
      <c r="O231">
        <v>482.76</v>
      </c>
      <c r="P231">
        <v>745.01</v>
      </c>
      <c r="Q231" s="2" t="s">
        <v>116</v>
      </c>
      <c r="R231" s="2" t="s">
        <v>42</v>
      </c>
      <c r="T231">
        <v>0</v>
      </c>
    </row>
    <row r="232" spans="1:20" x14ac:dyDescent="0.2">
      <c r="A232" s="2" t="s">
        <v>964</v>
      </c>
      <c r="B232" s="2" t="s">
        <v>3883</v>
      </c>
      <c r="C232" s="2" t="s">
        <v>37</v>
      </c>
      <c r="D232">
        <v>33804</v>
      </c>
      <c r="E232">
        <v>33804</v>
      </c>
      <c r="F232">
        <v>4</v>
      </c>
      <c r="G232" s="2" t="s">
        <v>86</v>
      </c>
      <c r="H232" s="2" t="s">
        <v>157</v>
      </c>
      <c r="I232" s="2" t="s">
        <v>158</v>
      </c>
      <c r="J232" s="2" t="s">
        <v>159</v>
      </c>
      <c r="K232">
        <v>1</v>
      </c>
      <c r="L232" s="2" t="s">
        <v>1713</v>
      </c>
      <c r="M232">
        <v>13</v>
      </c>
      <c r="N232">
        <v>12000</v>
      </c>
      <c r="O232">
        <v>1440</v>
      </c>
      <c r="P232">
        <v>2000</v>
      </c>
      <c r="Q232" s="2" t="s">
        <v>116</v>
      </c>
      <c r="R232" s="2" t="s">
        <v>127</v>
      </c>
      <c r="T232">
        <v>0</v>
      </c>
    </row>
    <row r="233" spans="1:20" x14ac:dyDescent="0.2">
      <c r="A233" s="2" t="s">
        <v>588</v>
      </c>
      <c r="B233" s="2" t="s">
        <v>3888</v>
      </c>
      <c r="C233" s="2" t="s">
        <v>37</v>
      </c>
      <c r="D233">
        <v>27468</v>
      </c>
      <c r="E233">
        <v>27468</v>
      </c>
      <c r="F233">
        <v>4</v>
      </c>
      <c r="G233" s="2" t="s">
        <v>55</v>
      </c>
      <c r="H233" s="2" t="s">
        <v>157</v>
      </c>
      <c r="I233" s="2" t="s">
        <v>158</v>
      </c>
      <c r="J233" s="2" t="s">
        <v>159</v>
      </c>
      <c r="K233">
        <v>1</v>
      </c>
      <c r="L233" s="2" t="s">
        <v>1122</v>
      </c>
      <c r="N233">
        <v>3565</v>
      </c>
      <c r="O233">
        <v>385.02</v>
      </c>
      <c r="P233">
        <v>0</v>
      </c>
      <c r="Q233" s="2" t="s">
        <v>185</v>
      </c>
      <c r="R233" s="2" t="s">
        <v>42</v>
      </c>
      <c r="T233">
        <v>0</v>
      </c>
    </row>
    <row r="234" spans="1:20" x14ac:dyDescent="0.2">
      <c r="A234" s="2" t="s">
        <v>1707</v>
      </c>
      <c r="B234" s="2" t="s">
        <v>3891</v>
      </c>
      <c r="C234" s="2" t="s">
        <v>37</v>
      </c>
      <c r="D234">
        <v>27468</v>
      </c>
      <c r="E234">
        <v>27468</v>
      </c>
      <c r="F234">
        <v>4</v>
      </c>
      <c r="G234" s="2" t="s">
        <v>55</v>
      </c>
      <c r="H234" s="2" t="s">
        <v>157</v>
      </c>
      <c r="I234" s="2" t="s">
        <v>158</v>
      </c>
      <c r="J234" s="2" t="s">
        <v>159</v>
      </c>
      <c r="K234">
        <v>1</v>
      </c>
      <c r="L234" s="2" t="s">
        <v>1874</v>
      </c>
      <c r="N234">
        <v>5030</v>
      </c>
      <c r="O234">
        <v>543.24</v>
      </c>
      <c r="P234">
        <v>0</v>
      </c>
      <c r="Q234" s="2" t="s">
        <v>116</v>
      </c>
      <c r="R234" s="2" t="s">
        <v>127</v>
      </c>
      <c r="T234">
        <v>0</v>
      </c>
    </row>
    <row r="235" spans="1:20" x14ac:dyDescent="0.2">
      <c r="A235" s="2" t="s">
        <v>588</v>
      </c>
      <c r="B235" s="2" t="s">
        <v>3916</v>
      </c>
      <c r="C235" s="2" t="s">
        <v>37</v>
      </c>
      <c r="D235">
        <v>27468</v>
      </c>
      <c r="E235">
        <v>27468</v>
      </c>
      <c r="F235">
        <v>4</v>
      </c>
      <c r="G235" s="2" t="s">
        <v>55</v>
      </c>
      <c r="H235" s="2" t="s">
        <v>157</v>
      </c>
      <c r="I235" s="2" t="s">
        <v>158</v>
      </c>
      <c r="J235" s="2" t="s">
        <v>159</v>
      </c>
      <c r="K235">
        <v>1</v>
      </c>
      <c r="L235" s="2" t="s">
        <v>1122</v>
      </c>
      <c r="N235">
        <v>3693.2</v>
      </c>
      <c r="O235">
        <v>398.87</v>
      </c>
      <c r="P235">
        <v>0</v>
      </c>
      <c r="Q235" s="2" t="s">
        <v>116</v>
      </c>
      <c r="R235" s="2" t="s">
        <v>42</v>
      </c>
      <c r="T235">
        <v>0</v>
      </c>
    </row>
    <row r="236" spans="1:20" x14ac:dyDescent="0.2">
      <c r="A236" s="2" t="s">
        <v>1707</v>
      </c>
      <c r="B236" s="2" t="s">
        <v>3937</v>
      </c>
      <c r="C236" s="2" t="s">
        <v>37</v>
      </c>
      <c r="D236">
        <v>27483</v>
      </c>
      <c r="E236">
        <v>27483</v>
      </c>
      <c r="F236">
        <v>4</v>
      </c>
      <c r="G236" s="2" t="s">
        <v>75</v>
      </c>
      <c r="H236" s="2" t="s">
        <v>157</v>
      </c>
      <c r="I236" s="2" t="s">
        <v>123</v>
      </c>
      <c r="J236" s="2" t="s">
        <v>159</v>
      </c>
      <c r="K236">
        <v>1</v>
      </c>
      <c r="L236" s="2" t="s">
        <v>532</v>
      </c>
      <c r="N236">
        <v>5125</v>
      </c>
      <c r="O236">
        <v>553.5</v>
      </c>
      <c r="P236">
        <v>0</v>
      </c>
      <c r="Q236" s="2" t="s">
        <v>116</v>
      </c>
      <c r="R236" s="2" t="s">
        <v>127</v>
      </c>
      <c r="T236">
        <v>0</v>
      </c>
    </row>
    <row r="237" spans="1:20" x14ac:dyDescent="0.2">
      <c r="A237" s="2" t="s">
        <v>1707</v>
      </c>
      <c r="B237" s="2" t="s">
        <v>3941</v>
      </c>
      <c r="C237" s="2" t="s">
        <v>37</v>
      </c>
      <c r="D237">
        <v>27468</v>
      </c>
      <c r="E237">
        <v>27468</v>
      </c>
      <c r="F237">
        <v>4</v>
      </c>
      <c r="G237" s="2" t="s">
        <v>55</v>
      </c>
      <c r="H237" s="2" t="s">
        <v>157</v>
      </c>
      <c r="I237" s="2" t="s">
        <v>158</v>
      </c>
      <c r="J237" s="2" t="s">
        <v>159</v>
      </c>
      <c r="K237">
        <v>1</v>
      </c>
      <c r="L237" s="2" t="s">
        <v>1959</v>
      </c>
      <c r="N237">
        <v>3620</v>
      </c>
      <c r="O237">
        <v>390.96</v>
      </c>
      <c r="P237">
        <v>0</v>
      </c>
      <c r="Q237" s="2" t="s">
        <v>116</v>
      </c>
      <c r="R237" s="2" t="s">
        <v>42</v>
      </c>
      <c r="T237">
        <v>0</v>
      </c>
    </row>
    <row r="238" spans="1:20" x14ac:dyDescent="0.2">
      <c r="A238" s="2" t="s">
        <v>799</v>
      </c>
      <c r="B238" s="2" t="s">
        <v>3948</v>
      </c>
      <c r="C238" s="2" t="s">
        <v>37</v>
      </c>
      <c r="D238">
        <v>27468</v>
      </c>
      <c r="E238">
        <v>27468</v>
      </c>
      <c r="F238">
        <v>4</v>
      </c>
      <c r="G238" s="2" t="s">
        <v>55</v>
      </c>
      <c r="H238" s="2" t="s">
        <v>157</v>
      </c>
      <c r="I238" s="2" t="s">
        <v>158</v>
      </c>
      <c r="J238" s="2" t="s">
        <v>159</v>
      </c>
      <c r="K238">
        <v>1</v>
      </c>
      <c r="L238" s="2" t="s">
        <v>1874</v>
      </c>
      <c r="N238">
        <v>9155.35</v>
      </c>
      <c r="O238">
        <v>988.78</v>
      </c>
      <c r="P238">
        <v>0</v>
      </c>
      <c r="Q238" s="2" t="s">
        <v>116</v>
      </c>
      <c r="R238" s="2" t="s">
        <v>127</v>
      </c>
      <c r="T238">
        <v>0</v>
      </c>
    </row>
    <row r="239" spans="1:20" x14ac:dyDescent="0.2">
      <c r="A239" s="2" t="s">
        <v>1707</v>
      </c>
      <c r="B239" s="2" t="s">
        <v>3956</v>
      </c>
      <c r="C239" s="2" t="s">
        <v>37</v>
      </c>
      <c r="D239">
        <v>27483</v>
      </c>
      <c r="E239">
        <v>27483</v>
      </c>
      <c r="F239">
        <v>4</v>
      </c>
      <c r="G239" s="2" t="s">
        <v>75</v>
      </c>
      <c r="H239" s="2" t="s">
        <v>157</v>
      </c>
      <c r="I239" s="2" t="s">
        <v>158</v>
      </c>
      <c r="J239" s="2" t="s">
        <v>159</v>
      </c>
      <c r="K239">
        <v>1</v>
      </c>
      <c r="L239" s="2" t="s">
        <v>1959</v>
      </c>
      <c r="N239">
        <v>5500</v>
      </c>
      <c r="O239">
        <v>594</v>
      </c>
      <c r="P239">
        <v>0</v>
      </c>
      <c r="Q239" s="2" t="s">
        <v>116</v>
      </c>
      <c r="R239" s="2" t="s">
        <v>127</v>
      </c>
      <c r="T239">
        <v>0</v>
      </c>
    </row>
    <row r="240" spans="1:20" x14ac:dyDescent="0.2">
      <c r="A240" s="2" t="s">
        <v>799</v>
      </c>
      <c r="B240" s="2" t="s">
        <v>3964</v>
      </c>
      <c r="C240" s="2" t="s">
        <v>37</v>
      </c>
      <c r="D240">
        <v>27468</v>
      </c>
      <c r="E240">
        <v>27468</v>
      </c>
      <c r="F240">
        <v>4</v>
      </c>
      <c r="G240" s="2" t="s">
        <v>55</v>
      </c>
      <c r="H240" s="2" t="s">
        <v>157</v>
      </c>
      <c r="I240" s="2" t="s">
        <v>158</v>
      </c>
      <c r="J240" s="2" t="s">
        <v>159</v>
      </c>
      <c r="K240">
        <v>1</v>
      </c>
      <c r="L240" s="2" t="s">
        <v>1874</v>
      </c>
      <c r="N240">
        <v>6345</v>
      </c>
      <c r="O240">
        <v>685.26</v>
      </c>
      <c r="P240">
        <v>0</v>
      </c>
      <c r="Q240" s="2" t="s">
        <v>116</v>
      </c>
      <c r="R240" s="2" t="s">
        <v>127</v>
      </c>
      <c r="T240">
        <v>0</v>
      </c>
    </row>
    <row r="241" spans="1:21" x14ac:dyDescent="0.2">
      <c r="A241" s="2" t="s">
        <v>1874</v>
      </c>
      <c r="B241" s="2" t="s">
        <v>3966</v>
      </c>
      <c r="C241" s="2" t="s">
        <v>37</v>
      </c>
      <c r="D241">
        <v>27468</v>
      </c>
      <c r="E241">
        <v>27468</v>
      </c>
      <c r="F241">
        <v>4</v>
      </c>
      <c r="G241" s="2" t="s">
        <v>55</v>
      </c>
      <c r="H241" s="2" t="s">
        <v>157</v>
      </c>
      <c r="I241" s="2" t="s">
        <v>158</v>
      </c>
      <c r="J241" s="2" t="s">
        <v>159</v>
      </c>
      <c r="K241">
        <v>1</v>
      </c>
      <c r="L241" s="2" t="s">
        <v>532</v>
      </c>
      <c r="N241">
        <v>4100</v>
      </c>
      <c r="O241">
        <v>442.8</v>
      </c>
      <c r="P241">
        <v>0</v>
      </c>
      <c r="Q241" s="2" t="s">
        <v>116</v>
      </c>
      <c r="R241" s="2" t="s">
        <v>42</v>
      </c>
      <c r="T241">
        <v>0</v>
      </c>
    </row>
    <row r="242" spans="1:21" x14ac:dyDescent="0.2">
      <c r="A242" s="2" t="s">
        <v>1122</v>
      </c>
      <c r="B242" s="2" t="s">
        <v>3967</v>
      </c>
      <c r="C242" s="2" t="s">
        <v>37</v>
      </c>
      <c r="D242">
        <v>27213</v>
      </c>
      <c r="E242">
        <v>27213</v>
      </c>
      <c r="F242">
        <v>4</v>
      </c>
      <c r="G242" s="2" t="s">
        <v>122</v>
      </c>
      <c r="H242" s="2" t="s">
        <v>157</v>
      </c>
      <c r="I242" s="2" t="s">
        <v>158</v>
      </c>
      <c r="J242" s="2" t="s">
        <v>159</v>
      </c>
      <c r="K242">
        <v>1</v>
      </c>
      <c r="L242" s="2" t="s">
        <v>532</v>
      </c>
      <c r="M242">
        <v>13</v>
      </c>
      <c r="N242">
        <v>5750</v>
      </c>
      <c r="O242">
        <v>690</v>
      </c>
      <c r="P242">
        <v>958.33</v>
      </c>
      <c r="Q242" s="2" t="s">
        <v>116</v>
      </c>
      <c r="R242" s="2" t="s">
        <v>127</v>
      </c>
      <c r="T242">
        <v>0</v>
      </c>
    </row>
    <row r="243" spans="1:21" x14ac:dyDescent="0.2">
      <c r="A243" s="2" t="s">
        <v>532</v>
      </c>
      <c r="B243" s="2" t="s">
        <v>3968</v>
      </c>
      <c r="C243" s="2" t="s">
        <v>37</v>
      </c>
      <c r="D243">
        <v>27468</v>
      </c>
      <c r="E243">
        <v>27468</v>
      </c>
      <c r="F243">
        <v>4</v>
      </c>
      <c r="G243" s="2" t="s">
        <v>55</v>
      </c>
      <c r="H243" s="2" t="s">
        <v>157</v>
      </c>
      <c r="I243" s="2" t="s">
        <v>212</v>
      </c>
      <c r="J243" s="2" t="s">
        <v>159</v>
      </c>
      <c r="K243">
        <v>1</v>
      </c>
      <c r="L243" s="2" t="s">
        <v>185</v>
      </c>
      <c r="N243">
        <v>8005</v>
      </c>
      <c r="O243">
        <v>864.54</v>
      </c>
      <c r="P243">
        <v>0</v>
      </c>
      <c r="R243" s="2" t="s">
        <v>42</v>
      </c>
      <c r="T243">
        <v>0</v>
      </c>
      <c r="U243">
        <v>11</v>
      </c>
    </row>
    <row r="244" spans="1:21" x14ac:dyDescent="0.2">
      <c r="A244" s="2" t="s">
        <v>1122</v>
      </c>
      <c r="B244" s="2" t="s">
        <v>3969</v>
      </c>
      <c r="C244" s="2" t="s">
        <v>37</v>
      </c>
      <c r="D244">
        <v>27468</v>
      </c>
      <c r="E244">
        <v>27468</v>
      </c>
      <c r="F244">
        <v>4</v>
      </c>
      <c r="G244" s="2" t="s">
        <v>55</v>
      </c>
      <c r="H244" s="2" t="s">
        <v>157</v>
      </c>
      <c r="I244" s="2" t="s">
        <v>158</v>
      </c>
      <c r="J244" s="2" t="s">
        <v>159</v>
      </c>
      <c r="K244">
        <v>1</v>
      </c>
      <c r="L244" s="2" t="s">
        <v>2391</v>
      </c>
      <c r="N244">
        <v>3381</v>
      </c>
      <c r="O244">
        <v>365.15</v>
      </c>
      <c r="P244">
        <v>0</v>
      </c>
      <c r="Q244" s="2" t="s">
        <v>116</v>
      </c>
      <c r="R244" s="2" t="s">
        <v>42</v>
      </c>
      <c r="T244">
        <v>0</v>
      </c>
    </row>
    <row r="245" spans="1:21" x14ac:dyDescent="0.2">
      <c r="A245" s="2" t="s">
        <v>313</v>
      </c>
      <c r="B245" s="2" t="s">
        <v>3990</v>
      </c>
      <c r="C245" s="2" t="s">
        <v>37</v>
      </c>
      <c r="D245">
        <v>27468</v>
      </c>
      <c r="E245">
        <v>27468</v>
      </c>
      <c r="F245">
        <v>4</v>
      </c>
      <c r="G245" s="2" t="s">
        <v>55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284</v>
      </c>
      <c r="N245">
        <v>5844.98</v>
      </c>
      <c r="O245">
        <v>631.26</v>
      </c>
      <c r="P245">
        <v>0</v>
      </c>
      <c r="Q245" s="2" t="s">
        <v>185</v>
      </c>
      <c r="R245" s="2" t="s">
        <v>127</v>
      </c>
      <c r="T245">
        <v>0</v>
      </c>
    </row>
    <row r="246" spans="1:21" x14ac:dyDescent="0.2">
      <c r="A246" s="2" t="s">
        <v>1122</v>
      </c>
      <c r="B246" s="2" t="s">
        <v>3992</v>
      </c>
      <c r="C246" s="2" t="s">
        <v>37</v>
      </c>
      <c r="D246">
        <v>27468</v>
      </c>
      <c r="E246">
        <v>27468</v>
      </c>
      <c r="F246">
        <v>4</v>
      </c>
      <c r="G246" s="2" t="s">
        <v>55</v>
      </c>
      <c r="H246" s="2" t="s">
        <v>157</v>
      </c>
      <c r="I246" s="2" t="s">
        <v>158</v>
      </c>
      <c r="J246" s="2" t="s">
        <v>159</v>
      </c>
      <c r="K246">
        <v>1</v>
      </c>
      <c r="L246" s="2" t="s">
        <v>1145</v>
      </c>
      <c r="N246">
        <v>902.98</v>
      </c>
      <c r="O246">
        <v>97.52</v>
      </c>
      <c r="P246">
        <v>0</v>
      </c>
      <c r="Q246" s="2" t="s">
        <v>116</v>
      </c>
      <c r="R246" s="2" t="s">
        <v>42</v>
      </c>
      <c r="T246">
        <v>0</v>
      </c>
    </row>
    <row r="247" spans="1:21" x14ac:dyDescent="0.2">
      <c r="A247" s="2" t="s">
        <v>169</v>
      </c>
      <c r="B247" s="2" t="s">
        <v>3995</v>
      </c>
      <c r="C247" s="2" t="s">
        <v>37</v>
      </c>
      <c r="D247">
        <v>27468</v>
      </c>
      <c r="E247">
        <v>27468</v>
      </c>
      <c r="F247">
        <v>4</v>
      </c>
      <c r="G247" s="2" t="s">
        <v>55</v>
      </c>
      <c r="H247" s="2" t="s">
        <v>157</v>
      </c>
      <c r="I247" s="2" t="s">
        <v>158</v>
      </c>
      <c r="J247" s="2" t="s">
        <v>159</v>
      </c>
      <c r="K247">
        <v>1</v>
      </c>
      <c r="L247" s="2" t="s">
        <v>200</v>
      </c>
      <c r="N247">
        <v>5417.9</v>
      </c>
      <c r="O247">
        <v>585.13</v>
      </c>
      <c r="P247">
        <v>0</v>
      </c>
      <c r="Q247" s="2" t="s">
        <v>185</v>
      </c>
      <c r="R247" s="2" t="s">
        <v>127</v>
      </c>
      <c r="T247">
        <v>0</v>
      </c>
    </row>
    <row r="248" spans="1:21" x14ac:dyDescent="0.2">
      <c r="A248" s="2" t="s">
        <v>598</v>
      </c>
      <c r="B248" s="2" t="s">
        <v>3998</v>
      </c>
      <c r="C248" s="2" t="s">
        <v>37</v>
      </c>
      <c r="D248">
        <v>27468</v>
      </c>
      <c r="E248">
        <v>27468</v>
      </c>
      <c r="F248">
        <v>4</v>
      </c>
      <c r="G248" s="2" t="s">
        <v>55</v>
      </c>
      <c r="H248" s="2" t="s">
        <v>157</v>
      </c>
      <c r="I248" s="2" t="s">
        <v>158</v>
      </c>
      <c r="J248" s="2" t="s">
        <v>159</v>
      </c>
      <c r="K248">
        <v>1</v>
      </c>
      <c r="L248" s="2" t="s">
        <v>169</v>
      </c>
      <c r="N248">
        <v>5910</v>
      </c>
      <c r="O248">
        <v>638.28</v>
      </c>
      <c r="P248">
        <v>0</v>
      </c>
      <c r="Q248" s="2" t="s">
        <v>185</v>
      </c>
      <c r="R248" s="2" t="s">
        <v>127</v>
      </c>
      <c r="T248">
        <v>0</v>
      </c>
    </row>
    <row r="249" spans="1:21" x14ac:dyDescent="0.2">
      <c r="A249" s="2" t="s">
        <v>150</v>
      </c>
      <c r="B249" s="2" t="s">
        <v>4004</v>
      </c>
      <c r="C249" s="2" t="s">
        <v>37</v>
      </c>
      <c r="D249">
        <v>27468</v>
      </c>
      <c r="E249">
        <v>27468</v>
      </c>
      <c r="F249">
        <v>4</v>
      </c>
      <c r="G249" s="2" t="s">
        <v>55</v>
      </c>
      <c r="H249" s="2" t="s">
        <v>157</v>
      </c>
      <c r="I249" s="2" t="s">
        <v>123</v>
      </c>
      <c r="J249" s="2" t="s">
        <v>159</v>
      </c>
      <c r="K249">
        <v>1</v>
      </c>
      <c r="L249" s="2" t="s">
        <v>276</v>
      </c>
      <c r="N249">
        <v>563</v>
      </c>
      <c r="O249">
        <v>60.8</v>
      </c>
      <c r="P249">
        <v>0</v>
      </c>
      <c r="Q249" s="2" t="s">
        <v>185</v>
      </c>
      <c r="R249" s="2" t="s">
        <v>42</v>
      </c>
      <c r="T249">
        <v>0</v>
      </c>
    </row>
    <row r="250" spans="1:21" x14ac:dyDescent="0.2">
      <c r="A250" s="2" t="s">
        <v>1874</v>
      </c>
      <c r="B250" s="2" t="s">
        <v>4008</v>
      </c>
      <c r="C250" s="2" t="s">
        <v>37</v>
      </c>
      <c r="D250">
        <v>19568</v>
      </c>
      <c r="E250">
        <v>19568</v>
      </c>
      <c r="F250">
        <v>4</v>
      </c>
      <c r="G250" s="2" t="s">
        <v>49</v>
      </c>
      <c r="H250" s="2" t="s">
        <v>157</v>
      </c>
      <c r="I250" s="2" t="s">
        <v>158</v>
      </c>
      <c r="J250" s="2" t="s">
        <v>159</v>
      </c>
      <c r="K250">
        <v>1</v>
      </c>
      <c r="L250" s="2" t="s">
        <v>532</v>
      </c>
      <c r="M250">
        <v>24</v>
      </c>
      <c r="N250">
        <v>5575</v>
      </c>
      <c r="O250">
        <v>602.1</v>
      </c>
      <c r="P250">
        <v>929.16</v>
      </c>
      <c r="Q250" s="2" t="s">
        <v>116</v>
      </c>
      <c r="R250" s="2" t="s">
        <v>127</v>
      </c>
      <c r="T250">
        <v>0</v>
      </c>
    </row>
    <row r="251" spans="1:21" x14ac:dyDescent="0.2">
      <c r="A251" s="2" t="s">
        <v>276</v>
      </c>
      <c r="B251" s="2" t="s">
        <v>4010</v>
      </c>
      <c r="C251" s="2" t="s">
        <v>37</v>
      </c>
      <c r="D251">
        <v>27468</v>
      </c>
      <c r="E251">
        <v>27468</v>
      </c>
      <c r="F251">
        <v>4</v>
      </c>
      <c r="G251" s="2" t="s">
        <v>55</v>
      </c>
      <c r="H251" s="2" t="s">
        <v>157</v>
      </c>
      <c r="I251" s="2" t="s">
        <v>158</v>
      </c>
      <c r="J251" s="2" t="s">
        <v>159</v>
      </c>
      <c r="K251">
        <v>1</v>
      </c>
      <c r="L251" s="2" t="s">
        <v>313</v>
      </c>
      <c r="N251">
        <v>5965</v>
      </c>
      <c r="O251">
        <v>644.22</v>
      </c>
      <c r="P251">
        <v>0</v>
      </c>
      <c r="Q251" s="2" t="s">
        <v>185</v>
      </c>
      <c r="R251" s="2" t="s">
        <v>127</v>
      </c>
      <c r="T251">
        <v>0</v>
      </c>
    </row>
    <row r="252" spans="1:21" x14ac:dyDescent="0.2">
      <c r="A252" s="2" t="s">
        <v>1707</v>
      </c>
      <c r="B252" s="2" t="s">
        <v>4015</v>
      </c>
      <c r="C252" s="2" t="s">
        <v>37</v>
      </c>
      <c r="D252">
        <v>61104</v>
      </c>
      <c r="E252">
        <v>61109</v>
      </c>
      <c r="F252">
        <v>4</v>
      </c>
      <c r="G252" s="2" t="s">
        <v>592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494</v>
      </c>
      <c r="M252">
        <v>13</v>
      </c>
      <c r="N252">
        <v>225.55</v>
      </c>
      <c r="O252">
        <v>27.07</v>
      </c>
      <c r="P252">
        <v>37.590000000000003</v>
      </c>
      <c r="Q252" s="2" t="s">
        <v>133</v>
      </c>
      <c r="R252" s="2" t="s">
        <v>42</v>
      </c>
      <c r="T252">
        <v>0</v>
      </c>
    </row>
    <row r="253" spans="1:21" x14ac:dyDescent="0.2">
      <c r="A253" s="2" t="s">
        <v>1122</v>
      </c>
      <c r="B253" s="2" t="s">
        <v>4016</v>
      </c>
      <c r="C253" s="2" t="s">
        <v>37</v>
      </c>
      <c r="D253">
        <v>27468</v>
      </c>
      <c r="E253">
        <v>27468</v>
      </c>
      <c r="F253">
        <v>4</v>
      </c>
      <c r="G253" s="2" t="s">
        <v>55</v>
      </c>
      <c r="H253" s="2" t="s">
        <v>157</v>
      </c>
      <c r="I253" s="2" t="s">
        <v>158</v>
      </c>
      <c r="J253" s="2" t="s">
        <v>159</v>
      </c>
      <c r="K253">
        <v>1</v>
      </c>
      <c r="L253" s="2" t="s">
        <v>277</v>
      </c>
      <c r="N253">
        <v>6223</v>
      </c>
      <c r="O253">
        <v>672.08</v>
      </c>
      <c r="P253">
        <v>0</v>
      </c>
      <c r="Q253" s="2" t="s">
        <v>185</v>
      </c>
      <c r="R253" s="2" t="s">
        <v>127</v>
      </c>
      <c r="T253">
        <v>0</v>
      </c>
    </row>
    <row r="254" spans="1:21" x14ac:dyDescent="0.2">
      <c r="A254" s="2" t="s">
        <v>142</v>
      </c>
      <c r="B254" s="2" t="s">
        <v>4024</v>
      </c>
      <c r="C254" s="2" t="s">
        <v>37</v>
      </c>
      <c r="D254">
        <v>27468</v>
      </c>
      <c r="E254">
        <v>27468</v>
      </c>
      <c r="F254">
        <v>4</v>
      </c>
      <c r="G254" s="2" t="s">
        <v>55</v>
      </c>
      <c r="H254" s="2" t="s">
        <v>157</v>
      </c>
      <c r="I254" s="2" t="s">
        <v>212</v>
      </c>
      <c r="J254" s="2" t="s">
        <v>159</v>
      </c>
      <c r="K254">
        <v>1</v>
      </c>
      <c r="L254" s="2" t="s">
        <v>200</v>
      </c>
      <c r="N254">
        <v>645</v>
      </c>
      <c r="O254">
        <v>69.66</v>
      </c>
      <c r="P254">
        <v>0</v>
      </c>
      <c r="R254" s="2" t="s">
        <v>42</v>
      </c>
      <c r="T254">
        <v>0</v>
      </c>
      <c r="U254">
        <v>11</v>
      </c>
    </row>
    <row r="255" spans="1:21" x14ac:dyDescent="0.2">
      <c r="A255" s="2" t="s">
        <v>1145</v>
      </c>
      <c r="B255" s="2" t="s">
        <v>4028</v>
      </c>
      <c r="C255" s="2" t="s">
        <v>37</v>
      </c>
      <c r="D255">
        <v>36566</v>
      </c>
      <c r="E255">
        <v>36566</v>
      </c>
      <c r="F255">
        <v>4</v>
      </c>
      <c r="G255" s="2" t="s">
        <v>1074</v>
      </c>
      <c r="H255" s="2" t="s">
        <v>157</v>
      </c>
      <c r="I255" s="2" t="s">
        <v>158</v>
      </c>
      <c r="J255" s="2" t="s">
        <v>159</v>
      </c>
      <c r="K255">
        <v>1</v>
      </c>
      <c r="L255" s="2" t="s">
        <v>1874</v>
      </c>
      <c r="M255">
        <v>15</v>
      </c>
      <c r="N255">
        <v>14100</v>
      </c>
      <c r="O255">
        <v>2350</v>
      </c>
      <c r="P255">
        <v>2350</v>
      </c>
      <c r="Q255" s="2" t="s">
        <v>116</v>
      </c>
      <c r="R255" s="2" t="s">
        <v>127</v>
      </c>
      <c r="T255">
        <v>0</v>
      </c>
    </row>
    <row r="256" spans="1:21" x14ac:dyDescent="0.2">
      <c r="A256" s="2" t="s">
        <v>799</v>
      </c>
      <c r="B256" s="2" t="s">
        <v>4029</v>
      </c>
      <c r="C256" s="2" t="s">
        <v>37</v>
      </c>
      <c r="D256">
        <v>27468</v>
      </c>
      <c r="E256">
        <v>27468</v>
      </c>
      <c r="F256">
        <v>4</v>
      </c>
      <c r="G256" s="2" t="s">
        <v>55</v>
      </c>
      <c r="H256" s="2" t="s">
        <v>157</v>
      </c>
      <c r="I256" s="2" t="s">
        <v>158</v>
      </c>
      <c r="J256" s="2" t="s">
        <v>159</v>
      </c>
      <c r="K256">
        <v>1</v>
      </c>
      <c r="L256" s="2" t="s">
        <v>2391</v>
      </c>
      <c r="N256">
        <v>687.78</v>
      </c>
      <c r="O256">
        <v>74.28</v>
      </c>
      <c r="P256">
        <v>0</v>
      </c>
      <c r="Q256" s="2" t="s">
        <v>116</v>
      </c>
      <c r="R256" s="2" t="s">
        <v>42</v>
      </c>
      <c r="T256">
        <v>0</v>
      </c>
    </row>
    <row r="257" spans="1:20" x14ac:dyDescent="0.2">
      <c r="A257" s="2" t="s">
        <v>1959</v>
      </c>
      <c r="B257" s="2" t="s">
        <v>4038</v>
      </c>
      <c r="C257" s="2" t="s">
        <v>37</v>
      </c>
      <c r="D257">
        <v>27468</v>
      </c>
      <c r="E257">
        <v>27468</v>
      </c>
      <c r="F257">
        <v>4</v>
      </c>
      <c r="G257" s="2" t="s">
        <v>55</v>
      </c>
      <c r="H257" s="2" t="s">
        <v>157</v>
      </c>
      <c r="I257" s="2" t="s">
        <v>158</v>
      </c>
      <c r="J257" s="2" t="s">
        <v>159</v>
      </c>
      <c r="K257">
        <v>1</v>
      </c>
      <c r="L257" s="2" t="s">
        <v>532</v>
      </c>
      <c r="N257">
        <v>8974.9</v>
      </c>
      <c r="O257">
        <v>969.29</v>
      </c>
      <c r="P257">
        <v>0</v>
      </c>
      <c r="Q257" s="2" t="s">
        <v>116</v>
      </c>
      <c r="R257" s="2" t="s">
        <v>127</v>
      </c>
      <c r="T257">
        <v>0</v>
      </c>
    </row>
    <row r="258" spans="1:20" x14ac:dyDescent="0.2">
      <c r="A258" s="2" t="s">
        <v>344</v>
      </c>
      <c r="B258" s="2" t="s">
        <v>4043</v>
      </c>
      <c r="C258" s="2" t="s">
        <v>37</v>
      </c>
      <c r="D258">
        <v>27468</v>
      </c>
      <c r="E258">
        <v>27468</v>
      </c>
      <c r="F258">
        <v>4</v>
      </c>
      <c r="G258" s="2" t="s">
        <v>55</v>
      </c>
      <c r="H258" s="2" t="s">
        <v>157</v>
      </c>
      <c r="I258" s="2" t="s">
        <v>158</v>
      </c>
      <c r="J258" s="2" t="s">
        <v>159</v>
      </c>
      <c r="K258">
        <v>1</v>
      </c>
      <c r="L258" s="2" t="s">
        <v>532</v>
      </c>
      <c r="N258">
        <v>5870.27</v>
      </c>
      <c r="O258">
        <v>633.99</v>
      </c>
      <c r="P258">
        <v>0</v>
      </c>
      <c r="Q258" s="2" t="s">
        <v>116</v>
      </c>
      <c r="R258" s="2" t="s">
        <v>127</v>
      </c>
      <c r="T258">
        <v>0</v>
      </c>
    </row>
    <row r="259" spans="1:20" x14ac:dyDescent="0.2">
      <c r="A259" s="2" t="s">
        <v>185</v>
      </c>
      <c r="B259" s="2" t="s">
        <v>4045</v>
      </c>
      <c r="C259" s="2" t="s">
        <v>37</v>
      </c>
      <c r="D259">
        <v>27468</v>
      </c>
      <c r="E259">
        <v>27468</v>
      </c>
      <c r="F259">
        <v>4</v>
      </c>
      <c r="G259" s="2" t="s">
        <v>55</v>
      </c>
      <c r="H259" s="2" t="s">
        <v>157</v>
      </c>
      <c r="I259" s="2" t="s">
        <v>158</v>
      </c>
      <c r="J259" s="2" t="s">
        <v>159</v>
      </c>
      <c r="K259">
        <v>1</v>
      </c>
      <c r="L259" s="2" t="s">
        <v>494</v>
      </c>
      <c r="N259">
        <v>3639.85</v>
      </c>
      <c r="O259">
        <v>393.1</v>
      </c>
      <c r="P259">
        <v>0</v>
      </c>
      <c r="Q259" s="2" t="s">
        <v>133</v>
      </c>
      <c r="R259" s="2" t="s">
        <v>42</v>
      </c>
      <c r="T259">
        <v>0</v>
      </c>
    </row>
    <row r="260" spans="1:20" x14ac:dyDescent="0.2">
      <c r="A260" s="2" t="s">
        <v>1707</v>
      </c>
      <c r="B260" s="2" t="s">
        <v>4052</v>
      </c>
      <c r="C260" s="2" t="s">
        <v>37</v>
      </c>
      <c r="D260">
        <v>36566</v>
      </c>
      <c r="E260">
        <v>36566</v>
      </c>
      <c r="F260">
        <v>4</v>
      </c>
      <c r="G260" s="2" t="s">
        <v>1074</v>
      </c>
      <c r="H260" s="2" t="s">
        <v>157</v>
      </c>
      <c r="I260" s="2" t="s">
        <v>158</v>
      </c>
      <c r="J260" s="2" t="s">
        <v>159</v>
      </c>
      <c r="K260">
        <v>1</v>
      </c>
      <c r="L260" s="2" t="s">
        <v>1959</v>
      </c>
      <c r="M260">
        <v>13</v>
      </c>
      <c r="N260">
        <v>3850</v>
      </c>
      <c r="O260">
        <v>462</v>
      </c>
      <c r="P260">
        <v>641.66999999999996</v>
      </c>
      <c r="Q260" s="2" t="s">
        <v>116</v>
      </c>
      <c r="R260" s="2" t="s">
        <v>42</v>
      </c>
      <c r="T260">
        <v>0</v>
      </c>
    </row>
    <row r="261" spans="1:20" x14ac:dyDescent="0.2">
      <c r="A261" s="2" t="s">
        <v>169</v>
      </c>
      <c r="B261" s="2" t="s">
        <v>4059</v>
      </c>
      <c r="C261" s="2" t="s">
        <v>37</v>
      </c>
      <c r="D261">
        <v>27468</v>
      </c>
      <c r="E261">
        <v>27468</v>
      </c>
      <c r="F261">
        <v>4</v>
      </c>
      <c r="G261" s="2" t="s">
        <v>55</v>
      </c>
      <c r="H261" s="2" t="s">
        <v>157</v>
      </c>
      <c r="I261" s="2" t="s">
        <v>158</v>
      </c>
      <c r="J261" s="2" t="s">
        <v>159</v>
      </c>
      <c r="K261">
        <v>1</v>
      </c>
      <c r="L261" s="2" t="s">
        <v>313</v>
      </c>
      <c r="N261">
        <v>5130</v>
      </c>
      <c r="O261">
        <v>554.04</v>
      </c>
      <c r="P261">
        <v>0</v>
      </c>
      <c r="Q261" s="2" t="s">
        <v>185</v>
      </c>
      <c r="R261" s="2" t="s">
        <v>127</v>
      </c>
      <c r="T261">
        <v>0</v>
      </c>
    </row>
    <row r="262" spans="1:20" x14ac:dyDescent="0.2">
      <c r="A262" s="2" t="s">
        <v>185</v>
      </c>
      <c r="B262" s="2" t="s">
        <v>4072</v>
      </c>
      <c r="C262" s="2" t="s">
        <v>37</v>
      </c>
      <c r="D262">
        <v>19568</v>
      </c>
      <c r="E262">
        <v>19568</v>
      </c>
      <c r="F262">
        <v>4</v>
      </c>
      <c r="G262" s="2" t="s">
        <v>49</v>
      </c>
      <c r="H262" s="2" t="s">
        <v>157</v>
      </c>
      <c r="I262" s="2" t="s">
        <v>158</v>
      </c>
      <c r="J262" s="2" t="s">
        <v>159</v>
      </c>
      <c r="K262">
        <v>1</v>
      </c>
      <c r="L262" s="2" t="s">
        <v>410</v>
      </c>
      <c r="M262">
        <v>24</v>
      </c>
      <c r="N262">
        <v>5940</v>
      </c>
      <c r="O262">
        <v>641.52</v>
      </c>
      <c r="P262">
        <v>990.01</v>
      </c>
      <c r="Q262" s="2" t="s">
        <v>116</v>
      </c>
      <c r="R262" s="2" t="s">
        <v>127</v>
      </c>
      <c r="T262">
        <v>0</v>
      </c>
    </row>
    <row r="263" spans="1:20" x14ac:dyDescent="0.2">
      <c r="A263" s="2" t="s">
        <v>1707</v>
      </c>
      <c r="B263" s="2" t="s">
        <v>4080</v>
      </c>
      <c r="C263" s="2" t="s">
        <v>37</v>
      </c>
      <c r="D263">
        <v>27468</v>
      </c>
      <c r="E263">
        <v>27468</v>
      </c>
      <c r="F263">
        <v>4</v>
      </c>
      <c r="G263" s="2" t="s">
        <v>55</v>
      </c>
      <c r="H263" s="2" t="s">
        <v>157</v>
      </c>
      <c r="I263" s="2" t="s">
        <v>158</v>
      </c>
      <c r="J263" s="2" t="s">
        <v>159</v>
      </c>
      <c r="K263">
        <v>1</v>
      </c>
      <c r="L263" s="2" t="s">
        <v>1959</v>
      </c>
      <c r="N263">
        <v>3335</v>
      </c>
      <c r="O263">
        <v>360.18</v>
      </c>
      <c r="P263">
        <v>0</v>
      </c>
      <c r="Q263" s="2" t="s">
        <v>116</v>
      </c>
      <c r="R263" s="2" t="s">
        <v>42</v>
      </c>
      <c r="T263">
        <v>0</v>
      </c>
    </row>
    <row r="264" spans="1:20" x14ac:dyDescent="0.2">
      <c r="A264" s="2" t="s">
        <v>313</v>
      </c>
      <c r="B264" s="2" t="s">
        <v>4086</v>
      </c>
      <c r="C264" s="2" t="s">
        <v>37</v>
      </c>
      <c r="D264">
        <v>27468</v>
      </c>
      <c r="E264">
        <v>27468</v>
      </c>
      <c r="F264">
        <v>4</v>
      </c>
      <c r="G264" s="2" t="s">
        <v>55</v>
      </c>
      <c r="H264" s="2" t="s">
        <v>157</v>
      </c>
      <c r="I264" s="2" t="s">
        <v>158</v>
      </c>
      <c r="J264" s="2" t="s">
        <v>159</v>
      </c>
      <c r="K264">
        <v>1</v>
      </c>
      <c r="L264" s="2" t="s">
        <v>255</v>
      </c>
      <c r="N264">
        <v>5207</v>
      </c>
      <c r="O264">
        <v>559.69000000000005</v>
      </c>
      <c r="P264">
        <v>0</v>
      </c>
      <c r="Q264" s="2" t="s">
        <v>185</v>
      </c>
      <c r="R264" s="2" t="s">
        <v>127</v>
      </c>
      <c r="T264">
        <v>0</v>
      </c>
    </row>
    <row r="265" spans="1:20" x14ac:dyDescent="0.2">
      <c r="A265" s="2" t="s">
        <v>1959</v>
      </c>
      <c r="B265" s="2" t="s">
        <v>4087</v>
      </c>
      <c r="C265" s="2" t="s">
        <v>37</v>
      </c>
      <c r="D265">
        <v>27468</v>
      </c>
      <c r="E265">
        <v>27468</v>
      </c>
      <c r="F265">
        <v>4</v>
      </c>
      <c r="G265" s="2" t="s">
        <v>55</v>
      </c>
      <c r="H265" s="2" t="s">
        <v>157</v>
      </c>
      <c r="I265" s="2" t="s">
        <v>158</v>
      </c>
      <c r="J265" s="2" t="s">
        <v>159</v>
      </c>
      <c r="K265">
        <v>1</v>
      </c>
      <c r="L265" s="2" t="s">
        <v>185</v>
      </c>
      <c r="N265">
        <v>10024.299999999999</v>
      </c>
      <c r="O265">
        <v>1082.6199999999999</v>
      </c>
      <c r="P265">
        <v>0</v>
      </c>
      <c r="Q265" s="2" t="s">
        <v>116</v>
      </c>
      <c r="R265" s="2" t="s">
        <v>127</v>
      </c>
      <c r="T265">
        <v>0</v>
      </c>
    </row>
    <row r="266" spans="1:20" x14ac:dyDescent="0.2">
      <c r="A266" s="2" t="s">
        <v>125</v>
      </c>
      <c r="B266" s="2" t="s">
        <v>4099</v>
      </c>
      <c r="C266" s="2" t="s">
        <v>37</v>
      </c>
      <c r="D266">
        <v>37730</v>
      </c>
      <c r="E266">
        <v>37730</v>
      </c>
      <c r="F266">
        <v>4</v>
      </c>
      <c r="G266" s="2" t="s">
        <v>1428</v>
      </c>
      <c r="H266" s="2" t="s">
        <v>157</v>
      </c>
      <c r="I266" s="2" t="s">
        <v>158</v>
      </c>
      <c r="J266" s="2" t="s">
        <v>159</v>
      </c>
      <c r="K266">
        <v>1</v>
      </c>
      <c r="L266" s="2" t="s">
        <v>235</v>
      </c>
      <c r="M266">
        <v>13</v>
      </c>
      <c r="N266">
        <v>5086</v>
      </c>
      <c r="O266">
        <v>610.32000000000005</v>
      </c>
      <c r="P266">
        <v>847.67</v>
      </c>
      <c r="Q266" s="2" t="s">
        <v>185</v>
      </c>
      <c r="R266" s="2" t="s">
        <v>127</v>
      </c>
      <c r="T266">
        <v>0</v>
      </c>
    </row>
    <row r="267" spans="1:20" x14ac:dyDescent="0.2">
      <c r="A267" s="2" t="s">
        <v>150</v>
      </c>
      <c r="B267" s="2" t="s">
        <v>4107</v>
      </c>
      <c r="C267" s="2" t="s">
        <v>37</v>
      </c>
      <c r="D267">
        <v>27468</v>
      </c>
      <c r="E267">
        <v>27468</v>
      </c>
      <c r="F267">
        <v>4</v>
      </c>
      <c r="G267" s="2" t="s">
        <v>55</v>
      </c>
      <c r="H267" s="2" t="s">
        <v>157</v>
      </c>
      <c r="I267" s="2" t="s">
        <v>158</v>
      </c>
      <c r="J267" s="2" t="s">
        <v>159</v>
      </c>
      <c r="K267">
        <v>1</v>
      </c>
      <c r="L267" s="2" t="s">
        <v>313</v>
      </c>
      <c r="N267">
        <v>5000</v>
      </c>
      <c r="O267">
        <v>540</v>
      </c>
      <c r="P267">
        <v>0</v>
      </c>
      <c r="Q267" s="2" t="s">
        <v>185</v>
      </c>
      <c r="R267" s="2" t="s">
        <v>42</v>
      </c>
      <c r="T267">
        <v>0</v>
      </c>
    </row>
    <row r="268" spans="1:20" x14ac:dyDescent="0.2">
      <c r="A268" s="2" t="s">
        <v>1874</v>
      </c>
      <c r="B268" s="2" t="s">
        <v>4110</v>
      </c>
      <c r="C268" s="2" t="s">
        <v>37</v>
      </c>
      <c r="D268">
        <v>27468</v>
      </c>
      <c r="E268">
        <v>27468</v>
      </c>
      <c r="F268">
        <v>4</v>
      </c>
      <c r="G268" s="2" t="s">
        <v>55</v>
      </c>
      <c r="H268" s="2" t="s">
        <v>157</v>
      </c>
      <c r="I268" s="2" t="s">
        <v>158</v>
      </c>
      <c r="J268" s="2" t="s">
        <v>159</v>
      </c>
      <c r="K268">
        <v>1</v>
      </c>
      <c r="L268" s="2" t="s">
        <v>532</v>
      </c>
      <c r="N268">
        <v>8470</v>
      </c>
      <c r="O268">
        <v>914.76</v>
      </c>
      <c r="P268">
        <v>0</v>
      </c>
      <c r="Q268" s="2" t="s">
        <v>116</v>
      </c>
      <c r="R268" s="2" t="s">
        <v>127</v>
      </c>
      <c r="T268">
        <v>0</v>
      </c>
    </row>
    <row r="269" spans="1:20" x14ac:dyDescent="0.2">
      <c r="A269" s="2" t="s">
        <v>964</v>
      </c>
      <c r="B269" s="2" t="s">
        <v>4118</v>
      </c>
      <c r="C269" s="2" t="s">
        <v>37</v>
      </c>
      <c r="D269">
        <v>27468</v>
      </c>
      <c r="E269">
        <v>27468</v>
      </c>
      <c r="F269">
        <v>4</v>
      </c>
      <c r="G269" s="2" t="s">
        <v>55</v>
      </c>
      <c r="H269" s="2" t="s">
        <v>157</v>
      </c>
      <c r="I269" s="2" t="s">
        <v>158</v>
      </c>
      <c r="J269" s="2" t="s">
        <v>159</v>
      </c>
      <c r="K269">
        <v>1</v>
      </c>
      <c r="L269" s="2" t="s">
        <v>1508</v>
      </c>
      <c r="N269">
        <v>5712.5</v>
      </c>
      <c r="O269">
        <v>616.95000000000005</v>
      </c>
      <c r="P269">
        <v>0</v>
      </c>
      <c r="Q269" s="2" t="s">
        <v>116</v>
      </c>
      <c r="R269" s="2" t="s">
        <v>127</v>
      </c>
      <c r="T269">
        <v>0</v>
      </c>
    </row>
    <row r="270" spans="1:20" x14ac:dyDescent="0.2">
      <c r="A270" s="2" t="s">
        <v>200</v>
      </c>
      <c r="B270" s="2" t="s">
        <v>4119</v>
      </c>
      <c r="C270" s="2" t="s">
        <v>37</v>
      </c>
      <c r="D270">
        <v>27468</v>
      </c>
      <c r="E270">
        <v>27468</v>
      </c>
      <c r="F270">
        <v>4</v>
      </c>
      <c r="G270" s="2" t="s">
        <v>55</v>
      </c>
      <c r="H270" s="2" t="s">
        <v>157</v>
      </c>
      <c r="I270" s="2" t="s">
        <v>158</v>
      </c>
      <c r="J270" s="2" t="s">
        <v>159</v>
      </c>
      <c r="K270">
        <v>1</v>
      </c>
      <c r="L270" s="2" t="s">
        <v>125</v>
      </c>
      <c r="N270">
        <v>4750</v>
      </c>
      <c r="O270">
        <v>513</v>
      </c>
      <c r="P270">
        <v>0</v>
      </c>
      <c r="Q270" s="2" t="s">
        <v>185</v>
      </c>
      <c r="R270" s="2" t="s">
        <v>42</v>
      </c>
      <c r="T270">
        <v>0</v>
      </c>
    </row>
    <row r="271" spans="1:20" x14ac:dyDescent="0.2">
      <c r="A271" s="2" t="s">
        <v>313</v>
      </c>
      <c r="B271" s="2" t="s">
        <v>4124</v>
      </c>
      <c r="C271" s="2" t="s">
        <v>37</v>
      </c>
      <c r="D271">
        <v>27468</v>
      </c>
      <c r="E271">
        <v>27468</v>
      </c>
      <c r="F271">
        <v>4</v>
      </c>
      <c r="G271" s="2" t="s">
        <v>55</v>
      </c>
      <c r="H271" s="2" t="s">
        <v>157</v>
      </c>
      <c r="I271" s="2" t="s">
        <v>158</v>
      </c>
      <c r="J271" s="2" t="s">
        <v>159</v>
      </c>
      <c r="K271">
        <v>1</v>
      </c>
      <c r="L271" s="2" t="s">
        <v>255</v>
      </c>
      <c r="N271">
        <v>5156.5</v>
      </c>
      <c r="O271">
        <v>556.9</v>
      </c>
      <c r="P271">
        <v>0</v>
      </c>
      <c r="Q271" s="2" t="s">
        <v>185</v>
      </c>
      <c r="R271" s="2" t="s">
        <v>127</v>
      </c>
      <c r="T271">
        <v>0</v>
      </c>
    </row>
    <row r="272" spans="1:20" x14ac:dyDescent="0.2">
      <c r="A272" s="2" t="s">
        <v>598</v>
      </c>
      <c r="B272" s="2" t="s">
        <v>4126</v>
      </c>
      <c r="C272" s="2" t="s">
        <v>37</v>
      </c>
      <c r="D272">
        <v>27483</v>
      </c>
      <c r="E272">
        <v>27483</v>
      </c>
      <c r="F272">
        <v>4</v>
      </c>
      <c r="G272" s="2" t="s">
        <v>75</v>
      </c>
      <c r="H272" s="2" t="s">
        <v>157</v>
      </c>
      <c r="I272" s="2" t="s">
        <v>158</v>
      </c>
      <c r="J272" s="2" t="s">
        <v>159</v>
      </c>
      <c r="K272">
        <v>1</v>
      </c>
      <c r="L272" s="2" t="s">
        <v>169</v>
      </c>
      <c r="N272">
        <v>360</v>
      </c>
      <c r="O272">
        <v>38.880000000000003</v>
      </c>
      <c r="P272">
        <v>0</v>
      </c>
      <c r="Q272" s="2" t="s">
        <v>185</v>
      </c>
      <c r="R272" s="2" t="s">
        <v>42</v>
      </c>
      <c r="T272">
        <v>0</v>
      </c>
    </row>
    <row r="273" spans="1:20" x14ac:dyDescent="0.2">
      <c r="A273" s="2" t="s">
        <v>150</v>
      </c>
      <c r="B273" s="2" t="s">
        <v>4143</v>
      </c>
      <c r="C273" s="2" t="s">
        <v>37</v>
      </c>
      <c r="D273">
        <v>27468</v>
      </c>
      <c r="E273">
        <v>27468</v>
      </c>
      <c r="F273">
        <v>4</v>
      </c>
      <c r="G273" s="2" t="s">
        <v>55</v>
      </c>
      <c r="H273" s="2" t="s">
        <v>157</v>
      </c>
      <c r="I273" s="2" t="s">
        <v>158</v>
      </c>
      <c r="J273" s="2" t="s">
        <v>159</v>
      </c>
      <c r="K273">
        <v>1</v>
      </c>
      <c r="L273" s="2" t="s">
        <v>200</v>
      </c>
      <c r="N273">
        <v>7936.99</v>
      </c>
      <c r="O273">
        <v>857.19</v>
      </c>
      <c r="P273">
        <v>0</v>
      </c>
      <c r="Q273" s="2" t="s">
        <v>185</v>
      </c>
      <c r="R273" s="2" t="s">
        <v>127</v>
      </c>
      <c r="T273">
        <v>0</v>
      </c>
    </row>
    <row r="274" spans="1:20" x14ac:dyDescent="0.2">
      <c r="A274" s="2" t="s">
        <v>532</v>
      </c>
      <c r="B274" s="2" t="s">
        <v>4146</v>
      </c>
      <c r="C274" s="2" t="s">
        <v>37</v>
      </c>
      <c r="D274">
        <v>27468</v>
      </c>
      <c r="E274">
        <v>27468</v>
      </c>
      <c r="F274">
        <v>4</v>
      </c>
      <c r="G274" s="2" t="s">
        <v>55</v>
      </c>
      <c r="H274" s="2" t="s">
        <v>157</v>
      </c>
      <c r="I274" s="2" t="s">
        <v>158</v>
      </c>
      <c r="J274" s="2" t="s">
        <v>159</v>
      </c>
      <c r="K274">
        <v>1</v>
      </c>
      <c r="L274" s="2" t="s">
        <v>185</v>
      </c>
      <c r="N274">
        <v>860.88</v>
      </c>
      <c r="O274">
        <v>92.98</v>
      </c>
      <c r="P274">
        <v>0</v>
      </c>
      <c r="Q274" s="2" t="s">
        <v>116</v>
      </c>
      <c r="R274" s="2" t="s">
        <v>42</v>
      </c>
      <c r="T274">
        <v>0</v>
      </c>
    </row>
    <row r="275" spans="1:20" x14ac:dyDescent="0.2">
      <c r="A275" s="2" t="s">
        <v>276</v>
      </c>
      <c r="B275" s="2" t="s">
        <v>4147</v>
      </c>
      <c r="C275" s="2" t="s">
        <v>37</v>
      </c>
      <c r="D275">
        <v>27468</v>
      </c>
      <c r="E275">
        <v>27468</v>
      </c>
      <c r="F275">
        <v>4</v>
      </c>
      <c r="G275" s="2" t="s">
        <v>55</v>
      </c>
      <c r="H275" s="2" t="s">
        <v>157</v>
      </c>
      <c r="I275" s="2" t="s">
        <v>158</v>
      </c>
      <c r="J275" s="2" t="s">
        <v>159</v>
      </c>
      <c r="K275">
        <v>1</v>
      </c>
      <c r="L275" s="2" t="s">
        <v>215</v>
      </c>
      <c r="N275">
        <v>458</v>
      </c>
      <c r="O275">
        <v>49.46</v>
      </c>
      <c r="P275">
        <v>0</v>
      </c>
      <c r="Q275" s="2" t="s">
        <v>116</v>
      </c>
      <c r="R275" s="2" t="s">
        <v>42</v>
      </c>
      <c r="T275">
        <v>0</v>
      </c>
    </row>
    <row r="276" spans="1:20" x14ac:dyDescent="0.2">
      <c r="A276" s="2" t="s">
        <v>961</v>
      </c>
      <c r="B276" s="2" t="s">
        <v>4148</v>
      </c>
      <c r="C276" s="2" t="s">
        <v>37</v>
      </c>
      <c r="D276">
        <v>8381</v>
      </c>
      <c r="E276">
        <v>34012</v>
      </c>
      <c r="F276">
        <v>4</v>
      </c>
      <c r="G276" s="2" t="s">
        <v>1883</v>
      </c>
      <c r="H276" s="2" t="s">
        <v>157</v>
      </c>
      <c r="I276" s="2" t="s">
        <v>158</v>
      </c>
      <c r="J276" s="2" t="s">
        <v>159</v>
      </c>
      <c r="K276">
        <v>1</v>
      </c>
      <c r="L276" s="2" t="s">
        <v>185</v>
      </c>
      <c r="M276">
        <v>18</v>
      </c>
      <c r="N276">
        <v>530</v>
      </c>
      <c r="O276">
        <v>68.900000000000006</v>
      </c>
      <c r="P276">
        <v>88.33</v>
      </c>
      <c r="Q276" s="2" t="s">
        <v>133</v>
      </c>
      <c r="R276" s="2" t="s">
        <v>42</v>
      </c>
      <c r="T276">
        <v>0</v>
      </c>
    </row>
    <row r="277" spans="1:20" x14ac:dyDescent="0.2">
      <c r="A277" s="2" t="s">
        <v>1707</v>
      </c>
      <c r="B277" s="2" t="s">
        <v>4149</v>
      </c>
      <c r="C277" s="2" t="s">
        <v>37</v>
      </c>
      <c r="D277">
        <v>19568</v>
      </c>
      <c r="E277">
        <v>19568</v>
      </c>
      <c r="F277">
        <v>4</v>
      </c>
      <c r="G277" s="2" t="s">
        <v>49</v>
      </c>
      <c r="H277" s="2" t="s">
        <v>157</v>
      </c>
      <c r="I277" s="2" t="s">
        <v>158</v>
      </c>
      <c r="J277" s="2" t="s">
        <v>159</v>
      </c>
      <c r="K277">
        <v>1</v>
      </c>
      <c r="L277" s="2" t="s">
        <v>1959</v>
      </c>
      <c r="M277">
        <v>24</v>
      </c>
      <c r="N277">
        <v>5930</v>
      </c>
      <c r="O277">
        <v>640.44000000000005</v>
      </c>
      <c r="P277">
        <v>988.34</v>
      </c>
      <c r="Q277" s="2" t="s">
        <v>116</v>
      </c>
      <c r="R277" s="2" t="s">
        <v>127</v>
      </c>
      <c r="T277">
        <v>0</v>
      </c>
    </row>
    <row r="278" spans="1:20" x14ac:dyDescent="0.2">
      <c r="A278" s="2" t="s">
        <v>1959</v>
      </c>
      <c r="B278" s="2" t="s">
        <v>4154</v>
      </c>
      <c r="C278" s="2" t="s">
        <v>37</v>
      </c>
      <c r="D278">
        <v>19568</v>
      </c>
      <c r="E278">
        <v>19568</v>
      </c>
      <c r="F278">
        <v>4</v>
      </c>
      <c r="G278" s="2" t="s">
        <v>49</v>
      </c>
      <c r="H278" s="2" t="s">
        <v>157</v>
      </c>
      <c r="I278" s="2" t="s">
        <v>158</v>
      </c>
      <c r="J278" s="2" t="s">
        <v>159</v>
      </c>
      <c r="K278">
        <v>1</v>
      </c>
      <c r="L278" s="2" t="s">
        <v>3117</v>
      </c>
      <c r="M278">
        <v>24</v>
      </c>
      <c r="N278">
        <v>2240</v>
      </c>
      <c r="O278">
        <v>241.92</v>
      </c>
      <c r="P278">
        <v>373.34</v>
      </c>
      <c r="Q278" s="2" t="s">
        <v>116</v>
      </c>
      <c r="R278" s="2" t="s">
        <v>42</v>
      </c>
      <c r="T278">
        <v>0</v>
      </c>
    </row>
    <row r="279" spans="1:20" x14ac:dyDescent="0.2">
      <c r="A279" s="2" t="s">
        <v>277</v>
      </c>
      <c r="B279" s="2" t="s">
        <v>4155</v>
      </c>
      <c r="C279" s="2" t="s">
        <v>37</v>
      </c>
      <c r="D279">
        <v>27468</v>
      </c>
      <c r="E279">
        <v>27468</v>
      </c>
      <c r="F279">
        <v>4</v>
      </c>
      <c r="G279" s="2" t="s">
        <v>55</v>
      </c>
      <c r="H279" s="2" t="s">
        <v>157</v>
      </c>
      <c r="I279" s="2" t="s">
        <v>158</v>
      </c>
      <c r="J279" s="2" t="s">
        <v>159</v>
      </c>
      <c r="K279">
        <v>1</v>
      </c>
      <c r="L279" s="2" t="s">
        <v>2391</v>
      </c>
      <c r="N279">
        <v>5986</v>
      </c>
      <c r="O279">
        <v>646.49</v>
      </c>
      <c r="P279">
        <v>0</v>
      </c>
      <c r="Q279" s="2" t="s">
        <v>116</v>
      </c>
      <c r="R279" s="2" t="s">
        <v>127</v>
      </c>
      <c r="T279">
        <v>0</v>
      </c>
    </row>
    <row r="280" spans="1:20" x14ac:dyDescent="0.2">
      <c r="A280" s="2" t="s">
        <v>588</v>
      </c>
      <c r="B280" s="2" t="s">
        <v>4158</v>
      </c>
      <c r="C280" s="2" t="s">
        <v>37</v>
      </c>
      <c r="D280">
        <v>1063</v>
      </c>
      <c r="E280">
        <v>1063</v>
      </c>
      <c r="F280">
        <v>4</v>
      </c>
      <c r="G280" s="2" t="s">
        <v>424</v>
      </c>
      <c r="H280" s="2" t="s">
        <v>157</v>
      </c>
      <c r="I280" s="2" t="s">
        <v>158</v>
      </c>
      <c r="J280" s="2" t="s">
        <v>159</v>
      </c>
      <c r="K280">
        <v>1</v>
      </c>
      <c r="L280" s="2" t="s">
        <v>1122</v>
      </c>
      <c r="M280">
        <v>13</v>
      </c>
      <c r="N280">
        <v>12930</v>
      </c>
      <c r="O280">
        <v>1551.6</v>
      </c>
      <c r="P280">
        <v>2155</v>
      </c>
      <c r="Q280" s="2" t="s">
        <v>185</v>
      </c>
      <c r="R280" s="2" t="s">
        <v>127</v>
      </c>
      <c r="T280">
        <v>0</v>
      </c>
    </row>
    <row r="281" spans="1:20" x14ac:dyDescent="0.2">
      <c r="A281" s="2" t="s">
        <v>215</v>
      </c>
      <c r="B281" s="2" t="s">
        <v>4160</v>
      </c>
      <c r="C281" s="2" t="s">
        <v>37</v>
      </c>
      <c r="D281">
        <v>27468</v>
      </c>
      <c r="E281">
        <v>27468</v>
      </c>
      <c r="F281">
        <v>4</v>
      </c>
      <c r="G281" s="2" t="s">
        <v>55</v>
      </c>
      <c r="H281" s="2" t="s">
        <v>157</v>
      </c>
      <c r="I281" s="2" t="s">
        <v>158</v>
      </c>
      <c r="J281" s="2" t="s">
        <v>159</v>
      </c>
      <c r="K281">
        <v>1</v>
      </c>
      <c r="L281" s="2" t="s">
        <v>281</v>
      </c>
      <c r="N281">
        <v>5850</v>
      </c>
      <c r="O281">
        <v>631.79999999999995</v>
      </c>
      <c r="P281">
        <v>0</v>
      </c>
      <c r="Q281" s="2" t="s">
        <v>185</v>
      </c>
      <c r="R281" s="2" t="s">
        <v>127</v>
      </c>
      <c r="T281">
        <v>0</v>
      </c>
    </row>
    <row r="282" spans="1:20" x14ac:dyDescent="0.2">
      <c r="A282" s="2" t="s">
        <v>313</v>
      </c>
      <c r="B282" s="2" t="s">
        <v>4163</v>
      </c>
      <c r="C282" s="2" t="s">
        <v>37</v>
      </c>
      <c r="D282">
        <v>33804</v>
      </c>
      <c r="E282">
        <v>33804</v>
      </c>
      <c r="F282">
        <v>4</v>
      </c>
      <c r="G282" s="2" t="s">
        <v>86</v>
      </c>
      <c r="H282" s="2" t="s">
        <v>157</v>
      </c>
      <c r="I282" s="2" t="s">
        <v>158</v>
      </c>
      <c r="J282" s="2" t="s">
        <v>159</v>
      </c>
      <c r="K282">
        <v>1</v>
      </c>
      <c r="L282" s="2" t="s">
        <v>284</v>
      </c>
      <c r="M282">
        <v>13</v>
      </c>
      <c r="N282">
        <v>15750</v>
      </c>
      <c r="O282">
        <v>1890</v>
      </c>
      <c r="P282">
        <v>2625</v>
      </c>
      <c r="Q282" s="2" t="s">
        <v>185</v>
      </c>
      <c r="R282" s="2" t="s">
        <v>127</v>
      </c>
      <c r="T282">
        <v>0</v>
      </c>
    </row>
    <row r="283" spans="1:20" x14ac:dyDescent="0.2">
      <c r="A283" s="2" t="s">
        <v>1874</v>
      </c>
      <c r="B283" s="2" t="s">
        <v>4181</v>
      </c>
      <c r="C283" s="2" t="s">
        <v>37</v>
      </c>
      <c r="D283">
        <v>62519</v>
      </c>
      <c r="E283">
        <v>62522</v>
      </c>
      <c r="F283">
        <v>4</v>
      </c>
      <c r="G283" s="2" t="s">
        <v>729</v>
      </c>
      <c r="H283" s="2" t="s">
        <v>157</v>
      </c>
      <c r="I283" s="2" t="s">
        <v>158</v>
      </c>
      <c r="J283" s="2" t="s">
        <v>159</v>
      </c>
      <c r="K283">
        <v>1</v>
      </c>
      <c r="L283" s="2" t="s">
        <v>1713</v>
      </c>
      <c r="N283">
        <v>185</v>
      </c>
      <c r="O283">
        <v>19.98</v>
      </c>
      <c r="P283">
        <v>0</v>
      </c>
      <c r="Q283" s="2" t="s">
        <v>116</v>
      </c>
      <c r="R283" s="2" t="s">
        <v>42</v>
      </c>
      <c r="T283">
        <v>0</v>
      </c>
    </row>
    <row r="284" spans="1:20" x14ac:dyDescent="0.2">
      <c r="A284" s="2" t="s">
        <v>532</v>
      </c>
      <c r="B284" s="2" t="s">
        <v>4182</v>
      </c>
      <c r="C284" s="2" t="s">
        <v>37</v>
      </c>
      <c r="D284">
        <v>19568</v>
      </c>
      <c r="E284">
        <v>19568</v>
      </c>
      <c r="F284">
        <v>4</v>
      </c>
      <c r="G284" s="2" t="s">
        <v>49</v>
      </c>
      <c r="H284" s="2" t="s">
        <v>157</v>
      </c>
      <c r="I284" s="2" t="s">
        <v>158</v>
      </c>
      <c r="J284" s="2" t="s">
        <v>159</v>
      </c>
      <c r="K284">
        <v>1</v>
      </c>
      <c r="L284" s="2" t="s">
        <v>964</v>
      </c>
      <c r="M284">
        <v>24</v>
      </c>
      <c r="N284">
        <v>5005</v>
      </c>
      <c r="O284">
        <v>540.54</v>
      </c>
      <c r="P284">
        <v>834.17</v>
      </c>
      <c r="Q284" s="2" t="s">
        <v>116</v>
      </c>
      <c r="R284" s="2" t="s">
        <v>127</v>
      </c>
      <c r="T284">
        <v>0</v>
      </c>
    </row>
    <row r="285" spans="1:20" x14ac:dyDescent="0.2">
      <c r="A285" s="2" t="s">
        <v>277</v>
      </c>
      <c r="B285" s="2" t="s">
        <v>4184</v>
      </c>
      <c r="C285" s="2" t="s">
        <v>37</v>
      </c>
      <c r="D285">
        <v>27468</v>
      </c>
      <c r="E285">
        <v>27468</v>
      </c>
      <c r="F285">
        <v>4</v>
      </c>
      <c r="G285" s="2" t="s">
        <v>55</v>
      </c>
      <c r="H285" s="2" t="s">
        <v>157</v>
      </c>
      <c r="I285" s="2" t="s">
        <v>123</v>
      </c>
      <c r="J285" s="2" t="s">
        <v>159</v>
      </c>
      <c r="K285">
        <v>1</v>
      </c>
      <c r="L285" s="2" t="s">
        <v>2391</v>
      </c>
      <c r="N285">
        <v>3442.5</v>
      </c>
      <c r="O285">
        <v>371.79</v>
      </c>
      <c r="P285">
        <v>0</v>
      </c>
      <c r="Q285" s="2" t="s">
        <v>116</v>
      </c>
      <c r="R285" s="2" t="s">
        <v>42</v>
      </c>
      <c r="T285">
        <v>0</v>
      </c>
    </row>
    <row r="286" spans="1:20" x14ac:dyDescent="0.2">
      <c r="A286" s="2" t="s">
        <v>142</v>
      </c>
      <c r="B286" s="2" t="s">
        <v>4188</v>
      </c>
      <c r="C286" s="2" t="s">
        <v>37</v>
      </c>
      <c r="D286">
        <v>27468</v>
      </c>
      <c r="E286">
        <v>27468</v>
      </c>
      <c r="F286">
        <v>4</v>
      </c>
      <c r="G286" s="2" t="s">
        <v>55</v>
      </c>
      <c r="H286" s="2" t="s">
        <v>157</v>
      </c>
      <c r="I286" s="2" t="s">
        <v>158</v>
      </c>
      <c r="J286" s="2" t="s">
        <v>159</v>
      </c>
      <c r="K286">
        <v>1</v>
      </c>
      <c r="L286" s="2" t="s">
        <v>191</v>
      </c>
      <c r="N286">
        <v>1048.8800000000001</v>
      </c>
      <c r="O286">
        <v>113.28</v>
      </c>
      <c r="P286">
        <v>0</v>
      </c>
      <c r="Q286" s="2" t="s">
        <v>215</v>
      </c>
      <c r="R286" s="2" t="s">
        <v>42</v>
      </c>
      <c r="T286">
        <v>0</v>
      </c>
    </row>
    <row r="287" spans="1:20" x14ac:dyDescent="0.2">
      <c r="A287" s="2" t="s">
        <v>313</v>
      </c>
      <c r="B287" s="2" t="s">
        <v>4190</v>
      </c>
      <c r="C287" s="2" t="s">
        <v>37</v>
      </c>
      <c r="D287">
        <v>27468</v>
      </c>
      <c r="E287">
        <v>27468</v>
      </c>
      <c r="F287">
        <v>4</v>
      </c>
      <c r="G287" s="2" t="s">
        <v>55</v>
      </c>
      <c r="H287" s="2" t="s">
        <v>157</v>
      </c>
      <c r="I287" s="2" t="s">
        <v>158</v>
      </c>
      <c r="J287" s="2" t="s">
        <v>159</v>
      </c>
      <c r="K287">
        <v>1</v>
      </c>
      <c r="L287" s="2" t="s">
        <v>255</v>
      </c>
      <c r="N287">
        <v>5699</v>
      </c>
      <c r="O287">
        <v>615.49</v>
      </c>
      <c r="P287">
        <v>0</v>
      </c>
      <c r="Q287" s="2" t="s">
        <v>185</v>
      </c>
      <c r="R287" s="2" t="s">
        <v>127</v>
      </c>
      <c r="T287">
        <v>0</v>
      </c>
    </row>
    <row r="288" spans="1:20" x14ac:dyDescent="0.2">
      <c r="A288" s="2" t="s">
        <v>142</v>
      </c>
      <c r="B288" s="2" t="s">
        <v>4199</v>
      </c>
      <c r="C288" s="2" t="s">
        <v>37</v>
      </c>
      <c r="D288">
        <v>27468</v>
      </c>
      <c r="E288">
        <v>27468</v>
      </c>
      <c r="F288">
        <v>4</v>
      </c>
      <c r="G288" s="2" t="s">
        <v>55</v>
      </c>
      <c r="H288" s="2" t="s">
        <v>157</v>
      </c>
      <c r="I288" s="2" t="s">
        <v>158</v>
      </c>
      <c r="J288" s="2" t="s">
        <v>159</v>
      </c>
      <c r="K288">
        <v>1</v>
      </c>
      <c r="L288" s="2" t="s">
        <v>598</v>
      </c>
      <c r="N288">
        <v>5950.4</v>
      </c>
      <c r="O288">
        <v>641.99</v>
      </c>
      <c r="P288">
        <v>0</v>
      </c>
      <c r="Q288" s="2" t="s">
        <v>215</v>
      </c>
      <c r="R288" s="2" t="s">
        <v>127</v>
      </c>
      <c r="T288">
        <v>0</v>
      </c>
    </row>
    <row r="289" spans="1:20" x14ac:dyDescent="0.2">
      <c r="A289" s="2" t="s">
        <v>284</v>
      </c>
      <c r="B289" s="2" t="s">
        <v>4202</v>
      </c>
      <c r="C289" s="2" t="s">
        <v>37</v>
      </c>
      <c r="D289">
        <v>36566</v>
      </c>
      <c r="E289">
        <v>36566</v>
      </c>
      <c r="F289">
        <v>4</v>
      </c>
      <c r="G289" s="2" t="s">
        <v>1074</v>
      </c>
      <c r="H289" s="2" t="s">
        <v>157</v>
      </c>
      <c r="I289" s="2" t="s">
        <v>158</v>
      </c>
      <c r="J289" s="2" t="s">
        <v>159</v>
      </c>
      <c r="K289">
        <v>1</v>
      </c>
      <c r="L289" s="2" t="s">
        <v>235</v>
      </c>
      <c r="M289">
        <v>15</v>
      </c>
      <c r="N289">
        <v>7100</v>
      </c>
      <c r="O289">
        <v>1183.33</v>
      </c>
      <c r="P289">
        <v>1183.33</v>
      </c>
      <c r="Q289" s="2" t="s">
        <v>185</v>
      </c>
      <c r="R289" s="2" t="s">
        <v>127</v>
      </c>
      <c r="T289">
        <v>0</v>
      </c>
    </row>
    <row r="290" spans="1:20" x14ac:dyDescent="0.2">
      <c r="A290" s="2" t="s">
        <v>1707</v>
      </c>
      <c r="B290" s="2" t="s">
        <v>4209</v>
      </c>
      <c r="C290" s="2" t="s">
        <v>37</v>
      </c>
      <c r="D290">
        <v>27468</v>
      </c>
      <c r="E290">
        <v>27468</v>
      </c>
      <c r="F290">
        <v>4</v>
      </c>
      <c r="G290" s="2" t="s">
        <v>55</v>
      </c>
      <c r="H290" s="2" t="s">
        <v>157</v>
      </c>
      <c r="I290" s="2" t="s">
        <v>158</v>
      </c>
      <c r="J290" s="2" t="s">
        <v>159</v>
      </c>
      <c r="K290">
        <v>1</v>
      </c>
      <c r="L290" s="2" t="s">
        <v>1959</v>
      </c>
      <c r="N290">
        <v>4802</v>
      </c>
      <c r="O290">
        <v>518.62</v>
      </c>
      <c r="P290">
        <v>0</v>
      </c>
      <c r="Q290" s="2" t="s">
        <v>116</v>
      </c>
      <c r="R290" s="2" t="s">
        <v>42</v>
      </c>
      <c r="T290">
        <v>0</v>
      </c>
    </row>
    <row r="291" spans="1:20" x14ac:dyDescent="0.2">
      <c r="A291" s="2" t="s">
        <v>276</v>
      </c>
      <c r="B291" s="2" t="s">
        <v>4211</v>
      </c>
      <c r="C291" s="2" t="s">
        <v>37</v>
      </c>
      <c r="D291">
        <v>33204</v>
      </c>
      <c r="E291">
        <v>33204</v>
      </c>
      <c r="F291">
        <v>4</v>
      </c>
      <c r="G291" s="2" t="s">
        <v>926</v>
      </c>
      <c r="H291" s="2" t="s">
        <v>157</v>
      </c>
      <c r="I291" s="2" t="s">
        <v>158</v>
      </c>
      <c r="J291" s="2" t="s">
        <v>159</v>
      </c>
      <c r="K291">
        <v>1</v>
      </c>
      <c r="L291" s="2" t="s">
        <v>344</v>
      </c>
      <c r="M291">
        <v>13</v>
      </c>
      <c r="N291">
        <v>14100</v>
      </c>
      <c r="O291">
        <v>1692</v>
      </c>
      <c r="P291">
        <v>2349.9699999999998</v>
      </c>
      <c r="Q291" s="2" t="s">
        <v>185</v>
      </c>
      <c r="R291" s="2" t="s">
        <v>127</v>
      </c>
      <c r="T291">
        <v>0</v>
      </c>
    </row>
    <row r="292" spans="1:20" x14ac:dyDescent="0.2">
      <c r="A292" s="2" t="s">
        <v>235</v>
      </c>
      <c r="B292" s="2" t="s">
        <v>4218</v>
      </c>
      <c r="C292" s="2" t="s">
        <v>37</v>
      </c>
      <c r="D292">
        <v>19568</v>
      </c>
      <c r="E292">
        <v>19568</v>
      </c>
      <c r="F292">
        <v>4</v>
      </c>
      <c r="G292" s="2" t="s">
        <v>49</v>
      </c>
      <c r="H292" s="2" t="s">
        <v>157</v>
      </c>
      <c r="I292" s="2" t="s">
        <v>158</v>
      </c>
      <c r="J292" s="2" t="s">
        <v>159</v>
      </c>
      <c r="K292">
        <v>1</v>
      </c>
      <c r="L292" s="2" t="s">
        <v>2391</v>
      </c>
      <c r="M292">
        <v>24</v>
      </c>
      <c r="N292">
        <v>340</v>
      </c>
      <c r="O292">
        <v>36.72</v>
      </c>
      <c r="P292">
        <v>56.67</v>
      </c>
      <c r="Q292" s="2" t="s">
        <v>116</v>
      </c>
      <c r="R292" s="2" t="s">
        <v>42</v>
      </c>
      <c r="T292">
        <v>0</v>
      </c>
    </row>
    <row r="293" spans="1:20" x14ac:dyDescent="0.2">
      <c r="A293" s="2" t="s">
        <v>215</v>
      </c>
      <c r="B293" s="2" t="s">
        <v>4220</v>
      </c>
      <c r="C293" s="2" t="s">
        <v>37</v>
      </c>
      <c r="D293">
        <v>27468</v>
      </c>
      <c r="E293">
        <v>27468</v>
      </c>
      <c r="F293">
        <v>4</v>
      </c>
      <c r="G293" s="2" t="s">
        <v>55</v>
      </c>
      <c r="H293" s="2" t="s">
        <v>157</v>
      </c>
      <c r="I293" s="2" t="s">
        <v>158</v>
      </c>
      <c r="J293" s="2" t="s">
        <v>159</v>
      </c>
      <c r="K293">
        <v>1</v>
      </c>
      <c r="L293" s="2" t="s">
        <v>281</v>
      </c>
      <c r="N293">
        <v>8500</v>
      </c>
      <c r="O293">
        <v>918</v>
      </c>
      <c r="P293">
        <v>0</v>
      </c>
      <c r="Q293" s="2" t="s">
        <v>185</v>
      </c>
      <c r="R293" s="2" t="s">
        <v>127</v>
      </c>
      <c r="T293">
        <v>0</v>
      </c>
    </row>
    <row r="294" spans="1:20" x14ac:dyDescent="0.2">
      <c r="A294" s="2" t="s">
        <v>532</v>
      </c>
      <c r="B294" s="2" t="s">
        <v>4224</v>
      </c>
      <c r="C294" s="2" t="s">
        <v>37</v>
      </c>
      <c r="D294">
        <v>61104</v>
      </c>
      <c r="E294">
        <v>61106</v>
      </c>
      <c r="F294">
        <v>4</v>
      </c>
      <c r="G294" s="2" t="s">
        <v>1299</v>
      </c>
      <c r="H294" s="2" t="s">
        <v>157</v>
      </c>
      <c r="I294" s="2" t="s">
        <v>158</v>
      </c>
      <c r="J294" s="2" t="s">
        <v>159</v>
      </c>
      <c r="K294">
        <v>1</v>
      </c>
      <c r="L294" s="2" t="s">
        <v>961</v>
      </c>
      <c r="M294">
        <v>13</v>
      </c>
      <c r="N294">
        <v>175.5</v>
      </c>
      <c r="O294">
        <v>21.06</v>
      </c>
      <c r="P294">
        <v>29.25</v>
      </c>
      <c r="Q294" s="2" t="s">
        <v>133</v>
      </c>
      <c r="R294" s="2" t="s">
        <v>42</v>
      </c>
      <c r="T294">
        <v>0</v>
      </c>
    </row>
    <row r="295" spans="1:20" x14ac:dyDescent="0.2">
      <c r="A295" s="2" t="s">
        <v>142</v>
      </c>
      <c r="B295" s="2" t="s">
        <v>4240</v>
      </c>
      <c r="C295" s="2" t="s">
        <v>37</v>
      </c>
      <c r="D295">
        <v>27468</v>
      </c>
      <c r="E295">
        <v>27468</v>
      </c>
      <c r="F295">
        <v>4</v>
      </c>
      <c r="G295" s="2" t="s">
        <v>55</v>
      </c>
      <c r="H295" s="2" t="s">
        <v>157</v>
      </c>
      <c r="I295" s="2" t="s">
        <v>158</v>
      </c>
      <c r="J295" s="2" t="s">
        <v>159</v>
      </c>
      <c r="K295">
        <v>1</v>
      </c>
      <c r="L295" s="2" t="s">
        <v>598</v>
      </c>
      <c r="N295">
        <v>6110</v>
      </c>
      <c r="O295">
        <v>659.88</v>
      </c>
      <c r="P295">
        <v>0</v>
      </c>
      <c r="Q295" s="2" t="s">
        <v>215</v>
      </c>
      <c r="R295" s="2" t="s">
        <v>127</v>
      </c>
      <c r="T295">
        <v>0</v>
      </c>
    </row>
    <row r="296" spans="1:20" x14ac:dyDescent="0.2">
      <c r="A296" s="2" t="s">
        <v>150</v>
      </c>
      <c r="B296" s="2" t="s">
        <v>4254</v>
      </c>
      <c r="C296" s="2" t="s">
        <v>37</v>
      </c>
      <c r="D296">
        <v>27468</v>
      </c>
      <c r="E296">
        <v>27468</v>
      </c>
      <c r="F296">
        <v>4</v>
      </c>
      <c r="G296" s="2" t="s">
        <v>55</v>
      </c>
      <c r="H296" s="2" t="s">
        <v>157</v>
      </c>
      <c r="I296" s="2" t="s">
        <v>158</v>
      </c>
      <c r="J296" s="2" t="s">
        <v>159</v>
      </c>
      <c r="K296">
        <v>1</v>
      </c>
      <c r="L296" s="2" t="s">
        <v>313</v>
      </c>
      <c r="N296">
        <v>5569</v>
      </c>
      <c r="O296">
        <v>601.45000000000005</v>
      </c>
      <c r="P296">
        <v>0</v>
      </c>
      <c r="Q296" s="2" t="s">
        <v>185</v>
      </c>
      <c r="R296" s="2" t="s">
        <v>127</v>
      </c>
      <c r="T296">
        <v>0</v>
      </c>
    </row>
    <row r="297" spans="1:20" x14ac:dyDescent="0.2">
      <c r="A297" s="2" t="s">
        <v>771</v>
      </c>
      <c r="B297" s="2" t="s">
        <v>4275</v>
      </c>
      <c r="C297" s="2" t="s">
        <v>37</v>
      </c>
      <c r="D297">
        <v>6795</v>
      </c>
      <c r="E297">
        <v>45689</v>
      </c>
      <c r="F297">
        <v>4</v>
      </c>
      <c r="G297" s="2" t="s">
        <v>4276</v>
      </c>
      <c r="H297" s="2" t="s">
        <v>157</v>
      </c>
      <c r="I297" s="2" t="s">
        <v>158</v>
      </c>
      <c r="J297" s="2" t="s">
        <v>159</v>
      </c>
      <c r="K297">
        <v>1</v>
      </c>
      <c r="L297" s="2" t="s">
        <v>126</v>
      </c>
      <c r="M297">
        <v>108</v>
      </c>
      <c r="N297">
        <v>2545</v>
      </c>
      <c r="O297">
        <v>274.86</v>
      </c>
      <c r="P297">
        <v>424.16</v>
      </c>
      <c r="Q297" s="2" t="s">
        <v>345</v>
      </c>
      <c r="R297" s="2" t="s">
        <v>42</v>
      </c>
      <c r="T297">
        <v>0</v>
      </c>
    </row>
    <row r="298" spans="1:20" x14ac:dyDescent="0.2">
      <c r="A298" s="2" t="s">
        <v>1145</v>
      </c>
      <c r="B298" s="2" t="s">
        <v>4278</v>
      </c>
      <c r="C298" s="2" t="s">
        <v>37</v>
      </c>
      <c r="D298">
        <v>6628</v>
      </c>
      <c r="E298">
        <v>33014</v>
      </c>
      <c r="F298">
        <v>4</v>
      </c>
      <c r="G298" s="2" t="s">
        <v>833</v>
      </c>
      <c r="H298" s="2" t="s">
        <v>157</v>
      </c>
      <c r="I298" s="2" t="s">
        <v>212</v>
      </c>
      <c r="J298" s="2" t="s">
        <v>245</v>
      </c>
      <c r="K298">
        <v>1</v>
      </c>
      <c r="L298" s="2" t="s">
        <v>799</v>
      </c>
      <c r="M298">
        <v>108</v>
      </c>
      <c r="N298">
        <v>190</v>
      </c>
      <c r="O298">
        <v>20.52</v>
      </c>
      <c r="P298">
        <v>31.67</v>
      </c>
      <c r="Q298" s="2" t="s">
        <v>185</v>
      </c>
      <c r="R298" s="2" t="s">
        <v>42</v>
      </c>
      <c r="T298">
        <v>0</v>
      </c>
    </row>
    <row r="299" spans="1:20" x14ac:dyDescent="0.2">
      <c r="A299" s="2" t="s">
        <v>961</v>
      </c>
      <c r="B299" s="2" t="s">
        <v>4279</v>
      </c>
      <c r="C299" s="2" t="s">
        <v>37</v>
      </c>
      <c r="D299">
        <v>9608</v>
      </c>
      <c r="E299">
        <v>50570</v>
      </c>
      <c r="F299">
        <v>4</v>
      </c>
      <c r="G299" s="2" t="s">
        <v>177</v>
      </c>
      <c r="H299" s="2" t="s">
        <v>157</v>
      </c>
      <c r="I299" s="2" t="s">
        <v>158</v>
      </c>
      <c r="J299" s="2" t="s">
        <v>159</v>
      </c>
      <c r="K299">
        <v>1</v>
      </c>
      <c r="L299" s="2" t="s">
        <v>1713</v>
      </c>
      <c r="M299">
        <v>13</v>
      </c>
      <c r="N299">
        <v>757.12</v>
      </c>
      <c r="O299">
        <v>90.85</v>
      </c>
      <c r="P299">
        <v>126.19</v>
      </c>
      <c r="Q299" s="2" t="s">
        <v>133</v>
      </c>
      <c r="R299" s="2" t="s">
        <v>42</v>
      </c>
      <c r="T299">
        <v>0</v>
      </c>
    </row>
    <row r="300" spans="1:20" x14ac:dyDescent="0.2">
      <c r="A300" s="2" t="s">
        <v>964</v>
      </c>
      <c r="B300" s="2" t="s">
        <v>4282</v>
      </c>
      <c r="C300" s="2" t="s">
        <v>37</v>
      </c>
      <c r="D300">
        <v>9608</v>
      </c>
      <c r="E300">
        <v>50570</v>
      </c>
      <c r="F300">
        <v>4</v>
      </c>
      <c r="G300" s="2" t="s">
        <v>177</v>
      </c>
      <c r="H300" s="2" t="s">
        <v>157</v>
      </c>
      <c r="I300" s="2" t="s">
        <v>158</v>
      </c>
      <c r="J300" s="2" t="s">
        <v>159</v>
      </c>
      <c r="K300">
        <v>1</v>
      </c>
      <c r="L300" s="2" t="s">
        <v>185</v>
      </c>
      <c r="M300">
        <v>13</v>
      </c>
      <c r="N300">
        <v>757.12</v>
      </c>
      <c r="O300">
        <v>90.85</v>
      </c>
      <c r="P300">
        <v>126.19</v>
      </c>
      <c r="Q300" s="2" t="s">
        <v>133</v>
      </c>
      <c r="R300" s="2" t="s">
        <v>42</v>
      </c>
      <c r="T300">
        <v>0</v>
      </c>
    </row>
    <row r="301" spans="1:20" x14ac:dyDescent="0.2">
      <c r="A301" s="2" t="s">
        <v>125</v>
      </c>
      <c r="B301" s="2" t="s">
        <v>4284</v>
      </c>
      <c r="C301" s="2" t="s">
        <v>37</v>
      </c>
      <c r="D301">
        <v>9608</v>
      </c>
      <c r="E301">
        <v>49787</v>
      </c>
      <c r="F301">
        <v>4</v>
      </c>
      <c r="G301" s="2" t="s">
        <v>165</v>
      </c>
      <c r="H301" s="2" t="s">
        <v>157</v>
      </c>
      <c r="I301" s="2" t="s">
        <v>212</v>
      </c>
      <c r="J301" s="2" t="s">
        <v>245</v>
      </c>
      <c r="K301">
        <v>1</v>
      </c>
      <c r="L301" s="2" t="s">
        <v>2391</v>
      </c>
      <c r="M301">
        <v>13</v>
      </c>
      <c r="N301">
        <v>796.12</v>
      </c>
      <c r="O301">
        <v>95.53</v>
      </c>
      <c r="P301">
        <v>132.69</v>
      </c>
      <c r="Q301" s="2" t="s">
        <v>185</v>
      </c>
      <c r="R301" s="2" t="s">
        <v>42</v>
      </c>
      <c r="T301">
        <v>0</v>
      </c>
    </row>
    <row r="302" spans="1:20" x14ac:dyDescent="0.2">
      <c r="A302" s="2" t="s">
        <v>961</v>
      </c>
      <c r="B302" s="2" t="s">
        <v>4286</v>
      </c>
      <c r="C302" s="2" t="s">
        <v>37</v>
      </c>
      <c r="D302">
        <v>9608</v>
      </c>
      <c r="E302">
        <v>50570</v>
      </c>
      <c r="F302">
        <v>4</v>
      </c>
      <c r="G302" s="2" t="s">
        <v>177</v>
      </c>
      <c r="H302" s="2" t="s">
        <v>157</v>
      </c>
      <c r="I302" s="2" t="s">
        <v>158</v>
      </c>
      <c r="J302" s="2" t="s">
        <v>159</v>
      </c>
      <c r="K302">
        <v>1</v>
      </c>
      <c r="L302" s="2" t="s">
        <v>410</v>
      </c>
      <c r="M302">
        <v>13</v>
      </c>
      <c r="N302">
        <v>757.12</v>
      </c>
      <c r="O302">
        <v>90.85</v>
      </c>
      <c r="P302">
        <v>126.19</v>
      </c>
      <c r="Q302" s="2" t="s">
        <v>133</v>
      </c>
      <c r="R302" s="2" t="s">
        <v>42</v>
      </c>
      <c r="T302">
        <v>0</v>
      </c>
    </row>
    <row r="303" spans="1:20" x14ac:dyDescent="0.2">
      <c r="A303" s="2" t="s">
        <v>961</v>
      </c>
      <c r="B303" s="2" t="s">
        <v>4287</v>
      </c>
      <c r="C303" s="2" t="s">
        <v>37</v>
      </c>
      <c r="D303">
        <v>9608</v>
      </c>
      <c r="E303">
        <v>50570</v>
      </c>
      <c r="F303">
        <v>4</v>
      </c>
      <c r="G303" s="2" t="s">
        <v>177</v>
      </c>
      <c r="H303" s="2" t="s">
        <v>157</v>
      </c>
      <c r="I303" s="2" t="s">
        <v>158</v>
      </c>
      <c r="J303" s="2" t="s">
        <v>159</v>
      </c>
      <c r="K303">
        <v>1</v>
      </c>
      <c r="L303" s="2" t="s">
        <v>185</v>
      </c>
      <c r="M303">
        <v>13</v>
      </c>
      <c r="N303">
        <v>860.88</v>
      </c>
      <c r="O303">
        <v>103.31</v>
      </c>
      <c r="P303">
        <v>143.47999999999999</v>
      </c>
      <c r="Q303" s="2" t="s">
        <v>133</v>
      </c>
      <c r="R303" s="2" t="s">
        <v>42</v>
      </c>
      <c r="T303">
        <v>0</v>
      </c>
    </row>
    <row r="304" spans="1:20" x14ac:dyDescent="0.2">
      <c r="A304" s="2" t="s">
        <v>169</v>
      </c>
      <c r="B304" s="2" t="s">
        <v>4288</v>
      </c>
      <c r="C304" s="2" t="s">
        <v>37</v>
      </c>
      <c r="D304">
        <v>9608</v>
      </c>
      <c r="E304">
        <v>50570</v>
      </c>
      <c r="F304">
        <v>4</v>
      </c>
      <c r="G304" s="2" t="s">
        <v>177</v>
      </c>
      <c r="H304" s="2" t="s">
        <v>157</v>
      </c>
      <c r="I304" s="2" t="s">
        <v>158</v>
      </c>
      <c r="J304" s="2" t="s">
        <v>159</v>
      </c>
      <c r="K304">
        <v>1</v>
      </c>
      <c r="L304" s="2" t="s">
        <v>313</v>
      </c>
      <c r="M304">
        <v>13</v>
      </c>
      <c r="N304">
        <v>860.88</v>
      </c>
      <c r="O304">
        <v>103.31</v>
      </c>
      <c r="P304">
        <v>143.47999999999999</v>
      </c>
      <c r="Q304" s="2" t="s">
        <v>185</v>
      </c>
      <c r="R304" s="2" t="s">
        <v>42</v>
      </c>
      <c r="T304">
        <v>0</v>
      </c>
    </row>
    <row r="305" spans="1:21" x14ac:dyDescent="0.2">
      <c r="A305" s="2" t="s">
        <v>150</v>
      </c>
      <c r="B305" s="2" t="s">
        <v>4290</v>
      </c>
      <c r="C305" s="2" t="s">
        <v>37</v>
      </c>
      <c r="D305">
        <v>13818</v>
      </c>
      <c r="E305">
        <v>13818</v>
      </c>
      <c r="F305">
        <v>4</v>
      </c>
      <c r="G305" s="2" t="s">
        <v>4291</v>
      </c>
      <c r="H305" s="2" t="s">
        <v>157</v>
      </c>
      <c r="I305" s="2" t="s">
        <v>212</v>
      </c>
      <c r="J305" s="2" t="s">
        <v>159</v>
      </c>
      <c r="K305">
        <v>1</v>
      </c>
      <c r="L305" s="2" t="s">
        <v>169</v>
      </c>
      <c r="M305">
        <v>13</v>
      </c>
      <c r="N305">
        <v>410</v>
      </c>
      <c r="O305">
        <v>49.2</v>
      </c>
      <c r="P305">
        <v>68.33</v>
      </c>
      <c r="R305" s="2" t="s">
        <v>42</v>
      </c>
      <c r="T305">
        <v>0</v>
      </c>
      <c r="U305">
        <v>11</v>
      </c>
    </row>
    <row r="306" spans="1:21" x14ac:dyDescent="0.2">
      <c r="A306" s="2" t="s">
        <v>125</v>
      </c>
      <c r="B306" s="2" t="s">
        <v>4292</v>
      </c>
      <c r="C306" s="2" t="s">
        <v>37</v>
      </c>
      <c r="D306">
        <v>9608</v>
      </c>
      <c r="E306">
        <v>49787</v>
      </c>
      <c r="F306">
        <v>4</v>
      </c>
      <c r="G306" s="2" t="s">
        <v>165</v>
      </c>
      <c r="H306" s="2" t="s">
        <v>157</v>
      </c>
      <c r="I306" s="2" t="s">
        <v>158</v>
      </c>
      <c r="J306" s="2" t="s">
        <v>159</v>
      </c>
      <c r="K306">
        <v>1</v>
      </c>
      <c r="L306" s="2" t="s">
        <v>255</v>
      </c>
      <c r="M306">
        <v>13</v>
      </c>
      <c r="N306">
        <v>860.88</v>
      </c>
      <c r="O306">
        <v>103.31</v>
      </c>
      <c r="P306">
        <v>143.47999999999999</v>
      </c>
      <c r="Q306" s="2" t="s">
        <v>185</v>
      </c>
      <c r="R306" s="2" t="s">
        <v>42</v>
      </c>
      <c r="T306">
        <v>0</v>
      </c>
    </row>
    <row r="307" spans="1:21" x14ac:dyDescent="0.2">
      <c r="A307" s="2" t="s">
        <v>200</v>
      </c>
      <c r="B307" s="2" t="s">
        <v>4301</v>
      </c>
      <c r="C307" s="2" t="s">
        <v>37</v>
      </c>
      <c r="D307">
        <v>23551</v>
      </c>
      <c r="E307">
        <v>23551</v>
      </c>
      <c r="F307">
        <v>4</v>
      </c>
      <c r="G307" s="2" t="s">
        <v>1416</v>
      </c>
      <c r="H307" s="2" t="s">
        <v>157</v>
      </c>
      <c r="I307" s="2" t="s">
        <v>212</v>
      </c>
      <c r="J307" s="2" t="s">
        <v>245</v>
      </c>
      <c r="K307">
        <v>1</v>
      </c>
      <c r="L307" s="2" t="s">
        <v>1306</v>
      </c>
      <c r="M307">
        <v>13</v>
      </c>
      <c r="N307">
        <v>3825</v>
      </c>
      <c r="O307">
        <v>459</v>
      </c>
      <c r="P307">
        <v>637.5</v>
      </c>
      <c r="Q307" s="2" t="s">
        <v>185</v>
      </c>
      <c r="R307" s="2" t="s">
        <v>42</v>
      </c>
      <c r="T307">
        <v>0</v>
      </c>
    </row>
    <row r="308" spans="1:21" x14ac:dyDescent="0.2">
      <c r="A308" s="2" t="s">
        <v>1487</v>
      </c>
      <c r="B308" s="2" t="s">
        <v>4304</v>
      </c>
      <c r="C308" s="2" t="s">
        <v>37</v>
      </c>
      <c r="D308">
        <v>9608</v>
      </c>
      <c r="E308">
        <v>50570</v>
      </c>
      <c r="F308">
        <v>4</v>
      </c>
      <c r="G308" s="2" t="s">
        <v>177</v>
      </c>
      <c r="H308" s="2" t="s">
        <v>157</v>
      </c>
      <c r="I308" s="2" t="s">
        <v>158</v>
      </c>
      <c r="J308" s="2" t="s">
        <v>159</v>
      </c>
      <c r="K308">
        <v>1</v>
      </c>
      <c r="L308" s="2" t="s">
        <v>1122</v>
      </c>
      <c r="M308">
        <v>13</v>
      </c>
      <c r="N308">
        <v>757.12</v>
      </c>
      <c r="O308">
        <v>90.85</v>
      </c>
      <c r="P308">
        <v>126.19</v>
      </c>
      <c r="Q308" s="2" t="s">
        <v>133</v>
      </c>
      <c r="R308" s="2" t="s">
        <v>42</v>
      </c>
      <c r="T308">
        <v>0</v>
      </c>
    </row>
    <row r="309" spans="1:21" x14ac:dyDescent="0.2">
      <c r="A309" s="2" t="s">
        <v>276</v>
      </c>
      <c r="B309" s="2" t="s">
        <v>4308</v>
      </c>
      <c r="C309" s="2" t="s">
        <v>37</v>
      </c>
      <c r="D309">
        <v>39094</v>
      </c>
      <c r="E309">
        <v>39094</v>
      </c>
      <c r="F309">
        <v>4</v>
      </c>
      <c r="G309" s="2" t="s">
        <v>153</v>
      </c>
      <c r="H309" s="2" t="s">
        <v>157</v>
      </c>
      <c r="I309" s="2" t="s">
        <v>158</v>
      </c>
      <c r="J309" s="2" t="s">
        <v>159</v>
      </c>
      <c r="K309">
        <v>1</v>
      </c>
      <c r="L309" s="2" t="s">
        <v>344</v>
      </c>
      <c r="M309">
        <v>45</v>
      </c>
      <c r="N309">
        <v>409.59</v>
      </c>
      <c r="O309">
        <v>61.44</v>
      </c>
      <c r="P309">
        <v>68.27</v>
      </c>
      <c r="Q309" s="2" t="s">
        <v>185</v>
      </c>
      <c r="R309" s="2" t="s">
        <v>42</v>
      </c>
      <c r="T309">
        <v>0</v>
      </c>
    </row>
    <row r="310" spans="1:21" x14ac:dyDescent="0.2">
      <c r="A310" s="2" t="s">
        <v>142</v>
      </c>
      <c r="B310" s="2" t="s">
        <v>4310</v>
      </c>
      <c r="C310" s="2" t="s">
        <v>37</v>
      </c>
      <c r="D310">
        <v>9608</v>
      </c>
      <c r="E310">
        <v>50570</v>
      </c>
      <c r="F310">
        <v>4</v>
      </c>
      <c r="G310" s="2" t="s">
        <v>177</v>
      </c>
      <c r="H310" s="2" t="s">
        <v>157</v>
      </c>
      <c r="I310" s="2" t="s">
        <v>158</v>
      </c>
      <c r="J310" s="2" t="s">
        <v>159</v>
      </c>
      <c r="K310">
        <v>1</v>
      </c>
      <c r="L310" s="2" t="s">
        <v>598</v>
      </c>
      <c r="M310">
        <v>13</v>
      </c>
      <c r="N310">
        <v>757.12</v>
      </c>
      <c r="O310">
        <v>90.85</v>
      </c>
      <c r="P310">
        <v>126.19</v>
      </c>
      <c r="Q310" s="2" t="s">
        <v>185</v>
      </c>
      <c r="R310" s="2" t="s">
        <v>42</v>
      </c>
      <c r="T310">
        <v>0</v>
      </c>
    </row>
    <row r="311" spans="1:21" x14ac:dyDescent="0.2">
      <c r="A311" s="2" t="s">
        <v>1145</v>
      </c>
      <c r="B311" s="2" t="s">
        <v>4312</v>
      </c>
      <c r="C311" s="2" t="s">
        <v>37</v>
      </c>
      <c r="D311">
        <v>41007</v>
      </c>
      <c r="E311">
        <v>41007</v>
      </c>
      <c r="F311">
        <v>4</v>
      </c>
      <c r="G311" s="2" t="s">
        <v>824</v>
      </c>
      <c r="H311" s="2" t="s">
        <v>157</v>
      </c>
      <c r="I311" s="2" t="s">
        <v>212</v>
      </c>
      <c r="J311" s="2" t="s">
        <v>245</v>
      </c>
      <c r="K311">
        <v>1</v>
      </c>
      <c r="L311" s="2" t="s">
        <v>799</v>
      </c>
      <c r="M311">
        <v>13</v>
      </c>
      <c r="N311">
        <v>200</v>
      </c>
      <c r="O311">
        <v>24</v>
      </c>
      <c r="P311">
        <v>33.32</v>
      </c>
      <c r="Q311" s="2" t="s">
        <v>185</v>
      </c>
      <c r="R311" s="2" t="s">
        <v>42</v>
      </c>
      <c r="T311">
        <v>0</v>
      </c>
    </row>
    <row r="312" spans="1:21" x14ac:dyDescent="0.2">
      <c r="A312" s="2" t="s">
        <v>1874</v>
      </c>
      <c r="B312" s="2" t="s">
        <v>4333</v>
      </c>
      <c r="C312" s="2" t="s">
        <v>37</v>
      </c>
      <c r="D312">
        <v>8387</v>
      </c>
      <c r="E312">
        <v>35265</v>
      </c>
      <c r="F312">
        <v>4</v>
      </c>
      <c r="G312" s="2" t="s">
        <v>4334</v>
      </c>
      <c r="H312" s="2" t="s">
        <v>157</v>
      </c>
      <c r="I312" s="2" t="s">
        <v>158</v>
      </c>
      <c r="J312" s="2" t="s">
        <v>159</v>
      </c>
      <c r="K312">
        <v>1</v>
      </c>
      <c r="L312" s="2" t="s">
        <v>1713</v>
      </c>
      <c r="M312">
        <v>18</v>
      </c>
      <c r="N312">
        <v>185.31</v>
      </c>
      <c r="O312">
        <v>24.09</v>
      </c>
      <c r="P312">
        <v>30.89</v>
      </c>
      <c r="Q312" s="2" t="s">
        <v>133</v>
      </c>
      <c r="R312" s="2" t="s">
        <v>127</v>
      </c>
      <c r="T312">
        <v>0</v>
      </c>
    </row>
    <row r="313" spans="1:21" x14ac:dyDescent="0.2">
      <c r="A313" s="2" t="s">
        <v>255</v>
      </c>
      <c r="B313" s="2" t="s">
        <v>4341</v>
      </c>
      <c r="C313" s="2" t="s">
        <v>37</v>
      </c>
      <c r="D313">
        <v>8381</v>
      </c>
      <c r="E313">
        <v>34012</v>
      </c>
      <c r="F313">
        <v>4</v>
      </c>
      <c r="G313" s="2" t="s">
        <v>1883</v>
      </c>
      <c r="H313" s="2" t="s">
        <v>157</v>
      </c>
      <c r="I313" s="2" t="s">
        <v>158</v>
      </c>
      <c r="J313" s="2" t="s">
        <v>159</v>
      </c>
      <c r="K313">
        <v>1</v>
      </c>
      <c r="L313" s="2" t="s">
        <v>344</v>
      </c>
      <c r="M313">
        <v>13</v>
      </c>
      <c r="N313">
        <v>4065</v>
      </c>
      <c r="O313">
        <v>487.8</v>
      </c>
      <c r="P313">
        <v>677.5</v>
      </c>
      <c r="Q313" s="2" t="s">
        <v>185</v>
      </c>
      <c r="R313" s="2" t="s">
        <v>42</v>
      </c>
      <c r="T313">
        <v>0</v>
      </c>
    </row>
    <row r="314" spans="1:21" x14ac:dyDescent="0.2">
      <c r="A314" s="2" t="s">
        <v>281</v>
      </c>
      <c r="B314" s="2" t="s">
        <v>4345</v>
      </c>
      <c r="C314" s="2" t="s">
        <v>37</v>
      </c>
      <c r="D314">
        <v>15736</v>
      </c>
      <c r="E314">
        <v>15736</v>
      </c>
      <c r="F314">
        <v>4</v>
      </c>
      <c r="G314" s="2" t="s">
        <v>2048</v>
      </c>
      <c r="H314" s="2" t="s">
        <v>157</v>
      </c>
      <c r="I314" s="2" t="s">
        <v>123</v>
      </c>
      <c r="J314" s="2" t="s">
        <v>159</v>
      </c>
      <c r="K314">
        <v>1</v>
      </c>
      <c r="L314" s="2" t="s">
        <v>1874</v>
      </c>
      <c r="M314">
        <v>24</v>
      </c>
      <c r="N314">
        <v>4300</v>
      </c>
      <c r="O314">
        <v>464.4</v>
      </c>
      <c r="P314">
        <v>716.66</v>
      </c>
      <c r="Q314" s="2" t="s">
        <v>133</v>
      </c>
      <c r="R314" s="2" t="s">
        <v>42</v>
      </c>
      <c r="T314">
        <v>0</v>
      </c>
    </row>
    <row r="315" spans="1:21" x14ac:dyDescent="0.2">
      <c r="A315" s="2" t="s">
        <v>215</v>
      </c>
      <c r="B315" s="2" t="s">
        <v>4347</v>
      </c>
      <c r="C315" s="2" t="s">
        <v>37</v>
      </c>
      <c r="D315">
        <v>9286</v>
      </c>
      <c r="E315">
        <v>7572</v>
      </c>
      <c r="F315">
        <v>4</v>
      </c>
      <c r="G315" s="2" t="s">
        <v>2033</v>
      </c>
      <c r="H315" s="2" t="s">
        <v>157</v>
      </c>
      <c r="I315" s="2" t="s">
        <v>158</v>
      </c>
      <c r="J315" s="2" t="s">
        <v>159</v>
      </c>
      <c r="K315">
        <v>1</v>
      </c>
      <c r="L315" s="2" t="s">
        <v>1122</v>
      </c>
      <c r="M315">
        <v>13</v>
      </c>
      <c r="N315">
        <v>5150</v>
      </c>
      <c r="O315">
        <v>618</v>
      </c>
      <c r="P315">
        <v>858.33</v>
      </c>
      <c r="Q315" s="2" t="s">
        <v>185</v>
      </c>
      <c r="R315" s="2" t="s">
        <v>127</v>
      </c>
      <c r="T315">
        <v>0</v>
      </c>
    </row>
    <row r="316" spans="1:21" x14ac:dyDescent="0.2">
      <c r="A316" s="2" t="s">
        <v>235</v>
      </c>
      <c r="B316" s="2" t="s">
        <v>4363</v>
      </c>
      <c r="C316" s="2" t="s">
        <v>37</v>
      </c>
      <c r="D316">
        <v>6063</v>
      </c>
      <c r="E316">
        <v>6063</v>
      </c>
      <c r="F316">
        <v>4</v>
      </c>
      <c r="G316" s="2" t="s">
        <v>4364</v>
      </c>
      <c r="H316" s="2" t="s">
        <v>157</v>
      </c>
      <c r="I316" s="2" t="s">
        <v>158</v>
      </c>
      <c r="J316" s="2" t="s">
        <v>159</v>
      </c>
      <c r="K316">
        <v>1</v>
      </c>
      <c r="L316" s="2" t="s">
        <v>281</v>
      </c>
      <c r="M316">
        <v>18</v>
      </c>
      <c r="N316">
        <v>3650</v>
      </c>
      <c r="O316">
        <v>474.5</v>
      </c>
      <c r="P316">
        <v>608.34</v>
      </c>
      <c r="Q316" s="2" t="s">
        <v>185</v>
      </c>
      <c r="R316" s="2" t="s">
        <v>42</v>
      </c>
      <c r="T316">
        <v>0</v>
      </c>
    </row>
    <row r="317" spans="1:21" x14ac:dyDescent="0.2">
      <c r="A317" s="2" t="s">
        <v>215</v>
      </c>
      <c r="B317" s="2" t="s">
        <v>4365</v>
      </c>
      <c r="C317" s="2" t="s">
        <v>37</v>
      </c>
      <c r="D317">
        <v>14196</v>
      </c>
      <c r="E317">
        <v>14196</v>
      </c>
      <c r="F317">
        <v>4</v>
      </c>
      <c r="G317" s="2" t="s">
        <v>184</v>
      </c>
      <c r="H317" s="2" t="s">
        <v>157</v>
      </c>
      <c r="I317" s="2" t="s">
        <v>158</v>
      </c>
      <c r="J317" s="2" t="s">
        <v>159</v>
      </c>
      <c r="K317">
        <v>1</v>
      </c>
      <c r="L317" s="2" t="s">
        <v>1122</v>
      </c>
      <c r="M317">
        <v>13</v>
      </c>
      <c r="N317">
        <v>16800</v>
      </c>
      <c r="O317">
        <v>2016</v>
      </c>
      <c r="P317">
        <v>2800</v>
      </c>
      <c r="Q317" s="2" t="s">
        <v>185</v>
      </c>
      <c r="R317" s="2" t="s">
        <v>127</v>
      </c>
      <c r="T317">
        <v>0</v>
      </c>
    </row>
    <row r="318" spans="1:21" x14ac:dyDescent="0.2">
      <c r="A318" s="2" t="s">
        <v>588</v>
      </c>
      <c r="B318" s="2" t="s">
        <v>4366</v>
      </c>
      <c r="C318" s="2" t="s">
        <v>37</v>
      </c>
      <c r="D318">
        <v>14197</v>
      </c>
      <c r="E318">
        <v>14197</v>
      </c>
      <c r="F318">
        <v>4</v>
      </c>
      <c r="G318" s="2" t="s">
        <v>2664</v>
      </c>
      <c r="H318" s="2" t="s">
        <v>157</v>
      </c>
      <c r="I318" s="2" t="s">
        <v>158</v>
      </c>
      <c r="J318" s="2" t="s">
        <v>159</v>
      </c>
      <c r="K318">
        <v>1</v>
      </c>
      <c r="L318" s="2" t="s">
        <v>1122</v>
      </c>
      <c r="M318">
        <v>13</v>
      </c>
      <c r="N318">
        <v>12000</v>
      </c>
      <c r="O318">
        <v>1440</v>
      </c>
      <c r="P318">
        <v>2000</v>
      </c>
      <c r="Q318" s="2" t="s">
        <v>185</v>
      </c>
      <c r="R318" s="2" t="s">
        <v>127</v>
      </c>
      <c r="T318">
        <v>0</v>
      </c>
    </row>
    <row r="319" spans="1:21" x14ac:dyDescent="0.2">
      <c r="A319" s="2" t="s">
        <v>255</v>
      </c>
      <c r="B319" s="2" t="s">
        <v>4367</v>
      </c>
      <c r="C319" s="2" t="s">
        <v>37</v>
      </c>
      <c r="D319">
        <v>5240</v>
      </c>
      <c r="E319">
        <v>18080</v>
      </c>
      <c r="F319">
        <v>4</v>
      </c>
      <c r="G319" s="2" t="s">
        <v>1762</v>
      </c>
      <c r="H319" s="2" t="s">
        <v>157</v>
      </c>
      <c r="I319" s="2" t="s">
        <v>158</v>
      </c>
      <c r="J319" s="2" t="s">
        <v>159</v>
      </c>
      <c r="K319">
        <v>1</v>
      </c>
      <c r="L319" s="2" t="s">
        <v>281</v>
      </c>
      <c r="M319">
        <v>13</v>
      </c>
      <c r="N319">
        <v>3577.98</v>
      </c>
      <c r="O319">
        <v>429.36</v>
      </c>
      <c r="P319">
        <v>596.32000000000005</v>
      </c>
      <c r="Q319" s="2" t="s">
        <v>185</v>
      </c>
      <c r="R319" s="2" t="s">
        <v>42</v>
      </c>
      <c r="T319">
        <v>0</v>
      </c>
    </row>
    <row r="320" spans="1:21" x14ac:dyDescent="0.2">
      <c r="A320" s="2" t="s">
        <v>125</v>
      </c>
      <c r="B320" s="2" t="s">
        <v>4368</v>
      </c>
      <c r="C320" s="2" t="s">
        <v>37</v>
      </c>
      <c r="D320">
        <v>8253</v>
      </c>
      <c r="E320">
        <v>33024</v>
      </c>
      <c r="F320">
        <v>4</v>
      </c>
      <c r="G320" s="2" t="s">
        <v>93</v>
      </c>
      <c r="H320" s="2" t="s">
        <v>157</v>
      </c>
      <c r="I320" s="2" t="s">
        <v>212</v>
      </c>
      <c r="J320" s="2" t="s">
        <v>159</v>
      </c>
      <c r="K320">
        <v>1</v>
      </c>
      <c r="L320" s="2" t="s">
        <v>1306</v>
      </c>
      <c r="M320">
        <v>13</v>
      </c>
      <c r="N320">
        <v>2186</v>
      </c>
      <c r="O320">
        <v>262.32</v>
      </c>
      <c r="P320">
        <v>364.34</v>
      </c>
      <c r="R320" s="2" t="s">
        <v>42</v>
      </c>
      <c r="T320">
        <v>0</v>
      </c>
      <c r="U320">
        <v>11</v>
      </c>
    </row>
    <row r="321" spans="1:21" x14ac:dyDescent="0.2">
      <c r="A321" s="2" t="s">
        <v>255</v>
      </c>
      <c r="B321" s="2" t="s">
        <v>4369</v>
      </c>
      <c r="C321" s="2" t="s">
        <v>37</v>
      </c>
      <c r="D321">
        <v>8257</v>
      </c>
      <c r="E321">
        <v>33221</v>
      </c>
      <c r="F321">
        <v>4</v>
      </c>
      <c r="G321" s="2" t="s">
        <v>1239</v>
      </c>
      <c r="H321" s="2" t="s">
        <v>157</v>
      </c>
      <c r="I321" s="2" t="s">
        <v>158</v>
      </c>
      <c r="J321" s="2" t="s">
        <v>159</v>
      </c>
      <c r="K321">
        <v>1</v>
      </c>
      <c r="L321" s="2" t="s">
        <v>344</v>
      </c>
      <c r="M321">
        <v>13</v>
      </c>
      <c r="N321">
        <v>5250</v>
      </c>
      <c r="O321">
        <v>630</v>
      </c>
      <c r="P321">
        <v>875</v>
      </c>
      <c r="Q321" s="2" t="s">
        <v>185</v>
      </c>
      <c r="R321" s="2" t="s">
        <v>127</v>
      </c>
      <c r="T321">
        <v>0</v>
      </c>
    </row>
    <row r="322" spans="1:21" x14ac:dyDescent="0.2">
      <c r="A322" s="2" t="s">
        <v>215</v>
      </c>
      <c r="B322" s="2" t="s">
        <v>4370</v>
      </c>
      <c r="C322" s="2" t="s">
        <v>37</v>
      </c>
      <c r="D322">
        <v>27483</v>
      </c>
      <c r="E322">
        <v>27483</v>
      </c>
      <c r="F322">
        <v>4</v>
      </c>
      <c r="G322" s="2" t="s">
        <v>75</v>
      </c>
      <c r="H322" s="2" t="s">
        <v>157</v>
      </c>
      <c r="I322" s="2" t="s">
        <v>158</v>
      </c>
      <c r="J322" s="2" t="s">
        <v>159</v>
      </c>
      <c r="K322">
        <v>1</v>
      </c>
      <c r="L322" s="2" t="s">
        <v>281</v>
      </c>
      <c r="N322">
        <v>5930</v>
      </c>
      <c r="O322">
        <v>640.44000000000005</v>
      </c>
      <c r="P322">
        <v>0</v>
      </c>
      <c r="Q322" s="2" t="s">
        <v>185</v>
      </c>
      <c r="R322" s="2" t="s">
        <v>127</v>
      </c>
      <c r="T322">
        <v>0</v>
      </c>
    </row>
    <row r="323" spans="1:21" x14ac:dyDescent="0.2">
      <c r="A323" s="2" t="s">
        <v>215</v>
      </c>
      <c r="B323" s="2" t="s">
        <v>4393</v>
      </c>
      <c r="C323" s="2" t="s">
        <v>37</v>
      </c>
      <c r="D323">
        <v>58399</v>
      </c>
      <c r="E323">
        <v>58399</v>
      </c>
      <c r="F323">
        <v>4</v>
      </c>
      <c r="G323" s="2" t="s">
        <v>860</v>
      </c>
      <c r="H323" s="2" t="s">
        <v>157</v>
      </c>
      <c r="I323" s="2" t="s">
        <v>158</v>
      </c>
      <c r="J323" s="2" t="s">
        <v>159</v>
      </c>
      <c r="K323">
        <v>1</v>
      </c>
      <c r="L323" s="2" t="s">
        <v>588</v>
      </c>
      <c r="M323">
        <v>13</v>
      </c>
      <c r="N323">
        <v>3920</v>
      </c>
      <c r="O323">
        <v>470.4</v>
      </c>
      <c r="P323">
        <v>653.33000000000004</v>
      </c>
      <c r="Q323" s="2" t="s">
        <v>185</v>
      </c>
      <c r="R323" s="2" t="s">
        <v>42</v>
      </c>
      <c r="T323">
        <v>0</v>
      </c>
    </row>
    <row r="324" spans="1:21" x14ac:dyDescent="0.2">
      <c r="A324" s="2" t="s">
        <v>215</v>
      </c>
      <c r="B324" s="2" t="s">
        <v>4401</v>
      </c>
      <c r="C324" s="2" t="s">
        <v>37</v>
      </c>
      <c r="D324">
        <v>61565</v>
      </c>
      <c r="E324">
        <v>60873</v>
      </c>
      <c r="F324">
        <v>4</v>
      </c>
      <c r="G324" s="2" t="s">
        <v>1476</v>
      </c>
      <c r="H324" s="2" t="s">
        <v>157</v>
      </c>
      <c r="I324" s="2" t="s">
        <v>158</v>
      </c>
      <c r="J324" s="2" t="s">
        <v>159</v>
      </c>
      <c r="K324">
        <v>1</v>
      </c>
      <c r="L324" s="2" t="s">
        <v>1122</v>
      </c>
      <c r="M324">
        <v>13</v>
      </c>
      <c r="N324">
        <v>12400</v>
      </c>
      <c r="O324">
        <v>1488</v>
      </c>
      <c r="P324">
        <v>2066.67</v>
      </c>
      <c r="Q324" s="2" t="s">
        <v>185</v>
      </c>
      <c r="R324" s="2" t="s">
        <v>127</v>
      </c>
      <c r="T324">
        <v>0</v>
      </c>
    </row>
    <row r="325" spans="1:21" x14ac:dyDescent="0.2">
      <c r="A325" s="2" t="s">
        <v>191</v>
      </c>
      <c r="B325" s="2" t="s">
        <v>4531</v>
      </c>
      <c r="C325" s="2" t="s">
        <v>37</v>
      </c>
      <c r="D325">
        <v>37729</v>
      </c>
      <c r="E325">
        <v>37729</v>
      </c>
      <c r="F325">
        <v>4</v>
      </c>
      <c r="G325" s="2" t="s">
        <v>1585</v>
      </c>
      <c r="H325" s="2" t="s">
        <v>157</v>
      </c>
      <c r="I325" s="2" t="s">
        <v>158</v>
      </c>
      <c r="J325" s="2" t="s">
        <v>159</v>
      </c>
      <c r="K325">
        <v>1</v>
      </c>
      <c r="L325" s="2" t="s">
        <v>276</v>
      </c>
      <c r="M325">
        <v>13</v>
      </c>
      <c r="N325">
        <v>2990</v>
      </c>
      <c r="O325">
        <v>358.8</v>
      </c>
      <c r="P325">
        <v>498.33</v>
      </c>
      <c r="Q325" s="2" t="s">
        <v>185</v>
      </c>
      <c r="R325" s="2" t="s">
        <v>42</v>
      </c>
      <c r="T325">
        <v>0</v>
      </c>
    </row>
    <row r="326" spans="1:21" x14ac:dyDescent="0.2">
      <c r="A326" s="2" t="s">
        <v>191</v>
      </c>
      <c r="B326" s="2" t="s">
        <v>4532</v>
      </c>
      <c r="C326" s="2" t="s">
        <v>37</v>
      </c>
      <c r="D326">
        <v>59433</v>
      </c>
      <c r="E326">
        <v>59433</v>
      </c>
      <c r="F326">
        <v>4</v>
      </c>
      <c r="G326" s="2" t="s">
        <v>4533</v>
      </c>
      <c r="H326" s="2" t="s">
        <v>157</v>
      </c>
      <c r="I326" s="2" t="s">
        <v>158</v>
      </c>
      <c r="J326" s="2" t="s">
        <v>159</v>
      </c>
      <c r="K326">
        <v>1</v>
      </c>
      <c r="L326" s="2" t="s">
        <v>276</v>
      </c>
      <c r="M326">
        <v>13</v>
      </c>
      <c r="N326">
        <v>5292</v>
      </c>
      <c r="O326">
        <v>635.04</v>
      </c>
      <c r="P326">
        <v>881.99</v>
      </c>
      <c r="Q326" s="2" t="s">
        <v>185</v>
      </c>
      <c r="R326" s="2" t="s">
        <v>127</v>
      </c>
      <c r="T326">
        <v>0</v>
      </c>
    </row>
    <row r="327" spans="1:21" x14ac:dyDescent="0.2">
      <c r="A327" s="2" t="s">
        <v>200</v>
      </c>
      <c r="B327" s="2" t="s">
        <v>4534</v>
      </c>
      <c r="C327" s="2" t="s">
        <v>37</v>
      </c>
      <c r="D327">
        <v>8808</v>
      </c>
      <c r="E327">
        <v>41418</v>
      </c>
      <c r="F327">
        <v>4</v>
      </c>
      <c r="G327" s="2" t="s">
        <v>4535</v>
      </c>
      <c r="H327" s="2" t="s">
        <v>157</v>
      </c>
      <c r="I327" s="2" t="s">
        <v>158</v>
      </c>
      <c r="J327" s="2" t="s">
        <v>159</v>
      </c>
      <c r="K327">
        <v>1</v>
      </c>
      <c r="L327" s="2" t="s">
        <v>235</v>
      </c>
      <c r="M327">
        <v>18</v>
      </c>
      <c r="N327">
        <v>499</v>
      </c>
      <c r="O327">
        <v>64.87</v>
      </c>
      <c r="P327">
        <v>83.17</v>
      </c>
      <c r="Q327" s="2" t="s">
        <v>185</v>
      </c>
      <c r="R327" s="2" t="s">
        <v>42</v>
      </c>
      <c r="T327">
        <v>0</v>
      </c>
    </row>
    <row r="328" spans="1:21" x14ac:dyDescent="0.2">
      <c r="A328" s="2" t="s">
        <v>284</v>
      </c>
      <c r="B328" s="2" t="s">
        <v>4536</v>
      </c>
      <c r="C328" s="2" t="s">
        <v>37</v>
      </c>
      <c r="D328">
        <v>27213</v>
      </c>
      <c r="E328">
        <v>27213</v>
      </c>
      <c r="F328">
        <v>4</v>
      </c>
      <c r="G328" s="2" t="s">
        <v>122</v>
      </c>
      <c r="H328" s="2" t="s">
        <v>157</v>
      </c>
      <c r="I328" s="2" t="s">
        <v>158</v>
      </c>
      <c r="J328" s="2" t="s">
        <v>159</v>
      </c>
      <c r="K328">
        <v>1</v>
      </c>
      <c r="L328" s="2" t="s">
        <v>235</v>
      </c>
      <c r="M328">
        <v>13</v>
      </c>
      <c r="N328">
        <v>10955</v>
      </c>
      <c r="O328">
        <v>1314.6</v>
      </c>
      <c r="P328">
        <v>1825.83</v>
      </c>
      <c r="Q328" s="2" t="s">
        <v>185</v>
      </c>
      <c r="R328" s="2" t="s">
        <v>127</v>
      </c>
      <c r="T328">
        <v>0</v>
      </c>
    </row>
    <row r="329" spans="1:21" x14ac:dyDescent="0.2">
      <c r="A329" s="2" t="s">
        <v>150</v>
      </c>
      <c r="B329" s="2" t="s">
        <v>4537</v>
      </c>
      <c r="C329" s="2" t="s">
        <v>37</v>
      </c>
      <c r="D329">
        <v>28009</v>
      </c>
      <c r="E329">
        <v>28009</v>
      </c>
      <c r="F329">
        <v>4</v>
      </c>
      <c r="G329" s="2" t="s">
        <v>4538</v>
      </c>
      <c r="H329" s="2" t="s">
        <v>157</v>
      </c>
      <c r="I329" s="2" t="s">
        <v>158</v>
      </c>
      <c r="J329" s="2" t="s">
        <v>159</v>
      </c>
      <c r="K329">
        <v>1</v>
      </c>
      <c r="L329" s="2" t="s">
        <v>200</v>
      </c>
      <c r="M329">
        <v>13</v>
      </c>
      <c r="N329">
        <v>6210</v>
      </c>
      <c r="O329">
        <v>745.2</v>
      </c>
      <c r="P329">
        <v>1035</v>
      </c>
      <c r="Q329" s="2" t="s">
        <v>185</v>
      </c>
      <c r="R329" s="2" t="s">
        <v>127</v>
      </c>
      <c r="T329">
        <v>0</v>
      </c>
    </row>
    <row r="330" spans="1:21" x14ac:dyDescent="0.2">
      <c r="A330" s="2" t="s">
        <v>125</v>
      </c>
      <c r="B330" s="2" t="s">
        <v>4539</v>
      </c>
      <c r="C330" s="2" t="s">
        <v>37</v>
      </c>
      <c r="D330">
        <v>33619</v>
      </c>
      <c r="E330">
        <v>33619</v>
      </c>
      <c r="F330">
        <v>4</v>
      </c>
      <c r="G330" s="2" t="s">
        <v>119</v>
      </c>
      <c r="H330" s="2" t="s">
        <v>157</v>
      </c>
      <c r="I330" s="2" t="s">
        <v>158</v>
      </c>
      <c r="J330" s="2" t="s">
        <v>159</v>
      </c>
      <c r="K330">
        <v>1</v>
      </c>
      <c r="L330" s="2" t="s">
        <v>235</v>
      </c>
      <c r="M330">
        <v>13</v>
      </c>
      <c r="N330">
        <v>465.3</v>
      </c>
      <c r="O330">
        <v>55.84</v>
      </c>
      <c r="P330">
        <v>77.55</v>
      </c>
      <c r="Q330" s="2" t="s">
        <v>185</v>
      </c>
      <c r="R330" s="2" t="s">
        <v>42</v>
      </c>
      <c r="T330">
        <v>0</v>
      </c>
    </row>
    <row r="331" spans="1:21" x14ac:dyDescent="0.2">
      <c r="A331" s="2" t="s">
        <v>191</v>
      </c>
      <c r="B331" s="2" t="s">
        <v>4540</v>
      </c>
      <c r="C331" s="2" t="s">
        <v>37</v>
      </c>
      <c r="D331">
        <v>37729</v>
      </c>
      <c r="E331">
        <v>37729</v>
      </c>
      <c r="F331">
        <v>4</v>
      </c>
      <c r="G331" s="2" t="s">
        <v>1585</v>
      </c>
      <c r="H331" s="2" t="s">
        <v>157</v>
      </c>
      <c r="I331" s="2" t="s">
        <v>158</v>
      </c>
      <c r="J331" s="2" t="s">
        <v>159</v>
      </c>
      <c r="K331">
        <v>1</v>
      </c>
      <c r="L331" s="2" t="s">
        <v>200</v>
      </c>
      <c r="M331">
        <v>13</v>
      </c>
      <c r="N331">
        <v>6975</v>
      </c>
      <c r="O331">
        <v>837</v>
      </c>
      <c r="P331">
        <v>1162.5</v>
      </c>
      <c r="Q331" s="2" t="s">
        <v>185</v>
      </c>
      <c r="R331" s="2" t="s">
        <v>127</v>
      </c>
      <c r="T331">
        <v>0</v>
      </c>
    </row>
    <row r="332" spans="1:21" x14ac:dyDescent="0.2">
      <c r="A332" s="2" t="s">
        <v>276</v>
      </c>
      <c r="B332" s="2" t="s">
        <v>4541</v>
      </c>
      <c r="C332" s="2" t="s">
        <v>37</v>
      </c>
      <c r="D332">
        <v>58818</v>
      </c>
      <c r="E332">
        <v>58818</v>
      </c>
      <c r="F332">
        <v>4</v>
      </c>
      <c r="G332" s="2" t="s">
        <v>1470</v>
      </c>
      <c r="H332" s="2" t="s">
        <v>157</v>
      </c>
      <c r="I332" s="2" t="s">
        <v>158</v>
      </c>
      <c r="J332" s="2" t="s">
        <v>159</v>
      </c>
      <c r="K332">
        <v>1</v>
      </c>
      <c r="L332" s="2" t="s">
        <v>235</v>
      </c>
      <c r="M332">
        <v>13</v>
      </c>
      <c r="N332">
        <v>3164</v>
      </c>
      <c r="O332">
        <v>379.68</v>
      </c>
      <c r="P332">
        <v>527.32000000000005</v>
      </c>
      <c r="Q332" s="2" t="s">
        <v>185</v>
      </c>
      <c r="R332" s="2" t="s">
        <v>42</v>
      </c>
      <c r="T332">
        <v>0</v>
      </c>
    </row>
    <row r="333" spans="1:21" x14ac:dyDescent="0.2">
      <c r="A333" s="2" t="s">
        <v>255</v>
      </c>
      <c r="B333" s="2" t="s">
        <v>4542</v>
      </c>
      <c r="C333" s="2" t="s">
        <v>37</v>
      </c>
      <c r="D333">
        <v>15735</v>
      </c>
      <c r="E333">
        <v>15735</v>
      </c>
      <c r="F333">
        <v>4</v>
      </c>
      <c r="G333" s="2" t="s">
        <v>45</v>
      </c>
      <c r="H333" s="2" t="s">
        <v>157</v>
      </c>
      <c r="I333" s="2" t="s">
        <v>158</v>
      </c>
      <c r="J333" s="2" t="s">
        <v>159</v>
      </c>
      <c r="K333">
        <v>1</v>
      </c>
      <c r="L333" s="2" t="s">
        <v>235</v>
      </c>
      <c r="M333">
        <v>24</v>
      </c>
      <c r="N333">
        <v>4080</v>
      </c>
      <c r="O333">
        <v>440.64</v>
      </c>
      <c r="P333">
        <v>680</v>
      </c>
      <c r="Q333" s="2" t="s">
        <v>185</v>
      </c>
      <c r="R333" s="2" t="s">
        <v>42</v>
      </c>
      <c r="T333">
        <v>0</v>
      </c>
    </row>
    <row r="334" spans="1:21" x14ac:dyDescent="0.2">
      <c r="A334" s="2" t="s">
        <v>200</v>
      </c>
      <c r="B334" s="2" t="s">
        <v>4543</v>
      </c>
      <c r="C334" s="2" t="s">
        <v>37</v>
      </c>
      <c r="D334">
        <v>15736</v>
      </c>
      <c r="E334">
        <v>15736</v>
      </c>
      <c r="F334">
        <v>4</v>
      </c>
      <c r="G334" s="2" t="s">
        <v>2048</v>
      </c>
      <c r="H334" s="2" t="s">
        <v>157</v>
      </c>
      <c r="I334" s="2" t="s">
        <v>158</v>
      </c>
      <c r="J334" s="2" t="s">
        <v>159</v>
      </c>
      <c r="K334">
        <v>1</v>
      </c>
      <c r="L334" s="2" t="s">
        <v>235</v>
      </c>
      <c r="M334">
        <v>24</v>
      </c>
      <c r="N334">
        <v>2670</v>
      </c>
      <c r="O334">
        <v>288.36</v>
      </c>
      <c r="P334">
        <v>445.01</v>
      </c>
      <c r="Q334" s="2" t="s">
        <v>185</v>
      </c>
      <c r="R334" s="2" t="s">
        <v>42</v>
      </c>
      <c r="T334">
        <v>0</v>
      </c>
    </row>
    <row r="335" spans="1:21" x14ac:dyDescent="0.2">
      <c r="A335" s="2" t="s">
        <v>284</v>
      </c>
      <c r="B335" s="2" t="s">
        <v>4544</v>
      </c>
      <c r="C335" s="2" t="s">
        <v>37</v>
      </c>
      <c r="D335">
        <v>15737</v>
      </c>
      <c r="E335">
        <v>15737</v>
      </c>
      <c r="F335">
        <v>4</v>
      </c>
      <c r="G335" s="2" t="s">
        <v>835</v>
      </c>
      <c r="H335" s="2" t="s">
        <v>157</v>
      </c>
      <c r="I335" s="2" t="s">
        <v>158</v>
      </c>
      <c r="J335" s="2" t="s">
        <v>159</v>
      </c>
      <c r="K335">
        <v>1</v>
      </c>
      <c r="L335" s="2" t="s">
        <v>235</v>
      </c>
      <c r="M335">
        <v>24</v>
      </c>
      <c r="N335">
        <v>7600</v>
      </c>
      <c r="O335">
        <v>820.8</v>
      </c>
      <c r="P335">
        <v>1266.6600000000001</v>
      </c>
      <c r="Q335" s="2" t="s">
        <v>185</v>
      </c>
      <c r="R335" s="2" t="s">
        <v>127</v>
      </c>
      <c r="T335">
        <v>0</v>
      </c>
    </row>
    <row r="336" spans="1:21" x14ac:dyDescent="0.2">
      <c r="A336" s="2" t="s">
        <v>150</v>
      </c>
      <c r="B336" s="2" t="s">
        <v>4545</v>
      </c>
      <c r="C336" s="2" t="s">
        <v>37</v>
      </c>
      <c r="D336">
        <v>18399</v>
      </c>
      <c r="E336">
        <v>18399</v>
      </c>
      <c r="F336">
        <v>4</v>
      </c>
      <c r="G336" s="2" t="s">
        <v>457</v>
      </c>
      <c r="H336" s="2" t="s">
        <v>157</v>
      </c>
      <c r="I336" s="2" t="s">
        <v>212</v>
      </c>
      <c r="J336" s="2" t="s">
        <v>159</v>
      </c>
      <c r="K336">
        <v>1</v>
      </c>
      <c r="L336" s="2" t="s">
        <v>1306</v>
      </c>
      <c r="M336">
        <v>24</v>
      </c>
      <c r="N336">
        <v>250</v>
      </c>
      <c r="O336">
        <v>27</v>
      </c>
      <c r="P336">
        <v>41.67</v>
      </c>
      <c r="R336" s="2" t="s">
        <v>42</v>
      </c>
      <c r="T336">
        <v>0</v>
      </c>
      <c r="U336">
        <v>11</v>
      </c>
    </row>
    <row r="337" spans="1:21" x14ac:dyDescent="0.2">
      <c r="A337" s="2" t="s">
        <v>169</v>
      </c>
      <c r="B337" s="2" t="s">
        <v>4546</v>
      </c>
      <c r="C337" s="2" t="s">
        <v>37</v>
      </c>
      <c r="D337">
        <v>18399</v>
      </c>
      <c r="E337">
        <v>18399</v>
      </c>
      <c r="F337">
        <v>4</v>
      </c>
      <c r="G337" s="2" t="s">
        <v>457</v>
      </c>
      <c r="H337" s="2" t="s">
        <v>157</v>
      </c>
      <c r="I337" s="2" t="s">
        <v>212</v>
      </c>
      <c r="J337" s="2" t="s">
        <v>159</v>
      </c>
      <c r="K337">
        <v>1</v>
      </c>
      <c r="L337" s="2" t="s">
        <v>588</v>
      </c>
      <c r="M337">
        <v>24</v>
      </c>
      <c r="N337">
        <v>4545</v>
      </c>
      <c r="O337">
        <v>490.86</v>
      </c>
      <c r="P337">
        <v>757.5</v>
      </c>
      <c r="R337" s="2" t="s">
        <v>42</v>
      </c>
      <c r="T337">
        <v>0</v>
      </c>
      <c r="U337">
        <v>11</v>
      </c>
    </row>
    <row r="338" spans="1:21" x14ac:dyDescent="0.2">
      <c r="A338" s="2" t="s">
        <v>284</v>
      </c>
      <c r="B338" s="2" t="s">
        <v>4547</v>
      </c>
      <c r="C338" s="2" t="s">
        <v>37</v>
      </c>
      <c r="D338">
        <v>3270</v>
      </c>
      <c r="E338">
        <v>13654</v>
      </c>
      <c r="F338">
        <v>4</v>
      </c>
      <c r="G338" s="2" t="s">
        <v>4548</v>
      </c>
      <c r="H338" s="2" t="s">
        <v>157</v>
      </c>
      <c r="I338" s="2" t="s">
        <v>158</v>
      </c>
      <c r="J338" s="2" t="s">
        <v>159</v>
      </c>
      <c r="K338">
        <v>1</v>
      </c>
      <c r="L338" s="2" t="s">
        <v>1306</v>
      </c>
      <c r="M338">
        <v>13</v>
      </c>
      <c r="N338">
        <v>4946</v>
      </c>
      <c r="O338">
        <v>593.52</v>
      </c>
      <c r="P338">
        <v>824.33</v>
      </c>
      <c r="Q338" s="2" t="s">
        <v>185</v>
      </c>
      <c r="R338" s="2" t="s">
        <v>42</v>
      </c>
      <c r="T338">
        <v>0</v>
      </c>
    </row>
    <row r="339" spans="1:21" x14ac:dyDescent="0.2">
      <c r="A339" s="2" t="s">
        <v>344</v>
      </c>
      <c r="B339" s="2" t="s">
        <v>4549</v>
      </c>
      <c r="C339" s="2" t="s">
        <v>37</v>
      </c>
      <c r="D339">
        <v>47804</v>
      </c>
      <c r="E339">
        <v>47804</v>
      </c>
      <c r="F339">
        <v>4</v>
      </c>
      <c r="G339" s="2" t="s">
        <v>2216</v>
      </c>
      <c r="H339" s="2" t="s">
        <v>157</v>
      </c>
      <c r="I339" s="2" t="s">
        <v>212</v>
      </c>
      <c r="J339" s="2" t="s">
        <v>245</v>
      </c>
      <c r="K339">
        <v>1</v>
      </c>
      <c r="L339" s="2" t="s">
        <v>1306</v>
      </c>
      <c r="M339">
        <v>13</v>
      </c>
      <c r="N339">
        <v>3770</v>
      </c>
      <c r="O339">
        <v>452.4</v>
      </c>
      <c r="P339">
        <v>628.33000000000004</v>
      </c>
      <c r="Q339" s="2" t="s">
        <v>185</v>
      </c>
      <c r="R339" s="2" t="s">
        <v>42</v>
      </c>
      <c r="T339">
        <v>0</v>
      </c>
    </row>
    <row r="340" spans="1:21" x14ac:dyDescent="0.2">
      <c r="A340" s="2" t="s">
        <v>235</v>
      </c>
      <c r="B340" s="2" t="s">
        <v>4550</v>
      </c>
      <c r="C340" s="2" t="s">
        <v>37</v>
      </c>
      <c r="D340">
        <v>9608</v>
      </c>
      <c r="E340">
        <v>50570</v>
      </c>
      <c r="F340">
        <v>4</v>
      </c>
      <c r="G340" s="2" t="s">
        <v>177</v>
      </c>
      <c r="H340" s="2" t="s">
        <v>157</v>
      </c>
      <c r="I340" s="2" t="s">
        <v>158</v>
      </c>
      <c r="J340" s="2" t="s">
        <v>159</v>
      </c>
      <c r="K340">
        <v>1</v>
      </c>
      <c r="L340" s="2" t="s">
        <v>1306</v>
      </c>
      <c r="M340">
        <v>13</v>
      </c>
      <c r="N340">
        <v>757.12</v>
      </c>
      <c r="O340">
        <v>90.85</v>
      </c>
      <c r="P340">
        <v>126.19</v>
      </c>
      <c r="Q340" s="2" t="s">
        <v>133</v>
      </c>
      <c r="R340" s="2" t="s">
        <v>42</v>
      </c>
      <c r="T340">
        <v>0</v>
      </c>
    </row>
    <row r="341" spans="1:21" x14ac:dyDescent="0.2">
      <c r="A341" s="2" t="s">
        <v>1487</v>
      </c>
      <c r="B341" s="2" t="s">
        <v>4551</v>
      </c>
      <c r="C341" s="2" t="s">
        <v>37</v>
      </c>
      <c r="D341">
        <v>58399</v>
      </c>
      <c r="E341">
        <v>58399</v>
      </c>
      <c r="F341">
        <v>4</v>
      </c>
      <c r="G341" s="2" t="s">
        <v>860</v>
      </c>
      <c r="H341" s="2" t="s">
        <v>157</v>
      </c>
      <c r="I341" s="2" t="s">
        <v>158</v>
      </c>
      <c r="J341" s="2" t="s">
        <v>159</v>
      </c>
      <c r="K341">
        <v>1</v>
      </c>
      <c r="L341" s="2" t="s">
        <v>588</v>
      </c>
      <c r="M341">
        <v>13</v>
      </c>
      <c r="N341">
        <v>1570</v>
      </c>
      <c r="O341">
        <v>188.4</v>
      </c>
      <c r="P341">
        <v>261.66000000000003</v>
      </c>
      <c r="Q341" s="2" t="s">
        <v>185</v>
      </c>
      <c r="R341" s="2" t="s">
        <v>42</v>
      </c>
      <c r="T341">
        <v>0</v>
      </c>
    </row>
    <row r="342" spans="1:21" x14ac:dyDescent="0.2">
      <c r="A342" s="2" t="s">
        <v>1487</v>
      </c>
      <c r="B342" s="2" t="s">
        <v>4552</v>
      </c>
      <c r="C342" s="2" t="s">
        <v>37</v>
      </c>
      <c r="D342">
        <v>58820</v>
      </c>
      <c r="E342">
        <v>58820</v>
      </c>
      <c r="F342">
        <v>4</v>
      </c>
      <c r="G342" s="2" t="s">
        <v>820</v>
      </c>
      <c r="H342" s="2" t="s">
        <v>157</v>
      </c>
      <c r="I342" s="2" t="s">
        <v>158</v>
      </c>
      <c r="J342" s="2" t="s">
        <v>159</v>
      </c>
      <c r="K342">
        <v>1</v>
      </c>
      <c r="L342" s="2" t="s">
        <v>588</v>
      </c>
      <c r="M342">
        <v>13</v>
      </c>
      <c r="N342">
        <v>1850</v>
      </c>
      <c r="O342">
        <v>222</v>
      </c>
      <c r="P342">
        <v>308.33</v>
      </c>
      <c r="Q342" s="2" t="s">
        <v>185</v>
      </c>
      <c r="R342" s="2" t="s">
        <v>42</v>
      </c>
      <c r="T342">
        <v>0</v>
      </c>
    </row>
    <row r="343" spans="1:21" x14ac:dyDescent="0.2">
      <c r="A343" s="2" t="s">
        <v>1487</v>
      </c>
      <c r="B343" s="2" t="s">
        <v>4553</v>
      </c>
      <c r="C343" s="2" t="s">
        <v>37</v>
      </c>
      <c r="D343">
        <v>18399</v>
      </c>
      <c r="E343">
        <v>18399</v>
      </c>
      <c r="F343">
        <v>4</v>
      </c>
      <c r="G343" s="2" t="s">
        <v>457</v>
      </c>
      <c r="H343" s="2" t="s">
        <v>157</v>
      </c>
      <c r="I343" s="2" t="s">
        <v>158</v>
      </c>
      <c r="J343" s="2" t="s">
        <v>159</v>
      </c>
      <c r="K343">
        <v>1</v>
      </c>
      <c r="L343" s="2" t="s">
        <v>588</v>
      </c>
      <c r="M343">
        <v>24</v>
      </c>
      <c r="N343">
        <v>2040</v>
      </c>
      <c r="O343">
        <v>220.32</v>
      </c>
      <c r="P343">
        <v>340</v>
      </c>
      <c r="Q343" s="2" t="s">
        <v>185</v>
      </c>
      <c r="R343" s="2" t="s">
        <v>42</v>
      </c>
      <c r="T343">
        <v>0</v>
      </c>
    </row>
    <row r="344" spans="1:21" x14ac:dyDescent="0.2">
      <c r="A344" s="2" t="s">
        <v>1487</v>
      </c>
      <c r="B344" s="2" t="s">
        <v>4554</v>
      </c>
      <c r="C344" s="2" t="s">
        <v>37</v>
      </c>
      <c r="D344">
        <v>18399</v>
      </c>
      <c r="E344">
        <v>18399</v>
      </c>
      <c r="F344">
        <v>4</v>
      </c>
      <c r="G344" s="2" t="s">
        <v>457</v>
      </c>
      <c r="H344" s="2" t="s">
        <v>157</v>
      </c>
      <c r="I344" s="2" t="s">
        <v>158</v>
      </c>
      <c r="J344" s="2" t="s">
        <v>159</v>
      </c>
      <c r="K344">
        <v>1</v>
      </c>
      <c r="L344" s="2" t="s">
        <v>588</v>
      </c>
      <c r="M344">
        <v>24</v>
      </c>
      <c r="N344">
        <v>1390</v>
      </c>
      <c r="O344">
        <v>150.12</v>
      </c>
      <c r="P344">
        <v>231.67</v>
      </c>
      <c r="Q344" s="2" t="s">
        <v>185</v>
      </c>
      <c r="R344" s="2" t="s">
        <v>42</v>
      </c>
      <c r="T344">
        <v>0</v>
      </c>
    </row>
    <row r="345" spans="1:21" x14ac:dyDescent="0.2">
      <c r="A345" s="2" t="s">
        <v>215</v>
      </c>
      <c r="B345" s="2" t="s">
        <v>4555</v>
      </c>
      <c r="C345" s="2" t="s">
        <v>37</v>
      </c>
      <c r="D345">
        <v>8381</v>
      </c>
      <c r="E345">
        <v>34012</v>
      </c>
      <c r="F345">
        <v>4</v>
      </c>
      <c r="G345" s="2" t="s">
        <v>1883</v>
      </c>
      <c r="H345" s="2" t="s">
        <v>157</v>
      </c>
      <c r="I345" s="2" t="s">
        <v>158</v>
      </c>
      <c r="J345" s="2" t="s">
        <v>159</v>
      </c>
      <c r="K345">
        <v>1</v>
      </c>
      <c r="L345" s="2" t="s">
        <v>281</v>
      </c>
      <c r="M345">
        <v>13</v>
      </c>
      <c r="N345">
        <v>5418.5</v>
      </c>
      <c r="O345">
        <v>650.22</v>
      </c>
      <c r="P345">
        <v>903.08</v>
      </c>
      <c r="Q345" s="2" t="s">
        <v>185</v>
      </c>
      <c r="R345" s="2" t="s">
        <v>127</v>
      </c>
      <c r="T345">
        <v>0</v>
      </c>
    </row>
    <row r="346" spans="1:21" x14ac:dyDescent="0.2">
      <c r="A346" s="2" t="s">
        <v>200</v>
      </c>
      <c r="B346" s="2" t="s">
        <v>4556</v>
      </c>
      <c r="C346" s="2" t="s">
        <v>37</v>
      </c>
      <c r="D346">
        <v>9608</v>
      </c>
      <c r="E346">
        <v>50570</v>
      </c>
      <c r="F346">
        <v>4</v>
      </c>
      <c r="G346" s="2" t="s">
        <v>177</v>
      </c>
      <c r="H346" s="2" t="s">
        <v>157</v>
      </c>
      <c r="I346" s="2" t="s">
        <v>158</v>
      </c>
      <c r="J346" s="2" t="s">
        <v>159</v>
      </c>
      <c r="K346">
        <v>1</v>
      </c>
      <c r="L346" s="2" t="s">
        <v>281</v>
      </c>
      <c r="M346">
        <v>13</v>
      </c>
      <c r="N346">
        <v>796.12</v>
      </c>
      <c r="O346">
        <v>95.53</v>
      </c>
      <c r="P346">
        <v>132.69</v>
      </c>
      <c r="Q346" s="2" t="s">
        <v>133</v>
      </c>
      <c r="R346" s="2" t="s">
        <v>42</v>
      </c>
      <c r="T346">
        <v>0</v>
      </c>
    </row>
    <row r="347" spans="1:21" x14ac:dyDescent="0.2">
      <c r="A347" s="2" t="s">
        <v>284</v>
      </c>
      <c r="B347" s="2" t="s">
        <v>4557</v>
      </c>
      <c r="C347" s="2" t="s">
        <v>37</v>
      </c>
      <c r="D347">
        <v>9608</v>
      </c>
      <c r="E347">
        <v>50570</v>
      </c>
      <c r="F347">
        <v>4</v>
      </c>
      <c r="G347" s="2" t="s">
        <v>177</v>
      </c>
      <c r="H347" s="2" t="s">
        <v>157</v>
      </c>
      <c r="I347" s="2" t="s">
        <v>158</v>
      </c>
      <c r="J347" s="2" t="s">
        <v>159</v>
      </c>
      <c r="K347">
        <v>1</v>
      </c>
      <c r="L347" s="2" t="s">
        <v>281</v>
      </c>
      <c r="M347">
        <v>13</v>
      </c>
      <c r="N347">
        <v>970.88</v>
      </c>
      <c r="O347">
        <v>116.51</v>
      </c>
      <c r="P347">
        <v>161.81</v>
      </c>
      <c r="Q347" s="2" t="s">
        <v>133</v>
      </c>
      <c r="R347" s="2" t="s">
        <v>42</v>
      </c>
      <c r="T347">
        <v>0</v>
      </c>
    </row>
    <row r="348" spans="1:21" x14ac:dyDescent="0.2">
      <c r="A348" s="2" t="s">
        <v>215</v>
      </c>
      <c r="B348" s="2" t="s">
        <v>4558</v>
      </c>
      <c r="C348" s="2" t="s">
        <v>37</v>
      </c>
      <c r="D348">
        <v>8393</v>
      </c>
      <c r="E348">
        <v>55187</v>
      </c>
      <c r="F348">
        <v>4</v>
      </c>
      <c r="G348" s="2" t="s">
        <v>1557</v>
      </c>
      <c r="H348" s="2" t="s">
        <v>157</v>
      </c>
      <c r="I348" s="2" t="s">
        <v>158</v>
      </c>
      <c r="J348" s="2" t="s">
        <v>159</v>
      </c>
      <c r="K348">
        <v>1</v>
      </c>
      <c r="L348" s="2" t="s">
        <v>588</v>
      </c>
      <c r="M348">
        <v>13</v>
      </c>
      <c r="N348">
        <v>330</v>
      </c>
      <c r="O348">
        <v>39.6</v>
      </c>
      <c r="P348">
        <v>55</v>
      </c>
      <c r="Q348" s="2" t="s">
        <v>185</v>
      </c>
      <c r="R348" s="2" t="s">
        <v>42</v>
      </c>
      <c r="T348">
        <v>0</v>
      </c>
    </row>
    <row r="349" spans="1:21" x14ac:dyDescent="0.2">
      <c r="A349" s="2" t="s">
        <v>313</v>
      </c>
      <c r="B349" s="2" t="s">
        <v>4559</v>
      </c>
      <c r="C349" s="2" t="s">
        <v>37</v>
      </c>
      <c r="D349">
        <v>5997</v>
      </c>
      <c r="E349">
        <v>35736</v>
      </c>
      <c r="F349">
        <v>4</v>
      </c>
      <c r="G349" s="2" t="s">
        <v>4560</v>
      </c>
      <c r="H349" s="2" t="s">
        <v>157</v>
      </c>
      <c r="I349" s="2" t="s">
        <v>158</v>
      </c>
      <c r="J349" s="2" t="s">
        <v>159</v>
      </c>
      <c r="K349">
        <v>1</v>
      </c>
      <c r="L349" s="2" t="s">
        <v>588</v>
      </c>
      <c r="M349">
        <v>74</v>
      </c>
      <c r="N349">
        <v>220</v>
      </c>
      <c r="O349">
        <v>30.8</v>
      </c>
      <c r="P349">
        <v>36.659999999999997</v>
      </c>
      <c r="Q349" s="2" t="s">
        <v>185</v>
      </c>
      <c r="R349" s="2" t="s">
        <v>42</v>
      </c>
      <c r="T349">
        <v>0</v>
      </c>
    </row>
    <row r="350" spans="1:21" x14ac:dyDescent="0.2">
      <c r="A350" s="2" t="s">
        <v>281</v>
      </c>
      <c r="B350" s="2" t="s">
        <v>4561</v>
      </c>
      <c r="C350" s="2" t="s">
        <v>37</v>
      </c>
      <c r="D350">
        <v>45753</v>
      </c>
      <c r="E350">
        <v>45753</v>
      </c>
      <c r="F350">
        <v>4</v>
      </c>
      <c r="G350" s="2" t="s">
        <v>1516</v>
      </c>
      <c r="H350" s="2" t="s">
        <v>157</v>
      </c>
      <c r="I350" s="2" t="s">
        <v>158</v>
      </c>
      <c r="J350" s="2" t="s">
        <v>159</v>
      </c>
      <c r="K350">
        <v>1</v>
      </c>
      <c r="L350" s="2" t="s">
        <v>1707</v>
      </c>
      <c r="M350">
        <v>13</v>
      </c>
      <c r="N350">
        <v>6500</v>
      </c>
      <c r="O350">
        <v>780</v>
      </c>
      <c r="P350">
        <v>1083.3399999999999</v>
      </c>
      <c r="Q350" s="2" t="s">
        <v>133</v>
      </c>
      <c r="R350" s="2" t="s">
        <v>127</v>
      </c>
      <c r="T350">
        <v>0</v>
      </c>
    </row>
    <row r="351" spans="1:21" x14ac:dyDescent="0.2">
      <c r="A351" s="2" t="s">
        <v>1487</v>
      </c>
      <c r="B351" s="2" t="s">
        <v>4562</v>
      </c>
      <c r="C351" s="2" t="s">
        <v>37</v>
      </c>
      <c r="D351">
        <v>69310</v>
      </c>
      <c r="E351">
        <v>65189</v>
      </c>
      <c r="F351">
        <v>4</v>
      </c>
      <c r="G351" s="2" t="s">
        <v>2783</v>
      </c>
      <c r="H351" s="2" t="s">
        <v>157</v>
      </c>
      <c r="I351" s="2" t="s">
        <v>212</v>
      </c>
      <c r="J351" s="2" t="s">
        <v>245</v>
      </c>
      <c r="K351">
        <v>1</v>
      </c>
      <c r="L351" s="2" t="s">
        <v>2391</v>
      </c>
      <c r="M351">
        <v>13</v>
      </c>
      <c r="N351">
        <v>217.97</v>
      </c>
      <c r="O351">
        <v>26.16</v>
      </c>
      <c r="P351">
        <v>36.33</v>
      </c>
      <c r="Q351" s="2" t="s">
        <v>185</v>
      </c>
      <c r="R351" s="2" t="s">
        <v>42</v>
      </c>
      <c r="T351">
        <v>0</v>
      </c>
    </row>
    <row r="352" spans="1:21" x14ac:dyDescent="0.2">
      <c r="A352" s="2" t="s">
        <v>281</v>
      </c>
      <c r="B352" s="2" t="s">
        <v>4563</v>
      </c>
      <c r="C352" s="2" t="s">
        <v>37</v>
      </c>
      <c r="D352">
        <v>65816</v>
      </c>
      <c r="E352">
        <v>65816</v>
      </c>
      <c r="F352">
        <v>4</v>
      </c>
      <c r="G352" s="2" t="s">
        <v>4353</v>
      </c>
      <c r="H352" s="2" t="s">
        <v>157</v>
      </c>
      <c r="I352" s="2" t="s">
        <v>158</v>
      </c>
      <c r="J352" s="2" t="s">
        <v>159</v>
      </c>
      <c r="K352">
        <v>1</v>
      </c>
      <c r="L352" s="2" t="s">
        <v>2391</v>
      </c>
      <c r="M352">
        <v>74</v>
      </c>
      <c r="N352">
        <v>5000</v>
      </c>
      <c r="O352">
        <v>700</v>
      </c>
      <c r="P352">
        <v>833.33</v>
      </c>
      <c r="Q352" s="2" t="s">
        <v>133</v>
      </c>
      <c r="R352" s="2" t="s">
        <v>42</v>
      </c>
      <c r="T352">
        <v>0</v>
      </c>
    </row>
    <row r="353" spans="1:20" x14ac:dyDescent="0.2">
      <c r="A353" s="2" t="s">
        <v>1145</v>
      </c>
      <c r="B353" s="2" t="s">
        <v>4564</v>
      </c>
      <c r="C353" s="2" t="s">
        <v>37</v>
      </c>
      <c r="D353">
        <v>69382</v>
      </c>
      <c r="E353">
        <v>65601</v>
      </c>
      <c r="F353">
        <v>4</v>
      </c>
      <c r="G353" s="2" t="s">
        <v>3396</v>
      </c>
      <c r="H353" s="2" t="s">
        <v>157</v>
      </c>
      <c r="I353" s="2" t="s">
        <v>158</v>
      </c>
      <c r="J353" s="2" t="s">
        <v>159</v>
      </c>
      <c r="K353">
        <v>1</v>
      </c>
      <c r="L353" s="2" t="s">
        <v>2391</v>
      </c>
      <c r="M353">
        <v>108</v>
      </c>
      <c r="N353">
        <v>400.2</v>
      </c>
      <c r="O353">
        <v>43.22</v>
      </c>
      <c r="P353">
        <v>66.7</v>
      </c>
      <c r="Q353" s="2" t="s">
        <v>133</v>
      </c>
      <c r="R353" s="2" t="s">
        <v>42</v>
      </c>
      <c r="T353">
        <v>0</v>
      </c>
    </row>
    <row r="354" spans="1:20" x14ac:dyDescent="0.2">
      <c r="A354" s="2" t="s">
        <v>964</v>
      </c>
      <c r="B354" s="2" t="s">
        <v>4565</v>
      </c>
      <c r="C354" s="2" t="s">
        <v>37</v>
      </c>
      <c r="D354">
        <v>1315</v>
      </c>
      <c r="E354">
        <v>29970</v>
      </c>
      <c r="F354">
        <v>4</v>
      </c>
      <c r="G354" s="2" t="s">
        <v>2853</v>
      </c>
      <c r="H354" s="2" t="s">
        <v>157</v>
      </c>
      <c r="I354" s="2" t="s">
        <v>158</v>
      </c>
      <c r="J354" s="2" t="s">
        <v>159</v>
      </c>
      <c r="K354">
        <v>1</v>
      </c>
      <c r="L354" s="2" t="s">
        <v>1713</v>
      </c>
      <c r="M354">
        <v>13</v>
      </c>
      <c r="N354">
        <v>844.95</v>
      </c>
      <c r="O354">
        <v>101.39</v>
      </c>
      <c r="P354">
        <v>140.82</v>
      </c>
      <c r="Q354" s="2" t="s">
        <v>133</v>
      </c>
      <c r="R354" s="2" t="s">
        <v>42</v>
      </c>
      <c r="T354">
        <v>0</v>
      </c>
    </row>
    <row r="355" spans="1:20" x14ac:dyDescent="0.2">
      <c r="A355" s="2" t="s">
        <v>1959</v>
      </c>
      <c r="B355" s="2" t="s">
        <v>4566</v>
      </c>
      <c r="C355" s="2" t="s">
        <v>37</v>
      </c>
      <c r="D355">
        <v>5572</v>
      </c>
      <c r="E355">
        <v>41149</v>
      </c>
      <c r="F355">
        <v>4</v>
      </c>
      <c r="G355" s="2" t="s">
        <v>1437</v>
      </c>
      <c r="H355" s="2" t="s">
        <v>157</v>
      </c>
      <c r="I355" s="2" t="s">
        <v>158</v>
      </c>
      <c r="J355" s="2" t="s">
        <v>159</v>
      </c>
      <c r="K355">
        <v>1</v>
      </c>
      <c r="L355" s="2" t="s">
        <v>185</v>
      </c>
      <c r="M355">
        <v>13</v>
      </c>
      <c r="N355">
        <v>6280</v>
      </c>
      <c r="O355">
        <v>753.6</v>
      </c>
      <c r="P355">
        <v>1046.67</v>
      </c>
      <c r="Q355" s="2" t="s">
        <v>133</v>
      </c>
      <c r="R355" s="2" t="s">
        <v>127</v>
      </c>
      <c r="T355">
        <v>0</v>
      </c>
    </row>
    <row r="356" spans="1:20" x14ac:dyDescent="0.2">
      <c r="A356" s="2" t="s">
        <v>1707</v>
      </c>
      <c r="B356" s="2" t="s">
        <v>4567</v>
      </c>
      <c r="C356" s="2" t="s">
        <v>37</v>
      </c>
      <c r="D356">
        <v>23311</v>
      </c>
      <c r="E356">
        <v>23311</v>
      </c>
      <c r="F356">
        <v>4</v>
      </c>
      <c r="G356" s="2" t="s">
        <v>789</v>
      </c>
      <c r="H356" s="2" t="s">
        <v>157</v>
      </c>
      <c r="I356" s="2" t="s">
        <v>158</v>
      </c>
      <c r="J356" s="2" t="s">
        <v>159</v>
      </c>
      <c r="K356">
        <v>1</v>
      </c>
      <c r="L356" s="2" t="s">
        <v>1874</v>
      </c>
      <c r="M356">
        <v>18</v>
      </c>
      <c r="N356">
        <v>12160</v>
      </c>
      <c r="O356">
        <v>1580.8</v>
      </c>
      <c r="P356">
        <v>2026.67</v>
      </c>
      <c r="Q356" s="2" t="s">
        <v>133</v>
      </c>
      <c r="R356" s="2" t="s">
        <v>127</v>
      </c>
      <c r="T356">
        <v>0</v>
      </c>
    </row>
    <row r="357" spans="1:20" x14ac:dyDescent="0.2">
      <c r="A357" s="2" t="s">
        <v>961</v>
      </c>
      <c r="B357" s="2" t="s">
        <v>4568</v>
      </c>
      <c r="C357" s="2" t="s">
        <v>37</v>
      </c>
      <c r="D357">
        <v>15735</v>
      </c>
      <c r="E357">
        <v>15735</v>
      </c>
      <c r="F357">
        <v>4</v>
      </c>
      <c r="G357" s="2" t="s">
        <v>45</v>
      </c>
      <c r="H357" s="2" t="s">
        <v>157</v>
      </c>
      <c r="I357" s="2" t="s">
        <v>158</v>
      </c>
      <c r="J357" s="2" t="s">
        <v>159</v>
      </c>
      <c r="K357">
        <v>1</v>
      </c>
      <c r="L357" s="2" t="s">
        <v>185</v>
      </c>
      <c r="M357">
        <v>24</v>
      </c>
      <c r="N357">
        <v>2580</v>
      </c>
      <c r="O357">
        <v>278.64</v>
      </c>
      <c r="P357">
        <v>430</v>
      </c>
      <c r="Q357" s="2" t="s">
        <v>116</v>
      </c>
      <c r="R357" s="2" t="s">
        <v>42</v>
      </c>
      <c r="T357">
        <v>0</v>
      </c>
    </row>
    <row r="358" spans="1:20" x14ac:dyDescent="0.2">
      <c r="A358" s="2" t="s">
        <v>1874</v>
      </c>
      <c r="B358" s="2" t="s">
        <v>4569</v>
      </c>
      <c r="C358" s="2" t="s">
        <v>37</v>
      </c>
      <c r="D358">
        <v>61565</v>
      </c>
      <c r="E358">
        <v>60873</v>
      </c>
      <c r="F358">
        <v>4</v>
      </c>
      <c r="G358" s="2" t="s">
        <v>1476</v>
      </c>
      <c r="H358" s="2" t="s">
        <v>157</v>
      </c>
      <c r="I358" s="2" t="s">
        <v>158</v>
      </c>
      <c r="J358" s="2" t="s">
        <v>159</v>
      </c>
      <c r="K358">
        <v>1</v>
      </c>
      <c r="L358" s="2" t="s">
        <v>532</v>
      </c>
      <c r="M358">
        <v>13</v>
      </c>
      <c r="N358">
        <v>11800</v>
      </c>
      <c r="O358">
        <v>1416</v>
      </c>
      <c r="P358">
        <v>1966.67</v>
      </c>
      <c r="Q358" s="2" t="s">
        <v>133</v>
      </c>
      <c r="R358" s="2" t="s">
        <v>127</v>
      </c>
      <c r="T358">
        <v>0</v>
      </c>
    </row>
    <row r="359" spans="1:20" x14ac:dyDescent="0.2">
      <c r="A359" s="2" t="s">
        <v>1306</v>
      </c>
      <c r="B359" s="2" t="s">
        <v>4570</v>
      </c>
      <c r="C359" s="2" t="s">
        <v>37</v>
      </c>
      <c r="D359">
        <v>3179</v>
      </c>
      <c r="E359">
        <v>44569</v>
      </c>
      <c r="F359">
        <v>4</v>
      </c>
      <c r="G359" s="2" t="s">
        <v>4571</v>
      </c>
      <c r="H359" s="2" t="s">
        <v>157</v>
      </c>
      <c r="I359" s="2" t="s">
        <v>158</v>
      </c>
      <c r="J359" s="2" t="s">
        <v>159</v>
      </c>
      <c r="K359">
        <v>1</v>
      </c>
      <c r="L359" s="2" t="s">
        <v>532</v>
      </c>
      <c r="M359">
        <v>13</v>
      </c>
      <c r="N359">
        <v>336.99</v>
      </c>
      <c r="O359">
        <v>40.44</v>
      </c>
      <c r="P359">
        <v>56.16</v>
      </c>
      <c r="Q359" s="2" t="s">
        <v>133</v>
      </c>
      <c r="R359" s="2" t="s">
        <v>42</v>
      </c>
      <c r="T359">
        <v>0</v>
      </c>
    </row>
    <row r="360" spans="1:20" x14ac:dyDescent="0.2">
      <c r="A360" s="2" t="s">
        <v>281</v>
      </c>
      <c r="B360" s="2" t="s">
        <v>4572</v>
      </c>
      <c r="C360" s="2" t="s">
        <v>37</v>
      </c>
      <c r="D360">
        <v>9955</v>
      </c>
      <c r="E360">
        <v>47831</v>
      </c>
      <c r="F360">
        <v>4</v>
      </c>
      <c r="G360" s="2" t="s">
        <v>4573</v>
      </c>
      <c r="H360" s="2" t="s">
        <v>157</v>
      </c>
      <c r="I360" s="2" t="s">
        <v>158</v>
      </c>
      <c r="J360" s="2" t="s">
        <v>159</v>
      </c>
      <c r="K360">
        <v>1</v>
      </c>
      <c r="L360" s="2" t="s">
        <v>1959</v>
      </c>
      <c r="M360">
        <v>13</v>
      </c>
      <c r="N360">
        <v>299</v>
      </c>
      <c r="O360">
        <v>35.880000000000003</v>
      </c>
      <c r="P360">
        <v>49.83</v>
      </c>
      <c r="Q360" s="2" t="s">
        <v>133</v>
      </c>
      <c r="R360" s="2" t="s">
        <v>42</v>
      </c>
      <c r="T360">
        <v>0</v>
      </c>
    </row>
    <row r="361" spans="1:20" x14ac:dyDescent="0.2">
      <c r="A361" s="2" t="s">
        <v>532</v>
      </c>
      <c r="B361" s="2" t="s">
        <v>4574</v>
      </c>
      <c r="C361" s="2" t="s">
        <v>37</v>
      </c>
      <c r="D361">
        <v>55833</v>
      </c>
      <c r="E361">
        <v>55834</v>
      </c>
      <c r="F361">
        <v>4</v>
      </c>
      <c r="G361" s="2" t="s">
        <v>1856</v>
      </c>
      <c r="H361" s="2" t="s">
        <v>157</v>
      </c>
      <c r="I361" s="2" t="s">
        <v>123</v>
      </c>
      <c r="J361" s="2" t="s">
        <v>159</v>
      </c>
      <c r="K361">
        <v>1</v>
      </c>
      <c r="L361" s="2" t="s">
        <v>964</v>
      </c>
      <c r="M361">
        <v>13</v>
      </c>
      <c r="N361">
        <v>186</v>
      </c>
      <c r="O361">
        <v>22.32</v>
      </c>
      <c r="P361">
        <v>31</v>
      </c>
      <c r="Q361" s="2" t="s">
        <v>133</v>
      </c>
      <c r="R361" s="2" t="s">
        <v>42</v>
      </c>
      <c r="T361">
        <v>0</v>
      </c>
    </row>
    <row r="362" spans="1:20" x14ac:dyDescent="0.2">
      <c r="A362" s="2" t="s">
        <v>961</v>
      </c>
      <c r="B362" s="2" t="s">
        <v>4575</v>
      </c>
      <c r="C362" s="2" t="s">
        <v>37</v>
      </c>
      <c r="D362">
        <v>9608</v>
      </c>
      <c r="E362">
        <v>49787</v>
      </c>
      <c r="F362">
        <v>4</v>
      </c>
      <c r="G362" s="2" t="s">
        <v>165</v>
      </c>
      <c r="H362" s="2" t="s">
        <v>157</v>
      </c>
      <c r="I362" s="2" t="s">
        <v>158</v>
      </c>
      <c r="J362" s="2" t="s">
        <v>159</v>
      </c>
      <c r="K362">
        <v>1</v>
      </c>
      <c r="L362" s="2" t="s">
        <v>185</v>
      </c>
      <c r="M362">
        <v>13</v>
      </c>
      <c r="N362">
        <v>860.93</v>
      </c>
      <c r="O362">
        <v>103.31</v>
      </c>
      <c r="P362">
        <v>143.49</v>
      </c>
      <c r="Q362" s="2" t="s">
        <v>133</v>
      </c>
      <c r="R362" s="2" t="s">
        <v>42</v>
      </c>
      <c r="T362">
        <v>0</v>
      </c>
    </row>
    <row r="363" spans="1:20" x14ac:dyDescent="0.2">
      <c r="A363" s="2" t="s">
        <v>1959</v>
      </c>
      <c r="B363" s="2" t="s">
        <v>4576</v>
      </c>
      <c r="C363" s="2" t="s">
        <v>37</v>
      </c>
      <c r="D363">
        <v>8253</v>
      </c>
      <c r="E363">
        <v>33024</v>
      </c>
      <c r="F363">
        <v>4</v>
      </c>
      <c r="G363" s="2" t="s">
        <v>93</v>
      </c>
      <c r="H363" s="2" t="s">
        <v>157</v>
      </c>
      <c r="I363" s="2" t="s">
        <v>158</v>
      </c>
      <c r="J363" s="2" t="s">
        <v>159</v>
      </c>
      <c r="K363">
        <v>1</v>
      </c>
      <c r="L363" s="2" t="s">
        <v>3117</v>
      </c>
      <c r="M363">
        <v>13</v>
      </c>
      <c r="N363">
        <v>2386</v>
      </c>
      <c r="O363">
        <v>286.32</v>
      </c>
      <c r="P363">
        <v>397.66</v>
      </c>
      <c r="Q363" s="2" t="s">
        <v>133</v>
      </c>
      <c r="R363" s="2" t="s">
        <v>42</v>
      </c>
      <c r="T363">
        <v>0</v>
      </c>
    </row>
    <row r="364" spans="1:20" x14ac:dyDescent="0.2">
      <c r="A364" s="2" t="s">
        <v>1707</v>
      </c>
      <c r="B364" s="2" t="s">
        <v>4577</v>
      </c>
      <c r="C364" s="2" t="s">
        <v>37</v>
      </c>
      <c r="D364">
        <v>8238</v>
      </c>
      <c r="E364">
        <v>50006</v>
      </c>
      <c r="F364">
        <v>4</v>
      </c>
      <c r="G364" s="2" t="s">
        <v>179</v>
      </c>
      <c r="H364" s="2" t="s">
        <v>157</v>
      </c>
      <c r="I364" s="2" t="s">
        <v>158</v>
      </c>
      <c r="J364" s="2" t="s">
        <v>159</v>
      </c>
      <c r="K364">
        <v>1</v>
      </c>
      <c r="L364" s="2" t="s">
        <v>532</v>
      </c>
      <c r="M364">
        <v>19</v>
      </c>
      <c r="N364">
        <v>388.9</v>
      </c>
      <c r="O364">
        <v>46.67</v>
      </c>
      <c r="P364">
        <v>64.819999999999993</v>
      </c>
      <c r="Q364" s="2" t="s">
        <v>133</v>
      </c>
      <c r="R364" s="2" t="s">
        <v>42</v>
      </c>
      <c r="T364">
        <v>0</v>
      </c>
    </row>
    <row r="365" spans="1:20" x14ac:dyDescent="0.2">
      <c r="A365" s="2" t="s">
        <v>961</v>
      </c>
      <c r="B365" s="2" t="s">
        <v>4578</v>
      </c>
      <c r="C365" s="2" t="s">
        <v>37</v>
      </c>
      <c r="D365">
        <v>56169</v>
      </c>
      <c r="E365">
        <v>56169</v>
      </c>
      <c r="F365">
        <v>4</v>
      </c>
      <c r="G365" s="2" t="s">
        <v>4579</v>
      </c>
      <c r="H365" s="2" t="s">
        <v>157</v>
      </c>
      <c r="I365" s="2" t="s">
        <v>158</v>
      </c>
      <c r="J365" s="2" t="s">
        <v>159</v>
      </c>
      <c r="K365">
        <v>1</v>
      </c>
      <c r="L365" s="2" t="s">
        <v>410</v>
      </c>
      <c r="M365">
        <v>13</v>
      </c>
      <c r="N365">
        <v>178.65</v>
      </c>
      <c r="O365">
        <v>21.44</v>
      </c>
      <c r="P365">
        <v>29.77</v>
      </c>
      <c r="Q365" s="2" t="s">
        <v>133</v>
      </c>
      <c r="R365" s="2" t="s">
        <v>42</v>
      </c>
      <c r="T365">
        <v>0</v>
      </c>
    </row>
    <row r="366" spans="1:20" x14ac:dyDescent="0.2">
      <c r="A366" s="2" t="s">
        <v>142</v>
      </c>
      <c r="B366" s="2" t="s">
        <v>4580</v>
      </c>
      <c r="C366" s="2" t="s">
        <v>37</v>
      </c>
      <c r="D366">
        <v>5240</v>
      </c>
      <c r="E366">
        <v>18096</v>
      </c>
      <c r="F366">
        <v>4</v>
      </c>
      <c r="G366" s="2" t="s">
        <v>4581</v>
      </c>
      <c r="H366" s="2" t="s">
        <v>157</v>
      </c>
      <c r="I366" s="2" t="s">
        <v>158</v>
      </c>
      <c r="J366" s="2" t="s">
        <v>159</v>
      </c>
      <c r="K366">
        <v>1</v>
      </c>
      <c r="L366" s="2" t="s">
        <v>532</v>
      </c>
      <c r="M366">
        <v>13</v>
      </c>
      <c r="N366">
        <v>399</v>
      </c>
      <c r="O366">
        <v>47.88</v>
      </c>
      <c r="P366">
        <v>66.5</v>
      </c>
      <c r="Q366" s="2" t="s">
        <v>133</v>
      </c>
      <c r="R366" s="2" t="s">
        <v>42</v>
      </c>
      <c r="T366">
        <v>0</v>
      </c>
    </row>
    <row r="367" spans="1:20" x14ac:dyDescent="0.2">
      <c r="A367" s="2" t="s">
        <v>169</v>
      </c>
      <c r="B367" s="2" t="s">
        <v>4627</v>
      </c>
      <c r="C367" s="2" t="s">
        <v>37</v>
      </c>
      <c r="D367">
        <v>9608</v>
      </c>
      <c r="E367">
        <v>49787</v>
      </c>
      <c r="F367">
        <v>4</v>
      </c>
      <c r="G367" s="2" t="s">
        <v>165</v>
      </c>
      <c r="H367" s="2" t="s">
        <v>157</v>
      </c>
      <c r="I367" s="2" t="s">
        <v>158</v>
      </c>
      <c r="J367" s="2" t="s">
        <v>159</v>
      </c>
      <c r="K367">
        <v>1</v>
      </c>
      <c r="L367" s="2" t="s">
        <v>125</v>
      </c>
      <c r="M367">
        <v>13</v>
      </c>
      <c r="N367">
        <v>879</v>
      </c>
      <c r="O367">
        <v>105.48</v>
      </c>
      <c r="P367">
        <v>146.5</v>
      </c>
      <c r="Q367" s="2" t="s">
        <v>185</v>
      </c>
      <c r="R367" s="2" t="s">
        <v>42</v>
      </c>
      <c r="T367">
        <v>0</v>
      </c>
    </row>
    <row r="368" spans="1:20" x14ac:dyDescent="0.2">
      <c r="A368" s="2" t="s">
        <v>200</v>
      </c>
      <c r="B368" s="2" t="s">
        <v>4640</v>
      </c>
      <c r="C368" s="2" t="s">
        <v>37</v>
      </c>
      <c r="D368">
        <v>9949</v>
      </c>
      <c r="E368">
        <v>55156</v>
      </c>
      <c r="F368">
        <v>4</v>
      </c>
      <c r="G368" s="2" t="s">
        <v>61</v>
      </c>
      <c r="H368" s="2" t="s">
        <v>157</v>
      </c>
      <c r="I368" s="2" t="s">
        <v>158</v>
      </c>
      <c r="J368" s="2" t="s">
        <v>159</v>
      </c>
      <c r="K368">
        <v>1</v>
      </c>
      <c r="L368" s="2" t="s">
        <v>125</v>
      </c>
      <c r="M368">
        <v>13</v>
      </c>
      <c r="N368">
        <v>5950</v>
      </c>
      <c r="O368">
        <v>714</v>
      </c>
      <c r="P368">
        <v>991.67</v>
      </c>
      <c r="Q368" s="2" t="s">
        <v>185</v>
      </c>
      <c r="R368" s="2" t="s">
        <v>127</v>
      </c>
      <c r="T368">
        <v>0</v>
      </c>
    </row>
    <row r="369" spans="1:20" x14ac:dyDescent="0.2">
      <c r="A369" s="2" t="s">
        <v>191</v>
      </c>
      <c r="B369" s="2" t="s">
        <v>4645</v>
      </c>
      <c r="C369" s="2" t="s">
        <v>37</v>
      </c>
      <c r="D369">
        <v>9608</v>
      </c>
      <c r="E369">
        <v>57873</v>
      </c>
      <c r="F369">
        <v>4</v>
      </c>
      <c r="G369" s="2" t="s">
        <v>868</v>
      </c>
      <c r="H369" s="2" t="s">
        <v>157</v>
      </c>
      <c r="I369" s="2" t="s">
        <v>158</v>
      </c>
      <c r="J369" s="2" t="s">
        <v>159</v>
      </c>
      <c r="K369">
        <v>1</v>
      </c>
      <c r="L369" s="2" t="s">
        <v>169</v>
      </c>
      <c r="M369">
        <v>13</v>
      </c>
      <c r="N369">
        <v>879</v>
      </c>
      <c r="O369">
        <v>105.48</v>
      </c>
      <c r="P369">
        <v>146.5</v>
      </c>
      <c r="Q369" s="2" t="s">
        <v>185</v>
      </c>
      <c r="R369" s="2" t="s">
        <v>42</v>
      </c>
      <c r="T369">
        <v>0</v>
      </c>
    </row>
    <row r="370" spans="1:20" x14ac:dyDescent="0.2">
      <c r="A370" s="2" t="s">
        <v>598</v>
      </c>
      <c r="B370" s="2" t="s">
        <v>4648</v>
      </c>
      <c r="C370" s="2" t="s">
        <v>37</v>
      </c>
      <c r="D370">
        <v>9228</v>
      </c>
      <c r="E370">
        <v>58107</v>
      </c>
      <c r="F370">
        <v>4</v>
      </c>
      <c r="G370" s="2" t="s">
        <v>1626</v>
      </c>
      <c r="H370" s="2" t="s">
        <v>157</v>
      </c>
      <c r="I370" s="2" t="s">
        <v>123</v>
      </c>
      <c r="J370" s="2" t="s">
        <v>159</v>
      </c>
      <c r="K370">
        <v>1</v>
      </c>
      <c r="L370" s="2" t="s">
        <v>276</v>
      </c>
      <c r="M370">
        <v>13</v>
      </c>
      <c r="N370">
        <v>250</v>
      </c>
      <c r="O370">
        <v>30</v>
      </c>
      <c r="P370">
        <v>41.67</v>
      </c>
      <c r="Q370" s="2" t="s">
        <v>185</v>
      </c>
      <c r="R370" s="2" t="s">
        <v>42</v>
      </c>
      <c r="T370">
        <v>0</v>
      </c>
    </row>
    <row r="371" spans="1:20" x14ac:dyDescent="0.2">
      <c r="A371" s="2" t="s">
        <v>169</v>
      </c>
      <c r="B371" s="2" t="s">
        <v>4657</v>
      </c>
      <c r="C371" s="2" t="s">
        <v>37</v>
      </c>
      <c r="D371">
        <v>8510</v>
      </c>
      <c r="E371">
        <v>44715</v>
      </c>
      <c r="F371">
        <v>4</v>
      </c>
      <c r="G371" s="2" t="s">
        <v>2107</v>
      </c>
      <c r="H371" s="2" t="s">
        <v>157</v>
      </c>
      <c r="I371" s="2" t="s">
        <v>158</v>
      </c>
      <c r="J371" s="2" t="s">
        <v>159</v>
      </c>
      <c r="K371">
        <v>1</v>
      </c>
      <c r="L371" s="2" t="s">
        <v>313</v>
      </c>
      <c r="M371">
        <v>74</v>
      </c>
      <c r="N371">
        <v>510.48</v>
      </c>
      <c r="O371">
        <v>47.49</v>
      </c>
      <c r="P371">
        <v>60.1</v>
      </c>
      <c r="Q371" s="2" t="s">
        <v>185</v>
      </c>
      <c r="R371" s="2" t="s">
        <v>42</v>
      </c>
      <c r="T371">
        <v>0</v>
      </c>
    </row>
    <row r="372" spans="1:20" x14ac:dyDescent="0.2">
      <c r="A372" s="2" t="s">
        <v>125</v>
      </c>
      <c r="B372" s="2" t="s">
        <v>4701</v>
      </c>
      <c r="C372" s="2" t="s">
        <v>37</v>
      </c>
      <c r="D372">
        <v>9608</v>
      </c>
      <c r="E372">
        <v>55332</v>
      </c>
      <c r="F372">
        <v>4</v>
      </c>
      <c r="G372" s="2" t="s">
        <v>173</v>
      </c>
      <c r="H372" s="2" t="s">
        <v>157</v>
      </c>
      <c r="I372" s="2" t="s">
        <v>212</v>
      </c>
      <c r="J372" s="2" t="s">
        <v>245</v>
      </c>
      <c r="K372">
        <v>1</v>
      </c>
      <c r="L372" s="2" t="s">
        <v>255</v>
      </c>
      <c r="M372">
        <v>13</v>
      </c>
      <c r="N372">
        <v>2582.64</v>
      </c>
      <c r="O372">
        <v>309.92</v>
      </c>
      <c r="P372">
        <v>430.44</v>
      </c>
      <c r="Q372" s="2" t="s">
        <v>185</v>
      </c>
      <c r="R372" s="2" t="s">
        <v>42</v>
      </c>
      <c r="T372">
        <v>0</v>
      </c>
    </row>
    <row r="373" spans="1:20" x14ac:dyDescent="0.2">
      <c r="A373" s="2" t="s">
        <v>284</v>
      </c>
      <c r="B373" s="2" t="s">
        <v>4711</v>
      </c>
      <c r="C373" s="2" t="s">
        <v>37</v>
      </c>
      <c r="D373">
        <v>61565</v>
      </c>
      <c r="E373">
        <v>60873</v>
      </c>
      <c r="F373">
        <v>4</v>
      </c>
      <c r="G373" s="2" t="s">
        <v>1476</v>
      </c>
      <c r="H373" s="2" t="s">
        <v>157</v>
      </c>
      <c r="I373" s="2" t="s">
        <v>158</v>
      </c>
      <c r="J373" s="2" t="s">
        <v>159</v>
      </c>
      <c r="K373">
        <v>1</v>
      </c>
      <c r="L373" s="2" t="s">
        <v>1487</v>
      </c>
      <c r="M373">
        <v>13</v>
      </c>
      <c r="N373">
        <v>2500</v>
      </c>
      <c r="O373">
        <v>300</v>
      </c>
      <c r="P373">
        <v>416.67</v>
      </c>
      <c r="Q373" s="2" t="s">
        <v>133</v>
      </c>
      <c r="R373" s="2" t="s">
        <v>42</v>
      </c>
      <c r="T373">
        <v>0</v>
      </c>
    </row>
    <row r="374" spans="1:20" x14ac:dyDescent="0.2">
      <c r="A374" s="2" t="s">
        <v>142</v>
      </c>
      <c r="B374" s="2" t="s">
        <v>4755</v>
      </c>
      <c r="C374" s="2" t="s">
        <v>37</v>
      </c>
      <c r="D374">
        <v>58749</v>
      </c>
      <c r="E374">
        <v>58749</v>
      </c>
      <c r="F374">
        <v>4</v>
      </c>
      <c r="G374" s="2" t="s">
        <v>782</v>
      </c>
      <c r="H374" s="2" t="s">
        <v>157</v>
      </c>
      <c r="I374" s="2" t="s">
        <v>158</v>
      </c>
      <c r="J374" s="2" t="s">
        <v>159</v>
      </c>
      <c r="K374">
        <v>1</v>
      </c>
      <c r="L374" s="2" t="s">
        <v>313</v>
      </c>
      <c r="M374">
        <v>13</v>
      </c>
      <c r="N374">
        <v>7110</v>
      </c>
      <c r="O374">
        <v>853.2</v>
      </c>
      <c r="P374">
        <v>1185</v>
      </c>
      <c r="Q374" s="2" t="s">
        <v>185</v>
      </c>
      <c r="R374" s="2" t="s">
        <v>127</v>
      </c>
      <c r="T374">
        <v>0</v>
      </c>
    </row>
    <row r="375" spans="1:20" x14ac:dyDescent="0.2">
      <c r="A375" s="2" t="s">
        <v>961</v>
      </c>
      <c r="B375" s="2" t="s">
        <v>4909</v>
      </c>
      <c r="C375" s="2" t="s">
        <v>37</v>
      </c>
      <c r="D375">
        <v>61104</v>
      </c>
      <c r="E375">
        <v>64672</v>
      </c>
      <c r="F375">
        <v>4</v>
      </c>
      <c r="G375" s="2" t="s">
        <v>1853</v>
      </c>
      <c r="H375" s="2" t="s">
        <v>157</v>
      </c>
      <c r="I375" s="2" t="s">
        <v>158</v>
      </c>
      <c r="J375" s="2" t="s">
        <v>159</v>
      </c>
      <c r="K375">
        <v>1</v>
      </c>
      <c r="L375" s="2" t="s">
        <v>2193</v>
      </c>
      <c r="M375">
        <v>13</v>
      </c>
      <c r="N375">
        <v>223.5</v>
      </c>
      <c r="O375">
        <v>26.82</v>
      </c>
      <c r="P375">
        <v>37.25</v>
      </c>
      <c r="Q375" s="2" t="s">
        <v>133</v>
      </c>
      <c r="R375" s="2" t="s">
        <v>42</v>
      </c>
      <c r="T375">
        <v>0</v>
      </c>
    </row>
    <row r="376" spans="1:20" x14ac:dyDescent="0.2">
      <c r="A376" s="2" t="s">
        <v>771</v>
      </c>
      <c r="B376" s="2" t="s">
        <v>4919</v>
      </c>
      <c r="C376" s="2" t="s">
        <v>37</v>
      </c>
      <c r="D376">
        <v>9229</v>
      </c>
      <c r="E376">
        <v>60884</v>
      </c>
      <c r="F376">
        <v>4</v>
      </c>
      <c r="G376" s="2" t="s">
        <v>1479</v>
      </c>
      <c r="H376" s="2" t="s">
        <v>157</v>
      </c>
      <c r="I376" s="2" t="s">
        <v>158</v>
      </c>
      <c r="J376" s="2" t="s">
        <v>159</v>
      </c>
      <c r="K376">
        <v>1</v>
      </c>
      <c r="L376" s="2" t="s">
        <v>3117</v>
      </c>
      <c r="M376">
        <v>13</v>
      </c>
      <c r="N376">
        <v>556.79999999999995</v>
      </c>
      <c r="O376">
        <v>66.819999999999993</v>
      </c>
      <c r="P376">
        <v>92.8</v>
      </c>
      <c r="Q376" s="2" t="s">
        <v>133</v>
      </c>
      <c r="R376" s="2" t="s">
        <v>42</v>
      </c>
      <c r="T376">
        <v>0</v>
      </c>
    </row>
    <row r="377" spans="1:20" x14ac:dyDescent="0.2">
      <c r="A377" s="2" t="s">
        <v>1959</v>
      </c>
      <c r="B377" s="2" t="s">
        <v>4923</v>
      </c>
      <c r="C377" s="2" t="s">
        <v>37</v>
      </c>
      <c r="D377">
        <v>33802</v>
      </c>
      <c r="E377">
        <v>33802</v>
      </c>
      <c r="F377">
        <v>4</v>
      </c>
      <c r="G377" s="2" t="s">
        <v>3835</v>
      </c>
      <c r="H377" s="2" t="s">
        <v>157</v>
      </c>
      <c r="I377" s="2" t="s">
        <v>158</v>
      </c>
      <c r="J377" s="2" t="s">
        <v>159</v>
      </c>
      <c r="K377">
        <v>1</v>
      </c>
      <c r="L377" s="2" t="s">
        <v>3264</v>
      </c>
      <c r="M377">
        <v>13</v>
      </c>
      <c r="N377">
        <v>10500</v>
      </c>
      <c r="O377">
        <v>1260</v>
      </c>
      <c r="P377">
        <v>1750</v>
      </c>
      <c r="Q377" s="2" t="s">
        <v>126</v>
      </c>
      <c r="R377" s="2" t="s">
        <v>127</v>
      </c>
      <c r="T377">
        <v>0</v>
      </c>
    </row>
    <row r="378" spans="1:20" x14ac:dyDescent="0.2">
      <c r="A378" s="2" t="s">
        <v>961</v>
      </c>
      <c r="B378" s="2" t="s">
        <v>4948</v>
      </c>
      <c r="C378" s="2" t="s">
        <v>37</v>
      </c>
      <c r="D378">
        <v>53951</v>
      </c>
      <c r="E378">
        <v>53951</v>
      </c>
      <c r="F378">
        <v>4</v>
      </c>
      <c r="G378" s="2" t="s">
        <v>1742</v>
      </c>
      <c r="H378" s="2" t="s">
        <v>157</v>
      </c>
      <c r="I378" s="2" t="s">
        <v>158</v>
      </c>
      <c r="J378" s="2" t="s">
        <v>159</v>
      </c>
      <c r="K378">
        <v>1</v>
      </c>
      <c r="L378" s="2" t="s">
        <v>964</v>
      </c>
      <c r="M378">
        <v>13</v>
      </c>
      <c r="N378">
        <v>22620</v>
      </c>
      <c r="O378">
        <v>2714.4</v>
      </c>
      <c r="P378">
        <v>3770.01</v>
      </c>
      <c r="Q378" s="2" t="s">
        <v>133</v>
      </c>
      <c r="R378" s="2" t="s">
        <v>127</v>
      </c>
      <c r="T378">
        <v>0</v>
      </c>
    </row>
    <row r="379" spans="1:20" x14ac:dyDescent="0.2">
      <c r="A379" s="2" t="s">
        <v>1874</v>
      </c>
      <c r="B379" s="2" t="s">
        <v>4958</v>
      </c>
      <c r="C379" s="2" t="s">
        <v>37</v>
      </c>
      <c r="D379">
        <v>23311</v>
      </c>
      <c r="E379">
        <v>23311</v>
      </c>
      <c r="F379">
        <v>4</v>
      </c>
      <c r="G379" s="2" t="s">
        <v>789</v>
      </c>
      <c r="H379" s="2" t="s">
        <v>157</v>
      </c>
      <c r="I379" s="2" t="s">
        <v>212</v>
      </c>
      <c r="J379" s="2" t="s">
        <v>245</v>
      </c>
      <c r="K379">
        <v>1</v>
      </c>
      <c r="L379" s="2" t="s">
        <v>961</v>
      </c>
      <c r="M379">
        <v>18</v>
      </c>
      <c r="N379">
        <v>4805</v>
      </c>
      <c r="O379">
        <v>624.65</v>
      </c>
      <c r="P379">
        <v>800.83</v>
      </c>
      <c r="Q379" s="2" t="s">
        <v>133</v>
      </c>
      <c r="R379" s="2" t="s">
        <v>42</v>
      </c>
      <c r="T379">
        <v>0</v>
      </c>
    </row>
    <row r="380" spans="1:20" x14ac:dyDescent="0.2">
      <c r="A380" s="2" t="s">
        <v>532</v>
      </c>
      <c r="B380" s="2" t="s">
        <v>4969</v>
      </c>
      <c r="C380" s="2" t="s">
        <v>37</v>
      </c>
      <c r="D380">
        <v>27559</v>
      </c>
      <c r="E380">
        <v>27559</v>
      </c>
      <c r="F380">
        <v>4</v>
      </c>
      <c r="G380" s="2" t="s">
        <v>101</v>
      </c>
      <c r="H380" s="2" t="s">
        <v>157</v>
      </c>
      <c r="I380" s="2" t="s">
        <v>158</v>
      </c>
      <c r="J380" s="2" t="s">
        <v>159</v>
      </c>
      <c r="K380">
        <v>1</v>
      </c>
      <c r="L380" s="2" t="s">
        <v>2193</v>
      </c>
      <c r="M380">
        <v>108</v>
      </c>
      <c r="N380">
        <v>595</v>
      </c>
      <c r="O380">
        <v>64.260000000000005</v>
      </c>
      <c r="P380">
        <v>99.17</v>
      </c>
      <c r="Q380" s="2" t="s">
        <v>133</v>
      </c>
      <c r="R380" s="2" t="s">
        <v>42</v>
      </c>
      <c r="T380">
        <v>0</v>
      </c>
    </row>
    <row r="381" spans="1:20" x14ac:dyDescent="0.2">
      <c r="A381" s="2" t="s">
        <v>200</v>
      </c>
      <c r="B381" s="2" t="s">
        <v>5046</v>
      </c>
      <c r="C381" s="2" t="s">
        <v>37</v>
      </c>
      <c r="D381">
        <v>59773</v>
      </c>
      <c r="E381">
        <v>59774</v>
      </c>
      <c r="F381">
        <v>4</v>
      </c>
      <c r="G381" s="2" t="s">
        <v>5047</v>
      </c>
      <c r="H381" s="2" t="s">
        <v>157</v>
      </c>
      <c r="I381" s="2" t="s">
        <v>123</v>
      </c>
      <c r="J381" s="2" t="s">
        <v>159</v>
      </c>
      <c r="K381">
        <v>1</v>
      </c>
      <c r="L381" s="2" t="s">
        <v>235</v>
      </c>
      <c r="M381">
        <v>24</v>
      </c>
      <c r="N381">
        <v>4994</v>
      </c>
      <c r="O381">
        <v>539.35</v>
      </c>
      <c r="P381">
        <v>832.33</v>
      </c>
      <c r="Q381" s="2" t="s">
        <v>185</v>
      </c>
      <c r="R381" s="2" t="s">
        <v>42</v>
      </c>
      <c r="T381">
        <v>0</v>
      </c>
    </row>
    <row r="382" spans="1:20" x14ac:dyDescent="0.2">
      <c r="A382" s="2" t="s">
        <v>1874</v>
      </c>
      <c r="B382" s="2" t="s">
        <v>5051</v>
      </c>
      <c r="C382" s="2" t="s">
        <v>37</v>
      </c>
      <c r="D382">
        <v>3344</v>
      </c>
      <c r="E382">
        <v>18005</v>
      </c>
      <c r="F382">
        <v>4</v>
      </c>
      <c r="G382" s="2" t="s">
        <v>2680</v>
      </c>
      <c r="H382" s="2" t="s">
        <v>157</v>
      </c>
      <c r="I382" s="2" t="s">
        <v>158</v>
      </c>
      <c r="J382" s="2" t="s">
        <v>159</v>
      </c>
      <c r="K382">
        <v>1</v>
      </c>
      <c r="L382" s="2" t="s">
        <v>494</v>
      </c>
      <c r="M382">
        <v>19</v>
      </c>
      <c r="N382">
        <v>247.2</v>
      </c>
      <c r="O382">
        <v>29.66</v>
      </c>
      <c r="P382">
        <v>41.24</v>
      </c>
      <c r="Q382" s="2" t="s">
        <v>133</v>
      </c>
      <c r="R382" s="2" t="s">
        <v>42</v>
      </c>
      <c r="T382">
        <v>0</v>
      </c>
    </row>
    <row r="383" spans="1:20" x14ac:dyDescent="0.2">
      <c r="A383" s="2" t="s">
        <v>276</v>
      </c>
      <c r="B383" s="2" t="s">
        <v>5058</v>
      </c>
      <c r="C383" s="2" t="s">
        <v>37</v>
      </c>
      <c r="D383">
        <v>9608</v>
      </c>
      <c r="E383">
        <v>56147</v>
      </c>
      <c r="F383">
        <v>4</v>
      </c>
      <c r="G383" s="2" t="s">
        <v>1460</v>
      </c>
      <c r="H383" s="2" t="s">
        <v>157</v>
      </c>
      <c r="I383" s="2" t="s">
        <v>158</v>
      </c>
      <c r="J383" s="2" t="s">
        <v>159</v>
      </c>
      <c r="K383">
        <v>1</v>
      </c>
      <c r="L383" s="2" t="s">
        <v>313</v>
      </c>
      <c r="M383">
        <v>13</v>
      </c>
      <c r="N383">
        <v>1721.76</v>
      </c>
      <c r="O383">
        <v>206.61</v>
      </c>
      <c r="P383">
        <v>286.95999999999998</v>
      </c>
      <c r="Q383" s="2" t="s">
        <v>185</v>
      </c>
      <c r="R383" s="2" t="s">
        <v>42</v>
      </c>
      <c r="T383">
        <v>0</v>
      </c>
    </row>
    <row r="384" spans="1:20" x14ac:dyDescent="0.2">
      <c r="A384" s="2" t="s">
        <v>276</v>
      </c>
      <c r="B384" s="2" t="s">
        <v>5059</v>
      </c>
      <c r="C384" s="2" t="s">
        <v>37</v>
      </c>
      <c r="D384">
        <v>9608</v>
      </c>
      <c r="E384">
        <v>56147</v>
      </c>
      <c r="F384">
        <v>4</v>
      </c>
      <c r="G384" s="2" t="s">
        <v>1460</v>
      </c>
      <c r="H384" s="2" t="s">
        <v>157</v>
      </c>
      <c r="I384" s="2" t="s">
        <v>158</v>
      </c>
      <c r="J384" s="2" t="s">
        <v>159</v>
      </c>
      <c r="K384">
        <v>1</v>
      </c>
      <c r="L384" s="2" t="s">
        <v>313</v>
      </c>
      <c r="M384">
        <v>13</v>
      </c>
      <c r="N384">
        <v>1721.76</v>
      </c>
      <c r="O384">
        <v>206.61</v>
      </c>
      <c r="P384">
        <v>286.95999999999998</v>
      </c>
      <c r="Q384" s="2" t="s">
        <v>185</v>
      </c>
      <c r="R384" s="2" t="s">
        <v>42</v>
      </c>
      <c r="T384">
        <v>0</v>
      </c>
    </row>
    <row r="385" spans="1:20" x14ac:dyDescent="0.2">
      <c r="A385" s="2" t="s">
        <v>200</v>
      </c>
      <c r="B385" s="2" t="s">
        <v>5080</v>
      </c>
      <c r="C385" s="2" t="s">
        <v>37</v>
      </c>
      <c r="D385">
        <v>67163</v>
      </c>
      <c r="E385">
        <v>67163</v>
      </c>
      <c r="F385">
        <v>4</v>
      </c>
      <c r="G385" s="2" t="s">
        <v>915</v>
      </c>
      <c r="H385" s="2" t="s">
        <v>157</v>
      </c>
      <c r="I385" s="2" t="s">
        <v>158</v>
      </c>
      <c r="J385" s="2" t="s">
        <v>159</v>
      </c>
      <c r="K385">
        <v>1</v>
      </c>
      <c r="L385" s="2" t="s">
        <v>284</v>
      </c>
      <c r="M385">
        <v>13</v>
      </c>
      <c r="N385">
        <v>14720</v>
      </c>
      <c r="O385">
        <v>1766.4</v>
      </c>
      <c r="P385">
        <v>2453.34</v>
      </c>
      <c r="Q385" s="2" t="s">
        <v>185</v>
      </c>
      <c r="R385" s="2" t="s">
        <v>127</v>
      </c>
      <c r="T385">
        <v>0</v>
      </c>
    </row>
    <row r="386" spans="1:20" x14ac:dyDescent="0.2">
      <c r="A386" s="2" t="s">
        <v>185</v>
      </c>
      <c r="B386" s="2" t="s">
        <v>5088</v>
      </c>
      <c r="C386" s="2" t="s">
        <v>37</v>
      </c>
      <c r="D386">
        <v>5055</v>
      </c>
      <c r="E386">
        <v>16541</v>
      </c>
      <c r="F386">
        <v>4</v>
      </c>
      <c r="G386" s="2" t="s">
        <v>2140</v>
      </c>
      <c r="H386" s="2" t="s">
        <v>157</v>
      </c>
      <c r="I386" s="2" t="s">
        <v>158</v>
      </c>
      <c r="J386" s="2" t="s">
        <v>159</v>
      </c>
      <c r="K386">
        <v>1</v>
      </c>
      <c r="L386" s="2" t="s">
        <v>2193</v>
      </c>
      <c r="M386">
        <v>13</v>
      </c>
      <c r="N386">
        <v>252.5</v>
      </c>
      <c r="O386">
        <v>30.3</v>
      </c>
      <c r="P386">
        <v>42.08</v>
      </c>
      <c r="Q386" s="2" t="s">
        <v>133</v>
      </c>
      <c r="R386" s="2" t="s">
        <v>42</v>
      </c>
      <c r="T386">
        <v>0</v>
      </c>
    </row>
    <row r="387" spans="1:20" x14ac:dyDescent="0.2">
      <c r="A387" s="2" t="s">
        <v>185</v>
      </c>
      <c r="B387" s="2" t="s">
        <v>5092</v>
      </c>
      <c r="C387" s="2" t="s">
        <v>37</v>
      </c>
      <c r="D387">
        <v>5688</v>
      </c>
      <c r="E387">
        <v>27837</v>
      </c>
      <c r="F387">
        <v>4</v>
      </c>
      <c r="G387" s="2" t="s">
        <v>2437</v>
      </c>
      <c r="H387" s="2" t="s">
        <v>157</v>
      </c>
      <c r="I387" s="2" t="s">
        <v>158</v>
      </c>
      <c r="J387" s="2" t="s">
        <v>159</v>
      </c>
      <c r="K387">
        <v>1</v>
      </c>
      <c r="L387" s="2" t="s">
        <v>1713</v>
      </c>
      <c r="M387">
        <v>13</v>
      </c>
      <c r="N387">
        <v>1104.96</v>
      </c>
      <c r="O387">
        <v>132.6</v>
      </c>
      <c r="P387">
        <v>184.17</v>
      </c>
      <c r="Q387" s="2" t="s">
        <v>133</v>
      </c>
      <c r="R387" s="2" t="s">
        <v>42</v>
      </c>
      <c r="T387">
        <v>0</v>
      </c>
    </row>
    <row r="388" spans="1:20" x14ac:dyDescent="0.2">
      <c r="A388" s="2" t="s">
        <v>1306</v>
      </c>
      <c r="B388" s="2" t="s">
        <v>5140</v>
      </c>
      <c r="C388" s="2" t="s">
        <v>37</v>
      </c>
      <c r="D388">
        <v>8258</v>
      </c>
      <c r="E388">
        <v>33250</v>
      </c>
      <c r="F388">
        <v>4</v>
      </c>
      <c r="G388" s="2" t="s">
        <v>5141</v>
      </c>
      <c r="H388" s="2" t="s">
        <v>157</v>
      </c>
      <c r="I388" s="2" t="s">
        <v>158</v>
      </c>
      <c r="J388" s="2" t="s">
        <v>159</v>
      </c>
      <c r="K388">
        <v>1</v>
      </c>
      <c r="L388" s="2" t="s">
        <v>1713</v>
      </c>
      <c r="M388">
        <v>18</v>
      </c>
      <c r="N388">
        <v>329.73</v>
      </c>
      <c r="O388">
        <v>42.86</v>
      </c>
      <c r="P388">
        <v>54.95</v>
      </c>
      <c r="Q388" s="2" t="s">
        <v>133</v>
      </c>
      <c r="R388" s="2" t="s">
        <v>42</v>
      </c>
      <c r="T388">
        <v>0</v>
      </c>
    </row>
    <row r="389" spans="1:20" x14ac:dyDescent="0.2">
      <c r="A389" s="2" t="s">
        <v>1145</v>
      </c>
      <c r="B389" s="2" t="s">
        <v>5150</v>
      </c>
      <c r="C389" s="2" t="s">
        <v>37</v>
      </c>
      <c r="D389">
        <v>5869</v>
      </c>
      <c r="E389">
        <v>27188</v>
      </c>
      <c r="F389">
        <v>4</v>
      </c>
      <c r="G389" s="2" t="s">
        <v>5151</v>
      </c>
      <c r="H389" s="2" t="s">
        <v>157</v>
      </c>
      <c r="I389" s="2" t="s">
        <v>158</v>
      </c>
      <c r="J389" s="2" t="s">
        <v>159</v>
      </c>
      <c r="K389">
        <v>1</v>
      </c>
      <c r="L389" s="2" t="s">
        <v>1713</v>
      </c>
      <c r="M389">
        <v>13</v>
      </c>
      <c r="N389">
        <v>235.53</v>
      </c>
      <c r="O389">
        <v>28.26</v>
      </c>
      <c r="P389">
        <v>39.25</v>
      </c>
      <c r="Q389" s="2" t="s">
        <v>133</v>
      </c>
      <c r="R389" s="2" t="s">
        <v>42</v>
      </c>
      <c r="T389">
        <v>0</v>
      </c>
    </row>
    <row r="390" spans="1:20" x14ac:dyDescent="0.2">
      <c r="A390" s="2" t="s">
        <v>277</v>
      </c>
      <c r="B390" s="2" t="s">
        <v>5153</v>
      </c>
      <c r="C390" s="2" t="s">
        <v>37</v>
      </c>
      <c r="D390">
        <v>5688</v>
      </c>
      <c r="E390">
        <v>41683</v>
      </c>
      <c r="F390">
        <v>4</v>
      </c>
      <c r="G390" s="2" t="s">
        <v>5117</v>
      </c>
      <c r="H390" s="2" t="s">
        <v>157</v>
      </c>
      <c r="I390" s="2" t="s">
        <v>158</v>
      </c>
      <c r="J390" s="2" t="s">
        <v>159</v>
      </c>
      <c r="K390">
        <v>1</v>
      </c>
      <c r="L390" s="2" t="s">
        <v>1713</v>
      </c>
      <c r="M390">
        <v>13</v>
      </c>
      <c r="N390">
        <v>699</v>
      </c>
      <c r="O390">
        <v>83.88</v>
      </c>
      <c r="P390">
        <v>116.5</v>
      </c>
      <c r="Q390" s="2" t="s">
        <v>133</v>
      </c>
      <c r="R390" s="2" t="s">
        <v>42</v>
      </c>
      <c r="T390">
        <v>0</v>
      </c>
    </row>
    <row r="391" spans="1:20" x14ac:dyDescent="0.2">
      <c r="A391" s="2" t="s">
        <v>1707</v>
      </c>
      <c r="B391" s="2" t="s">
        <v>5154</v>
      </c>
      <c r="C391" s="2" t="s">
        <v>37</v>
      </c>
      <c r="D391">
        <v>8697</v>
      </c>
      <c r="E391">
        <v>55281</v>
      </c>
      <c r="F391">
        <v>4</v>
      </c>
      <c r="G391" s="2" t="s">
        <v>2691</v>
      </c>
      <c r="H391" s="2" t="s">
        <v>157</v>
      </c>
      <c r="I391" s="2" t="s">
        <v>158</v>
      </c>
      <c r="J391" s="2" t="s">
        <v>159</v>
      </c>
      <c r="K391">
        <v>1</v>
      </c>
      <c r="L391" s="2" t="s">
        <v>1713</v>
      </c>
      <c r="M391">
        <v>13</v>
      </c>
      <c r="N391">
        <v>689.84</v>
      </c>
      <c r="O391">
        <v>82.78</v>
      </c>
      <c r="P391">
        <v>114.97</v>
      </c>
      <c r="Q391" s="2" t="s">
        <v>133</v>
      </c>
      <c r="R391" s="2" t="s">
        <v>42</v>
      </c>
      <c r="T391">
        <v>0</v>
      </c>
    </row>
    <row r="392" spans="1:20" x14ac:dyDescent="0.2">
      <c r="A392" s="2" t="s">
        <v>1959</v>
      </c>
      <c r="B392" s="2" t="s">
        <v>5179</v>
      </c>
      <c r="C392" s="2" t="s">
        <v>37</v>
      </c>
      <c r="D392">
        <v>23337</v>
      </c>
      <c r="E392">
        <v>23337</v>
      </c>
      <c r="F392">
        <v>4</v>
      </c>
      <c r="G392" s="2" t="s">
        <v>190</v>
      </c>
      <c r="H392" s="2" t="s">
        <v>157</v>
      </c>
      <c r="I392" s="2" t="s">
        <v>212</v>
      </c>
      <c r="J392" s="2" t="s">
        <v>245</v>
      </c>
      <c r="K392">
        <v>1</v>
      </c>
      <c r="L392" s="2" t="s">
        <v>961</v>
      </c>
      <c r="M392">
        <v>24</v>
      </c>
      <c r="N392">
        <v>4816</v>
      </c>
      <c r="O392">
        <v>520.13</v>
      </c>
      <c r="P392">
        <v>802.67</v>
      </c>
      <c r="Q392" s="2" t="s">
        <v>133</v>
      </c>
      <c r="R392" s="2" t="s">
        <v>42</v>
      </c>
      <c r="T392">
        <v>0</v>
      </c>
    </row>
    <row r="393" spans="1:20" x14ac:dyDescent="0.2">
      <c r="A393" s="2" t="s">
        <v>598</v>
      </c>
      <c r="B393" s="2" t="s">
        <v>5481</v>
      </c>
      <c r="C393" s="2" t="s">
        <v>37</v>
      </c>
      <c r="D393">
        <v>1315</v>
      </c>
      <c r="E393">
        <v>35448</v>
      </c>
      <c r="F393">
        <v>4</v>
      </c>
      <c r="G393" s="2" t="s">
        <v>2561</v>
      </c>
      <c r="H393" s="2" t="s">
        <v>157</v>
      </c>
      <c r="I393" s="2" t="s">
        <v>158</v>
      </c>
      <c r="J393" s="2" t="s">
        <v>159</v>
      </c>
      <c r="K393">
        <v>1</v>
      </c>
      <c r="L393" s="2" t="s">
        <v>200</v>
      </c>
      <c r="M393">
        <v>13</v>
      </c>
      <c r="N393">
        <v>314.98</v>
      </c>
      <c r="O393">
        <v>37.799999999999997</v>
      </c>
      <c r="P393">
        <v>52.5</v>
      </c>
      <c r="Q393" s="2" t="s">
        <v>185</v>
      </c>
      <c r="R393" s="2" t="s">
        <v>42</v>
      </c>
      <c r="T393">
        <v>0</v>
      </c>
    </row>
    <row r="394" spans="1:20" x14ac:dyDescent="0.2">
      <c r="A394" s="2" t="s">
        <v>276</v>
      </c>
      <c r="B394" s="2" t="s">
        <v>5491</v>
      </c>
      <c r="C394" s="2" t="s">
        <v>37</v>
      </c>
      <c r="D394">
        <v>1315</v>
      </c>
      <c r="E394">
        <v>55798</v>
      </c>
      <c r="F394">
        <v>4</v>
      </c>
      <c r="G394" s="2" t="s">
        <v>5492</v>
      </c>
      <c r="H394" s="2" t="s">
        <v>157</v>
      </c>
      <c r="I394" s="2" t="s">
        <v>212</v>
      </c>
      <c r="J394" s="2" t="s">
        <v>245</v>
      </c>
      <c r="K394">
        <v>1</v>
      </c>
      <c r="L394" s="2" t="s">
        <v>200</v>
      </c>
      <c r="M394">
        <v>13</v>
      </c>
      <c r="N394">
        <v>1079.9000000000001</v>
      </c>
      <c r="O394">
        <v>129.59</v>
      </c>
      <c r="P394">
        <v>179.98</v>
      </c>
      <c r="Q394" s="2" t="s">
        <v>185</v>
      </c>
      <c r="R394" s="2" t="s">
        <v>42</v>
      </c>
      <c r="T3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2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59</v>
      </c>
      <c r="B2" s="2" t="s">
        <v>612</v>
      </c>
      <c r="C2" s="2" t="s">
        <v>37</v>
      </c>
      <c r="D2">
        <v>27468</v>
      </c>
      <c r="E2">
        <v>27468</v>
      </c>
      <c r="F2">
        <v>4</v>
      </c>
      <c r="G2" s="2" t="s">
        <v>55</v>
      </c>
      <c r="H2" s="2" t="s">
        <v>613</v>
      </c>
      <c r="I2" s="2" t="s">
        <v>614</v>
      </c>
      <c r="J2" s="2" t="s">
        <v>615</v>
      </c>
      <c r="K2">
        <v>1</v>
      </c>
      <c r="L2" s="2" t="s">
        <v>67</v>
      </c>
      <c r="N2">
        <v>5231</v>
      </c>
      <c r="O2">
        <v>564.95000000000005</v>
      </c>
      <c r="P2">
        <v>0</v>
      </c>
      <c r="R2" s="2" t="s">
        <v>616</v>
      </c>
      <c r="T2">
        <v>0</v>
      </c>
      <c r="U2">
        <v>11</v>
      </c>
    </row>
    <row r="3" spans="1:21" x14ac:dyDescent="0.2">
      <c r="A3" s="2" t="s">
        <v>43</v>
      </c>
      <c r="B3" s="2" t="s">
        <v>581</v>
      </c>
      <c r="C3" s="2" t="s">
        <v>37</v>
      </c>
      <c r="D3">
        <v>27468</v>
      </c>
      <c r="E3">
        <v>27468</v>
      </c>
      <c r="F3">
        <v>4</v>
      </c>
      <c r="G3" s="2" t="s">
        <v>55</v>
      </c>
      <c r="H3" s="2" t="s">
        <v>582</v>
      </c>
      <c r="I3" s="2" t="s">
        <v>209</v>
      </c>
      <c r="J3" s="2" t="s">
        <v>210</v>
      </c>
      <c r="K3">
        <v>1</v>
      </c>
      <c r="L3" s="2" t="s">
        <v>58</v>
      </c>
      <c r="N3">
        <v>7600</v>
      </c>
      <c r="O3">
        <v>820.8</v>
      </c>
      <c r="P3">
        <v>0</v>
      </c>
      <c r="Q3" s="2" t="s">
        <v>215</v>
      </c>
      <c r="R3" s="2" t="s">
        <v>583</v>
      </c>
      <c r="T3">
        <v>0</v>
      </c>
      <c r="U3">
        <v>11</v>
      </c>
    </row>
    <row r="4" spans="1:21" x14ac:dyDescent="0.2">
      <c r="A4" s="2" t="s">
        <v>120</v>
      </c>
      <c r="B4" s="2" t="s">
        <v>863</v>
      </c>
      <c r="C4" s="2" t="s">
        <v>37</v>
      </c>
      <c r="D4">
        <v>27468</v>
      </c>
      <c r="E4">
        <v>27468</v>
      </c>
      <c r="F4">
        <v>4</v>
      </c>
      <c r="G4" s="2" t="s">
        <v>55</v>
      </c>
      <c r="H4" s="2" t="s">
        <v>582</v>
      </c>
      <c r="I4" s="2" t="s">
        <v>209</v>
      </c>
      <c r="J4" s="2" t="s">
        <v>210</v>
      </c>
      <c r="K4">
        <v>1</v>
      </c>
      <c r="L4" s="2" t="s">
        <v>142</v>
      </c>
      <c r="N4">
        <v>6000</v>
      </c>
      <c r="O4">
        <v>648</v>
      </c>
      <c r="P4">
        <v>0</v>
      </c>
      <c r="Q4" s="2" t="s">
        <v>133</v>
      </c>
      <c r="R4" s="2" t="s">
        <v>583</v>
      </c>
      <c r="T4">
        <v>0</v>
      </c>
      <c r="U4">
        <v>11</v>
      </c>
    </row>
    <row r="5" spans="1:21" x14ac:dyDescent="0.2">
      <c r="A5" s="2" t="s">
        <v>120</v>
      </c>
      <c r="B5" s="2" t="s">
        <v>936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582</v>
      </c>
      <c r="I5" s="2" t="s">
        <v>209</v>
      </c>
      <c r="J5" s="2" t="s">
        <v>210</v>
      </c>
      <c r="K5">
        <v>1</v>
      </c>
      <c r="L5" s="2" t="s">
        <v>142</v>
      </c>
      <c r="N5">
        <v>2800</v>
      </c>
      <c r="O5">
        <v>302.39999999999998</v>
      </c>
      <c r="P5">
        <v>0</v>
      </c>
      <c r="Q5" s="2" t="s">
        <v>185</v>
      </c>
      <c r="R5" s="2" t="s">
        <v>535</v>
      </c>
      <c r="T5">
        <v>0</v>
      </c>
      <c r="U5">
        <v>11</v>
      </c>
    </row>
    <row r="6" spans="1:21" x14ac:dyDescent="0.2">
      <c r="A6" s="2" t="s">
        <v>315</v>
      </c>
      <c r="B6" s="2" t="s">
        <v>1078</v>
      </c>
      <c r="C6" s="2" t="s">
        <v>37</v>
      </c>
      <c r="D6">
        <v>27468</v>
      </c>
      <c r="E6">
        <v>27468</v>
      </c>
      <c r="F6">
        <v>4</v>
      </c>
      <c r="G6" s="2" t="s">
        <v>55</v>
      </c>
      <c r="H6" s="2" t="s">
        <v>582</v>
      </c>
      <c r="I6" s="2" t="s">
        <v>209</v>
      </c>
      <c r="J6" s="2" t="s">
        <v>210</v>
      </c>
      <c r="K6">
        <v>1</v>
      </c>
      <c r="L6" s="2" t="s">
        <v>276</v>
      </c>
      <c r="N6">
        <v>4399</v>
      </c>
      <c r="O6">
        <v>475.09</v>
      </c>
      <c r="P6">
        <v>0</v>
      </c>
      <c r="Q6" s="2" t="s">
        <v>133</v>
      </c>
      <c r="R6" s="2" t="s">
        <v>535</v>
      </c>
      <c r="T6">
        <v>0</v>
      </c>
      <c r="U6">
        <v>11</v>
      </c>
    </row>
    <row r="7" spans="1:21" x14ac:dyDescent="0.2">
      <c r="A7" s="2" t="s">
        <v>315</v>
      </c>
      <c r="B7" s="2" t="s">
        <v>1121</v>
      </c>
      <c r="C7" s="2" t="s">
        <v>37</v>
      </c>
      <c r="D7">
        <v>27468</v>
      </c>
      <c r="E7">
        <v>27468</v>
      </c>
      <c r="F7">
        <v>4</v>
      </c>
      <c r="G7" s="2" t="s">
        <v>55</v>
      </c>
      <c r="H7" s="2" t="s">
        <v>582</v>
      </c>
      <c r="I7" s="2" t="s">
        <v>209</v>
      </c>
      <c r="J7" s="2" t="s">
        <v>210</v>
      </c>
      <c r="K7">
        <v>1</v>
      </c>
      <c r="L7" s="2" t="s">
        <v>1122</v>
      </c>
      <c r="N7">
        <v>5275</v>
      </c>
      <c r="O7">
        <v>569.70000000000005</v>
      </c>
      <c r="P7">
        <v>0</v>
      </c>
      <c r="Q7" s="2" t="s">
        <v>126</v>
      </c>
      <c r="R7" s="2" t="s">
        <v>583</v>
      </c>
      <c r="T7">
        <v>0</v>
      </c>
      <c r="U7">
        <v>11</v>
      </c>
    </row>
    <row r="8" spans="1:21" x14ac:dyDescent="0.2">
      <c r="A8" s="2" t="s">
        <v>315</v>
      </c>
      <c r="B8" s="2" t="s">
        <v>1227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582</v>
      </c>
      <c r="I8" s="2" t="s">
        <v>209</v>
      </c>
      <c r="J8" s="2" t="s">
        <v>210</v>
      </c>
      <c r="K8">
        <v>1</v>
      </c>
      <c r="L8" s="2" t="s">
        <v>284</v>
      </c>
      <c r="N8">
        <v>4615.8999999999996</v>
      </c>
      <c r="O8">
        <v>498.52</v>
      </c>
      <c r="P8">
        <v>0</v>
      </c>
      <c r="Q8" s="2" t="s">
        <v>185</v>
      </c>
      <c r="R8" s="2" t="s">
        <v>535</v>
      </c>
      <c r="T8">
        <v>0</v>
      </c>
      <c r="U8">
        <v>11</v>
      </c>
    </row>
    <row r="9" spans="1:21" x14ac:dyDescent="0.2">
      <c r="A9" s="2" t="s">
        <v>182</v>
      </c>
      <c r="B9" s="2" t="s">
        <v>533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534</v>
      </c>
      <c r="I9" s="2" t="s">
        <v>107</v>
      </c>
      <c r="J9" s="2" t="s">
        <v>108</v>
      </c>
      <c r="K9">
        <v>1</v>
      </c>
      <c r="L9" s="2" t="s">
        <v>103</v>
      </c>
      <c r="N9">
        <v>5370</v>
      </c>
      <c r="O9">
        <v>579.96</v>
      </c>
      <c r="P9">
        <v>0</v>
      </c>
      <c r="R9" s="2" t="s">
        <v>535</v>
      </c>
      <c r="T9">
        <v>0</v>
      </c>
      <c r="U9">
        <v>11</v>
      </c>
    </row>
    <row r="10" spans="1:21" x14ac:dyDescent="0.2">
      <c r="A10" s="2" t="s">
        <v>182</v>
      </c>
      <c r="B10" s="2" t="s">
        <v>217</v>
      </c>
      <c r="C10" s="2" t="s">
        <v>37</v>
      </c>
      <c r="D10">
        <v>27468</v>
      </c>
      <c r="E10">
        <v>27468</v>
      </c>
      <c r="F10">
        <v>4</v>
      </c>
      <c r="G10" s="2" t="s">
        <v>55</v>
      </c>
      <c r="H10" s="2" t="s">
        <v>218</v>
      </c>
      <c r="I10" s="2" t="s">
        <v>212</v>
      </c>
      <c r="J10" s="2" t="s">
        <v>159</v>
      </c>
      <c r="K10">
        <v>1</v>
      </c>
      <c r="L10" s="2" t="s">
        <v>182</v>
      </c>
      <c r="N10">
        <v>259</v>
      </c>
      <c r="O10">
        <v>27.97</v>
      </c>
      <c r="P10">
        <v>0</v>
      </c>
      <c r="R10" s="2" t="s">
        <v>219</v>
      </c>
      <c r="T10">
        <v>0</v>
      </c>
      <c r="U10">
        <v>11</v>
      </c>
    </row>
    <row r="11" spans="1:21" x14ac:dyDescent="0.2">
      <c r="A11" s="2" t="s">
        <v>182</v>
      </c>
      <c r="B11" s="2" t="s">
        <v>541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218</v>
      </c>
      <c r="I11" s="2" t="s">
        <v>212</v>
      </c>
      <c r="J11" s="2" t="s">
        <v>159</v>
      </c>
      <c r="K11">
        <v>1</v>
      </c>
      <c r="L11" s="2" t="s">
        <v>182</v>
      </c>
      <c r="N11">
        <v>602.13</v>
      </c>
      <c r="O11">
        <v>65.03</v>
      </c>
      <c r="P11">
        <v>0</v>
      </c>
      <c r="R11" s="2" t="s">
        <v>219</v>
      </c>
      <c r="T11">
        <v>0</v>
      </c>
      <c r="U11">
        <v>11</v>
      </c>
    </row>
    <row r="12" spans="1:21" x14ac:dyDescent="0.2">
      <c r="A12" s="2" t="s">
        <v>120</v>
      </c>
      <c r="B12" s="2" t="s">
        <v>927</v>
      </c>
      <c r="C12" s="2" t="s">
        <v>37</v>
      </c>
      <c r="D12">
        <v>27468</v>
      </c>
      <c r="E12">
        <v>27468</v>
      </c>
      <c r="F12">
        <v>4</v>
      </c>
      <c r="G12" s="2" t="s">
        <v>55</v>
      </c>
      <c r="H12" s="2" t="s">
        <v>218</v>
      </c>
      <c r="I12" s="2" t="s">
        <v>212</v>
      </c>
      <c r="J12" s="2" t="s">
        <v>159</v>
      </c>
      <c r="K12">
        <v>1</v>
      </c>
      <c r="L12" s="2" t="s">
        <v>132</v>
      </c>
      <c r="N12">
        <v>290</v>
      </c>
      <c r="O12">
        <v>31.32</v>
      </c>
      <c r="P12">
        <v>0</v>
      </c>
      <c r="R12" s="2" t="s">
        <v>219</v>
      </c>
      <c r="T12">
        <v>0</v>
      </c>
      <c r="U12">
        <v>11</v>
      </c>
    </row>
    <row r="13" spans="1:21" x14ac:dyDescent="0.2">
      <c r="A13" s="2" t="s">
        <v>206</v>
      </c>
      <c r="B13" s="2" t="s">
        <v>207</v>
      </c>
      <c r="C13" s="2" t="s">
        <v>37</v>
      </c>
      <c r="D13">
        <v>27468</v>
      </c>
      <c r="E13">
        <v>27468</v>
      </c>
      <c r="F13">
        <v>4</v>
      </c>
      <c r="G13" s="2" t="s">
        <v>55</v>
      </c>
      <c r="H13" s="2" t="s">
        <v>208</v>
      </c>
      <c r="I13" s="2" t="s">
        <v>209</v>
      </c>
      <c r="J13" s="2" t="s">
        <v>210</v>
      </c>
      <c r="K13">
        <v>1</v>
      </c>
      <c r="L13" s="2" t="s">
        <v>63</v>
      </c>
      <c r="N13">
        <v>5970.9</v>
      </c>
      <c r="O13">
        <v>644.86</v>
      </c>
      <c r="P13">
        <v>0</v>
      </c>
      <c r="Q13" s="2" t="s">
        <v>185</v>
      </c>
      <c r="R13" s="2" t="s">
        <v>134</v>
      </c>
      <c r="T13">
        <v>0</v>
      </c>
      <c r="U13">
        <v>11</v>
      </c>
    </row>
    <row r="14" spans="1:21" x14ac:dyDescent="0.2">
      <c r="A14" s="2" t="s">
        <v>80</v>
      </c>
      <c r="B14" s="2" t="s">
        <v>222</v>
      </c>
      <c r="C14" s="2" t="s">
        <v>37</v>
      </c>
      <c r="D14">
        <v>27468</v>
      </c>
      <c r="E14">
        <v>27468</v>
      </c>
      <c r="F14">
        <v>4</v>
      </c>
      <c r="G14" s="2" t="s">
        <v>55</v>
      </c>
      <c r="H14" s="2" t="s">
        <v>208</v>
      </c>
      <c r="I14" s="2" t="s">
        <v>209</v>
      </c>
      <c r="J14" s="2" t="s">
        <v>210</v>
      </c>
      <c r="K14">
        <v>1</v>
      </c>
      <c r="L14" s="2" t="s">
        <v>103</v>
      </c>
      <c r="N14">
        <v>8709</v>
      </c>
      <c r="O14">
        <v>940.57</v>
      </c>
      <c r="P14">
        <v>0</v>
      </c>
      <c r="Q14" s="2" t="s">
        <v>185</v>
      </c>
      <c r="R14" s="2" t="s">
        <v>134</v>
      </c>
      <c r="T14">
        <v>0</v>
      </c>
      <c r="U14">
        <v>11</v>
      </c>
    </row>
    <row r="15" spans="1:21" x14ac:dyDescent="0.2">
      <c r="A15" s="2" t="s">
        <v>58</v>
      </c>
      <c r="B15" s="2" t="s">
        <v>223</v>
      </c>
      <c r="C15" s="2" t="s">
        <v>37</v>
      </c>
      <c r="D15">
        <v>27468</v>
      </c>
      <c r="E15">
        <v>27468</v>
      </c>
      <c r="F15">
        <v>4</v>
      </c>
      <c r="G15" s="2" t="s">
        <v>55</v>
      </c>
      <c r="H15" s="2" t="s">
        <v>208</v>
      </c>
      <c r="I15" s="2" t="s">
        <v>209</v>
      </c>
      <c r="J15" s="2" t="s">
        <v>210</v>
      </c>
      <c r="K15">
        <v>1</v>
      </c>
      <c r="L15" s="2" t="s">
        <v>64</v>
      </c>
      <c r="N15">
        <v>5900</v>
      </c>
      <c r="O15">
        <v>637.20000000000005</v>
      </c>
      <c r="P15">
        <v>0</v>
      </c>
      <c r="Q15" s="2" t="s">
        <v>132</v>
      </c>
      <c r="R15" s="2" t="s">
        <v>134</v>
      </c>
      <c r="T15">
        <v>0</v>
      </c>
      <c r="U15">
        <v>11</v>
      </c>
    </row>
    <row r="16" spans="1:21" x14ac:dyDescent="0.2">
      <c r="A16" s="2" t="s">
        <v>58</v>
      </c>
      <c r="B16" s="2" t="s">
        <v>229</v>
      </c>
      <c r="C16" s="2" t="s">
        <v>37</v>
      </c>
      <c r="D16">
        <v>27483</v>
      </c>
      <c r="E16">
        <v>27483</v>
      </c>
      <c r="F16">
        <v>4</v>
      </c>
      <c r="G16" s="2" t="s">
        <v>75</v>
      </c>
      <c r="H16" s="2" t="s">
        <v>208</v>
      </c>
      <c r="I16" s="2" t="s">
        <v>209</v>
      </c>
      <c r="J16" s="2" t="s">
        <v>210</v>
      </c>
      <c r="K16">
        <v>1</v>
      </c>
      <c r="L16" s="2" t="s">
        <v>64</v>
      </c>
      <c r="N16">
        <v>325</v>
      </c>
      <c r="O16">
        <v>35.1</v>
      </c>
      <c r="P16">
        <v>0</v>
      </c>
      <c r="Q16" s="2" t="s">
        <v>215</v>
      </c>
      <c r="R16" s="2" t="s">
        <v>109</v>
      </c>
      <c r="T16">
        <v>0</v>
      </c>
      <c r="U16">
        <v>11</v>
      </c>
    </row>
    <row r="17" spans="1:21" x14ac:dyDescent="0.2">
      <c r="A17" s="2" t="s">
        <v>110</v>
      </c>
      <c r="B17" s="2" t="s">
        <v>237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208</v>
      </c>
      <c r="I17" s="2" t="s">
        <v>209</v>
      </c>
      <c r="J17" s="2" t="s">
        <v>210</v>
      </c>
      <c r="K17">
        <v>1</v>
      </c>
      <c r="L17" s="2" t="s">
        <v>76</v>
      </c>
      <c r="N17">
        <v>3178.5</v>
      </c>
      <c r="O17">
        <v>343.28</v>
      </c>
      <c r="P17">
        <v>0</v>
      </c>
      <c r="Q17" s="2" t="s">
        <v>215</v>
      </c>
      <c r="R17" s="2" t="s">
        <v>109</v>
      </c>
      <c r="T17">
        <v>0</v>
      </c>
      <c r="U17">
        <v>11</v>
      </c>
    </row>
    <row r="18" spans="1:21" x14ac:dyDescent="0.2">
      <c r="A18" s="2" t="s">
        <v>81</v>
      </c>
      <c r="B18" s="2" t="s">
        <v>259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208</v>
      </c>
      <c r="I18" s="2" t="s">
        <v>209</v>
      </c>
      <c r="J18" s="2" t="s">
        <v>210</v>
      </c>
      <c r="K18">
        <v>1</v>
      </c>
      <c r="L18" s="2" t="s">
        <v>73</v>
      </c>
      <c r="N18">
        <v>7172.1</v>
      </c>
      <c r="O18">
        <v>774.59</v>
      </c>
      <c r="P18">
        <v>0</v>
      </c>
      <c r="Q18" s="2" t="s">
        <v>215</v>
      </c>
      <c r="R18" s="2" t="s">
        <v>134</v>
      </c>
      <c r="T18">
        <v>0</v>
      </c>
      <c r="U18">
        <v>11</v>
      </c>
    </row>
    <row r="19" spans="1:21" x14ac:dyDescent="0.2">
      <c r="A19" s="2" t="s">
        <v>80</v>
      </c>
      <c r="B19" s="2" t="s">
        <v>267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208</v>
      </c>
      <c r="I19" s="2" t="s">
        <v>209</v>
      </c>
      <c r="J19" s="2" t="s">
        <v>210</v>
      </c>
      <c r="K19">
        <v>1</v>
      </c>
      <c r="L19" s="2" t="s">
        <v>53</v>
      </c>
      <c r="N19">
        <v>2235.98</v>
      </c>
      <c r="O19">
        <v>241.49</v>
      </c>
      <c r="P19">
        <v>0</v>
      </c>
      <c r="Q19" s="2" t="s">
        <v>185</v>
      </c>
      <c r="R19" s="2" t="s">
        <v>109</v>
      </c>
      <c r="T19">
        <v>0</v>
      </c>
      <c r="U19">
        <v>11</v>
      </c>
    </row>
    <row r="20" spans="1:21" x14ac:dyDescent="0.2">
      <c r="A20" s="2" t="s">
        <v>147</v>
      </c>
      <c r="B20" s="2" t="s">
        <v>289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208</v>
      </c>
      <c r="I20" s="2" t="s">
        <v>209</v>
      </c>
      <c r="J20" s="2" t="s">
        <v>210</v>
      </c>
      <c r="K20">
        <v>1</v>
      </c>
      <c r="L20" s="2" t="s">
        <v>53</v>
      </c>
      <c r="N20">
        <v>462.85</v>
      </c>
      <c r="O20">
        <v>49.99</v>
      </c>
      <c r="P20">
        <v>0</v>
      </c>
      <c r="Q20" s="2" t="s">
        <v>185</v>
      </c>
      <c r="R20" s="2" t="s">
        <v>109</v>
      </c>
      <c r="T20">
        <v>0</v>
      </c>
      <c r="U20">
        <v>11</v>
      </c>
    </row>
    <row r="21" spans="1:21" x14ac:dyDescent="0.2">
      <c r="A21" s="2" t="s">
        <v>80</v>
      </c>
      <c r="B21" s="2" t="s">
        <v>298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208</v>
      </c>
      <c r="I21" s="2" t="s">
        <v>209</v>
      </c>
      <c r="J21" s="2" t="s">
        <v>210</v>
      </c>
      <c r="K21">
        <v>1</v>
      </c>
      <c r="L21" s="2" t="s">
        <v>50</v>
      </c>
      <c r="N21">
        <v>7548</v>
      </c>
      <c r="O21">
        <v>815.18</v>
      </c>
      <c r="P21">
        <v>0</v>
      </c>
      <c r="Q21" s="2" t="s">
        <v>185</v>
      </c>
      <c r="R21" s="2" t="s">
        <v>134</v>
      </c>
      <c r="T21">
        <v>0</v>
      </c>
      <c r="U21">
        <v>11</v>
      </c>
    </row>
    <row r="22" spans="1:21" x14ac:dyDescent="0.2">
      <c r="A22" s="2" t="s">
        <v>171</v>
      </c>
      <c r="B22" s="2" t="s">
        <v>305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208</v>
      </c>
      <c r="I22" s="2" t="s">
        <v>209</v>
      </c>
      <c r="J22" s="2" t="s">
        <v>210</v>
      </c>
      <c r="K22">
        <v>1</v>
      </c>
      <c r="L22" s="2" t="s">
        <v>206</v>
      </c>
      <c r="N22">
        <v>6763</v>
      </c>
      <c r="O22">
        <v>730.4</v>
      </c>
      <c r="P22">
        <v>0</v>
      </c>
      <c r="Q22" s="2" t="s">
        <v>185</v>
      </c>
      <c r="R22" s="2" t="s">
        <v>134</v>
      </c>
      <c r="T22">
        <v>0</v>
      </c>
      <c r="U22">
        <v>11</v>
      </c>
    </row>
    <row r="23" spans="1:21" x14ac:dyDescent="0.2">
      <c r="A23" s="2" t="s">
        <v>50</v>
      </c>
      <c r="B23" s="2" t="s">
        <v>314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208</v>
      </c>
      <c r="I23" s="2" t="s">
        <v>209</v>
      </c>
      <c r="J23" s="2" t="s">
        <v>210</v>
      </c>
      <c r="K23">
        <v>1</v>
      </c>
      <c r="L23" s="2" t="s">
        <v>70</v>
      </c>
      <c r="N23">
        <v>7100</v>
      </c>
      <c r="O23">
        <v>766.8</v>
      </c>
      <c r="P23">
        <v>0</v>
      </c>
      <c r="Q23" s="2" t="s">
        <v>185</v>
      </c>
      <c r="R23" s="2" t="s">
        <v>134</v>
      </c>
      <c r="T23">
        <v>0</v>
      </c>
      <c r="U23">
        <v>11</v>
      </c>
    </row>
    <row r="24" spans="1:21" x14ac:dyDescent="0.2">
      <c r="A24" s="2" t="s">
        <v>53</v>
      </c>
      <c r="B24" s="2" t="s">
        <v>319</v>
      </c>
      <c r="C24" s="2" t="s">
        <v>37</v>
      </c>
      <c r="D24">
        <v>27468</v>
      </c>
      <c r="E24">
        <v>27468</v>
      </c>
      <c r="F24">
        <v>4</v>
      </c>
      <c r="G24" s="2" t="s">
        <v>55</v>
      </c>
      <c r="H24" s="2" t="s">
        <v>208</v>
      </c>
      <c r="I24" s="2" t="s">
        <v>209</v>
      </c>
      <c r="J24" s="2" t="s">
        <v>210</v>
      </c>
      <c r="K24">
        <v>1</v>
      </c>
      <c r="L24" s="2" t="s">
        <v>169</v>
      </c>
      <c r="N24">
        <v>5050</v>
      </c>
      <c r="O24">
        <v>545.4</v>
      </c>
      <c r="P24">
        <v>0</v>
      </c>
      <c r="Q24" s="2" t="s">
        <v>133</v>
      </c>
      <c r="R24" s="2" t="s">
        <v>134</v>
      </c>
      <c r="T24">
        <v>0</v>
      </c>
      <c r="U24">
        <v>11</v>
      </c>
    </row>
    <row r="25" spans="1:21" x14ac:dyDescent="0.2">
      <c r="A25" s="2" t="s">
        <v>103</v>
      </c>
      <c r="B25" s="2" t="s">
        <v>327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208</v>
      </c>
      <c r="I25" s="2" t="s">
        <v>209</v>
      </c>
      <c r="J25" s="2" t="s">
        <v>210</v>
      </c>
      <c r="K25">
        <v>1</v>
      </c>
      <c r="L25" s="2" t="s">
        <v>50</v>
      </c>
      <c r="N25">
        <v>7580</v>
      </c>
      <c r="O25">
        <v>818.64</v>
      </c>
      <c r="P25">
        <v>0</v>
      </c>
      <c r="Q25" s="2" t="s">
        <v>185</v>
      </c>
      <c r="R25" s="2" t="s">
        <v>134</v>
      </c>
      <c r="T25">
        <v>0</v>
      </c>
      <c r="U25">
        <v>11</v>
      </c>
    </row>
    <row r="26" spans="1:21" x14ac:dyDescent="0.2">
      <c r="A26" s="2" t="s">
        <v>80</v>
      </c>
      <c r="B26" s="2" t="s">
        <v>331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208</v>
      </c>
      <c r="I26" s="2" t="s">
        <v>209</v>
      </c>
      <c r="J26" s="2" t="s">
        <v>210</v>
      </c>
      <c r="K26">
        <v>1</v>
      </c>
      <c r="L26" s="2" t="s">
        <v>103</v>
      </c>
      <c r="N26">
        <v>3660</v>
      </c>
      <c r="O26">
        <v>395.28</v>
      </c>
      <c r="P26">
        <v>0</v>
      </c>
      <c r="Q26" s="2" t="s">
        <v>185</v>
      </c>
      <c r="R26" s="2" t="s">
        <v>109</v>
      </c>
      <c r="T26">
        <v>0</v>
      </c>
      <c r="U26">
        <v>11</v>
      </c>
    </row>
    <row r="27" spans="1:21" x14ac:dyDescent="0.2">
      <c r="A27" s="2" t="s">
        <v>53</v>
      </c>
      <c r="B27" s="2" t="s">
        <v>341</v>
      </c>
      <c r="C27" s="2" t="s">
        <v>37</v>
      </c>
      <c r="D27">
        <v>27483</v>
      </c>
      <c r="E27">
        <v>27483</v>
      </c>
      <c r="F27">
        <v>4</v>
      </c>
      <c r="G27" s="2" t="s">
        <v>75</v>
      </c>
      <c r="H27" s="2" t="s">
        <v>208</v>
      </c>
      <c r="I27" s="2" t="s">
        <v>209</v>
      </c>
      <c r="J27" s="2" t="s">
        <v>210</v>
      </c>
      <c r="K27">
        <v>1</v>
      </c>
      <c r="L27" s="2" t="s">
        <v>136</v>
      </c>
      <c r="N27">
        <v>5870</v>
      </c>
      <c r="O27">
        <v>633.96</v>
      </c>
      <c r="P27">
        <v>0</v>
      </c>
      <c r="Q27" s="2" t="s">
        <v>185</v>
      </c>
      <c r="R27" s="2" t="s">
        <v>342</v>
      </c>
      <c r="T27">
        <v>0</v>
      </c>
      <c r="U27">
        <v>11</v>
      </c>
    </row>
    <row r="28" spans="1:21" x14ac:dyDescent="0.2">
      <c r="A28" s="2" t="s">
        <v>103</v>
      </c>
      <c r="B28" s="2" t="s">
        <v>353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208</v>
      </c>
      <c r="I28" s="2" t="s">
        <v>209</v>
      </c>
      <c r="J28" s="2" t="s">
        <v>210</v>
      </c>
      <c r="K28">
        <v>1</v>
      </c>
      <c r="L28" s="2" t="s">
        <v>53</v>
      </c>
      <c r="N28">
        <v>1140</v>
      </c>
      <c r="O28">
        <v>123.12</v>
      </c>
      <c r="P28">
        <v>0</v>
      </c>
      <c r="Q28" s="2" t="s">
        <v>185</v>
      </c>
      <c r="R28" s="2" t="s">
        <v>109</v>
      </c>
      <c r="T28">
        <v>0</v>
      </c>
      <c r="U28">
        <v>11</v>
      </c>
    </row>
    <row r="29" spans="1:21" x14ac:dyDescent="0.2">
      <c r="A29" s="2" t="s">
        <v>73</v>
      </c>
      <c r="B29" s="2" t="s">
        <v>371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208</v>
      </c>
      <c r="I29" s="2" t="s">
        <v>209</v>
      </c>
      <c r="J29" s="2" t="s">
        <v>210</v>
      </c>
      <c r="K29">
        <v>1</v>
      </c>
      <c r="L29" s="2" t="s">
        <v>80</v>
      </c>
      <c r="N29">
        <v>3040</v>
      </c>
      <c r="O29">
        <v>328.32</v>
      </c>
      <c r="P29">
        <v>0</v>
      </c>
      <c r="Q29" s="2" t="s">
        <v>215</v>
      </c>
      <c r="R29" s="2" t="s">
        <v>109</v>
      </c>
      <c r="T29">
        <v>0</v>
      </c>
      <c r="U29">
        <v>11</v>
      </c>
    </row>
    <row r="30" spans="1:21" x14ac:dyDescent="0.2">
      <c r="A30" s="2" t="s">
        <v>67</v>
      </c>
      <c r="B30" s="2" t="s">
        <v>383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208</v>
      </c>
      <c r="I30" s="2" t="s">
        <v>209</v>
      </c>
      <c r="J30" s="2" t="s">
        <v>210</v>
      </c>
      <c r="K30">
        <v>1</v>
      </c>
      <c r="L30" s="2" t="s">
        <v>81</v>
      </c>
      <c r="N30">
        <v>4480.3500000000004</v>
      </c>
      <c r="O30">
        <v>483.88</v>
      </c>
      <c r="P30">
        <v>0</v>
      </c>
      <c r="Q30" s="2" t="s">
        <v>185</v>
      </c>
      <c r="R30" s="2" t="s">
        <v>109</v>
      </c>
      <c r="T30">
        <v>0</v>
      </c>
      <c r="U30">
        <v>11</v>
      </c>
    </row>
    <row r="31" spans="1:21" x14ac:dyDescent="0.2">
      <c r="A31" s="2" t="s">
        <v>182</v>
      </c>
      <c r="B31" s="2" t="s">
        <v>385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208</v>
      </c>
      <c r="I31" s="2" t="s">
        <v>209</v>
      </c>
      <c r="J31" s="2" t="s">
        <v>210</v>
      </c>
      <c r="K31">
        <v>1</v>
      </c>
      <c r="L31" s="2" t="s">
        <v>103</v>
      </c>
      <c r="N31">
        <v>3933.3</v>
      </c>
      <c r="O31">
        <v>424.8</v>
      </c>
      <c r="P31">
        <v>0</v>
      </c>
      <c r="Q31" s="2" t="s">
        <v>215</v>
      </c>
      <c r="R31" s="2" t="s">
        <v>109</v>
      </c>
      <c r="T31">
        <v>0</v>
      </c>
      <c r="U31">
        <v>11</v>
      </c>
    </row>
    <row r="32" spans="1:21" x14ac:dyDescent="0.2">
      <c r="A32" s="2" t="s">
        <v>58</v>
      </c>
      <c r="B32" s="2" t="s">
        <v>417</v>
      </c>
      <c r="C32" s="2" t="s">
        <v>37</v>
      </c>
      <c r="D32">
        <v>27468</v>
      </c>
      <c r="E32">
        <v>27468</v>
      </c>
      <c r="F32">
        <v>4</v>
      </c>
      <c r="G32" s="2" t="s">
        <v>55</v>
      </c>
      <c r="H32" s="2" t="s">
        <v>208</v>
      </c>
      <c r="I32" s="2" t="s">
        <v>209</v>
      </c>
      <c r="J32" s="2" t="s">
        <v>210</v>
      </c>
      <c r="K32">
        <v>1</v>
      </c>
      <c r="L32" s="2" t="s">
        <v>64</v>
      </c>
      <c r="N32">
        <v>602</v>
      </c>
      <c r="O32">
        <v>65.02</v>
      </c>
      <c r="P32">
        <v>0</v>
      </c>
      <c r="Q32" s="2" t="s">
        <v>215</v>
      </c>
      <c r="R32" s="2" t="s">
        <v>109</v>
      </c>
      <c r="T32">
        <v>0</v>
      </c>
      <c r="U32">
        <v>11</v>
      </c>
    </row>
    <row r="33" spans="1:21" x14ac:dyDescent="0.2">
      <c r="A33" s="2" t="s">
        <v>91</v>
      </c>
      <c r="B33" s="2" t="s">
        <v>422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208</v>
      </c>
      <c r="I33" s="2" t="s">
        <v>209</v>
      </c>
      <c r="J33" s="2" t="s">
        <v>210</v>
      </c>
      <c r="K33">
        <v>1</v>
      </c>
      <c r="L33" s="2" t="s">
        <v>233</v>
      </c>
      <c r="N33">
        <v>6821.9</v>
      </c>
      <c r="O33">
        <v>736.77</v>
      </c>
      <c r="P33">
        <v>0</v>
      </c>
      <c r="Q33" s="2" t="s">
        <v>215</v>
      </c>
      <c r="R33" s="2" t="s">
        <v>134</v>
      </c>
      <c r="T33">
        <v>0</v>
      </c>
      <c r="U33">
        <v>11</v>
      </c>
    </row>
    <row r="34" spans="1:21" x14ac:dyDescent="0.2">
      <c r="A34" s="2" t="s">
        <v>182</v>
      </c>
      <c r="B34" s="2" t="s">
        <v>438</v>
      </c>
      <c r="C34" s="2" t="s">
        <v>37</v>
      </c>
      <c r="D34">
        <v>27468</v>
      </c>
      <c r="E34">
        <v>27468</v>
      </c>
      <c r="F34">
        <v>4</v>
      </c>
      <c r="G34" s="2" t="s">
        <v>55</v>
      </c>
      <c r="H34" s="2" t="s">
        <v>208</v>
      </c>
      <c r="I34" s="2" t="s">
        <v>209</v>
      </c>
      <c r="J34" s="2" t="s">
        <v>210</v>
      </c>
      <c r="K34">
        <v>1</v>
      </c>
      <c r="L34" s="2" t="s">
        <v>53</v>
      </c>
      <c r="N34">
        <v>350</v>
      </c>
      <c r="O34">
        <v>37.799999999999997</v>
      </c>
      <c r="P34">
        <v>0</v>
      </c>
      <c r="Q34" s="2" t="s">
        <v>185</v>
      </c>
      <c r="R34" s="2" t="s">
        <v>109</v>
      </c>
      <c r="T34">
        <v>0</v>
      </c>
      <c r="U34">
        <v>11</v>
      </c>
    </row>
    <row r="35" spans="1:21" x14ac:dyDescent="0.2">
      <c r="A35" s="2" t="s">
        <v>50</v>
      </c>
      <c r="B35" s="2" t="s">
        <v>451</v>
      </c>
      <c r="C35" s="2" t="s">
        <v>37</v>
      </c>
      <c r="D35">
        <v>27468</v>
      </c>
      <c r="E35">
        <v>27468</v>
      </c>
      <c r="F35">
        <v>4</v>
      </c>
      <c r="G35" s="2" t="s">
        <v>55</v>
      </c>
      <c r="H35" s="2" t="s">
        <v>208</v>
      </c>
      <c r="I35" s="2" t="s">
        <v>209</v>
      </c>
      <c r="J35" s="2" t="s">
        <v>210</v>
      </c>
      <c r="K35">
        <v>1</v>
      </c>
      <c r="L35" s="2" t="s">
        <v>56</v>
      </c>
      <c r="N35">
        <v>6323.33</v>
      </c>
      <c r="O35">
        <v>682.92</v>
      </c>
      <c r="P35">
        <v>0</v>
      </c>
      <c r="Q35" s="2" t="s">
        <v>215</v>
      </c>
      <c r="R35" s="2" t="s">
        <v>134</v>
      </c>
      <c r="T35">
        <v>0</v>
      </c>
      <c r="U35">
        <v>11</v>
      </c>
    </row>
    <row r="36" spans="1:21" x14ac:dyDescent="0.2">
      <c r="A36" s="2" t="s">
        <v>103</v>
      </c>
      <c r="B36" s="2" t="s">
        <v>458</v>
      </c>
      <c r="C36" s="2" t="s">
        <v>37</v>
      </c>
      <c r="D36">
        <v>27468</v>
      </c>
      <c r="E36">
        <v>27468</v>
      </c>
      <c r="F36">
        <v>4</v>
      </c>
      <c r="G36" s="2" t="s">
        <v>55</v>
      </c>
      <c r="H36" s="2" t="s">
        <v>208</v>
      </c>
      <c r="I36" s="2" t="s">
        <v>209</v>
      </c>
      <c r="J36" s="2" t="s">
        <v>210</v>
      </c>
      <c r="K36">
        <v>1</v>
      </c>
      <c r="L36" s="2" t="s">
        <v>132</v>
      </c>
      <c r="N36">
        <v>3226.8</v>
      </c>
      <c r="O36">
        <v>348.49</v>
      </c>
      <c r="P36">
        <v>0</v>
      </c>
      <c r="Q36" s="2" t="s">
        <v>185</v>
      </c>
      <c r="R36" s="2" t="s">
        <v>109</v>
      </c>
      <c r="T36">
        <v>0</v>
      </c>
      <c r="U36">
        <v>11</v>
      </c>
    </row>
    <row r="37" spans="1:21" x14ac:dyDescent="0.2">
      <c r="A37" s="2" t="s">
        <v>206</v>
      </c>
      <c r="B37" s="2" t="s">
        <v>469</v>
      </c>
      <c r="C37" s="2" t="s">
        <v>37</v>
      </c>
      <c r="D37">
        <v>27468</v>
      </c>
      <c r="E37">
        <v>27468</v>
      </c>
      <c r="F37">
        <v>4</v>
      </c>
      <c r="G37" s="2" t="s">
        <v>55</v>
      </c>
      <c r="H37" s="2" t="s">
        <v>208</v>
      </c>
      <c r="I37" s="2" t="s">
        <v>209</v>
      </c>
      <c r="J37" s="2" t="s">
        <v>210</v>
      </c>
      <c r="K37">
        <v>1</v>
      </c>
      <c r="L37" s="2" t="s">
        <v>132</v>
      </c>
      <c r="N37">
        <v>5000</v>
      </c>
      <c r="O37">
        <v>540</v>
      </c>
      <c r="P37">
        <v>0</v>
      </c>
      <c r="Q37" s="2" t="s">
        <v>185</v>
      </c>
      <c r="R37" s="2" t="s">
        <v>109</v>
      </c>
      <c r="T37">
        <v>0</v>
      </c>
      <c r="U37">
        <v>11</v>
      </c>
    </row>
    <row r="38" spans="1:21" x14ac:dyDescent="0.2">
      <c r="A38" s="2" t="s">
        <v>67</v>
      </c>
      <c r="B38" s="2" t="s">
        <v>470</v>
      </c>
      <c r="C38" s="2" t="s">
        <v>37</v>
      </c>
      <c r="D38">
        <v>27468</v>
      </c>
      <c r="E38">
        <v>27468</v>
      </c>
      <c r="F38">
        <v>4</v>
      </c>
      <c r="G38" s="2" t="s">
        <v>55</v>
      </c>
      <c r="H38" s="2" t="s">
        <v>208</v>
      </c>
      <c r="I38" s="2" t="s">
        <v>209</v>
      </c>
      <c r="J38" s="2" t="s">
        <v>210</v>
      </c>
      <c r="K38">
        <v>1</v>
      </c>
      <c r="L38" s="2" t="s">
        <v>81</v>
      </c>
      <c r="N38">
        <v>4711.8999999999996</v>
      </c>
      <c r="O38">
        <v>505.87</v>
      </c>
      <c r="P38">
        <v>0</v>
      </c>
      <c r="Q38" s="2" t="s">
        <v>185</v>
      </c>
      <c r="R38" s="2" t="s">
        <v>109</v>
      </c>
      <c r="T38">
        <v>0</v>
      </c>
      <c r="U38">
        <v>11</v>
      </c>
    </row>
    <row r="39" spans="1:21" x14ac:dyDescent="0.2">
      <c r="A39" s="2" t="s">
        <v>132</v>
      </c>
      <c r="B39" s="2" t="s">
        <v>477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208</v>
      </c>
      <c r="I39" s="2" t="s">
        <v>209</v>
      </c>
      <c r="J39" s="2" t="s">
        <v>210</v>
      </c>
      <c r="K39">
        <v>1</v>
      </c>
      <c r="L39" s="2" t="s">
        <v>191</v>
      </c>
      <c r="N39">
        <v>6500</v>
      </c>
      <c r="O39">
        <v>702</v>
      </c>
      <c r="P39">
        <v>0</v>
      </c>
      <c r="Q39" s="2" t="s">
        <v>185</v>
      </c>
      <c r="R39" s="2" t="s">
        <v>342</v>
      </c>
      <c r="T39">
        <v>0</v>
      </c>
      <c r="U39">
        <v>11</v>
      </c>
    </row>
    <row r="40" spans="1:21" x14ac:dyDescent="0.2">
      <c r="A40" s="2" t="s">
        <v>104</v>
      </c>
      <c r="B40" s="2" t="s">
        <v>492</v>
      </c>
      <c r="C40" s="2" t="s">
        <v>37</v>
      </c>
      <c r="D40">
        <v>27468</v>
      </c>
      <c r="E40">
        <v>27468</v>
      </c>
      <c r="F40">
        <v>4</v>
      </c>
      <c r="G40" s="2" t="s">
        <v>55</v>
      </c>
      <c r="H40" s="2" t="s">
        <v>208</v>
      </c>
      <c r="I40" s="2" t="s">
        <v>209</v>
      </c>
      <c r="J40" s="2" t="s">
        <v>210</v>
      </c>
      <c r="K40">
        <v>1</v>
      </c>
      <c r="L40" s="2" t="s">
        <v>103</v>
      </c>
      <c r="N40">
        <v>7600</v>
      </c>
      <c r="O40">
        <v>820.8</v>
      </c>
      <c r="P40">
        <v>0</v>
      </c>
      <c r="Q40" s="2" t="s">
        <v>185</v>
      </c>
      <c r="R40" s="2" t="s">
        <v>134</v>
      </c>
      <c r="T40">
        <v>0</v>
      </c>
      <c r="U40">
        <v>11</v>
      </c>
    </row>
    <row r="41" spans="1:21" x14ac:dyDescent="0.2">
      <c r="A41" s="2" t="s">
        <v>67</v>
      </c>
      <c r="B41" s="2" t="s">
        <v>498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208</v>
      </c>
      <c r="I41" s="2" t="s">
        <v>209</v>
      </c>
      <c r="J41" s="2" t="s">
        <v>210</v>
      </c>
      <c r="K41">
        <v>1</v>
      </c>
      <c r="L41" s="2" t="s">
        <v>53</v>
      </c>
      <c r="N41">
        <v>1250</v>
      </c>
      <c r="O41">
        <v>135</v>
      </c>
      <c r="P41">
        <v>0</v>
      </c>
      <c r="Q41" s="2" t="s">
        <v>185</v>
      </c>
      <c r="R41" s="2" t="s">
        <v>109</v>
      </c>
      <c r="T41">
        <v>0</v>
      </c>
      <c r="U41">
        <v>11</v>
      </c>
    </row>
    <row r="42" spans="1:21" x14ac:dyDescent="0.2">
      <c r="A42" s="2" t="s">
        <v>67</v>
      </c>
      <c r="B42" s="2" t="s">
        <v>505</v>
      </c>
      <c r="C42" s="2" t="s">
        <v>37</v>
      </c>
      <c r="D42">
        <v>27468</v>
      </c>
      <c r="E42">
        <v>27468</v>
      </c>
      <c r="F42">
        <v>4</v>
      </c>
      <c r="G42" s="2" t="s">
        <v>55</v>
      </c>
      <c r="H42" s="2" t="s">
        <v>208</v>
      </c>
      <c r="I42" s="2" t="s">
        <v>209</v>
      </c>
      <c r="J42" s="2" t="s">
        <v>210</v>
      </c>
      <c r="K42">
        <v>1</v>
      </c>
      <c r="L42" s="2" t="s">
        <v>81</v>
      </c>
      <c r="N42">
        <v>7587.7</v>
      </c>
      <c r="O42">
        <v>819.47</v>
      </c>
      <c r="P42">
        <v>0</v>
      </c>
      <c r="Q42" s="2" t="s">
        <v>185</v>
      </c>
      <c r="R42" s="2" t="s">
        <v>134</v>
      </c>
      <c r="T42">
        <v>0</v>
      </c>
      <c r="U42">
        <v>11</v>
      </c>
    </row>
    <row r="43" spans="1:21" x14ac:dyDescent="0.2">
      <c r="A43" s="2" t="s">
        <v>67</v>
      </c>
      <c r="B43" s="2" t="s">
        <v>513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208</v>
      </c>
      <c r="I43" s="2" t="s">
        <v>209</v>
      </c>
      <c r="J43" s="2" t="s">
        <v>210</v>
      </c>
      <c r="K43">
        <v>1</v>
      </c>
      <c r="L43" s="2" t="s">
        <v>73</v>
      </c>
      <c r="N43">
        <v>5032.8999999999996</v>
      </c>
      <c r="O43">
        <v>543.54999999999995</v>
      </c>
      <c r="P43">
        <v>0</v>
      </c>
      <c r="Q43" s="2" t="s">
        <v>215</v>
      </c>
      <c r="R43" s="2" t="s">
        <v>134</v>
      </c>
      <c r="T43">
        <v>0</v>
      </c>
      <c r="U43">
        <v>11</v>
      </c>
    </row>
    <row r="44" spans="1:21" x14ac:dyDescent="0.2">
      <c r="A44" s="2" t="s">
        <v>132</v>
      </c>
      <c r="B44" s="2" t="s">
        <v>522</v>
      </c>
      <c r="C44" s="2" t="s">
        <v>37</v>
      </c>
      <c r="D44">
        <v>27468</v>
      </c>
      <c r="E44">
        <v>27468</v>
      </c>
      <c r="F44">
        <v>4</v>
      </c>
      <c r="G44" s="2" t="s">
        <v>55</v>
      </c>
      <c r="H44" s="2" t="s">
        <v>208</v>
      </c>
      <c r="I44" s="2" t="s">
        <v>209</v>
      </c>
      <c r="J44" s="2" t="s">
        <v>210</v>
      </c>
      <c r="K44">
        <v>1</v>
      </c>
      <c r="L44" s="2" t="s">
        <v>191</v>
      </c>
      <c r="N44">
        <v>7180</v>
      </c>
      <c r="O44">
        <v>775.44</v>
      </c>
      <c r="P44">
        <v>0</v>
      </c>
      <c r="Q44" s="2" t="s">
        <v>116</v>
      </c>
      <c r="R44" s="2" t="s">
        <v>342</v>
      </c>
      <c r="T44">
        <v>0</v>
      </c>
      <c r="U44">
        <v>11</v>
      </c>
    </row>
    <row r="45" spans="1:21" x14ac:dyDescent="0.2">
      <c r="A45" s="2" t="s">
        <v>103</v>
      </c>
      <c r="B45" s="2" t="s">
        <v>527</v>
      </c>
      <c r="C45" s="2" t="s">
        <v>37</v>
      </c>
      <c r="D45">
        <v>27468</v>
      </c>
      <c r="E45">
        <v>27468</v>
      </c>
      <c r="F45">
        <v>4</v>
      </c>
      <c r="G45" s="2" t="s">
        <v>55</v>
      </c>
      <c r="H45" s="2" t="s">
        <v>208</v>
      </c>
      <c r="I45" s="2" t="s">
        <v>209</v>
      </c>
      <c r="J45" s="2" t="s">
        <v>210</v>
      </c>
      <c r="K45">
        <v>1</v>
      </c>
      <c r="L45" s="2" t="s">
        <v>171</v>
      </c>
      <c r="N45">
        <v>8425.75</v>
      </c>
      <c r="O45">
        <v>907.97</v>
      </c>
      <c r="P45">
        <v>0</v>
      </c>
      <c r="Q45" s="2" t="s">
        <v>215</v>
      </c>
      <c r="R45" s="2" t="s">
        <v>134</v>
      </c>
      <c r="T45">
        <v>0</v>
      </c>
      <c r="U45">
        <v>11</v>
      </c>
    </row>
    <row r="46" spans="1:21" x14ac:dyDescent="0.2">
      <c r="A46" s="2" t="s">
        <v>80</v>
      </c>
      <c r="B46" s="2" t="s">
        <v>536</v>
      </c>
      <c r="C46" s="2" t="s">
        <v>37</v>
      </c>
      <c r="D46">
        <v>27468</v>
      </c>
      <c r="E46">
        <v>27468</v>
      </c>
      <c r="F46">
        <v>4</v>
      </c>
      <c r="G46" s="2" t="s">
        <v>55</v>
      </c>
      <c r="H46" s="2" t="s">
        <v>208</v>
      </c>
      <c r="I46" s="2" t="s">
        <v>209</v>
      </c>
      <c r="J46" s="2" t="s">
        <v>210</v>
      </c>
      <c r="K46">
        <v>1</v>
      </c>
      <c r="L46" s="2" t="s">
        <v>47</v>
      </c>
      <c r="N46">
        <v>5248.4</v>
      </c>
      <c r="O46">
        <v>566.83000000000004</v>
      </c>
      <c r="P46">
        <v>0</v>
      </c>
      <c r="Q46" s="2" t="s">
        <v>132</v>
      </c>
      <c r="R46" s="2" t="s">
        <v>134</v>
      </c>
      <c r="T46">
        <v>0</v>
      </c>
      <c r="U46">
        <v>11</v>
      </c>
    </row>
    <row r="47" spans="1:21" x14ac:dyDescent="0.2">
      <c r="A47" s="2" t="s">
        <v>67</v>
      </c>
      <c r="B47" s="2" t="s">
        <v>542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208</v>
      </c>
      <c r="I47" s="2" t="s">
        <v>209</v>
      </c>
      <c r="J47" s="2" t="s">
        <v>210</v>
      </c>
      <c r="K47">
        <v>1</v>
      </c>
      <c r="L47" s="2" t="s">
        <v>81</v>
      </c>
      <c r="N47">
        <v>4112</v>
      </c>
      <c r="O47">
        <v>444.1</v>
      </c>
      <c r="P47">
        <v>0</v>
      </c>
      <c r="Q47" s="2" t="s">
        <v>185</v>
      </c>
      <c r="R47" s="2" t="s">
        <v>109</v>
      </c>
      <c r="T47">
        <v>0</v>
      </c>
      <c r="U47">
        <v>11</v>
      </c>
    </row>
    <row r="48" spans="1:21" x14ac:dyDescent="0.2">
      <c r="A48" s="2" t="s">
        <v>46</v>
      </c>
      <c r="B48" s="2" t="s">
        <v>564</v>
      </c>
      <c r="C48" s="2" t="s">
        <v>37</v>
      </c>
      <c r="D48">
        <v>27468</v>
      </c>
      <c r="E48">
        <v>27468</v>
      </c>
      <c r="F48">
        <v>4</v>
      </c>
      <c r="G48" s="2" t="s">
        <v>55</v>
      </c>
      <c r="H48" s="2" t="s">
        <v>208</v>
      </c>
      <c r="I48" s="2" t="s">
        <v>209</v>
      </c>
      <c r="J48" s="2" t="s">
        <v>210</v>
      </c>
      <c r="K48">
        <v>1</v>
      </c>
      <c r="L48" s="2" t="s">
        <v>64</v>
      </c>
      <c r="N48">
        <v>3536</v>
      </c>
      <c r="O48">
        <v>381.89</v>
      </c>
      <c r="P48">
        <v>0</v>
      </c>
      <c r="Q48" s="2" t="s">
        <v>132</v>
      </c>
      <c r="R48" s="2" t="s">
        <v>109</v>
      </c>
      <c r="T48">
        <v>0</v>
      </c>
      <c r="U48">
        <v>11</v>
      </c>
    </row>
    <row r="49" spans="1:21" x14ac:dyDescent="0.2">
      <c r="A49" s="2" t="s">
        <v>63</v>
      </c>
      <c r="B49" s="2" t="s">
        <v>573</v>
      </c>
      <c r="C49" s="2" t="s">
        <v>37</v>
      </c>
      <c r="D49">
        <v>27468</v>
      </c>
      <c r="E49">
        <v>27468</v>
      </c>
      <c r="F49">
        <v>4</v>
      </c>
      <c r="G49" s="2" t="s">
        <v>55</v>
      </c>
      <c r="H49" s="2" t="s">
        <v>208</v>
      </c>
      <c r="I49" s="2" t="s">
        <v>209</v>
      </c>
      <c r="J49" s="2" t="s">
        <v>210</v>
      </c>
      <c r="K49">
        <v>1</v>
      </c>
      <c r="L49" s="2" t="s">
        <v>70</v>
      </c>
      <c r="N49">
        <v>3496</v>
      </c>
      <c r="O49">
        <v>377.57</v>
      </c>
      <c r="P49">
        <v>0</v>
      </c>
      <c r="Q49" s="2" t="s">
        <v>185</v>
      </c>
      <c r="R49" s="2" t="s">
        <v>109</v>
      </c>
      <c r="T49">
        <v>0</v>
      </c>
      <c r="U49">
        <v>11</v>
      </c>
    </row>
    <row r="50" spans="1:21" x14ac:dyDescent="0.2">
      <c r="A50" s="2" t="s">
        <v>64</v>
      </c>
      <c r="B50" s="2" t="s">
        <v>618</v>
      </c>
      <c r="C50" s="2" t="s">
        <v>37</v>
      </c>
      <c r="D50">
        <v>27468</v>
      </c>
      <c r="E50">
        <v>27468</v>
      </c>
      <c r="F50">
        <v>4</v>
      </c>
      <c r="G50" s="2" t="s">
        <v>55</v>
      </c>
      <c r="H50" s="2" t="s">
        <v>208</v>
      </c>
      <c r="I50" s="2" t="s">
        <v>209</v>
      </c>
      <c r="J50" s="2" t="s">
        <v>210</v>
      </c>
      <c r="K50">
        <v>1</v>
      </c>
      <c r="L50" s="2" t="s">
        <v>59</v>
      </c>
      <c r="N50">
        <v>3275</v>
      </c>
      <c r="O50">
        <v>353.7</v>
      </c>
      <c r="P50">
        <v>0</v>
      </c>
      <c r="Q50" s="2" t="s">
        <v>215</v>
      </c>
      <c r="R50" s="2" t="s">
        <v>109</v>
      </c>
      <c r="T50">
        <v>0</v>
      </c>
      <c r="U50">
        <v>11</v>
      </c>
    </row>
    <row r="51" spans="1:21" x14ac:dyDescent="0.2">
      <c r="A51" s="2" t="s">
        <v>67</v>
      </c>
      <c r="B51" s="2" t="s">
        <v>646</v>
      </c>
      <c r="C51" s="2" t="s">
        <v>37</v>
      </c>
      <c r="D51">
        <v>19568</v>
      </c>
      <c r="E51">
        <v>19568</v>
      </c>
      <c r="F51">
        <v>4</v>
      </c>
      <c r="G51" s="2" t="s">
        <v>49</v>
      </c>
      <c r="H51" s="2" t="s">
        <v>208</v>
      </c>
      <c r="I51" s="2" t="s">
        <v>209</v>
      </c>
      <c r="J51" s="2" t="s">
        <v>210</v>
      </c>
      <c r="K51">
        <v>1</v>
      </c>
      <c r="L51" s="2" t="s">
        <v>53</v>
      </c>
      <c r="M51">
        <v>24</v>
      </c>
      <c r="N51">
        <v>5060</v>
      </c>
      <c r="O51">
        <v>546.48</v>
      </c>
      <c r="P51">
        <v>843.34</v>
      </c>
      <c r="Q51" s="2" t="s">
        <v>185</v>
      </c>
      <c r="R51" s="2" t="s">
        <v>134</v>
      </c>
      <c r="T51">
        <v>0</v>
      </c>
      <c r="U51">
        <v>11</v>
      </c>
    </row>
    <row r="52" spans="1:21" x14ac:dyDescent="0.2">
      <c r="A52" s="2" t="s">
        <v>110</v>
      </c>
      <c r="B52" s="2" t="s">
        <v>661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208</v>
      </c>
      <c r="I52" s="2" t="s">
        <v>209</v>
      </c>
      <c r="J52" s="2" t="s">
        <v>210</v>
      </c>
      <c r="K52">
        <v>1</v>
      </c>
      <c r="L52" s="2" t="s">
        <v>81</v>
      </c>
      <c r="N52">
        <v>4315</v>
      </c>
      <c r="O52">
        <v>466.02</v>
      </c>
      <c r="P52">
        <v>0</v>
      </c>
      <c r="Q52" s="2" t="s">
        <v>185</v>
      </c>
      <c r="R52" s="2" t="s">
        <v>109</v>
      </c>
      <c r="T52">
        <v>0</v>
      </c>
      <c r="U52">
        <v>11</v>
      </c>
    </row>
    <row r="53" spans="1:21" x14ac:dyDescent="0.2">
      <c r="A53" s="2" t="s">
        <v>67</v>
      </c>
      <c r="B53" s="2" t="s">
        <v>665</v>
      </c>
      <c r="C53" s="2" t="s">
        <v>37</v>
      </c>
      <c r="D53">
        <v>27468</v>
      </c>
      <c r="E53">
        <v>27468</v>
      </c>
      <c r="F53">
        <v>4</v>
      </c>
      <c r="G53" s="2" t="s">
        <v>55</v>
      </c>
      <c r="H53" s="2" t="s">
        <v>208</v>
      </c>
      <c r="I53" s="2" t="s">
        <v>209</v>
      </c>
      <c r="J53" s="2" t="s">
        <v>210</v>
      </c>
      <c r="K53">
        <v>1</v>
      </c>
      <c r="L53" s="2" t="s">
        <v>81</v>
      </c>
      <c r="N53">
        <v>6390</v>
      </c>
      <c r="O53">
        <v>690.12</v>
      </c>
      <c r="P53">
        <v>0</v>
      </c>
      <c r="Q53" s="2" t="s">
        <v>215</v>
      </c>
      <c r="R53" s="2" t="s">
        <v>134</v>
      </c>
      <c r="T53">
        <v>0</v>
      </c>
      <c r="U53">
        <v>11</v>
      </c>
    </row>
    <row r="54" spans="1:21" x14ac:dyDescent="0.2">
      <c r="A54" s="2" t="s">
        <v>63</v>
      </c>
      <c r="B54" s="2" t="s">
        <v>680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208</v>
      </c>
      <c r="I54" s="2" t="s">
        <v>209</v>
      </c>
      <c r="J54" s="2" t="s">
        <v>210</v>
      </c>
      <c r="K54">
        <v>1</v>
      </c>
      <c r="L54" s="2" t="s">
        <v>70</v>
      </c>
      <c r="N54">
        <v>6663.55</v>
      </c>
      <c r="O54">
        <v>719.66</v>
      </c>
      <c r="P54">
        <v>0</v>
      </c>
      <c r="Q54" s="2" t="s">
        <v>215</v>
      </c>
      <c r="R54" s="2" t="s">
        <v>342</v>
      </c>
      <c r="T54">
        <v>0</v>
      </c>
      <c r="U54">
        <v>11</v>
      </c>
    </row>
    <row r="55" spans="1:21" x14ac:dyDescent="0.2">
      <c r="A55" s="2" t="s">
        <v>67</v>
      </c>
      <c r="B55" s="2" t="s">
        <v>684</v>
      </c>
      <c r="C55" s="2" t="s">
        <v>37</v>
      </c>
      <c r="D55">
        <v>27468</v>
      </c>
      <c r="E55">
        <v>27468</v>
      </c>
      <c r="F55">
        <v>4</v>
      </c>
      <c r="G55" s="2" t="s">
        <v>55</v>
      </c>
      <c r="H55" s="2" t="s">
        <v>208</v>
      </c>
      <c r="I55" s="2" t="s">
        <v>209</v>
      </c>
      <c r="J55" s="2" t="s">
        <v>210</v>
      </c>
      <c r="K55">
        <v>1</v>
      </c>
      <c r="L55" s="2" t="s">
        <v>81</v>
      </c>
      <c r="N55">
        <v>8674.9</v>
      </c>
      <c r="O55">
        <v>936.89</v>
      </c>
      <c r="P55">
        <v>0</v>
      </c>
      <c r="Q55" s="2" t="s">
        <v>215</v>
      </c>
      <c r="R55" s="2" t="s">
        <v>134</v>
      </c>
      <c r="T55">
        <v>0</v>
      </c>
      <c r="U55">
        <v>11</v>
      </c>
    </row>
    <row r="56" spans="1:21" x14ac:dyDescent="0.2">
      <c r="A56" s="2" t="s">
        <v>67</v>
      </c>
      <c r="B56" s="2" t="s">
        <v>687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208</v>
      </c>
      <c r="I56" s="2" t="s">
        <v>209</v>
      </c>
      <c r="J56" s="2" t="s">
        <v>210</v>
      </c>
      <c r="K56">
        <v>1</v>
      </c>
      <c r="L56" s="2" t="s">
        <v>53</v>
      </c>
      <c r="N56">
        <v>1290</v>
      </c>
      <c r="O56">
        <v>139.32</v>
      </c>
      <c r="P56">
        <v>0</v>
      </c>
      <c r="Q56" s="2" t="s">
        <v>185</v>
      </c>
      <c r="R56" s="2" t="s">
        <v>109</v>
      </c>
      <c r="T56">
        <v>0</v>
      </c>
      <c r="U56">
        <v>11</v>
      </c>
    </row>
    <row r="57" spans="1:21" x14ac:dyDescent="0.2">
      <c r="A57" s="2" t="s">
        <v>58</v>
      </c>
      <c r="B57" s="2" t="s">
        <v>690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208</v>
      </c>
      <c r="I57" s="2" t="s">
        <v>209</v>
      </c>
      <c r="J57" s="2" t="s">
        <v>210</v>
      </c>
      <c r="K57">
        <v>1</v>
      </c>
      <c r="L57" s="2" t="s">
        <v>73</v>
      </c>
      <c r="N57">
        <v>720</v>
      </c>
      <c r="O57">
        <v>77.760000000000005</v>
      </c>
      <c r="P57">
        <v>0</v>
      </c>
      <c r="Q57" s="2" t="s">
        <v>215</v>
      </c>
      <c r="R57" s="2" t="s">
        <v>109</v>
      </c>
      <c r="T57">
        <v>0</v>
      </c>
      <c r="U57">
        <v>11</v>
      </c>
    </row>
    <row r="58" spans="1:21" x14ac:dyDescent="0.2">
      <c r="A58" s="2" t="s">
        <v>110</v>
      </c>
      <c r="B58" s="2" t="s">
        <v>699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208</v>
      </c>
      <c r="I58" s="2" t="s">
        <v>209</v>
      </c>
      <c r="J58" s="2" t="s">
        <v>210</v>
      </c>
      <c r="K58">
        <v>1</v>
      </c>
      <c r="L58" s="2" t="s">
        <v>53</v>
      </c>
      <c r="N58">
        <v>5390</v>
      </c>
      <c r="O58">
        <v>582.12</v>
      </c>
      <c r="P58">
        <v>0</v>
      </c>
      <c r="Q58" s="2" t="s">
        <v>185</v>
      </c>
      <c r="R58" s="2" t="s">
        <v>134</v>
      </c>
      <c r="T58">
        <v>0</v>
      </c>
      <c r="U58">
        <v>11</v>
      </c>
    </row>
    <row r="59" spans="1:21" x14ac:dyDescent="0.2">
      <c r="A59" s="2" t="s">
        <v>132</v>
      </c>
      <c r="B59" s="2" t="s">
        <v>704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208</v>
      </c>
      <c r="I59" s="2" t="s">
        <v>209</v>
      </c>
      <c r="J59" s="2" t="s">
        <v>210</v>
      </c>
      <c r="K59">
        <v>1</v>
      </c>
      <c r="L59" s="2" t="s">
        <v>191</v>
      </c>
      <c r="N59">
        <v>8360</v>
      </c>
      <c r="O59">
        <v>902.88</v>
      </c>
      <c r="P59">
        <v>0</v>
      </c>
      <c r="Q59" s="2" t="s">
        <v>116</v>
      </c>
      <c r="R59" s="2" t="s">
        <v>342</v>
      </c>
      <c r="T59">
        <v>0</v>
      </c>
      <c r="U59">
        <v>11</v>
      </c>
    </row>
    <row r="60" spans="1:21" x14ac:dyDescent="0.2">
      <c r="A60" s="2" t="s">
        <v>64</v>
      </c>
      <c r="B60" s="2" t="s">
        <v>707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208</v>
      </c>
      <c r="I60" s="2" t="s">
        <v>209</v>
      </c>
      <c r="J60" s="2" t="s">
        <v>210</v>
      </c>
      <c r="K60">
        <v>1</v>
      </c>
      <c r="L60" s="2" t="s">
        <v>73</v>
      </c>
      <c r="N60">
        <v>819</v>
      </c>
      <c r="O60">
        <v>88.45</v>
      </c>
      <c r="P60">
        <v>0</v>
      </c>
      <c r="Q60" s="2" t="s">
        <v>215</v>
      </c>
      <c r="R60" s="2" t="s">
        <v>109</v>
      </c>
      <c r="T60">
        <v>0</v>
      </c>
      <c r="U60">
        <v>11</v>
      </c>
    </row>
    <row r="61" spans="1:21" x14ac:dyDescent="0.2">
      <c r="A61" s="2" t="s">
        <v>58</v>
      </c>
      <c r="B61" s="2" t="s">
        <v>713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208</v>
      </c>
      <c r="I61" s="2" t="s">
        <v>209</v>
      </c>
      <c r="J61" s="2" t="s">
        <v>210</v>
      </c>
      <c r="K61">
        <v>1</v>
      </c>
      <c r="L61" s="2" t="s">
        <v>110</v>
      </c>
      <c r="N61">
        <v>5433.6</v>
      </c>
      <c r="O61">
        <v>586.83000000000004</v>
      </c>
      <c r="P61">
        <v>0</v>
      </c>
      <c r="Q61" s="2" t="s">
        <v>215</v>
      </c>
      <c r="R61" s="2" t="s">
        <v>134</v>
      </c>
      <c r="T61">
        <v>0</v>
      </c>
      <c r="U61">
        <v>11</v>
      </c>
    </row>
    <row r="62" spans="1:21" x14ac:dyDescent="0.2">
      <c r="A62" s="2" t="s">
        <v>233</v>
      </c>
      <c r="B62" s="2" t="s">
        <v>714</v>
      </c>
      <c r="C62" s="2" t="s">
        <v>37</v>
      </c>
      <c r="D62">
        <v>19568</v>
      </c>
      <c r="E62">
        <v>19568</v>
      </c>
      <c r="F62">
        <v>4</v>
      </c>
      <c r="G62" s="2" t="s">
        <v>49</v>
      </c>
      <c r="H62" s="2" t="s">
        <v>208</v>
      </c>
      <c r="I62" s="2" t="s">
        <v>209</v>
      </c>
      <c r="J62" s="2" t="s">
        <v>210</v>
      </c>
      <c r="K62">
        <v>1</v>
      </c>
      <c r="L62" s="2" t="s">
        <v>53</v>
      </c>
      <c r="M62">
        <v>24</v>
      </c>
      <c r="N62">
        <v>955</v>
      </c>
      <c r="O62">
        <v>103.14</v>
      </c>
      <c r="P62">
        <v>159.16999999999999</v>
      </c>
      <c r="Q62" s="2" t="s">
        <v>185</v>
      </c>
      <c r="R62" s="2" t="s">
        <v>109</v>
      </c>
      <c r="T62">
        <v>0</v>
      </c>
      <c r="U62">
        <v>11</v>
      </c>
    </row>
    <row r="63" spans="1:21" x14ac:dyDescent="0.2">
      <c r="A63" s="2" t="s">
        <v>206</v>
      </c>
      <c r="B63" s="2" t="s">
        <v>745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208</v>
      </c>
      <c r="I63" s="2" t="s">
        <v>209</v>
      </c>
      <c r="J63" s="2" t="s">
        <v>210</v>
      </c>
      <c r="K63">
        <v>1</v>
      </c>
      <c r="L63" s="2" t="s">
        <v>70</v>
      </c>
      <c r="N63">
        <v>3194</v>
      </c>
      <c r="O63">
        <v>344.95</v>
      </c>
      <c r="P63">
        <v>0</v>
      </c>
      <c r="Q63" s="2" t="s">
        <v>215</v>
      </c>
      <c r="R63" s="2" t="s">
        <v>109</v>
      </c>
      <c r="T63">
        <v>0</v>
      </c>
      <c r="U63">
        <v>11</v>
      </c>
    </row>
    <row r="64" spans="1:21" x14ac:dyDescent="0.2">
      <c r="A64" s="2" t="s">
        <v>53</v>
      </c>
      <c r="B64" s="2" t="s">
        <v>746</v>
      </c>
      <c r="C64" s="2" t="s">
        <v>37</v>
      </c>
      <c r="D64">
        <v>27468</v>
      </c>
      <c r="E64">
        <v>27468</v>
      </c>
      <c r="F64">
        <v>4</v>
      </c>
      <c r="G64" s="2" t="s">
        <v>55</v>
      </c>
      <c r="H64" s="2" t="s">
        <v>208</v>
      </c>
      <c r="I64" s="2" t="s">
        <v>209</v>
      </c>
      <c r="J64" s="2" t="s">
        <v>210</v>
      </c>
      <c r="K64">
        <v>1</v>
      </c>
      <c r="L64" s="2" t="s">
        <v>136</v>
      </c>
      <c r="N64">
        <v>6746</v>
      </c>
      <c r="O64">
        <v>728.57</v>
      </c>
      <c r="P64">
        <v>0</v>
      </c>
      <c r="Q64" s="2" t="s">
        <v>185</v>
      </c>
      <c r="R64" s="2" t="s">
        <v>134</v>
      </c>
      <c r="T64">
        <v>0</v>
      </c>
      <c r="U64">
        <v>11</v>
      </c>
    </row>
    <row r="65" spans="1:21" x14ac:dyDescent="0.2">
      <c r="A65" s="2" t="s">
        <v>67</v>
      </c>
      <c r="B65" s="2" t="s">
        <v>762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208</v>
      </c>
      <c r="I65" s="2" t="s">
        <v>209</v>
      </c>
      <c r="J65" s="2" t="s">
        <v>210</v>
      </c>
      <c r="K65">
        <v>1</v>
      </c>
      <c r="L65" s="2" t="s">
        <v>81</v>
      </c>
      <c r="N65">
        <v>480</v>
      </c>
      <c r="O65">
        <v>51.84</v>
      </c>
      <c r="P65">
        <v>0</v>
      </c>
      <c r="Q65" s="2" t="s">
        <v>185</v>
      </c>
      <c r="R65" s="2" t="s">
        <v>109</v>
      </c>
      <c r="T65">
        <v>0</v>
      </c>
      <c r="U65">
        <v>11</v>
      </c>
    </row>
    <row r="66" spans="1:21" x14ac:dyDescent="0.2">
      <c r="A66" s="2" t="s">
        <v>63</v>
      </c>
      <c r="B66" s="2" t="s">
        <v>766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208</v>
      </c>
      <c r="I66" s="2" t="s">
        <v>209</v>
      </c>
      <c r="J66" s="2" t="s">
        <v>210</v>
      </c>
      <c r="K66">
        <v>1</v>
      </c>
      <c r="L66" s="2" t="s">
        <v>136</v>
      </c>
      <c r="N66">
        <v>5608</v>
      </c>
      <c r="O66">
        <v>605.66</v>
      </c>
      <c r="P66">
        <v>0</v>
      </c>
      <c r="Q66" s="2" t="s">
        <v>116</v>
      </c>
      <c r="R66" s="2" t="s">
        <v>342</v>
      </c>
      <c r="T66">
        <v>0</v>
      </c>
      <c r="U66">
        <v>11</v>
      </c>
    </row>
    <row r="67" spans="1:21" x14ac:dyDescent="0.2">
      <c r="A67" s="2" t="s">
        <v>35</v>
      </c>
      <c r="B67" s="2" t="s">
        <v>823</v>
      </c>
      <c r="C67" s="2" t="s">
        <v>37</v>
      </c>
      <c r="D67">
        <v>41007</v>
      </c>
      <c r="E67">
        <v>41007</v>
      </c>
      <c r="F67">
        <v>4</v>
      </c>
      <c r="G67" s="2" t="s">
        <v>824</v>
      </c>
      <c r="H67" s="2" t="s">
        <v>208</v>
      </c>
      <c r="I67" s="2" t="s">
        <v>209</v>
      </c>
      <c r="J67" s="2" t="s">
        <v>210</v>
      </c>
      <c r="K67">
        <v>1</v>
      </c>
      <c r="L67" s="2" t="s">
        <v>46</v>
      </c>
      <c r="M67">
        <v>13</v>
      </c>
      <c r="N67">
        <v>1638</v>
      </c>
      <c r="O67">
        <v>196.56</v>
      </c>
      <c r="P67">
        <v>273</v>
      </c>
      <c r="Q67" s="2" t="s">
        <v>132</v>
      </c>
      <c r="R67" s="2" t="s">
        <v>109</v>
      </c>
      <c r="T67">
        <v>0</v>
      </c>
      <c r="U67">
        <v>11</v>
      </c>
    </row>
    <row r="68" spans="1:21" x14ac:dyDescent="0.2">
      <c r="A68" s="2" t="s">
        <v>35</v>
      </c>
      <c r="B68" s="2" t="s">
        <v>842</v>
      </c>
      <c r="C68" s="2" t="s">
        <v>37</v>
      </c>
      <c r="D68">
        <v>9819</v>
      </c>
      <c r="E68">
        <v>52618</v>
      </c>
      <c r="F68">
        <v>4</v>
      </c>
      <c r="G68" s="2" t="s">
        <v>843</v>
      </c>
      <c r="H68" s="2" t="s">
        <v>208</v>
      </c>
      <c r="I68" s="2" t="s">
        <v>209</v>
      </c>
      <c r="J68" s="2" t="s">
        <v>210</v>
      </c>
      <c r="K68">
        <v>1</v>
      </c>
      <c r="L68" s="2" t="s">
        <v>46</v>
      </c>
      <c r="M68">
        <v>13</v>
      </c>
      <c r="N68">
        <v>516</v>
      </c>
      <c r="O68">
        <v>61.92</v>
      </c>
      <c r="P68">
        <v>86</v>
      </c>
      <c r="Q68" s="2" t="s">
        <v>132</v>
      </c>
      <c r="R68" s="2" t="s">
        <v>109</v>
      </c>
      <c r="T68">
        <v>0</v>
      </c>
      <c r="U68">
        <v>11</v>
      </c>
    </row>
    <row r="69" spans="1:21" x14ac:dyDescent="0.2">
      <c r="A69" s="2" t="s">
        <v>43</v>
      </c>
      <c r="B69" s="2" t="s">
        <v>849</v>
      </c>
      <c r="C69" s="2" t="s">
        <v>37</v>
      </c>
      <c r="D69">
        <v>6795</v>
      </c>
      <c r="E69">
        <v>58008</v>
      </c>
      <c r="F69">
        <v>4</v>
      </c>
      <c r="G69" s="2" t="s">
        <v>187</v>
      </c>
      <c r="H69" s="2" t="s">
        <v>208</v>
      </c>
      <c r="I69" s="2" t="s">
        <v>209</v>
      </c>
      <c r="J69" s="2" t="s">
        <v>210</v>
      </c>
      <c r="K69">
        <v>1</v>
      </c>
      <c r="L69" s="2" t="s">
        <v>46</v>
      </c>
      <c r="M69">
        <v>13</v>
      </c>
      <c r="N69">
        <v>3150</v>
      </c>
      <c r="O69">
        <v>378</v>
      </c>
      <c r="P69">
        <v>525</v>
      </c>
      <c r="Q69" s="2" t="s">
        <v>132</v>
      </c>
      <c r="R69" s="2" t="s">
        <v>109</v>
      </c>
      <c r="T69">
        <v>0</v>
      </c>
      <c r="U69">
        <v>11</v>
      </c>
    </row>
    <row r="70" spans="1:21" x14ac:dyDescent="0.2">
      <c r="A70" s="2" t="s">
        <v>35</v>
      </c>
      <c r="B70" s="2" t="s">
        <v>864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208</v>
      </c>
      <c r="I70" s="2" t="s">
        <v>209</v>
      </c>
      <c r="J70" s="2" t="s">
        <v>210</v>
      </c>
      <c r="K70">
        <v>1</v>
      </c>
      <c r="L70" s="2" t="s">
        <v>46</v>
      </c>
      <c r="N70">
        <v>6915</v>
      </c>
      <c r="O70">
        <v>746.82</v>
      </c>
      <c r="P70">
        <v>0</v>
      </c>
      <c r="Q70" s="2" t="s">
        <v>132</v>
      </c>
      <c r="R70" s="2" t="s">
        <v>134</v>
      </c>
      <c r="T70">
        <v>0</v>
      </c>
      <c r="U70">
        <v>11</v>
      </c>
    </row>
    <row r="71" spans="1:21" x14ac:dyDescent="0.2">
      <c r="A71" s="2" t="s">
        <v>120</v>
      </c>
      <c r="B71" s="2" t="s">
        <v>879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208</v>
      </c>
      <c r="I71" s="2" t="s">
        <v>209</v>
      </c>
      <c r="J71" s="2" t="s">
        <v>210</v>
      </c>
      <c r="K71">
        <v>1</v>
      </c>
      <c r="L71" s="2" t="s">
        <v>598</v>
      </c>
      <c r="N71">
        <v>6100</v>
      </c>
      <c r="O71">
        <v>658.8</v>
      </c>
      <c r="P71">
        <v>0</v>
      </c>
      <c r="Q71" s="2" t="s">
        <v>133</v>
      </c>
      <c r="R71" s="2" t="s">
        <v>134</v>
      </c>
      <c r="T71">
        <v>0</v>
      </c>
      <c r="U71">
        <v>11</v>
      </c>
    </row>
    <row r="72" spans="1:21" x14ac:dyDescent="0.2">
      <c r="A72" s="2" t="s">
        <v>35</v>
      </c>
      <c r="B72" s="2" t="s">
        <v>888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208</v>
      </c>
      <c r="I72" s="2" t="s">
        <v>209</v>
      </c>
      <c r="J72" s="2" t="s">
        <v>210</v>
      </c>
      <c r="K72">
        <v>1</v>
      </c>
      <c r="L72" s="2" t="s">
        <v>46</v>
      </c>
      <c r="N72">
        <v>6517.5</v>
      </c>
      <c r="O72">
        <v>703.89</v>
      </c>
      <c r="P72">
        <v>0</v>
      </c>
      <c r="Q72" s="2" t="s">
        <v>185</v>
      </c>
      <c r="R72" s="2" t="s">
        <v>134</v>
      </c>
      <c r="T72">
        <v>0</v>
      </c>
      <c r="U72">
        <v>11</v>
      </c>
    </row>
    <row r="73" spans="1:21" x14ac:dyDescent="0.2">
      <c r="A73" s="2" t="s">
        <v>206</v>
      </c>
      <c r="B73" s="2" t="s">
        <v>893</v>
      </c>
      <c r="C73" s="2" t="s">
        <v>37</v>
      </c>
      <c r="D73">
        <v>8253</v>
      </c>
      <c r="E73">
        <v>33024</v>
      </c>
      <c r="F73">
        <v>4</v>
      </c>
      <c r="G73" s="2" t="s">
        <v>93</v>
      </c>
      <c r="H73" s="2" t="s">
        <v>208</v>
      </c>
      <c r="I73" s="2" t="s">
        <v>209</v>
      </c>
      <c r="J73" s="2" t="s">
        <v>210</v>
      </c>
      <c r="K73">
        <v>1</v>
      </c>
      <c r="L73" s="2" t="s">
        <v>142</v>
      </c>
      <c r="M73">
        <v>13</v>
      </c>
      <c r="N73">
        <v>6526</v>
      </c>
      <c r="O73">
        <v>783.12</v>
      </c>
      <c r="P73">
        <v>1087.67</v>
      </c>
      <c r="Q73" s="2" t="s">
        <v>185</v>
      </c>
      <c r="R73" s="2" t="s">
        <v>134</v>
      </c>
      <c r="T73">
        <v>0</v>
      </c>
      <c r="U73">
        <v>11</v>
      </c>
    </row>
    <row r="74" spans="1:21" x14ac:dyDescent="0.2">
      <c r="A74" s="2" t="s">
        <v>43</v>
      </c>
      <c r="B74" s="2" t="s">
        <v>1032</v>
      </c>
      <c r="C74" s="2" t="s">
        <v>37</v>
      </c>
      <c r="D74">
        <v>27483</v>
      </c>
      <c r="E74">
        <v>27483</v>
      </c>
      <c r="F74">
        <v>4</v>
      </c>
      <c r="G74" s="2" t="s">
        <v>75</v>
      </c>
      <c r="H74" s="2" t="s">
        <v>208</v>
      </c>
      <c r="I74" s="2" t="s">
        <v>209</v>
      </c>
      <c r="J74" s="2" t="s">
        <v>210</v>
      </c>
      <c r="K74">
        <v>1</v>
      </c>
      <c r="L74" s="2" t="s">
        <v>64</v>
      </c>
      <c r="N74">
        <v>3420</v>
      </c>
      <c r="O74">
        <v>369.36</v>
      </c>
      <c r="P74">
        <v>0</v>
      </c>
      <c r="Q74" s="2" t="s">
        <v>132</v>
      </c>
      <c r="R74" s="2" t="s">
        <v>109</v>
      </c>
      <c r="T74">
        <v>0</v>
      </c>
      <c r="U74">
        <v>11</v>
      </c>
    </row>
    <row r="75" spans="1:21" x14ac:dyDescent="0.2">
      <c r="A75" s="2" t="s">
        <v>35</v>
      </c>
      <c r="B75" s="2" t="s">
        <v>1064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208</v>
      </c>
      <c r="I75" s="2" t="s">
        <v>209</v>
      </c>
      <c r="J75" s="2" t="s">
        <v>210</v>
      </c>
      <c r="K75">
        <v>1</v>
      </c>
      <c r="L75" s="2" t="s">
        <v>67</v>
      </c>
      <c r="N75">
        <v>4680</v>
      </c>
      <c r="O75">
        <v>505.44</v>
      </c>
      <c r="P75">
        <v>0</v>
      </c>
      <c r="Q75" s="2" t="s">
        <v>185</v>
      </c>
      <c r="R75" s="2" t="s">
        <v>109</v>
      </c>
      <c r="T75">
        <v>0</v>
      </c>
      <c r="U75">
        <v>11</v>
      </c>
    </row>
    <row r="76" spans="1:21" x14ac:dyDescent="0.2">
      <c r="A76" s="2" t="s">
        <v>110</v>
      </c>
      <c r="B76" s="2" t="s">
        <v>1080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208</v>
      </c>
      <c r="I76" s="2" t="s">
        <v>209</v>
      </c>
      <c r="J76" s="2" t="s">
        <v>210</v>
      </c>
      <c r="K76">
        <v>1</v>
      </c>
      <c r="L76" s="2" t="s">
        <v>76</v>
      </c>
      <c r="N76">
        <v>6726</v>
      </c>
      <c r="O76">
        <v>726.41</v>
      </c>
      <c r="P76">
        <v>0</v>
      </c>
      <c r="Q76" s="2" t="s">
        <v>215</v>
      </c>
      <c r="R76" s="2" t="s">
        <v>134</v>
      </c>
      <c r="T76">
        <v>0</v>
      </c>
      <c r="U76">
        <v>11</v>
      </c>
    </row>
    <row r="77" spans="1:21" x14ac:dyDescent="0.2">
      <c r="A77" s="2" t="s">
        <v>70</v>
      </c>
      <c r="B77" s="2" t="s">
        <v>1109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208</v>
      </c>
      <c r="I77" s="2" t="s">
        <v>209</v>
      </c>
      <c r="J77" s="2" t="s">
        <v>210</v>
      </c>
      <c r="K77">
        <v>1</v>
      </c>
      <c r="L77" s="2" t="s">
        <v>136</v>
      </c>
      <c r="N77">
        <v>6500</v>
      </c>
      <c r="O77">
        <v>702</v>
      </c>
      <c r="P77">
        <v>0</v>
      </c>
      <c r="Q77" s="2" t="s">
        <v>185</v>
      </c>
      <c r="R77" s="2" t="s">
        <v>342</v>
      </c>
      <c r="T77">
        <v>0</v>
      </c>
      <c r="U77">
        <v>11</v>
      </c>
    </row>
    <row r="78" spans="1:21" x14ac:dyDescent="0.2">
      <c r="A78" s="2" t="s">
        <v>110</v>
      </c>
      <c r="B78" s="2" t="s">
        <v>1132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81</v>
      </c>
      <c r="N78">
        <v>2988.3</v>
      </c>
      <c r="O78">
        <v>322.74</v>
      </c>
      <c r="P78">
        <v>0</v>
      </c>
      <c r="Q78" s="2" t="s">
        <v>185</v>
      </c>
      <c r="R78" s="2" t="s">
        <v>109</v>
      </c>
      <c r="T78">
        <v>0</v>
      </c>
      <c r="U78">
        <v>11</v>
      </c>
    </row>
    <row r="79" spans="1:21" x14ac:dyDescent="0.2">
      <c r="A79" s="2" t="s">
        <v>58</v>
      </c>
      <c r="B79" s="2" t="s">
        <v>1150</v>
      </c>
      <c r="C79" s="2" t="s">
        <v>37</v>
      </c>
      <c r="D79">
        <v>27468</v>
      </c>
      <c r="E79">
        <v>27468</v>
      </c>
      <c r="F79">
        <v>4</v>
      </c>
      <c r="G79" s="2" t="s">
        <v>55</v>
      </c>
      <c r="H79" s="2" t="s">
        <v>208</v>
      </c>
      <c r="I79" s="2" t="s">
        <v>209</v>
      </c>
      <c r="J79" s="2" t="s">
        <v>210</v>
      </c>
      <c r="K79">
        <v>1</v>
      </c>
      <c r="L79" s="2" t="s">
        <v>59</v>
      </c>
      <c r="N79">
        <v>6820.75</v>
      </c>
      <c r="O79">
        <v>736.64</v>
      </c>
      <c r="P79">
        <v>0</v>
      </c>
      <c r="Q79" s="2" t="s">
        <v>215</v>
      </c>
      <c r="R79" s="2" t="s">
        <v>134</v>
      </c>
      <c r="T79">
        <v>0</v>
      </c>
      <c r="U79">
        <v>11</v>
      </c>
    </row>
    <row r="80" spans="1:21" x14ac:dyDescent="0.2">
      <c r="A80" s="2" t="s">
        <v>58</v>
      </c>
      <c r="B80" s="2" t="s">
        <v>1154</v>
      </c>
      <c r="C80" s="2" t="s">
        <v>37</v>
      </c>
      <c r="D80">
        <v>27468</v>
      </c>
      <c r="E80">
        <v>27468</v>
      </c>
      <c r="F80">
        <v>4</v>
      </c>
      <c r="G80" s="2" t="s">
        <v>55</v>
      </c>
      <c r="H80" s="2" t="s">
        <v>208</v>
      </c>
      <c r="I80" s="2" t="s">
        <v>209</v>
      </c>
      <c r="J80" s="2" t="s">
        <v>210</v>
      </c>
      <c r="K80">
        <v>1</v>
      </c>
      <c r="L80" s="2" t="s">
        <v>53</v>
      </c>
      <c r="N80">
        <v>850</v>
      </c>
      <c r="O80">
        <v>91.8</v>
      </c>
      <c r="P80">
        <v>0</v>
      </c>
      <c r="Q80" s="2" t="s">
        <v>185</v>
      </c>
      <c r="R80" s="2" t="s">
        <v>109</v>
      </c>
      <c r="T80">
        <v>0</v>
      </c>
      <c r="U80">
        <v>11</v>
      </c>
    </row>
    <row r="81" spans="1:21" x14ac:dyDescent="0.2">
      <c r="A81" s="2" t="s">
        <v>64</v>
      </c>
      <c r="B81" s="2" t="s">
        <v>1158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208</v>
      </c>
      <c r="I81" s="2" t="s">
        <v>209</v>
      </c>
      <c r="J81" s="2" t="s">
        <v>210</v>
      </c>
      <c r="K81">
        <v>1</v>
      </c>
      <c r="L81" s="2" t="s">
        <v>81</v>
      </c>
      <c r="N81">
        <v>2804.2</v>
      </c>
      <c r="O81">
        <v>302.85000000000002</v>
      </c>
      <c r="P81">
        <v>0</v>
      </c>
      <c r="Q81" s="2" t="s">
        <v>215</v>
      </c>
      <c r="R81" s="2" t="s">
        <v>109</v>
      </c>
      <c r="T81">
        <v>0</v>
      </c>
      <c r="U81">
        <v>11</v>
      </c>
    </row>
    <row r="82" spans="1:21" x14ac:dyDescent="0.2">
      <c r="A82" s="2" t="s">
        <v>35</v>
      </c>
      <c r="B82" s="2" t="s">
        <v>1160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208</v>
      </c>
      <c r="I82" s="2" t="s">
        <v>209</v>
      </c>
      <c r="J82" s="2" t="s">
        <v>210</v>
      </c>
      <c r="K82">
        <v>1</v>
      </c>
      <c r="L82" s="2" t="s">
        <v>233</v>
      </c>
      <c r="N82">
        <v>700</v>
      </c>
      <c r="O82">
        <v>75.599999999999994</v>
      </c>
      <c r="P82">
        <v>0</v>
      </c>
      <c r="Q82" s="2" t="s">
        <v>215</v>
      </c>
      <c r="R82" s="2" t="s">
        <v>109</v>
      </c>
      <c r="T82">
        <v>0</v>
      </c>
      <c r="U82">
        <v>11</v>
      </c>
    </row>
    <row r="83" spans="1:21" x14ac:dyDescent="0.2">
      <c r="A83" s="2" t="s">
        <v>70</v>
      </c>
      <c r="B83" s="2" t="s">
        <v>1177</v>
      </c>
      <c r="C83" s="2" t="s">
        <v>37</v>
      </c>
      <c r="D83">
        <v>27468</v>
      </c>
      <c r="E83">
        <v>27468</v>
      </c>
      <c r="F83">
        <v>4</v>
      </c>
      <c r="G83" s="2" t="s">
        <v>55</v>
      </c>
      <c r="H83" s="2" t="s">
        <v>208</v>
      </c>
      <c r="I83" s="2" t="s">
        <v>209</v>
      </c>
      <c r="J83" s="2" t="s">
        <v>210</v>
      </c>
      <c r="K83">
        <v>1</v>
      </c>
      <c r="L83" s="2" t="s">
        <v>315</v>
      </c>
      <c r="N83">
        <v>6280</v>
      </c>
      <c r="O83">
        <v>678.24</v>
      </c>
      <c r="P83">
        <v>0</v>
      </c>
      <c r="Q83" s="2" t="s">
        <v>185</v>
      </c>
      <c r="R83" s="2" t="s">
        <v>134</v>
      </c>
      <c r="T83">
        <v>0</v>
      </c>
      <c r="U83">
        <v>11</v>
      </c>
    </row>
    <row r="84" spans="1:21" x14ac:dyDescent="0.2">
      <c r="A84" s="2" t="s">
        <v>110</v>
      </c>
      <c r="B84" s="2" t="s">
        <v>1183</v>
      </c>
      <c r="C84" s="2" t="s">
        <v>37</v>
      </c>
      <c r="D84">
        <v>27468</v>
      </c>
      <c r="E84">
        <v>27468</v>
      </c>
      <c r="F84">
        <v>4</v>
      </c>
      <c r="G84" s="2" t="s">
        <v>55</v>
      </c>
      <c r="H84" s="2" t="s">
        <v>208</v>
      </c>
      <c r="I84" s="2" t="s">
        <v>209</v>
      </c>
      <c r="J84" s="2" t="s">
        <v>210</v>
      </c>
      <c r="K84">
        <v>1</v>
      </c>
      <c r="L84" s="2" t="s">
        <v>80</v>
      </c>
      <c r="N84">
        <v>6675.8</v>
      </c>
      <c r="O84">
        <v>720.99</v>
      </c>
      <c r="P84">
        <v>0</v>
      </c>
      <c r="Q84" s="2" t="s">
        <v>215</v>
      </c>
      <c r="R84" s="2" t="s">
        <v>134</v>
      </c>
      <c r="T84">
        <v>0</v>
      </c>
      <c r="U84">
        <v>11</v>
      </c>
    </row>
    <row r="85" spans="1:21" x14ac:dyDescent="0.2">
      <c r="A85" s="2" t="s">
        <v>110</v>
      </c>
      <c r="B85" s="2" t="s">
        <v>1190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208</v>
      </c>
      <c r="I85" s="2" t="s">
        <v>209</v>
      </c>
      <c r="J85" s="2" t="s">
        <v>210</v>
      </c>
      <c r="K85">
        <v>1</v>
      </c>
      <c r="L85" s="2" t="s">
        <v>73</v>
      </c>
      <c r="N85">
        <v>9000</v>
      </c>
      <c r="O85">
        <v>972</v>
      </c>
      <c r="P85">
        <v>0</v>
      </c>
      <c r="Q85" s="2" t="s">
        <v>215</v>
      </c>
      <c r="R85" s="2" t="s">
        <v>134</v>
      </c>
      <c r="T85">
        <v>0</v>
      </c>
      <c r="U85">
        <v>11</v>
      </c>
    </row>
    <row r="86" spans="1:21" x14ac:dyDescent="0.2">
      <c r="A86" s="2" t="s">
        <v>136</v>
      </c>
      <c r="B86" s="2" t="s">
        <v>1205</v>
      </c>
      <c r="C86" s="2" t="s">
        <v>37</v>
      </c>
      <c r="D86">
        <v>27468</v>
      </c>
      <c r="E86">
        <v>27468</v>
      </c>
      <c r="F86">
        <v>4</v>
      </c>
      <c r="G86" s="2" t="s">
        <v>55</v>
      </c>
      <c r="H86" s="2" t="s">
        <v>208</v>
      </c>
      <c r="I86" s="2" t="s">
        <v>209</v>
      </c>
      <c r="J86" s="2" t="s">
        <v>210</v>
      </c>
      <c r="K86">
        <v>1</v>
      </c>
      <c r="L86" s="2" t="s">
        <v>132</v>
      </c>
      <c r="N86">
        <v>5480</v>
      </c>
      <c r="O86">
        <v>591.84</v>
      </c>
      <c r="P86">
        <v>0</v>
      </c>
      <c r="Q86" s="2" t="s">
        <v>185</v>
      </c>
      <c r="R86" s="2" t="s">
        <v>134</v>
      </c>
      <c r="T86">
        <v>0</v>
      </c>
      <c r="U86">
        <v>11</v>
      </c>
    </row>
    <row r="87" spans="1:21" x14ac:dyDescent="0.2">
      <c r="A87" s="2" t="s">
        <v>110</v>
      </c>
      <c r="B87" s="2" t="s">
        <v>1228</v>
      </c>
      <c r="C87" s="2" t="s">
        <v>37</v>
      </c>
      <c r="D87">
        <v>27483</v>
      </c>
      <c r="E87">
        <v>27483</v>
      </c>
      <c r="F87">
        <v>4</v>
      </c>
      <c r="G87" s="2" t="s">
        <v>75</v>
      </c>
      <c r="H87" s="2" t="s">
        <v>208</v>
      </c>
      <c r="I87" s="2" t="s">
        <v>209</v>
      </c>
      <c r="J87" s="2" t="s">
        <v>210</v>
      </c>
      <c r="K87">
        <v>1</v>
      </c>
      <c r="L87" s="2" t="s">
        <v>81</v>
      </c>
      <c r="N87">
        <v>8250</v>
      </c>
      <c r="O87">
        <v>891</v>
      </c>
      <c r="P87">
        <v>0</v>
      </c>
      <c r="Q87" s="2" t="s">
        <v>215</v>
      </c>
      <c r="R87" s="2" t="s">
        <v>134</v>
      </c>
      <c r="T87">
        <v>0</v>
      </c>
      <c r="U87">
        <v>11</v>
      </c>
    </row>
    <row r="88" spans="1:21" x14ac:dyDescent="0.2">
      <c r="A88" s="2" t="s">
        <v>110</v>
      </c>
      <c r="B88" s="2" t="s">
        <v>1241</v>
      </c>
      <c r="C88" s="2" t="s">
        <v>37</v>
      </c>
      <c r="D88">
        <v>27468</v>
      </c>
      <c r="E88">
        <v>27468</v>
      </c>
      <c r="F88">
        <v>4</v>
      </c>
      <c r="G88" s="2" t="s">
        <v>55</v>
      </c>
      <c r="H88" s="2" t="s">
        <v>208</v>
      </c>
      <c r="I88" s="2" t="s">
        <v>209</v>
      </c>
      <c r="J88" s="2" t="s">
        <v>210</v>
      </c>
      <c r="K88">
        <v>1</v>
      </c>
      <c r="L88" s="2" t="s">
        <v>80</v>
      </c>
      <c r="N88">
        <v>3240</v>
      </c>
      <c r="O88">
        <v>349.92</v>
      </c>
      <c r="P88">
        <v>0</v>
      </c>
      <c r="Q88" s="2" t="s">
        <v>215</v>
      </c>
      <c r="R88" s="2" t="s">
        <v>109</v>
      </c>
      <c r="T88">
        <v>0</v>
      </c>
      <c r="U88">
        <v>11</v>
      </c>
    </row>
    <row r="89" spans="1:21" x14ac:dyDescent="0.2">
      <c r="A89" s="2" t="s">
        <v>315</v>
      </c>
      <c r="B89" s="2" t="s">
        <v>1244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208</v>
      </c>
      <c r="I89" s="2" t="s">
        <v>209</v>
      </c>
      <c r="J89" s="2" t="s">
        <v>210</v>
      </c>
      <c r="K89">
        <v>1</v>
      </c>
      <c r="L89" s="2" t="s">
        <v>120</v>
      </c>
      <c r="N89">
        <v>7834</v>
      </c>
      <c r="O89">
        <v>846.07</v>
      </c>
      <c r="P89">
        <v>0</v>
      </c>
      <c r="Q89" s="2" t="s">
        <v>185</v>
      </c>
      <c r="R89" s="2" t="s">
        <v>134</v>
      </c>
      <c r="T89">
        <v>0</v>
      </c>
      <c r="U89">
        <v>11</v>
      </c>
    </row>
    <row r="90" spans="1:21" x14ac:dyDescent="0.2">
      <c r="A90" s="2" t="s">
        <v>233</v>
      </c>
      <c r="B90" s="2" t="s">
        <v>1268</v>
      </c>
      <c r="C90" s="2" t="s">
        <v>37</v>
      </c>
      <c r="D90">
        <v>8381</v>
      </c>
      <c r="E90">
        <v>34013</v>
      </c>
      <c r="F90">
        <v>4</v>
      </c>
      <c r="G90" s="2" t="s">
        <v>370</v>
      </c>
      <c r="H90" s="2" t="s">
        <v>208</v>
      </c>
      <c r="I90" s="2" t="s">
        <v>209</v>
      </c>
      <c r="J90" s="2" t="s">
        <v>210</v>
      </c>
      <c r="K90">
        <v>1</v>
      </c>
      <c r="L90" s="2" t="s">
        <v>53</v>
      </c>
      <c r="M90">
        <v>13</v>
      </c>
      <c r="N90">
        <v>195</v>
      </c>
      <c r="O90">
        <v>23.4</v>
      </c>
      <c r="P90">
        <v>32.5</v>
      </c>
      <c r="Q90" s="2" t="s">
        <v>185</v>
      </c>
      <c r="R90" s="2" t="s">
        <v>109</v>
      </c>
      <c r="T90">
        <v>0</v>
      </c>
      <c r="U90">
        <v>11</v>
      </c>
    </row>
    <row r="91" spans="1:21" x14ac:dyDescent="0.2">
      <c r="A91" s="2" t="s">
        <v>103</v>
      </c>
      <c r="B91" s="2" t="s">
        <v>1272</v>
      </c>
      <c r="C91" s="2" t="s">
        <v>37</v>
      </c>
      <c r="D91">
        <v>27483</v>
      </c>
      <c r="E91">
        <v>27483</v>
      </c>
      <c r="F91">
        <v>4</v>
      </c>
      <c r="G91" s="2" t="s">
        <v>75</v>
      </c>
      <c r="H91" s="2" t="s">
        <v>208</v>
      </c>
      <c r="I91" s="2" t="s">
        <v>209</v>
      </c>
      <c r="J91" s="2" t="s">
        <v>210</v>
      </c>
      <c r="K91">
        <v>1</v>
      </c>
      <c r="L91" s="2" t="s">
        <v>171</v>
      </c>
      <c r="N91">
        <v>5270</v>
      </c>
      <c r="O91">
        <v>569.16</v>
      </c>
      <c r="P91">
        <v>0</v>
      </c>
      <c r="Q91" s="2" t="s">
        <v>185</v>
      </c>
      <c r="R91" s="2" t="s">
        <v>134</v>
      </c>
      <c r="T91">
        <v>0</v>
      </c>
      <c r="U91">
        <v>11</v>
      </c>
    </row>
    <row r="92" spans="1:21" x14ac:dyDescent="0.2">
      <c r="A92" s="2" t="s">
        <v>132</v>
      </c>
      <c r="B92" s="2" t="s">
        <v>1284</v>
      </c>
      <c r="C92" s="2" t="s">
        <v>37</v>
      </c>
      <c r="D92">
        <v>19568</v>
      </c>
      <c r="E92">
        <v>19568</v>
      </c>
      <c r="F92">
        <v>4</v>
      </c>
      <c r="G92" s="2" t="s">
        <v>49</v>
      </c>
      <c r="H92" s="2" t="s">
        <v>208</v>
      </c>
      <c r="I92" s="2" t="s">
        <v>209</v>
      </c>
      <c r="J92" s="2" t="s">
        <v>210</v>
      </c>
      <c r="K92">
        <v>1</v>
      </c>
      <c r="L92" s="2" t="s">
        <v>598</v>
      </c>
      <c r="M92">
        <v>24</v>
      </c>
      <c r="N92">
        <v>3440</v>
      </c>
      <c r="O92">
        <v>371.52</v>
      </c>
      <c r="P92">
        <v>573.33000000000004</v>
      </c>
      <c r="Q92" s="2" t="s">
        <v>116</v>
      </c>
      <c r="R92" s="2" t="s">
        <v>109</v>
      </c>
      <c r="T92">
        <v>0</v>
      </c>
      <c r="U92">
        <v>11</v>
      </c>
    </row>
    <row r="93" spans="1:21" x14ac:dyDescent="0.2">
      <c r="A93" s="2" t="s">
        <v>73</v>
      </c>
      <c r="B93" s="2" t="s">
        <v>1292</v>
      </c>
      <c r="C93" s="2" t="s">
        <v>37</v>
      </c>
      <c r="D93">
        <v>6240</v>
      </c>
      <c r="E93">
        <v>23817</v>
      </c>
      <c r="F93">
        <v>4</v>
      </c>
      <c r="G93" s="2" t="s">
        <v>1293</v>
      </c>
      <c r="H93" s="2" t="s">
        <v>208</v>
      </c>
      <c r="I93" s="2" t="s">
        <v>209</v>
      </c>
      <c r="J93" s="2" t="s">
        <v>210</v>
      </c>
      <c r="K93">
        <v>1</v>
      </c>
      <c r="L93" s="2" t="s">
        <v>53</v>
      </c>
      <c r="M93">
        <v>13</v>
      </c>
      <c r="N93">
        <v>2829</v>
      </c>
      <c r="O93">
        <v>339.48</v>
      </c>
      <c r="P93">
        <v>471.5</v>
      </c>
      <c r="Q93" s="2" t="s">
        <v>185</v>
      </c>
      <c r="R93" s="2" t="s">
        <v>109</v>
      </c>
      <c r="T93">
        <v>0</v>
      </c>
      <c r="U93">
        <v>11</v>
      </c>
    </row>
    <row r="94" spans="1:21" x14ac:dyDescent="0.2">
      <c r="A94" s="2" t="s">
        <v>73</v>
      </c>
      <c r="B94" s="2" t="s">
        <v>1617</v>
      </c>
      <c r="C94" s="2" t="s">
        <v>37</v>
      </c>
      <c r="D94">
        <v>14196</v>
      </c>
      <c r="E94">
        <v>14196</v>
      </c>
      <c r="F94">
        <v>4</v>
      </c>
      <c r="G94" s="2" t="s">
        <v>184</v>
      </c>
      <c r="H94" s="2" t="s">
        <v>208</v>
      </c>
      <c r="I94" s="2" t="s">
        <v>209</v>
      </c>
      <c r="J94" s="2" t="s">
        <v>210</v>
      </c>
      <c r="K94">
        <v>1</v>
      </c>
      <c r="L94" s="2" t="s">
        <v>53</v>
      </c>
      <c r="M94">
        <v>13</v>
      </c>
      <c r="N94">
        <v>230</v>
      </c>
      <c r="O94">
        <v>27.6</v>
      </c>
      <c r="P94">
        <v>38.33</v>
      </c>
      <c r="Q94" s="2" t="s">
        <v>185</v>
      </c>
      <c r="R94" s="2" t="s">
        <v>109</v>
      </c>
      <c r="T94">
        <v>0</v>
      </c>
      <c r="U94">
        <v>11</v>
      </c>
    </row>
    <row r="95" spans="1:21" x14ac:dyDescent="0.2">
      <c r="A95" s="2" t="s">
        <v>103</v>
      </c>
      <c r="B95" s="2" t="s">
        <v>1620</v>
      </c>
      <c r="C95" s="2" t="s">
        <v>37</v>
      </c>
      <c r="D95">
        <v>8257</v>
      </c>
      <c r="E95">
        <v>33221</v>
      </c>
      <c r="F95">
        <v>4</v>
      </c>
      <c r="G95" s="2" t="s">
        <v>1239</v>
      </c>
      <c r="H95" s="2" t="s">
        <v>208</v>
      </c>
      <c r="I95" s="2" t="s">
        <v>209</v>
      </c>
      <c r="J95" s="2" t="s">
        <v>210</v>
      </c>
      <c r="K95">
        <v>1</v>
      </c>
      <c r="L95" s="2" t="s">
        <v>53</v>
      </c>
      <c r="M95">
        <v>13</v>
      </c>
      <c r="N95">
        <v>510</v>
      </c>
      <c r="O95">
        <v>61.2</v>
      </c>
      <c r="P95">
        <v>85</v>
      </c>
      <c r="Q95" s="2" t="s">
        <v>185</v>
      </c>
      <c r="R95" s="2" t="s">
        <v>109</v>
      </c>
      <c r="T95">
        <v>0</v>
      </c>
      <c r="U95">
        <v>11</v>
      </c>
    </row>
    <row r="96" spans="1:21" x14ac:dyDescent="0.2">
      <c r="A96" s="2" t="s">
        <v>73</v>
      </c>
      <c r="B96" s="2" t="s">
        <v>1621</v>
      </c>
      <c r="C96" s="2" t="s">
        <v>37</v>
      </c>
      <c r="D96">
        <v>8975</v>
      </c>
      <c r="E96">
        <v>43271</v>
      </c>
      <c r="F96">
        <v>4</v>
      </c>
      <c r="G96" s="2" t="s">
        <v>1442</v>
      </c>
      <c r="H96" s="2" t="s">
        <v>208</v>
      </c>
      <c r="I96" s="2" t="s">
        <v>209</v>
      </c>
      <c r="J96" s="2" t="s">
        <v>210</v>
      </c>
      <c r="K96">
        <v>1</v>
      </c>
      <c r="L96" s="2" t="s">
        <v>53</v>
      </c>
      <c r="M96">
        <v>13</v>
      </c>
      <c r="N96">
        <v>1699</v>
      </c>
      <c r="O96">
        <v>203.88</v>
      </c>
      <c r="P96">
        <v>283.17</v>
      </c>
      <c r="Q96" s="2" t="s">
        <v>185</v>
      </c>
      <c r="R96" s="2" t="s">
        <v>109</v>
      </c>
      <c r="T96">
        <v>0</v>
      </c>
      <c r="U96">
        <v>11</v>
      </c>
    </row>
    <row r="97" spans="1:21" x14ac:dyDescent="0.2">
      <c r="A97" s="2" t="s">
        <v>171</v>
      </c>
      <c r="B97" s="2" t="s">
        <v>1623</v>
      </c>
      <c r="C97" s="2" t="s">
        <v>37</v>
      </c>
      <c r="D97">
        <v>56881</v>
      </c>
      <c r="E97">
        <v>56882</v>
      </c>
      <c r="F97">
        <v>4</v>
      </c>
      <c r="G97" s="2" t="s">
        <v>878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206</v>
      </c>
      <c r="M97">
        <v>13</v>
      </c>
      <c r="N97">
        <v>8010.7</v>
      </c>
      <c r="O97">
        <v>961.28</v>
      </c>
      <c r="P97">
        <v>1335.13</v>
      </c>
      <c r="Q97" s="2" t="s">
        <v>185</v>
      </c>
      <c r="R97" s="2" t="s">
        <v>134</v>
      </c>
      <c r="T97">
        <v>0</v>
      </c>
      <c r="U97">
        <v>11</v>
      </c>
    </row>
    <row r="98" spans="1:21" x14ac:dyDescent="0.2">
      <c r="A98" s="2" t="s">
        <v>206</v>
      </c>
      <c r="B98" s="2" t="s">
        <v>1630</v>
      </c>
      <c r="C98" s="2" t="s">
        <v>37</v>
      </c>
      <c r="D98">
        <v>27483</v>
      </c>
      <c r="E98">
        <v>27483</v>
      </c>
      <c r="F98">
        <v>4</v>
      </c>
      <c r="G98" s="2" t="s">
        <v>75</v>
      </c>
      <c r="H98" s="2" t="s">
        <v>208</v>
      </c>
      <c r="I98" s="2" t="s">
        <v>209</v>
      </c>
      <c r="J98" s="2" t="s">
        <v>210</v>
      </c>
      <c r="K98">
        <v>1</v>
      </c>
      <c r="L98" s="2" t="s">
        <v>63</v>
      </c>
      <c r="N98">
        <v>5690</v>
      </c>
      <c r="O98">
        <v>614.52</v>
      </c>
      <c r="P98">
        <v>0</v>
      </c>
      <c r="Q98" s="2" t="s">
        <v>185</v>
      </c>
      <c r="R98" s="2" t="s">
        <v>134</v>
      </c>
      <c r="T98">
        <v>0</v>
      </c>
      <c r="U98">
        <v>11</v>
      </c>
    </row>
    <row r="99" spans="1:21" x14ac:dyDescent="0.2">
      <c r="A99" s="2" t="s">
        <v>182</v>
      </c>
      <c r="B99" s="2" t="s">
        <v>1633</v>
      </c>
      <c r="C99" s="2" t="s">
        <v>37</v>
      </c>
      <c r="D99">
        <v>19568</v>
      </c>
      <c r="E99">
        <v>19568</v>
      </c>
      <c r="F99">
        <v>4</v>
      </c>
      <c r="G99" s="2" t="s">
        <v>49</v>
      </c>
      <c r="H99" s="2" t="s">
        <v>208</v>
      </c>
      <c r="I99" s="2" t="s">
        <v>209</v>
      </c>
      <c r="J99" s="2" t="s">
        <v>210</v>
      </c>
      <c r="K99">
        <v>1</v>
      </c>
      <c r="L99" s="2" t="s">
        <v>53</v>
      </c>
      <c r="M99">
        <v>24</v>
      </c>
      <c r="N99">
        <v>550</v>
      </c>
      <c r="O99">
        <v>59.4</v>
      </c>
      <c r="P99">
        <v>91.67</v>
      </c>
      <c r="Q99" s="2" t="s">
        <v>185</v>
      </c>
      <c r="R99" s="2" t="s">
        <v>109</v>
      </c>
      <c r="T99">
        <v>0</v>
      </c>
      <c r="U99">
        <v>11</v>
      </c>
    </row>
    <row r="100" spans="1:21" x14ac:dyDescent="0.2">
      <c r="A100" s="2" t="s">
        <v>182</v>
      </c>
      <c r="B100" s="2" t="s">
        <v>1634</v>
      </c>
      <c r="C100" s="2" t="s">
        <v>37</v>
      </c>
      <c r="D100">
        <v>27483</v>
      </c>
      <c r="E100">
        <v>27483</v>
      </c>
      <c r="F100">
        <v>4</v>
      </c>
      <c r="G100" s="2" t="s">
        <v>75</v>
      </c>
      <c r="H100" s="2" t="s">
        <v>208</v>
      </c>
      <c r="I100" s="2" t="s">
        <v>209</v>
      </c>
      <c r="J100" s="2" t="s">
        <v>210</v>
      </c>
      <c r="K100">
        <v>1</v>
      </c>
      <c r="L100" s="2" t="s">
        <v>53</v>
      </c>
      <c r="N100">
        <v>1280</v>
      </c>
      <c r="O100">
        <v>138.24</v>
      </c>
      <c r="P100">
        <v>0</v>
      </c>
      <c r="Q100" s="2" t="s">
        <v>185</v>
      </c>
      <c r="R100" s="2" t="s">
        <v>109</v>
      </c>
      <c r="T100">
        <v>0</v>
      </c>
      <c r="U100">
        <v>11</v>
      </c>
    </row>
    <row r="101" spans="1:21" x14ac:dyDescent="0.2">
      <c r="A101" s="2" t="s">
        <v>103</v>
      </c>
      <c r="B101" s="2" t="s">
        <v>1635</v>
      </c>
      <c r="C101" s="2" t="s">
        <v>37</v>
      </c>
      <c r="D101">
        <v>27483</v>
      </c>
      <c r="E101">
        <v>27483</v>
      </c>
      <c r="F101">
        <v>4</v>
      </c>
      <c r="G101" s="2" t="s">
        <v>75</v>
      </c>
      <c r="H101" s="2" t="s">
        <v>208</v>
      </c>
      <c r="I101" s="2" t="s">
        <v>209</v>
      </c>
      <c r="J101" s="2" t="s">
        <v>210</v>
      </c>
      <c r="K101">
        <v>1</v>
      </c>
      <c r="L101" s="2" t="s">
        <v>147</v>
      </c>
      <c r="N101">
        <v>6810</v>
      </c>
      <c r="O101">
        <v>735.48</v>
      </c>
      <c r="P101">
        <v>0</v>
      </c>
      <c r="Q101" s="2" t="s">
        <v>185</v>
      </c>
      <c r="R101" s="2" t="s">
        <v>134</v>
      </c>
      <c r="T101">
        <v>0</v>
      </c>
      <c r="U101">
        <v>11</v>
      </c>
    </row>
    <row r="102" spans="1:21" x14ac:dyDescent="0.2">
      <c r="A102" s="2" t="s">
        <v>171</v>
      </c>
      <c r="B102" s="2" t="s">
        <v>1636</v>
      </c>
      <c r="C102" s="2" t="s">
        <v>37</v>
      </c>
      <c r="D102">
        <v>27483</v>
      </c>
      <c r="E102">
        <v>27483</v>
      </c>
      <c r="F102">
        <v>4</v>
      </c>
      <c r="G102" s="2" t="s">
        <v>75</v>
      </c>
      <c r="H102" s="2" t="s">
        <v>208</v>
      </c>
      <c r="I102" s="2" t="s">
        <v>209</v>
      </c>
      <c r="J102" s="2" t="s">
        <v>210</v>
      </c>
      <c r="K102">
        <v>1</v>
      </c>
      <c r="L102" s="2" t="s">
        <v>53</v>
      </c>
      <c r="N102">
        <v>5560</v>
      </c>
      <c r="O102">
        <v>600.48</v>
      </c>
      <c r="P102">
        <v>0</v>
      </c>
      <c r="Q102" s="2" t="s">
        <v>185</v>
      </c>
      <c r="R102" s="2" t="s">
        <v>134</v>
      </c>
      <c r="T102">
        <v>0</v>
      </c>
      <c r="U102">
        <v>11</v>
      </c>
    </row>
    <row r="103" spans="1:21" x14ac:dyDescent="0.2">
      <c r="A103" s="2" t="s">
        <v>64</v>
      </c>
      <c r="B103" s="2" t="s">
        <v>1645</v>
      </c>
      <c r="C103" s="2" t="s">
        <v>37</v>
      </c>
      <c r="D103">
        <v>23311</v>
      </c>
      <c r="E103">
        <v>23311</v>
      </c>
      <c r="F103">
        <v>4</v>
      </c>
      <c r="G103" s="2" t="s">
        <v>789</v>
      </c>
      <c r="H103" s="2" t="s">
        <v>208</v>
      </c>
      <c r="I103" s="2" t="s">
        <v>209</v>
      </c>
      <c r="J103" s="2" t="s">
        <v>210</v>
      </c>
      <c r="K103">
        <v>1</v>
      </c>
      <c r="L103" s="2" t="s">
        <v>76</v>
      </c>
      <c r="M103">
        <v>18</v>
      </c>
      <c r="N103">
        <v>3245</v>
      </c>
      <c r="O103">
        <v>421.85</v>
      </c>
      <c r="P103">
        <v>540.83000000000004</v>
      </c>
      <c r="Q103" s="2" t="s">
        <v>185</v>
      </c>
      <c r="R103" s="2" t="s">
        <v>109</v>
      </c>
      <c r="T103">
        <v>0</v>
      </c>
      <c r="U103">
        <v>11</v>
      </c>
    </row>
    <row r="104" spans="1:21" x14ac:dyDescent="0.2">
      <c r="A104" s="2" t="s">
        <v>35</v>
      </c>
      <c r="B104" s="2" t="s">
        <v>1659</v>
      </c>
      <c r="C104" s="2" t="s">
        <v>37</v>
      </c>
      <c r="D104">
        <v>27483</v>
      </c>
      <c r="E104">
        <v>27483</v>
      </c>
      <c r="F104">
        <v>4</v>
      </c>
      <c r="G104" s="2" t="s">
        <v>75</v>
      </c>
      <c r="H104" s="2" t="s">
        <v>208</v>
      </c>
      <c r="I104" s="2" t="s">
        <v>209</v>
      </c>
      <c r="J104" s="2" t="s">
        <v>210</v>
      </c>
      <c r="K104">
        <v>1</v>
      </c>
      <c r="L104" s="2" t="s">
        <v>46</v>
      </c>
      <c r="N104">
        <v>275</v>
      </c>
      <c r="O104">
        <v>29.7</v>
      </c>
      <c r="P104">
        <v>0</v>
      </c>
      <c r="Q104" s="2" t="s">
        <v>132</v>
      </c>
      <c r="R104" s="2" t="s">
        <v>109</v>
      </c>
      <c r="T104">
        <v>0</v>
      </c>
      <c r="U104">
        <v>11</v>
      </c>
    </row>
    <row r="105" spans="1:21" x14ac:dyDescent="0.2">
      <c r="A105" s="2" t="s">
        <v>136</v>
      </c>
      <c r="B105" s="2" t="s">
        <v>1670</v>
      </c>
      <c r="C105" s="2" t="s">
        <v>37</v>
      </c>
      <c r="D105">
        <v>15735</v>
      </c>
      <c r="E105">
        <v>15735</v>
      </c>
      <c r="F105">
        <v>4</v>
      </c>
      <c r="G105" s="2" t="s">
        <v>45</v>
      </c>
      <c r="H105" s="2" t="s">
        <v>208</v>
      </c>
      <c r="I105" s="2" t="s">
        <v>209</v>
      </c>
      <c r="J105" s="2" t="s">
        <v>210</v>
      </c>
      <c r="K105">
        <v>1</v>
      </c>
      <c r="L105" s="2" t="s">
        <v>142</v>
      </c>
      <c r="M105">
        <v>24</v>
      </c>
      <c r="N105">
        <v>4765</v>
      </c>
      <c r="O105">
        <v>514.62</v>
      </c>
      <c r="P105">
        <v>794.16</v>
      </c>
      <c r="Q105" s="2" t="s">
        <v>185</v>
      </c>
      <c r="R105" s="2" t="s">
        <v>109</v>
      </c>
      <c r="T105">
        <v>0</v>
      </c>
      <c r="U105">
        <v>11</v>
      </c>
    </row>
    <row r="106" spans="1:21" x14ac:dyDescent="0.2">
      <c r="A106" s="2" t="s">
        <v>70</v>
      </c>
      <c r="B106" s="2" t="s">
        <v>1672</v>
      </c>
      <c r="C106" s="2" t="s">
        <v>37</v>
      </c>
      <c r="D106">
        <v>23512</v>
      </c>
      <c r="E106">
        <v>23512</v>
      </c>
      <c r="F106">
        <v>4</v>
      </c>
      <c r="G106" s="2" t="s">
        <v>1673</v>
      </c>
      <c r="H106" s="2" t="s">
        <v>208</v>
      </c>
      <c r="I106" s="2" t="s">
        <v>209</v>
      </c>
      <c r="J106" s="2" t="s">
        <v>210</v>
      </c>
      <c r="K106">
        <v>1</v>
      </c>
      <c r="L106" s="2" t="s">
        <v>598</v>
      </c>
      <c r="M106">
        <v>24</v>
      </c>
      <c r="N106">
        <v>6475</v>
      </c>
      <c r="O106">
        <v>699.3</v>
      </c>
      <c r="P106">
        <v>1079.1600000000001</v>
      </c>
      <c r="Q106" s="2" t="s">
        <v>133</v>
      </c>
      <c r="R106" s="2" t="s">
        <v>134</v>
      </c>
      <c r="T106">
        <v>0</v>
      </c>
      <c r="U106">
        <v>11</v>
      </c>
    </row>
    <row r="107" spans="1:21" x14ac:dyDescent="0.2">
      <c r="A107" s="2" t="s">
        <v>171</v>
      </c>
      <c r="B107" s="2" t="s">
        <v>211</v>
      </c>
      <c r="C107" s="2" t="s">
        <v>37</v>
      </c>
      <c r="D107">
        <v>27468</v>
      </c>
      <c r="E107">
        <v>27468</v>
      </c>
      <c r="F107">
        <v>4</v>
      </c>
      <c r="G107" s="2" t="s">
        <v>55</v>
      </c>
      <c r="H107" s="2" t="s">
        <v>157</v>
      </c>
      <c r="I107" s="2" t="s">
        <v>212</v>
      </c>
      <c r="J107" s="2" t="s">
        <v>159</v>
      </c>
      <c r="K107">
        <v>1</v>
      </c>
      <c r="L107" s="2" t="s">
        <v>53</v>
      </c>
      <c r="N107">
        <v>3443.52</v>
      </c>
      <c r="O107">
        <v>371.9</v>
      </c>
      <c r="P107">
        <v>0</v>
      </c>
      <c r="R107" s="2" t="s">
        <v>42</v>
      </c>
      <c r="T107">
        <v>0</v>
      </c>
      <c r="U107">
        <v>11</v>
      </c>
    </row>
    <row r="108" spans="1:21" x14ac:dyDescent="0.2">
      <c r="A108" s="2" t="s">
        <v>67</v>
      </c>
      <c r="B108" s="2" t="s">
        <v>238</v>
      </c>
      <c r="C108" s="2" t="s">
        <v>37</v>
      </c>
      <c r="D108">
        <v>27468</v>
      </c>
      <c r="E108">
        <v>27468</v>
      </c>
      <c r="F108">
        <v>4</v>
      </c>
      <c r="G108" s="2" t="s">
        <v>55</v>
      </c>
      <c r="H108" s="2" t="s">
        <v>157</v>
      </c>
      <c r="I108" s="2" t="s">
        <v>212</v>
      </c>
      <c r="J108" s="2" t="s">
        <v>159</v>
      </c>
      <c r="K108">
        <v>1</v>
      </c>
      <c r="L108" s="2" t="s">
        <v>150</v>
      </c>
      <c r="N108">
        <v>3695</v>
      </c>
      <c r="O108">
        <v>399.06</v>
      </c>
      <c r="P108">
        <v>0</v>
      </c>
      <c r="R108" s="2" t="s">
        <v>42</v>
      </c>
      <c r="T108">
        <v>0</v>
      </c>
      <c r="U108">
        <v>11</v>
      </c>
    </row>
    <row r="109" spans="1:21" x14ac:dyDescent="0.2">
      <c r="A109" s="2" t="s">
        <v>81</v>
      </c>
      <c r="B109" s="2" t="s">
        <v>246</v>
      </c>
      <c r="C109" s="2" t="s">
        <v>37</v>
      </c>
      <c r="D109">
        <v>27468</v>
      </c>
      <c r="E109">
        <v>27468</v>
      </c>
      <c r="F109">
        <v>4</v>
      </c>
      <c r="G109" s="2" t="s">
        <v>55</v>
      </c>
      <c r="H109" s="2" t="s">
        <v>157</v>
      </c>
      <c r="I109" s="2" t="s">
        <v>212</v>
      </c>
      <c r="J109" s="2" t="s">
        <v>159</v>
      </c>
      <c r="K109">
        <v>1</v>
      </c>
      <c r="L109" s="2" t="s">
        <v>182</v>
      </c>
      <c r="N109">
        <v>908.8</v>
      </c>
      <c r="O109">
        <v>98.15</v>
      </c>
      <c r="P109">
        <v>0</v>
      </c>
      <c r="R109" s="2" t="s">
        <v>42</v>
      </c>
      <c r="T109">
        <v>0</v>
      </c>
      <c r="U109">
        <v>11</v>
      </c>
    </row>
    <row r="110" spans="1:21" x14ac:dyDescent="0.2">
      <c r="A110" s="2" t="s">
        <v>171</v>
      </c>
      <c r="B110" s="2" t="s">
        <v>329</v>
      </c>
      <c r="C110" s="2" t="s">
        <v>37</v>
      </c>
      <c r="D110">
        <v>27468</v>
      </c>
      <c r="E110">
        <v>27468</v>
      </c>
      <c r="F110">
        <v>4</v>
      </c>
      <c r="G110" s="2" t="s">
        <v>55</v>
      </c>
      <c r="H110" s="2" t="s">
        <v>157</v>
      </c>
      <c r="I110" s="2" t="s">
        <v>212</v>
      </c>
      <c r="J110" s="2" t="s">
        <v>159</v>
      </c>
      <c r="K110">
        <v>1</v>
      </c>
      <c r="L110" s="2" t="s">
        <v>191</v>
      </c>
      <c r="N110">
        <v>5160</v>
      </c>
      <c r="O110">
        <v>557.28</v>
      </c>
      <c r="P110">
        <v>0</v>
      </c>
      <c r="R110" s="2" t="s">
        <v>42</v>
      </c>
      <c r="T110">
        <v>0</v>
      </c>
      <c r="U110">
        <v>11</v>
      </c>
    </row>
    <row r="111" spans="1:21" x14ac:dyDescent="0.2">
      <c r="A111" s="2" t="s">
        <v>171</v>
      </c>
      <c r="B111" s="2" t="s">
        <v>332</v>
      </c>
      <c r="C111" s="2" t="s">
        <v>37</v>
      </c>
      <c r="D111">
        <v>27468</v>
      </c>
      <c r="E111">
        <v>27468</v>
      </c>
      <c r="F111">
        <v>4</v>
      </c>
      <c r="G111" s="2" t="s">
        <v>55</v>
      </c>
      <c r="H111" s="2" t="s">
        <v>157</v>
      </c>
      <c r="I111" s="2" t="s">
        <v>212</v>
      </c>
      <c r="J111" s="2" t="s">
        <v>159</v>
      </c>
      <c r="K111">
        <v>1</v>
      </c>
      <c r="L111" s="2" t="s">
        <v>206</v>
      </c>
      <c r="N111">
        <v>3720</v>
      </c>
      <c r="O111">
        <v>401.76</v>
      </c>
      <c r="P111">
        <v>0</v>
      </c>
      <c r="R111" s="2" t="s">
        <v>42</v>
      </c>
      <c r="T111">
        <v>0</v>
      </c>
      <c r="U111">
        <v>11</v>
      </c>
    </row>
    <row r="112" spans="1:21" x14ac:dyDescent="0.2">
      <c r="A112" s="2" t="s">
        <v>59</v>
      </c>
      <c r="B112" s="2" t="s">
        <v>358</v>
      </c>
      <c r="C112" s="2" t="s">
        <v>37</v>
      </c>
      <c r="D112">
        <v>27468</v>
      </c>
      <c r="E112">
        <v>27468</v>
      </c>
      <c r="F112">
        <v>4</v>
      </c>
      <c r="G112" s="2" t="s">
        <v>55</v>
      </c>
      <c r="H112" s="2" t="s">
        <v>157</v>
      </c>
      <c r="I112" s="2" t="s">
        <v>212</v>
      </c>
      <c r="J112" s="2" t="s">
        <v>159</v>
      </c>
      <c r="K112">
        <v>1</v>
      </c>
      <c r="L112" s="2" t="s">
        <v>171</v>
      </c>
      <c r="N112">
        <v>255.96</v>
      </c>
      <c r="O112">
        <v>27.64</v>
      </c>
      <c r="P112">
        <v>0</v>
      </c>
      <c r="R112" s="2" t="s">
        <v>42</v>
      </c>
      <c r="T112">
        <v>0</v>
      </c>
      <c r="U112">
        <v>11</v>
      </c>
    </row>
    <row r="113" spans="1:21" x14ac:dyDescent="0.2">
      <c r="A113" s="2" t="s">
        <v>110</v>
      </c>
      <c r="B113" s="2" t="s">
        <v>391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157</v>
      </c>
      <c r="I113" s="2" t="s">
        <v>212</v>
      </c>
      <c r="J113" s="2" t="s">
        <v>159</v>
      </c>
      <c r="K113">
        <v>1</v>
      </c>
      <c r="L113" s="2" t="s">
        <v>104</v>
      </c>
      <c r="N113">
        <v>4384</v>
      </c>
      <c r="O113">
        <v>473.47</v>
      </c>
      <c r="P113">
        <v>0</v>
      </c>
      <c r="R113" s="2" t="s">
        <v>42</v>
      </c>
      <c r="T113">
        <v>0</v>
      </c>
      <c r="U113">
        <v>11</v>
      </c>
    </row>
    <row r="114" spans="1:21" x14ac:dyDescent="0.2">
      <c r="A114" s="2" t="s">
        <v>171</v>
      </c>
      <c r="B114" s="2" t="s">
        <v>395</v>
      </c>
      <c r="C114" s="2" t="s">
        <v>37</v>
      </c>
      <c r="D114">
        <v>27468</v>
      </c>
      <c r="E114">
        <v>27468</v>
      </c>
      <c r="F114">
        <v>4</v>
      </c>
      <c r="G114" s="2" t="s">
        <v>55</v>
      </c>
      <c r="H114" s="2" t="s">
        <v>157</v>
      </c>
      <c r="I114" s="2" t="s">
        <v>212</v>
      </c>
      <c r="J114" s="2" t="s">
        <v>159</v>
      </c>
      <c r="K114">
        <v>1</v>
      </c>
      <c r="L114" s="2" t="s">
        <v>277</v>
      </c>
      <c r="N114">
        <v>9239</v>
      </c>
      <c r="O114">
        <v>997.81</v>
      </c>
      <c r="P114">
        <v>0</v>
      </c>
      <c r="R114" s="2" t="s">
        <v>42</v>
      </c>
      <c r="T114">
        <v>0</v>
      </c>
      <c r="U114">
        <v>11</v>
      </c>
    </row>
    <row r="115" spans="1:21" x14ac:dyDescent="0.2">
      <c r="A115" s="2" t="s">
        <v>103</v>
      </c>
      <c r="B115" s="2" t="s">
        <v>398</v>
      </c>
      <c r="C115" s="2" t="s">
        <v>37</v>
      </c>
      <c r="D115">
        <v>27468</v>
      </c>
      <c r="E115">
        <v>27468</v>
      </c>
      <c r="F115">
        <v>4</v>
      </c>
      <c r="G115" s="2" t="s">
        <v>55</v>
      </c>
      <c r="H115" s="2" t="s">
        <v>157</v>
      </c>
      <c r="I115" s="2" t="s">
        <v>212</v>
      </c>
      <c r="J115" s="2" t="s">
        <v>159</v>
      </c>
      <c r="K115">
        <v>1</v>
      </c>
      <c r="L115" s="2" t="s">
        <v>47</v>
      </c>
      <c r="N115">
        <v>1509</v>
      </c>
      <c r="O115">
        <v>162.97</v>
      </c>
      <c r="P115">
        <v>0</v>
      </c>
      <c r="R115" s="2" t="s">
        <v>42</v>
      </c>
      <c r="T115">
        <v>0</v>
      </c>
      <c r="U115">
        <v>11</v>
      </c>
    </row>
    <row r="116" spans="1:21" x14ac:dyDescent="0.2">
      <c r="A116" s="2" t="s">
        <v>103</v>
      </c>
      <c r="B116" s="2" t="s">
        <v>408</v>
      </c>
      <c r="C116" s="2" t="s">
        <v>37</v>
      </c>
      <c r="D116">
        <v>27468</v>
      </c>
      <c r="E116">
        <v>27468</v>
      </c>
      <c r="F116">
        <v>4</v>
      </c>
      <c r="G116" s="2" t="s">
        <v>55</v>
      </c>
      <c r="H116" s="2" t="s">
        <v>157</v>
      </c>
      <c r="I116" s="2" t="s">
        <v>212</v>
      </c>
      <c r="J116" s="2" t="s">
        <v>159</v>
      </c>
      <c r="K116">
        <v>1</v>
      </c>
      <c r="L116" s="2" t="s">
        <v>47</v>
      </c>
      <c r="N116">
        <v>329.3</v>
      </c>
      <c r="O116">
        <v>35.56</v>
      </c>
      <c r="P116">
        <v>0</v>
      </c>
      <c r="R116" s="2" t="s">
        <v>42</v>
      </c>
      <c r="T116">
        <v>0</v>
      </c>
      <c r="U116">
        <v>11</v>
      </c>
    </row>
    <row r="117" spans="1:21" x14ac:dyDescent="0.2">
      <c r="A117" s="2" t="s">
        <v>81</v>
      </c>
      <c r="B117" s="2" t="s">
        <v>433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157</v>
      </c>
      <c r="I117" s="2" t="s">
        <v>212</v>
      </c>
      <c r="J117" s="2" t="s">
        <v>159</v>
      </c>
      <c r="K117">
        <v>1</v>
      </c>
      <c r="L117" s="2" t="s">
        <v>182</v>
      </c>
      <c r="N117">
        <v>630.95000000000005</v>
      </c>
      <c r="O117">
        <v>68.14</v>
      </c>
      <c r="P117">
        <v>0</v>
      </c>
      <c r="R117" s="2" t="s">
        <v>42</v>
      </c>
      <c r="T117">
        <v>0</v>
      </c>
      <c r="U117">
        <v>11</v>
      </c>
    </row>
    <row r="118" spans="1:21" x14ac:dyDescent="0.2">
      <c r="A118" s="2" t="s">
        <v>53</v>
      </c>
      <c r="B118" s="2" t="s">
        <v>449</v>
      </c>
      <c r="C118" s="2" t="s">
        <v>37</v>
      </c>
      <c r="D118">
        <v>27468</v>
      </c>
      <c r="E118">
        <v>27468</v>
      </c>
      <c r="F118">
        <v>4</v>
      </c>
      <c r="G118" s="2" t="s">
        <v>55</v>
      </c>
      <c r="H118" s="2" t="s">
        <v>157</v>
      </c>
      <c r="I118" s="2" t="s">
        <v>212</v>
      </c>
      <c r="J118" s="2" t="s">
        <v>159</v>
      </c>
      <c r="K118">
        <v>1</v>
      </c>
      <c r="L118" s="2" t="s">
        <v>53</v>
      </c>
      <c r="N118">
        <v>503</v>
      </c>
      <c r="O118">
        <v>54.32</v>
      </c>
      <c r="P118">
        <v>0</v>
      </c>
      <c r="R118" s="2" t="s">
        <v>42</v>
      </c>
      <c r="T118">
        <v>0</v>
      </c>
      <c r="U118">
        <v>11</v>
      </c>
    </row>
    <row r="119" spans="1:21" x14ac:dyDescent="0.2">
      <c r="A119" s="2" t="s">
        <v>132</v>
      </c>
      <c r="B119" s="2" t="s">
        <v>455</v>
      </c>
      <c r="C119" s="2" t="s">
        <v>37</v>
      </c>
      <c r="D119">
        <v>19568</v>
      </c>
      <c r="E119">
        <v>19568</v>
      </c>
      <c r="F119">
        <v>4</v>
      </c>
      <c r="G119" s="2" t="s">
        <v>49</v>
      </c>
      <c r="H119" s="2" t="s">
        <v>157</v>
      </c>
      <c r="I119" s="2" t="s">
        <v>212</v>
      </c>
      <c r="J119" s="2" t="s">
        <v>159</v>
      </c>
      <c r="K119">
        <v>1</v>
      </c>
      <c r="L119" s="2" t="s">
        <v>132</v>
      </c>
      <c r="M119">
        <v>24</v>
      </c>
      <c r="N119">
        <v>350</v>
      </c>
      <c r="O119">
        <v>37.799999999999997</v>
      </c>
      <c r="P119">
        <v>58.33</v>
      </c>
      <c r="R119" s="2" t="s">
        <v>42</v>
      </c>
      <c r="T119">
        <v>0</v>
      </c>
      <c r="U119">
        <v>11</v>
      </c>
    </row>
    <row r="120" spans="1:21" x14ac:dyDescent="0.2">
      <c r="A120" s="2" t="s">
        <v>103</v>
      </c>
      <c r="B120" s="2" t="s">
        <v>461</v>
      </c>
      <c r="C120" s="2" t="s">
        <v>37</v>
      </c>
      <c r="D120">
        <v>27468</v>
      </c>
      <c r="E120">
        <v>27468</v>
      </c>
      <c r="F120">
        <v>4</v>
      </c>
      <c r="G120" s="2" t="s">
        <v>55</v>
      </c>
      <c r="H120" s="2" t="s">
        <v>157</v>
      </c>
      <c r="I120" s="2" t="s">
        <v>212</v>
      </c>
      <c r="J120" s="2" t="s">
        <v>159</v>
      </c>
      <c r="K120">
        <v>1</v>
      </c>
      <c r="L120" s="2" t="s">
        <v>116</v>
      </c>
      <c r="N120">
        <v>3378.98</v>
      </c>
      <c r="O120">
        <v>364.93</v>
      </c>
      <c r="P120">
        <v>0</v>
      </c>
      <c r="R120" s="2" t="s">
        <v>42</v>
      </c>
      <c r="T120">
        <v>0</v>
      </c>
      <c r="U120">
        <v>11</v>
      </c>
    </row>
    <row r="121" spans="1:21" x14ac:dyDescent="0.2">
      <c r="A121" s="2" t="s">
        <v>171</v>
      </c>
      <c r="B121" s="2" t="s">
        <v>483</v>
      </c>
      <c r="C121" s="2" t="s">
        <v>37</v>
      </c>
      <c r="D121">
        <v>27468</v>
      </c>
      <c r="E121">
        <v>27468</v>
      </c>
      <c r="F121">
        <v>4</v>
      </c>
      <c r="G121" s="2" t="s">
        <v>55</v>
      </c>
      <c r="H121" s="2" t="s">
        <v>157</v>
      </c>
      <c r="I121" s="2" t="s">
        <v>212</v>
      </c>
      <c r="J121" s="2" t="s">
        <v>159</v>
      </c>
      <c r="K121">
        <v>1</v>
      </c>
      <c r="L121" s="2" t="s">
        <v>206</v>
      </c>
      <c r="N121">
        <v>3720</v>
      </c>
      <c r="O121">
        <v>401.76</v>
      </c>
      <c r="P121">
        <v>0</v>
      </c>
      <c r="R121" s="2" t="s">
        <v>42</v>
      </c>
      <c r="T121">
        <v>0</v>
      </c>
      <c r="U121">
        <v>11</v>
      </c>
    </row>
    <row r="122" spans="1:21" x14ac:dyDescent="0.2">
      <c r="A122" s="2" t="s">
        <v>103</v>
      </c>
      <c r="B122" s="2" t="s">
        <v>523</v>
      </c>
      <c r="C122" s="2" t="s">
        <v>37</v>
      </c>
      <c r="D122">
        <v>27468</v>
      </c>
      <c r="E122">
        <v>27468</v>
      </c>
      <c r="F122">
        <v>4</v>
      </c>
      <c r="G122" s="2" t="s">
        <v>55</v>
      </c>
      <c r="H122" s="2" t="s">
        <v>157</v>
      </c>
      <c r="I122" s="2" t="s">
        <v>212</v>
      </c>
      <c r="J122" s="2" t="s">
        <v>159</v>
      </c>
      <c r="K122">
        <v>1</v>
      </c>
      <c r="L122" s="2" t="s">
        <v>116</v>
      </c>
      <c r="N122">
        <v>311.3</v>
      </c>
      <c r="O122">
        <v>33.619999999999997</v>
      </c>
      <c r="P122">
        <v>0</v>
      </c>
      <c r="R122" s="2" t="s">
        <v>42</v>
      </c>
      <c r="T122">
        <v>0</v>
      </c>
      <c r="U122">
        <v>11</v>
      </c>
    </row>
    <row r="123" spans="1:21" x14ac:dyDescent="0.2">
      <c r="A123" s="2" t="s">
        <v>64</v>
      </c>
      <c r="B123" s="2" t="s">
        <v>550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157</v>
      </c>
      <c r="I123" s="2" t="s">
        <v>212</v>
      </c>
      <c r="J123" s="2" t="s">
        <v>159</v>
      </c>
      <c r="K123">
        <v>1</v>
      </c>
      <c r="L123" s="2" t="s">
        <v>104</v>
      </c>
      <c r="N123">
        <v>6133</v>
      </c>
      <c r="O123">
        <v>662.36</v>
      </c>
      <c r="P123">
        <v>0</v>
      </c>
      <c r="R123" s="2" t="s">
        <v>42</v>
      </c>
      <c r="T123">
        <v>0</v>
      </c>
      <c r="U123">
        <v>11</v>
      </c>
    </row>
    <row r="124" spans="1:21" x14ac:dyDescent="0.2">
      <c r="A124" s="2" t="s">
        <v>64</v>
      </c>
      <c r="B124" s="2" t="s">
        <v>557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157</v>
      </c>
      <c r="I124" s="2" t="s">
        <v>212</v>
      </c>
      <c r="J124" s="2" t="s">
        <v>159</v>
      </c>
      <c r="K124">
        <v>1</v>
      </c>
      <c r="L124" s="2" t="s">
        <v>104</v>
      </c>
      <c r="N124">
        <v>2499</v>
      </c>
      <c r="O124">
        <v>269.89</v>
      </c>
      <c r="P124">
        <v>0</v>
      </c>
      <c r="R124" s="2" t="s">
        <v>42</v>
      </c>
      <c r="T124">
        <v>0</v>
      </c>
      <c r="U124">
        <v>11</v>
      </c>
    </row>
    <row r="125" spans="1:21" x14ac:dyDescent="0.2">
      <c r="A125" s="2" t="s">
        <v>91</v>
      </c>
      <c r="B125" s="2" t="s">
        <v>585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212</v>
      </c>
      <c r="J125" s="2" t="s">
        <v>159</v>
      </c>
      <c r="K125">
        <v>1</v>
      </c>
      <c r="L125" s="2" t="s">
        <v>43</v>
      </c>
      <c r="N125">
        <v>1204</v>
      </c>
      <c r="O125">
        <v>130.03</v>
      </c>
      <c r="P125">
        <v>0</v>
      </c>
      <c r="R125" s="2" t="s">
        <v>42</v>
      </c>
      <c r="T125">
        <v>0</v>
      </c>
      <c r="U125">
        <v>11</v>
      </c>
    </row>
    <row r="126" spans="1:21" x14ac:dyDescent="0.2">
      <c r="A126" s="2" t="s">
        <v>206</v>
      </c>
      <c r="B126" s="2" t="s">
        <v>599</v>
      </c>
      <c r="C126" s="2" t="s">
        <v>37</v>
      </c>
      <c r="D126">
        <v>27468</v>
      </c>
      <c r="E126">
        <v>27468</v>
      </c>
      <c r="F126">
        <v>4</v>
      </c>
      <c r="G126" s="2" t="s">
        <v>55</v>
      </c>
      <c r="H126" s="2" t="s">
        <v>157</v>
      </c>
      <c r="I126" s="2" t="s">
        <v>212</v>
      </c>
      <c r="J126" s="2" t="s">
        <v>159</v>
      </c>
      <c r="K126">
        <v>1</v>
      </c>
      <c r="L126" s="2" t="s">
        <v>53</v>
      </c>
      <c r="N126">
        <v>2582.7600000000002</v>
      </c>
      <c r="O126">
        <v>278.94</v>
      </c>
      <c r="P126">
        <v>0</v>
      </c>
      <c r="R126" s="2" t="s">
        <v>42</v>
      </c>
      <c r="T126">
        <v>0</v>
      </c>
      <c r="U126">
        <v>11</v>
      </c>
    </row>
    <row r="127" spans="1:21" x14ac:dyDescent="0.2">
      <c r="A127" s="2" t="s">
        <v>64</v>
      </c>
      <c r="B127" s="2" t="s">
        <v>608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212</v>
      </c>
      <c r="J127" s="2" t="s">
        <v>159</v>
      </c>
      <c r="K127">
        <v>1</v>
      </c>
      <c r="L127" s="2" t="s">
        <v>59</v>
      </c>
      <c r="N127">
        <v>4976.8</v>
      </c>
      <c r="O127">
        <v>537.49</v>
      </c>
      <c r="P127">
        <v>0</v>
      </c>
      <c r="R127" s="2" t="s">
        <v>42</v>
      </c>
      <c r="T127">
        <v>0</v>
      </c>
      <c r="U127">
        <v>11</v>
      </c>
    </row>
    <row r="128" spans="1:21" x14ac:dyDescent="0.2">
      <c r="A128" s="2" t="s">
        <v>80</v>
      </c>
      <c r="B128" s="2" t="s">
        <v>642</v>
      </c>
      <c r="C128" s="2" t="s">
        <v>37</v>
      </c>
      <c r="D128">
        <v>27468</v>
      </c>
      <c r="E128">
        <v>27468</v>
      </c>
      <c r="F128">
        <v>4</v>
      </c>
      <c r="G128" s="2" t="s">
        <v>55</v>
      </c>
      <c r="H128" s="2" t="s">
        <v>157</v>
      </c>
      <c r="I128" s="2" t="s">
        <v>212</v>
      </c>
      <c r="J128" s="2" t="s">
        <v>159</v>
      </c>
      <c r="K128">
        <v>1</v>
      </c>
      <c r="L128" s="2" t="s">
        <v>103</v>
      </c>
      <c r="N128">
        <v>3740</v>
      </c>
      <c r="O128">
        <v>403.92</v>
      </c>
      <c r="P128">
        <v>0</v>
      </c>
      <c r="R128" s="2" t="s">
        <v>42</v>
      </c>
      <c r="T128">
        <v>0</v>
      </c>
      <c r="U128">
        <v>11</v>
      </c>
    </row>
    <row r="129" spans="1:21" x14ac:dyDescent="0.2">
      <c r="A129" s="2" t="s">
        <v>58</v>
      </c>
      <c r="B129" s="2" t="s">
        <v>643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212</v>
      </c>
      <c r="J129" s="2" t="s">
        <v>159</v>
      </c>
      <c r="K129">
        <v>1</v>
      </c>
      <c r="L129" s="2" t="s">
        <v>64</v>
      </c>
      <c r="N129">
        <v>4685</v>
      </c>
      <c r="O129">
        <v>505.98</v>
      </c>
      <c r="P129">
        <v>0</v>
      </c>
      <c r="R129" s="2" t="s">
        <v>42</v>
      </c>
      <c r="T129">
        <v>0</v>
      </c>
      <c r="U129">
        <v>11</v>
      </c>
    </row>
    <row r="130" spans="1:21" x14ac:dyDescent="0.2">
      <c r="A130" s="2" t="s">
        <v>43</v>
      </c>
      <c r="B130" s="2" t="s">
        <v>653</v>
      </c>
      <c r="C130" s="2" t="s">
        <v>37</v>
      </c>
      <c r="D130">
        <v>27468</v>
      </c>
      <c r="E130">
        <v>27468</v>
      </c>
      <c r="F130">
        <v>4</v>
      </c>
      <c r="G130" s="2" t="s">
        <v>55</v>
      </c>
      <c r="H130" s="2" t="s">
        <v>157</v>
      </c>
      <c r="I130" s="2" t="s">
        <v>212</v>
      </c>
      <c r="J130" s="2" t="s">
        <v>159</v>
      </c>
      <c r="K130">
        <v>1</v>
      </c>
      <c r="L130" s="2" t="s">
        <v>58</v>
      </c>
      <c r="N130">
        <v>5336</v>
      </c>
      <c r="O130">
        <v>576.29</v>
      </c>
      <c r="P130">
        <v>0</v>
      </c>
      <c r="R130" s="2" t="s">
        <v>42</v>
      </c>
      <c r="T130">
        <v>0</v>
      </c>
      <c r="U130">
        <v>11</v>
      </c>
    </row>
    <row r="131" spans="1:21" x14ac:dyDescent="0.2">
      <c r="A131" s="2" t="s">
        <v>103</v>
      </c>
      <c r="B131" s="2" t="s">
        <v>691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212</v>
      </c>
      <c r="J131" s="2" t="s">
        <v>159</v>
      </c>
      <c r="K131">
        <v>1</v>
      </c>
      <c r="L131" s="2" t="s">
        <v>116</v>
      </c>
      <c r="N131">
        <v>667.89</v>
      </c>
      <c r="O131">
        <v>72.13</v>
      </c>
      <c r="P131">
        <v>0</v>
      </c>
      <c r="R131" s="2" t="s">
        <v>42</v>
      </c>
      <c r="T131">
        <v>0</v>
      </c>
      <c r="U131">
        <v>11</v>
      </c>
    </row>
    <row r="132" spans="1:21" x14ac:dyDescent="0.2">
      <c r="A132" s="2" t="s">
        <v>120</v>
      </c>
      <c r="B132" s="2" t="s">
        <v>896</v>
      </c>
      <c r="C132" s="2" t="s">
        <v>37</v>
      </c>
      <c r="D132">
        <v>57312</v>
      </c>
      <c r="E132">
        <v>44950</v>
      </c>
      <c r="F132">
        <v>4</v>
      </c>
      <c r="G132" s="2" t="s">
        <v>854</v>
      </c>
      <c r="H132" s="2" t="s">
        <v>157</v>
      </c>
      <c r="I132" s="2" t="s">
        <v>212</v>
      </c>
      <c r="J132" s="2" t="s">
        <v>159</v>
      </c>
      <c r="K132">
        <v>1</v>
      </c>
      <c r="L132" s="2" t="s">
        <v>142</v>
      </c>
      <c r="M132">
        <v>108</v>
      </c>
      <c r="N132">
        <v>419.81</v>
      </c>
      <c r="O132">
        <v>45.34</v>
      </c>
      <c r="P132">
        <v>69.97</v>
      </c>
      <c r="R132" s="2" t="s">
        <v>42</v>
      </c>
      <c r="T132">
        <v>0</v>
      </c>
      <c r="U132">
        <v>11</v>
      </c>
    </row>
    <row r="133" spans="1:21" x14ac:dyDescent="0.2">
      <c r="A133" s="2" t="s">
        <v>120</v>
      </c>
      <c r="B133" s="2" t="s">
        <v>912</v>
      </c>
      <c r="C133" s="2" t="s">
        <v>37</v>
      </c>
      <c r="D133">
        <v>57312</v>
      </c>
      <c r="E133">
        <v>44950</v>
      </c>
      <c r="F133">
        <v>4</v>
      </c>
      <c r="G133" s="2" t="s">
        <v>854</v>
      </c>
      <c r="H133" s="2" t="s">
        <v>157</v>
      </c>
      <c r="I133" s="2" t="s">
        <v>212</v>
      </c>
      <c r="J133" s="2" t="s">
        <v>159</v>
      </c>
      <c r="K133">
        <v>1</v>
      </c>
      <c r="L133" s="2" t="s">
        <v>142</v>
      </c>
      <c r="M133">
        <v>108</v>
      </c>
      <c r="N133">
        <v>304.95</v>
      </c>
      <c r="O133">
        <v>32.93</v>
      </c>
      <c r="P133">
        <v>50.83</v>
      </c>
      <c r="R133" s="2" t="s">
        <v>42</v>
      </c>
      <c r="T133">
        <v>0</v>
      </c>
      <c r="U133">
        <v>11</v>
      </c>
    </row>
    <row r="134" spans="1:21" x14ac:dyDescent="0.2">
      <c r="A134" s="2" t="s">
        <v>43</v>
      </c>
      <c r="B134" s="2" t="s">
        <v>968</v>
      </c>
      <c r="C134" s="2" t="s">
        <v>37</v>
      </c>
      <c r="D134">
        <v>6795</v>
      </c>
      <c r="E134">
        <v>58008</v>
      </c>
      <c r="F134">
        <v>4</v>
      </c>
      <c r="G134" s="2" t="s">
        <v>187</v>
      </c>
      <c r="H134" s="2" t="s">
        <v>157</v>
      </c>
      <c r="I134" s="2" t="s">
        <v>212</v>
      </c>
      <c r="J134" s="2" t="s">
        <v>159</v>
      </c>
      <c r="K134">
        <v>1</v>
      </c>
      <c r="L134" s="2" t="s">
        <v>104</v>
      </c>
      <c r="M134">
        <v>13</v>
      </c>
      <c r="N134">
        <v>220</v>
      </c>
      <c r="O134">
        <v>26.4</v>
      </c>
      <c r="P134">
        <v>36.67</v>
      </c>
      <c r="R134" s="2" t="s">
        <v>42</v>
      </c>
      <c r="T134">
        <v>0</v>
      </c>
      <c r="U134">
        <v>11</v>
      </c>
    </row>
    <row r="135" spans="1:21" x14ac:dyDescent="0.2">
      <c r="A135" s="2" t="s">
        <v>53</v>
      </c>
      <c r="B135" s="2" t="s">
        <v>971</v>
      </c>
      <c r="C135" s="2" t="s">
        <v>37</v>
      </c>
      <c r="D135">
        <v>9608</v>
      </c>
      <c r="E135">
        <v>49787</v>
      </c>
      <c r="F135">
        <v>4</v>
      </c>
      <c r="G135" s="2" t="s">
        <v>165</v>
      </c>
      <c r="H135" s="2" t="s">
        <v>157</v>
      </c>
      <c r="I135" s="2" t="s">
        <v>212</v>
      </c>
      <c r="J135" s="2" t="s">
        <v>159</v>
      </c>
      <c r="K135">
        <v>1</v>
      </c>
      <c r="L135" s="2" t="s">
        <v>53</v>
      </c>
      <c r="M135">
        <v>13</v>
      </c>
      <c r="N135">
        <v>2258</v>
      </c>
      <c r="O135">
        <v>270.95999999999998</v>
      </c>
      <c r="P135">
        <v>376.33</v>
      </c>
      <c r="R135" s="2" t="s">
        <v>42</v>
      </c>
      <c r="T135">
        <v>0</v>
      </c>
      <c r="U135">
        <v>11</v>
      </c>
    </row>
    <row r="136" spans="1:21" x14ac:dyDescent="0.2">
      <c r="A136" s="2" t="s">
        <v>132</v>
      </c>
      <c r="B136" s="2" t="s">
        <v>978</v>
      </c>
      <c r="C136" s="2" t="s">
        <v>37</v>
      </c>
      <c r="D136">
        <v>9608</v>
      </c>
      <c r="E136">
        <v>50570</v>
      </c>
      <c r="F136">
        <v>4</v>
      </c>
      <c r="G136" s="2" t="s">
        <v>177</v>
      </c>
      <c r="H136" s="2" t="s">
        <v>157</v>
      </c>
      <c r="I136" s="2" t="s">
        <v>212</v>
      </c>
      <c r="J136" s="2" t="s">
        <v>159</v>
      </c>
      <c r="K136">
        <v>1</v>
      </c>
      <c r="L136" s="2" t="s">
        <v>142</v>
      </c>
      <c r="M136">
        <v>13</v>
      </c>
      <c r="N136">
        <v>1941.76</v>
      </c>
      <c r="O136">
        <v>233.01</v>
      </c>
      <c r="P136">
        <v>323.63</v>
      </c>
      <c r="R136" s="2" t="s">
        <v>42</v>
      </c>
      <c r="T136">
        <v>0</v>
      </c>
      <c r="U136">
        <v>11</v>
      </c>
    </row>
    <row r="137" spans="1:21" x14ac:dyDescent="0.2">
      <c r="A137" s="2" t="s">
        <v>132</v>
      </c>
      <c r="B137" s="2" t="s">
        <v>979</v>
      </c>
      <c r="C137" s="2" t="s">
        <v>37</v>
      </c>
      <c r="D137">
        <v>9608</v>
      </c>
      <c r="E137">
        <v>49787</v>
      </c>
      <c r="F137">
        <v>4</v>
      </c>
      <c r="G137" s="2" t="s">
        <v>165</v>
      </c>
      <c r="H137" s="2" t="s">
        <v>157</v>
      </c>
      <c r="I137" s="2" t="s">
        <v>212</v>
      </c>
      <c r="J137" s="2" t="s">
        <v>159</v>
      </c>
      <c r="K137">
        <v>1</v>
      </c>
      <c r="L137" s="2" t="s">
        <v>142</v>
      </c>
      <c r="M137">
        <v>13</v>
      </c>
      <c r="N137">
        <v>870.88</v>
      </c>
      <c r="O137">
        <v>104.51</v>
      </c>
      <c r="P137">
        <v>145.15</v>
      </c>
      <c r="R137" s="2" t="s">
        <v>42</v>
      </c>
      <c r="T137">
        <v>0</v>
      </c>
      <c r="U137">
        <v>11</v>
      </c>
    </row>
    <row r="138" spans="1:21" x14ac:dyDescent="0.2">
      <c r="A138" s="2" t="s">
        <v>53</v>
      </c>
      <c r="B138" s="2" t="s">
        <v>991</v>
      </c>
      <c r="C138" s="2" t="s">
        <v>37</v>
      </c>
      <c r="D138">
        <v>9608</v>
      </c>
      <c r="E138">
        <v>49787</v>
      </c>
      <c r="F138">
        <v>4</v>
      </c>
      <c r="G138" s="2" t="s">
        <v>165</v>
      </c>
      <c r="H138" s="2" t="s">
        <v>157</v>
      </c>
      <c r="I138" s="2" t="s">
        <v>212</v>
      </c>
      <c r="J138" s="2" t="s">
        <v>159</v>
      </c>
      <c r="K138">
        <v>1</v>
      </c>
      <c r="L138" s="2" t="s">
        <v>53</v>
      </c>
      <c r="M138">
        <v>13</v>
      </c>
      <c r="N138">
        <v>2258</v>
      </c>
      <c r="O138">
        <v>270.95999999999998</v>
      </c>
      <c r="P138">
        <v>376.33</v>
      </c>
      <c r="R138" s="2" t="s">
        <v>42</v>
      </c>
      <c r="T138">
        <v>0</v>
      </c>
      <c r="U138">
        <v>11</v>
      </c>
    </row>
    <row r="139" spans="1:21" x14ac:dyDescent="0.2">
      <c r="A139" s="2" t="s">
        <v>171</v>
      </c>
      <c r="B139" s="2" t="s">
        <v>998</v>
      </c>
      <c r="C139" s="2" t="s">
        <v>37</v>
      </c>
      <c r="D139">
        <v>9608</v>
      </c>
      <c r="E139">
        <v>49787</v>
      </c>
      <c r="F139">
        <v>4</v>
      </c>
      <c r="G139" s="2" t="s">
        <v>165</v>
      </c>
      <c r="H139" s="2" t="s">
        <v>157</v>
      </c>
      <c r="I139" s="2" t="s">
        <v>212</v>
      </c>
      <c r="J139" s="2" t="s">
        <v>159</v>
      </c>
      <c r="K139">
        <v>1</v>
      </c>
      <c r="L139" s="2" t="s">
        <v>53</v>
      </c>
      <c r="M139">
        <v>13</v>
      </c>
      <c r="N139">
        <v>860.88</v>
      </c>
      <c r="O139">
        <v>103.31</v>
      </c>
      <c r="P139">
        <v>143.47999999999999</v>
      </c>
      <c r="R139" s="2" t="s">
        <v>42</v>
      </c>
      <c r="T139">
        <v>0</v>
      </c>
      <c r="U139">
        <v>11</v>
      </c>
    </row>
    <row r="140" spans="1:21" x14ac:dyDescent="0.2">
      <c r="A140" s="2" t="s">
        <v>136</v>
      </c>
      <c r="B140" s="2" t="s">
        <v>1072</v>
      </c>
      <c r="C140" s="2" t="s">
        <v>37</v>
      </c>
      <c r="D140">
        <v>27468</v>
      </c>
      <c r="E140">
        <v>27468</v>
      </c>
      <c r="F140">
        <v>4</v>
      </c>
      <c r="G140" s="2" t="s">
        <v>55</v>
      </c>
      <c r="H140" s="2" t="s">
        <v>157</v>
      </c>
      <c r="I140" s="2" t="s">
        <v>212</v>
      </c>
      <c r="J140" s="2" t="s">
        <v>159</v>
      </c>
      <c r="K140">
        <v>1</v>
      </c>
      <c r="L140" s="2" t="s">
        <v>191</v>
      </c>
      <c r="N140">
        <v>4310</v>
      </c>
      <c r="O140">
        <v>465.48</v>
      </c>
      <c r="P140">
        <v>0</v>
      </c>
      <c r="R140" s="2" t="s">
        <v>42</v>
      </c>
      <c r="T140">
        <v>0</v>
      </c>
      <c r="U140">
        <v>11</v>
      </c>
    </row>
    <row r="141" spans="1:21" x14ac:dyDescent="0.2">
      <c r="A141" s="2" t="s">
        <v>63</v>
      </c>
      <c r="B141" s="2" t="s">
        <v>1118</v>
      </c>
      <c r="C141" s="2" t="s">
        <v>37</v>
      </c>
      <c r="D141">
        <v>27468</v>
      </c>
      <c r="E141">
        <v>27468</v>
      </c>
      <c r="F141">
        <v>4</v>
      </c>
      <c r="G141" s="2" t="s">
        <v>55</v>
      </c>
      <c r="H141" s="2" t="s">
        <v>157</v>
      </c>
      <c r="I141" s="2" t="s">
        <v>212</v>
      </c>
      <c r="J141" s="2" t="s">
        <v>159</v>
      </c>
      <c r="K141">
        <v>1</v>
      </c>
      <c r="L141" s="2" t="s">
        <v>120</v>
      </c>
      <c r="N141">
        <v>4570</v>
      </c>
      <c r="O141">
        <v>493.56</v>
      </c>
      <c r="P141">
        <v>0</v>
      </c>
      <c r="R141" s="2" t="s">
        <v>42</v>
      </c>
      <c r="T141">
        <v>0</v>
      </c>
      <c r="U141">
        <v>11</v>
      </c>
    </row>
    <row r="142" spans="1:21" x14ac:dyDescent="0.2">
      <c r="A142" s="2" t="s">
        <v>136</v>
      </c>
      <c r="B142" s="2" t="s">
        <v>1128</v>
      </c>
      <c r="C142" s="2" t="s">
        <v>37</v>
      </c>
      <c r="D142">
        <v>27468</v>
      </c>
      <c r="E142">
        <v>27468</v>
      </c>
      <c r="F142">
        <v>4</v>
      </c>
      <c r="G142" s="2" t="s">
        <v>55</v>
      </c>
      <c r="H142" s="2" t="s">
        <v>157</v>
      </c>
      <c r="I142" s="2" t="s">
        <v>212</v>
      </c>
      <c r="J142" s="2" t="s">
        <v>159</v>
      </c>
      <c r="K142">
        <v>1</v>
      </c>
      <c r="L142" s="2" t="s">
        <v>120</v>
      </c>
      <c r="N142">
        <v>5560</v>
      </c>
      <c r="O142">
        <v>600.48</v>
      </c>
      <c r="P142">
        <v>0</v>
      </c>
      <c r="R142" s="2" t="s">
        <v>42</v>
      </c>
      <c r="T142">
        <v>0</v>
      </c>
      <c r="U142">
        <v>11</v>
      </c>
    </row>
    <row r="143" spans="1:21" x14ac:dyDescent="0.2">
      <c r="A143" s="2" t="s">
        <v>120</v>
      </c>
      <c r="B143" s="2" t="s">
        <v>1163</v>
      </c>
      <c r="C143" s="2" t="s">
        <v>37</v>
      </c>
      <c r="D143">
        <v>27468</v>
      </c>
      <c r="E143">
        <v>27468</v>
      </c>
      <c r="F143">
        <v>4</v>
      </c>
      <c r="G143" s="2" t="s">
        <v>55</v>
      </c>
      <c r="H143" s="2" t="s">
        <v>157</v>
      </c>
      <c r="I143" s="2" t="s">
        <v>212</v>
      </c>
      <c r="J143" s="2" t="s">
        <v>159</v>
      </c>
      <c r="K143">
        <v>1</v>
      </c>
      <c r="L143" s="2" t="s">
        <v>200</v>
      </c>
      <c r="N143">
        <v>295</v>
      </c>
      <c r="O143">
        <v>31.86</v>
      </c>
      <c r="P143">
        <v>0</v>
      </c>
      <c r="R143" s="2" t="s">
        <v>42</v>
      </c>
      <c r="T143">
        <v>0</v>
      </c>
      <c r="U143">
        <v>11</v>
      </c>
    </row>
    <row r="144" spans="1:21" x14ac:dyDescent="0.2">
      <c r="A144" s="2" t="s">
        <v>63</v>
      </c>
      <c r="B144" s="2" t="s">
        <v>1187</v>
      </c>
      <c r="C144" s="2" t="s">
        <v>37</v>
      </c>
      <c r="D144">
        <v>27468</v>
      </c>
      <c r="E144">
        <v>27468</v>
      </c>
      <c r="F144">
        <v>4</v>
      </c>
      <c r="G144" s="2" t="s">
        <v>55</v>
      </c>
      <c r="H144" s="2" t="s">
        <v>157</v>
      </c>
      <c r="I144" s="2" t="s">
        <v>212</v>
      </c>
      <c r="J144" s="2" t="s">
        <v>159</v>
      </c>
      <c r="K144">
        <v>1</v>
      </c>
      <c r="L144" s="2" t="s">
        <v>1188</v>
      </c>
      <c r="N144">
        <v>6310.2</v>
      </c>
      <c r="O144">
        <v>681.5</v>
      </c>
      <c r="P144">
        <v>0</v>
      </c>
      <c r="R144" s="2" t="s">
        <v>127</v>
      </c>
      <c r="T144">
        <v>0</v>
      </c>
      <c r="U144">
        <v>11</v>
      </c>
    </row>
    <row r="145" spans="1:21" x14ac:dyDescent="0.2">
      <c r="A145" s="2" t="s">
        <v>132</v>
      </c>
      <c r="B145" s="2" t="s">
        <v>1214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212</v>
      </c>
      <c r="J145" s="2" t="s">
        <v>159</v>
      </c>
      <c r="K145">
        <v>1</v>
      </c>
      <c r="L145" s="2" t="s">
        <v>598</v>
      </c>
      <c r="N145">
        <v>2660</v>
      </c>
      <c r="O145">
        <v>287.27999999999997</v>
      </c>
      <c r="P145">
        <v>0</v>
      </c>
      <c r="R145" s="2" t="s">
        <v>42</v>
      </c>
      <c r="T145">
        <v>0</v>
      </c>
      <c r="U145">
        <v>11</v>
      </c>
    </row>
    <row r="146" spans="1:21" x14ac:dyDescent="0.2">
      <c r="A146" s="2" t="s">
        <v>63</v>
      </c>
      <c r="B146" s="2" t="s">
        <v>1217</v>
      </c>
      <c r="C146" s="2" t="s">
        <v>37</v>
      </c>
      <c r="D146">
        <v>27468</v>
      </c>
      <c r="E146">
        <v>27468</v>
      </c>
      <c r="F146">
        <v>4</v>
      </c>
      <c r="G146" s="2" t="s">
        <v>55</v>
      </c>
      <c r="H146" s="2" t="s">
        <v>157</v>
      </c>
      <c r="I146" s="2" t="s">
        <v>212</v>
      </c>
      <c r="J146" s="2" t="s">
        <v>159</v>
      </c>
      <c r="K146">
        <v>1</v>
      </c>
      <c r="L146" s="2" t="s">
        <v>120</v>
      </c>
      <c r="N146">
        <v>3720</v>
      </c>
      <c r="O146">
        <v>401.76</v>
      </c>
      <c r="P146">
        <v>0</v>
      </c>
      <c r="R146" s="2" t="s">
        <v>42</v>
      </c>
      <c r="T146">
        <v>0</v>
      </c>
      <c r="U146">
        <v>11</v>
      </c>
    </row>
    <row r="147" spans="1:21" x14ac:dyDescent="0.2">
      <c r="A147" s="2" t="s">
        <v>63</v>
      </c>
      <c r="B147" s="2" t="s">
        <v>1225</v>
      </c>
      <c r="C147" s="2" t="s">
        <v>37</v>
      </c>
      <c r="D147">
        <v>27468</v>
      </c>
      <c r="E147">
        <v>27468</v>
      </c>
      <c r="F147">
        <v>4</v>
      </c>
      <c r="G147" s="2" t="s">
        <v>55</v>
      </c>
      <c r="H147" s="2" t="s">
        <v>157</v>
      </c>
      <c r="I147" s="2" t="s">
        <v>212</v>
      </c>
      <c r="J147" s="2" t="s">
        <v>159</v>
      </c>
      <c r="K147">
        <v>1</v>
      </c>
      <c r="L147" s="2" t="s">
        <v>70</v>
      </c>
      <c r="N147">
        <v>5370</v>
      </c>
      <c r="O147">
        <v>579.96</v>
      </c>
      <c r="P147">
        <v>0</v>
      </c>
      <c r="R147" s="2" t="s">
        <v>127</v>
      </c>
      <c r="T147">
        <v>0</v>
      </c>
      <c r="U147">
        <v>11</v>
      </c>
    </row>
    <row r="148" spans="1:21" x14ac:dyDescent="0.2">
      <c r="A148" s="2" t="s">
        <v>132</v>
      </c>
      <c r="B148" s="2" t="s">
        <v>1236</v>
      </c>
      <c r="C148" s="2" t="s">
        <v>37</v>
      </c>
      <c r="D148">
        <v>27468</v>
      </c>
      <c r="E148">
        <v>27468</v>
      </c>
      <c r="F148">
        <v>4</v>
      </c>
      <c r="G148" s="2" t="s">
        <v>55</v>
      </c>
      <c r="H148" s="2" t="s">
        <v>157</v>
      </c>
      <c r="I148" s="2" t="s">
        <v>212</v>
      </c>
      <c r="J148" s="2" t="s">
        <v>159</v>
      </c>
      <c r="K148">
        <v>1</v>
      </c>
      <c r="L148" s="2" t="s">
        <v>598</v>
      </c>
      <c r="N148">
        <v>289.5</v>
      </c>
      <c r="O148">
        <v>31.27</v>
      </c>
      <c r="P148">
        <v>0</v>
      </c>
      <c r="R148" s="2" t="s">
        <v>42</v>
      </c>
      <c r="T148">
        <v>0</v>
      </c>
      <c r="U148">
        <v>11</v>
      </c>
    </row>
    <row r="149" spans="1:21" x14ac:dyDescent="0.2">
      <c r="A149" s="2" t="s">
        <v>35</v>
      </c>
      <c r="B149" s="2" t="s">
        <v>1248</v>
      </c>
      <c r="C149" s="2" t="s">
        <v>37</v>
      </c>
      <c r="D149">
        <v>27468</v>
      </c>
      <c r="E149">
        <v>27468</v>
      </c>
      <c r="F149">
        <v>4</v>
      </c>
      <c r="G149" s="2" t="s">
        <v>55</v>
      </c>
      <c r="H149" s="2" t="s">
        <v>157</v>
      </c>
      <c r="I149" s="2" t="s">
        <v>212</v>
      </c>
      <c r="J149" s="2" t="s">
        <v>159</v>
      </c>
      <c r="K149">
        <v>1</v>
      </c>
      <c r="L149" s="2" t="s">
        <v>104</v>
      </c>
      <c r="N149">
        <v>890</v>
      </c>
      <c r="O149">
        <v>96.12</v>
      </c>
      <c r="P149">
        <v>0</v>
      </c>
      <c r="R149" s="2" t="s">
        <v>42</v>
      </c>
      <c r="T149">
        <v>0</v>
      </c>
      <c r="U149">
        <v>11</v>
      </c>
    </row>
    <row r="150" spans="1:21" x14ac:dyDescent="0.2">
      <c r="A150" s="2" t="s">
        <v>103</v>
      </c>
      <c r="B150" s="2" t="s">
        <v>1274</v>
      </c>
      <c r="C150" s="2" t="s">
        <v>37</v>
      </c>
      <c r="D150">
        <v>27483</v>
      </c>
      <c r="E150">
        <v>27483</v>
      </c>
      <c r="F150">
        <v>4</v>
      </c>
      <c r="G150" s="2" t="s">
        <v>75</v>
      </c>
      <c r="H150" s="2" t="s">
        <v>157</v>
      </c>
      <c r="I150" s="2" t="s">
        <v>212</v>
      </c>
      <c r="J150" s="2" t="s">
        <v>159</v>
      </c>
      <c r="K150">
        <v>1</v>
      </c>
      <c r="L150" s="2" t="s">
        <v>47</v>
      </c>
      <c r="N150">
        <v>2380</v>
      </c>
      <c r="O150">
        <v>257.04000000000002</v>
      </c>
      <c r="P150">
        <v>0</v>
      </c>
      <c r="R150" s="2" t="s">
        <v>42</v>
      </c>
      <c r="T150">
        <v>0</v>
      </c>
      <c r="U150">
        <v>11</v>
      </c>
    </row>
    <row r="151" spans="1:21" x14ac:dyDescent="0.2">
      <c r="A151" s="2" t="s">
        <v>132</v>
      </c>
      <c r="B151" s="2" t="s">
        <v>1295</v>
      </c>
      <c r="C151" s="2" t="s">
        <v>37</v>
      </c>
      <c r="D151">
        <v>27483</v>
      </c>
      <c r="E151">
        <v>27483</v>
      </c>
      <c r="F151">
        <v>4</v>
      </c>
      <c r="G151" s="2" t="s">
        <v>75</v>
      </c>
      <c r="H151" s="2" t="s">
        <v>157</v>
      </c>
      <c r="I151" s="2" t="s">
        <v>212</v>
      </c>
      <c r="J151" s="2" t="s">
        <v>159</v>
      </c>
      <c r="K151">
        <v>1</v>
      </c>
      <c r="L151" s="2" t="s">
        <v>598</v>
      </c>
      <c r="N151">
        <v>6240</v>
      </c>
      <c r="O151">
        <v>673.92</v>
      </c>
      <c r="P151">
        <v>0</v>
      </c>
      <c r="R151" s="2" t="s">
        <v>127</v>
      </c>
      <c r="T151">
        <v>0</v>
      </c>
      <c r="U151">
        <v>11</v>
      </c>
    </row>
    <row r="152" spans="1:21" x14ac:dyDescent="0.2">
      <c r="A152" s="2" t="s">
        <v>53</v>
      </c>
      <c r="B152" s="2" t="s">
        <v>1305</v>
      </c>
      <c r="C152" s="2" t="s">
        <v>37</v>
      </c>
      <c r="D152">
        <v>15735</v>
      </c>
      <c r="E152">
        <v>15735</v>
      </c>
      <c r="F152">
        <v>4</v>
      </c>
      <c r="G152" s="2" t="s">
        <v>45</v>
      </c>
      <c r="H152" s="2" t="s">
        <v>157</v>
      </c>
      <c r="I152" s="2" t="s">
        <v>212</v>
      </c>
      <c r="J152" s="2" t="s">
        <v>159</v>
      </c>
      <c r="K152">
        <v>1</v>
      </c>
      <c r="L152" s="2" t="s">
        <v>1306</v>
      </c>
      <c r="M152">
        <v>24</v>
      </c>
      <c r="N152">
        <v>1490</v>
      </c>
      <c r="O152">
        <v>160.91999999999999</v>
      </c>
      <c r="P152">
        <v>248.33</v>
      </c>
      <c r="R152" s="2" t="s">
        <v>42</v>
      </c>
      <c r="T152">
        <v>0</v>
      </c>
      <c r="U152">
        <v>11</v>
      </c>
    </row>
    <row r="153" spans="1:21" x14ac:dyDescent="0.2">
      <c r="A153" s="2" t="s">
        <v>110</v>
      </c>
      <c r="B153" s="2" t="s">
        <v>1640</v>
      </c>
      <c r="C153" s="2" t="s">
        <v>37</v>
      </c>
      <c r="D153">
        <v>8867</v>
      </c>
      <c r="E153">
        <v>42251</v>
      </c>
      <c r="F153">
        <v>4</v>
      </c>
      <c r="G153" s="2" t="s">
        <v>944</v>
      </c>
      <c r="H153" s="2" t="s">
        <v>157</v>
      </c>
      <c r="I153" s="2" t="s">
        <v>212</v>
      </c>
      <c r="J153" s="2" t="s">
        <v>159</v>
      </c>
      <c r="K153">
        <v>1</v>
      </c>
      <c r="L153" s="2" t="s">
        <v>313</v>
      </c>
      <c r="M153">
        <v>24</v>
      </c>
      <c r="N153">
        <v>5100</v>
      </c>
      <c r="O153">
        <v>550.79999999999995</v>
      </c>
      <c r="P153">
        <v>850</v>
      </c>
      <c r="R153" s="2" t="s">
        <v>42</v>
      </c>
      <c r="T153">
        <v>0</v>
      </c>
      <c r="U153">
        <v>11</v>
      </c>
    </row>
    <row r="154" spans="1:21" x14ac:dyDescent="0.2">
      <c r="A154" s="2" t="s">
        <v>147</v>
      </c>
      <c r="B154" s="2" t="s">
        <v>1641</v>
      </c>
      <c r="C154" s="2" t="s">
        <v>37</v>
      </c>
      <c r="D154">
        <v>8770</v>
      </c>
      <c r="E154">
        <v>40915</v>
      </c>
      <c r="F154">
        <v>4</v>
      </c>
      <c r="G154" s="2" t="s">
        <v>1642</v>
      </c>
      <c r="H154" s="2" t="s">
        <v>157</v>
      </c>
      <c r="I154" s="2" t="s">
        <v>212</v>
      </c>
      <c r="J154" s="2" t="s">
        <v>159</v>
      </c>
      <c r="K154">
        <v>1</v>
      </c>
      <c r="L154" s="2" t="s">
        <v>53</v>
      </c>
      <c r="M154">
        <v>13</v>
      </c>
      <c r="N154">
        <v>413</v>
      </c>
      <c r="O154">
        <v>49.56</v>
      </c>
      <c r="P154">
        <v>68.83</v>
      </c>
      <c r="R154" s="2" t="s">
        <v>42</v>
      </c>
      <c r="T154">
        <v>0</v>
      </c>
      <c r="U154">
        <v>11</v>
      </c>
    </row>
    <row r="155" spans="1:21" x14ac:dyDescent="0.2">
      <c r="A155" s="2" t="s">
        <v>147</v>
      </c>
      <c r="B155" s="2" t="s">
        <v>1646</v>
      </c>
      <c r="C155" s="2" t="s">
        <v>37</v>
      </c>
      <c r="D155">
        <v>9333</v>
      </c>
      <c r="E155">
        <v>50020</v>
      </c>
      <c r="F155">
        <v>4</v>
      </c>
      <c r="G155" s="2" t="s">
        <v>1647</v>
      </c>
      <c r="H155" s="2" t="s">
        <v>157</v>
      </c>
      <c r="I155" s="2" t="s">
        <v>212</v>
      </c>
      <c r="J155" s="2" t="s">
        <v>159</v>
      </c>
      <c r="K155">
        <v>1</v>
      </c>
      <c r="L155" s="2" t="s">
        <v>53</v>
      </c>
      <c r="M155">
        <v>13</v>
      </c>
      <c r="N155">
        <v>199</v>
      </c>
      <c r="O155">
        <v>23.88</v>
      </c>
      <c r="P155">
        <v>33.17</v>
      </c>
      <c r="R155" s="2" t="s">
        <v>42</v>
      </c>
      <c r="T155">
        <v>0</v>
      </c>
      <c r="U155">
        <v>11</v>
      </c>
    </row>
    <row r="156" spans="1:21" x14ac:dyDescent="0.2">
      <c r="A156" s="2" t="s">
        <v>59</v>
      </c>
      <c r="B156" s="2" t="s">
        <v>1649</v>
      </c>
      <c r="C156" s="2" t="s">
        <v>37</v>
      </c>
      <c r="D156">
        <v>9057</v>
      </c>
      <c r="E156">
        <v>43871</v>
      </c>
      <c r="F156">
        <v>4</v>
      </c>
      <c r="G156" s="2" t="s">
        <v>1650</v>
      </c>
      <c r="H156" s="2" t="s">
        <v>157</v>
      </c>
      <c r="I156" s="2" t="s">
        <v>212</v>
      </c>
      <c r="J156" s="2" t="s">
        <v>159</v>
      </c>
      <c r="K156">
        <v>1</v>
      </c>
      <c r="L156" s="2" t="s">
        <v>104</v>
      </c>
      <c r="M156">
        <v>13</v>
      </c>
      <c r="N156">
        <v>270</v>
      </c>
      <c r="O156">
        <v>32.4</v>
      </c>
      <c r="P156">
        <v>45</v>
      </c>
      <c r="R156" s="2" t="s">
        <v>42</v>
      </c>
      <c r="T156">
        <v>0</v>
      </c>
      <c r="U156">
        <v>11</v>
      </c>
    </row>
    <row r="157" spans="1:21" x14ac:dyDescent="0.2">
      <c r="A157" s="2" t="s">
        <v>206</v>
      </c>
      <c r="B157" s="2" t="s">
        <v>1651</v>
      </c>
      <c r="C157" s="2" t="s">
        <v>37</v>
      </c>
      <c r="D157">
        <v>8238</v>
      </c>
      <c r="E157">
        <v>57419</v>
      </c>
      <c r="F157">
        <v>4</v>
      </c>
      <c r="G157" s="2" t="s">
        <v>1652</v>
      </c>
      <c r="H157" s="2" t="s">
        <v>157</v>
      </c>
      <c r="I157" s="2" t="s">
        <v>212</v>
      </c>
      <c r="J157" s="2" t="s">
        <v>159</v>
      </c>
      <c r="K157">
        <v>1</v>
      </c>
      <c r="L157" s="2" t="s">
        <v>53</v>
      </c>
      <c r="M157">
        <v>19</v>
      </c>
      <c r="N157">
        <v>279</v>
      </c>
      <c r="O157">
        <v>33.479999999999997</v>
      </c>
      <c r="P157">
        <v>46.5</v>
      </c>
      <c r="R157" s="2" t="s">
        <v>42</v>
      </c>
      <c r="T157">
        <v>0</v>
      </c>
      <c r="U157">
        <v>11</v>
      </c>
    </row>
    <row r="158" spans="1:21" x14ac:dyDescent="0.2">
      <c r="A158" s="2" t="s">
        <v>147</v>
      </c>
      <c r="B158" s="2" t="s">
        <v>1663</v>
      </c>
      <c r="C158" s="2" t="s">
        <v>37</v>
      </c>
      <c r="D158">
        <v>60374</v>
      </c>
      <c r="E158">
        <v>64300</v>
      </c>
      <c r="F158">
        <v>4</v>
      </c>
      <c r="G158" s="2" t="s">
        <v>1664</v>
      </c>
      <c r="H158" s="2" t="s">
        <v>157</v>
      </c>
      <c r="I158" s="2" t="s">
        <v>212</v>
      </c>
      <c r="J158" s="2" t="s">
        <v>159</v>
      </c>
      <c r="K158">
        <v>1</v>
      </c>
      <c r="L158" s="2" t="s">
        <v>53</v>
      </c>
      <c r="M158">
        <v>13</v>
      </c>
      <c r="N158">
        <v>240</v>
      </c>
      <c r="O158">
        <v>28.8</v>
      </c>
      <c r="P158">
        <v>40</v>
      </c>
      <c r="R158" s="2" t="s">
        <v>42</v>
      </c>
      <c r="T158">
        <v>0</v>
      </c>
      <c r="U158">
        <v>11</v>
      </c>
    </row>
    <row r="159" spans="1:21" x14ac:dyDescent="0.2">
      <c r="A159" s="2" t="s">
        <v>147</v>
      </c>
      <c r="B159" s="2" t="s">
        <v>1667</v>
      </c>
      <c r="C159" s="2" t="s">
        <v>37</v>
      </c>
      <c r="D159">
        <v>66562</v>
      </c>
      <c r="E159">
        <v>66562</v>
      </c>
      <c r="F159">
        <v>4</v>
      </c>
      <c r="G159" s="2" t="s">
        <v>1668</v>
      </c>
      <c r="H159" s="2" t="s">
        <v>157</v>
      </c>
      <c r="I159" s="2" t="s">
        <v>212</v>
      </c>
      <c r="J159" s="2" t="s">
        <v>159</v>
      </c>
      <c r="K159">
        <v>1</v>
      </c>
      <c r="L159" s="2" t="s">
        <v>53</v>
      </c>
      <c r="M159">
        <v>24</v>
      </c>
      <c r="N159">
        <v>500</v>
      </c>
      <c r="O159">
        <v>54</v>
      </c>
      <c r="P159">
        <v>83.33</v>
      </c>
      <c r="R159" s="2" t="s">
        <v>42</v>
      </c>
      <c r="T159">
        <v>0</v>
      </c>
      <c r="U159">
        <v>11</v>
      </c>
    </row>
    <row r="160" spans="1:21" x14ac:dyDescent="0.2">
      <c r="A160" s="2" t="s">
        <v>76</v>
      </c>
      <c r="B160" s="2" t="s">
        <v>1669</v>
      </c>
      <c r="C160" s="2" t="s">
        <v>37</v>
      </c>
      <c r="D160">
        <v>8173</v>
      </c>
      <c r="E160">
        <v>3728</v>
      </c>
      <c r="F160">
        <v>4</v>
      </c>
      <c r="G160" s="2" t="s">
        <v>1406</v>
      </c>
      <c r="H160" s="2" t="s">
        <v>157</v>
      </c>
      <c r="I160" s="2" t="s">
        <v>212</v>
      </c>
      <c r="J160" s="2" t="s">
        <v>159</v>
      </c>
      <c r="K160">
        <v>1</v>
      </c>
      <c r="L160" s="2" t="s">
        <v>73</v>
      </c>
      <c r="M160">
        <v>13</v>
      </c>
      <c r="N160">
        <v>284</v>
      </c>
      <c r="O160">
        <v>34.08</v>
      </c>
      <c r="P160">
        <v>47.33</v>
      </c>
      <c r="R160" s="2" t="s">
        <v>42</v>
      </c>
      <c r="T160">
        <v>0</v>
      </c>
      <c r="U160">
        <v>11</v>
      </c>
    </row>
    <row r="161" spans="1:21" x14ac:dyDescent="0.2">
      <c r="A161" s="2" t="s">
        <v>67</v>
      </c>
      <c r="B161" s="2" t="s">
        <v>1674</v>
      </c>
      <c r="C161" s="2" t="s">
        <v>37</v>
      </c>
      <c r="D161">
        <v>27483</v>
      </c>
      <c r="E161">
        <v>27483</v>
      </c>
      <c r="F161">
        <v>4</v>
      </c>
      <c r="G161" s="2" t="s">
        <v>75</v>
      </c>
      <c r="H161" s="2" t="s">
        <v>157</v>
      </c>
      <c r="I161" s="2" t="s">
        <v>212</v>
      </c>
      <c r="J161" s="2" t="s">
        <v>159</v>
      </c>
      <c r="K161">
        <v>1</v>
      </c>
      <c r="L161" s="2" t="s">
        <v>80</v>
      </c>
      <c r="N161">
        <v>3800</v>
      </c>
      <c r="O161">
        <v>410.4</v>
      </c>
      <c r="P161">
        <v>0</v>
      </c>
      <c r="R161" s="2" t="s">
        <v>42</v>
      </c>
      <c r="T161">
        <v>0</v>
      </c>
      <c r="U161">
        <v>11</v>
      </c>
    </row>
    <row r="162" spans="1:21" x14ac:dyDescent="0.2">
      <c r="A162" s="2" t="s">
        <v>35</v>
      </c>
      <c r="B162" s="2" t="s">
        <v>1675</v>
      </c>
      <c r="C162" s="2" t="s">
        <v>37</v>
      </c>
      <c r="D162">
        <v>5730</v>
      </c>
      <c r="E162">
        <v>46277</v>
      </c>
      <c r="F162">
        <v>4</v>
      </c>
      <c r="G162" s="2" t="s">
        <v>1676</v>
      </c>
      <c r="H162" s="2" t="s">
        <v>157</v>
      </c>
      <c r="I162" s="2" t="s">
        <v>212</v>
      </c>
      <c r="J162" s="2" t="s">
        <v>159</v>
      </c>
      <c r="K162">
        <v>1</v>
      </c>
      <c r="L162" s="2" t="s">
        <v>46</v>
      </c>
      <c r="M162">
        <v>13</v>
      </c>
      <c r="N162">
        <v>425</v>
      </c>
      <c r="O162">
        <v>51</v>
      </c>
      <c r="P162">
        <v>70.83</v>
      </c>
      <c r="R162" s="2" t="s">
        <v>42</v>
      </c>
      <c r="T162">
        <v>0</v>
      </c>
      <c r="U162">
        <v>11</v>
      </c>
    </row>
    <row r="163" spans="1:21" x14ac:dyDescent="0.2">
      <c r="A163" s="2" t="s">
        <v>91</v>
      </c>
      <c r="B163" s="2" t="s">
        <v>1677</v>
      </c>
      <c r="C163" s="2" t="s">
        <v>37</v>
      </c>
      <c r="D163">
        <v>62519</v>
      </c>
      <c r="E163">
        <v>62522</v>
      </c>
      <c r="F163">
        <v>4</v>
      </c>
      <c r="G163" s="2" t="s">
        <v>729</v>
      </c>
      <c r="H163" s="2" t="s">
        <v>157</v>
      </c>
      <c r="I163" s="2" t="s">
        <v>212</v>
      </c>
      <c r="J163" s="2" t="s">
        <v>159</v>
      </c>
      <c r="K163">
        <v>1</v>
      </c>
      <c r="L163" s="2" t="s">
        <v>46</v>
      </c>
      <c r="N163">
        <v>185.9</v>
      </c>
      <c r="O163">
        <v>20.079999999999998</v>
      </c>
      <c r="P163">
        <v>0</v>
      </c>
      <c r="R163" s="2" t="s">
        <v>42</v>
      </c>
      <c r="T163">
        <v>0</v>
      </c>
      <c r="U163">
        <v>11</v>
      </c>
    </row>
    <row r="164" spans="1:21" x14ac:dyDescent="0.2">
      <c r="A164" s="2" t="s">
        <v>171</v>
      </c>
      <c r="B164" s="2" t="s">
        <v>1678</v>
      </c>
      <c r="C164" s="2" t="s">
        <v>37</v>
      </c>
      <c r="D164">
        <v>9608</v>
      </c>
      <c r="E164">
        <v>50570</v>
      </c>
      <c r="F164">
        <v>4</v>
      </c>
      <c r="G164" s="2" t="s">
        <v>177</v>
      </c>
      <c r="H164" s="2" t="s">
        <v>157</v>
      </c>
      <c r="I164" s="2" t="s">
        <v>212</v>
      </c>
      <c r="J164" s="2" t="s">
        <v>159</v>
      </c>
      <c r="K164">
        <v>1</v>
      </c>
      <c r="L164" s="2" t="s">
        <v>53</v>
      </c>
      <c r="M164">
        <v>13</v>
      </c>
      <c r="N164">
        <v>1721.76</v>
      </c>
      <c r="O164">
        <v>206.61</v>
      </c>
      <c r="P164">
        <v>286.95999999999998</v>
      </c>
      <c r="R164" s="2" t="s">
        <v>42</v>
      </c>
      <c r="T164">
        <v>0</v>
      </c>
      <c r="U164">
        <v>11</v>
      </c>
    </row>
    <row r="165" spans="1:21" x14ac:dyDescent="0.2">
      <c r="A165" s="2" t="s">
        <v>53</v>
      </c>
      <c r="B165" s="2" t="s">
        <v>1682</v>
      </c>
      <c r="C165" s="2" t="s">
        <v>37</v>
      </c>
      <c r="D165">
        <v>64908</v>
      </c>
      <c r="E165">
        <v>64909</v>
      </c>
      <c r="F165">
        <v>4</v>
      </c>
      <c r="G165" s="2" t="s">
        <v>1683</v>
      </c>
      <c r="H165" s="2" t="s">
        <v>157</v>
      </c>
      <c r="I165" s="2" t="s">
        <v>212</v>
      </c>
      <c r="J165" s="2" t="s">
        <v>159</v>
      </c>
      <c r="K165">
        <v>1</v>
      </c>
      <c r="L165" s="2" t="s">
        <v>63</v>
      </c>
      <c r="M165">
        <v>13</v>
      </c>
      <c r="N165">
        <v>1744</v>
      </c>
      <c r="O165">
        <v>209.28</v>
      </c>
      <c r="P165">
        <v>290.67</v>
      </c>
      <c r="R165" s="2" t="s">
        <v>42</v>
      </c>
      <c r="T165">
        <v>0</v>
      </c>
      <c r="U165">
        <v>11</v>
      </c>
    </row>
    <row r="166" spans="1:21" x14ac:dyDescent="0.2">
      <c r="A166" s="2" t="s">
        <v>73</v>
      </c>
      <c r="B166" s="2" t="s">
        <v>1686</v>
      </c>
      <c r="C166" s="2" t="s">
        <v>37</v>
      </c>
      <c r="D166">
        <v>62365</v>
      </c>
      <c r="E166">
        <v>62366</v>
      </c>
      <c r="F166">
        <v>4</v>
      </c>
      <c r="G166" s="2" t="s">
        <v>1687</v>
      </c>
      <c r="H166" s="2" t="s">
        <v>157</v>
      </c>
      <c r="I166" s="2" t="s">
        <v>212</v>
      </c>
      <c r="J166" s="2" t="s">
        <v>159</v>
      </c>
      <c r="K166">
        <v>1</v>
      </c>
      <c r="L166" s="2" t="s">
        <v>104</v>
      </c>
      <c r="M166">
        <v>13</v>
      </c>
      <c r="N166">
        <v>4150</v>
      </c>
      <c r="O166">
        <v>498</v>
      </c>
      <c r="P166">
        <v>691.67</v>
      </c>
      <c r="R166" s="2" t="s">
        <v>42</v>
      </c>
      <c r="T166">
        <v>0</v>
      </c>
      <c r="U166">
        <v>11</v>
      </c>
    </row>
    <row r="167" spans="1:21" x14ac:dyDescent="0.2">
      <c r="A167" s="2" t="s">
        <v>46</v>
      </c>
      <c r="B167" s="2" t="s">
        <v>2252</v>
      </c>
      <c r="C167" s="2" t="s">
        <v>37</v>
      </c>
      <c r="D167">
        <v>6446</v>
      </c>
      <c r="E167">
        <v>6446</v>
      </c>
      <c r="F167">
        <v>4</v>
      </c>
      <c r="G167" s="2" t="s">
        <v>2253</v>
      </c>
      <c r="H167" s="2" t="s">
        <v>157</v>
      </c>
      <c r="I167" s="2" t="s">
        <v>212</v>
      </c>
      <c r="J167" s="2" t="s">
        <v>159</v>
      </c>
      <c r="K167">
        <v>1</v>
      </c>
      <c r="L167" s="2" t="s">
        <v>58</v>
      </c>
      <c r="M167">
        <v>13</v>
      </c>
      <c r="N167">
        <v>350</v>
      </c>
      <c r="O167">
        <v>42</v>
      </c>
      <c r="P167">
        <v>58.33</v>
      </c>
      <c r="R167" s="2" t="s">
        <v>42</v>
      </c>
      <c r="T167">
        <v>0</v>
      </c>
      <c r="U167">
        <v>11</v>
      </c>
    </row>
    <row r="168" spans="1:21" x14ac:dyDescent="0.2">
      <c r="A168" s="2" t="s">
        <v>46</v>
      </c>
      <c r="B168" s="2" t="s">
        <v>2324</v>
      </c>
      <c r="C168" s="2" t="s">
        <v>37</v>
      </c>
      <c r="D168">
        <v>40318</v>
      </c>
      <c r="E168">
        <v>40318</v>
      </c>
      <c r="F168">
        <v>4</v>
      </c>
      <c r="G168" s="2" t="s">
        <v>1825</v>
      </c>
      <c r="H168" s="2" t="s">
        <v>157</v>
      </c>
      <c r="I168" s="2" t="s">
        <v>212</v>
      </c>
      <c r="J168" s="2" t="s">
        <v>159</v>
      </c>
      <c r="K168">
        <v>1</v>
      </c>
      <c r="L168" s="2" t="s">
        <v>58</v>
      </c>
      <c r="M168">
        <v>24</v>
      </c>
      <c r="N168">
        <v>450</v>
      </c>
      <c r="O168">
        <v>48.6</v>
      </c>
      <c r="P168">
        <v>75</v>
      </c>
      <c r="R168" s="2" t="s">
        <v>42</v>
      </c>
      <c r="T168">
        <v>0</v>
      </c>
      <c r="U168">
        <v>11</v>
      </c>
    </row>
    <row r="169" spans="1:21" x14ac:dyDescent="0.2">
      <c r="A169" s="2" t="s">
        <v>46</v>
      </c>
      <c r="B169" s="2" t="s">
        <v>2341</v>
      </c>
      <c r="C169" s="2" t="s">
        <v>37</v>
      </c>
      <c r="D169">
        <v>6628</v>
      </c>
      <c r="E169">
        <v>45448</v>
      </c>
      <c r="F169">
        <v>4</v>
      </c>
      <c r="G169" s="2" t="s">
        <v>2342</v>
      </c>
      <c r="H169" s="2" t="s">
        <v>157</v>
      </c>
      <c r="I169" s="2" t="s">
        <v>212</v>
      </c>
      <c r="J169" s="2" t="s">
        <v>159</v>
      </c>
      <c r="K169">
        <v>1</v>
      </c>
      <c r="L169" s="2" t="s">
        <v>58</v>
      </c>
      <c r="M169">
        <v>108</v>
      </c>
      <c r="N169">
        <v>2020</v>
      </c>
      <c r="O169">
        <v>218.16</v>
      </c>
      <c r="P169">
        <v>336.67</v>
      </c>
      <c r="R169" s="2" t="s">
        <v>42</v>
      </c>
      <c r="T169">
        <v>0</v>
      </c>
      <c r="U169">
        <v>11</v>
      </c>
    </row>
    <row r="170" spans="1:21" x14ac:dyDescent="0.2">
      <c r="A170" s="2" t="s">
        <v>43</v>
      </c>
      <c r="B170" s="2" t="s">
        <v>2371</v>
      </c>
      <c r="C170" s="2" t="s">
        <v>37</v>
      </c>
      <c r="D170">
        <v>5730</v>
      </c>
      <c r="E170">
        <v>46277</v>
      </c>
      <c r="F170">
        <v>4</v>
      </c>
      <c r="G170" s="2" t="s">
        <v>1676</v>
      </c>
      <c r="H170" s="2" t="s">
        <v>157</v>
      </c>
      <c r="I170" s="2" t="s">
        <v>212</v>
      </c>
      <c r="J170" s="2" t="s">
        <v>159</v>
      </c>
      <c r="K170">
        <v>1</v>
      </c>
      <c r="L170" s="2" t="s">
        <v>46</v>
      </c>
      <c r="M170">
        <v>13</v>
      </c>
      <c r="N170">
        <v>198</v>
      </c>
      <c r="O170">
        <v>23.76</v>
      </c>
      <c r="P170">
        <v>33</v>
      </c>
      <c r="R170" s="2" t="s">
        <v>42</v>
      </c>
      <c r="T170">
        <v>0</v>
      </c>
      <c r="U170">
        <v>11</v>
      </c>
    </row>
    <row r="171" spans="1:21" x14ac:dyDescent="0.2">
      <c r="A171" s="2" t="s">
        <v>58</v>
      </c>
      <c r="B171" s="2" t="s">
        <v>2381</v>
      </c>
      <c r="C171" s="2" t="s">
        <v>37</v>
      </c>
      <c r="D171">
        <v>62365</v>
      </c>
      <c r="E171">
        <v>62366</v>
      </c>
      <c r="F171">
        <v>4</v>
      </c>
      <c r="G171" s="2" t="s">
        <v>1687</v>
      </c>
      <c r="H171" s="2" t="s">
        <v>157</v>
      </c>
      <c r="I171" s="2" t="s">
        <v>212</v>
      </c>
      <c r="J171" s="2" t="s">
        <v>159</v>
      </c>
      <c r="K171">
        <v>1</v>
      </c>
      <c r="L171" s="2" t="s">
        <v>104</v>
      </c>
      <c r="M171">
        <v>13</v>
      </c>
      <c r="N171">
        <v>3500</v>
      </c>
      <c r="O171">
        <v>420</v>
      </c>
      <c r="P171">
        <v>583.33000000000004</v>
      </c>
      <c r="R171" s="2" t="s">
        <v>42</v>
      </c>
      <c r="T171">
        <v>0</v>
      </c>
      <c r="U171">
        <v>11</v>
      </c>
    </row>
    <row r="172" spans="1:21" x14ac:dyDescent="0.2">
      <c r="A172" s="2" t="s">
        <v>104</v>
      </c>
      <c r="B172" s="2" t="s">
        <v>105</v>
      </c>
      <c r="C172" s="2" t="s">
        <v>37</v>
      </c>
      <c r="D172">
        <v>27468</v>
      </c>
      <c r="E172">
        <v>27468</v>
      </c>
      <c r="F172">
        <v>4</v>
      </c>
      <c r="G172" s="2" t="s">
        <v>55</v>
      </c>
      <c r="H172" s="2" t="s">
        <v>106</v>
      </c>
      <c r="I172" s="2" t="s">
        <v>107</v>
      </c>
      <c r="J172" s="2" t="s">
        <v>108</v>
      </c>
      <c r="K172">
        <v>1</v>
      </c>
      <c r="L172" s="2" t="s">
        <v>103</v>
      </c>
      <c r="N172">
        <v>6028.7</v>
      </c>
      <c r="O172">
        <v>651.1</v>
      </c>
      <c r="P172">
        <v>0</v>
      </c>
      <c r="R172" s="2" t="s">
        <v>109</v>
      </c>
      <c r="T172">
        <v>0</v>
      </c>
      <c r="U172">
        <v>11</v>
      </c>
    </row>
    <row r="173" spans="1:21" x14ac:dyDescent="0.2">
      <c r="A173" s="2" t="s">
        <v>110</v>
      </c>
      <c r="B173" s="2" t="s">
        <v>111</v>
      </c>
      <c r="C173" s="2" t="s">
        <v>37</v>
      </c>
      <c r="D173">
        <v>27468</v>
      </c>
      <c r="E173">
        <v>27468</v>
      </c>
      <c r="F173">
        <v>4</v>
      </c>
      <c r="G173" s="2" t="s">
        <v>55</v>
      </c>
      <c r="H173" s="2" t="s">
        <v>106</v>
      </c>
      <c r="I173" s="2" t="s">
        <v>107</v>
      </c>
      <c r="J173" s="2" t="s">
        <v>108</v>
      </c>
      <c r="K173">
        <v>1</v>
      </c>
      <c r="L173" s="2" t="s">
        <v>104</v>
      </c>
      <c r="N173">
        <v>2937</v>
      </c>
      <c r="O173">
        <v>317.2</v>
      </c>
      <c r="P173">
        <v>0</v>
      </c>
      <c r="R173" s="2" t="s">
        <v>109</v>
      </c>
      <c r="T173">
        <v>0</v>
      </c>
      <c r="U173">
        <v>11</v>
      </c>
    </row>
    <row r="174" spans="1:21" x14ac:dyDescent="0.2">
      <c r="A174" s="2" t="s">
        <v>46</v>
      </c>
      <c r="B174" s="2" t="s">
        <v>151</v>
      </c>
      <c r="C174" s="2" t="s">
        <v>37</v>
      </c>
      <c r="D174">
        <v>27468</v>
      </c>
      <c r="E174">
        <v>27468</v>
      </c>
      <c r="F174">
        <v>4</v>
      </c>
      <c r="G174" s="2" t="s">
        <v>55</v>
      </c>
      <c r="H174" s="2" t="s">
        <v>106</v>
      </c>
      <c r="I174" s="2" t="s">
        <v>107</v>
      </c>
      <c r="J174" s="2" t="s">
        <v>108</v>
      </c>
      <c r="K174">
        <v>1</v>
      </c>
      <c r="L174" s="2" t="s">
        <v>104</v>
      </c>
      <c r="N174">
        <v>4820</v>
      </c>
      <c r="O174">
        <v>520.55999999999995</v>
      </c>
      <c r="P174">
        <v>0</v>
      </c>
      <c r="R174" s="2" t="s">
        <v>109</v>
      </c>
      <c r="T174">
        <v>0</v>
      </c>
      <c r="U174">
        <v>11</v>
      </c>
    </row>
    <row r="175" spans="1:21" x14ac:dyDescent="0.2">
      <c r="A175" s="2" t="s">
        <v>81</v>
      </c>
      <c r="B175" s="2" t="s">
        <v>205</v>
      </c>
      <c r="C175" s="2" t="s">
        <v>37</v>
      </c>
      <c r="D175">
        <v>27468</v>
      </c>
      <c r="E175">
        <v>27468</v>
      </c>
      <c r="F175">
        <v>4</v>
      </c>
      <c r="G175" s="2" t="s">
        <v>55</v>
      </c>
      <c r="H175" s="2" t="s">
        <v>106</v>
      </c>
      <c r="I175" s="2" t="s">
        <v>107</v>
      </c>
      <c r="J175" s="2" t="s">
        <v>108</v>
      </c>
      <c r="K175">
        <v>1</v>
      </c>
      <c r="L175" s="2" t="s">
        <v>73</v>
      </c>
      <c r="N175">
        <v>4609.8999999999996</v>
      </c>
      <c r="O175">
        <v>497.87</v>
      </c>
      <c r="P175">
        <v>0</v>
      </c>
      <c r="R175" s="2" t="s">
        <v>109</v>
      </c>
      <c r="T175">
        <v>0</v>
      </c>
      <c r="U175">
        <v>11</v>
      </c>
    </row>
    <row r="176" spans="1:21" x14ac:dyDescent="0.2">
      <c r="A176" s="2" t="s">
        <v>67</v>
      </c>
      <c r="B176" s="2" t="s">
        <v>516</v>
      </c>
      <c r="C176" s="2" t="s">
        <v>37</v>
      </c>
      <c r="D176">
        <v>27468</v>
      </c>
      <c r="E176">
        <v>27468</v>
      </c>
      <c r="F176">
        <v>4</v>
      </c>
      <c r="G176" s="2" t="s">
        <v>55</v>
      </c>
      <c r="H176" s="2" t="s">
        <v>106</v>
      </c>
      <c r="I176" s="2" t="s">
        <v>107</v>
      </c>
      <c r="J176" s="2" t="s">
        <v>108</v>
      </c>
      <c r="K176">
        <v>1</v>
      </c>
      <c r="L176" s="2" t="s">
        <v>47</v>
      </c>
      <c r="N176">
        <v>4109.8999999999996</v>
      </c>
      <c r="O176">
        <v>443.87</v>
      </c>
      <c r="P176">
        <v>0</v>
      </c>
      <c r="R176" s="2" t="s">
        <v>109</v>
      </c>
      <c r="T176">
        <v>0</v>
      </c>
      <c r="U176">
        <v>11</v>
      </c>
    </row>
    <row r="177" spans="1:21" x14ac:dyDescent="0.2">
      <c r="A177" s="2" t="s">
        <v>315</v>
      </c>
      <c r="B177" s="2" t="s">
        <v>821</v>
      </c>
      <c r="C177" s="2" t="s">
        <v>37</v>
      </c>
      <c r="D177">
        <v>57899</v>
      </c>
      <c r="E177">
        <v>57899</v>
      </c>
      <c r="F177">
        <v>4</v>
      </c>
      <c r="G177" s="2" t="s">
        <v>822</v>
      </c>
      <c r="H177" s="2" t="s">
        <v>106</v>
      </c>
      <c r="I177" s="2" t="s">
        <v>107</v>
      </c>
      <c r="J177" s="2" t="s">
        <v>108</v>
      </c>
      <c r="K177">
        <v>1</v>
      </c>
      <c r="L177" s="2" t="s">
        <v>132</v>
      </c>
      <c r="M177">
        <v>13</v>
      </c>
      <c r="N177">
        <v>5300</v>
      </c>
      <c r="O177">
        <v>636</v>
      </c>
      <c r="P177">
        <v>883.33</v>
      </c>
      <c r="R177" s="2" t="s">
        <v>109</v>
      </c>
      <c r="T177">
        <v>0</v>
      </c>
      <c r="U177">
        <v>11</v>
      </c>
    </row>
    <row r="178" spans="1:21" x14ac:dyDescent="0.2">
      <c r="A178" s="2" t="s">
        <v>59</v>
      </c>
      <c r="B178" s="2" t="s">
        <v>848</v>
      </c>
      <c r="C178" s="2" t="s">
        <v>37</v>
      </c>
      <c r="D178">
        <v>27468</v>
      </c>
      <c r="E178">
        <v>27468</v>
      </c>
      <c r="F178">
        <v>4</v>
      </c>
      <c r="G178" s="2" t="s">
        <v>55</v>
      </c>
      <c r="H178" s="2" t="s">
        <v>106</v>
      </c>
      <c r="I178" s="2" t="s">
        <v>107</v>
      </c>
      <c r="J178" s="2" t="s">
        <v>108</v>
      </c>
      <c r="K178">
        <v>1</v>
      </c>
      <c r="L178" s="2" t="s">
        <v>76</v>
      </c>
      <c r="N178">
        <v>9200</v>
      </c>
      <c r="O178">
        <v>993.6</v>
      </c>
      <c r="P178">
        <v>0</v>
      </c>
      <c r="R178" s="2" t="s">
        <v>109</v>
      </c>
      <c r="T178">
        <v>0</v>
      </c>
      <c r="U178">
        <v>11</v>
      </c>
    </row>
    <row r="179" spans="1:21" x14ac:dyDescent="0.2">
      <c r="A179" s="2" t="s">
        <v>63</v>
      </c>
      <c r="B179" s="2" t="s">
        <v>877</v>
      </c>
      <c r="C179" s="2" t="s">
        <v>37</v>
      </c>
      <c r="D179">
        <v>56881</v>
      </c>
      <c r="E179">
        <v>56882</v>
      </c>
      <c r="F179">
        <v>4</v>
      </c>
      <c r="G179" s="2" t="s">
        <v>878</v>
      </c>
      <c r="H179" s="2" t="s">
        <v>106</v>
      </c>
      <c r="I179" s="2" t="s">
        <v>107</v>
      </c>
      <c r="J179" s="2" t="s">
        <v>108</v>
      </c>
      <c r="K179">
        <v>1</v>
      </c>
      <c r="L179" s="2" t="s">
        <v>136</v>
      </c>
      <c r="M179">
        <v>13</v>
      </c>
      <c r="N179">
        <v>5161.5</v>
      </c>
      <c r="O179">
        <v>619.38</v>
      </c>
      <c r="P179">
        <v>860.25</v>
      </c>
      <c r="R179" s="2" t="s">
        <v>109</v>
      </c>
      <c r="T179">
        <v>0</v>
      </c>
      <c r="U179">
        <v>11</v>
      </c>
    </row>
    <row r="180" spans="1:21" x14ac:dyDescent="0.2">
      <c r="A180" s="2" t="s">
        <v>70</v>
      </c>
      <c r="B180" s="2" t="s">
        <v>883</v>
      </c>
      <c r="C180" s="2" t="s">
        <v>37</v>
      </c>
      <c r="D180">
        <v>27468</v>
      </c>
      <c r="E180">
        <v>27468</v>
      </c>
      <c r="F180">
        <v>4</v>
      </c>
      <c r="G180" s="2" t="s">
        <v>55</v>
      </c>
      <c r="H180" s="2" t="s">
        <v>106</v>
      </c>
      <c r="I180" s="2" t="s">
        <v>107</v>
      </c>
      <c r="J180" s="2" t="s">
        <v>108</v>
      </c>
      <c r="K180">
        <v>1</v>
      </c>
      <c r="L180" s="2" t="s">
        <v>120</v>
      </c>
      <c r="N180">
        <v>1075</v>
      </c>
      <c r="O180">
        <v>116.1</v>
      </c>
      <c r="P180">
        <v>0</v>
      </c>
      <c r="R180" s="2" t="s">
        <v>109</v>
      </c>
      <c r="T180">
        <v>0</v>
      </c>
      <c r="U180">
        <v>11</v>
      </c>
    </row>
    <row r="181" spans="1:21" x14ac:dyDescent="0.2">
      <c r="A181" s="2" t="s">
        <v>206</v>
      </c>
      <c r="B181" s="2" t="s">
        <v>890</v>
      </c>
      <c r="C181" s="2" t="s">
        <v>37</v>
      </c>
      <c r="D181">
        <v>33803</v>
      </c>
      <c r="E181">
        <v>33803</v>
      </c>
      <c r="F181">
        <v>4</v>
      </c>
      <c r="G181" s="2" t="s">
        <v>787</v>
      </c>
      <c r="H181" s="2" t="s">
        <v>106</v>
      </c>
      <c r="I181" s="2" t="s">
        <v>107</v>
      </c>
      <c r="J181" s="2" t="s">
        <v>108</v>
      </c>
      <c r="K181">
        <v>1</v>
      </c>
      <c r="L181" s="2" t="s">
        <v>70</v>
      </c>
      <c r="M181">
        <v>13</v>
      </c>
      <c r="N181">
        <v>8100</v>
      </c>
      <c r="O181">
        <v>972</v>
      </c>
      <c r="P181">
        <v>1350</v>
      </c>
      <c r="R181" s="2" t="s">
        <v>109</v>
      </c>
      <c r="T181">
        <v>0</v>
      </c>
      <c r="U181">
        <v>11</v>
      </c>
    </row>
    <row r="182" spans="1:21" x14ac:dyDescent="0.2">
      <c r="A182" s="2" t="s">
        <v>59</v>
      </c>
      <c r="B182" s="2" t="s">
        <v>922</v>
      </c>
      <c r="C182" s="2" t="s">
        <v>37</v>
      </c>
      <c r="D182">
        <v>27468</v>
      </c>
      <c r="E182">
        <v>27468</v>
      </c>
      <c r="F182">
        <v>4</v>
      </c>
      <c r="G182" s="2" t="s">
        <v>55</v>
      </c>
      <c r="H182" s="2" t="s">
        <v>106</v>
      </c>
      <c r="I182" s="2" t="s">
        <v>107</v>
      </c>
      <c r="J182" s="2" t="s">
        <v>108</v>
      </c>
      <c r="K182">
        <v>1</v>
      </c>
      <c r="L182" s="2" t="s">
        <v>76</v>
      </c>
      <c r="N182">
        <v>9125</v>
      </c>
      <c r="O182">
        <v>985.5</v>
      </c>
      <c r="P182">
        <v>0</v>
      </c>
      <c r="R182" s="2" t="s">
        <v>109</v>
      </c>
      <c r="T182">
        <v>0</v>
      </c>
      <c r="U182">
        <v>11</v>
      </c>
    </row>
    <row r="183" spans="1:21" x14ac:dyDescent="0.2">
      <c r="A183" s="2" t="s">
        <v>182</v>
      </c>
      <c r="B183" s="2" t="s">
        <v>930</v>
      </c>
      <c r="C183" s="2" t="s">
        <v>37</v>
      </c>
      <c r="D183">
        <v>52448</v>
      </c>
      <c r="E183">
        <v>52448</v>
      </c>
      <c r="F183">
        <v>4</v>
      </c>
      <c r="G183" s="2" t="s">
        <v>931</v>
      </c>
      <c r="H183" s="2" t="s">
        <v>106</v>
      </c>
      <c r="I183" s="2" t="s">
        <v>107</v>
      </c>
      <c r="J183" s="2" t="s">
        <v>108</v>
      </c>
      <c r="K183">
        <v>1</v>
      </c>
      <c r="L183" s="2" t="s">
        <v>80</v>
      </c>
      <c r="M183">
        <v>13</v>
      </c>
      <c r="N183">
        <v>4250</v>
      </c>
      <c r="O183">
        <v>510</v>
      </c>
      <c r="P183">
        <v>708.34</v>
      </c>
      <c r="R183" s="2" t="s">
        <v>109</v>
      </c>
      <c r="T183">
        <v>0</v>
      </c>
      <c r="U183">
        <v>11</v>
      </c>
    </row>
    <row r="184" spans="1:21" x14ac:dyDescent="0.2">
      <c r="A184" s="2" t="s">
        <v>63</v>
      </c>
      <c r="B184" s="2" t="s">
        <v>1210</v>
      </c>
      <c r="C184" s="2" t="s">
        <v>37</v>
      </c>
      <c r="D184">
        <v>27468</v>
      </c>
      <c r="E184">
        <v>27468</v>
      </c>
      <c r="F184">
        <v>4</v>
      </c>
      <c r="G184" s="2" t="s">
        <v>55</v>
      </c>
      <c r="H184" s="2" t="s">
        <v>106</v>
      </c>
      <c r="I184" s="2" t="s">
        <v>107</v>
      </c>
      <c r="J184" s="2" t="s">
        <v>108</v>
      </c>
      <c r="K184">
        <v>1</v>
      </c>
      <c r="L184" s="2" t="s">
        <v>70</v>
      </c>
      <c r="N184">
        <v>4815</v>
      </c>
      <c r="O184">
        <v>520.02</v>
      </c>
      <c r="P184">
        <v>0</v>
      </c>
      <c r="R184" s="2" t="s">
        <v>109</v>
      </c>
      <c r="T184">
        <v>0</v>
      </c>
      <c r="U184">
        <v>11</v>
      </c>
    </row>
    <row r="185" spans="1:21" x14ac:dyDescent="0.2">
      <c r="A185" s="2" t="s">
        <v>136</v>
      </c>
      <c r="B185" s="2" t="s">
        <v>1253</v>
      </c>
      <c r="C185" s="2" t="s">
        <v>37</v>
      </c>
      <c r="D185">
        <v>27468</v>
      </c>
      <c r="E185">
        <v>27468</v>
      </c>
      <c r="F185">
        <v>4</v>
      </c>
      <c r="G185" s="2" t="s">
        <v>55</v>
      </c>
      <c r="H185" s="2" t="s">
        <v>106</v>
      </c>
      <c r="I185" s="2" t="s">
        <v>107</v>
      </c>
      <c r="J185" s="2" t="s">
        <v>108</v>
      </c>
      <c r="K185">
        <v>1</v>
      </c>
      <c r="L185" s="2" t="s">
        <v>132</v>
      </c>
      <c r="N185">
        <v>5508.8</v>
      </c>
      <c r="O185">
        <v>594.95000000000005</v>
      </c>
      <c r="P185">
        <v>0</v>
      </c>
      <c r="R185" s="2" t="s">
        <v>109</v>
      </c>
      <c r="T185">
        <v>0</v>
      </c>
      <c r="U185">
        <v>11</v>
      </c>
    </row>
    <row r="186" spans="1:21" x14ac:dyDescent="0.2">
      <c r="A186" s="2" t="s">
        <v>103</v>
      </c>
      <c r="B186" s="2" t="s">
        <v>2353</v>
      </c>
      <c r="C186" s="2" t="s">
        <v>37</v>
      </c>
      <c r="D186">
        <v>27469</v>
      </c>
      <c r="E186">
        <v>27469</v>
      </c>
      <c r="F186">
        <v>0</v>
      </c>
      <c r="G186" s="2" t="s">
        <v>2354</v>
      </c>
      <c r="H186" s="2" t="s">
        <v>1357</v>
      </c>
      <c r="I186" s="2" t="s">
        <v>123</v>
      </c>
      <c r="J186" s="2" t="s">
        <v>159</v>
      </c>
      <c r="K186">
        <v>1</v>
      </c>
      <c r="L186" s="2" t="s">
        <v>171</v>
      </c>
      <c r="N186">
        <v>24300</v>
      </c>
      <c r="O186">
        <v>3790.38</v>
      </c>
      <c r="P186">
        <v>0</v>
      </c>
      <c r="Q186" s="2" t="s">
        <v>116</v>
      </c>
      <c r="R186" s="2" t="s">
        <v>127</v>
      </c>
      <c r="T186">
        <v>0</v>
      </c>
      <c r="U186">
        <v>12</v>
      </c>
    </row>
    <row r="187" spans="1:21" x14ac:dyDescent="0.2">
      <c r="A187" s="2" t="s">
        <v>120</v>
      </c>
      <c r="B187" s="2" t="s">
        <v>2355</v>
      </c>
      <c r="C187" s="2" t="s">
        <v>37</v>
      </c>
      <c r="D187">
        <v>27469</v>
      </c>
      <c r="E187">
        <v>27469</v>
      </c>
      <c r="F187">
        <v>0</v>
      </c>
      <c r="G187" s="2" t="s">
        <v>2354</v>
      </c>
      <c r="H187" s="2" t="s">
        <v>1357</v>
      </c>
      <c r="I187" s="2" t="s">
        <v>123</v>
      </c>
      <c r="J187" s="2" t="s">
        <v>159</v>
      </c>
      <c r="K187">
        <v>1</v>
      </c>
      <c r="L187" s="2" t="s">
        <v>191</v>
      </c>
      <c r="N187">
        <v>14700</v>
      </c>
      <c r="O187">
        <v>2287.02</v>
      </c>
      <c r="P187">
        <v>0</v>
      </c>
      <c r="Q187" s="2" t="s">
        <v>116</v>
      </c>
      <c r="R187" s="2" t="s">
        <v>127</v>
      </c>
      <c r="T187">
        <v>0</v>
      </c>
      <c r="U187">
        <v>12</v>
      </c>
    </row>
    <row r="188" spans="1:21" x14ac:dyDescent="0.2">
      <c r="A188" s="2" t="s">
        <v>110</v>
      </c>
      <c r="B188" s="2" t="s">
        <v>2387</v>
      </c>
      <c r="C188" s="2" t="s">
        <v>37</v>
      </c>
      <c r="D188">
        <v>27469</v>
      </c>
      <c r="E188">
        <v>27469</v>
      </c>
      <c r="F188">
        <v>0</v>
      </c>
      <c r="G188" s="2" t="s">
        <v>2354</v>
      </c>
      <c r="H188" s="2" t="s">
        <v>1357</v>
      </c>
      <c r="I188" s="2" t="s">
        <v>123</v>
      </c>
      <c r="J188" s="2" t="s">
        <v>159</v>
      </c>
      <c r="K188">
        <v>1</v>
      </c>
      <c r="L188" s="2" t="s">
        <v>81</v>
      </c>
      <c r="N188">
        <v>61070</v>
      </c>
      <c r="O188">
        <v>10178.33</v>
      </c>
      <c r="P188">
        <v>0</v>
      </c>
      <c r="Q188" s="2" t="s">
        <v>185</v>
      </c>
      <c r="R188" s="2" t="s">
        <v>127</v>
      </c>
      <c r="T188">
        <v>0</v>
      </c>
      <c r="U188">
        <v>12</v>
      </c>
    </row>
    <row r="189" spans="1:21" x14ac:dyDescent="0.2">
      <c r="A189" s="2" t="s">
        <v>56</v>
      </c>
      <c r="B189" s="2" t="s">
        <v>2650</v>
      </c>
      <c r="C189" s="2" t="s">
        <v>37</v>
      </c>
      <c r="D189">
        <v>58002</v>
      </c>
      <c r="E189">
        <v>58002</v>
      </c>
      <c r="F189">
        <v>4</v>
      </c>
      <c r="G189" s="2" t="s">
        <v>2349</v>
      </c>
      <c r="H189" s="2" t="s">
        <v>2651</v>
      </c>
      <c r="I189" s="2" t="s">
        <v>167</v>
      </c>
      <c r="J189" s="2" t="s">
        <v>168</v>
      </c>
      <c r="K189">
        <v>1</v>
      </c>
      <c r="L189" s="2" t="s">
        <v>120</v>
      </c>
      <c r="M189">
        <v>73</v>
      </c>
      <c r="N189">
        <v>10000</v>
      </c>
      <c r="O189">
        <v>1666.67</v>
      </c>
      <c r="P189">
        <v>1666.67</v>
      </c>
      <c r="R189" s="2" t="s">
        <v>170</v>
      </c>
      <c r="T189">
        <v>0</v>
      </c>
      <c r="U189">
        <v>13</v>
      </c>
    </row>
    <row r="190" spans="1:21" x14ac:dyDescent="0.2">
      <c r="A190" s="2" t="s">
        <v>63</v>
      </c>
      <c r="B190" s="2" t="s">
        <v>1356</v>
      </c>
      <c r="C190" s="2" t="s">
        <v>37</v>
      </c>
      <c r="D190">
        <v>50709</v>
      </c>
      <c r="E190">
        <v>50709</v>
      </c>
      <c r="F190">
        <v>4</v>
      </c>
      <c r="G190" s="2" t="s">
        <v>828</v>
      </c>
      <c r="H190" s="2" t="s">
        <v>1357</v>
      </c>
      <c r="I190" s="2" t="s">
        <v>123</v>
      </c>
      <c r="J190" s="2" t="s">
        <v>159</v>
      </c>
      <c r="K190">
        <v>1</v>
      </c>
      <c r="L190" s="2" t="s">
        <v>70</v>
      </c>
      <c r="M190">
        <v>53</v>
      </c>
      <c r="N190">
        <v>10900</v>
      </c>
      <c r="O190">
        <v>1308</v>
      </c>
      <c r="P190">
        <v>1816.67</v>
      </c>
      <c r="Q190" s="2" t="s">
        <v>185</v>
      </c>
      <c r="R190" s="2" t="s">
        <v>127</v>
      </c>
      <c r="T190">
        <v>0</v>
      </c>
      <c r="U190">
        <v>13</v>
      </c>
    </row>
    <row r="191" spans="1:21" x14ac:dyDescent="0.2">
      <c r="A191" s="2" t="s">
        <v>206</v>
      </c>
      <c r="B191" s="2" t="s">
        <v>1610</v>
      </c>
      <c r="C191" s="2" t="s">
        <v>37</v>
      </c>
      <c r="D191">
        <v>57083</v>
      </c>
      <c r="E191">
        <v>57083</v>
      </c>
      <c r="F191">
        <v>4</v>
      </c>
      <c r="G191" s="2" t="s">
        <v>1611</v>
      </c>
      <c r="H191" s="2" t="s">
        <v>1357</v>
      </c>
      <c r="I191" s="2" t="s">
        <v>123</v>
      </c>
      <c r="J191" s="2" t="s">
        <v>159</v>
      </c>
      <c r="K191">
        <v>1</v>
      </c>
      <c r="L191" s="2" t="s">
        <v>70</v>
      </c>
      <c r="M191">
        <v>73</v>
      </c>
      <c r="N191">
        <v>18530</v>
      </c>
      <c r="O191">
        <v>3088.33</v>
      </c>
      <c r="P191">
        <v>3088.33</v>
      </c>
      <c r="Q191" s="2" t="s">
        <v>185</v>
      </c>
      <c r="R191" s="2" t="s">
        <v>127</v>
      </c>
      <c r="T191">
        <v>0</v>
      </c>
      <c r="U191">
        <v>13</v>
      </c>
    </row>
    <row r="192" spans="1:21" x14ac:dyDescent="0.2">
      <c r="A192" s="2" t="s">
        <v>206</v>
      </c>
      <c r="B192" s="2" t="s">
        <v>1612</v>
      </c>
      <c r="C192" s="2" t="s">
        <v>37</v>
      </c>
      <c r="D192">
        <v>57083</v>
      </c>
      <c r="E192">
        <v>57083</v>
      </c>
      <c r="F192">
        <v>4</v>
      </c>
      <c r="G192" s="2" t="s">
        <v>1611</v>
      </c>
      <c r="H192" s="2" t="s">
        <v>1357</v>
      </c>
      <c r="I192" s="2" t="s">
        <v>123</v>
      </c>
      <c r="J192" s="2" t="s">
        <v>159</v>
      </c>
      <c r="K192">
        <v>1</v>
      </c>
      <c r="L192" s="2" t="s">
        <v>70</v>
      </c>
      <c r="M192">
        <v>73</v>
      </c>
      <c r="N192">
        <v>13345</v>
      </c>
      <c r="O192">
        <v>2224.17</v>
      </c>
      <c r="P192">
        <v>2224.17</v>
      </c>
      <c r="Q192" s="2" t="s">
        <v>185</v>
      </c>
      <c r="R192" s="2" t="s">
        <v>127</v>
      </c>
      <c r="T192">
        <v>0</v>
      </c>
      <c r="U192">
        <v>13</v>
      </c>
    </row>
    <row r="193" spans="1:21" x14ac:dyDescent="0.2">
      <c r="A193" s="2" t="s">
        <v>73</v>
      </c>
      <c r="B193" s="2" t="s">
        <v>2345</v>
      </c>
      <c r="C193" s="2" t="s">
        <v>37</v>
      </c>
      <c r="D193">
        <v>31405</v>
      </c>
      <c r="E193">
        <v>31405</v>
      </c>
      <c r="F193">
        <v>4</v>
      </c>
      <c r="G193" s="2" t="s">
        <v>2346</v>
      </c>
      <c r="H193" s="2" t="s">
        <v>1357</v>
      </c>
      <c r="I193" s="2" t="s">
        <v>123</v>
      </c>
      <c r="J193" s="2" t="s">
        <v>159</v>
      </c>
      <c r="K193">
        <v>1</v>
      </c>
      <c r="L193" s="2" t="s">
        <v>47</v>
      </c>
      <c r="M193">
        <v>73</v>
      </c>
      <c r="N193">
        <v>10560</v>
      </c>
      <c r="O193">
        <v>1760.01</v>
      </c>
      <c r="P193">
        <v>1760.01</v>
      </c>
      <c r="Q193" s="2" t="s">
        <v>133</v>
      </c>
      <c r="R193" s="2" t="s">
        <v>2347</v>
      </c>
      <c r="T193">
        <v>0</v>
      </c>
      <c r="U193">
        <v>13</v>
      </c>
    </row>
    <row r="194" spans="1:21" x14ac:dyDescent="0.2">
      <c r="A194" s="2" t="s">
        <v>171</v>
      </c>
      <c r="B194" s="2" t="s">
        <v>2348</v>
      </c>
      <c r="C194" s="2" t="s">
        <v>37</v>
      </c>
      <c r="D194">
        <v>58002</v>
      </c>
      <c r="E194">
        <v>58002</v>
      </c>
      <c r="F194">
        <v>4</v>
      </c>
      <c r="G194" s="2" t="s">
        <v>2349</v>
      </c>
      <c r="H194" s="2" t="s">
        <v>1357</v>
      </c>
      <c r="I194" s="2" t="s">
        <v>123</v>
      </c>
      <c r="J194" s="2" t="s">
        <v>159</v>
      </c>
      <c r="K194">
        <v>1</v>
      </c>
      <c r="L194" s="2" t="s">
        <v>70</v>
      </c>
      <c r="M194">
        <v>73</v>
      </c>
      <c r="N194">
        <v>7250</v>
      </c>
      <c r="O194">
        <v>1208.3399999999999</v>
      </c>
      <c r="P194">
        <v>1208.3399999999999</v>
      </c>
      <c r="Q194" s="2" t="s">
        <v>116</v>
      </c>
      <c r="R194" s="2" t="s">
        <v>127</v>
      </c>
      <c r="T194">
        <v>0</v>
      </c>
      <c r="U194">
        <v>13</v>
      </c>
    </row>
    <row r="195" spans="1:21" x14ac:dyDescent="0.2">
      <c r="A195" s="2" t="s">
        <v>70</v>
      </c>
      <c r="B195" s="2" t="s">
        <v>2356</v>
      </c>
      <c r="C195" s="2" t="s">
        <v>37</v>
      </c>
      <c r="D195">
        <v>57083</v>
      </c>
      <c r="E195">
        <v>57083</v>
      </c>
      <c r="F195">
        <v>4</v>
      </c>
      <c r="G195" s="2" t="s">
        <v>1611</v>
      </c>
      <c r="H195" s="2" t="s">
        <v>1357</v>
      </c>
      <c r="I195" s="2" t="s">
        <v>123</v>
      </c>
      <c r="J195" s="2" t="s">
        <v>159</v>
      </c>
      <c r="K195">
        <v>1</v>
      </c>
      <c r="L195" s="2" t="s">
        <v>120</v>
      </c>
      <c r="M195">
        <v>73</v>
      </c>
      <c r="N195">
        <v>6460</v>
      </c>
      <c r="O195">
        <v>1076.67</v>
      </c>
      <c r="P195">
        <v>1076.67</v>
      </c>
      <c r="Q195" s="2" t="s">
        <v>185</v>
      </c>
      <c r="R195" s="2" t="s">
        <v>127</v>
      </c>
      <c r="T195">
        <v>0</v>
      </c>
      <c r="U195">
        <v>13</v>
      </c>
    </row>
    <row r="196" spans="1:21" x14ac:dyDescent="0.2">
      <c r="A196" s="2" t="s">
        <v>103</v>
      </c>
      <c r="B196" s="2" t="s">
        <v>2440</v>
      </c>
      <c r="C196" s="2" t="s">
        <v>37</v>
      </c>
      <c r="D196">
        <v>57083</v>
      </c>
      <c r="E196">
        <v>57083</v>
      </c>
      <c r="F196">
        <v>4</v>
      </c>
      <c r="G196" s="2" t="s">
        <v>1611</v>
      </c>
      <c r="H196" s="2" t="s">
        <v>1357</v>
      </c>
      <c r="I196" s="2" t="s">
        <v>123</v>
      </c>
      <c r="J196" s="2" t="s">
        <v>159</v>
      </c>
      <c r="K196">
        <v>1</v>
      </c>
      <c r="L196" s="2" t="s">
        <v>171</v>
      </c>
      <c r="M196">
        <v>73</v>
      </c>
      <c r="N196">
        <v>139720</v>
      </c>
      <c r="O196">
        <v>23286.67</v>
      </c>
      <c r="P196">
        <v>23286.67</v>
      </c>
      <c r="Q196" s="2" t="s">
        <v>185</v>
      </c>
      <c r="R196" s="2" t="s">
        <v>127</v>
      </c>
      <c r="T196">
        <v>0</v>
      </c>
      <c r="U196">
        <v>13</v>
      </c>
    </row>
    <row r="197" spans="1:21" x14ac:dyDescent="0.2">
      <c r="A197" s="2" t="s">
        <v>206</v>
      </c>
      <c r="B197" s="2" t="s">
        <v>2483</v>
      </c>
      <c r="C197" s="2" t="s">
        <v>37</v>
      </c>
      <c r="D197">
        <v>50709</v>
      </c>
      <c r="E197">
        <v>50709</v>
      </c>
      <c r="F197">
        <v>4</v>
      </c>
      <c r="G197" s="2" t="s">
        <v>828</v>
      </c>
      <c r="H197" s="2" t="s">
        <v>1357</v>
      </c>
      <c r="I197" s="2" t="s">
        <v>123</v>
      </c>
      <c r="J197" s="2" t="s">
        <v>159</v>
      </c>
      <c r="K197">
        <v>1</v>
      </c>
      <c r="L197" s="2" t="s">
        <v>53</v>
      </c>
      <c r="M197">
        <v>73</v>
      </c>
      <c r="N197">
        <v>11401</v>
      </c>
      <c r="O197">
        <v>1900.17</v>
      </c>
      <c r="P197">
        <v>1900.17</v>
      </c>
      <c r="Q197" s="2" t="s">
        <v>185</v>
      </c>
      <c r="R197" s="2" t="s">
        <v>127</v>
      </c>
      <c r="T197">
        <v>0</v>
      </c>
      <c r="U197">
        <v>13</v>
      </c>
    </row>
    <row r="198" spans="1:21" x14ac:dyDescent="0.2">
      <c r="A198" s="2" t="s">
        <v>53</v>
      </c>
      <c r="B198" s="2" t="s">
        <v>2489</v>
      </c>
      <c r="C198" s="2" t="s">
        <v>37</v>
      </c>
      <c r="D198">
        <v>60740</v>
      </c>
      <c r="E198">
        <v>60740</v>
      </c>
      <c r="F198">
        <v>4</v>
      </c>
      <c r="G198" s="2" t="s">
        <v>2490</v>
      </c>
      <c r="H198" s="2" t="s">
        <v>1357</v>
      </c>
      <c r="I198" s="2" t="s">
        <v>123</v>
      </c>
      <c r="J198" s="2" t="s">
        <v>159</v>
      </c>
      <c r="K198">
        <v>1</v>
      </c>
      <c r="L198" s="2" t="s">
        <v>63</v>
      </c>
      <c r="M198">
        <v>73</v>
      </c>
      <c r="N198">
        <v>43399.98</v>
      </c>
      <c r="O198">
        <v>7233.34</v>
      </c>
      <c r="P198">
        <v>7233.34</v>
      </c>
      <c r="Q198" s="2" t="s">
        <v>185</v>
      </c>
      <c r="R198" s="2" t="s">
        <v>2347</v>
      </c>
      <c r="T198">
        <v>0</v>
      </c>
      <c r="U198">
        <v>13</v>
      </c>
    </row>
    <row r="199" spans="1:21" x14ac:dyDescent="0.2">
      <c r="A199" s="2" t="s">
        <v>59</v>
      </c>
      <c r="B199" s="2" t="s">
        <v>2658</v>
      </c>
      <c r="C199" s="2" t="s">
        <v>37</v>
      </c>
      <c r="D199">
        <v>60742</v>
      </c>
      <c r="E199">
        <v>60742</v>
      </c>
      <c r="F199">
        <v>4</v>
      </c>
      <c r="G199" s="2" t="s">
        <v>2659</v>
      </c>
      <c r="H199" s="2" t="s">
        <v>1357</v>
      </c>
      <c r="I199" s="2" t="s">
        <v>123</v>
      </c>
      <c r="J199" s="2" t="s">
        <v>159</v>
      </c>
      <c r="K199">
        <v>1</v>
      </c>
      <c r="L199" s="2" t="s">
        <v>110</v>
      </c>
      <c r="M199">
        <v>73</v>
      </c>
      <c r="N199">
        <v>6150</v>
      </c>
      <c r="O199">
        <v>1025</v>
      </c>
      <c r="P199">
        <v>1025</v>
      </c>
      <c r="Q199" s="2" t="s">
        <v>132</v>
      </c>
      <c r="R199" s="2" t="s">
        <v>127</v>
      </c>
      <c r="T199">
        <v>0</v>
      </c>
      <c r="U199">
        <v>13</v>
      </c>
    </row>
    <row r="200" spans="1:21" x14ac:dyDescent="0.2">
      <c r="A200" s="2" t="s">
        <v>58</v>
      </c>
      <c r="B200" s="2" t="s">
        <v>2749</v>
      </c>
      <c r="C200" s="2" t="s">
        <v>37</v>
      </c>
      <c r="D200">
        <v>58002</v>
      </c>
      <c r="E200">
        <v>58002</v>
      </c>
      <c r="F200">
        <v>4</v>
      </c>
      <c r="G200" s="2" t="s">
        <v>2349</v>
      </c>
      <c r="H200" s="2" t="s">
        <v>1357</v>
      </c>
      <c r="I200" s="2" t="s">
        <v>123</v>
      </c>
      <c r="J200" s="2" t="s">
        <v>159</v>
      </c>
      <c r="K200">
        <v>1</v>
      </c>
      <c r="L200" s="2" t="s">
        <v>76</v>
      </c>
      <c r="M200">
        <v>73</v>
      </c>
      <c r="N200">
        <v>4300</v>
      </c>
      <c r="O200">
        <v>716.67</v>
      </c>
      <c r="P200">
        <v>716.67</v>
      </c>
      <c r="Q200" s="2" t="s">
        <v>132</v>
      </c>
      <c r="R200" s="2" t="s">
        <v>42</v>
      </c>
      <c r="T200">
        <v>0</v>
      </c>
      <c r="U200">
        <v>13</v>
      </c>
    </row>
    <row r="201" spans="1:21" x14ac:dyDescent="0.2">
      <c r="A201" s="2" t="s">
        <v>59</v>
      </c>
      <c r="B201" s="2" t="s">
        <v>856</v>
      </c>
      <c r="C201" s="2" t="s">
        <v>37</v>
      </c>
      <c r="D201">
        <v>62059</v>
      </c>
      <c r="E201">
        <v>62059</v>
      </c>
      <c r="F201">
        <v>4</v>
      </c>
      <c r="G201" s="2" t="s">
        <v>857</v>
      </c>
      <c r="H201" s="2" t="s">
        <v>858</v>
      </c>
      <c r="I201" s="2" t="s">
        <v>131</v>
      </c>
      <c r="J201" s="2" t="s">
        <v>108</v>
      </c>
      <c r="K201">
        <v>1</v>
      </c>
      <c r="L201" s="2" t="s">
        <v>67</v>
      </c>
      <c r="M201">
        <v>73</v>
      </c>
      <c r="N201">
        <v>17600</v>
      </c>
      <c r="O201">
        <v>2933.33</v>
      </c>
      <c r="P201">
        <v>2933.33</v>
      </c>
      <c r="Q201" s="2" t="s">
        <v>133</v>
      </c>
      <c r="R201" s="2" t="s">
        <v>134</v>
      </c>
      <c r="T201">
        <v>0</v>
      </c>
      <c r="U201">
        <v>13</v>
      </c>
    </row>
    <row r="202" spans="1:21" x14ac:dyDescent="0.2">
      <c r="A202" s="2" t="s">
        <v>80</v>
      </c>
      <c r="B202" s="2" t="s">
        <v>827</v>
      </c>
      <c r="C202" s="2" t="s">
        <v>37</v>
      </c>
      <c r="D202">
        <v>50709</v>
      </c>
      <c r="E202">
        <v>50709</v>
      </c>
      <c r="F202">
        <v>4</v>
      </c>
      <c r="G202" s="2" t="s">
        <v>828</v>
      </c>
      <c r="H202" s="2" t="s">
        <v>829</v>
      </c>
      <c r="I202" s="2" t="s">
        <v>40</v>
      </c>
      <c r="J202" s="2" t="s">
        <v>41</v>
      </c>
      <c r="K202">
        <v>1</v>
      </c>
      <c r="L202" s="2" t="s">
        <v>50</v>
      </c>
      <c r="M202">
        <v>73</v>
      </c>
      <c r="N202">
        <v>11058</v>
      </c>
      <c r="O202">
        <v>1843</v>
      </c>
      <c r="P202">
        <v>1843</v>
      </c>
      <c r="R202" s="2" t="s">
        <v>42</v>
      </c>
      <c r="T202">
        <v>0</v>
      </c>
      <c r="U202">
        <v>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5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961</v>
      </c>
      <c r="B2" s="2" t="s">
        <v>3439</v>
      </c>
      <c r="C2" s="2" t="s">
        <v>37</v>
      </c>
      <c r="D2">
        <v>27468</v>
      </c>
      <c r="E2">
        <v>27468</v>
      </c>
      <c r="F2">
        <v>4</v>
      </c>
      <c r="G2" s="2" t="s">
        <v>55</v>
      </c>
      <c r="H2" s="2" t="s">
        <v>534</v>
      </c>
      <c r="I2" s="2" t="s">
        <v>107</v>
      </c>
      <c r="J2" s="2" t="s">
        <v>108</v>
      </c>
      <c r="K2">
        <v>1</v>
      </c>
      <c r="L2" s="2" t="s">
        <v>185</v>
      </c>
      <c r="N2">
        <v>3708</v>
      </c>
      <c r="O2">
        <v>400.46</v>
      </c>
      <c r="P2">
        <v>0</v>
      </c>
      <c r="R2" s="2" t="s">
        <v>535</v>
      </c>
      <c r="T2">
        <v>0</v>
      </c>
      <c r="U2">
        <v>11</v>
      </c>
    </row>
    <row r="3" spans="1:21" x14ac:dyDescent="0.2">
      <c r="A3" s="2" t="s">
        <v>1145</v>
      </c>
      <c r="B3" s="2" t="s">
        <v>3243</v>
      </c>
      <c r="C3" s="2" t="s">
        <v>37</v>
      </c>
      <c r="D3">
        <v>27468</v>
      </c>
      <c r="E3">
        <v>27468</v>
      </c>
      <c r="F3">
        <v>4</v>
      </c>
      <c r="G3" s="2" t="s">
        <v>55</v>
      </c>
      <c r="H3" s="2" t="s">
        <v>613</v>
      </c>
      <c r="I3" s="2" t="s">
        <v>614</v>
      </c>
      <c r="J3" s="2" t="s">
        <v>615</v>
      </c>
      <c r="K3">
        <v>1</v>
      </c>
      <c r="L3" s="2" t="s">
        <v>3244</v>
      </c>
      <c r="N3">
        <v>8170</v>
      </c>
      <c r="O3">
        <v>882.36</v>
      </c>
      <c r="P3">
        <v>0</v>
      </c>
      <c r="R3" s="2" t="s">
        <v>616</v>
      </c>
      <c r="T3">
        <v>0</v>
      </c>
      <c r="U3">
        <v>11</v>
      </c>
    </row>
    <row r="4" spans="1:21" x14ac:dyDescent="0.2">
      <c r="A4" s="2" t="s">
        <v>1145</v>
      </c>
      <c r="B4" s="2" t="s">
        <v>3199</v>
      </c>
      <c r="C4" s="2" t="s">
        <v>37</v>
      </c>
      <c r="D4">
        <v>27468</v>
      </c>
      <c r="E4">
        <v>27468</v>
      </c>
      <c r="F4">
        <v>4</v>
      </c>
      <c r="G4" s="2" t="s">
        <v>55</v>
      </c>
      <c r="H4" s="2" t="s">
        <v>3200</v>
      </c>
      <c r="I4" s="2" t="s">
        <v>3201</v>
      </c>
      <c r="J4" s="2" t="s">
        <v>3202</v>
      </c>
      <c r="K4">
        <v>1</v>
      </c>
      <c r="L4" s="2" t="s">
        <v>964</v>
      </c>
      <c r="N4">
        <v>7574.5</v>
      </c>
      <c r="O4">
        <v>818.05</v>
      </c>
      <c r="P4">
        <v>0</v>
      </c>
      <c r="Q4" s="2" t="s">
        <v>785</v>
      </c>
      <c r="R4" s="2" t="s">
        <v>3203</v>
      </c>
      <c r="T4">
        <v>0</v>
      </c>
      <c r="U4">
        <v>11</v>
      </c>
    </row>
    <row r="5" spans="1:21" x14ac:dyDescent="0.2">
      <c r="A5" s="2" t="s">
        <v>284</v>
      </c>
      <c r="B5" s="2" t="s">
        <v>3196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218</v>
      </c>
      <c r="I5" s="2" t="s">
        <v>212</v>
      </c>
      <c r="J5" s="2" t="s">
        <v>159</v>
      </c>
      <c r="K5">
        <v>1</v>
      </c>
      <c r="L5" s="2" t="s">
        <v>1487</v>
      </c>
      <c r="N5">
        <v>4900</v>
      </c>
      <c r="O5">
        <v>529.20000000000005</v>
      </c>
      <c r="P5">
        <v>0</v>
      </c>
      <c r="R5" s="2" t="s">
        <v>219</v>
      </c>
      <c r="T5">
        <v>0</v>
      </c>
      <c r="U5">
        <v>11</v>
      </c>
    </row>
    <row r="6" spans="1:21" x14ac:dyDescent="0.2">
      <c r="A6" s="2" t="s">
        <v>284</v>
      </c>
      <c r="B6" s="2" t="s">
        <v>3233</v>
      </c>
      <c r="C6" s="2" t="s">
        <v>37</v>
      </c>
      <c r="D6">
        <v>27468</v>
      </c>
      <c r="E6">
        <v>27468</v>
      </c>
      <c r="F6">
        <v>4</v>
      </c>
      <c r="G6" s="2" t="s">
        <v>55</v>
      </c>
      <c r="H6" s="2" t="s">
        <v>218</v>
      </c>
      <c r="I6" s="2" t="s">
        <v>212</v>
      </c>
      <c r="J6" s="2" t="s">
        <v>159</v>
      </c>
      <c r="K6">
        <v>1</v>
      </c>
      <c r="L6" s="2" t="s">
        <v>215</v>
      </c>
      <c r="N6">
        <v>4500</v>
      </c>
      <c r="O6">
        <v>486</v>
      </c>
      <c r="P6">
        <v>0</v>
      </c>
      <c r="R6" s="2" t="s">
        <v>219</v>
      </c>
      <c r="T6">
        <v>0</v>
      </c>
      <c r="U6">
        <v>11</v>
      </c>
    </row>
    <row r="7" spans="1:21" x14ac:dyDescent="0.2">
      <c r="A7" s="2" t="s">
        <v>961</v>
      </c>
      <c r="B7" s="2" t="s">
        <v>3506</v>
      </c>
      <c r="C7" s="2" t="s">
        <v>37</v>
      </c>
      <c r="D7">
        <v>27468</v>
      </c>
      <c r="E7">
        <v>27468</v>
      </c>
      <c r="F7">
        <v>4</v>
      </c>
      <c r="G7" s="2" t="s">
        <v>55</v>
      </c>
      <c r="H7" s="2" t="s">
        <v>218</v>
      </c>
      <c r="I7" s="2" t="s">
        <v>212</v>
      </c>
      <c r="J7" s="2" t="s">
        <v>159</v>
      </c>
      <c r="K7">
        <v>1</v>
      </c>
      <c r="L7" s="2" t="s">
        <v>185</v>
      </c>
      <c r="N7">
        <v>3650</v>
      </c>
      <c r="O7">
        <v>394.2</v>
      </c>
      <c r="P7">
        <v>0</v>
      </c>
      <c r="R7" s="2" t="s">
        <v>219</v>
      </c>
      <c r="T7">
        <v>0</v>
      </c>
      <c r="U7">
        <v>11</v>
      </c>
    </row>
    <row r="8" spans="1:21" x14ac:dyDescent="0.2">
      <c r="A8" s="2" t="s">
        <v>284</v>
      </c>
      <c r="B8" s="2" t="s">
        <v>3099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582</v>
      </c>
      <c r="I8" s="2" t="s">
        <v>209</v>
      </c>
      <c r="J8" s="2" t="s">
        <v>210</v>
      </c>
      <c r="K8">
        <v>1</v>
      </c>
      <c r="L8" s="2" t="s">
        <v>255</v>
      </c>
      <c r="N8">
        <v>380</v>
      </c>
      <c r="O8">
        <v>41.04</v>
      </c>
      <c r="P8">
        <v>0</v>
      </c>
      <c r="Q8" s="2" t="s">
        <v>185</v>
      </c>
      <c r="R8" s="2" t="s">
        <v>535</v>
      </c>
      <c r="T8">
        <v>0</v>
      </c>
      <c r="U8">
        <v>11</v>
      </c>
    </row>
    <row r="9" spans="1:21" x14ac:dyDescent="0.2">
      <c r="A9" s="2" t="s">
        <v>284</v>
      </c>
      <c r="B9" s="2" t="s">
        <v>3122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582</v>
      </c>
      <c r="I9" s="2" t="s">
        <v>209</v>
      </c>
      <c r="J9" s="2" t="s">
        <v>210</v>
      </c>
      <c r="K9">
        <v>1</v>
      </c>
      <c r="L9" s="2" t="s">
        <v>344</v>
      </c>
      <c r="N9">
        <v>5145</v>
      </c>
      <c r="O9">
        <v>555.66</v>
      </c>
      <c r="P9">
        <v>0</v>
      </c>
      <c r="Q9" s="2" t="s">
        <v>116</v>
      </c>
      <c r="R9" s="2" t="s">
        <v>583</v>
      </c>
      <c r="T9">
        <v>0</v>
      </c>
      <c r="U9">
        <v>11</v>
      </c>
    </row>
    <row r="10" spans="1:21" x14ac:dyDescent="0.2">
      <c r="A10" s="2" t="s">
        <v>284</v>
      </c>
      <c r="B10" s="2" t="s">
        <v>3131</v>
      </c>
      <c r="C10" s="2" t="s">
        <v>37</v>
      </c>
      <c r="D10">
        <v>27468</v>
      </c>
      <c r="E10">
        <v>27468</v>
      </c>
      <c r="F10">
        <v>4</v>
      </c>
      <c r="G10" s="2" t="s">
        <v>55</v>
      </c>
      <c r="H10" s="2" t="s">
        <v>582</v>
      </c>
      <c r="I10" s="2" t="s">
        <v>209</v>
      </c>
      <c r="J10" s="2" t="s">
        <v>210</v>
      </c>
      <c r="K10">
        <v>1</v>
      </c>
      <c r="L10" s="2" t="s">
        <v>235</v>
      </c>
      <c r="N10">
        <v>5140.8999999999996</v>
      </c>
      <c r="O10">
        <v>555.22</v>
      </c>
      <c r="P10">
        <v>0</v>
      </c>
      <c r="Q10" s="2" t="s">
        <v>116</v>
      </c>
      <c r="R10" s="2" t="s">
        <v>583</v>
      </c>
      <c r="T10">
        <v>0</v>
      </c>
      <c r="U10">
        <v>11</v>
      </c>
    </row>
    <row r="11" spans="1:21" x14ac:dyDescent="0.2">
      <c r="A11" s="2" t="s">
        <v>284</v>
      </c>
      <c r="B11" s="2" t="s">
        <v>3185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582</v>
      </c>
      <c r="I11" s="2" t="s">
        <v>209</v>
      </c>
      <c r="J11" s="2" t="s">
        <v>210</v>
      </c>
      <c r="K11">
        <v>1</v>
      </c>
      <c r="L11" s="2" t="s">
        <v>255</v>
      </c>
      <c r="N11">
        <v>363.9</v>
      </c>
      <c r="O11">
        <v>39.299999999999997</v>
      </c>
      <c r="P11">
        <v>0</v>
      </c>
      <c r="Q11" s="2" t="s">
        <v>185</v>
      </c>
      <c r="R11" s="2" t="s">
        <v>535</v>
      </c>
      <c r="T11">
        <v>0</v>
      </c>
      <c r="U11">
        <v>11</v>
      </c>
    </row>
    <row r="12" spans="1:21" x14ac:dyDescent="0.2">
      <c r="A12" s="2" t="s">
        <v>235</v>
      </c>
      <c r="B12" s="2" t="s">
        <v>3216</v>
      </c>
      <c r="C12" s="2" t="s">
        <v>37</v>
      </c>
      <c r="D12">
        <v>27468</v>
      </c>
      <c r="E12">
        <v>27468</v>
      </c>
      <c r="F12">
        <v>4</v>
      </c>
      <c r="G12" s="2" t="s">
        <v>55</v>
      </c>
      <c r="H12" s="2" t="s">
        <v>582</v>
      </c>
      <c r="I12" s="2" t="s">
        <v>209</v>
      </c>
      <c r="J12" s="2" t="s">
        <v>210</v>
      </c>
      <c r="K12">
        <v>1</v>
      </c>
      <c r="L12" s="2" t="s">
        <v>1487</v>
      </c>
      <c r="N12">
        <v>9307.91</v>
      </c>
      <c r="O12">
        <v>992.09</v>
      </c>
      <c r="P12">
        <v>0</v>
      </c>
      <c r="Q12" s="2" t="s">
        <v>116</v>
      </c>
      <c r="R12" s="2" t="s">
        <v>583</v>
      </c>
      <c r="T12">
        <v>0</v>
      </c>
      <c r="U12">
        <v>11</v>
      </c>
    </row>
    <row r="13" spans="1:21" x14ac:dyDescent="0.2">
      <c r="A13" s="2" t="s">
        <v>150</v>
      </c>
      <c r="B13" s="2" t="s">
        <v>3490</v>
      </c>
      <c r="C13" s="2" t="s">
        <v>37</v>
      </c>
      <c r="D13">
        <v>27468</v>
      </c>
      <c r="E13">
        <v>27468</v>
      </c>
      <c r="F13">
        <v>4</v>
      </c>
      <c r="G13" s="2" t="s">
        <v>55</v>
      </c>
      <c r="H13" s="2" t="s">
        <v>582</v>
      </c>
      <c r="I13" s="2" t="s">
        <v>209</v>
      </c>
      <c r="J13" s="2" t="s">
        <v>210</v>
      </c>
      <c r="K13">
        <v>1</v>
      </c>
      <c r="L13" s="2" t="s">
        <v>276</v>
      </c>
      <c r="N13">
        <v>6800</v>
      </c>
      <c r="O13">
        <v>734.4</v>
      </c>
      <c r="P13">
        <v>0</v>
      </c>
      <c r="Q13" s="2" t="s">
        <v>116</v>
      </c>
      <c r="R13" s="2" t="s">
        <v>583</v>
      </c>
      <c r="T13">
        <v>0</v>
      </c>
      <c r="U13">
        <v>11</v>
      </c>
    </row>
    <row r="14" spans="1:21" x14ac:dyDescent="0.2">
      <c r="A14" s="2" t="s">
        <v>284</v>
      </c>
      <c r="B14" s="2" t="s">
        <v>3836</v>
      </c>
      <c r="C14" s="2" t="s">
        <v>37</v>
      </c>
      <c r="D14">
        <v>27483</v>
      </c>
      <c r="E14">
        <v>27483</v>
      </c>
      <c r="F14">
        <v>4</v>
      </c>
      <c r="G14" s="2" t="s">
        <v>75</v>
      </c>
      <c r="H14" s="2" t="s">
        <v>582</v>
      </c>
      <c r="I14" s="2" t="s">
        <v>209</v>
      </c>
      <c r="J14" s="2" t="s">
        <v>210</v>
      </c>
      <c r="K14">
        <v>1</v>
      </c>
      <c r="L14" s="2" t="s">
        <v>255</v>
      </c>
      <c r="N14">
        <v>645</v>
      </c>
      <c r="O14">
        <v>69.66</v>
      </c>
      <c r="P14">
        <v>0</v>
      </c>
      <c r="Q14" s="2" t="s">
        <v>185</v>
      </c>
      <c r="R14" s="2" t="s">
        <v>535</v>
      </c>
      <c r="T14">
        <v>0</v>
      </c>
      <c r="U14">
        <v>11</v>
      </c>
    </row>
    <row r="15" spans="1:21" x14ac:dyDescent="0.2">
      <c r="A15" s="2" t="s">
        <v>284</v>
      </c>
      <c r="B15" s="2" t="s">
        <v>4102</v>
      </c>
      <c r="C15" s="2" t="s">
        <v>37</v>
      </c>
      <c r="D15">
        <v>27483</v>
      </c>
      <c r="E15">
        <v>27483</v>
      </c>
      <c r="F15">
        <v>4</v>
      </c>
      <c r="G15" s="2" t="s">
        <v>75</v>
      </c>
      <c r="H15" s="2" t="s">
        <v>582</v>
      </c>
      <c r="I15" s="2" t="s">
        <v>209</v>
      </c>
      <c r="J15" s="2" t="s">
        <v>210</v>
      </c>
      <c r="K15">
        <v>1</v>
      </c>
      <c r="L15" s="2" t="s">
        <v>344</v>
      </c>
      <c r="N15">
        <v>5055</v>
      </c>
      <c r="O15">
        <v>545.94000000000005</v>
      </c>
      <c r="P15">
        <v>0</v>
      </c>
      <c r="Q15" s="2" t="s">
        <v>116</v>
      </c>
      <c r="R15" s="2" t="s">
        <v>583</v>
      </c>
      <c r="T15">
        <v>0</v>
      </c>
      <c r="U15">
        <v>11</v>
      </c>
    </row>
    <row r="16" spans="1:21" x14ac:dyDescent="0.2">
      <c r="A16" s="2" t="s">
        <v>588</v>
      </c>
      <c r="B16" s="2" t="s">
        <v>3025</v>
      </c>
      <c r="C16" s="2" t="s">
        <v>37</v>
      </c>
      <c r="D16">
        <v>27468</v>
      </c>
      <c r="E16">
        <v>27468</v>
      </c>
      <c r="F16">
        <v>4</v>
      </c>
      <c r="G16" s="2" t="s">
        <v>55</v>
      </c>
      <c r="H16" s="2" t="s">
        <v>106</v>
      </c>
      <c r="I16" s="2" t="s">
        <v>107</v>
      </c>
      <c r="J16" s="2" t="s">
        <v>108</v>
      </c>
      <c r="K16">
        <v>1</v>
      </c>
      <c r="L16" s="2" t="s">
        <v>1145</v>
      </c>
      <c r="N16">
        <v>6870</v>
      </c>
      <c r="O16">
        <v>741.96</v>
      </c>
      <c r="P16">
        <v>0</v>
      </c>
      <c r="R16" s="2" t="s">
        <v>109</v>
      </c>
      <c r="T16">
        <v>0</v>
      </c>
      <c r="U16">
        <v>11</v>
      </c>
    </row>
    <row r="17" spans="1:21" x14ac:dyDescent="0.2">
      <c r="A17" s="2" t="s">
        <v>215</v>
      </c>
      <c r="B17" s="2" t="s">
        <v>3032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106</v>
      </c>
      <c r="I17" s="2" t="s">
        <v>107</v>
      </c>
      <c r="J17" s="2" t="s">
        <v>108</v>
      </c>
      <c r="K17">
        <v>1</v>
      </c>
      <c r="L17" s="2" t="s">
        <v>281</v>
      </c>
      <c r="N17">
        <v>3720</v>
      </c>
      <c r="O17">
        <v>401.76</v>
      </c>
      <c r="P17">
        <v>0</v>
      </c>
      <c r="R17" s="2" t="s">
        <v>109</v>
      </c>
      <c r="T17">
        <v>0</v>
      </c>
      <c r="U17">
        <v>11</v>
      </c>
    </row>
    <row r="18" spans="1:21" x14ac:dyDescent="0.2">
      <c r="A18" s="2" t="s">
        <v>1145</v>
      </c>
      <c r="B18" s="2" t="s">
        <v>3071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106</v>
      </c>
      <c r="I18" s="2" t="s">
        <v>107</v>
      </c>
      <c r="J18" s="2" t="s">
        <v>108</v>
      </c>
      <c r="K18">
        <v>1</v>
      </c>
      <c r="L18" s="2" t="s">
        <v>277</v>
      </c>
      <c r="N18">
        <v>4955.75</v>
      </c>
      <c r="O18">
        <v>535.22</v>
      </c>
      <c r="P18">
        <v>0</v>
      </c>
      <c r="R18" s="2" t="s">
        <v>109</v>
      </c>
      <c r="T18">
        <v>0</v>
      </c>
      <c r="U18">
        <v>11</v>
      </c>
    </row>
    <row r="19" spans="1:21" x14ac:dyDescent="0.2">
      <c r="A19" s="2" t="s">
        <v>169</v>
      </c>
      <c r="B19" s="2" t="s">
        <v>3082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106</v>
      </c>
      <c r="I19" s="2" t="s">
        <v>107</v>
      </c>
      <c r="J19" s="2" t="s">
        <v>108</v>
      </c>
      <c r="K19">
        <v>1</v>
      </c>
      <c r="L19" s="2" t="s">
        <v>200</v>
      </c>
      <c r="N19">
        <v>3333.6</v>
      </c>
      <c r="O19">
        <v>360.03</v>
      </c>
      <c r="P19">
        <v>0</v>
      </c>
      <c r="R19" s="2" t="s">
        <v>109</v>
      </c>
      <c r="T19">
        <v>0</v>
      </c>
      <c r="U19">
        <v>11</v>
      </c>
    </row>
    <row r="20" spans="1:21" x14ac:dyDescent="0.2">
      <c r="A20" s="2" t="s">
        <v>235</v>
      </c>
      <c r="B20" s="2" t="s">
        <v>3113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106</v>
      </c>
      <c r="I20" s="2" t="s">
        <v>107</v>
      </c>
      <c r="J20" s="2" t="s">
        <v>108</v>
      </c>
      <c r="K20">
        <v>1</v>
      </c>
      <c r="L20" s="2" t="s">
        <v>344</v>
      </c>
      <c r="N20">
        <v>735</v>
      </c>
      <c r="O20">
        <v>79.38</v>
      </c>
      <c r="P20">
        <v>0</v>
      </c>
      <c r="R20" s="2" t="s">
        <v>109</v>
      </c>
      <c r="T20">
        <v>0</v>
      </c>
      <c r="U20">
        <v>11</v>
      </c>
    </row>
    <row r="21" spans="1:21" x14ac:dyDescent="0.2">
      <c r="A21" s="2" t="s">
        <v>284</v>
      </c>
      <c r="B21" s="2" t="s">
        <v>3224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106</v>
      </c>
      <c r="I21" s="2" t="s">
        <v>107</v>
      </c>
      <c r="J21" s="2" t="s">
        <v>108</v>
      </c>
      <c r="K21">
        <v>1</v>
      </c>
      <c r="L21" s="2" t="s">
        <v>235</v>
      </c>
      <c r="N21">
        <v>350</v>
      </c>
      <c r="O21">
        <v>37.799999999999997</v>
      </c>
      <c r="P21">
        <v>0</v>
      </c>
      <c r="R21" s="2" t="s">
        <v>109</v>
      </c>
      <c r="T21">
        <v>0</v>
      </c>
      <c r="U21">
        <v>11</v>
      </c>
    </row>
    <row r="22" spans="1:21" x14ac:dyDescent="0.2">
      <c r="A22" s="2" t="s">
        <v>313</v>
      </c>
      <c r="B22" s="2" t="s">
        <v>3382</v>
      </c>
      <c r="C22" s="2" t="s">
        <v>37</v>
      </c>
      <c r="D22">
        <v>46373</v>
      </c>
      <c r="E22">
        <v>46373</v>
      </c>
      <c r="F22">
        <v>4</v>
      </c>
      <c r="G22" s="2" t="s">
        <v>985</v>
      </c>
      <c r="H22" s="2" t="s">
        <v>106</v>
      </c>
      <c r="I22" s="2" t="s">
        <v>107</v>
      </c>
      <c r="J22" s="2" t="s">
        <v>108</v>
      </c>
      <c r="K22">
        <v>1</v>
      </c>
      <c r="L22" s="2" t="s">
        <v>284</v>
      </c>
      <c r="M22">
        <v>13</v>
      </c>
      <c r="N22">
        <v>5350</v>
      </c>
      <c r="O22">
        <v>642</v>
      </c>
      <c r="P22">
        <v>891.67</v>
      </c>
      <c r="R22" s="2" t="s">
        <v>109</v>
      </c>
      <c r="T22">
        <v>0</v>
      </c>
      <c r="U22">
        <v>11</v>
      </c>
    </row>
    <row r="23" spans="1:21" x14ac:dyDescent="0.2">
      <c r="A23" s="2" t="s">
        <v>277</v>
      </c>
      <c r="B23" s="2" t="s">
        <v>3391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106</v>
      </c>
      <c r="I23" s="2" t="s">
        <v>107</v>
      </c>
      <c r="J23" s="2" t="s">
        <v>108</v>
      </c>
      <c r="K23">
        <v>1</v>
      </c>
      <c r="L23" s="2" t="s">
        <v>2391</v>
      </c>
      <c r="N23">
        <v>4260</v>
      </c>
      <c r="O23">
        <v>460.08</v>
      </c>
      <c r="P23">
        <v>0</v>
      </c>
      <c r="R23" s="2" t="s">
        <v>109</v>
      </c>
      <c r="T23">
        <v>0</v>
      </c>
      <c r="U23">
        <v>11</v>
      </c>
    </row>
    <row r="24" spans="1:21" x14ac:dyDescent="0.2">
      <c r="A24" s="2" t="s">
        <v>588</v>
      </c>
      <c r="B24" s="2" t="s">
        <v>3393</v>
      </c>
      <c r="C24" s="2" t="s">
        <v>37</v>
      </c>
      <c r="D24">
        <v>56881</v>
      </c>
      <c r="E24">
        <v>56882</v>
      </c>
      <c r="F24">
        <v>4</v>
      </c>
      <c r="G24" s="2" t="s">
        <v>878</v>
      </c>
      <c r="H24" s="2" t="s">
        <v>106</v>
      </c>
      <c r="I24" s="2" t="s">
        <v>107</v>
      </c>
      <c r="J24" s="2" t="s">
        <v>108</v>
      </c>
      <c r="K24">
        <v>1</v>
      </c>
      <c r="L24" s="2" t="s">
        <v>1122</v>
      </c>
      <c r="M24">
        <v>13</v>
      </c>
      <c r="N24">
        <v>7320</v>
      </c>
      <c r="O24">
        <v>878.4</v>
      </c>
      <c r="P24">
        <v>1220</v>
      </c>
      <c r="R24" s="2" t="s">
        <v>109</v>
      </c>
      <c r="T24">
        <v>0</v>
      </c>
      <c r="U24">
        <v>11</v>
      </c>
    </row>
    <row r="25" spans="1:21" x14ac:dyDescent="0.2">
      <c r="A25" s="2" t="s">
        <v>281</v>
      </c>
      <c r="B25" s="2" t="s">
        <v>3406</v>
      </c>
      <c r="C25" s="2" t="s">
        <v>37</v>
      </c>
      <c r="D25">
        <v>67073</v>
      </c>
      <c r="E25">
        <v>65627</v>
      </c>
      <c r="F25">
        <v>4</v>
      </c>
      <c r="G25" s="2" t="s">
        <v>1383</v>
      </c>
      <c r="H25" s="2" t="s">
        <v>106</v>
      </c>
      <c r="I25" s="2" t="s">
        <v>107</v>
      </c>
      <c r="J25" s="2" t="s">
        <v>108</v>
      </c>
      <c r="K25">
        <v>1</v>
      </c>
      <c r="L25" s="2" t="s">
        <v>277</v>
      </c>
      <c r="M25">
        <v>13</v>
      </c>
      <c r="N25">
        <v>620</v>
      </c>
      <c r="O25">
        <v>74.400000000000006</v>
      </c>
      <c r="P25">
        <v>103.33</v>
      </c>
      <c r="R25" s="2" t="s">
        <v>109</v>
      </c>
      <c r="T25">
        <v>0</v>
      </c>
      <c r="U25">
        <v>11</v>
      </c>
    </row>
    <row r="26" spans="1:21" x14ac:dyDescent="0.2">
      <c r="A26" s="2" t="s">
        <v>281</v>
      </c>
      <c r="B26" s="2" t="s">
        <v>3420</v>
      </c>
      <c r="C26" s="2" t="s">
        <v>37</v>
      </c>
      <c r="D26">
        <v>67073</v>
      </c>
      <c r="E26">
        <v>63912</v>
      </c>
      <c r="F26">
        <v>4</v>
      </c>
      <c r="G26" s="2" t="s">
        <v>1383</v>
      </c>
      <c r="H26" s="2" t="s">
        <v>106</v>
      </c>
      <c r="I26" s="2" t="s">
        <v>107</v>
      </c>
      <c r="J26" s="2" t="s">
        <v>108</v>
      </c>
      <c r="K26">
        <v>1</v>
      </c>
      <c r="L26" s="2" t="s">
        <v>277</v>
      </c>
      <c r="M26">
        <v>13</v>
      </c>
      <c r="N26">
        <v>3900</v>
      </c>
      <c r="O26">
        <v>468</v>
      </c>
      <c r="P26">
        <v>650</v>
      </c>
      <c r="R26" s="2" t="s">
        <v>109</v>
      </c>
      <c r="T26">
        <v>0</v>
      </c>
      <c r="U26">
        <v>11</v>
      </c>
    </row>
    <row r="27" spans="1:21" x14ac:dyDescent="0.2">
      <c r="A27" s="2" t="s">
        <v>532</v>
      </c>
      <c r="B27" s="2" t="s">
        <v>3421</v>
      </c>
      <c r="C27" s="2" t="s">
        <v>37</v>
      </c>
      <c r="D27">
        <v>27468</v>
      </c>
      <c r="E27">
        <v>27468</v>
      </c>
      <c r="F27">
        <v>4</v>
      </c>
      <c r="G27" s="2" t="s">
        <v>55</v>
      </c>
      <c r="H27" s="2" t="s">
        <v>106</v>
      </c>
      <c r="I27" s="2" t="s">
        <v>107</v>
      </c>
      <c r="J27" s="2" t="s">
        <v>108</v>
      </c>
      <c r="K27">
        <v>1</v>
      </c>
      <c r="L27" s="2" t="s">
        <v>185</v>
      </c>
      <c r="N27">
        <v>6475</v>
      </c>
      <c r="O27">
        <v>699.3</v>
      </c>
      <c r="P27">
        <v>0</v>
      </c>
      <c r="R27" s="2" t="s">
        <v>109</v>
      </c>
      <c r="T27">
        <v>0</v>
      </c>
      <c r="U27">
        <v>11</v>
      </c>
    </row>
    <row r="28" spans="1:21" x14ac:dyDescent="0.2">
      <c r="A28" s="2" t="s">
        <v>215</v>
      </c>
      <c r="B28" s="2" t="s">
        <v>3425</v>
      </c>
      <c r="C28" s="2" t="s">
        <v>37</v>
      </c>
      <c r="D28">
        <v>56881</v>
      </c>
      <c r="E28">
        <v>56882</v>
      </c>
      <c r="F28">
        <v>4</v>
      </c>
      <c r="G28" s="2" t="s">
        <v>878</v>
      </c>
      <c r="H28" s="2" t="s">
        <v>106</v>
      </c>
      <c r="I28" s="2" t="s">
        <v>107</v>
      </c>
      <c r="J28" s="2" t="s">
        <v>108</v>
      </c>
      <c r="K28">
        <v>1</v>
      </c>
      <c r="L28" s="2" t="s">
        <v>277</v>
      </c>
      <c r="M28">
        <v>13</v>
      </c>
      <c r="N28">
        <v>3610</v>
      </c>
      <c r="O28">
        <v>433.2</v>
      </c>
      <c r="P28">
        <v>601.66999999999996</v>
      </c>
      <c r="R28" s="2" t="s">
        <v>109</v>
      </c>
      <c r="T28">
        <v>0</v>
      </c>
      <c r="U28">
        <v>11</v>
      </c>
    </row>
    <row r="29" spans="1:21" x14ac:dyDescent="0.2">
      <c r="A29" s="2" t="s">
        <v>344</v>
      </c>
      <c r="B29" s="2" t="s">
        <v>3431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106</v>
      </c>
      <c r="I29" s="2" t="s">
        <v>107</v>
      </c>
      <c r="J29" s="2" t="s">
        <v>108</v>
      </c>
      <c r="K29">
        <v>1</v>
      </c>
      <c r="L29" s="2" t="s">
        <v>588</v>
      </c>
      <c r="N29">
        <v>5504</v>
      </c>
      <c r="O29">
        <v>594.42999999999995</v>
      </c>
      <c r="P29">
        <v>0</v>
      </c>
      <c r="R29" s="2" t="s">
        <v>3432</v>
      </c>
      <c r="T29">
        <v>0</v>
      </c>
      <c r="U29">
        <v>11</v>
      </c>
    </row>
    <row r="30" spans="1:21" x14ac:dyDescent="0.2">
      <c r="A30" s="2" t="s">
        <v>799</v>
      </c>
      <c r="B30" s="2" t="s">
        <v>3437</v>
      </c>
      <c r="C30" s="2" t="s">
        <v>37</v>
      </c>
      <c r="D30">
        <v>8253</v>
      </c>
      <c r="E30">
        <v>33024</v>
      </c>
      <c r="F30">
        <v>4</v>
      </c>
      <c r="G30" s="2" t="s">
        <v>93</v>
      </c>
      <c r="H30" s="2" t="s">
        <v>106</v>
      </c>
      <c r="I30" s="2" t="s">
        <v>107</v>
      </c>
      <c r="J30" s="2" t="s">
        <v>108</v>
      </c>
      <c r="K30">
        <v>1</v>
      </c>
      <c r="L30" s="2" t="s">
        <v>3438</v>
      </c>
      <c r="M30">
        <v>13</v>
      </c>
      <c r="N30">
        <v>6021</v>
      </c>
      <c r="O30">
        <v>722.52</v>
      </c>
      <c r="P30">
        <v>1003.49</v>
      </c>
      <c r="R30" s="2" t="s">
        <v>109</v>
      </c>
      <c r="T30">
        <v>0</v>
      </c>
      <c r="U30">
        <v>11</v>
      </c>
    </row>
    <row r="31" spans="1:21" x14ac:dyDescent="0.2">
      <c r="A31" s="2" t="s">
        <v>276</v>
      </c>
      <c r="B31" s="2" t="s">
        <v>3449</v>
      </c>
      <c r="C31" s="2" t="s">
        <v>37</v>
      </c>
      <c r="D31">
        <v>8831</v>
      </c>
      <c r="E31">
        <v>41695</v>
      </c>
      <c r="F31">
        <v>4</v>
      </c>
      <c r="G31" s="2" t="s">
        <v>780</v>
      </c>
      <c r="H31" s="2" t="s">
        <v>106</v>
      </c>
      <c r="I31" s="2" t="s">
        <v>107</v>
      </c>
      <c r="J31" s="2" t="s">
        <v>108</v>
      </c>
      <c r="K31">
        <v>1</v>
      </c>
      <c r="L31" s="2" t="s">
        <v>125</v>
      </c>
      <c r="M31">
        <v>13</v>
      </c>
      <c r="N31">
        <v>5157.8999999999996</v>
      </c>
      <c r="O31">
        <v>618.95000000000005</v>
      </c>
      <c r="P31">
        <v>859.65</v>
      </c>
      <c r="R31" s="2" t="s">
        <v>109</v>
      </c>
      <c r="T31">
        <v>0</v>
      </c>
      <c r="U31">
        <v>11</v>
      </c>
    </row>
    <row r="32" spans="1:21" x14ac:dyDescent="0.2">
      <c r="A32" s="2" t="s">
        <v>142</v>
      </c>
      <c r="B32" s="2" t="s">
        <v>3452</v>
      </c>
      <c r="C32" s="2" t="s">
        <v>37</v>
      </c>
      <c r="D32">
        <v>19568</v>
      </c>
      <c r="E32">
        <v>19568</v>
      </c>
      <c r="F32">
        <v>4</v>
      </c>
      <c r="G32" s="2" t="s">
        <v>49</v>
      </c>
      <c r="H32" s="2" t="s">
        <v>106</v>
      </c>
      <c r="I32" s="2" t="s">
        <v>107</v>
      </c>
      <c r="J32" s="2" t="s">
        <v>108</v>
      </c>
      <c r="K32">
        <v>1</v>
      </c>
      <c r="L32" s="2" t="s">
        <v>142</v>
      </c>
      <c r="M32">
        <v>24</v>
      </c>
      <c r="N32">
        <v>760</v>
      </c>
      <c r="O32">
        <v>82.08</v>
      </c>
      <c r="P32">
        <v>126.67</v>
      </c>
      <c r="R32" s="2" t="s">
        <v>109</v>
      </c>
      <c r="T32">
        <v>0</v>
      </c>
      <c r="U32">
        <v>11</v>
      </c>
    </row>
    <row r="33" spans="1:21" x14ac:dyDescent="0.2">
      <c r="A33" s="2" t="s">
        <v>276</v>
      </c>
      <c r="B33" s="2" t="s">
        <v>3471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106</v>
      </c>
      <c r="I33" s="2" t="s">
        <v>107</v>
      </c>
      <c r="J33" s="2" t="s">
        <v>108</v>
      </c>
      <c r="K33">
        <v>1</v>
      </c>
      <c r="L33" s="2" t="s">
        <v>200</v>
      </c>
      <c r="N33">
        <v>5338.4</v>
      </c>
      <c r="O33">
        <v>576.54999999999995</v>
      </c>
      <c r="P33">
        <v>0</v>
      </c>
      <c r="R33" s="2" t="s">
        <v>109</v>
      </c>
      <c r="T33">
        <v>0</v>
      </c>
      <c r="U33">
        <v>11</v>
      </c>
    </row>
    <row r="34" spans="1:21" x14ac:dyDescent="0.2">
      <c r="A34" s="2" t="s">
        <v>588</v>
      </c>
      <c r="B34" s="2" t="s">
        <v>3472</v>
      </c>
      <c r="C34" s="2" t="s">
        <v>37</v>
      </c>
      <c r="D34">
        <v>27468</v>
      </c>
      <c r="E34">
        <v>27468</v>
      </c>
      <c r="F34">
        <v>4</v>
      </c>
      <c r="G34" s="2" t="s">
        <v>55</v>
      </c>
      <c r="H34" s="2" t="s">
        <v>106</v>
      </c>
      <c r="I34" s="2" t="s">
        <v>107</v>
      </c>
      <c r="J34" s="2" t="s">
        <v>108</v>
      </c>
      <c r="K34">
        <v>1</v>
      </c>
      <c r="L34" s="2" t="s">
        <v>2391</v>
      </c>
      <c r="N34">
        <v>3720</v>
      </c>
      <c r="O34">
        <v>401.76</v>
      </c>
      <c r="P34">
        <v>0</v>
      </c>
      <c r="R34" s="2" t="s">
        <v>109</v>
      </c>
      <c r="T34">
        <v>0</v>
      </c>
      <c r="U34">
        <v>11</v>
      </c>
    </row>
    <row r="35" spans="1:21" x14ac:dyDescent="0.2">
      <c r="A35" s="2" t="s">
        <v>598</v>
      </c>
      <c r="B35" s="2" t="s">
        <v>3474</v>
      </c>
      <c r="C35" s="2" t="s">
        <v>37</v>
      </c>
      <c r="D35">
        <v>27468</v>
      </c>
      <c r="E35">
        <v>27468</v>
      </c>
      <c r="F35">
        <v>4</v>
      </c>
      <c r="G35" s="2" t="s">
        <v>55</v>
      </c>
      <c r="H35" s="2" t="s">
        <v>106</v>
      </c>
      <c r="I35" s="2" t="s">
        <v>107</v>
      </c>
      <c r="J35" s="2" t="s">
        <v>108</v>
      </c>
      <c r="K35">
        <v>1</v>
      </c>
      <c r="L35" s="2" t="s">
        <v>150</v>
      </c>
      <c r="N35">
        <v>717</v>
      </c>
      <c r="O35">
        <v>77.44</v>
      </c>
      <c r="P35">
        <v>0</v>
      </c>
      <c r="R35" s="2" t="s">
        <v>109</v>
      </c>
      <c r="T35">
        <v>0</v>
      </c>
      <c r="U35">
        <v>11</v>
      </c>
    </row>
    <row r="36" spans="1:21" x14ac:dyDescent="0.2">
      <c r="A36" s="2" t="s">
        <v>235</v>
      </c>
      <c r="B36" s="2" t="s">
        <v>3488</v>
      </c>
      <c r="C36" s="2" t="s">
        <v>37</v>
      </c>
      <c r="D36">
        <v>55833</v>
      </c>
      <c r="E36">
        <v>55834</v>
      </c>
      <c r="F36">
        <v>4</v>
      </c>
      <c r="G36" s="2" t="s">
        <v>1856</v>
      </c>
      <c r="H36" s="2" t="s">
        <v>106</v>
      </c>
      <c r="I36" s="2" t="s">
        <v>107</v>
      </c>
      <c r="J36" s="2" t="s">
        <v>108</v>
      </c>
      <c r="K36">
        <v>1</v>
      </c>
      <c r="L36" s="2" t="s">
        <v>799</v>
      </c>
      <c r="M36">
        <v>13</v>
      </c>
      <c r="N36">
        <v>188</v>
      </c>
      <c r="O36">
        <v>22.56</v>
      </c>
      <c r="P36">
        <v>31.32</v>
      </c>
      <c r="R36" s="2" t="s">
        <v>109</v>
      </c>
      <c r="T36">
        <v>0</v>
      </c>
      <c r="U36">
        <v>11</v>
      </c>
    </row>
    <row r="37" spans="1:21" x14ac:dyDescent="0.2">
      <c r="A37" s="2" t="s">
        <v>276</v>
      </c>
      <c r="B37" s="2" t="s">
        <v>3497</v>
      </c>
      <c r="C37" s="2" t="s">
        <v>37</v>
      </c>
      <c r="D37">
        <v>27468</v>
      </c>
      <c r="E37">
        <v>27468</v>
      </c>
      <c r="F37">
        <v>4</v>
      </c>
      <c r="G37" s="2" t="s">
        <v>55</v>
      </c>
      <c r="H37" s="2" t="s">
        <v>106</v>
      </c>
      <c r="I37" s="2" t="s">
        <v>107</v>
      </c>
      <c r="J37" s="2" t="s">
        <v>108</v>
      </c>
      <c r="K37">
        <v>1</v>
      </c>
      <c r="L37" s="2" t="s">
        <v>313</v>
      </c>
      <c r="N37">
        <v>860.88</v>
      </c>
      <c r="O37">
        <v>92.98</v>
      </c>
      <c r="P37">
        <v>0</v>
      </c>
      <c r="R37" s="2" t="s">
        <v>109</v>
      </c>
      <c r="T37">
        <v>0</v>
      </c>
      <c r="U37">
        <v>11</v>
      </c>
    </row>
    <row r="38" spans="1:21" x14ac:dyDescent="0.2">
      <c r="A38" s="2" t="s">
        <v>1874</v>
      </c>
      <c r="B38" s="2" t="s">
        <v>2993</v>
      </c>
      <c r="C38" s="2" t="s">
        <v>37</v>
      </c>
      <c r="D38">
        <v>27483</v>
      </c>
      <c r="E38">
        <v>27483</v>
      </c>
      <c r="F38">
        <v>4</v>
      </c>
      <c r="G38" s="2" t="s">
        <v>75</v>
      </c>
      <c r="H38" s="2" t="s">
        <v>208</v>
      </c>
      <c r="I38" s="2" t="s">
        <v>209</v>
      </c>
      <c r="J38" s="2" t="s">
        <v>210</v>
      </c>
      <c r="K38">
        <v>1</v>
      </c>
      <c r="L38" s="2" t="s">
        <v>532</v>
      </c>
      <c r="N38">
        <v>5240</v>
      </c>
      <c r="O38">
        <v>565.91999999999996</v>
      </c>
      <c r="P38">
        <v>0</v>
      </c>
      <c r="Q38" s="2" t="s">
        <v>133</v>
      </c>
      <c r="R38" s="2" t="s">
        <v>342</v>
      </c>
      <c r="T38">
        <v>0</v>
      </c>
      <c r="U38">
        <v>11</v>
      </c>
    </row>
    <row r="39" spans="1:21" x14ac:dyDescent="0.2">
      <c r="A39" s="2" t="s">
        <v>1874</v>
      </c>
      <c r="B39" s="2" t="s">
        <v>2994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208</v>
      </c>
      <c r="I39" s="2" t="s">
        <v>209</v>
      </c>
      <c r="J39" s="2" t="s">
        <v>210</v>
      </c>
      <c r="K39">
        <v>1</v>
      </c>
      <c r="L39" s="2" t="s">
        <v>532</v>
      </c>
      <c r="N39">
        <v>5243</v>
      </c>
      <c r="O39">
        <v>566.24</v>
      </c>
      <c r="P39">
        <v>0</v>
      </c>
      <c r="Q39" s="2" t="s">
        <v>116</v>
      </c>
      <c r="R39" s="2" t="s">
        <v>342</v>
      </c>
      <c r="T39">
        <v>0</v>
      </c>
      <c r="U39">
        <v>11</v>
      </c>
    </row>
    <row r="40" spans="1:21" x14ac:dyDescent="0.2">
      <c r="A40" s="2" t="s">
        <v>1874</v>
      </c>
      <c r="B40" s="2" t="s">
        <v>2995</v>
      </c>
      <c r="C40" s="2" t="s">
        <v>37</v>
      </c>
      <c r="D40">
        <v>27468</v>
      </c>
      <c r="E40">
        <v>27468</v>
      </c>
      <c r="F40">
        <v>4</v>
      </c>
      <c r="G40" s="2" t="s">
        <v>55</v>
      </c>
      <c r="H40" s="2" t="s">
        <v>208</v>
      </c>
      <c r="I40" s="2" t="s">
        <v>209</v>
      </c>
      <c r="J40" s="2" t="s">
        <v>210</v>
      </c>
      <c r="K40">
        <v>1</v>
      </c>
      <c r="L40" s="2" t="s">
        <v>532</v>
      </c>
      <c r="N40">
        <v>5050</v>
      </c>
      <c r="O40">
        <v>545.4</v>
      </c>
      <c r="P40">
        <v>0</v>
      </c>
      <c r="Q40" s="2" t="s">
        <v>133</v>
      </c>
      <c r="R40" s="2" t="s">
        <v>342</v>
      </c>
      <c r="T40">
        <v>0</v>
      </c>
      <c r="U40">
        <v>11</v>
      </c>
    </row>
    <row r="41" spans="1:21" x14ac:dyDescent="0.2">
      <c r="A41" s="2" t="s">
        <v>1874</v>
      </c>
      <c r="B41" s="2" t="s">
        <v>3002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208</v>
      </c>
      <c r="I41" s="2" t="s">
        <v>209</v>
      </c>
      <c r="J41" s="2" t="s">
        <v>210</v>
      </c>
      <c r="K41">
        <v>1</v>
      </c>
      <c r="L41" s="2" t="s">
        <v>532</v>
      </c>
      <c r="N41">
        <v>6506</v>
      </c>
      <c r="O41">
        <v>702.65</v>
      </c>
      <c r="P41">
        <v>0</v>
      </c>
      <c r="Q41" s="2" t="s">
        <v>116</v>
      </c>
      <c r="R41" s="2" t="s">
        <v>342</v>
      </c>
      <c r="T41">
        <v>0</v>
      </c>
      <c r="U41">
        <v>11</v>
      </c>
    </row>
    <row r="42" spans="1:21" x14ac:dyDescent="0.2">
      <c r="A42" s="2" t="s">
        <v>1874</v>
      </c>
      <c r="B42" s="2" t="s">
        <v>3004</v>
      </c>
      <c r="C42" s="2" t="s">
        <v>37</v>
      </c>
      <c r="D42">
        <v>27468</v>
      </c>
      <c r="E42">
        <v>27468</v>
      </c>
      <c r="F42">
        <v>4</v>
      </c>
      <c r="G42" s="2" t="s">
        <v>55</v>
      </c>
      <c r="H42" s="2" t="s">
        <v>208</v>
      </c>
      <c r="I42" s="2" t="s">
        <v>209</v>
      </c>
      <c r="J42" s="2" t="s">
        <v>210</v>
      </c>
      <c r="K42">
        <v>1</v>
      </c>
      <c r="L42" s="2" t="s">
        <v>532</v>
      </c>
      <c r="N42">
        <v>5204.7700000000004</v>
      </c>
      <c r="O42">
        <v>562.12</v>
      </c>
      <c r="P42">
        <v>0</v>
      </c>
      <c r="Q42" s="2" t="s">
        <v>133</v>
      </c>
      <c r="R42" s="2" t="s">
        <v>342</v>
      </c>
      <c r="T42">
        <v>0</v>
      </c>
      <c r="U42">
        <v>11</v>
      </c>
    </row>
    <row r="43" spans="1:21" x14ac:dyDescent="0.2">
      <c r="A43" s="2" t="s">
        <v>1874</v>
      </c>
      <c r="B43" s="2" t="s">
        <v>3015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208</v>
      </c>
      <c r="I43" s="2" t="s">
        <v>209</v>
      </c>
      <c r="J43" s="2" t="s">
        <v>210</v>
      </c>
      <c r="K43">
        <v>1</v>
      </c>
      <c r="L43" s="2" t="s">
        <v>961</v>
      </c>
      <c r="N43">
        <v>8592</v>
      </c>
      <c r="O43">
        <v>927.94</v>
      </c>
      <c r="P43">
        <v>0</v>
      </c>
      <c r="Q43" s="2" t="s">
        <v>116</v>
      </c>
      <c r="R43" s="2" t="s">
        <v>342</v>
      </c>
      <c r="T43">
        <v>0</v>
      </c>
      <c r="U43">
        <v>11</v>
      </c>
    </row>
    <row r="44" spans="1:21" x14ac:dyDescent="0.2">
      <c r="A44" s="2" t="s">
        <v>1874</v>
      </c>
      <c r="B44" s="2" t="s">
        <v>3016</v>
      </c>
      <c r="C44" s="2" t="s">
        <v>37</v>
      </c>
      <c r="D44">
        <v>27483</v>
      </c>
      <c r="E44">
        <v>27483</v>
      </c>
      <c r="F44">
        <v>4</v>
      </c>
      <c r="G44" s="2" t="s">
        <v>75</v>
      </c>
      <c r="H44" s="2" t="s">
        <v>208</v>
      </c>
      <c r="I44" s="2" t="s">
        <v>209</v>
      </c>
      <c r="J44" s="2" t="s">
        <v>210</v>
      </c>
      <c r="K44">
        <v>1</v>
      </c>
      <c r="L44" s="2" t="s">
        <v>532</v>
      </c>
      <c r="N44">
        <v>5010</v>
      </c>
      <c r="O44">
        <v>541.08000000000004</v>
      </c>
      <c r="P44">
        <v>0</v>
      </c>
      <c r="Q44" s="2" t="s">
        <v>133</v>
      </c>
      <c r="R44" s="2" t="s">
        <v>342</v>
      </c>
      <c r="T44">
        <v>0</v>
      </c>
      <c r="U44">
        <v>11</v>
      </c>
    </row>
    <row r="45" spans="1:21" x14ac:dyDescent="0.2">
      <c r="A45" s="2" t="s">
        <v>313</v>
      </c>
      <c r="B45" s="2" t="s">
        <v>3020</v>
      </c>
      <c r="C45" s="2" t="s">
        <v>37</v>
      </c>
      <c r="D45">
        <v>27483</v>
      </c>
      <c r="E45">
        <v>27483</v>
      </c>
      <c r="F45">
        <v>4</v>
      </c>
      <c r="G45" s="2" t="s">
        <v>75</v>
      </c>
      <c r="H45" s="2" t="s">
        <v>208</v>
      </c>
      <c r="I45" s="2" t="s">
        <v>209</v>
      </c>
      <c r="J45" s="2" t="s">
        <v>210</v>
      </c>
      <c r="K45">
        <v>1</v>
      </c>
      <c r="L45" s="2" t="s">
        <v>255</v>
      </c>
      <c r="N45">
        <v>4780</v>
      </c>
      <c r="O45">
        <v>516.24</v>
      </c>
      <c r="P45">
        <v>0</v>
      </c>
      <c r="Q45" s="2" t="s">
        <v>133</v>
      </c>
      <c r="R45" s="2" t="s">
        <v>109</v>
      </c>
      <c r="T45">
        <v>0</v>
      </c>
      <c r="U45">
        <v>11</v>
      </c>
    </row>
    <row r="46" spans="1:21" x14ac:dyDescent="0.2">
      <c r="A46" s="2" t="s">
        <v>588</v>
      </c>
      <c r="B46" s="2" t="s">
        <v>3052</v>
      </c>
      <c r="C46" s="2" t="s">
        <v>37</v>
      </c>
      <c r="D46">
        <v>27468</v>
      </c>
      <c r="E46">
        <v>27468</v>
      </c>
      <c r="F46">
        <v>4</v>
      </c>
      <c r="G46" s="2" t="s">
        <v>55</v>
      </c>
      <c r="H46" s="2" t="s">
        <v>208</v>
      </c>
      <c r="I46" s="2" t="s">
        <v>209</v>
      </c>
      <c r="J46" s="2" t="s">
        <v>210</v>
      </c>
      <c r="K46">
        <v>1</v>
      </c>
      <c r="L46" s="2" t="s">
        <v>3053</v>
      </c>
      <c r="N46">
        <v>975</v>
      </c>
      <c r="O46">
        <v>105.3</v>
      </c>
      <c r="P46">
        <v>0</v>
      </c>
      <c r="Q46" s="2" t="s">
        <v>116</v>
      </c>
      <c r="R46" s="2" t="s">
        <v>109</v>
      </c>
      <c r="T46">
        <v>0</v>
      </c>
      <c r="U46">
        <v>11</v>
      </c>
    </row>
    <row r="47" spans="1:21" x14ac:dyDescent="0.2">
      <c r="A47" s="2" t="s">
        <v>1487</v>
      </c>
      <c r="B47" s="2" t="s">
        <v>3056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208</v>
      </c>
      <c r="I47" s="2" t="s">
        <v>209</v>
      </c>
      <c r="J47" s="2" t="s">
        <v>210</v>
      </c>
      <c r="K47">
        <v>1</v>
      </c>
      <c r="L47" s="2" t="s">
        <v>215</v>
      </c>
      <c r="N47">
        <v>3669</v>
      </c>
      <c r="O47">
        <v>396.25</v>
      </c>
      <c r="P47">
        <v>0</v>
      </c>
      <c r="Q47" s="2" t="s">
        <v>133</v>
      </c>
      <c r="R47" s="2" t="s">
        <v>109</v>
      </c>
      <c r="T47">
        <v>0</v>
      </c>
      <c r="U47">
        <v>11</v>
      </c>
    </row>
    <row r="48" spans="1:21" x14ac:dyDescent="0.2">
      <c r="A48" s="2" t="s">
        <v>142</v>
      </c>
      <c r="B48" s="2" t="s">
        <v>3077</v>
      </c>
      <c r="C48" s="2" t="s">
        <v>37</v>
      </c>
      <c r="D48">
        <v>27468</v>
      </c>
      <c r="E48">
        <v>27468</v>
      </c>
      <c r="F48">
        <v>4</v>
      </c>
      <c r="G48" s="2" t="s">
        <v>55</v>
      </c>
      <c r="H48" s="2" t="s">
        <v>208</v>
      </c>
      <c r="I48" s="2" t="s">
        <v>209</v>
      </c>
      <c r="J48" s="2" t="s">
        <v>210</v>
      </c>
      <c r="K48">
        <v>1</v>
      </c>
      <c r="L48" s="2" t="s">
        <v>150</v>
      </c>
      <c r="N48">
        <v>6580</v>
      </c>
      <c r="O48">
        <v>710.64</v>
      </c>
      <c r="P48">
        <v>0</v>
      </c>
      <c r="Q48" s="2" t="s">
        <v>133</v>
      </c>
      <c r="R48" s="2" t="s">
        <v>134</v>
      </c>
      <c r="T48">
        <v>0</v>
      </c>
      <c r="U48">
        <v>11</v>
      </c>
    </row>
    <row r="49" spans="1:21" x14ac:dyDescent="0.2">
      <c r="A49" s="2" t="s">
        <v>1487</v>
      </c>
      <c r="B49" s="2" t="s">
        <v>3098</v>
      </c>
      <c r="C49" s="2" t="s">
        <v>37</v>
      </c>
      <c r="D49">
        <v>27468</v>
      </c>
      <c r="E49">
        <v>27468</v>
      </c>
      <c r="F49">
        <v>4</v>
      </c>
      <c r="G49" s="2" t="s">
        <v>55</v>
      </c>
      <c r="H49" s="2" t="s">
        <v>208</v>
      </c>
      <c r="I49" s="2" t="s">
        <v>209</v>
      </c>
      <c r="J49" s="2" t="s">
        <v>210</v>
      </c>
      <c r="K49">
        <v>1</v>
      </c>
      <c r="L49" s="2" t="s">
        <v>215</v>
      </c>
      <c r="N49">
        <v>6615</v>
      </c>
      <c r="O49">
        <v>714.42</v>
      </c>
      <c r="P49">
        <v>0</v>
      </c>
      <c r="Q49" s="2" t="s">
        <v>133</v>
      </c>
      <c r="R49" s="2" t="s">
        <v>342</v>
      </c>
      <c r="T49">
        <v>0</v>
      </c>
      <c r="U49">
        <v>11</v>
      </c>
    </row>
    <row r="50" spans="1:21" x14ac:dyDescent="0.2">
      <c r="A50" s="2" t="s">
        <v>1145</v>
      </c>
      <c r="B50" s="2" t="s">
        <v>3112</v>
      </c>
      <c r="C50" s="2" t="s">
        <v>37</v>
      </c>
      <c r="D50">
        <v>27468</v>
      </c>
      <c r="E50">
        <v>27468</v>
      </c>
      <c r="F50">
        <v>4</v>
      </c>
      <c r="G50" s="2" t="s">
        <v>55</v>
      </c>
      <c r="H50" s="2" t="s">
        <v>208</v>
      </c>
      <c r="I50" s="2" t="s">
        <v>209</v>
      </c>
      <c r="J50" s="2" t="s">
        <v>210</v>
      </c>
      <c r="K50">
        <v>1</v>
      </c>
      <c r="L50" s="2" t="s">
        <v>277</v>
      </c>
      <c r="N50">
        <v>8416.39</v>
      </c>
      <c r="O50">
        <v>908.97</v>
      </c>
      <c r="P50">
        <v>0</v>
      </c>
      <c r="Q50" s="2" t="s">
        <v>133</v>
      </c>
      <c r="R50" s="2" t="s">
        <v>134</v>
      </c>
      <c r="T50">
        <v>0</v>
      </c>
      <c r="U50">
        <v>11</v>
      </c>
    </row>
    <row r="51" spans="1:21" x14ac:dyDescent="0.2">
      <c r="A51" s="2" t="s">
        <v>588</v>
      </c>
      <c r="B51" s="2" t="s">
        <v>3130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208</v>
      </c>
      <c r="I51" s="2" t="s">
        <v>209</v>
      </c>
      <c r="J51" s="2" t="s">
        <v>210</v>
      </c>
      <c r="K51">
        <v>1</v>
      </c>
      <c r="L51" s="2" t="s">
        <v>2391</v>
      </c>
      <c r="N51">
        <v>3455</v>
      </c>
      <c r="O51">
        <v>373.14</v>
      </c>
      <c r="P51">
        <v>0</v>
      </c>
      <c r="Q51" s="2" t="s">
        <v>116</v>
      </c>
      <c r="R51" s="2" t="s">
        <v>109</v>
      </c>
      <c r="T51">
        <v>0</v>
      </c>
      <c r="U51">
        <v>11</v>
      </c>
    </row>
    <row r="52" spans="1:21" x14ac:dyDescent="0.2">
      <c r="A52" s="2" t="s">
        <v>169</v>
      </c>
      <c r="B52" s="2" t="s">
        <v>3135</v>
      </c>
      <c r="C52" s="2" t="s">
        <v>37</v>
      </c>
      <c r="D52">
        <v>27468</v>
      </c>
      <c r="E52">
        <v>27468</v>
      </c>
      <c r="F52">
        <v>4</v>
      </c>
      <c r="G52" s="2" t="s">
        <v>55</v>
      </c>
      <c r="H52" s="2" t="s">
        <v>208</v>
      </c>
      <c r="I52" s="2" t="s">
        <v>209</v>
      </c>
      <c r="J52" s="2" t="s">
        <v>210</v>
      </c>
      <c r="K52">
        <v>1</v>
      </c>
      <c r="L52" s="2" t="s">
        <v>200</v>
      </c>
      <c r="N52">
        <v>5165</v>
      </c>
      <c r="O52">
        <v>557.82000000000005</v>
      </c>
      <c r="P52">
        <v>0</v>
      </c>
      <c r="Q52" s="2" t="s">
        <v>133</v>
      </c>
      <c r="R52" s="2" t="s">
        <v>134</v>
      </c>
      <c r="T52">
        <v>0</v>
      </c>
      <c r="U52">
        <v>11</v>
      </c>
    </row>
    <row r="53" spans="1:21" x14ac:dyDescent="0.2">
      <c r="A53" s="2" t="s">
        <v>964</v>
      </c>
      <c r="B53" s="2" t="s">
        <v>3159</v>
      </c>
      <c r="C53" s="2" t="s">
        <v>37</v>
      </c>
      <c r="D53">
        <v>27468</v>
      </c>
      <c r="E53">
        <v>27468</v>
      </c>
      <c r="F53">
        <v>4</v>
      </c>
      <c r="G53" s="2" t="s">
        <v>55</v>
      </c>
      <c r="H53" s="2" t="s">
        <v>208</v>
      </c>
      <c r="I53" s="2" t="s">
        <v>209</v>
      </c>
      <c r="J53" s="2" t="s">
        <v>210</v>
      </c>
      <c r="K53">
        <v>1</v>
      </c>
      <c r="L53" s="2" t="s">
        <v>2042</v>
      </c>
      <c r="N53">
        <v>3000</v>
      </c>
      <c r="O53">
        <v>342</v>
      </c>
      <c r="P53">
        <v>0</v>
      </c>
      <c r="Q53" s="2" t="s">
        <v>133</v>
      </c>
      <c r="R53" s="2" t="s">
        <v>109</v>
      </c>
      <c r="T53">
        <v>0</v>
      </c>
      <c r="U53">
        <v>11</v>
      </c>
    </row>
    <row r="54" spans="1:21" x14ac:dyDescent="0.2">
      <c r="A54" s="2" t="s">
        <v>142</v>
      </c>
      <c r="B54" s="2" t="s">
        <v>3164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208</v>
      </c>
      <c r="I54" s="2" t="s">
        <v>209</v>
      </c>
      <c r="J54" s="2" t="s">
        <v>210</v>
      </c>
      <c r="K54">
        <v>1</v>
      </c>
      <c r="L54" s="2" t="s">
        <v>598</v>
      </c>
      <c r="N54">
        <v>3067.95</v>
      </c>
      <c r="O54">
        <v>331.34</v>
      </c>
      <c r="P54">
        <v>0</v>
      </c>
      <c r="Q54" s="2" t="s">
        <v>133</v>
      </c>
      <c r="R54" s="2" t="s">
        <v>109</v>
      </c>
      <c r="T54">
        <v>0</v>
      </c>
      <c r="U54">
        <v>11</v>
      </c>
    </row>
    <row r="55" spans="1:21" x14ac:dyDescent="0.2">
      <c r="A55" s="2" t="s">
        <v>215</v>
      </c>
      <c r="B55" s="2" t="s">
        <v>3169</v>
      </c>
      <c r="C55" s="2" t="s">
        <v>37</v>
      </c>
      <c r="D55">
        <v>27468</v>
      </c>
      <c r="E55">
        <v>27468</v>
      </c>
      <c r="F55">
        <v>4</v>
      </c>
      <c r="G55" s="2" t="s">
        <v>55</v>
      </c>
      <c r="H55" s="2" t="s">
        <v>208</v>
      </c>
      <c r="I55" s="2" t="s">
        <v>209</v>
      </c>
      <c r="J55" s="2" t="s">
        <v>210</v>
      </c>
      <c r="K55">
        <v>1</v>
      </c>
      <c r="L55" s="2" t="s">
        <v>588</v>
      </c>
      <c r="N55">
        <v>3200</v>
      </c>
      <c r="O55">
        <v>345.6</v>
      </c>
      <c r="P55">
        <v>0</v>
      </c>
      <c r="Q55" s="2" t="s">
        <v>133</v>
      </c>
      <c r="R55" s="2" t="s">
        <v>109</v>
      </c>
      <c r="T55">
        <v>0</v>
      </c>
      <c r="U55">
        <v>11</v>
      </c>
    </row>
    <row r="56" spans="1:21" x14ac:dyDescent="0.2">
      <c r="A56" s="2" t="s">
        <v>185</v>
      </c>
      <c r="B56" s="2" t="s">
        <v>3180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208</v>
      </c>
      <c r="I56" s="2" t="s">
        <v>209</v>
      </c>
      <c r="J56" s="2" t="s">
        <v>210</v>
      </c>
      <c r="K56">
        <v>1</v>
      </c>
      <c r="L56" s="2" t="s">
        <v>2193</v>
      </c>
      <c r="N56">
        <v>7425.8</v>
      </c>
      <c r="O56">
        <v>801.99</v>
      </c>
      <c r="P56">
        <v>0</v>
      </c>
      <c r="Q56" s="2" t="s">
        <v>126</v>
      </c>
      <c r="R56" s="2" t="s">
        <v>134</v>
      </c>
      <c r="T56">
        <v>0</v>
      </c>
      <c r="U56">
        <v>11</v>
      </c>
    </row>
    <row r="57" spans="1:21" x14ac:dyDescent="0.2">
      <c r="A57" s="2" t="s">
        <v>169</v>
      </c>
      <c r="B57" s="2" t="s">
        <v>3193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208</v>
      </c>
      <c r="I57" s="2" t="s">
        <v>209</v>
      </c>
      <c r="J57" s="2" t="s">
        <v>210</v>
      </c>
      <c r="K57">
        <v>1</v>
      </c>
      <c r="L57" s="2" t="s">
        <v>200</v>
      </c>
      <c r="N57">
        <v>8885</v>
      </c>
      <c r="O57">
        <v>959.58</v>
      </c>
      <c r="P57">
        <v>0</v>
      </c>
      <c r="Q57" s="2" t="s">
        <v>133</v>
      </c>
      <c r="R57" s="2" t="s">
        <v>134</v>
      </c>
      <c r="T57">
        <v>0</v>
      </c>
      <c r="U57">
        <v>11</v>
      </c>
    </row>
    <row r="58" spans="1:21" x14ac:dyDescent="0.2">
      <c r="A58" s="2" t="s">
        <v>1487</v>
      </c>
      <c r="B58" s="2" t="s">
        <v>3215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208</v>
      </c>
      <c r="I58" s="2" t="s">
        <v>209</v>
      </c>
      <c r="J58" s="2" t="s">
        <v>210</v>
      </c>
      <c r="K58">
        <v>1</v>
      </c>
      <c r="L58" s="2" t="s">
        <v>3053</v>
      </c>
      <c r="N58">
        <v>6709</v>
      </c>
      <c r="O58">
        <v>724.57</v>
      </c>
      <c r="P58">
        <v>0</v>
      </c>
      <c r="Q58" s="2" t="s">
        <v>116</v>
      </c>
      <c r="R58" s="2" t="s">
        <v>134</v>
      </c>
      <c r="T58">
        <v>0</v>
      </c>
      <c r="U58">
        <v>11</v>
      </c>
    </row>
    <row r="59" spans="1:21" x14ac:dyDescent="0.2">
      <c r="A59" s="2" t="s">
        <v>255</v>
      </c>
      <c r="B59" s="2" t="s">
        <v>3237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208</v>
      </c>
      <c r="I59" s="2" t="s">
        <v>209</v>
      </c>
      <c r="J59" s="2" t="s">
        <v>210</v>
      </c>
      <c r="K59">
        <v>1</v>
      </c>
      <c r="L59" s="2" t="s">
        <v>344</v>
      </c>
      <c r="N59">
        <v>6617.4</v>
      </c>
      <c r="O59">
        <v>714.68</v>
      </c>
      <c r="P59">
        <v>0</v>
      </c>
      <c r="Q59" s="2" t="s">
        <v>116</v>
      </c>
      <c r="R59" s="2" t="s">
        <v>134</v>
      </c>
      <c r="T59">
        <v>0</v>
      </c>
      <c r="U59">
        <v>11</v>
      </c>
    </row>
    <row r="60" spans="1:21" x14ac:dyDescent="0.2">
      <c r="A60" s="2" t="s">
        <v>1487</v>
      </c>
      <c r="B60" s="2" t="s">
        <v>3384</v>
      </c>
      <c r="C60" s="2" t="s">
        <v>37</v>
      </c>
      <c r="D60">
        <v>6628</v>
      </c>
      <c r="E60">
        <v>24565</v>
      </c>
      <c r="F60">
        <v>4</v>
      </c>
      <c r="G60" s="2" t="s">
        <v>3385</v>
      </c>
      <c r="H60" s="2" t="s">
        <v>208</v>
      </c>
      <c r="I60" s="2" t="s">
        <v>209</v>
      </c>
      <c r="J60" s="2" t="s">
        <v>210</v>
      </c>
      <c r="K60">
        <v>1</v>
      </c>
      <c r="L60" s="2" t="s">
        <v>1306</v>
      </c>
      <c r="M60">
        <v>108</v>
      </c>
      <c r="N60">
        <v>750</v>
      </c>
      <c r="O60">
        <v>81</v>
      </c>
      <c r="P60">
        <v>125</v>
      </c>
      <c r="Q60" s="2" t="s">
        <v>133</v>
      </c>
      <c r="R60" s="2" t="s">
        <v>109</v>
      </c>
      <c r="T60">
        <v>0</v>
      </c>
      <c r="U60">
        <v>11</v>
      </c>
    </row>
    <row r="61" spans="1:21" x14ac:dyDescent="0.2">
      <c r="A61" s="2" t="s">
        <v>281</v>
      </c>
      <c r="B61" s="2" t="s">
        <v>3388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208</v>
      </c>
      <c r="I61" s="2" t="s">
        <v>209</v>
      </c>
      <c r="J61" s="2" t="s">
        <v>210</v>
      </c>
      <c r="K61">
        <v>1</v>
      </c>
      <c r="L61" s="2" t="s">
        <v>1122</v>
      </c>
      <c r="N61">
        <v>4993</v>
      </c>
      <c r="O61">
        <v>539.24</v>
      </c>
      <c r="P61">
        <v>0</v>
      </c>
      <c r="Q61" s="2" t="s">
        <v>126</v>
      </c>
      <c r="R61" s="2" t="s">
        <v>109</v>
      </c>
      <c r="T61">
        <v>0</v>
      </c>
      <c r="U61">
        <v>11</v>
      </c>
    </row>
    <row r="62" spans="1:21" x14ac:dyDescent="0.2">
      <c r="A62" s="2" t="s">
        <v>598</v>
      </c>
      <c r="B62" s="2" t="s">
        <v>3398</v>
      </c>
      <c r="C62" s="2" t="s">
        <v>37</v>
      </c>
      <c r="D62">
        <v>27483</v>
      </c>
      <c r="E62">
        <v>27483</v>
      </c>
      <c r="F62">
        <v>4</v>
      </c>
      <c r="G62" s="2" t="s">
        <v>75</v>
      </c>
      <c r="H62" s="2" t="s">
        <v>208</v>
      </c>
      <c r="I62" s="2" t="s">
        <v>209</v>
      </c>
      <c r="J62" s="2" t="s">
        <v>210</v>
      </c>
      <c r="K62">
        <v>1</v>
      </c>
      <c r="L62" s="2" t="s">
        <v>150</v>
      </c>
      <c r="N62">
        <v>745</v>
      </c>
      <c r="O62">
        <v>80.459999999999994</v>
      </c>
      <c r="P62">
        <v>0</v>
      </c>
      <c r="Q62" s="2" t="s">
        <v>185</v>
      </c>
      <c r="R62" s="2" t="s">
        <v>109</v>
      </c>
      <c r="T62">
        <v>0</v>
      </c>
      <c r="U62">
        <v>11</v>
      </c>
    </row>
    <row r="63" spans="1:21" x14ac:dyDescent="0.2">
      <c r="A63" s="2" t="s">
        <v>277</v>
      </c>
      <c r="B63" s="2" t="s">
        <v>3407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208</v>
      </c>
      <c r="I63" s="2" t="s">
        <v>209</v>
      </c>
      <c r="J63" s="2" t="s">
        <v>210</v>
      </c>
      <c r="K63">
        <v>1</v>
      </c>
      <c r="L63" s="2" t="s">
        <v>2391</v>
      </c>
      <c r="N63">
        <v>4649.5</v>
      </c>
      <c r="O63">
        <v>502.15</v>
      </c>
      <c r="P63">
        <v>0</v>
      </c>
      <c r="Q63" s="2" t="s">
        <v>133</v>
      </c>
      <c r="R63" s="2" t="s">
        <v>109</v>
      </c>
      <c r="T63">
        <v>0</v>
      </c>
      <c r="U63">
        <v>11</v>
      </c>
    </row>
    <row r="64" spans="1:21" x14ac:dyDescent="0.2">
      <c r="A64" s="2" t="s">
        <v>1122</v>
      </c>
      <c r="B64" s="2" t="s">
        <v>3409</v>
      </c>
      <c r="C64" s="2" t="s">
        <v>37</v>
      </c>
      <c r="D64">
        <v>8510</v>
      </c>
      <c r="E64">
        <v>44715</v>
      </c>
      <c r="F64">
        <v>4</v>
      </c>
      <c r="G64" s="2" t="s">
        <v>2107</v>
      </c>
      <c r="H64" s="2" t="s">
        <v>208</v>
      </c>
      <c r="I64" s="2" t="s">
        <v>209</v>
      </c>
      <c r="J64" s="2" t="s">
        <v>210</v>
      </c>
      <c r="K64">
        <v>1</v>
      </c>
      <c r="L64" s="2" t="s">
        <v>185</v>
      </c>
      <c r="M64">
        <v>74</v>
      </c>
      <c r="N64">
        <v>178.76</v>
      </c>
      <c r="O64">
        <v>19.57</v>
      </c>
      <c r="P64">
        <v>24.12</v>
      </c>
      <c r="Q64" s="2" t="s">
        <v>133</v>
      </c>
      <c r="R64" s="2" t="s">
        <v>109</v>
      </c>
      <c r="T64">
        <v>0</v>
      </c>
      <c r="U64">
        <v>11</v>
      </c>
    </row>
    <row r="65" spans="1:21" x14ac:dyDescent="0.2">
      <c r="A65" s="2" t="s">
        <v>281</v>
      </c>
      <c r="B65" s="2" t="s">
        <v>3410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208</v>
      </c>
      <c r="I65" s="2" t="s">
        <v>209</v>
      </c>
      <c r="J65" s="2" t="s">
        <v>210</v>
      </c>
      <c r="K65">
        <v>1</v>
      </c>
      <c r="L65" s="2" t="s">
        <v>277</v>
      </c>
      <c r="N65">
        <v>5710</v>
      </c>
      <c r="O65">
        <v>616.67999999999995</v>
      </c>
      <c r="P65">
        <v>0</v>
      </c>
      <c r="Q65" s="2" t="s">
        <v>133</v>
      </c>
      <c r="R65" s="2" t="s">
        <v>134</v>
      </c>
      <c r="T65">
        <v>0</v>
      </c>
      <c r="U65">
        <v>11</v>
      </c>
    </row>
    <row r="66" spans="1:21" x14ac:dyDescent="0.2">
      <c r="A66" s="2" t="s">
        <v>1959</v>
      </c>
      <c r="B66" s="2" t="s">
        <v>3417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208</v>
      </c>
      <c r="I66" s="2" t="s">
        <v>209</v>
      </c>
      <c r="J66" s="2" t="s">
        <v>210</v>
      </c>
      <c r="K66">
        <v>1</v>
      </c>
      <c r="L66" s="2" t="s">
        <v>964</v>
      </c>
      <c r="N66">
        <v>6707</v>
      </c>
      <c r="O66">
        <v>724.36</v>
      </c>
      <c r="P66">
        <v>0</v>
      </c>
      <c r="Q66" s="2" t="s">
        <v>116</v>
      </c>
      <c r="R66" s="2" t="s">
        <v>134</v>
      </c>
      <c r="T66">
        <v>0</v>
      </c>
      <c r="U66">
        <v>11</v>
      </c>
    </row>
    <row r="67" spans="1:21" x14ac:dyDescent="0.2">
      <c r="A67" s="2" t="s">
        <v>1707</v>
      </c>
      <c r="B67" s="2" t="s">
        <v>3435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208</v>
      </c>
      <c r="I67" s="2" t="s">
        <v>209</v>
      </c>
      <c r="J67" s="2" t="s">
        <v>210</v>
      </c>
      <c r="K67">
        <v>1</v>
      </c>
      <c r="L67" s="2" t="s">
        <v>964</v>
      </c>
      <c r="N67">
        <v>5430</v>
      </c>
      <c r="O67">
        <v>586.44000000000005</v>
      </c>
      <c r="P67">
        <v>0</v>
      </c>
      <c r="Q67" s="2" t="s">
        <v>116</v>
      </c>
      <c r="R67" s="2" t="s">
        <v>134</v>
      </c>
      <c r="T67">
        <v>0</v>
      </c>
      <c r="U67">
        <v>11</v>
      </c>
    </row>
    <row r="68" spans="1:21" x14ac:dyDescent="0.2">
      <c r="A68" s="2" t="s">
        <v>255</v>
      </c>
      <c r="B68" s="2" t="s">
        <v>3442</v>
      </c>
      <c r="C68" s="2" t="s">
        <v>37</v>
      </c>
      <c r="D68">
        <v>27483</v>
      </c>
      <c r="E68">
        <v>27483</v>
      </c>
      <c r="F68">
        <v>4</v>
      </c>
      <c r="G68" s="2" t="s">
        <v>75</v>
      </c>
      <c r="H68" s="2" t="s">
        <v>208</v>
      </c>
      <c r="I68" s="2" t="s">
        <v>209</v>
      </c>
      <c r="J68" s="2" t="s">
        <v>210</v>
      </c>
      <c r="K68">
        <v>1</v>
      </c>
      <c r="L68" s="2" t="s">
        <v>1487</v>
      </c>
      <c r="N68">
        <v>7710</v>
      </c>
      <c r="O68">
        <v>832.68</v>
      </c>
      <c r="P68">
        <v>0</v>
      </c>
      <c r="Q68" s="2" t="s">
        <v>116</v>
      </c>
      <c r="R68" s="2" t="s">
        <v>134</v>
      </c>
      <c r="T68">
        <v>0</v>
      </c>
      <c r="U68">
        <v>11</v>
      </c>
    </row>
    <row r="69" spans="1:21" x14ac:dyDescent="0.2">
      <c r="A69" s="2" t="s">
        <v>150</v>
      </c>
      <c r="B69" s="2" t="s">
        <v>3444</v>
      </c>
      <c r="C69" s="2" t="s">
        <v>37</v>
      </c>
      <c r="D69">
        <v>27468</v>
      </c>
      <c r="E69">
        <v>27468</v>
      </c>
      <c r="F69">
        <v>4</v>
      </c>
      <c r="G69" s="2" t="s">
        <v>55</v>
      </c>
      <c r="H69" s="2" t="s">
        <v>208</v>
      </c>
      <c r="I69" s="2" t="s">
        <v>209</v>
      </c>
      <c r="J69" s="2" t="s">
        <v>210</v>
      </c>
      <c r="K69">
        <v>1</v>
      </c>
      <c r="L69" s="2" t="s">
        <v>276</v>
      </c>
      <c r="N69">
        <v>9255</v>
      </c>
      <c r="O69">
        <v>999.54</v>
      </c>
      <c r="P69">
        <v>0</v>
      </c>
      <c r="Q69" s="2" t="s">
        <v>116</v>
      </c>
      <c r="R69" s="2" t="s">
        <v>134</v>
      </c>
      <c r="T69">
        <v>0</v>
      </c>
      <c r="U69">
        <v>11</v>
      </c>
    </row>
    <row r="70" spans="1:21" x14ac:dyDescent="0.2">
      <c r="A70" s="2" t="s">
        <v>598</v>
      </c>
      <c r="B70" s="2" t="s">
        <v>3446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208</v>
      </c>
      <c r="I70" s="2" t="s">
        <v>209</v>
      </c>
      <c r="J70" s="2" t="s">
        <v>210</v>
      </c>
      <c r="K70">
        <v>1</v>
      </c>
      <c r="L70" s="2" t="s">
        <v>169</v>
      </c>
      <c r="N70">
        <v>4754.8</v>
      </c>
      <c r="O70">
        <v>513.52</v>
      </c>
      <c r="P70">
        <v>0</v>
      </c>
      <c r="Q70" s="2" t="s">
        <v>126</v>
      </c>
      <c r="R70" s="2" t="s">
        <v>109</v>
      </c>
      <c r="T70">
        <v>0</v>
      </c>
      <c r="U70">
        <v>11</v>
      </c>
    </row>
    <row r="71" spans="1:21" x14ac:dyDescent="0.2">
      <c r="A71" s="2" t="s">
        <v>1707</v>
      </c>
      <c r="B71" s="2" t="s">
        <v>3451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208</v>
      </c>
      <c r="I71" s="2" t="s">
        <v>209</v>
      </c>
      <c r="J71" s="2" t="s">
        <v>210</v>
      </c>
      <c r="K71">
        <v>1</v>
      </c>
      <c r="L71" s="2" t="s">
        <v>1959</v>
      </c>
      <c r="N71">
        <v>3400</v>
      </c>
      <c r="O71">
        <v>367.2</v>
      </c>
      <c r="P71">
        <v>0</v>
      </c>
      <c r="Q71" s="2" t="s">
        <v>133</v>
      </c>
      <c r="R71" s="2" t="s">
        <v>109</v>
      </c>
      <c r="T71">
        <v>0</v>
      </c>
      <c r="U71">
        <v>11</v>
      </c>
    </row>
    <row r="72" spans="1:21" x14ac:dyDescent="0.2">
      <c r="A72" s="2" t="s">
        <v>1707</v>
      </c>
      <c r="B72" s="2" t="s">
        <v>3454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208</v>
      </c>
      <c r="I72" s="2" t="s">
        <v>209</v>
      </c>
      <c r="J72" s="2" t="s">
        <v>210</v>
      </c>
      <c r="K72">
        <v>1</v>
      </c>
      <c r="L72" s="2" t="s">
        <v>532</v>
      </c>
      <c r="N72">
        <v>5040</v>
      </c>
      <c r="O72">
        <v>544.32000000000005</v>
      </c>
      <c r="P72">
        <v>0</v>
      </c>
      <c r="Q72" s="2" t="s">
        <v>116</v>
      </c>
      <c r="R72" s="2" t="s">
        <v>134</v>
      </c>
      <c r="T72">
        <v>0</v>
      </c>
      <c r="U72">
        <v>11</v>
      </c>
    </row>
    <row r="73" spans="1:21" x14ac:dyDescent="0.2">
      <c r="A73" s="2" t="s">
        <v>1959</v>
      </c>
      <c r="B73" s="2" t="s">
        <v>3460</v>
      </c>
      <c r="C73" s="2" t="s">
        <v>37</v>
      </c>
      <c r="D73">
        <v>27468</v>
      </c>
      <c r="E73">
        <v>27468</v>
      </c>
      <c r="F73">
        <v>4</v>
      </c>
      <c r="G73" s="2" t="s">
        <v>55</v>
      </c>
      <c r="H73" s="2" t="s">
        <v>208</v>
      </c>
      <c r="I73" s="2" t="s">
        <v>209</v>
      </c>
      <c r="J73" s="2" t="s">
        <v>210</v>
      </c>
      <c r="K73">
        <v>1</v>
      </c>
      <c r="L73" s="2" t="s">
        <v>964</v>
      </c>
      <c r="N73">
        <v>5975</v>
      </c>
      <c r="O73">
        <v>645.29999999999995</v>
      </c>
      <c r="P73">
        <v>0</v>
      </c>
      <c r="Q73" s="2" t="s">
        <v>116</v>
      </c>
      <c r="R73" s="2" t="s">
        <v>134</v>
      </c>
      <c r="T73">
        <v>0</v>
      </c>
      <c r="U73">
        <v>11</v>
      </c>
    </row>
    <row r="74" spans="1:21" x14ac:dyDescent="0.2">
      <c r="A74" s="2" t="s">
        <v>1707</v>
      </c>
      <c r="B74" s="2" t="s">
        <v>3461</v>
      </c>
      <c r="C74" s="2" t="s">
        <v>37</v>
      </c>
      <c r="D74">
        <v>27468</v>
      </c>
      <c r="E74">
        <v>27468</v>
      </c>
      <c r="F74">
        <v>4</v>
      </c>
      <c r="G74" s="2" t="s">
        <v>55</v>
      </c>
      <c r="H74" s="2" t="s">
        <v>208</v>
      </c>
      <c r="I74" s="2" t="s">
        <v>209</v>
      </c>
      <c r="J74" s="2" t="s">
        <v>210</v>
      </c>
      <c r="K74">
        <v>1</v>
      </c>
      <c r="L74" s="2" t="s">
        <v>532</v>
      </c>
      <c r="N74">
        <v>3245.3</v>
      </c>
      <c r="O74">
        <v>350.49</v>
      </c>
      <c r="P74">
        <v>0</v>
      </c>
      <c r="Q74" s="2" t="s">
        <v>116</v>
      </c>
      <c r="R74" s="2" t="s">
        <v>109</v>
      </c>
      <c r="T74">
        <v>0</v>
      </c>
      <c r="U74">
        <v>11</v>
      </c>
    </row>
    <row r="75" spans="1:21" x14ac:dyDescent="0.2">
      <c r="A75" s="2" t="s">
        <v>281</v>
      </c>
      <c r="B75" s="2" t="s">
        <v>3469</v>
      </c>
      <c r="C75" s="2" t="s">
        <v>37</v>
      </c>
      <c r="D75">
        <v>62519</v>
      </c>
      <c r="E75">
        <v>62522</v>
      </c>
      <c r="F75">
        <v>4</v>
      </c>
      <c r="G75" s="2" t="s">
        <v>729</v>
      </c>
      <c r="H75" s="2" t="s">
        <v>208</v>
      </c>
      <c r="I75" s="2" t="s">
        <v>209</v>
      </c>
      <c r="J75" s="2" t="s">
        <v>210</v>
      </c>
      <c r="K75">
        <v>1</v>
      </c>
      <c r="L75" s="2" t="s">
        <v>1122</v>
      </c>
      <c r="N75">
        <v>3690</v>
      </c>
      <c r="O75">
        <v>398.52</v>
      </c>
      <c r="P75">
        <v>0</v>
      </c>
      <c r="Q75" s="2" t="s">
        <v>126</v>
      </c>
      <c r="R75" s="2" t="s">
        <v>109</v>
      </c>
      <c r="T75">
        <v>0</v>
      </c>
      <c r="U75">
        <v>11</v>
      </c>
    </row>
    <row r="76" spans="1:21" x14ac:dyDescent="0.2">
      <c r="A76" s="2" t="s">
        <v>588</v>
      </c>
      <c r="B76" s="2" t="s">
        <v>3486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208</v>
      </c>
      <c r="I76" s="2" t="s">
        <v>209</v>
      </c>
      <c r="J76" s="2" t="s">
        <v>210</v>
      </c>
      <c r="K76">
        <v>1</v>
      </c>
      <c r="L76" s="2" t="s">
        <v>1122</v>
      </c>
      <c r="N76">
        <v>3626.5</v>
      </c>
      <c r="O76">
        <v>391.66</v>
      </c>
      <c r="P76">
        <v>0</v>
      </c>
      <c r="Q76" s="2" t="s">
        <v>126</v>
      </c>
      <c r="R76" s="2" t="s">
        <v>109</v>
      </c>
      <c r="T76">
        <v>0</v>
      </c>
      <c r="U76">
        <v>11</v>
      </c>
    </row>
    <row r="77" spans="1:21" x14ac:dyDescent="0.2">
      <c r="A77" s="2" t="s">
        <v>277</v>
      </c>
      <c r="B77" s="2" t="s">
        <v>3493</v>
      </c>
      <c r="C77" s="2" t="s">
        <v>37</v>
      </c>
      <c r="D77">
        <v>27468</v>
      </c>
      <c r="E77">
        <v>27468</v>
      </c>
      <c r="F77">
        <v>4</v>
      </c>
      <c r="G77" s="2" t="s">
        <v>55</v>
      </c>
      <c r="H77" s="2" t="s">
        <v>208</v>
      </c>
      <c r="I77" s="2" t="s">
        <v>209</v>
      </c>
      <c r="J77" s="2" t="s">
        <v>210</v>
      </c>
      <c r="K77">
        <v>1</v>
      </c>
      <c r="L77" s="2" t="s">
        <v>2391</v>
      </c>
      <c r="N77">
        <v>5498.5</v>
      </c>
      <c r="O77">
        <v>593.84</v>
      </c>
      <c r="P77">
        <v>0</v>
      </c>
      <c r="Q77" s="2" t="s">
        <v>133</v>
      </c>
      <c r="R77" s="2" t="s">
        <v>134</v>
      </c>
      <c r="T77">
        <v>0</v>
      </c>
      <c r="U77">
        <v>11</v>
      </c>
    </row>
    <row r="78" spans="1:21" x14ac:dyDescent="0.2">
      <c r="A78" s="2" t="s">
        <v>150</v>
      </c>
      <c r="B78" s="2" t="s">
        <v>3496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208</v>
      </c>
      <c r="I78" s="2" t="s">
        <v>209</v>
      </c>
      <c r="J78" s="2" t="s">
        <v>210</v>
      </c>
      <c r="K78">
        <v>1</v>
      </c>
      <c r="L78" s="2" t="s">
        <v>276</v>
      </c>
      <c r="N78">
        <v>7003</v>
      </c>
      <c r="O78">
        <v>756.32</v>
      </c>
      <c r="P78">
        <v>0</v>
      </c>
      <c r="Q78" s="2" t="s">
        <v>133</v>
      </c>
      <c r="R78" s="2" t="s">
        <v>134</v>
      </c>
      <c r="T78">
        <v>0</v>
      </c>
      <c r="U78">
        <v>11</v>
      </c>
    </row>
    <row r="79" spans="1:21" x14ac:dyDescent="0.2">
      <c r="A79" s="2" t="s">
        <v>255</v>
      </c>
      <c r="B79" s="2" t="s">
        <v>3502</v>
      </c>
      <c r="C79" s="2" t="s">
        <v>37</v>
      </c>
      <c r="D79">
        <v>8381</v>
      </c>
      <c r="E79">
        <v>34012</v>
      </c>
      <c r="F79">
        <v>4</v>
      </c>
      <c r="G79" s="2" t="s">
        <v>1883</v>
      </c>
      <c r="H79" s="2" t="s">
        <v>208</v>
      </c>
      <c r="I79" s="2" t="s">
        <v>209</v>
      </c>
      <c r="J79" s="2" t="s">
        <v>210</v>
      </c>
      <c r="K79">
        <v>1</v>
      </c>
      <c r="L79" s="2" t="s">
        <v>344</v>
      </c>
      <c r="M79">
        <v>13</v>
      </c>
      <c r="N79">
        <v>7970</v>
      </c>
      <c r="O79">
        <v>956.4</v>
      </c>
      <c r="P79">
        <v>1328.33</v>
      </c>
      <c r="Q79" s="2" t="s">
        <v>133</v>
      </c>
      <c r="R79" s="2" t="s">
        <v>134</v>
      </c>
      <c r="T79">
        <v>0</v>
      </c>
      <c r="U79">
        <v>11</v>
      </c>
    </row>
    <row r="80" spans="1:21" x14ac:dyDescent="0.2">
      <c r="A80" s="2" t="s">
        <v>150</v>
      </c>
      <c r="B80" s="2" t="s">
        <v>3507</v>
      </c>
      <c r="C80" s="2" t="s">
        <v>37</v>
      </c>
      <c r="D80">
        <v>27468</v>
      </c>
      <c r="E80">
        <v>27468</v>
      </c>
      <c r="F80">
        <v>4</v>
      </c>
      <c r="G80" s="2" t="s">
        <v>55</v>
      </c>
      <c r="H80" s="2" t="s">
        <v>208</v>
      </c>
      <c r="I80" s="2" t="s">
        <v>209</v>
      </c>
      <c r="J80" s="2" t="s">
        <v>210</v>
      </c>
      <c r="K80">
        <v>1</v>
      </c>
      <c r="L80" s="2" t="s">
        <v>276</v>
      </c>
      <c r="N80">
        <v>5160.5</v>
      </c>
      <c r="O80">
        <v>557.33000000000004</v>
      </c>
      <c r="P80">
        <v>0</v>
      </c>
      <c r="Q80" s="2" t="s">
        <v>133</v>
      </c>
      <c r="R80" s="2" t="s">
        <v>134</v>
      </c>
      <c r="T80">
        <v>0</v>
      </c>
      <c r="U80">
        <v>11</v>
      </c>
    </row>
    <row r="81" spans="1:21" x14ac:dyDescent="0.2">
      <c r="A81" s="2" t="s">
        <v>150</v>
      </c>
      <c r="B81" s="2" t="s">
        <v>3508</v>
      </c>
      <c r="C81" s="2" t="s">
        <v>37</v>
      </c>
      <c r="D81">
        <v>27468</v>
      </c>
      <c r="E81">
        <v>27468</v>
      </c>
      <c r="F81">
        <v>4</v>
      </c>
      <c r="G81" s="2" t="s">
        <v>55</v>
      </c>
      <c r="H81" s="2" t="s">
        <v>208</v>
      </c>
      <c r="I81" s="2" t="s">
        <v>209</v>
      </c>
      <c r="J81" s="2" t="s">
        <v>210</v>
      </c>
      <c r="K81">
        <v>1</v>
      </c>
      <c r="L81" s="2" t="s">
        <v>276</v>
      </c>
      <c r="N81">
        <v>8530</v>
      </c>
      <c r="O81">
        <v>921.24</v>
      </c>
      <c r="P81">
        <v>0</v>
      </c>
      <c r="Q81" s="2" t="s">
        <v>133</v>
      </c>
      <c r="R81" s="2" t="s">
        <v>134</v>
      </c>
      <c r="T81">
        <v>0</v>
      </c>
      <c r="U81">
        <v>11</v>
      </c>
    </row>
    <row r="82" spans="1:21" x14ac:dyDescent="0.2">
      <c r="A82" s="2" t="s">
        <v>588</v>
      </c>
      <c r="B82" s="2" t="s">
        <v>3584</v>
      </c>
      <c r="C82" s="2" t="s">
        <v>37</v>
      </c>
      <c r="D82">
        <v>6795</v>
      </c>
      <c r="E82">
        <v>58008</v>
      </c>
      <c r="F82">
        <v>4</v>
      </c>
      <c r="G82" s="2" t="s">
        <v>187</v>
      </c>
      <c r="H82" s="2" t="s">
        <v>208</v>
      </c>
      <c r="I82" s="2" t="s">
        <v>209</v>
      </c>
      <c r="J82" s="2" t="s">
        <v>210</v>
      </c>
      <c r="K82">
        <v>1</v>
      </c>
      <c r="L82" s="2" t="s">
        <v>3053</v>
      </c>
      <c r="M82">
        <v>108</v>
      </c>
      <c r="N82">
        <v>1350</v>
      </c>
      <c r="O82">
        <v>145.80000000000001</v>
      </c>
      <c r="P82">
        <v>225</v>
      </c>
      <c r="Q82" s="2" t="s">
        <v>133</v>
      </c>
      <c r="R82" s="2" t="s">
        <v>109</v>
      </c>
      <c r="T82">
        <v>0</v>
      </c>
      <c r="U82">
        <v>11</v>
      </c>
    </row>
    <row r="83" spans="1:21" x14ac:dyDescent="0.2">
      <c r="A83" s="2" t="s">
        <v>200</v>
      </c>
      <c r="B83" s="2" t="s">
        <v>3681</v>
      </c>
      <c r="C83" s="2" t="s">
        <v>37</v>
      </c>
      <c r="D83">
        <v>27468</v>
      </c>
      <c r="E83">
        <v>27468</v>
      </c>
      <c r="F83">
        <v>4</v>
      </c>
      <c r="G83" s="2" t="s">
        <v>55</v>
      </c>
      <c r="H83" s="2" t="s">
        <v>208</v>
      </c>
      <c r="I83" s="2" t="s">
        <v>209</v>
      </c>
      <c r="J83" s="2" t="s">
        <v>210</v>
      </c>
      <c r="K83">
        <v>1</v>
      </c>
      <c r="L83" s="2" t="s">
        <v>125</v>
      </c>
      <c r="N83">
        <v>4700</v>
      </c>
      <c r="O83">
        <v>507.6</v>
      </c>
      <c r="P83">
        <v>0</v>
      </c>
      <c r="Q83" s="2" t="s">
        <v>133</v>
      </c>
      <c r="R83" s="2" t="s">
        <v>109</v>
      </c>
      <c r="T83">
        <v>0</v>
      </c>
      <c r="U83">
        <v>11</v>
      </c>
    </row>
    <row r="84" spans="1:21" x14ac:dyDescent="0.2">
      <c r="A84" s="2" t="s">
        <v>344</v>
      </c>
      <c r="B84" s="2" t="s">
        <v>3701</v>
      </c>
      <c r="C84" s="2" t="s">
        <v>37</v>
      </c>
      <c r="D84">
        <v>27468</v>
      </c>
      <c r="E84">
        <v>27468</v>
      </c>
      <c r="F84">
        <v>4</v>
      </c>
      <c r="G84" s="2" t="s">
        <v>55</v>
      </c>
      <c r="H84" s="2" t="s">
        <v>208</v>
      </c>
      <c r="I84" s="2" t="s">
        <v>209</v>
      </c>
      <c r="J84" s="2" t="s">
        <v>210</v>
      </c>
      <c r="K84">
        <v>1</v>
      </c>
      <c r="L84" s="2" t="s">
        <v>215</v>
      </c>
      <c r="N84">
        <v>7554.2</v>
      </c>
      <c r="O84">
        <v>815.85</v>
      </c>
      <c r="P84">
        <v>0</v>
      </c>
      <c r="Q84" s="2" t="s">
        <v>185</v>
      </c>
      <c r="R84" s="2" t="s">
        <v>134</v>
      </c>
      <c r="T84">
        <v>0</v>
      </c>
      <c r="U84">
        <v>11</v>
      </c>
    </row>
    <row r="85" spans="1:21" x14ac:dyDescent="0.2">
      <c r="A85" s="2" t="s">
        <v>588</v>
      </c>
      <c r="B85" s="2" t="s">
        <v>3739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208</v>
      </c>
      <c r="I85" s="2" t="s">
        <v>209</v>
      </c>
      <c r="J85" s="2" t="s">
        <v>210</v>
      </c>
      <c r="K85">
        <v>1</v>
      </c>
      <c r="L85" s="2" t="s">
        <v>1122</v>
      </c>
      <c r="N85">
        <v>5734</v>
      </c>
      <c r="O85">
        <v>619.27</v>
      </c>
      <c r="P85">
        <v>0</v>
      </c>
      <c r="Q85" s="2" t="s">
        <v>126</v>
      </c>
      <c r="R85" s="2" t="s">
        <v>134</v>
      </c>
      <c r="T85">
        <v>0</v>
      </c>
      <c r="U85">
        <v>11</v>
      </c>
    </row>
    <row r="86" spans="1:21" x14ac:dyDescent="0.2">
      <c r="A86" s="2" t="s">
        <v>588</v>
      </c>
      <c r="B86" s="2" t="s">
        <v>3813</v>
      </c>
      <c r="C86" s="2" t="s">
        <v>37</v>
      </c>
      <c r="D86">
        <v>27483</v>
      </c>
      <c r="E86">
        <v>27483</v>
      </c>
      <c r="F86">
        <v>4</v>
      </c>
      <c r="G86" s="2" t="s">
        <v>75</v>
      </c>
      <c r="H86" s="2" t="s">
        <v>208</v>
      </c>
      <c r="I86" s="2" t="s">
        <v>209</v>
      </c>
      <c r="J86" s="2" t="s">
        <v>210</v>
      </c>
      <c r="K86">
        <v>1</v>
      </c>
      <c r="L86" s="2" t="s">
        <v>277</v>
      </c>
      <c r="N86">
        <v>5040</v>
      </c>
      <c r="O86">
        <v>544.32000000000005</v>
      </c>
      <c r="P86">
        <v>0</v>
      </c>
      <c r="Q86" s="2" t="s">
        <v>116</v>
      </c>
      <c r="R86" s="2" t="s">
        <v>134</v>
      </c>
      <c r="T86">
        <v>0</v>
      </c>
      <c r="U86">
        <v>11</v>
      </c>
    </row>
    <row r="87" spans="1:21" x14ac:dyDescent="0.2">
      <c r="A87" s="2" t="s">
        <v>276</v>
      </c>
      <c r="B87" s="2" t="s">
        <v>3837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208</v>
      </c>
      <c r="I87" s="2" t="s">
        <v>209</v>
      </c>
      <c r="J87" s="2" t="s">
        <v>210</v>
      </c>
      <c r="K87">
        <v>1</v>
      </c>
      <c r="L87" s="2" t="s">
        <v>313</v>
      </c>
      <c r="N87">
        <v>5837.8</v>
      </c>
      <c r="O87">
        <v>630.48</v>
      </c>
      <c r="P87">
        <v>0</v>
      </c>
      <c r="Q87" s="2" t="s">
        <v>185</v>
      </c>
      <c r="R87" s="2" t="s">
        <v>134</v>
      </c>
      <c r="T87">
        <v>0</v>
      </c>
      <c r="U87">
        <v>11</v>
      </c>
    </row>
    <row r="88" spans="1:21" x14ac:dyDescent="0.2">
      <c r="A88" s="2" t="s">
        <v>588</v>
      </c>
      <c r="B88" s="2" t="s">
        <v>3849</v>
      </c>
      <c r="C88" s="2" t="s">
        <v>37</v>
      </c>
      <c r="D88">
        <v>19568</v>
      </c>
      <c r="E88">
        <v>19568</v>
      </c>
      <c r="F88">
        <v>4</v>
      </c>
      <c r="G88" s="2" t="s">
        <v>49</v>
      </c>
      <c r="H88" s="2" t="s">
        <v>208</v>
      </c>
      <c r="I88" s="2" t="s">
        <v>209</v>
      </c>
      <c r="J88" s="2" t="s">
        <v>210</v>
      </c>
      <c r="K88">
        <v>1</v>
      </c>
      <c r="L88" s="2" t="s">
        <v>277</v>
      </c>
      <c r="M88">
        <v>24</v>
      </c>
      <c r="N88">
        <v>1215</v>
      </c>
      <c r="O88">
        <v>131.22</v>
      </c>
      <c r="P88">
        <v>202.5</v>
      </c>
      <c r="Q88" s="2" t="s">
        <v>133</v>
      </c>
      <c r="R88" s="2" t="s">
        <v>109</v>
      </c>
      <c r="T88">
        <v>0</v>
      </c>
      <c r="U88">
        <v>11</v>
      </c>
    </row>
    <row r="89" spans="1:21" x14ac:dyDescent="0.2">
      <c r="A89" s="2" t="s">
        <v>588</v>
      </c>
      <c r="B89" s="2" t="s">
        <v>3868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208</v>
      </c>
      <c r="I89" s="2" t="s">
        <v>209</v>
      </c>
      <c r="J89" s="2" t="s">
        <v>210</v>
      </c>
      <c r="K89">
        <v>1</v>
      </c>
      <c r="L89" s="2" t="s">
        <v>281</v>
      </c>
      <c r="N89">
        <v>270</v>
      </c>
      <c r="O89">
        <v>29.16</v>
      </c>
      <c r="P89">
        <v>0</v>
      </c>
      <c r="Q89" s="2" t="s">
        <v>116</v>
      </c>
      <c r="R89" s="2" t="s">
        <v>109</v>
      </c>
      <c r="T89">
        <v>0</v>
      </c>
      <c r="U89">
        <v>11</v>
      </c>
    </row>
    <row r="90" spans="1:21" x14ac:dyDescent="0.2">
      <c r="A90" s="2" t="s">
        <v>200</v>
      </c>
      <c r="B90" s="2" t="s">
        <v>3873</v>
      </c>
      <c r="C90" s="2" t="s">
        <v>37</v>
      </c>
      <c r="D90">
        <v>27483</v>
      </c>
      <c r="E90">
        <v>27483</v>
      </c>
      <c r="F90">
        <v>4</v>
      </c>
      <c r="G90" s="2" t="s">
        <v>75</v>
      </c>
      <c r="H90" s="2" t="s">
        <v>208</v>
      </c>
      <c r="I90" s="2" t="s">
        <v>209</v>
      </c>
      <c r="J90" s="2" t="s">
        <v>210</v>
      </c>
      <c r="K90">
        <v>1</v>
      </c>
      <c r="L90" s="2" t="s">
        <v>588</v>
      </c>
      <c r="N90">
        <v>2495</v>
      </c>
      <c r="O90">
        <v>269.45999999999998</v>
      </c>
      <c r="P90">
        <v>0</v>
      </c>
      <c r="Q90" s="2" t="s">
        <v>133</v>
      </c>
      <c r="R90" s="2" t="s">
        <v>109</v>
      </c>
      <c r="T90">
        <v>0</v>
      </c>
      <c r="U90">
        <v>11</v>
      </c>
    </row>
    <row r="91" spans="1:21" x14ac:dyDescent="0.2">
      <c r="A91" s="2" t="s">
        <v>276</v>
      </c>
      <c r="B91" s="2" t="s">
        <v>3881</v>
      </c>
      <c r="C91" s="2" t="s">
        <v>37</v>
      </c>
      <c r="D91">
        <v>27468</v>
      </c>
      <c r="E91">
        <v>27468</v>
      </c>
      <c r="F91">
        <v>4</v>
      </c>
      <c r="G91" s="2" t="s">
        <v>55</v>
      </c>
      <c r="H91" s="2" t="s">
        <v>208</v>
      </c>
      <c r="I91" s="2" t="s">
        <v>209</v>
      </c>
      <c r="J91" s="2" t="s">
        <v>210</v>
      </c>
      <c r="K91">
        <v>1</v>
      </c>
      <c r="L91" s="2" t="s">
        <v>313</v>
      </c>
      <c r="N91">
        <v>7272</v>
      </c>
      <c r="O91">
        <v>785.38</v>
      </c>
      <c r="P91">
        <v>0</v>
      </c>
      <c r="Q91" s="2" t="s">
        <v>133</v>
      </c>
      <c r="R91" s="2" t="s">
        <v>134</v>
      </c>
      <c r="T91">
        <v>0</v>
      </c>
      <c r="U91">
        <v>11</v>
      </c>
    </row>
    <row r="92" spans="1:21" x14ac:dyDescent="0.2">
      <c r="A92" s="2" t="s">
        <v>276</v>
      </c>
      <c r="B92" s="2" t="s">
        <v>3952</v>
      </c>
      <c r="C92" s="2" t="s">
        <v>37</v>
      </c>
      <c r="D92">
        <v>15735</v>
      </c>
      <c r="E92">
        <v>15735</v>
      </c>
      <c r="F92">
        <v>4</v>
      </c>
      <c r="G92" s="2" t="s">
        <v>45</v>
      </c>
      <c r="H92" s="2" t="s">
        <v>208</v>
      </c>
      <c r="I92" s="2" t="s">
        <v>209</v>
      </c>
      <c r="J92" s="2" t="s">
        <v>210</v>
      </c>
      <c r="K92">
        <v>1</v>
      </c>
      <c r="L92" s="2" t="s">
        <v>255</v>
      </c>
      <c r="M92">
        <v>24</v>
      </c>
      <c r="N92">
        <v>6410</v>
      </c>
      <c r="O92">
        <v>692.28</v>
      </c>
      <c r="P92">
        <v>1068.33</v>
      </c>
      <c r="Q92" s="2" t="s">
        <v>133</v>
      </c>
      <c r="R92" s="2" t="s">
        <v>134</v>
      </c>
      <c r="T92">
        <v>0</v>
      </c>
      <c r="U92">
        <v>11</v>
      </c>
    </row>
    <row r="93" spans="1:21" x14ac:dyDescent="0.2">
      <c r="A93" s="2" t="s">
        <v>588</v>
      </c>
      <c r="B93" s="2" t="s">
        <v>3955</v>
      </c>
      <c r="C93" s="2" t="s">
        <v>37</v>
      </c>
      <c r="D93">
        <v>27468</v>
      </c>
      <c r="E93">
        <v>27468</v>
      </c>
      <c r="F93">
        <v>4</v>
      </c>
      <c r="G93" s="2" t="s">
        <v>55</v>
      </c>
      <c r="H93" s="2" t="s">
        <v>208</v>
      </c>
      <c r="I93" s="2" t="s">
        <v>209</v>
      </c>
      <c r="J93" s="2" t="s">
        <v>210</v>
      </c>
      <c r="K93">
        <v>1</v>
      </c>
      <c r="L93" s="2" t="s">
        <v>1122</v>
      </c>
      <c r="N93">
        <v>3897.5</v>
      </c>
      <c r="O93">
        <v>420.93</v>
      </c>
      <c r="P93">
        <v>0</v>
      </c>
      <c r="Q93" s="2" t="s">
        <v>126</v>
      </c>
      <c r="R93" s="2" t="s">
        <v>109</v>
      </c>
      <c r="T93">
        <v>0</v>
      </c>
      <c r="U93">
        <v>11</v>
      </c>
    </row>
    <row r="94" spans="1:21" x14ac:dyDescent="0.2">
      <c r="A94" s="2" t="s">
        <v>200</v>
      </c>
      <c r="B94" s="2" t="s">
        <v>4033</v>
      </c>
      <c r="C94" s="2" t="s">
        <v>37</v>
      </c>
      <c r="D94">
        <v>27468</v>
      </c>
      <c r="E94">
        <v>27468</v>
      </c>
      <c r="F94">
        <v>4</v>
      </c>
      <c r="G94" s="2" t="s">
        <v>55</v>
      </c>
      <c r="H94" s="2" t="s">
        <v>208</v>
      </c>
      <c r="I94" s="2" t="s">
        <v>209</v>
      </c>
      <c r="J94" s="2" t="s">
        <v>210</v>
      </c>
      <c r="K94">
        <v>1</v>
      </c>
      <c r="L94" s="2" t="s">
        <v>588</v>
      </c>
      <c r="N94">
        <v>4985</v>
      </c>
      <c r="O94">
        <v>538.38</v>
      </c>
      <c r="P94">
        <v>0</v>
      </c>
      <c r="Q94" s="2" t="s">
        <v>133</v>
      </c>
      <c r="R94" s="2" t="s">
        <v>109</v>
      </c>
      <c r="T94">
        <v>0</v>
      </c>
      <c r="U94">
        <v>11</v>
      </c>
    </row>
    <row r="95" spans="1:21" x14ac:dyDescent="0.2">
      <c r="A95" s="2" t="s">
        <v>200</v>
      </c>
      <c r="B95" s="2" t="s">
        <v>4053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208</v>
      </c>
      <c r="I95" s="2" t="s">
        <v>209</v>
      </c>
      <c r="J95" s="2" t="s">
        <v>210</v>
      </c>
      <c r="K95">
        <v>1</v>
      </c>
      <c r="L95" s="2" t="s">
        <v>125</v>
      </c>
      <c r="N95">
        <v>5412.1</v>
      </c>
      <c r="O95">
        <v>584.51</v>
      </c>
      <c r="P95">
        <v>0</v>
      </c>
      <c r="Q95" s="2" t="s">
        <v>133</v>
      </c>
      <c r="R95" s="2" t="s">
        <v>134</v>
      </c>
      <c r="T95">
        <v>0</v>
      </c>
      <c r="U95">
        <v>11</v>
      </c>
    </row>
    <row r="96" spans="1:21" x14ac:dyDescent="0.2">
      <c r="A96" s="2" t="s">
        <v>1122</v>
      </c>
      <c r="B96" s="2" t="s">
        <v>4055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208</v>
      </c>
      <c r="I96" s="2" t="s">
        <v>209</v>
      </c>
      <c r="J96" s="2" t="s">
        <v>210</v>
      </c>
      <c r="K96">
        <v>1</v>
      </c>
      <c r="L96" s="2" t="s">
        <v>277</v>
      </c>
      <c r="N96">
        <v>5790</v>
      </c>
      <c r="O96">
        <v>625.32000000000005</v>
      </c>
      <c r="P96">
        <v>0</v>
      </c>
      <c r="Q96" s="2" t="s">
        <v>133</v>
      </c>
      <c r="R96" s="2" t="s">
        <v>134</v>
      </c>
      <c r="T96">
        <v>0</v>
      </c>
      <c r="U96">
        <v>11</v>
      </c>
    </row>
    <row r="97" spans="1:21" x14ac:dyDescent="0.2">
      <c r="A97" s="2" t="s">
        <v>588</v>
      </c>
      <c r="B97" s="2" t="s">
        <v>4066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208</v>
      </c>
      <c r="I97" s="2" t="s">
        <v>209</v>
      </c>
      <c r="J97" s="2" t="s">
        <v>210</v>
      </c>
      <c r="K97">
        <v>1</v>
      </c>
      <c r="L97" s="2" t="s">
        <v>1122</v>
      </c>
      <c r="N97">
        <v>5080</v>
      </c>
      <c r="O97">
        <v>548.64</v>
      </c>
      <c r="P97">
        <v>0</v>
      </c>
      <c r="Q97" s="2" t="s">
        <v>1327</v>
      </c>
      <c r="R97" s="2" t="s">
        <v>134</v>
      </c>
      <c r="T97">
        <v>0</v>
      </c>
      <c r="U97">
        <v>11</v>
      </c>
    </row>
    <row r="98" spans="1:21" x14ac:dyDescent="0.2">
      <c r="A98" s="2" t="s">
        <v>1487</v>
      </c>
      <c r="B98" s="2" t="s">
        <v>4068</v>
      </c>
      <c r="C98" s="2" t="s">
        <v>37</v>
      </c>
      <c r="D98">
        <v>19568</v>
      </c>
      <c r="E98">
        <v>19568</v>
      </c>
      <c r="F98">
        <v>4</v>
      </c>
      <c r="G98" s="2" t="s">
        <v>49</v>
      </c>
      <c r="H98" s="2" t="s">
        <v>208</v>
      </c>
      <c r="I98" s="2" t="s">
        <v>209</v>
      </c>
      <c r="J98" s="2" t="s">
        <v>210</v>
      </c>
      <c r="K98">
        <v>1</v>
      </c>
      <c r="L98" s="2" t="s">
        <v>277</v>
      </c>
      <c r="M98">
        <v>24</v>
      </c>
      <c r="N98">
        <v>300</v>
      </c>
      <c r="O98">
        <v>32.4</v>
      </c>
      <c r="P98">
        <v>50</v>
      </c>
      <c r="Q98" s="2" t="s">
        <v>116</v>
      </c>
      <c r="R98" s="2" t="s">
        <v>109</v>
      </c>
      <c r="T98">
        <v>0</v>
      </c>
      <c r="U98">
        <v>11</v>
      </c>
    </row>
    <row r="99" spans="1:21" x14ac:dyDescent="0.2">
      <c r="A99" s="2" t="s">
        <v>284</v>
      </c>
      <c r="B99" s="2" t="s">
        <v>4077</v>
      </c>
      <c r="C99" s="2" t="s">
        <v>37</v>
      </c>
      <c r="D99">
        <v>37729</v>
      </c>
      <c r="E99">
        <v>37729</v>
      </c>
      <c r="F99">
        <v>4</v>
      </c>
      <c r="G99" s="2" t="s">
        <v>1585</v>
      </c>
      <c r="H99" s="2" t="s">
        <v>208</v>
      </c>
      <c r="I99" s="2" t="s">
        <v>209</v>
      </c>
      <c r="J99" s="2" t="s">
        <v>210</v>
      </c>
      <c r="K99">
        <v>1</v>
      </c>
      <c r="L99" s="2" t="s">
        <v>588</v>
      </c>
      <c r="M99">
        <v>13</v>
      </c>
      <c r="N99">
        <v>375</v>
      </c>
      <c r="O99">
        <v>45</v>
      </c>
      <c r="P99">
        <v>62.5</v>
      </c>
      <c r="Q99" s="2" t="s">
        <v>133</v>
      </c>
      <c r="R99" s="2" t="s">
        <v>109</v>
      </c>
      <c r="T99">
        <v>0</v>
      </c>
      <c r="U99">
        <v>11</v>
      </c>
    </row>
    <row r="100" spans="1:21" x14ac:dyDescent="0.2">
      <c r="A100" s="2" t="s">
        <v>1122</v>
      </c>
      <c r="B100" s="2" t="s">
        <v>4130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208</v>
      </c>
      <c r="I100" s="2" t="s">
        <v>209</v>
      </c>
      <c r="J100" s="2" t="s">
        <v>210</v>
      </c>
      <c r="K100">
        <v>1</v>
      </c>
      <c r="L100" s="2" t="s">
        <v>277</v>
      </c>
      <c r="N100">
        <v>6495.55</v>
      </c>
      <c r="O100">
        <v>701.52</v>
      </c>
      <c r="P100">
        <v>0</v>
      </c>
      <c r="Q100" s="2" t="s">
        <v>133</v>
      </c>
      <c r="R100" s="2" t="s">
        <v>134</v>
      </c>
      <c r="T100">
        <v>0</v>
      </c>
      <c r="U100">
        <v>11</v>
      </c>
    </row>
    <row r="101" spans="1:21" x14ac:dyDescent="0.2">
      <c r="A101" s="2" t="s">
        <v>532</v>
      </c>
      <c r="B101" s="2" t="s">
        <v>4157</v>
      </c>
      <c r="C101" s="2" t="s">
        <v>37</v>
      </c>
      <c r="D101">
        <v>27468</v>
      </c>
      <c r="E101">
        <v>27468</v>
      </c>
      <c r="F101">
        <v>4</v>
      </c>
      <c r="G101" s="2" t="s">
        <v>55</v>
      </c>
      <c r="H101" s="2" t="s">
        <v>208</v>
      </c>
      <c r="I101" s="2" t="s">
        <v>209</v>
      </c>
      <c r="J101" s="2" t="s">
        <v>210</v>
      </c>
      <c r="K101">
        <v>1</v>
      </c>
      <c r="L101" s="2" t="s">
        <v>1508</v>
      </c>
      <c r="N101">
        <v>5325</v>
      </c>
      <c r="O101">
        <v>575.1</v>
      </c>
      <c r="P101">
        <v>0</v>
      </c>
      <c r="Q101" s="2" t="s">
        <v>126</v>
      </c>
      <c r="R101" s="2" t="s">
        <v>134</v>
      </c>
      <c r="T101">
        <v>0</v>
      </c>
      <c r="U101">
        <v>11</v>
      </c>
    </row>
    <row r="102" spans="1:21" x14ac:dyDescent="0.2">
      <c r="A102" s="2" t="s">
        <v>1487</v>
      </c>
      <c r="B102" s="2" t="s">
        <v>4183</v>
      </c>
      <c r="C102" s="2" t="s">
        <v>37</v>
      </c>
      <c r="D102">
        <v>19568</v>
      </c>
      <c r="E102">
        <v>19568</v>
      </c>
      <c r="F102">
        <v>4</v>
      </c>
      <c r="G102" s="2" t="s">
        <v>49</v>
      </c>
      <c r="H102" s="2" t="s">
        <v>208</v>
      </c>
      <c r="I102" s="2" t="s">
        <v>209</v>
      </c>
      <c r="J102" s="2" t="s">
        <v>210</v>
      </c>
      <c r="K102">
        <v>1</v>
      </c>
      <c r="L102" s="2" t="s">
        <v>277</v>
      </c>
      <c r="M102">
        <v>24</v>
      </c>
      <c r="N102">
        <v>2690</v>
      </c>
      <c r="O102">
        <v>290.52</v>
      </c>
      <c r="P102">
        <v>448.33</v>
      </c>
      <c r="Q102" s="2" t="s">
        <v>133</v>
      </c>
      <c r="R102" s="2" t="s">
        <v>109</v>
      </c>
      <c r="T102">
        <v>0</v>
      </c>
      <c r="U102">
        <v>11</v>
      </c>
    </row>
    <row r="103" spans="1:21" x14ac:dyDescent="0.2">
      <c r="A103" s="2" t="s">
        <v>200</v>
      </c>
      <c r="B103" s="2" t="s">
        <v>4214</v>
      </c>
      <c r="C103" s="2" t="s">
        <v>37</v>
      </c>
      <c r="D103">
        <v>27468</v>
      </c>
      <c r="E103">
        <v>27468</v>
      </c>
      <c r="F103">
        <v>4</v>
      </c>
      <c r="G103" s="2" t="s">
        <v>55</v>
      </c>
      <c r="H103" s="2" t="s">
        <v>208</v>
      </c>
      <c r="I103" s="2" t="s">
        <v>209</v>
      </c>
      <c r="J103" s="2" t="s">
        <v>210</v>
      </c>
      <c r="K103">
        <v>1</v>
      </c>
      <c r="L103" s="2" t="s">
        <v>284</v>
      </c>
      <c r="N103">
        <v>7100</v>
      </c>
      <c r="O103">
        <v>766.8</v>
      </c>
      <c r="P103">
        <v>0</v>
      </c>
      <c r="Q103" s="2" t="s">
        <v>185</v>
      </c>
      <c r="R103" s="2" t="s">
        <v>134</v>
      </c>
      <c r="T103">
        <v>0</v>
      </c>
      <c r="U103">
        <v>11</v>
      </c>
    </row>
    <row r="104" spans="1:21" x14ac:dyDescent="0.2">
      <c r="A104" s="2" t="s">
        <v>588</v>
      </c>
      <c r="B104" s="2" t="s">
        <v>4223</v>
      </c>
      <c r="C104" s="2" t="s">
        <v>37</v>
      </c>
      <c r="D104">
        <v>27483</v>
      </c>
      <c r="E104">
        <v>27483</v>
      </c>
      <c r="F104">
        <v>4</v>
      </c>
      <c r="G104" s="2" t="s">
        <v>75</v>
      </c>
      <c r="H104" s="2" t="s">
        <v>208</v>
      </c>
      <c r="I104" s="2" t="s">
        <v>209</v>
      </c>
      <c r="J104" s="2" t="s">
        <v>210</v>
      </c>
      <c r="K104">
        <v>1</v>
      </c>
      <c r="L104" s="2" t="s">
        <v>1145</v>
      </c>
      <c r="N104">
        <v>6855</v>
      </c>
      <c r="O104">
        <v>740.34</v>
      </c>
      <c r="P104">
        <v>0</v>
      </c>
      <c r="Q104" s="2" t="s">
        <v>133</v>
      </c>
      <c r="R104" s="2" t="s">
        <v>134</v>
      </c>
      <c r="T104">
        <v>0</v>
      </c>
      <c r="U104">
        <v>11</v>
      </c>
    </row>
    <row r="105" spans="1:21" x14ac:dyDescent="0.2">
      <c r="A105" s="2" t="s">
        <v>588</v>
      </c>
      <c r="B105" s="2" t="s">
        <v>4256</v>
      </c>
      <c r="C105" s="2" t="s">
        <v>37</v>
      </c>
      <c r="D105">
        <v>15735</v>
      </c>
      <c r="E105">
        <v>15735</v>
      </c>
      <c r="F105">
        <v>4</v>
      </c>
      <c r="G105" s="2" t="s">
        <v>45</v>
      </c>
      <c r="H105" s="2" t="s">
        <v>208</v>
      </c>
      <c r="I105" s="2" t="s">
        <v>209</v>
      </c>
      <c r="J105" s="2" t="s">
        <v>210</v>
      </c>
      <c r="K105">
        <v>1</v>
      </c>
      <c r="L105" s="2" t="s">
        <v>277</v>
      </c>
      <c r="M105">
        <v>24</v>
      </c>
      <c r="N105">
        <v>1095</v>
      </c>
      <c r="O105">
        <v>118.26</v>
      </c>
      <c r="P105">
        <v>182.5</v>
      </c>
      <c r="Q105" s="2" t="s">
        <v>133</v>
      </c>
      <c r="R105" s="2" t="s">
        <v>109</v>
      </c>
      <c r="T105">
        <v>0</v>
      </c>
      <c r="U105">
        <v>11</v>
      </c>
    </row>
    <row r="106" spans="1:21" x14ac:dyDescent="0.2">
      <c r="A106" s="2" t="s">
        <v>200</v>
      </c>
      <c r="B106" s="2" t="s">
        <v>4260</v>
      </c>
      <c r="C106" s="2" t="s">
        <v>37</v>
      </c>
      <c r="D106">
        <v>27468</v>
      </c>
      <c r="E106">
        <v>27468</v>
      </c>
      <c r="F106">
        <v>4</v>
      </c>
      <c r="G106" s="2" t="s">
        <v>55</v>
      </c>
      <c r="H106" s="2" t="s">
        <v>208</v>
      </c>
      <c r="I106" s="2" t="s">
        <v>209</v>
      </c>
      <c r="J106" s="2" t="s">
        <v>210</v>
      </c>
      <c r="K106">
        <v>1</v>
      </c>
      <c r="L106" s="2" t="s">
        <v>125</v>
      </c>
      <c r="N106">
        <v>6090</v>
      </c>
      <c r="O106">
        <v>657.72</v>
      </c>
      <c r="P106">
        <v>0</v>
      </c>
      <c r="Q106" s="2" t="s">
        <v>133</v>
      </c>
      <c r="R106" s="2" t="s">
        <v>134</v>
      </c>
      <c r="T106">
        <v>0</v>
      </c>
      <c r="U106">
        <v>11</v>
      </c>
    </row>
    <row r="107" spans="1:21" x14ac:dyDescent="0.2">
      <c r="A107" s="2" t="s">
        <v>1145</v>
      </c>
      <c r="B107" s="2" t="s">
        <v>4294</v>
      </c>
      <c r="C107" s="2" t="s">
        <v>37</v>
      </c>
      <c r="D107">
        <v>15735</v>
      </c>
      <c r="E107">
        <v>15735</v>
      </c>
      <c r="F107">
        <v>4</v>
      </c>
      <c r="G107" s="2" t="s">
        <v>45</v>
      </c>
      <c r="H107" s="2" t="s">
        <v>208</v>
      </c>
      <c r="I107" s="2" t="s">
        <v>209</v>
      </c>
      <c r="J107" s="2" t="s">
        <v>210</v>
      </c>
      <c r="K107">
        <v>1</v>
      </c>
      <c r="L107" s="2" t="s">
        <v>1707</v>
      </c>
      <c r="M107">
        <v>24</v>
      </c>
      <c r="N107">
        <v>3950</v>
      </c>
      <c r="O107">
        <v>426.6</v>
      </c>
      <c r="P107">
        <v>658.33</v>
      </c>
      <c r="Q107" s="2" t="s">
        <v>133</v>
      </c>
      <c r="R107" s="2" t="s">
        <v>109</v>
      </c>
      <c r="T107">
        <v>0</v>
      </c>
      <c r="U107">
        <v>11</v>
      </c>
    </row>
    <row r="108" spans="1:21" x14ac:dyDescent="0.2">
      <c r="A108" s="2" t="s">
        <v>142</v>
      </c>
      <c r="B108" s="2" t="s">
        <v>4297</v>
      </c>
      <c r="C108" s="2" t="s">
        <v>37</v>
      </c>
      <c r="D108">
        <v>5572</v>
      </c>
      <c r="E108">
        <v>41149</v>
      </c>
      <c r="F108">
        <v>4</v>
      </c>
      <c r="G108" s="2" t="s">
        <v>1437</v>
      </c>
      <c r="H108" s="2" t="s">
        <v>208</v>
      </c>
      <c r="I108" s="2" t="s">
        <v>209</v>
      </c>
      <c r="J108" s="2" t="s">
        <v>210</v>
      </c>
      <c r="K108">
        <v>1</v>
      </c>
      <c r="L108" s="2" t="s">
        <v>598</v>
      </c>
      <c r="M108">
        <v>13</v>
      </c>
      <c r="N108">
        <v>3040</v>
      </c>
      <c r="O108">
        <v>364.8</v>
      </c>
      <c r="P108">
        <v>506.67</v>
      </c>
      <c r="Q108" s="2" t="s">
        <v>185</v>
      </c>
      <c r="R108" s="2" t="s">
        <v>109</v>
      </c>
      <c r="T108">
        <v>0</v>
      </c>
      <c r="U108">
        <v>11</v>
      </c>
    </row>
    <row r="109" spans="1:21" x14ac:dyDescent="0.2">
      <c r="A109" s="2" t="s">
        <v>344</v>
      </c>
      <c r="B109" s="2" t="s">
        <v>4348</v>
      </c>
      <c r="C109" s="2" t="s">
        <v>37</v>
      </c>
      <c r="D109">
        <v>14197</v>
      </c>
      <c r="E109">
        <v>14197</v>
      </c>
      <c r="F109">
        <v>4</v>
      </c>
      <c r="G109" s="2" t="s">
        <v>2664</v>
      </c>
      <c r="H109" s="2" t="s">
        <v>208</v>
      </c>
      <c r="I109" s="2" t="s">
        <v>209</v>
      </c>
      <c r="J109" s="2" t="s">
        <v>210</v>
      </c>
      <c r="K109">
        <v>1</v>
      </c>
      <c r="L109" s="2" t="s">
        <v>277</v>
      </c>
      <c r="M109">
        <v>13</v>
      </c>
      <c r="N109">
        <v>1300</v>
      </c>
      <c r="O109">
        <v>156</v>
      </c>
      <c r="P109">
        <v>216.67</v>
      </c>
      <c r="Q109" s="2" t="s">
        <v>133</v>
      </c>
      <c r="R109" s="2" t="s">
        <v>109</v>
      </c>
      <c r="T109">
        <v>0</v>
      </c>
      <c r="U109">
        <v>11</v>
      </c>
    </row>
    <row r="110" spans="1:21" x14ac:dyDescent="0.2">
      <c r="A110" s="2" t="s">
        <v>1487</v>
      </c>
      <c r="B110" s="2" t="s">
        <v>4470</v>
      </c>
      <c r="C110" s="2" t="s">
        <v>37</v>
      </c>
      <c r="D110">
        <v>63451</v>
      </c>
      <c r="E110">
        <v>63451</v>
      </c>
      <c r="F110">
        <v>4</v>
      </c>
      <c r="G110" s="2" t="s">
        <v>4471</v>
      </c>
      <c r="H110" s="2" t="s">
        <v>208</v>
      </c>
      <c r="I110" s="2" t="s">
        <v>209</v>
      </c>
      <c r="J110" s="2" t="s">
        <v>210</v>
      </c>
      <c r="K110">
        <v>1</v>
      </c>
      <c r="L110" s="2" t="s">
        <v>588</v>
      </c>
      <c r="M110">
        <v>108</v>
      </c>
      <c r="N110">
        <v>325</v>
      </c>
      <c r="O110">
        <v>35.1</v>
      </c>
      <c r="P110">
        <v>54.17</v>
      </c>
      <c r="Q110" s="2" t="s">
        <v>133</v>
      </c>
      <c r="R110" s="2" t="s">
        <v>109</v>
      </c>
      <c r="T110">
        <v>0</v>
      </c>
      <c r="U110">
        <v>11</v>
      </c>
    </row>
    <row r="111" spans="1:21" x14ac:dyDescent="0.2">
      <c r="A111" s="2" t="s">
        <v>1874</v>
      </c>
      <c r="B111" s="2" t="s">
        <v>2992</v>
      </c>
      <c r="C111" s="2" t="s">
        <v>37</v>
      </c>
      <c r="D111">
        <v>27468</v>
      </c>
      <c r="E111">
        <v>27468</v>
      </c>
      <c r="F111">
        <v>4</v>
      </c>
      <c r="G111" s="2" t="s">
        <v>55</v>
      </c>
      <c r="H111" s="2" t="s">
        <v>157</v>
      </c>
      <c r="I111" s="2" t="s">
        <v>212</v>
      </c>
      <c r="J111" s="2" t="s">
        <v>159</v>
      </c>
      <c r="K111">
        <v>1</v>
      </c>
      <c r="L111" s="2" t="s">
        <v>961</v>
      </c>
      <c r="N111">
        <v>295</v>
      </c>
      <c r="O111">
        <v>31.86</v>
      </c>
      <c r="P111">
        <v>0</v>
      </c>
      <c r="R111" s="2" t="s">
        <v>42</v>
      </c>
      <c r="T111">
        <v>0</v>
      </c>
      <c r="U111">
        <v>11</v>
      </c>
    </row>
    <row r="112" spans="1:21" x14ac:dyDescent="0.2">
      <c r="A112" s="2" t="s">
        <v>200</v>
      </c>
      <c r="B112" s="2" t="s">
        <v>3003</v>
      </c>
      <c r="C112" s="2" t="s">
        <v>37</v>
      </c>
      <c r="D112">
        <v>9992</v>
      </c>
      <c r="E112">
        <v>55577</v>
      </c>
      <c r="F112">
        <v>4</v>
      </c>
      <c r="G112" s="2" t="s">
        <v>181</v>
      </c>
      <c r="H112" s="2" t="s">
        <v>157</v>
      </c>
      <c r="I112" s="2" t="s">
        <v>212</v>
      </c>
      <c r="J112" s="2" t="s">
        <v>159</v>
      </c>
      <c r="K112">
        <v>1</v>
      </c>
      <c r="L112" s="2" t="s">
        <v>235</v>
      </c>
      <c r="M112">
        <v>13</v>
      </c>
      <c r="N112">
        <v>466</v>
      </c>
      <c r="O112">
        <v>55.92</v>
      </c>
      <c r="P112">
        <v>77.67</v>
      </c>
      <c r="R112" s="2" t="s">
        <v>42</v>
      </c>
      <c r="T112">
        <v>0</v>
      </c>
      <c r="U112">
        <v>11</v>
      </c>
    </row>
    <row r="113" spans="1:21" x14ac:dyDescent="0.2">
      <c r="A113" s="2" t="s">
        <v>1874</v>
      </c>
      <c r="B113" s="2" t="s">
        <v>3009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157</v>
      </c>
      <c r="I113" s="2" t="s">
        <v>212</v>
      </c>
      <c r="J113" s="2" t="s">
        <v>159</v>
      </c>
      <c r="K113">
        <v>1</v>
      </c>
      <c r="L113" s="2" t="s">
        <v>185</v>
      </c>
      <c r="N113">
        <v>1675.8</v>
      </c>
      <c r="O113">
        <v>180.99</v>
      </c>
      <c r="P113">
        <v>0</v>
      </c>
      <c r="R113" s="2" t="s">
        <v>42</v>
      </c>
      <c r="T113">
        <v>0</v>
      </c>
      <c r="U113">
        <v>11</v>
      </c>
    </row>
    <row r="114" spans="1:21" x14ac:dyDescent="0.2">
      <c r="A114" s="2" t="s">
        <v>200</v>
      </c>
      <c r="B114" s="2" t="s">
        <v>3010</v>
      </c>
      <c r="C114" s="2" t="s">
        <v>37</v>
      </c>
      <c r="D114">
        <v>6628</v>
      </c>
      <c r="E114">
        <v>33014</v>
      </c>
      <c r="F114">
        <v>4</v>
      </c>
      <c r="G114" s="2" t="s">
        <v>833</v>
      </c>
      <c r="H114" s="2" t="s">
        <v>157</v>
      </c>
      <c r="I114" s="2" t="s">
        <v>212</v>
      </c>
      <c r="J114" s="2" t="s">
        <v>159</v>
      </c>
      <c r="K114">
        <v>1</v>
      </c>
      <c r="L114" s="2" t="s">
        <v>235</v>
      </c>
      <c r="M114">
        <v>108</v>
      </c>
      <c r="N114">
        <v>1311.55</v>
      </c>
      <c r="O114">
        <v>141.65</v>
      </c>
      <c r="P114">
        <v>218.59</v>
      </c>
      <c r="R114" s="2" t="s">
        <v>42</v>
      </c>
      <c r="T114">
        <v>0</v>
      </c>
      <c r="U114">
        <v>11</v>
      </c>
    </row>
    <row r="115" spans="1:21" x14ac:dyDescent="0.2">
      <c r="A115" s="2" t="s">
        <v>276</v>
      </c>
      <c r="B115" s="2" t="s">
        <v>3011</v>
      </c>
      <c r="C115" s="2" t="s">
        <v>37</v>
      </c>
      <c r="D115">
        <v>27468</v>
      </c>
      <c r="E115">
        <v>27468</v>
      </c>
      <c r="F115">
        <v>4</v>
      </c>
      <c r="G115" s="2" t="s">
        <v>55</v>
      </c>
      <c r="H115" s="2" t="s">
        <v>157</v>
      </c>
      <c r="I115" s="2" t="s">
        <v>212</v>
      </c>
      <c r="J115" s="2" t="s">
        <v>159</v>
      </c>
      <c r="K115">
        <v>1</v>
      </c>
      <c r="L115" s="2" t="s">
        <v>344</v>
      </c>
      <c r="N115">
        <v>1410.35</v>
      </c>
      <c r="O115">
        <v>152.32</v>
      </c>
      <c r="P115">
        <v>0</v>
      </c>
      <c r="R115" s="2" t="s">
        <v>42</v>
      </c>
      <c r="T115">
        <v>0</v>
      </c>
      <c r="U115">
        <v>11</v>
      </c>
    </row>
    <row r="116" spans="1:21" x14ac:dyDescent="0.2">
      <c r="A116" s="2" t="s">
        <v>200</v>
      </c>
      <c r="B116" s="2" t="s">
        <v>3012</v>
      </c>
      <c r="C116" s="2" t="s">
        <v>37</v>
      </c>
      <c r="D116">
        <v>6795</v>
      </c>
      <c r="E116">
        <v>47458</v>
      </c>
      <c r="F116">
        <v>4</v>
      </c>
      <c r="G116" s="2" t="s">
        <v>983</v>
      </c>
      <c r="H116" s="2" t="s">
        <v>157</v>
      </c>
      <c r="I116" s="2" t="s">
        <v>212</v>
      </c>
      <c r="J116" s="2" t="s">
        <v>159</v>
      </c>
      <c r="K116">
        <v>1</v>
      </c>
      <c r="L116" s="2" t="s">
        <v>235</v>
      </c>
      <c r="M116">
        <v>108</v>
      </c>
      <c r="N116">
        <v>259.2</v>
      </c>
      <c r="O116">
        <v>27.99</v>
      </c>
      <c r="P116">
        <v>43.2</v>
      </c>
      <c r="R116" s="2" t="s">
        <v>42</v>
      </c>
      <c r="T116">
        <v>0</v>
      </c>
      <c r="U116">
        <v>11</v>
      </c>
    </row>
    <row r="117" spans="1:21" x14ac:dyDescent="0.2">
      <c r="A117" s="2" t="s">
        <v>313</v>
      </c>
      <c r="B117" s="2" t="s">
        <v>3013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157</v>
      </c>
      <c r="I117" s="2" t="s">
        <v>212</v>
      </c>
      <c r="J117" s="2" t="s">
        <v>159</v>
      </c>
      <c r="K117">
        <v>1</v>
      </c>
      <c r="L117" s="2" t="s">
        <v>235</v>
      </c>
      <c r="N117">
        <v>2206</v>
      </c>
      <c r="O117">
        <v>238.25</v>
      </c>
      <c r="P117">
        <v>0</v>
      </c>
      <c r="R117" s="2" t="s">
        <v>42</v>
      </c>
      <c r="T117">
        <v>0</v>
      </c>
      <c r="U117">
        <v>11</v>
      </c>
    </row>
    <row r="118" spans="1:21" x14ac:dyDescent="0.2">
      <c r="A118" s="2" t="s">
        <v>1874</v>
      </c>
      <c r="B118" s="2" t="s">
        <v>3014</v>
      </c>
      <c r="C118" s="2" t="s">
        <v>37</v>
      </c>
      <c r="D118">
        <v>61055</v>
      </c>
      <c r="E118">
        <v>61056</v>
      </c>
      <c r="F118">
        <v>4</v>
      </c>
      <c r="G118" s="2" t="s">
        <v>1808</v>
      </c>
      <c r="H118" s="2" t="s">
        <v>157</v>
      </c>
      <c r="I118" s="2" t="s">
        <v>212</v>
      </c>
      <c r="J118" s="2" t="s">
        <v>159</v>
      </c>
      <c r="K118">
        <v>1</v>
      </c>
      <c r="L118" s="2" t="s">
        <v>185</v>
      </c>
      <c r="M118">
        <v>13</v>
      </c>
      <c r="N118">
        <v>483.85</v>
      </c>
      <c r="O118">
        <v>17.66</v>
      </c>
      <c r="P118">
        <v>29.23</v>
      </c>
      <c r="R118" s="2" t="s">
        <v>42</v>
      </c>
      <c r="T118">
        <v>0</v>
      </c>
      <c r="U118">
        <v>11</v>
      </c>
    </row>
    <row r="119" spans="1:21" x14ac:dyDescent="0.2">
      <c r="A119" s="2" t="s">
        <v>200</v>
      </c>
      <c r="B119" s="2" t="s">
        <v>3018</v>
      </c>
      <c r="C119" s="2" t="s">
        <v>37</v>
      </c>
      <c r="D119">
        <v>6240</v>
      </c>
      <c r="E119">
        <v>26486</v>
      </c>
      <c r="F119">
        <v>4</v>
      </c>
      <c r="G119" s="2" t="s">
        <v>198</v>
      </c>
      <c r="H119" s="2" t="s">
        <v>157</v>
      </c>
      <c r="I119" s="2" t="s">
        <v>212</v>
      </c>
      <c r="J119" s="2" t="s">
        <v>159</v>
      </c>
      <c r="K119">
        <v>1</v>
      </c>
      <c r="L119" s="2" t="s">
        <v>235</v>
      </c>
      <c r="M119">
        <v>13</v>
      </c>
      <c r="N119">
        <v>218</v>
      </c>
      <c r="O119">
        <v>26.16</v>
      </c>
      <c r="P119">
        <v>36.33</v>
      </c>
      <c r="R119" s="2" t="s">
        <v>42</v>
      </c>
      <c r="T119">
        <v>0</v>
      </c>
      <c r="U119">
        <v>11</v>
      </c>
    </row>
    <row r="120" spans="1:21" x14ac:dyDescent="0.2">
      <c r="A120" s="2" t="s">
        <v>1874</v>
      </c>
      <c r="B120" s="2" t="s">
        <v>3024</v>
      </c>
      <c r="C120" s="2" t="s">
        <v>37</v>
      </c>
      <c r="D120">
        <v>27468</v>
      </c>
      <c r="E120">
        <v>27468</v>
      </c>
      <c r="F120">
        <v>4</v>
      </c>
      <c r="G120" s="2" t="s">
        <v>55</v>
      </c>
      <c r="H120" s="2" t="s">
        <v>157</v>
      </c>
      <c r="I120" s="2" t="s">
        <v>212</v>
      </c>
      <c r="J120" s="2" t="s">
        <v>159</v>
      </c>
      <c r="K120">
        <v>1</v>
      </c>
      <c r="L120" s="2" t="s">
        <v>185</v>
      </c>
      <c r="N120">
        <v>1760</v>
      </c>
      <c r="O120">
        <v>190.08</v>
      </c>
      <c r="P120">
        <v>0</v>
      </c>
      <c r="R120" s="2" t="s">
        <v>42</v>
      </c>
      <c r="T120">
        <v>0</v>
      </c>
      <c r="U120">
        <v>11</v>
      </c>
    </row>
    <row r="121" spans="1:21" x14ac:dyDescent="0.2">
      <c r="A121" s="2" t="s">
        <v>1874</v>
      </c>
      <c r="B121" s="2" t="s">
        <v>3026</v>
      </c>
      <c r="C121" s="2" t="s">
        <v>37</v>
      </c>
      <c r="D121">
        <v>27468</v>
      </c>
      <c r="E121">
        <v>27468</v>
      </c>
      <c r="F121">
        <v>4</v>
      </c>
      <c r="G121" s="2" t="s">
        <v>55</v>
      </c>
      <c r="H121" s="2" t="s">
        <v>157</v>
      </c>
      <c r="I121" s="2" t="s">
        <v>212</v>
      </c>
      <c r="J121" s="2" t="s">
        <v>159</v>
      </c>
      <c r="K121">
        <v>1</v>
      </c>
      <c r="L121" s="2" t="s">
        <v>1959</v>
      </c>
      <c r="N121">
        <v>3324.5</v>
      </c>
      <c r="O121">
        <v>359.05</v>
      </c>
      <c r="P121">
        <v>0</v>
      </c>
      <c r="R121" s="2" t="s">
        <v>42</v>
      </c>
      <c r="T121">
        <v>0</v>
      </c>
      <c r="U121">
        <v>11</v>
      </c>
    </row>
    <row r="122" spans="1:21" x14ac:dyDescent="0.2">
      <c r="A122" s="2" t="s">
        <v>200</v>
      </c>
      <c r="B122" s="2" t="s">
        <v>3028</v>
      </c>
      <c r="C122" s="2" t="s">
        <v>37</v>
      </c>
      <c r="D122">
        <v>9992</v>
      </c>
      <c r="E122">
        <v>55577</v>
      </c>
      <c r="F122">
        <v>4</v>
      </c>
      <c r="G122" s="2" t="s">
        <v>181</v>
      </c>
      <c r="H122" s="2" t="s">
        <v>157</v>
      </c>
      <c r="I122" s="2" t="s">
        <v>212</v>
      </c>
      <c r="J122" s="2" t="s">
        <v>159</v>
      </c>
      <c r="K122">
        <v>1</v>
      </c>
      <c r="L122" s="2" t="s">
        <v>235</v>
      </c>
      <c r="M122">
        <v>13</v>
      </c>
      <c r="N122">
        <v>307</v>
      </c>
      <c r="O122">
        <v>36.840000000000003</v>
      </c>
      <c r="P122">
        <v>51.17</v>
      </c>
      <c r="R122" s="2" t="s">
        <v>42</v>
      </c>
      <c r="T122">
        <v>0</v>
      </c>
      <c r="U122">
        <v>11</v>
      </c>
    </row>
    <row r="123" spans="1:21" x14ac:dyDescent="0.2">
      <c r="A123" s="2" t="s">
        <v>215</v>
      </c>
      <c r="B123" s="2" t="s">
        <v>3037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157</v>
      </c>
      <c r="I123" s="2" t="s">
        <v>212</v>
      </c>
      <c r="J123" s="2" t="s">
        <v>159</v>
      </c>
      <c r="K123">
        <v>1</v>
      </c>
      <c r="L123" s="2" t="s">
        <v>3038</v>
      </c>
      <c r="N123">
        <v>1661.4</v>
      </c>
      <c r="O123">
        <v>179.43</v>
      </c>
      <c r="P123">
        <v>0</v>
      </c>
      <c r="R123" s="2" t="s">
        <v>42</v>
      </c>
      <c r="T123">
        <v>0</v>
      </c>
      <c r="U123">
        <v>11</v>
      </c>
    </row>
    <row r="124" spans="1:21" x14ac:dyDescent="0.2">
      <c r="A124" s="2" t="s">
        <v>215</v>
      </c>
      <c r="B124" s="2" t="s">
        <v>3051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157</v>
      </c>
      <c r="I124" s="2" t="s">
        <v>212</v>
      </c>
      <c r="J124" s="2" t="s">
        <v>159</v>
      </c>
      <c r="K124">
        <v>1</v>
      </c>
      <c r="L124" s="2" t="s">
        <v>799</v>
      </c>
      <c r="N124">
        <v>4117.3999999999996</v>
      </c>
      <c r="O124">
        <v>444.68</v>
      </c>
      <c r="P124">
        <v>0</v>
      </c>
      <c r="R124" s="2" t="s">
        <v>42</v>
      </c>
      <c r="T124">
        <v>0</v>
      </c>
      <c r="U124">
        <v>11</v>
      </c>
    </row>
    <row r="125" spans="1:21" x14ac:dyDescent="0.2">
      <c r="A125" s="2" t="s">
        <v>255</v>
      </c>
      <c r="B125" s="2" t="s">
        <v>3054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212</v>
      </c>
      <c r="J125" s="2" t="s">
        <v>159</v>
      </c>
      <c r="K125">
        <v>1</v>
      </c>
      <c r="L125" s="2" t="s">
        <v>255</v>
      </c>
      <c r="N125">
        <v>6225</v>
      </c>
      <c r="O125">
        <v>672.3</v>
      </c>
      <c r="P125">
        <v>0</v>
      </c>
      <c r="R125" s="2" t="s">
        <v>42</v>
      </c>
      <c r="T125">
        <v>0</v>
      </c>
      <c r="U125">
        <v>11</v>
      </c>
    </row>
    <row r="126" spans="1:21" x14ac:dyDescent="0.2">
      <c r="A126" s="2" t="s">
        <v>1145</v>
      </c>
      <c r="B126" s="2" t="s">
        <v>3141</v>
      </c>
      <c r="C126" s="2" t="s">
        <v>37</v>
      </c>
      <c r="D126">
        <v>27468</v>
      </c>
      <c r="E126">
        <v>27468</v>
      </c>
      <c r="F126">
        <v>4</v>
      </c>
      <c r="G126" s="2" t="s">
        <v>55</v>
      </c>
      <c r="H126" s="2" t="s">
        <v>157</v>
      </c>
      <c r="I126" s="2" t="s">
        <v>212</v>
      </c>
      <c r="J126" s="2" t="s">
        <v>159</v>
      </c>
      <c r="K126">
        <v>1</v>
      </c>
      <c r="L126" s="2" t="s">
        <v>2391</v>
      </c>
      <c r="N126">
        <v>7850</v>
      </c>
      <c r="O126">
        <v>847.8</v>
      </c>
      <c r="P126">
        <v>0</v>
      </c>
      <c r="R126" s="2" t="s">
        <v>42</v>
      </c>
      <c r="T126">
        <v>0</v>
      </c>
      <c r="U126">
        <v>11</v>
      </c>
    </row>
    <row r="127" spans="1:21" x14ac:dyDescent="0.2">
      <c r="A127" s="2" t="s">
        <v>235</v>
      </c>
      <c r="B127" s="2" t="s">
        <v>3151</v>
      </c>
      <c r="C127" s="2" t="s">
        <v>37</v>
      </c>
      <c r="D127">
        <v>27468</v>
      </c>
      <c r="E127">
        <v>27468</v>
      </c>
      <c r="F127">
        <v>4</v>
      </c>
      <c r="G127" s="2" t="s">
        <v>55</v>
      </c>
      <c r="H127" s="2" t="s">
        <v>157</v>
      </c>
      <c r="I127" s="2" t="s">
        <v>212</v>
      </c>
      <c r="J127" s="2" t="s">
        <v>159</v>
      </c>
      <c r="K127">
        <v>1</v>
      </c>
      <c r="L127" s="2" t="s">
        <v>3038</v>
      </c>
      <c r="N127">
        <v>2421.5</v>
      </c>
      <c r="O127">
        <v>261.52</v>
      </c>
      <c r="P127">
        <v>0</v>
      </c>
      <c r="R127" s="2" t="s">
        <v>42</v>
      </c>
      <c r="T127">
        <v>0</v>
      </c>
      <c r="U127">
        <v>11</v>
      </c>
    </row>
    <row r="128" spans="1:21" x14ac:dyDescent="0.2">
      <c r="A128" s="2" t="s">
        <v>1145</v>
      </c>
      <c r="B128" s="2" t="s">
        <v>3158</v>
      </c>
      <c r="C128" s="2" t="s">
        <v>37</v>
      </c>
      <c r="D128">
        <v>27468</v>
      </c>
      <c r="E128">
        <v>27468</v>
      </c>
      <c r="F128">
        <v>4</v>
      </c>
      <c r="G128" s="2" t="s">
        <v>55</v>
      </c>
      <c r="H128" s="2" t="s">
        <v>157</v>
      </c>
      <c r="I128" s="2" t="s">
        <v>212</v>
      </c>
      <c r="J128" s="2" t="s">
        <v>159</v>
      </c>
      <c r="K128">
        <v>1</v>
      </c>
      <c r="L128" s="2" t="s">
        <v>2391</v>
      </c>
      <c r="N128">
        <v>528.4</v>
      </c>
      <c r="O128">
        <v>57.07</v>
      </c>
      <c r="P128">
        <v>0</v>
      </c>
      <c r="R128" s="2" t="s">
        <v>42</v>
      </c>
      <c r="T128">
        <v>0</v>
      </c>
      <c r="U128">
        <v>11</v>
      </c>
    </row>
    <row r="129" spans="1:21" x14ac:dyDescent="0.2">
      <c r="A129" s="2" t="s">
        <v>1487</v>
      </c>
      <c r="B129" s="2" t="s">
        <v>3173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212</v>
      </c>
      <c r="J129" s="2" t="s">
        <v>159</v>
      </c>
      <c r="K129">
        <v>1</v>
      </c>
      <c r="L129" s="2" t="s">
        <v>3038</v>
      </c>
      <c r="N129">
        <v>2381.4</v>
      </c>
      <c r="O129">
        <v>257.19</v>
      </c>
      <c r="P129">
        <v>0</v>
      </c>
      <c r="R129" s="2" t="s">
        <v>42</v>
      </c>
      <c r="T129">
        <v>0</v>
      </c>
      <c r="U129">
        <v>11</v>
      </c>
    </row>
    <row r="130" spans="1:21" x14ac:dyDescent="0.2">
      <c r="A130" s="2" t="s">
        <v>169</v>
      </c>
      <c r="B130" s="2" t="s">
        <v>3250</v>
      </c>
      <c r="C130" s="2" t="s">
        <v>37</v>
      </c>
      <c r="D130">
        <v>27468</v>
      </c>
      <c r="E130">
        <v>27468</v>
      </c>
      <c r="F130">
        <v>4</v>
      </c>
      <c r="G130" s="2" t="s">
        <v>55</v>
      </c>
      <c r="H130" s="2" t="s">
        <v>157</v>
      </c>
      <c r="I130" s="2" t="s">
        <v>212</v>
      </c>
      <c r="J130" s="2" t="s">
        <v>159</v>
      </c>
      <c r="K130">
        <v>1</v>
      </c>
      <c r="L130" s="2" t="s">
        <v>200</v>
      </c>
      <c r="N130">
        <v>404.9</v>
      </c>
      <c r="O130">
        <v>43.73</v>
      </c>
      <c r="P130">
        <v>0</v>
      </c>
      <c r="R130" s="2" t="s">
        <v>42</v>
      </c>
      <c r="T130">
        <v>0</v>
      </c>
      <c r="U130">
        <v>11</v>
      </c>
    </row>
    <row r="131" spans="1:21" x14ac:dyDescent="0.2">
      <c r="A131" s="2" t="s">
        <v>150</v>
      </c>
      <c r="B131" s="2" t="s">
        <v>3389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212</v>
      </c>
      <c r="J131" s="2" t="s">
        <v>159</v>
      </c>
      <c r="K131">
        <v>1</v>
      </c>
      <c r="L131" s="2" t="s">
        <v>2067</v>
      </c>
      <c r="N131">
        <v>1427.38</v>
      </c>
      <c r="O131">
        <v>154.16</v>
      </c>
      <c r="P131">
        <v>0</v>
      </c>
      <c r="R131" s="2" t="s">
        <v>42</v>
      </c>
      <c r="T131">
        <v>0</v>
      </c>
      <c r="U131">
        <v>11</v>
      </c>
    </row>
    <row r="132" spans="1:21" x14ac:dyDescent="0.2">
      <c r="A132" s="2" t="s">
        <v>961</v>
      </c>
      <c r="B132" s="2" t="s">
        <v>3390</v>
      </c>
      <c r="C132" s="2" t="s">
        <v>37</v>
      </c>
      <c r="D132">
        <v>6628</v>
      </c>
      <c r="E132">
        <v>33014</v>
      </c>
      <c r="F132">
        <v>4</v>
      </c>
      <c r="G132" s="2" t="s">
        <v>833</v>
      </c>
      <c r="H132" s="2" t="s">
        <v>157</v>
      </c>
      <c r="I132" s="2" t="s">
        <v>212</v>
      </c>
      <c r="J132" s="2" t="s">
        <v>159</v>
      </c>
      <c r="K132">
        <v>1</v>
      </c>
      <c r="L132" s="2" t="s">
        <v>410</v>
      </c>
      <c r="M132">
        <v>108</v>
      </c>
      <c r="N132">
        <v>204.3</v>
      </c>
      <c r="O132">
        <v>22.06</v>
      </c>
      <c r="P132">
        <v>34.049999999999997</v>
      </c>
      <c r="R132" s="2" t="s">
        <v>42</v>
      </c>
      <c r="T132">
        <v>0</v>
      </c>
      <c r="U132">
        <v>11</v>
      </c>
    </row>
    <row r="133" spans="1:21" x14ac:dyDescent="0.2">
      <c r="A133" s="2" t="s">
        <v>598</v>
      </c>
      <c r="B133" s="2" t="s">
        <v>3402</v>
      </c>
      <c r="C133" s="2" t="s">
        <v>37</v>
      </c>
      <c r="D133">
        <v>27468</v>
      </c>
      <c r="E133">
        <v>27468</v>
      </c>
      <c r="F133">
        <v>4</v>
      </c>
      <c r="G133" s="2" t="s">
        <v>55</v>
      </c>
      <c r="H133" s="2" t="s">
        <v>157</v>
      </c>
      <c r="I133" s="2" t="s">
        <v>212</v>
      </c>
      <c r="J133" s="2" t="s">
        <v>159</v>
      </c>
      <c r="K133">
        <v>1</v>
      </c>
      <c r="L133" s="2" t="s">
        <v>2391</v>
      </c>
      <c r="N133">
        <v>176.2</v>
      </c>
      <c r="O133">
        <v>18.03</v>
      </c>
      <c r="P133">
        <v>0</v>
      </c>
      <c r="R133" s="2" t="s">
        <v>42</v>
      </c>
      <c r="T133">
        <v>0</v>
      </c>
      <c r="U133">
        <v>11</v>
      </c>
    </row>
    <row r="134" spans="1:21" x14ac:dyDescent="0.2">
      <c r="A134" s="2" t="s">
        <v>281</v>
      </c>
      <c r="B134" s="2" t="s">
        <v>3403</v>
      </c>
      <c r="C134" s="2" t="s">
        <v>37</v>
      </c>
      <c r="D134">
        <v>27468</v>
      </c>
      <c r="E134">
        <v>27468</v>
      </c>
      <c r="F134">
        <v>4</v>
      </c>
      <c r="G134" s="2" t="s">
        <v>55</v>
      </c>
      <c r="H134" s="2" t="s">
        <v>157</v>
      </c>
      <c r="I134" s="2" t="s">
        <v>212</v>
      </c>
      <c r="J134" s="2" t="s">
        <v>159</v>
      </c>
      <c r="K134">
        <v>1</v>
      </c>
      <c r="L134" s="2" t="s">
        <v>3038</v>
      </c>
      <c r="N134">
        <v>1051.2</v>
      </c>
      <c r="O134">
        <v>113.53</v>
      </c>
      <c r="P134">
        <v>0</v>
      </c>
      <c r="R134" s="2" t="s">
        <v>42</v>
      </c>
      <c r="T134">
        <v>0</v>
      </c>
      <c r="U134">
        <v>11</v>
      </c>
    </row>
    <row r="135" spans="1:21" x14ac:dyDescent="0.2">
      <c r="A135" s="2" t="s">
        <v>281</v>
      </c>
      <c r="B135" s="2" t="s">
        <v>3414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157</v>
      </c>
      <c r="I135" s="2" t="s">
        <v>212</v>
      </c>
      <c r="J135" s="2" t="s">
        <v>159</v>
      </c>
      <c r="K135">
        <v>1</v>
      </c>
      <c r="L135" s="2" t="s">
        <v>277</v>
      </c>
      <c r="N135">
        <v>3280</v>
      </c>
      <c r="O135">
        <v>354.24</v>
      </c>
      <c r="P135">
        <v>0</v>
      </c>
      <c r="R135" s="2" t="s">
        <v>42</v>
      </c>
      <c r="T135">
        <v>0</v>
      </c>
      <c r="U135">
        <v>11</v>
      </c>
    </row>
    <row r="136" spans="1:21" x14ac:dyDescent="0.2">
      <c r="A136" s="2" t="s">
        <v>1707</v>
      </c>
      <c r="B136" s="2" t="s">
        <v>3415</v>
      </c>
      <c r="C136" s="2" t="s">
        <v>37</v>
      </c>
      <c r="D136">
        <v>27468</v>
      </c>
      <c r="E136">
        <v>27468</v>
      </c>
      <c r="F136">
        <v>4</v>
      </c>
      <c r="G136" s="2" t="s">
        <v>55</v>
      </c>
      <c r="H136" s="2" t="s">
        <v>157</v>
      </c>
      <c r="I136" s="2" t="s">
        <v>212</v>
      </c>
      <c r="J136" s="2" t="s">
        <v>159</v>
      </c>
      <c r="K136">
        <v>1</v>
      </c>
      <c r="L136" s="2" t="s">
        <v>532</v>
      </c>
      <c r="N136">
        <v>3580</v>
      </c>
      <c r="O136">
        <v>386.64</v>
      </c>
      <c r="P136">
        <v>0</v>
      </c>
      <c r="R136" s="2" t="s">
        <v>42</v>
      </c>
      <c r="T136">
        <v>0</v>
      </c>
      <c r="U136">
        <v>11</v>
      </c>
    </row>
    <row r="137" spans="1:21" x14ac:dyDescent="0.2">
      <c r="A137" s="2" t="s">
        <v>1707</v>
      </c>
      <c r="B137" s="2" t="s">
        <v>3426</v>
      </c>
      <c r="C137" s="2" t="s">
        <v>37</v>
      </c>
      <c r="D137">
        <v>27468</v>
      </c>
      <c r="E137">
        <v>27468</v>
      </c>
      <c r="F137">
        <v>4</v>
      </c>
      <c r="G137" s="2" t="s">
        <v>55</v>
      </c>
      <c r="H137" s="2" t="s">
        <v>157</v>
      </c>
      <c r="I137" s="2" t="s">
        <v>212</v>
      </c>
      <c r="J137" s="2" t="s">
        <v>159</v>
      </c>
      <c r="K137">
        <v>1</v>
      </c>
      <c r="L137" s="2" t="s">
        <v>961</v>
      </c>
      <c r="N137">
        <v>4602</v>
      </c>
      <c r="O137">
        <v>497.02</v>
      </c>
      <c r="P137">
        <v>0</v>
      </c>
      <c r="R137" s="2" t="s">
        <v>42</v>
      </c>
      <c r="T137">
        <v>0</v>
      </c>
      <c r="U137">
        <v>11</v>
      </c>
    </row>
    <row r="138" spans="1:21" x14ac:dyDescent="0.2">
      <c r="A138" s="2" t="s">
        <v>150</v>
      </c>
      <c r="B138" s="2" t="s">
        <v>3427</v>
      </c>
      <c r="C138" s="2" t="s">
        <v>37</v>
      </c>
      <c r="D138">
        <v>27468</v>
      </c>
      <c r="E138">
        <v>27468</v>
      </c>
      <c r="F138">
        <v>4</v>
      </c>
      <c r="G138" s="2" t="s">
        <v>55</v>
      </c>
      <c r="H138" s="2" t="s">
        <v>157</v>
      </c>
      <c r="I138" s="2" t="s">
        <v>212</v>
      </c>
      <c r="J138" s="2" t="s">
        <v>159</v>
      </c>
      <c r="K138">
        <v>1</v>
      </c>
      <c r="L138" s="2" t="s">
        <v>2391</v>
      </c>
      <c r="N138">
        <v>430.7</v>
      </c>
      <c r="O138">
        <v>46.52</v>
      </c>
      <c r="P138">
        <v>0</v>
      </c>
      <c r="R138" s="2" t="s">
        <v>42</v>
      </c>
      <c r="T138">
        <v>0</v>
      </c>
      <c r="U138">
        <v>11</v>
      </c>
    </row>
    <row r="139" spans="1:21" x14ac:dyDescent="0.2">
      <c r="A139" s="2" t="s">
        <v>344</v>
      </c>
      <c r="B139" s="2" t="s">
        <v>3434</v>
      </c>
      <c r="C139" s="2" t="s">
        <v>37</v>
      </c>
      <c r="D139">
        <v>27468</v>
      </c>
      <c r="E139">
        <v>27468</v>
      </c>
      <c r="F139">
        <v>4</v>
      </c>
      <c r="G139" s="2" t="s">
        <v>55</v>
      </c>
      <c r="H139" s="2" t="s">
        <v>157</v>
      </c>
      <c r="I139" s="2" t="s">
        <v>212</v>
      </c>
      <c r="J139" s="2" t="s">
        <v>159</v>
      </c>
      <c r="K139">
        <v>1</v>
      </c>
      <c r="L139" s="2" t="s">
        <v>3038</v>
      </c>
      <c r="N139">
        <v>2780.6</v>
      </c>
      <c r="O139">
        <v>300.3</v>
      </c>
      <c r="P139">
        <v>0</v>
      </c>
      <c r="R139" s="2" t="s">
        <v>42</v>
      </c>
      <c r="T139">
        <v>0</v>
      </c>
      <c r="U139">
        <v>11</v>
      </c>
    </row>
    <row r="140" spans="1:21" x14ac:dyDescent="0.2">
      <c r="A140" s="2" t="s">
        <v>598</v>
      </c>
      <c r="B140" s="2" t="s">
        <v>3441</v>
      </c>
      <c r="C140" s="2" t="s">
        <v>37</v>
      </c>
      <c r="D140">
        <v>27468</v>
      </c>
      <c r="E140">
        <v>27468</v>
      </c>
      <c r="F140">
        <v>4</v>
      </c>
      <c r="G140" s="2" t="s">
        <v>55</v>
      </c>
      <c r="H140" s="2" t="s">
        <v>157</v>
      </c>
      <c r="I140" s="2" t="s">
        <v>212</v>
      </c>
      <c r="J140" s="2" t="s">
        <v>159</v>
      </c>
      <c r="K140">
        <v>1</v>
      </c>
      <c r="L140" s="2" t="s">
        <v>2391</v>
      </c>
      <c r="N140">
        <v>440</v>
      </c>
      <c r="O140">
        <v>47.52</v>
      </c>
      <c r="P140">
        <v>0</v>
      </c>
      <c r="R140" s="2" t="s">
        <v>42</v>
      </c>
      <c r="T140">
        <v>0</v>
      </c>
      <c r="U140">
        <v>11</v>
      </c>
    </row>
    <row r="141" spans="1:21" x14ac:dyDescent="0.2">
      <c r="A141" s="2" t="s">
        <v>771</v>
      </c>
      <c r="B141" s="2" t="s">
        <v>3445</v>
      </c>
      <c r="C141" s="2" t="s">
        <v>37</v>
      </c>
      <c r="D141">
        <v>62940</v>
      </c>
      <c r="E141">
        <v>63144</v>
      </c>
      <c r="F141">
        <v>4</v>
      </c>
      <c r="G141" s="2" t="s">
        <v>2097</v>
      </c>
      <c r="H141" s="2" t="s">
        <v>157</v>
      </c>
      <c r="I141" s="2" t="s">
        <v>212</v>
      </c>
      <c r="J141" s="2" t="s">
        <v>159</v>
      </c>
      <c r="K141">
        <v>1</v>
      </c>
      <c r="L141" s="2" t="s">
        <v>410</v>
      </c>
      <c r="M141">
        <v>13</v>
      </c>
      <c r="N141">
        <v>529.57000000000005</v>
      </c>
      <c r="O141">
        <v>60.45</v>
      </c>
      <c r="P141">
        <v>84.33</v>
      </c>
      <c r="R141" s="2" t="s">
        <v>42</v>
      </c>
      <c r="T141">
        <v>0</v>
      </c>
      <c r="U141">
        <v>11</v>
      </c>
    </row>
    <row r="142" spans="1:21" x14ac:dyDescent="0.2">
      <c r="A142" s="2" t="s">
        <v>598</v>
      </c>
      <c r="B142" s="2" t="s">
        <v>3448</v>
      </c>
      <c r="C142" s="2" t="s">
        <v>37</v>
      </c>
      <c r="D142">
        <v>27468</v>
      </c>
      <c r="E142">
        <v>27468</v>
      </c>
      <c r="F142">
        <v>4</v>
      </c>
      <c r="G142" s="2" t="s">
        <v>55</v>
      </c>
      <c r="H142" s="2" t="s">
        <v>157</v>
      </c>
      <c r="I142" s="2" t="s">
        <v>212</v>
      </c>
      <c r="J142" s="2" t="s">
        <v>159</v>
      </c>
      <c r="K142">
        <v>1</v>
      </c>
      <c r="L142" s="2" t="s">
        <v>2391</v>
      </c>
      <c r="N142">
        <v>270</v>
      </c>
      <c r="O142">
        <v>29.16</v>
      </c>
      <c r="P142">
        <v>0</v>
      </c>
      <c r="R142" s="2" t="s">
        <v>42</v>
      </c>
      <c r="T142">
        <v>0</v>
      </c>
      <c r="U142">
        <v>11</v>
      </c>
    </row>
    <row r="143" spans="1:21" x14ac:dyDescent="0.2">
      <c r="A143" s="2" t="s">
        <v>961</v>
      </c>
      <c r="B143" s="2" t="s">
        <v>3458</v>
      </c>
      <c r="C143" s="2" t="s">
        <v>37</v>
      </c>
      <c r="D143">
        <v>8381</v>
      </c>
      <c r="E143">
        <v>29001</v>
      </c>
      <c r="F143">
        <v>4</v>
      </c>
      <c r="G143" s="2" t="s">
        <v>390</v>
      </c>
      <c r="H143" s="2" t="s">
        <v>157</v>
      </c>
      <c r="I143" s="2" t="s">
        <v>212</v>
      </c>
      <c r="J143" s="2" t="s">
        <v>159</v>
      </c>
      <c r="K143">
        <v>1</v>
      </c>
      <c r="L143" s="2" t="s">
        <v>410</v>
      </c>
      <c r="M143">
        <v>13</v>
      </c>
      <c r="N143">
        <v>504</v>
      </c>
      <c r="O143">
        <v>60.48</v>
      </c>
      <c r="P143">
        <v>84</v>
      </c>
      <c r="R143" s="2" t="s">
        <v>42</v>
      </c>
      <c r="T143">
        <v>0</v>
      </c>
      <c r="U143">
        <v>11</v>
      </c>
    </row>
    <row r="144" spans="1:21" x14ac:dyDescent="0.2">
      <c r="A144" s="2" t="s">
        <v>150</v>
      </c>
      <c r="B144" s="2" t="s">
        <v>3465</v>
      </c>
      <c r="C144" s="2" t="s">
        <v>37</v>
      </c>
      <c r="D144">
        <v>27468</v>
      </c>
      <c r="E144">
        <v>27468</v>
      </c>
      <c r="F144">
        <v>4</v>
      </c>
      <c r="G144" s="2" t="s">
        <v>55</v>
      </c>
      <c r="H144" s="2" t="s">
        <v>157</v>
      </c>
      <c r="I144" s="2" t="s">
        <v>212</v>
      </c>
      <c r="J144" s="2" t="s">
        <v>159</v>
      </c>
      <c r="K144">
        <v>1</v>
      </c>
      <c r="L144" s="2" t="s">
        <v>2391</v>
      </c>
      <c r="N144">
        <v>199.55</v>
      </c>
      <c r="O144">
        <v>21.55</v>
      </c>
      <c r="P144">
        <v>0</v>
      </c>
      <c r="R144" s="2" t="s">
        <v>42</v>
      </c>
      <c r="T144">
        <v>0</v>
      </c>
      <c r="U144">
        <v>11</v>
      </c>
    </row>
    <row r="145" spans="1:21" x14ac:dyDescent="0.2">
      <c r="A145" s="2" t="s">
        <v>1707</v>
      </c>
      <c r="B145" s="2" t="s">
        <v>3500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212</v>
      </c>
      <c r="J145" s="2" t="s">
        <v>159</v>
      </c>
      <c r="K145">
        <v>1</v>
      </c>
      <c r="L145" s="2" t="s">
        <v>2193</v>
      </c>
      <c r="N145">
        <v>4260</v>
      </c>
      <c r="O145">
        <v>460.08</v>
      </c>
      <c r="P145">
        <v>0</v>
      </c>
      <c r="R145" s="2" t="s">
        <v>42</v>
      </c>
      <c r="T145">
        <v>0</v>
      </c>
      <c r="U145">
        <v>11</v>
      </c>
    </row>
    <row r="146" spans="1:21" x14ac:dyDescent="0.2">
      <c r="A146" s="2" t="s">
        <v>276</v>
      </c>
      <c r="B146" s="2" t="s">
        <v>3641</v>
      </c>
      <c r="C146" s="2" t="s">
        <v>37</v>
      </c>
      <c r="D146">
        <v>6795</v>
      </c>
      <c r="E146">
        <v>58008</v>
      </c>
      <c r="F146">
        <v>4</v>
      </c>
      <c r="G146" s="2" t="s">
        <v>187</v>
      </c>
      <c r="H146" s="2" t="s">
        <v>157</v>
      </c>
      <c r="I146" s="2" t="s">
        <v>212</v>
      </c>
      <c r="J146" s="2" t="s">
        <v>159</v>
      </c>
      <c r="K146">
        <v>1</v>
      </c>
      <c r="L146" s="2" t="s">
        <v>1306</v>
      </c>
      <c r="M146">
        <v>108</v>
      </c>
      <c r="N146">
        <v>740</v>
      </c>
      <c r="O146">
        <v>79.92</v>
      </c>
      <c r="P146">
        <v>123.33</v>
      </c>
      <c r="R146" s="2" t="s">
        <v>42</v>
      </c>
      <c r="T146">
        <v>0</v>
      </c>
      <c r="U146">
        <v>11</v>
      </c>
    </row>
    <row r="147" spans="1:21" x14ac:dyDescent="0.2">
      <c r="A147" s="2" t="s">
        <v>215</v>
      </c>
      <c r="B147" s="2" t="s">
        <v>3655</v>
      </c>
      <c r="C147" s="2" t="s">
        <v>37</v>
      </c>
      <c r="D147">
        <v>6795</v>
      </c>
      <c r="E147">
        <v>62088</v>
      </c>
      <c r="F147">
        <v>4</v>
      </c>
      <c r="G147" s="2" t="s">
        <v>2035</v>
      </c>
      <c r="H147" s="2" t="s">
        <v>157</v>
      </c>
      <c r="I147" s="2" t="s">
        <v>212</v>
      </c>
      <c r="J147" s="2" t="s">
        <v>159</v>
      </c>
      <c r="K147">
        <v>1</v>
      </c>
      <c r="L147" s="2" t="s">
        <v>1122</v>
      </c>
      <c r="M147">
        <v>108</v>
      </c>
      <c r="N147">
        <v>6995</v>
      </c>
      <c r="O147">
        <v>755.46</v>
      </c>
      <c r="P147">
        <v>1165.8399999999999</v>
      </c>
      <c r="R147" s="2" t="s">
        <v>42</v>
      </c>
      <c r="T147">
        <v>0</v>
      </c>
      <c r="U147">
        <v>11</v>
      </c>
    </row>
    <row r="148" spans="1:21" x14ac:dyDescent="0.2">
      <c r="A148" s="2" t="s">
        <v>532</v>
      </c>
      <c r="B148" s="2" t="s">
        <v>3968</v>
      </c>
      <c r="C148" s="2" t="s">
        <v>37</v>
      </c>
      <c r="D148">
        <v>27468</v>
      </c>
      <c r="E148">
        <v>27468</v>
      </c>
      <c r="F148">
        <v>4</v>
      </c>
      <c r="G148" s="2" t="s">
        <v>55</v>
      </c>
      <c r="H148" s="2" t="s">
        <v>157</v>
      </c>
      <c r="I148" s="2" t="s">
        <v>212</v>
      </c>
      <c r="J148" s="2" t="s">
        <v>159</v>
      </c>
      <c r="K148">
        <v>1</v>
      </c>
      <c r="L148" s="2" t="s">
        <v>185</v>
      </c>
      <c r="N148">
        <v>8005</v>
      </c>
      <c r="O148">
        <v>864.54</v>
      </c>
      <c r="P148">
        <v>0</v>
      </c>
      <c r="R148" s="2" t="s">
        <v>42</v>
      </c>
      <c r="T148">
        <v>0</v>
      </c>
      <c r="U148">
        <v>11</v>
      </c>
    </row>
    <row r="149" spans="1:21" x14ac:dyDescent="0.2">
      <c r="A149" s="2" t="s">
        <v>142</v>
      </c>
      <c r="B149" s="2" t="s">
        <v>4024</v>
      </c>
      <c r="C149" s="2" t="s">
        <v>37</v>
      </c>
      <c r="D149">
        <v>27468</v>
      </c>
      <c r="E149">
        <v>27468</v>
      </c>
      <c r="F149">
        <v>4</v>
      </c>
      <c r="G149" s="2" t="s">
        <v>55</v>
      </c>
      <c r="H149" s="2" t="s">
        <v>157</v>
      </c>
      <c r="I149" s="2" t="s">
        <v>212</v>
      </c>
      <c r="J149" s="2" t="s">
        <v>159</v>
      </c>
      <c r="K149">
        <v>1</v>
      </c>
      <c r="L149" s="2" t="s">
        <v>200</v>
      </c>
      <c r="N149">
        <v>645</v>
      </c>
      <c r="O149">
        <v>69.66</v>
      </c>
      <c r="P149">
        <v>0</v>
      </c>
      <c r="R149" s="2" t="s">
        <v>42</v>
      </c>
      <c r="T149">
        <v>0</v>
      </c>
      <c r="U149">
        <v>11</v>
      </c>
    </row>
    <row r="150" spans="1:21" x14ac:dyDescent="0.2">
      <c r="A150" s="2" t="s">
        <v>150</v>
      </c>
      <c r="B150" s="2" t="s">
        <v>4290</v>
      </c>
      <c r="C150" s="2" t="s">
        <v>37</v>
      </c>
      <c r="D150">
        <v>13818</v>
      </c>
      <c r="E150">
        <v>13818</v>
      </c>
      <c r="F150">
        <v>4</v>
      </c>
      <c r="G150" s="2" t="s">
        <v>4291</v>
      </c>
      <c r="H150" s="2" t="s">
        <v>157</v>
      </c>
      <c r="I150" s="2" t="s">
        <v>212</v>
      </c>
      <c r="J150" s="2" t="s">
        <v>159</v>
      </c>
      <c r="K150">
        <v>1</v>
      </c>
      <c r="L150" s="2" t="s">
        <v>169</v>
      </c>
      <c r="M150">
        <v>13</v>
      </c>
      <c r="N150">
        <v>410</v>
      </c>
      <c r="O150">
        <v>49.2</v>
      </c>
      <c r="P150">
        <v>68.33</v>
      </c>
      <c r="R150" s="2" t="s">
        <v>42</v>
      </c>
      <c r="T150">
        <v>0</v>
      </c>
      <c r="U150">
        <v>11</v>
      </c>
    </row>
    <row r="151" spans="1:21" x14ac:dyDescent="0.2">
      <c r="A151" s="2" t="s">
        <v>125</v>
      </c>
      <c r="B151" s="2" t="s">
        <v>4368</v>
      </c>
      <c r="C151" s="2" t="s">
        <v>37</v>
      </c>
      <c r="D151">
        <v>8253</v>
      </c>
      <c r="E151">
        <v>33024</v>
      </c>
      <c r="F151">
        <v>4</v>
      </c>
      <c r="G151" s="2" t="s">
        <v>93</v>
      </c>
      <c r="H151" s="2" t="s">
        <v>157</v>
      </c>
      <c r="I151" s="2" t="s">
        <v>212</v>
      </c>
      <c r="J151" s="2" t="s">
        <v>159</v>
      </c>
      <c r="K151">
        <v>1</v>
      </c>
      <c r="L151" s="2" t="s">
        <v>1306</v>
      </c>
      <c r="M151">
        <v>13</v>
      </c>
      <c r="N151">
        <v>2186</v>
      </c>
      <c r="O151">
        <v>262.32</v>
      </c>
      <c r="P151">
        <v>364.34</v>
      </c>
      <c r="R151" s="2" t="s">
        <v>42</v>
      </c>
      <c r="T151">
        <v>0</v>
      </c>
      <c r="U151">
        <v>11</v>
      </c>
    </row>
    <row r="152" spans="1:21" x14ac:dyDescent="0.2">
      <c r="A152" s="2" t="s">
        <v>150</v>
      </c>
      <c r="B152" s="2" t="s">
        <v>4545</v>
      </c>
      <c r="C152" s="2" t="s">
        <v>37</v>
      </c>
      <c r="D152">
        <v>18399</v>
      </c>
      <c r="E152">
        <v>18399</v>
      </c>
      <c r="F152">
        <v>4</v>
      </c>
      <c r="G152" s="2" t="s">
        <v>457</v>
      </c>
      <c r="H152" s="2" t="s">
        <v>157</v>
      </c>
      <c r="I152" s="2" t="s">
        <v>212</v>
      </c>
      <c r="J152" s="2" t="s">
        <v>159</v>
      </c>
      <c r="K152">
        <v>1</v>
      </c>
      <c r="L152" s="2" t="s">
        <v>1306</v>
      </c>
      <c r="M152">
        <v>24</v>
      </c>
      <c r="N152">
        <v>250</v>
      </c>
      <c r="O152">
        <v>27</v>
      </c>
      <c r="P152">
        <v>41.67</v>
      </c>
      <c r="R152" s="2" t="s">
        <v>42</v>
      </c>
      <c r="T152">
        <v>0</v>
      </c>
      <c r="U152">
        <v>11</v>
      </c>
    </row>
    <row r="153" spans="1:21" x14ac:dyDescent="0.2">
      <c r="A153" s="2" t="s">
        <v>169</v>
      </c>
      <c r="B153" s="2" t="s">
        <v>4546</v>
      </c>
      <c r="C153" s="2" t="s">
        <v>37</v>
      </c>
      <c r="D153">
        <v>18399</v>
      </c>
      <c r="E153">
        <v>18399</v>
      </c>
      <c r="F153">
        <v>4</v>
      </c>
      <c r="G153" s="2" t="s">
        <v>457</v>
      </c>
      <c r="H153" s="2" t="s">
        <v>157</v>
      </c>
      <c r="I153" s="2" t="s">
        <v>212</v>
      </c>
      <c r="J153" s="2" t="s">
        <v>159</v>
      </c>
      <c r="K153">
        <v>1</v>
      </c>
      <c r="L153" s="2" t="s">
        <v>588</v>
      </c>
      <c r="M153">
        <v>24</v>
      </c>
      <c r="N153">
        <v>4545</v>
      </c>
      <c r="O153">
        <v>490.86</v>
      </c>
      <c r="P153">
        <v>757.5</v>
      </c>
      <c r="R153" s="2" t="s">
        <v>42</v>
      </c>
      <c r="T153">
        <v>0</v>
      </c>
      <c r="U153">
        <v>11</v>
      </c>
    </row>
    <row r="154" spans="1:21" x14ac:dyDescent="0.2">
      <c r="A154" s="2" t="s">
        <v>799</v>
      </c>
      <c r="B154" s="2" t="s">
        <v>3466</v>
      </c>
      <c r="C154" s="2" t="s">
        <v>37</v>
      </c>
      <c r="D154">
        <v>27469</v>
      </c>
      <c r="E154">
        <v>27469</v>
      </c>
      <c r="F154">
        <v>0</v>
      </c>
      <c r="G154" s="2" t="s">
        <v>2354</v>
      </c>
      <c r="H154" s="2" t="s">
        <v>829</v>
      </c>
      <c r="I154" s="2" t="s">
        <v>40</v>
      </c>
      <c r="J154" s="2" t="s">
        <v>41</v>
      </c>
      <c r="K154">
        <v>1</v>
      </c>
      <c r="L154" s="2" t="s">
        <v>1707</v>
      </c>
      <c r="N154">
        <v>11300</v>
      </c>
      <c r="O154">
        <v>1344</v>
      </c>
      <c r="P154">
        <v>0</v>
      </c>
      <c r="R154" s="2" t="s">
        <v>42</v>
      </c>
      <c r="T154">
        <v>0</v>
      </c>
      <c r="U154">
        <v>12</v>
      </c>
    </row>
    <row r="155" spans="1:21" x14ac:dyDescent="0.2">
      <c r="A155" s="2" t="s">
        <v>169</v>
      </c>
      <c r="B155" s="2" t="s">
        <v>4430</v>
      </c>
      <c r="C155" s="2" t="s">
        <v>37</v>
      </c>
      <c r="D155">
        <v>59564</v>
      </c>
      <c r="E155">
        <v>59564</v>
      </c>
      <c r="F155">
        <v>4</v>
      </c>
      <c r="G155" s="2" t="s">
        <v>4431</v>
      </c>
      <c r="H155" s="2" t="s">
        <v>1357</v>
      </c>
      <c r="I155" s="2" t="s">
        <v>123</v>
      </c>
      <c r="J155" s="2" t="s">
        <v>159</v>
      </c>
      <c r="K155">
        <v>1</v>
      </c>
      <c r="L155" s="2" t="s">
        <v>200</v>
      </c>
      <c r="M155">
        <v>116</v>
      </c>
      <c r="N155">
        <v>190330</v>
      </c>
      <c r="O155">
        <v>30452.799999999999</v>
      </c>
      <c r="P155">
        <v>31721.67</v>
      </c>
      <c r="Q155" s="2" t="s">
        <v>185</v>
      </c>
      <c r="R155" s="2" t="s">
        <v>127</v>
      </c>
      <c r="T155">
        <v>0</v>
      </c>
      <c r="U155">
        <v>13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8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43</v>
      </c>
      <c r="B2" s="2" t="s">
        <v>551</v>
      </c>
      <c r="C2" s="2" t="s">
        <v>37</v>
      </c>
      <c r="D2">
        <v>27468</v>
      </c>
      <c r="E2">
        <v>27468</v>
      </c>
      <c r="F2">
        <v>4</v>
      </c>
      <c r="G2" s="2" t="s">
        <v>55</v>
      </c>
      <c r="H2" s="2" t="s">
        <v>218</v>
      </c>
      <c r="I2" s="2" t="s">
        <v>552</v>
      </c>
      <c r="J2" s="2" t="s">
        <v>159</v>
      </c>
      <c r="K2">
        <v>1</v>
      </c>
      <c r="L2" s="2" t="s">
        <v>46</v>
      </c>
      <c r="N2">
        <v>6656.4</v>
      </c>
      <c r="O2">
        <v>718.89</v>
      </c>
      <c r="P2">
        <v>0</v>
      </c>
      <c r="Q2" s="2" t="s">
        <v>104</v>
      </c>
      <c r="R2" s="2" t="s">
        <v>553</v>
      </c>
      <c r="T2">
        <v>0</v>
      </c>
    </row>
    <row r="3" spans="1:21" x14ac:dyDescent="0.2">
      <c r="A3" s="2" t="s">
        <v>103</v>
      </c>
      <c r="B3" s="2" t="s">
        <v>155</v>
      </c>
      <c r="C3" s="2" t="s">
        <v>37</v>
      </c>
      <c r="D3">
        <v>30915</v>
      </c>
      <c r="E3">
        <v>30915</v>
      </c>
      <c r="F3">
        <v>4</v>
      </c>
      <c r="G3" s="2" t="s">
        <v>156</v>
      </c>
      <c r="H3" s="2" t="s">
        <v>157</v>
      </c>
      <c r="I3" s="2" t="s">
        <v>158</v>
      </c>
      <c r="J3" s="2" t="s">
        <v>159</v>
      </c>
      <c r="K3">
        <v>1</v>
      </c>
      <c r="L3" s="2" t="s">
        <v>47</v>
      </c>
      <c r="M3">
        <v>13</v>
      </c>
      <c r="N3">
        <v>1500</v>
      </c>
      <c r="O3">
        <v>180</v>
      </c>
      <c r="P3">
        <v>250</v>
      </c>
      <c r="Q3" s="2" t="s">
        <v>132</v>
      </c>
      <c r="R3" s="2" t="s">
        <v>42</v>
      </c>
      <c r="T3">
        <v>0</v>
      </c>
    </row>
    <row r="4" spans="1:21" x14ac:dyDescent="0.2">
      <c r="A4" s="2" t="s">
        <v>58</v>
      </c>
      <c r="B4" s="2" t="s">
        <v>162</v>
      </c>
      <c r="C4" s="2" t="s">
        <v>37</v>
      </c>
      <c r="D4">
        <v>65074</v>
      </c>
      <c r="E4">
        <v>65074</v>
      </c>
      <c r="F4">
        <v>4</v>
      </c>
      <c r="G4" s="2" t="s">
        <v>163</v>
      </c>
      <c r="H4" s="2" t="s">
        <v>157</v>
      </c>
      <c r="I4" s="2" t="s">
        <v>158</v>
      </c>
      <c r="J4" s="2" t="s">
        <v>159</v>
      </c>
      <c r="K4">
        <v>1</v>
      </c>
      <c r="L4" s="2" t="s">
        <v>59</v>
      </c>
      <c r="M4">
        <v>108</v>
      </c>
      <c r="N4">
        <v>195.51</v>
      </c>
      <c r="O4">
        <v>18.079999999999998</v>
      </c>
      <c r="P4">
        <v>28.12</v>
      </c>
      <c r="Q4" s="2" t="s">
        <v>132</v>
      </c>
      <c r="R4" s="2" t="s">
        <v>42</v>
      </c>
      <c r="T4">
        <v>0</v>
      </c>
    </row>
    <row r="5" spans="1:21" x14ac:dyDescent="0.2">
      <c r="A5" s="2" t="s">
        <v>110</v>
      </c>
      <c r="B5" s="2" t="s">
        <v>195</v>
      </c>
      <c r="C5" s="2" t="s">
        <v>37</v>
      </c>
      <c r="D5">
        <v>6795</v>
      </c>
      <c r="E5">
        <v>58008</v>
      </c>
      <c r="F5">
        <v>4</v>
      </c>
      <c r="G5" s="2" t="s">
        <v>187</v>
      </c>
      <c r="H5" s="2" t="s">
        <v>157</v>
      </c>
      <c r="I5" s="2" t="s">
        <v>158</v>
      </c>
      <c r="J5" s="2" t="s">
        <v>159</v>
      </c>
      <c r="K5">
        <v>1</v>
      </c>
      <c r="L5" s="2" t="s">
        <v>81</v>
      </c>
      <c r="M5">
        <v>13</v>
      </c>
      <c r="N5">
        <v>3170</v>
      </c>
      <c r="O5">
        <v>380.4</v>
      </c>
      <c r="P5">
        <v>528.33000000000004</v>
      </c>
      <c r="Q5" s="2" t="s">
        <v>132</v>
      </c>
      <c r="R5" s="2" t="s">
        <v>42</v>
      </c>
      <c r="T5">
        <v>0</v>
      </c>
    </row>
    <row r="6" spans="1:21" x14ac:dyDescent="0.2">
      <c r="A6" s="2" t="s">
        <v>182</v>
      </c>
      <c r="B6" s="2" t="s">
        <v>196</v>
      </c>
      <c r="C6" s="2" t="s">
        <v>37</v>
      </c>
      <c r="D6">
        <v>14196</v>
      </c>
      <c r="E6">
        <v>14196</v>
      </c>
      <c r="F6">
        <v>4</v>
      </c>
      <c r="G6" s="2" t="s">
        <v>184</v>
      </c>
      <c r="H6" s="2" t="s">
        <v>157</v>
      </c>
      <c r="I6" s="2" t="s">
        <v>158</v>
      </c>
      <c r="J6" s="2" t="s">
        <v>159</v>
      </c>
      <c r="K6">
        <v>1</v>
      </c>
      <c r="L6" s="2" t="s">
        <v>104</v>
      </c>
      <c r="M6">
        <v>13</v>
      </c>
      <c r="N6">
        <v>3060</v>
      </c>
      <c r="O6">
        <v>367.2</v>
      </c>
      <c r="P6">
        <v>509.99</v>
      </c>
      <c r="Q6" s="2" t="s">
        <v>132</v>
      </c>
      <c r="R6" s="2" t="s">
        <v>42</v>
      </c>
      <c r="T6">
        <v>0</v>
      </c>
    </row>
    <row r="7" spans="1:21" x14ac:dyDescent="0.2">
      <c r="A7" s="2" t="s">
        <v>67</v>
      </c>
      <c r="B7" s="2" t="s">
        <v>204</v>
      </c>
      <c r="C7" s="2" t="s">
        <v>37</v>
      </c>
      <c r="D7">
        <v>19568</v>
      </c>
      <c r="E7">
        <v>19568</v>
      </c>
      <c r="F7">
        <v>4</v>
      </c>
      <c r="G7" s="2" t="s">
        <v>49</v>
      </c>
      <c r="H7" s="2" t="s">
        <v>157</v>
      </c>
      <c r="I7" s="2" t="s">
        <v>158</v>
      </c>
      <c r="J7" s="2" t="s">
        <v>159</v>
      </c>
      <c r="K7">
        <v>1</v>
      </c>
      <c r="L7" s="2" t="s">
        <v>81</v>
      </c>
      <c r="M7">
        <v>24</v>
      </c>
      <c r="N7">
        <v>3120</v>
      </c>
      <c r="O7">
        <v>336.96</v>
      </c>
      <c r="P7">
        <v>519.99</v>
      </c>
      <c r="Q7" s="2" t="s">
        <v>132</v>
      </c>
      <c r="R7" s="2" t="s">
        <v>42</v>
      </c>
      <c r="T7">
        <v>0</v>
      </c>
    </row>
    <row r="8" spans="1:21" x14ac:dyDescent="0.2">
      <c r="A8" s="2" t="s">
        <v>43</v>
      </c>
      <c r="B8" s="2" t="s">
        <v>213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157</v>
      </c>
      <c r="I8" s="2" t="s">
        <v>158</v>
      </c>
      <c r="J8" s="2" t="s">
        <v>159</v>
      </c>
      <c r="K8">
        <v>1</v>
      </c>
      <c r="L8" s="2" t="s">
        <v>46</v>
      </c>
      <c r="N8">
        <v>4425.8</v>
      </c>
      <c r="O8">
        <v>477.99</v>
      </c>
      <c r="P8">
        <v>0</v>
      </c>
      <c r="Q8" s="2" t="s">
        <v>104</v>
      </c>
      <c r="R8" s="2" t="s">
        <v>42</v>
      </c>
      <c r="T8">
        <v>0</v>
      </c>
    </row>
    <row r="9" spans="1:21" x14ac:dyDescent="0.2">
      <c r="A9" s="2" t="s">
        <v>73</v>
      </c>
      <c r="B9" s="2" t="s">
        <v>226</v>
      </c>
      <c r="C9" s="2" t="s">
        <v>37</v>
      </c>
      <c r="D9">
        <v>19568</v>
      </c>
      <c r="E9">
        <v>19568</v>
      </c>
      <c r="F9">
        <v>4</v>
      </c>
      <c r="G9" s="2" t="s">
        <v>49</v>
      </c>
      <c r="H9" s="2" t="s">
        <v>157</v>
      </c>
      <c r="I9" s="2" t="s">
        <v>158</v>
      </c>
      <c r="J9" s="2" t="s">
        <v>159</v>
      </c>
      <c r="K9">
        <v>1</v>
      </c>
      <c r="L9" s="2" t="s">
        <v>47</v>
      </c>
      <c r="M9">
        <v>24</v>
      </c>
      <c r="N9">
        <v>3100</v>
      </c>
      <c r="O9">
        <v>334.8</v>
      </c>
      <c r="P9">
        <v>516.66999999999996</v>
      </c>
      <c r="Q9" s="2" t="s">
        <v>132</v>
      </c>
      <c r="R9" s="2" t="s">
        <v>42</v>
      </c>
      <c r="T9">
        <v>0</v>
      </c>
    </row>
    <row r="10" spans="1:21" x14ac:dyDescent="0.2">
      <c r="A10" s="2" t="s">
        <v>63</v>
      </c>
      <c r="B10" s="2" t="s">
        <v>230</v>
      </c>
      <c r="C10" s="2" t="s">
        <v>37</v>
      </c>
      <c r="D10">
        <v>27468</v>
      </c>
      <c r="E10">
        <v>27468</v>
      </c>
      <c r="F10">
        <v>4</v>
      </c>
      <c r="G10" s="2" t="s">
        <v>55</v>
      </c>
      <c r="H10" s="2" t="s">
        <v>157</v>
      </c>
      <c r="I10" s="2" t="s">
        <v>158</v>
      </c>
      <c r="J10" s="2" t="s">
        <v>159</v>
      </c>
      <c r="K10">
        <v>1</v>
      </c>
      <c r="L10" s="2" t="s">
        <v>70</v>
      </c>
      <c r="N10">
        <v>5395</v>
      </c>
      <c r="O10">
        <v>582.66</v>
      </c>
      <c r="P10">
        <v>0</v>
      </c>
      <c r="Q10" s="2" t="s">
        <v>215</v>
      </c>
      <c r="R10" s="2" t="s">
        <v>127</v>
      </c>
      <c r="T10">
        <v>0</v>
      </c>
    </row>
    <row r="11" spans="1:21" x14ac:dyDescent="0.2">
      <c r="A11" s="2" t="s">
        <v>110</v>
      </c>
      <c r="B11" s="2" t="s">
        <v>231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157</v>
      </c>
      <c r="I11" s="2" t="s">
        <v>158</v>
      </c>
      <c r="J11" s="2" t="s">
        <v>159</v>
      </c>
      <c r="K11">
        <v>1</v>
      </c>
      <c r="L11" s="2" t="s">
        <v>76</v>
      </c>
      <c r="N11">
        <v>6149.5</v>
      </c>
      <c r="O11">
        <v>659.12</v>
      </c>
      <c r="P11">
        <v>0</v>
      </c>
      <c r="Q11" s="2" t="s">
        <v>132</v>
      </c>
      <c r="R11" s="2" t="s">
        <v>127</v>
      </c>
      <c r="T11">
        <v>0</v>
      </c>
    </row>
    <row r="12" spans="1:21" x14ac:dyDescent="0.2">
      <c r="A12" s="2" t="s">
        <v>91</v>
      </c>
      <c r="B12" s="2" t="s">
        <v>244</v>
      </c>
      <c r="C12" s="2" t="s">
        <v>37</v>
      </c>
      <c r="D12">
        <v>27468</v>
      </c>
      <c r="E12">
        <v>27468</v>
      </c>
      <c r="F12">
        <v>4</v>
      </c>
      <c r="G12" s="2" t="s">
        <v>55</v>
      </c>
      <c r="H12" s="2" t="s">
        <v>157</v>
      </c>
      <c r="I12" s="2" t="s">
        <v>212</v>
      </c>
      <c r="J12" s="2" t="s">
        <v>245</v>
      </c>
      <c r="K12">
        <v>1</v>
      </c>
      <c r="L12" s="2" t="s">
        <v>58</v>
      </c>
      <c r="N12">
        <v>3420</v>
      </c>
      <c r="O12">
        <v>369.36</v>
      </c>
      <c r="P12">
        <v>0</v>
      </c>
      <c r="Q12" s="2" t="s">
        <v>104</v>
      </c>
      <c r="R12" s="2" t="s">
        <v>42</v>
      </c>
      <c r="T12">
        <v>0</v>
      </c>
    </row>
    <row r="13" spans="1:21" x14ac:dyDescent="0.2">
      <c r="A13" s="2" t="s">
        <v>46</v>
      </c>
      <c r="B13" s="2" t="s">
        <v>250</v>
      </c>
      <c r="C13" s="2" t="s">
        <v>37</v>
      </c>
      <c r="D13">
        <v>19568</v>
      </c>
      <c r="E13">
        <v>19568</v>
      </c>
      <c r="F13">
        <v>4</v>
      </c>
      <c r="G13" s="2" t="s">
        <v>49</v>
      </c>
      <c r="H13" s="2" t="s">
        <v>157</v>
      </c>
      <c r="I13" s="2" t="s">
        <v>212</v>
      </c>
      <c r="J13" s="2" t="s">
        <v>245</v>
      </c>
      <c r="K13">
        <v>1</v>
      </c>
      <c r="L13" s="2" t="s">
        <v>80</v>
      </c>
      <c r="M13">
        <v>24</v>
      </c>
      <c r="N13">
        <v>3660</v>
      </c>
      <c r="O13">
        <v>395.28</v>
      </c>
      <c r="P13">
        <v>610</v>
      </c>
      <c r="Q13" s="2" t="s">
        <v>132</v>
      </c>
      <c r="R13" s="2" t="s">
        <v>42</v>
      </c>
      <c r="T13">
        <v>0</v>
      </c>
    </row>
    <row r="14" spans="1:21" x14ac:dyDescent="0.2">
      <c r="A14" s="2" t="s">
        <v>206</v>
      </c>
      <c r="B14" s="2" t="s">
        <v>252</v>
      </c>
      <c r="C14" s="2" t="s">
        <v>37</v>
      </c>
      <c r="D14">
        <v>27468</v>
      </c>
      <c r="E14">
        <v>27468</v>
      </c>
      <c r="F14">
        <v>4</v>
      </c>
      <c r="G14" s="2" t="s">
        <v>55</v>
      </c>
      <c r="H14" s="2" t="s">
        <v>157</v>
      </c>
      <c r="I14" s="2" t="s">
        <v>123</v>
      </c>
      <c r="J14" s="2" t="s">
        <v>159</v>
      </c>
      <c r="K14">
        <v>1</v>
      </c>
      <c r="L14" s="2" t="s">
        <v>120</v>
      </c>
      <c r="N14">
        <v>5959</v>
      </c>
      <c r="O14">
        <v>643.57000000000005</v>
      </c>
      <c r="P14">
        <v>0</v>
      </c>
      <c r="Q14" s="2" t="s">
        <v>215</v>
      </c>
      <c r="R14" s="2" t="s">
        <v>127</v>
      </c>
      <c r="T14">
        <v>0</v>
      </c>
    </row>
    <row r="15" spans="1:21" x14ac:dyDescent="0.2">
      <c r="A15" s="2" t="s">
        <v>50</v>
      </c>
      <c r="B15" s="2" t="s">
        <v>257</v>
      </c>
      <c r="C15" s="2" t="s">
        <v>37</v>
      </c>
      <c r="D15">
        <v>27468</v>
      </c>
      <c r="E15">
        <v>27468</v>
      </c>
      <c r="F15">
        <v>4</v>
      </c>
      <c r="G15" s="2" t="s">
        <v>55</v>
      </c>
      <c r="H15" s="2" t="s">
        <v>157</v>
      </c>
      <c r="I15" s="2" t="s">
        <v>212</v>
      </c>
      <c r="J15" s="2" t="s">
        <v>245</v>
      </c>
      <c r="K15">
        <v>1</v>
      </c>
      <c r="L15" s="2" t="s">
        <v>147</v>
      </c>
      <c r="N15">
        <v>3629</v>
      </c>
      <c r="O15">
        <v>391.93</v>
      </c>
      <c r="P15">
        <v>0</v>
      </c>
      <c r="Q15" s="2" t="s">
        <v>132</v>
      </c>
      <c r="R15" s="2" t="s">
        <v>42</v>
      </c>
      <c r="T15">
        <v>0</v>
      </c>
    </row>
    <row r="16" spans="1:21" x14ac:dyDescent="0.2">
      <c r="A16" s="2" t="s">
        <v>110</v>
      </c>
      <c r="B16" s="2" t="s">
        <v>264</v>
      </c>
      <c r="C16" s="2" t="s">
        <v>37</v>
      </c>
      <c r="D16">
        <v>27468</v>
      </c>
      <c r="E16">
        <v>27468</v>
      </c>
      <c r="F16">
        <v>4</v>
      </c>
      <c r="G16" s="2" t="s">
        <v>55</v>
      </c>
      <c r="H16" s="2" t="s">
        <v>157</v>
      </c>
      <c r="I16" s="2" t="s">
        <v>158</v>
      </c>
      <c r="J16" s="2" t="s">
        <v>159</v>
      </c>
      <c r="K16">
        <v>1</v>
      </c>
      <c r="L16" s="2" t="s">
        <v>81</v>
      </c>
      <c r="N16">
        <v>6807.99</v>
      </c>
      <c r="O16">
        <v>735.26</v>
      </c>
      <c r="P16">
        <v>0</v>
      </c>
      <c r="Q16" s="2" t="s">
        <v>132</v>
      </c>
      <c r="R16" s="2" t="s">
        <v>127</v>
      </c>
      <c r="T16">
        <v>0</v>
      </c>
    </row>
    <row r="17" spans="1:20" x14ac:dyDescent="0.2">
      <c r="A17" s="2" t="s">
        <v>147</v>
      </c>
      <c r="B17" s="2" t="s">
        <v>280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157</v>
      </c>
      <c r="I17" s="2" t="s">
        <v>158</v>
      </c>
      <c r="J17" s="2" t="s">
        <v>159</v>
      </c>
      <c r="K17">
        <v>1</v>
      </c>
      <c r="L17" s="2" t="s">
        <v>281</v>
      </c>
      <c r="N17">
        <v>5040</v>
      </c>
      <c r="O17">
        <v>544.32000000000005</v>
      </c>
      <c r="P17">
        <v>0</v>
      </c>
      <c r="Q17" s="2" t="s">
        <v>185</v>
      </c>
      <c r="R17" s="2" t="s">
        <v>127</v>
      </c>
      <c r="T17">
        <v>0</v>
      </c>
    </row>
    <row r="18" spans="1:20" x14ac:dyDescent="0.2">
      <c r="A18" s="2" t="s">
        <v>80</v>
      </c>
      <c r="B18" s="2" t="s">
        <v>287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157</v>
      </c>
      <c r="I18" s="2" t="s">
        <v>158</v>
      </c>
      <c r="J18" s="2" t="s">
        <v>159</v>
      </c>
      <c r="K18">
        <v>1</v>
      </c>
      <c r="L18" s="2" t="s">
        <v>63</v>
      </c>
      <c r="N18">
        <v>470</v>
      </c>
      <c r="O18">
        <v>50.76</v>
      </c>
      <c r="P18">
        <v>0</v>
      </c>
      <c r="Q18" s="2" t="s">
        <v>215</v>
      </c>
      <c r="R18" s="2" t="s">
        <v>42</v>
      </c>
      <c r="T18">
        <v>0</v>
      </c>
    </row>
    <row r="19" spans="1:20" x14ac:dyDescent="0.2">
      <c r="A19" s="2" t="s">
        <v>206</v>
      </c>
      <c r="B19" s="2" t="s">
        <v>293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157</v>
      </c>
      <c r="I19" s="2" t="s">
        <v>158</v>
      </c>
      <c r="J19" s="2" t="s">
        <v>159</v>
      </c>
      <c r="K19">
        <v>1</v>
      </c>
      <c r="L19" s="2" t="s">
        <v>70</v>
      </c>
      <c r="N19">
        <v>3584</v>
      </c>
      <c r="O19">
        <v>387.07</v>
      </c>
      <c r="P19">
        <v>0</v>
      </c>
      <c r="Q19" s="2" t="s">
        <v>215</v>
      </c>
      <c r="R19" s="2" t="s">
        <v>42</v>
      </c>
      <c r="T19">
        <v>0</v>
      </c>
    </row>
    <row r="20" spans="1:20" x14ac:dyDescent="0.2">
      <c r="A20" s="2" t="s">
        <v>103</v>
      </c>
      <c r="B20" s="2" t="s">
        <v>297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157</v>
      </c>
      <c r="I20" s="2" t="s">
        <v>158</v>
      </c>
      <c r="J20" s="2" t="s">
        <v>159</v>
      </c>
      <c r="K20">
        <v>1</v>
      </c>
      <c r="L20" s="2" t="s">
        <v>50</v>
      </c>
      <c r="N20">
        <v>1559.39</v>
      </c>
      <c r="O20">
        <v>168.41</v>
      </c>
      <c r="P20">
        <v>0</v>
      </c>
      <c r="Q20" s="2" t="s">
        <v>132</v>
      </c>
      <c r="R20" s="2" t="s">
        <v>42</v>
      </c>
      <c r="T20">
        <v>0</v>
      </c>
    </row>
    <row r="21" spans="1:20" x14ac:dyDescent="0.2">
      <c r="A21" s="2" t="s">
        <v>81</v>
      </c>
      <c r="B21" s="2" t="s">
        <v>301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157</v>
      </c>
      <c r="I21" s="2" t="s">
        <v>158</v>
      </c>
      <c r="J21" s="2" t="s">
        <v>159</v>
      </c>
      <c r="K21">
        <v>1</v>
      </c>
      <c r="L21" s="2" t="s">
        <v>104</v>
      </c>
      <c r="N21">
        <v>5444.6</v>
      </c>
      <c r="O21">
        <v>588.02</v>
      </c>
      <c r="P21">
        <v>0</v>
      </c>
      <c r="Q21" s="2" t="s">
        <v>132</v>
      </c>
      <c r="R21" s="2" t="s">
        <v>127</v>
      </c>
      <c r="T21">
        <v>0</v>
      </c>
    </row>
    <row r="22" spans="1:20" x14ac:dyDescent="0.2">
      <c r="A22" s="2" t="s">
        <v>110</v>
      </c>
      <c r="B22" s="2" t="s">
        <v>302</v>
      </c>
      <c r="C22" s="2" t="s">
        <v>37</v>
      </c>
      <c r="D22">
        <v>27483</v>
      </c>
      <c r="E22">
        <v>27483</v>
      </c>
      <c r="F22">
        <v>4</v>
      </c>
      <c r="G22" s="2" t="s">
        <v>75</v>
      </c>
      <c r="H22" s="2" t="s">
        <v>157</v>
      </c>
      <c r="I22" s="2" t="s">
        <v>158</v>
      </c>
      <c r="J22" s="2" t="s">
        <v>159</v>
      </c>
      <c r="K22">
        <v>1</v>
      </c>
      <c r="L22" s="2" t="s">
        <v>81</v>
      </c>
      <c r="N22">
        <v>5490</v>
      </c>
      <c r="O22">
        <v>592.91999999999996</v>
      </c>
      <c r="P22">
        <v>0</v>
      </c>
      <c r="Q22" s="2" t="s">
        <v>132</v>
      </c>
      <c r="R22" s="2" t="s">
        <v>127</v>
      </c>
      <c r="T22">
        <v>0</v>
      </c>
    </row>
    <row r="23" spans="1:20" x14ac:dyDescent="0.2">
      <c r="A23" s="2" t="s">
        <v>103</v>
      </c>
      <c r="B23" s="2" t="s">
        <v>336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157</v>
      </c>
      <c r="I23" s="2" t="s">
        <v>158</v>
      </c>
      <c r="J23" s="2" t="s">
        <v>159</v>
      </c>
      <c r="K23">
        <v>1</v>
      </c>
      <c r="L23" s="2" t="s">
        <v>171</v>
      </c>
      <c r="N23">
        <v>594</v>
      </c>
      <c r="O23">
        <v>64.150000000000006</v>
      </c>
      <c r="P23">
        <v>0</v>
      </c>
      <c r="Q23" s="2" t="s">
        <v>132</v>
      </c>
      <c r="R23" s="2" t="s">
        <v>42</v>
      </c>
      <c r="T23">
        <v>0</v>
      </c>
    </row>
    <row r="24" spans="1:20" x14ac:dyDescent="0.2">
      <c r="A24" s="2" t="s">
        <v>35</v>
      </c>
      <c r="B24" s="2" t="s">
        <v>337</v>
      </c>
      <c r="C24" s="2" t="s">
        <v>37</v>
      </c>
      <c r="D24">
        <v>19568</v>
      </c>
      <c r="E24">
        <v>19568</v>
      </c>
      <c r="F24">
        <v>4</v>
      </c>
      <c r="G24" s="2" t="s">
        <v>49</v>
      </c>
      <c r="H24" s="2" t="s">
        <v>157</v>
      </c>
      <c r="I24" s="2" t="s">
        <v>123</v>
      </c>
      <c r="J24" s="2" t="s">
        <v>159</v>
      </c>
      <c r="K24">
        <v>1</v>
      </c>
      <c r="L24" s="2" t="s">
        <v>67</v>
      </c>
      <c r="M24">
        <v>24</v>
      </c>
      <c r="N24">
        <v>4230</v>
      </c>
      <c r="O24">
        <v>456.84</v>
      </c>
      <c r="P24">
        <v>704.99</v>
      </c>
      <c r="Q24" s="2" t="s">
        <v>132</v>
      </c>
      <c r="R24" s="2" t="s">
        <v>42</v>
      </c>
      <c r="T24">
        <v>0</v>
      </c>
    </row>
    <row r="25" spans="1:20" x14ac:dyDescent="0.2">
      <c r="A25" s="2" t="s">
        <v>67</v>
      </c>
      <c r="B25" s="2" t="s">
        <v>339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157</v>
      </c>
      <c r="I25" s="2" t="s">
        <v>123</v>
      </c>
      <c r="J25" s="2" t="s">
        <v>159</v>
      </c>
      <c r="K25">
        <v>1</v>
      </c>
      <c r="L25" s="2" t="s">
        <v>73</v>
      </c>
      <c r="N25">
        <v>620.4</v>
      </c>
      <c r="O25">
        <v>67</v>
      </c>
      <c r="P25">
        <v>0</v>
      </c>
      <c r="Q25" s="2" t="s">
        <v>132</v>
      </c>
      <c r="R25" s="2" t="s">
        <v>42</v>
      </c>
      <c r="T25">
        <v>0</v>
      </c>
    </row>
    <row r="26" spans="1:20" x14ac:dyDescent="0.2">
      <c r="A26" s="2" t="s">
        <v>80</v>
      </c>
      <c r="B26" s="2" t="s">
        <v>362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157</v>
      </c>
      <c r="I26" s="2" t="s">
        <v>158</v>
      </c>
      <c r="J26" s="2" t="s">
        <v>159</v>
      </c>
      <c r="K26">
        <v>1</v>
      </c>
      <c r="L26" s="2" t="s">
        <v>171</v>
      </c>
      <c r="N26">
        <v>4400</v>
      </c>
      <c r="O26">
        <v>475.2</v>
      </c>
      <c r="P26">
        <v>0</v>
      </c>
      <c r="Q26" s="2" t="s">
        <v>132</v>
      </c>
      <c r="R26" s="2" t="s">
        <v>42</v>
      </c>
      <c r="T26">
        <v>0</v>
      </c>
    </row>
    <row r="27" spans="1:20" x14ac:dyDescent="0.2">
      <c r="A27" s="2" t="s">
        <v>81</v>
      </c>
      <c r="B27" s="2" t="s">
        <v>364</v>
      </c>
      <c r="C27" s="2" t="s">
        <v>37</v>
      </c>
      <c r="D27">
        <v>19568</v>
      </c>
      <c r="E27">
        <v>19568</v>
      </c>
      <c r="F27">
        <v>4</v>
      </c>
      <c r="G27" s="2" t="s">
        <v>49</v>
      </c>
      <c r="H27" s="2" t="s">
        <v>157</v>
      </c>
      <c r="I27" s="2" t="s">
        <v>123</v>
      </c>
      <c r="J27" s="2" t="s">
        <v>159</v>
      </c>
      <c r="K27">
        <v>1</v>
      </c>
      <c r="L27" s="2" t="s">
        <v>73</v>
      </c>
      <c r="M27">
        <v>24</v>
      </c>
      <c r="N27">
        <v>6000</v>
      </c>
      <c r="O27">
        <v>648</v>
      </c>
      <c r="P27">
        <v>1000.01</v>
      </c>
      <c r="Q27" s="2" t="s">
        <v>132</v>
      </c>
      <c r="R27" s="2" t="s">
        <v>127</v>
      </c>
      <c r="T27">
        <v>0</v>
      </c>
    </row>
    <row r="28" spans="1:20" x14ac:dyDescent="0.2">
      <c r="A28" s="2" t="s">
        <v>50</v>
      </c>
      <c r="B28" s="2" t="s">
        <v>368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157</v>
      </c>
      <c r="I28" s="2" t="s">
        <v>158</v>
      </c>
      <c r="J28" s="2" t="s">
        <v>159</v>
      </c>
      <c r="K28">
        <v>1</v>
      </c>
      <c r="L28" s="2" t="s">
        <v>147</v>
      </c>
      <c r="N28">
        <v>5247.5</v>
      </c>
      <c r="O28">
        <v>566.73</v>
      </c>
      <c r="P28">
        <v>0</v>
      </c>
      <c r="Q28" s="2" t="s">
        <v>132</v>
      </c>
      <c r="R28" s="2" t="s">
        <v>127</v>
      </c>
      <c r="T28">
        <v>0</v>
      </c>
    </row>
    <row r="29" spans="1:20" x14ac:dyDescent="0.2">
      <c r="A29" s="2" t="s">
        <v>80</v>
      </c>
      <c r="B29" s="2" t="s">
        <v>373</v>
      </c>
      <c r="C29" s="2" t="s">
        <v>37</v>
      </c>
      <c r="D29">
        <v>27468</v>
      </c>
      <c r="E29">
        <v>27468</v>
      </c>
      <c r="F29">
        <v>4</v>
      </c>
      <c r="G29" s="2" t="s">
        <v>55</v>
      </c>
      <c r="H29" s="2" t="s">
        <v>157</v>
      </c>
      <c r="I29" s="2" t="s">
        <v>158</v>
      </c>
      <c r="J29" s="2" t="s">
        <v>159</v>
      </c>
      <c r="K29">
        <v>1</v>
      </c>
      <c r="L29" s="2" t="s">
        <v>50</v>
      </c>
      <c r="N29">
        <v>4289.25</v>
      </c>
      <c r="O29">
        <v>463.24</v>
      </c>
      <c r="P29">
        <v>0</v>
      </c>
      <c r="Q29" s="2" t="s">
        <v>132</v>
      </c>
      <c r="R29" s="2" t="s">
        <v>42</v>
      </c>
      <c r="T29">
        <v>0</v>
      </c>
    </row>
    <row r="30" spans="1:20" x14ac:dyDescent="0.2">
      <c r="A30" s="2" t="s">
        <v>67</v>
      </c>
      <c r="B30" s="2" t="s">
        <v>374</v>
      </c>
      <c r="C30" s="2" t="s">
        <v>37</v>
      </c>
      <c r="D30">
        <v>27468</v>
      </c>
      <c r="E30">
        <v>27468</v>
      </c>
      <c r="F30">
        <v>4</v>
      </c>
      <c r="G30" s="2" t="s">
        <v>55</v>
      </c>
      <c r="H30" s="2" t="s">
        <v>157</v>
      </c>
      <c r="I30" s="2" t="s">
        <v>158</v>
      </c>
      <c r="J30" s="2" t="s">
        <v>159</v>
      </c>
      <c r="K30">
        <v>1</v>
      </c>
      <c r="L30" s="2" t="s">
        <v>81</v>
      </c>
      <c r="N30">
        <v>7318.8</v>
      </c>
      <c r="O30">
        <v>790.43</v>
      </c>
      <c r="P30">
        <v>0</v>
      </c>
      <c r="Q30" s="2" t="s">
        <v>132</v>
      </c>
      <c r="R30" s="2" t="s">
        <v>127</v>
      </c>
      <c r="T30">
        <v>0</v>
      </c>
    </row>
    <row r="31" spans="1:20" x14ac:dyDescent="0.2">
      <c r="A31" s="2" t="s">
        <v>147</v>
      </c>
      <c r="B31" s="2" t="s">
        <v>396</v>
      </c>
      <c r="C31" s="2" t="s">
        <v>37</v>
      </c>
      <c r="D31">
        <v>27468</v>
      </c>
      <c r="E31">
        <v>27468</v>
      </c>
      <c r="F31">
        <v>4</v>
      </c>
      <c r="G31" s="2" t="s">
        <v>55</v>
      </c>
      <c r="H31" s="2" t="s">
        <v>157</v>
      </c>
      <c r="I31" s="2" t="s">
        <v>158</v>
      </c>
      <c r="J31" s="2" t="s">
        <v>159</v>
      </c>
      <c r="K31">
        <v>1</v>
      </c>
      <c r="L31" s="2" t="s">
        <v>53</v>
      </c>
      <c r="N31">
        <v>7700</v>
      </c>
      <c r="O31">
        <v>831.6</v>
      </c>
      <c r="P31">
        <v>0</v>
      </c>
      <c r="Q31" s="2" t="s">
        <v>132</v>
      </c>
      <c r="R31" s="2" t="s">
        <v>127</v>
      </c>
      <c r="T31">
        <v>0</v>
      </c>
    </row>
    <row r="32" spans="1:20" x14ac:dyDescent="0.2">
      <c r="A32" s="2" t="s">
        <v>182</v>
      </c>
      <c r="B32" s="2" t="s">
        <v>409</v>
      </c>
      <c r="C32" s="2" t="s">
        <v>37</v>
      </c>
      <c r="D32">
        <v>27468</v>
      </c>
      <c r="E32">
        <v>27468</v>
      </c>
      <c r="F32">
        <v>4</v>
      </c>
      <c r="G32" s="2" t="s">
        <v>55</v>
      </c>
      <c r="H32" s="2" t="s">
        <v>157</v>
      </c>
      <c r="I32" s="2" t="s">
        <v>158</v>
      </c>
      <c r="J32" s="2" t="s">
        <v>159</v>
      </c>
      <c r="K32">
        <v>1</v>
      </c>
      <c r="L32" s="2" t="s">
        <v>410</v>
      </c>
      <c r="N32">
        <v>331.94</v>
      </c>
      <c r="O32">
        <v>35.85</v>
      </c>
      <c r="P32">
        <v>0</v>
      </c>
      <c r="Q32" s="2" t="s">
        <v>116</v>
      </c>
      <c r="R32" s="2" t="s">
        <v>42</v>
      </c>
      <c r="T32">
        <v>0</v>
      </c>
    </row>
    <row r="33" spans="1:20" x14ac:dyDescent="0.2">
      <c r="A33" s="2" t="s">
        <v>171</v>
      </c>
      <c r="B33" s="2" t="s">
        <v>411</v>
      </c>
      <c r="C33" s="2" t="s">
        <v>37</v>
      </c>
      <c r="D33">
        <v>27468</v>
      </c>
      <c r="E33">
        <v>27468</v>
      </c>
      <c r="F33">
        <v>4</v>
      </c>
      <c r="G33" s="2" t="s">
        <v>55</v>
      </c>
      <c r="H33" s="2" t="s">
        <v>157</v>
      </c>
      <c r="I33" s="2" t="s">
        <v>158</v>
      </c>
      <c r="J33" s="2" t="s">
        <v>159</v>
      </c>
      <c r="K33">
        <v>1</v>
      </c>
      <c r="L33" s="2" t="s">
        <v>142</v>
      </c>
      <c r="N33">
        <v>1721.76</v>
      </c>
      <c r="O33">
        <v>185.95</v>
      </c>
      <c r="P33">
        <v>0</v>
      </c>
      <c r="Q33" s="2" t="s">
        <v>215</v>
      </c>
      <c r="R33" s="2" t="s">
        <v>42</v>
      </c>
      <c r="T33">
        <v>0</v>
      </c>
    </row>
    <row r="34" spans="1:20" x14ac:dyDescent="0.2">
      <c r="A34" s="2" t="s">
        <v>47</v>
      </c>
      <c r="B34" s="2" t="s">
        <v>416</v>
      </c>
      <c r="C34" s="2" t="s">
        <v>37</v>
      </c>
      <c r="D34">
        <v>27609</v>
      </c>
      <c r="E34">
        <v>27609</v>
      </c>
      <c r="F34">
        <v>4</v>
      </c>
      <c r="G34" s="2" t="s">
        <v>101</v>
      </c>
      <c r="H34" s="2" t="s">
        <v>157</v>
      </c>
      <c r="I34" s="2" t="s">
        <v>158</v>
      </c>
      <c r="J34" s="2" t="s">
        <v>159</v>
      </c>
      <c r="K34">
        <v>1</v>
      </c>
      <c r="L34" s="2" t="s">
        <v>70</v>
      </c>
      <c r="N34">
        <v>185</v>
      </c>
      <c r="O34">
        <v>19.98</v>
      </c>
      <c r="P34">
        <v>0</v>
      </c>
      <c r="Q34" s="2" t="s">
        <v>132</v>
      </c>
      <c r="R34" s="2" t="s">
        <v>42</v>
      </c>
      <c r="T34">
        <v>0</v>
      </c>
    </row>
    <row r="35" spans="1:20" x14ac:dyDescent="0.2">
      <c r="A35" s="2" t="s">
        <v>53</v>
      </c>
      <c r="B35" s="2" t="s">
        <v>423</v>
      </c>
      <c r="C35" s="2" t="s">
        <v>37</v>
      </c>
      <c r="D35">
        <v>1063</v>
      </c>
      <c r="E35">
        <v>1063</v>
      </c>
      <c r="F35">
        <v>4</v>
      </c>
      <c r="G35" s="2" t="s">
        <v>424</v>
      </c>
      <c r="H35" s="2" t="s">
        <v>157</v>
      </c>
      <c r="I35" s="2" t="s">
        <v>158</v>
      </c>
      <c r="J35" s="2" t="s">
        <v>159</v>
      </c>
      <c r="K35">
        <v>1</v>
      </c>
      <c r="L35" s="2" t="s">
        <v>63</v>
      </c>
      <c r="M35">
        <v>13</v>
      </c>
      <c r="N35">
        <v>19800</v>
      </c>
      <c r="O35">
        <v>2376</v>
      </c>
      <c r="P35">
        <v>3300</v>
      </c>
      <c r="Q35" s="2" t="s">
        <v>185</v>
      </c>
      <c r="R35" s="2" t="s">
        <v>127</v>
      </c>
      <c r="T35">
        <v>0</v>
      </c>
    </row>
    <row r="36" spans="1:20" x14ac:dyDescent="0.2">
      <c r="A36" s="2" t="s">
        <v>53</v>
      </c>
      <c r="B36" s="2" t="s">
        <v>427</v>
      </c>
      <c r="C36" s="2" t="s">
        <v>37</v>
      </c>
      <c r="D36">
        <v>27468</v>
      </c>
      <c r="E36">
        <v>27468</v>
      </c>
      <c r="F36">
        <v>4</v>
      </c>
      <c r="G36" s="2" t="s">
        <v>55</v>
      </c>
      <c r="H36" s="2" t="s">
        <v>157</v>
      </c>
      <c r="I36" s="2" t="s">
        <v>158</v>
      </c>
      <c r="J36" s="2" t="s">
        <v>159</v>
      </c>
      <c r="K36">
        <v>1</v>
      </c>
      <c r="L36" s="2" t="s">
        <v>136</v>
      </c>
      <c r="N36">
        <v>5357.9</v>
      </c>
      <c r="O36">
        <v>578.65</v>
      </c>
      <c r="P36">
        <v>0</v>
      </c>
      <c r="Q36" s="2" t="s">
        <v>215</v>
      </c>
      <c r="R36" s="2" t="s">
        <v>127</v>
      </c>
      <c r="T36">
        <v>0</v>
      </c>
    </row>
    <row r="37" spans="1:20" x14ac:dyDescent="0.2">
      <c r="A37" s="2" t="s">
        <v>81</v>
      </c>
      <c r="B37" s="2" t="s">
        <v>432</v>
      </c>
      <c r="C37" s="2" t="s">
        <v>37</v>
      </c>
      <c r="D37">
        <v>27468</v>
      </c>
      <c r="E37">
        <v>27468</v>
      </c>
      <c r="F37">
        <v>4</v>
      </c>
      <c r="G37" s="2" t="s">
        <v>55</v>
      </c>
      <c r="H37" s="2" t="s">
        <v>157</v>
      </c>
      <c r="I37" s="2" t="s">
        <v>158</v>
      </c>
      <c r="J37" s="2" t="s">
        <v>159</v>
      </c>
      <c r="K37">
        <v>1</v>
      </c>
      <c r="L37" s="2" t="s">
        <v>50</v>
      </c>
      <c r="N37">
        <v>6800</v>
      </c>
      <c r="O37">
        <v>734.4</v>
      </c>
      <c r="P37">
        <v>0</v>
      </c>
      <c r="Q37" s="2" t="s">
        <v>132</v>
      </c>
      <c r="R37" s="2" t="s">
        <v>127</v>
      </c>
      <c r="T37">
        <v>0</v>
      </c>
    </row>
    <row r="38" spans="1:20" x14ac:dyDescent="0.2">
      <c r="A38" s="2" t="s">
        <v>67</v>
      </c>
      <c r="B38" s="2" t="s">
        <v>446</v>
      </c>
      <c r="C38" s="2" t="s">
        <v>37</v>
      </c>
      <c r="D38">
        <v>27468</v>
      </c>
      <c r="E38">
        <v>27468</v>
      </c>
      <c r="F38">
        <v>4</v>
      </c>
      <c r="G38" s="2" t="s">
        <v>55</v>
      </c>
      <c r="H38" s="2" t="s">
        <v>157</v>
      </c>
      <c r="I38" s="2" t="s">
        <v>158</v>
      </c>
      <c r="J38" s="2" t="s">
        <v>159</v>
      </c>
      <c r="K38">
        <v>1</v>
      </c>
      <c r="L38" s="2" t="s">
        <v>103</v>
      </c>
      <c r="N38">
        <v>7950</v>
      </c>
      <c r="O38">
        <v>858.6</v>
      </c>
      <c r="P38">
        <v>0</v>
      </c>
      <c r="Q38" s="2" t="s">
        <v>132</v>
      </c>
      <c r="R38" s="2" t="s">
        <v>127</v>
      </c>
      <c r="T38">
        <v>0</v>
      </c>
    </row>
    <row r="39" spans="1:20" x14ac:dyDescent="0.2">
      <c r="A39" s="2" t="s">
        <v>67</v>
      </c>
      <c r="B39" s="2" t="s">
        <v>452</v>
      </c>
      <c r="C39" s="2" t="s">
        <v>37</v>
      </c>
      <c r="D39">
        <v>27468</v>
      </c>
      <c r="E39">
        <v>27468</v>
      </c>
      <c r="F39">
        <v>4</v>
      </c>
      <c r="G39" s="2" t="s">
        <v>55</v>
      </c>
      <c r="H39" s="2" t="s">
        <v>157</v>
      </c>
      <c r="I39" s="2" t="s">
        <v>158</v>
      </c>
      <c r="J39" s="2" t="s">
        <v>159</v>
      </c>
      <c r="K39">
        <v>1</v>
      </c>
      <c r="L39" s="2" t="s">
        <v>81</v>
      </c>
      <c r="N39">
        <v>8512.9699999999993</v>
      </c>
      <c r="O39">
        <v>919.4</v>
      </c>
      <c r="P39">
        <v>0</v>
      </c>
      <c r="Q39" s="2" t="s">
        <v>132</v>
      </c>
      <c r="R39" s="2" t="s">
        <v>127</v>
      </c>
      <c r="T39">
        <v>0</v>
      </c>
    </row>
    <row r="40" spans="1:20" x14ac:dyDescent="0.2">
      <c r="A40" s="2" t="s">
        <v>43</v>
      </c>
      <c r="B40" s="2" t="s">
        <v>459</v>
      </c>
      <c r="C40" s="2" t="s">
        <v>37</v>
      </c>
      <c r="D40">
        <v>27468</v>
      </c>
      <c r="E40">
        <v>27468</v>
      </c>
      <c r="F40">
        <v>4</v>
      </c>
      <c r="G40" s="2" t="s">
        <v>55</v>
      </c>
      <c r="H40" s="2" t="s">
        <v>157</v>
      </c>
      <c r="I40" s="2" t="s">
        <v>158</v>
      </c>
      <c r="J40" s="2" t="s">
        <v>159</v>
      </c>
      <c r="K40">
        <v>1</v>
      </c>
      <c r="L40" s="2" t="s">
        <v>64</v>
      </c>
      <c r="N40">
        <v>5715</v>
      </c>
      <c r="O40">
        <v>617.22</v>
      </c>
      <c r="P40">
        <v>0</v>
      </c>
      <c r="Q40" s="2" t="s">
        <v>132</v>
      </c>
      <c r="R40" s="2" t="s">
        <v>127</v>
      </c>
      <c r="T40">
        <v>0</v>
      </c>
    </row>
    <row r="41" spans="1:20" x14ac:dyDescent="0.2">
      <c r="A41" s="2" t="s">
        <v>50</v>
      </c>
      <c r="B41" s="2" t="s">
        <v>460</v>
      </c>
      <c r="C41" s="2" t="s">
        <v>37</v>
      </c>
      <c r="D41">
        <v>27468</v>
      </c>
      <c r="E41">
        <v>27468</v>
      </c>
      <c r="F41">
        <v>4</v>
      </c>
      <c r="G41" s="2" t="s">
        <v>55</v>
      </c>
      <c r="H41" s="2" t="s">
        <v>157</v>
      </c>
      <c r="I41" s="2" t="s">
        <v>158</v>
      </c>
      <c r="J41" s="2" t="s">
        <v>159</v>
      </c>
      <c r="K41">
        <v>1</v>
      </c>
      <c r="L41" s="2" t="s">
        <v>147</v>
      </c>
      <c r="N41">
        <v>5626.6</v>
      </c>
      <c r="O41">
        <v>607.66999999999996</v>
      </c>
      <c r="P41">
        <v>0</v>
      </c>
      <c r="Q41" s="2" t="s">
        <v>132</v>
      </c>
      <c r="R41" s="2" t="s">
        <v>127</v>
      </c>
      <c r="T41">
        <v>0</v>
      </c>
    </row>
    <row r="42" spans="1:20" x14ac:dyDescent="0.2">
      <c r="A42" s="2" t="s">
        <v>80</v>
      </c>
      <c r="B42" s="2" t="s">
        <v>462</v>
      </c>
      <c r="C42" s="2" t="s">
        <v>37</v>
      </c>
      <c r="D42">
        <v>27468</v>
      </c>
      <c r="E42">
        <v>27468</v>
      </c>
      <c r="F42">
        <v>4</v>
      </c>
      <c r="G42" s="2" t="s">
        <v>55</v>
      </c>
      <c r="H42" s="2" t="s">
        <v>157</v>
      </c>
      <c r="I42" s="2" t="s">
        <v>158</v>
      </c>
      <c r="J42" s="2" t="s">
        <v>159</v>
      </c>
      <c r="K42">
        <v>1</v>
      </c>
      <c r="L42" s="2" t="s">
        <v>47</v>
      </c>
      <c r="N42">
        <v>6225.6</v>
      </c>
      <c r="O42">
        <v>657.83</v>
      </c>
      <c r="P42">
        <v>0</v>
      </c>
      <c r="Q42" s="2" t="s">
        <v>132</v>
      </c>
      <c r="R42" s="2" t="s">
        <v>127</v>
      </c>
      <c r="T42">
        <v>0</v>
      </c>
    </row>
    <row r="43" spans="1:20" x14ac:dyDescent="0.2">
      <c r="A43" s="2" t="s">
        <v>43</v>
      </c>
      <c r="B43" s="2" t="s">
        <v>465</v>
      </c>
      <c r="C43" s="2" t="s">
        <v>37</v>
      </c>
      <c r="D43">
        <v>27468</v>
      </c>
      <c r="E43">
        <v>27468</v>
      </c>
      <c r="F43">
        <v>4</v>
      </c>
      <c r="G43" s="2" t="s">
        <v>55</v>
      </c>
      <c r="H43" s="2" t="s">
        <v>157</v>
      </c>
      <c r="I43" s="2" t="s">
        <v>158</v>
      </c>
      <c r="J43" s="2" t="s">
        <v>159</v>
      </c>
      <c r="K43">
        <v>1</v>
      </c>
      <c r="L43" s="2" t="s">
        <v>58</v>
      </c>
      <c r="N43">
        <v>8363.4</v>
      </c>
      <c r="O43">
        <v>903.25</v>
      </c>
      <c r="P43">
        <v>0</v>
      </c>
      <c r="Q43" s="2" t="s">
        <v>104</v>
      </c>
      <c r="R43" s="2" t="s">
        <v>127</v>
      </c>
      <c r="T43">
        <v>0</v>
      </c>
    </row>
    <row r="44" spans="1:20" x14ac:dyDescent="0.2">
      <c r="A44" s="2" t="s">
        <v>67</v>
      </c>
      <c r="B44" s="2" t="s">
        <v>466</v>
      </c>
      <c r="C44" s="2" t="s">
        <v>37</v>
      </c>
      <c r="D44">
        <v>27468</v>
      </c>
      <c r="E44">
        <v>27468</v>
      </c>
      <c r="F44">
        <v>4</v>
      </c>
      <c r="G44" s="2" t="s">
        <v>55</v>
      </c>
      <c r="H44" s="2" t="s">
        <v>157</v>
      </c>
      <c r="I44" s="2" t="s">
        <v>158</v>
      </c>
      <c r="J44" s="2" t="s">
        <v>159</v>
      </c>
      <c r="K44">
        <v>1</v>
      </c>
      <c r="L44" s="2" t="s">
        <v>147</v>
      </c>
      <c r="N44">
        <v>2220</v>
      </c>
      <c r="O44">
        <v>239.76</v>
      </c>
      <c r="P44">
        <v>0</v>
      </c>
      <c r="Q44" s="2" t="s">
        <v>215</v>
      </c>
      <c r="R44" s="2" t="s">
        <v>42</v>
      </c>
      <c r="T44">
        <v>0</v>
      </c>
    </row>
    <row r="45" spans="1:20" x14ac:dyDescent="0.2">
      <c r="A45" s="2" t="s">
        <v>43</v>
      </c>
      <c r="B45" s="2" t="s">
        <v>473</v>
      </c>
      <c r="C45" s="2" t="s">
        <v>37</v>
      </c>
      <c r="D45">
        <v>27468</v>
      </c>
      <c r="E45">
        <v>27468</v>
      </c>
      <c r="F45">
        <v>4</v>
      </c>
      <c r="G45" s="2" t="s">
        <v>55</v>
      </c>
      <c r="H45" s="2" t="s">
        <v>157</v>
      </c>
      <c r="I45" s="2" t="s">
        <v>158</v>
      </c>
      <c r="J45" s="2" t="s">
        <v>159</v>
      </c>
      <c r="K45">
        <v>1</v>
      </c>
      <c r="L45" s="2" t="s">
        <v>64</v>
      </c>
      <c r="N45">
        <v>5380</v>
      </c>
      <c r="O45">
        <v>581.04</v>
      </c>
      <c r="P45">
        <v>0</v>
      </c>
      <c r="Q45" s="2" t="s">
        <v>104</v>
      </c>
      <c r="R45" s="2" t="s">
        <v>127</v>
      </c>
      <c r="T45">
        <v>0</v>
      </c>
    </row>
    <row r="46" spans="1:20" x14ac:dyDescent="0.2">
      <c r="A46" s="2" t="s">
        <v>58</v>
      </c>
      <c r="B46" s="2" t="s">
        <v>486</v>
      </c>
      <c r="C46" s="2" t="s">
        <v>37</v>
      </c>
      <c r="D46">
        <v>19568</v>
      </c>
      <c r="E46">
        <v>19568</v>
      </c>
      <c r="F46">
        <v>4</v>
      </c>
      <c r="G46" s="2" t="s">
        <v>49</v>
      </c>
      <c r="H46" s="2" t="s">
        <v>157</v>
      </c>
      <c r="I46" s="2" t="s">
        <v>212</v>
      </c>
      <c r="J46" s="2" t="s">
        <v>245</v>
      </c>
      <c r="K46">
        <v>1</v>
      </c>
      <c r="L46" s="2" t="s">
        <v>80</v>
      </c>
      <c r="M46">
        <v>24</v>
      </c>
      <c r="N46">
        <v>5730</v>
      </c>
      <c r="O46">
        <v>618.84</v>
      </c>
      <c r="P46">
        <v>955</v>
      </c>
      <c r="Q46" s="2" t="s">
        <v>132</v>
      </c>
      <c r="R46" s="2" t="s">
        <v>127</v>
      </c>
      <c r="T46">
        <v>0</v>
      </c>
    </row>
    <row r="47" spans="1:20" x14ac:dyDescent="0.2">
      <c r="A47" s="2" t="s">
        <v>67</v>
      </c>
      <c r="B47" s="2" t="s">
        <v>504</v>
      </c>
      <c r="C47" s="2" t="s">
        <v>37</v>
      </c>
      <c r="D47">
        <v>27468</v>
      </c>
      <c r="E47">
        <v>27468</v>
      </c>
      <c r="F47">
        <v>4</v>
      </c>
      <c r="G47" s="2" t="s">
        <v>55</v>
      </c>
      <c r="H47" s="2" t="s">
        <v>157</v>
      </c>
      <c r="I47" s="2" t="s">
        <v>158</v>
      </c>
      <c r="J47" s="2" t="s">
        <v>159</v>
      </c>
      <c r="K47">
        <v>1</v>
      </c>
      <c r="L47" s="2" t="s">
        <v>81</v>
      </c>
      <c r="N47">
        <v>3902.5</v>
      </c>
      <c r="O47">
        <v>421.47</v>
      </c>
      <c r="P47">
        <v>0</v>
      </c>
      <c r="Q47" s="2" t="s">
        <v>132</v>
      </c>
      <c r="R47" s="2" t="s">
        <v>42</v>
      </c>
      <c r="T47">
        <v>0</v>
      </c>
    </row>
    <row r="48" spans="1:20" x14ac:dyDescent="0.2">
      <c r="A48" s="2" t="s">
        <v>46</v>
      </c>
      <c r="B48" s="2" t="s">
        <v>511</v>
      </c>
      <c r="C48" s="2" t="s">
        <v>37</v>
      </c>
      <c r="D48">
        <v>27468</v>
      </c>
      <c r="E48">
        <v>27468</v>
      </c>
      <c r="F48">
        <v>4</v>
      </c>
      <c r="G48" s="2" t="s">
        <v>55</v>
      </c>
      <c r="H48" s="2" t="s">
        <v>157</v>
      </c>
      <c r="I48" s="2" t="s">
        <v>158</v>
      </c>
      <c r="J48" s="2" t="s">
        <v>159</v>
      </c>
      <c r="K48">
        <v>1</v>
      </c>
      <c r="L48" s="2" t="s">
        <v>73</v>
      </c>
      <c r="N48">
        <v>3900</v>
      </c>
      <c r="O48">
        <v>421.2</v>
      </c>
      <c r="P48">
        <v>0</v>
      </c>
      <c r="Q48" s="2" t="s">
        <v>132</v>
      </c>
      <c r="R48" s="2" t="s">
        <v>42</v>
      </c>
      <c r="T48">
        <v>0</v>
      </c>
    </row>
    <row r="49" spans="1:20" x14ac:dyDescent="0.2">
      <c r="A49" s="2" t="s">
        <v>53</v>
      </c>
      <c r="B49" s="2" t="s">
        <v>512</v>
      </c>
      <c r="C49" s="2" t="s">
        <v>37</v>
      </c>
      <c r="D49">
        <v>27468</v>
      </c>
      <c r="E49">
        <v>27468</v>
      </c>
      <c r="F49">
        <v>4</v>
      </c>
      <c r="G49" s="2" t="s">
        <v>55</v>
      </c>
      <c r="H49" s="2" t="s">
        <v>157</v>
      </c>
      <c r="I49" s="2" t="s">
        <v>158</v>
      </c>
      <c r="J49" s="2" t="s">
        <v>159</v>
      </c>
      <c r="K49">
        <v>1</v>
      </c>
      <c r="L49" s="2" t="s">
        <v>136</v>
      </c>
      <c r="N49">
        <v>6750</v>
      </c>
      <c r="O49">
        <v>729</v>
      </c>
      <c r="P49">
        <v>0</v>
      </c>
      <c r="Q49" s="2" t="s">
        <v>215</v>
      </c>
      <c r="R49" s="2" t="s">
        <v>127</v>
      </c>
      <c r="T49">
        <v>0</v>
      </c>
    </row>
    <row r="50" spans="1:20" x14ac:dyDescent="0.2">
      <c r="A50" s="2" t="s">
        <v>132</v>
      </c>
      <c r="B50" s="2" t="s">
        <v>517</v>
      </c>
      <c r="C50" s="2" t="s">
        <v>37</v>
      </c>
      <c r="D50">
        <v>27483</v>
      </c>
      <c r="E50">
        <v>27483</v>
      </c>
      <c r="F50">
        <v>4</v>
      </c>
      <c r="G50" s="2" t="s">
        <v>75</v>
      </c>
      <c r="H50" s="2" t="s">
        <v>157</v>
      </c>
      <c r="I50" s="2" t="s">
        <v>158</v>
      </c>
      <c r="J50" s="2" t="s">
        <v>159</v>
      </c>
      <c r="K50">
        <v>1</v>
      </c>
      <c r="L50" s="2" t="s">
        <v>191</v>
      </c>
      <c r="N50">
        <v>4775</v>
      </c>
      <c r="O50">
        <v>515.70000000000005</v>
      </c>
      <c r="P50">
        <v>0</v>
      </c>
      <c r="Q50" s="2" t="s">
        <v>215</v>
      </c>
      <c r="R50" s="2" t="s">
        <v>42</v>
      </c>
      <c r="T50">
        <v>0</v>
      </c>
    </row>
    <row r="51" spans="1:20" x14ac:dyDescent="0.2">
      <c r="A51" s="2" t="s">
        <v>43</v>
      </c>
      <c r="B51" s="2" t="s">
        <v>519</v>
      </c>
      <c r="C51" s="2" t="s">
        <v>37</v>
      </c>
      <c r="D51">
        <v>27468</v>
      </c>
      <c r="E51">
        <v>27468</v>
      </c>
      <c r="F51">
        <v>4</v>
      </c>
      <c r="G51" s="2" t="s">
        <v>55</v>
      </c>
      <c r="H51" s="2" t="s">
        <v>157</v>
      </c>
      <c r="I51" s="2" t="s">
        <v>212</v>
      </c>
      <c r="J51" s="2" t="s">
        <v>245</v>
      </c>
      <c r="K51">
        <v>1</v>
      </c>
      <c r="L51" s="2" t="s">
        <v>58</v>
      </c>
      <c r="N51">
        <v>5513.9</v>
      </c>
      <c r="O51">
        <v>590.82000000000005</v>
      </c>
      <c r="P51">
        <v>0</v>
      </c>
      <c r="Q51" s="2" t="s">
        <v>104</v>
      </c>
      <c r="R51" s="2" t="s">
        <v>127</v>
      </c>
      <c r="T51">
        <v>0</v>
      </c>
    </row>
    <row r="52" spans="1:20" x14ac:dyDescent="0.2">
      <c r="A52" s="2" t="s">
        <v>81</v>
      </c>
      <c r="B52" s="2" t="s">
        <v>529</v>
      </c>
      <c r="C52" s="2" t="s">
        <v>37</v>
      </c>
      <c r="D52">
        <v>27483</v>
      </c>
      <c r="E52">
        <v>27483</v>
      </c>
      <c r="F52">
        <v>4</v>
      </c>
      <c r="G52" s="2" t="s">
        <v>75</v>
      </c>
      <c r="H52" s="2" t="s">
        <v>157</v>
      </c>
      <c r="I52" s="2" t="s">
        <v>158</v>
      </c>
      <c r="J52" s="2" t="s">
        <v>159</v>
      </c>
      <c r="K52">
        <v>1</v>
      </c>
      <c r="L52" s="2" t="s">
        <v>104</v>
      </c>
      <c r="N52">
        <v>3100</v>
      </c>
      <c r="O52">
        <v>334.8</v>
      </c>
      <c r="P52">
        <v>0</v>
      </c>
      <c r="Q52" s="2" t="s">
        <v>132</v>
      </c>
      <c r="R52" s="2" t="s">
        <v>42</v>
      </c>
      <c r="T52">
        <v>0</v>
      </c>
    </row>
    <row r="53" spans="1:20" x14ac:dyDescent="0.2">
      <c r="A53" s="2" t="s">
        <v>132</v>
      </c>
      <c r="B53" s="2" t="s">
        <v>539</v>
      </c>
      <c r="C53" s="2" t="s">
        <v>37</v>
      </c>
      <c r="D53">
        <v>27468</v>
      </c>
      <c r="E53">
        <v>27468</v>
      </c>
      <c r="F53">
        <v>4</v>
      </c>
      <c r="G53" s="2" t="s">
        <v>55</v>
      </c>
      <c r="H53" s="2" t="s">
        <v>157</v>
      </c>
      <c r="I53" s="2" t="s">
        <v>158</v>
      </c>
      <c r="J53" s="2" t="s">
        <v>159</v>
      </c>
      <c r="K53">
        <v>1</v>
      </c>
      <c r="L53" s="2" t="s">
        <v>276</v>
      </c>
      <c r="N53">
        <v>3600</v>
      </c>
      <c r="O53">
        <v>388.8</v>
      </c>
      <c r="P53">
        <v>0</v>
      </c>
      <c r="Q53" s="2" t="s">
        <v>185</v>
      </c>
      <c r="R53" s="2" t="s">
        <v>42</v>
      </c>
      <c r="T53">
        <v>0</v>
      </c>
    </row>
    <row r="54" spans="1:20" x14ac:dyDescent="0.2">
      <c r="A54" s="2" t="s">
        <v>67</v>
      </c>
      <c r="B54" s="2" t="s">
        <v>559</v>
      </c>
      <c r="C54" s="2" t="s">
        <v>37</v>
      </c>
      <c r="D54">
        <v>27468</v>
      </c>
      <c r="E54">
        <v>27468</v>
      </c>
      <c r="F54">
        <v>4</v>
      </c>
      <c r="G54" s="2" t="s">
        <v>55</v>
      </c>
      <c r="H54" s="2" t="s">
        <v>157</v>
      </c>
      <c r="I54" s="2" t="s">
        <v>158</v>
      </c>
      <c r="J54" s="2" t="s">
        <v>159</v>
      </c>
      <c r="K54">
        <v>1</v>
      </c>
      <c r="L54" s="2" t="s">
        <v>81</v>
      </c>
      <c r="N54">
        <v>4240</v>
      </c>
      <c r="O54">
        <v>457.92</v>
      </c>
      <c r="P54">
        <v>0</v>
      </c>
      <c r="Q54" s="2" t="s">
        <v>132</v>
      </c>
      <c r="R54" s="2" t="s">
        <v>42</v>
      </c>
      <c r="T54">
        <v>0</v>
      </c>
    </row>
    <row r="55" spans="1:20" x14ac:dyDescent="0.2">
      <c r="A55" s="2" t="s">
        <v>47</v>
      </c>
      <c r="B55" s="2" t="s">
        <v>574</v>
      </c>
      <c r="C55" s="2" t="s">
        <v>37</v>
      </c>
      <c r="D55">
        <v>19568</v>
      </c>
      <c r="E55">
        <v>19568</v>
      </c>
      <c r="F55">
        <v>4</v>
      </c>
      <c r="G55" s="2" t="s">
        <v>49</v>
      </c>
      <c r="H55" s="2" t="s">
        <v>157</v>
      </c>
      <c r="I55" s="2" t="s">
        <v>158</v>
      </c>
      <c r="J55" s="2" t="s">
        <v>159</v>
      </c>
      <c r="K55">
        <v>1</v>
      </c>
      <c r="L55" s="2" t="s">
        <v>171</v>
      </c>
      <c r="M55">
        <v>24</v>
      </c>
      <c r="N55">
        <v>3600</v>
      </c>
      <c r="O55">
        <v>388.8</v>
      </c>
      <c r="P55">
        <v>600</v>
      </c>
      <c r="Q55" s="2" t="s">
        <v>132</v>
      </c>
      <c r="R55" s="2" t="s">
        <v>42</v>
      </c>
      <c r="T55">
        <v>0</v>
      </c>
    </row>
    <row r="56" spans="1:20" x14ac:dyDescent="0.2">
      <c r="A56" s="2" t="s">
        <v>206</v>
      </c>
      <c r="B56" s="2" t="s">
        <v>589</v>
      </c>
      <c r="C56" s="2" t="s">
        <v>37</v>
      </c>
      <c r="D56">
        <v>27468</v>
      </c>
      <c r="E56">
        <v>27468</v>
      </c>
      <c r="F56">
        <v>4</v>
      </c>
      <c r="G56" s="2" t="s">
        <v>55</v>
      </c>
      <c r="H56" s="2" t="s">
        <v>157</v>
      </c>
      <c r="I56" s="2" t="s">
        <v>158</v>
      </c>
      <c r="J56" s="2" t="s">
        <v>159</v>
      </c>
      <c r="K56">
        <v>1</v>
      </c>
      <c r="L56" s="2" t="s">
        <v>63</v>
      </c>
      <c r="N56">
        <v>1497</v>
      </c>
      <c r="O56">
        <v>161.68</v>
      </c>
      <c r="P56">
        <v>0</v>
      </c>
      <c r="Q56" s="2" t="s">
        <v>215</v>
      </c>
      <c r="R56" s="2" t="s">
        <v>42</v>
      </c>
      <c r="T56">
        <v>0</v>
      </c>
    </row>
    <row r="57" spans="1:20" x14ac:dyDescent="0.2">
      <c r="A57" s="2" t="s">
        <v>67</v>
      </c>
      <c r="B57" s="2" t="s">
        <v>603</v>
      </c>
      <c r="C57" s="2" t="s">
        <v>37</v>
      </c>
      <c r="D57">
        <v>27468</v>
      </c>
      <c r="E57">
        <v>27468</v>
      </c>
      <c r="F57">
        <v>4</v>
      </c>
      <c r="G57" s="2" t="s">
        <v>55</v>
      </c>
      <c r="H57" s="2" t="s">
        <v>157</v>
      </c>
      <c r="I57" s="2" t="s">
        <v>158</v>
      </c>
      <c r="J57" s="2" t="s">
        <v>159</v>
      </c>
      <c r="K57">
        <v>1</v>
      </c>
      <c r="L57" s="2" t="s">
        <v>81</v>
      </c>
      <c r="N57">
        <v>2950</v>
      </c>
      <c r="O57">
        <v>318.60000000000002</v>
      </c>
      <c r="P57">
        <v>0</v>
      </c>
      <c r="Q57" s="2" t="s">
        <v>132</v>
      </c>
      <c r="R57" s="2" t="s">
        <v>42</v>
      </c>
      <c r="T57">
        <v>0</v>
      </c>
    </row>
    <row r="58" spans="1:20" x14ac:dyDescent="0.2">
      <c r="A58" s="2" t="s">
        <v>104</v>
      </c>
      <c r="B58" s="2" t="s">
        <v>619</v>
      </c>
      <c r="C58" s="2" t="s">
        <v>37</v>
      </c>
      <c r="D58">
        <v>27468</v>
      </c>
      <c r="E58">
        <v>27468</v>
      </c>
      <c r="F58">
        <v>4</v>
      </c>
      <c r="G58" s="2" t="s">
        <v>55</v>
      </c>
      <c r="H58" s="2" t="s">
        <v>157</v>
      </c>
      <c r="I58" s="2" t="s">
        <v>158</v>
      </c>
      <c r="J58" s="2" t="s">
        <v>159</v>
      </c>
      <c r="K58">
        <v>1</v>
      </c>
      <c r="L58" s="2" t="s">
        <v>171</v>
      </c>
      <c r="N58">
        <v>3055</v>
      </c>
      <c r="O58">
        <v>329.94</v>
      </c>
      <c r="P58">
        <v>0</v>
      </c>
      <c r="Q58" s="2" t="s">
        <v>132</v>
      </c>
      <c r="R58" s="2" t="s">
        <v>42</v>
      </c>
      <c r="T58">
        <v>0</v>
      </c>
    </row>
    <row r="59" spans="1:20" x14ac:dyDescent="0.2">
      <c r="A59" s="2" t="s">
        <v>67</v>
      </c>
      <c r="B59" s="2" t="s">
        <v>622</v>
      </c>
      <c r="C59" s="2" t="s">
        <v>37</v>
      </c>
      <c r="D59">
        <v>27468</v>
      </c>
      <c r="E59">
        <v>27468</v>
      </c>
      <c r="F59">
        <v>4</v>
      </c>
      <c r="G59" s="2" t="s">
        <v>55</v>
      </c>
      <c r="H59" s="2" t="s">
        <v>157</v>
      </c>
      <c r="I59" s="2" t="s">
        <v>158</v>
      </c>
      <c r="J59" s="2" t="s">
        <v>159</v>
      </c>
      <c r="K59">
        <v>1</v>
      </c>
      <c r="L59" s="2" t="s">
        <v>81</v>
      </c>
      <c r="N59">
        <v>4300</v>
      </c>
      <c r="O59">
        <v>464.4</v>
      </c>
      <c r="P59">
        <v>0</v>
      </c>
      <c r="Q59" s="2" t="s">
        <v>132</v>
      </c>
      <c r="R59" s="2" t="s">
        <v>42</v>
      </c>
      <c r="T59">
        <v>0</v>
      </c>
    </row>
    <row r="60" spans="1:20" x14ac:dyDescent="0.2">
      <c r="A60" s="2" t="s">
        <v>67</v>
      </c>
      <c r="B60" s="2" t="s">
        <v>630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157</v>
      </c>
      <c r="I60" s="2" t="s">
        <v>123</v>
      </c>
      <c r="J60" s="2" t="s">
        <v>159</v>
      </c>
      <c r="K60">
        <v>1</v>
      </c>
      <c r="L60" s="2" t="s">
        <v>73</v>
      </c>
      <c r="N60">
        <v>385</v>
      </c>
      <c r="O60">
        <v>41.58</v>
      </c>
      <c r="P60">
        <v>0</v>
      </c>
      <c r="Q60" s="2" t="s">
        <v>132</v>
      </c>
      <c r="R60" s="2" t="s">
        <v>42</v>
      </c>
      <c r="T60">
        <v>0</v>
      </c>
    </row>
    <row r="61" spans="1:20" x14ac:dyDescent="0.2">
      <c r="A61" s="2" t="s">
        <v>46</v>
      </c>
      <c r="B61" s="2" t="s">
        <v>641</v>
      </c>
      <c r="C61" s="2" t="s">
        <v>37</v>
      </c>
      <c r="D61">
        <v>27468</v>
      </c>
      <c r="E61">
        <v>27468</v>
      </c>
      <c r="F61">
        <v>4</v>
      </c>
      <c r="G61" s="2" t="s">
        <v>55</v>
      </c>
      <c r="H61" s="2" t="s">
        <v>157</v>
      </c>
      <c r="I61" s="2" t="s">
        <v>158</v>
      </c>
      <c r="J61" s="2" t="s">
        <v>159</v>
      </c>
      <c r="K61">
        <v>1</v>
      </c>
      <c r="L61" s="2" t="s">
        <v>136</v>
      </c>
      <c r="N61">
        <v>995.59</v>
      </c>
      <c r="O61">
        <v>107.52</v>
      </c>
      <c r="P61">
        <v>0</v>
      </c>
      <c r="Q61" s="2" t="s">
        <v>215</v>
      </c>
      <c r="R61" s="2" t="s">
        <v>42</v>
      </c>
      <c r="T61">
        <v>0</v>
      </c>
    </row>
    <row r="62" spans="1:20" x14ac:dyDescent="0.2">
      <c r="A62" s="2" t="s">
        <v>50</v>
      </c>
      <c r="B62" s="2" t="s">
        <v>657</v>
      </c>
      <c r="C62" s="2" t="s">
        <v>37</v>
      </c>
      <c r="D62">
        <v>27468</v>
      </c>
      <c r="E62">
        <v>27468</v>
      </c>
      <c r="F62">
        <v>4</v>
      </c>
      <c r="G62" s="2" t="s">
        <v>55</v>
      </c>
      <c r="H62" s="2" t="s">
        <v>157</v>
      </c>
      <c r="I62" s="2" t="s">
        <v>158</v>
      </c>
      <c r="J62" s="2" t="s">
        <v>159</v>
      </c>
      <c r="K62">
        <v>1</v>
      </c>
      <c r="L62" s="2" t="s">
        <v>147</v>
      </c>
      <c r="N62">
        <v>6300</v>
      </c>
      <c r="O62">
        <v>680.4</v>
      </c>
      <c r="P62">
        <v>0</v>
      </c>
      <c r="Q62" s="2" t="s">
        <v>132</v>
      </c>
      <c r="R62" s="2" t="s">
        <v>127</v>
      </c>
      <c r="T62">
        <v>0</v>
      </c>
    </row>
    <row r="63" spans="1:20" x14ac:dyDescent="0.2">
      <c r="A63" s="2" t="s">
        <v>50</v>
      </c>
      <c r="B63" s="2" t="s">
        <v>659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157</v>
      </c>
      <c r="I63" s="2" t="s">
        <v>158</v>
      </c>
      <c r="J63" s="2" t="s">
        <v>159</v>
      </c>
      <c r="K63">
        <v>1</v>
      </c>
      <c r="L63" s="2" t="s">
        <v>171</v>
      </c>
      <c r="N63">
        <v>8625.7199999999993</v>
      </c>
      <c r="O63">
        <v>931.58</v>
      </c>
      <c r="P63">
        <v>0</v>
      </c>
      <c r="Q63" s="2" t="s">
        <v>132</v>
      </c>
      <c r="R63" s="2" t="s">
        <v>127</v>
      </c>
      <c r="T63">
        <v>0</v>
      </c>
    </row>
    <row r="64" spans="1:20" x14ac:dyDescent="0.2">
      <c r="A64" s="2" t="s">
        <v>80</v>
      </c>
      <c r="B64" s="2" t="s">
        <v>660</v>
      </c>
      <c r="C64" s="2" t="s">
        <v>37</v>
      </c>
      <c r="D64">
        <v>27468</v>
      </c>
      <c r="E64">
        <v>27468</v>
      </c>
      <c r="F64">
        <v>4</v>
      </c>
      <c r="G64" s="2" t="s">
        <v>55</v>
      </c>
      <c r="H64" s="2" t="s">
        <v>157</v>
      </c>
      <c r="I64" s="2" t="s">
        <v>158</v>
      </c>
      <c r="J64" s="2" t="s">
        <v>159</v>
      </c>
      <c r="K64">
        <v>1</v>
      </c>
      <c r="L64" s="2" t="s">
        <v>47</v>
      </c>
      <c r="N64">
        <v>10725</v>
      </c>
      <c r="O64">
        <v>1158.3</v>
      </c>
      <c r="P64">
        <v>0</v>
      </c>
      <c r="Q64" s="2" t="s">
        <v>132</v>
      </c>
      <c r="R64" s="2" t="s">
        <v>127</v>
      </c>
      <c r="T64">
        <v>0</v>
      </c>
    </row>
    <row r="65" spans="1:20" x14ac:dyDescent="0.2">
      <c r="A65" s="2" t="s">
        <v>67</v>
      </c>
      <c r="B65" s="2" t="s">
        <v>662</v>
      </c>
      <c r="C65" s="2" t="s">
        <v>37</v>
      </c>
      <c r="D65">
        <v>27468</v>
      </c>
      <c r="E65">
        <v>27468</v>
      </c>
      <c r="F65">
        <v>4</v>
      </c>
      <c r="G65" s="2" t="s">
        <v>55</v>
      </c>
      <c r="H65" s="2" t="s">
        <v>157</v>
      </c>
      <c r="I65" s="2" t="s">
        <v>158</v>
      </c>
      <c r="J65" s="2" t="s">
        <v>159</v>
      </c>
      <c r="K65">
        <v>1</v>
      </c>
      <c r="L65" s="2" t="s">
        <v>80</v>
      </c>
      <c r="N65">
        <v>4166.8</v>
      </c>
      <c r="O65">
        <v>450.01</v>
      </c>
      <c r="P65">
        <v>0</v>
      </c>
      <c r="Q65" s="2" t="s">
        <v>132</v>
      </c>
      <c r="R65" s="2" t="s">
        <v>42</v>
      </c>
      <c r="T65">
        <v>0</v>
      </c>
    </row>
    <row r="66" spans="1:20" x14ac:dyDescent="0.2">
      <c r="A66" s="2" t="s">
        <v>206</v>
      </c>
      <c r="B66" s="2" t="s">
        <v>667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157</v>
      </c>
      <c r="I66" s="2" t="s">
        <v>158</v>
      </c>
      <c r="J66" s="2" t="s">
        <v>159</v>
      </c>
      <c r="K66">
        <v>1</v>
      </c>
      <c r="L66" s="2" t="s">
        <v>70</v>
      </c>
      <c r="N66">
        <v>4046.9</v>
      </c>
      <c r="O66">
        <v>437.07</v>
      </c>
      <c r="P66">
        <v>0</v>
      </c>
      <c r="Q66" s="2" t="s">
        <v>215</v>
      </c>
      <c r="R66" s="2" t="s">
        <v>42</v>
      </c>
      <c r="T66">
        <v>0</v>
      </c>
    </row>
    <row r="67" spans="1:20" x14ac:dyDescent="0.2">
      <c r="A67" s="2" t="s">
        <v>67</v>
      </c>
      <c r="B67" s="2" t="s">
        <v>670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157</v>
      </c>
      <c r="I67" s="2" t="s">
        <v>158</v>
      </c>
      <c r="J67" s="2" t="s">
        <v>159</v>
      </c>
      <c r="K67">
        <v>1</v>
      </c>
      <c r="L67" s="2" t="s">
        <v>81</v>
      </c>
      <c r="N67">
        <v>4905</v>
      </c>
      <c r="O67">
        <v>529.74</v>
      </c>
      <c r="P67">
        <v>0</v>
      </c>
      <c r="Q67" s="2" t="s">
        <v>132</v>
      </c>
      <c r="R67" s="2" t="s">
        <v>42</v>
      </c>
      <c r="T67">
        <v>0</v>
      </c>
    </row>
    <row r="68" spans="1:20" x14ac:dyDescent="0.2">
      <c r="A68" s="2" t="s">
        <v>182</v>
      </c>
      <c r="B68" s="2" t="s">
        <v>673</v>
      </c>
      <c r="C68" s="2" t="s">
        <v>37</v>
      </c>
      <c r="D68">
        <v>27468</v>
      </c>
      <c r="E68">
        <v>27468</v>
      </c>
      <c r="F68">
        <v>4</v>
      </c>
      <c r="G68" s="2" t="s">
        <v>55</v>
      </c>
      <c r="H68" s="2" t="s">
        <v>157</v>
      </c>
      <c r="I68" s="2" t="s">
        <v>158</v>
      </c>
      <c r="J68" s="2" t="s">
        <v>159</v>
      </c>
      <c r="K68">
        <v>1</v>
      </c>
      <c r="L68" s="2" t="s">
        <v>53</v>
      </c>
      <c r="N68">
        <v>3034</v>
      </c>
      <c r="O68">
        <v>327.67</v>
      </c>
      <c r="P68">
        <v>0</v>
      </c>
      <c r="Q68" s="2" t="s">
        <v>132</v>
      </c>
      <c r="R68" s="2" t="s">
        <v>42</v>
      </c>
      <c r="T68">
        <v>0</v>
      </c>
    </row>
    <row r="69" spans="1:20" x14ac:dyDescent="0.2">
      <c r="A69" s="2" t="s">
        <v>132</v>
      </c>
      <c r="B69" s="2" t="s">
        <v>683</v>
      </c>
      <c r="C69" s="2" t="s">
        <v>37</v>
      </c>
      <c r="D69">
        <v>27468</v>
      </c>
      <c r="E69">
        <v>27468</v>
      </c>
      <c r="F69">
        <v>4</v>
      </c>
      <c r="G69" s="2" t="s">
        <v>55</v>
      </c>
      <c r="H69" s="2" t="s">
        <v>157</v>
      </c>
      <c r="I69" s="2" t="s">
        <v>158</v>
      </c>
      <c r="J69" s="2" t="s">
        <v>159</v>
      </c>
      <c r="K69">
        <v>1</v>
      </c>
      <c r="L69" s="2" t="s">
        <v>191</v>
      </c>
      <c r="N69">
        <v>6419</v>
      </c>
      <c r="O69">
        <v>693.25</v>
      </c>
      <c r="P69">
        <v>0</v>
      </c>
      <c r="Q69" s="2" t="s">
        <v>215</v>
      </c>
      <c r="R69" s="2" t="s">
        <v>127</v>
      </c>
      <c r="T69">
        <v>0</v>
      </c>
    </row>
    <row r="70" spans="1:20" x14ac:dyDescent="0.2">
      <c r="A70" s="2" t="s">
        <v>67</v>
      </c>
      <c r="B70" s="2" t="s">
        <v>688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157</v>
      </c>
      <c r="I70" s="2" t="s">
        <v>158</v>
      </c>
      <c r="J70" s="2" t="s">
        <v>159</v>
      </c>
      <c r="K70">
        <v>1</v>
      </c>
      <c r="L70" s="2" t="s">
        <v>81</v>
      </c>
      <c r="N70">
        <v>6209.98</v>
      </c>
      <c r="O70">
        <v>670.68</v>
      </c>
      <c r="P70">
        <v>0</v>
      </c>
      <c r="Q70" s="2" t="s">
        <v>132</v>
      </c>
      <c r="R70" s="2" t="s">
        <v>127</v>
      </c>
      <c r="T70">
        <v>0</v>
      </c>
    </row>
    <row r="71" spans="1:20" x14ac:dyDescent="0.2">
      <c r="A71" s="2" t="s">
        <v>110</v>
      </c>
      <c r="B71" s="2" t="s">
        <v>689</v>
      </c>
      <c r="C71" s="2" t="s">
        <v>37</v>
      </c>
      <c r="D71">
        <v>27468</v>
      </c>
      <c r="E71">
        <v>27468</v>
      </c>
      <c r="F71">
        <v>4</v>
      </c>
      <c r="G71" s="2" t="s">
        <v>55</v>
      </c>
      <c r="H71" s="2" t="s">
        <v>157</v>
      </c>
      <c r="I71" s="2" t="s">
        <v>158</v>
      </c>
      <c r="J71" s="2" t="s">
        <v>159</v>
      </c>
      <c r="K71">
        <v>1</v>
      </c>
      <c r="L71" s="2" t="s">
        <v>81</v>
      </c>
      <c r="N71">
        <v>3100</v>
      </c>
      <c r="O71">
        <v>334.8</v>
      </c>
      <c r="P71">
        <v>0</v>
      </c>
      <c r="Q71" s="2" t="s">
        <v>132</v>
      </c>
      <c r="R71" s="2" t="s">
        <v>42</v>
      </c>
      <c r="T71">
        <v>0</v>
      </c>
    </row>
    <row r="72" spans="1:20" x14ac:dyDescent="0.2">
      <c r="A72" s="2" t="s">
        <v>206</v>
      </c>
      <c r="B72" s="2" t="s">
        <v>695</v>
      </c>
      <c r="C72" s="2" t="s">
        <v>37</v>
      </c>
      <c r="D72">
        <v>27468</v>
      </c>
      <c r="E72">
        <v>27468</v>
      </c>
      <c r="F72">
        <v>4</v>
      </c>
      <c r="G72" s="2" t="s">
        <v>55</v>
      </c>
      <c r="H72" s="2" t="s">
        <v>157</v>
      </c>
      <c r="I72" s="2" t="s">
        <v>158</v>
      </c>
      <c r="J72" s="2" t="s">
        <v>159</v>
      </c>
      <c r="K72">
        <v>1</v>
      </c>
      <c r="L72" s="2" t="s">
        <v>56</v>
      </c>
      <c r="N72">
        <v>6673.1</v>
      </c>
      <c r="O72">
        <v>720.69</v>
      </c>
      <c r="P72">
        <v>0</v>
      </c>
      <c r="Q72" s="2" t="s">
        <v>215</v>
      </c>
      <c r="R72" s="2" t="s">
        <v>127</v>
      </c>
      <c r="T72">
        <v>0</v>
      </c>
    </row>
    <row r="73" spans="1:20" x14ac:dyDescent="0.2">
      <c r="A73" s="2" t="s">
        <v>43</v>
      </c>
      <c r="B73" s="2" t="s">
        <v>696</v>
      </c>
      <c r="C73" s="2" t="s">
        <v>37</v>
      </c>
      <c r="D73">
        <v>29518</v>
      </c>
      <c r="E73">
        <v>29518</v>
      </c>
      <c r="F73">
        <v>4</v>
      </c>
      <c r="G73" s="2" t="s">
        <v>697</v>
      </c>
      <c r="H73" s="2" t="s">
        <v>157</v>
      </c>
      <c r="I73" s="2" t="s">
        <v>158</v>
      </c>
      <c r="J73" s="2" t="s">
        <v>159</v>
      </c>
      <c r="K73">
        <v>1</v>
      </c>
      <c r="L73" s="2" t="s">
        <v>64</v>
      </c>
      <c r="M73">
        <v>19</v>
      </c>
      <c r="N73">
        <v>10510</v>
      </c>
      <c r="O73">
        <v>1261.2</v>
      </c>
      <c r="P73">
        <v>1751.66</v>
      </c>
      <c r="Q73" s="2" t="s">
        <v>132</v>
      </c>
      <c r="R73" s="2" t="s">
        <v>127</v>
      </c>
      <c r="T73">
        <v>0</v>
      </c>
    </row>
    <row r="74" spans="1:20" x14ac:dyDescent="0.2">
      <c r="A74" s="2" t="s">
        <v>47</v>
      </c>
      <c r="B74" s="2" t="s">
        <v>703</v>
      </c>
      <c r="C74" s="2" t="s">
        <v>37</v>
      </c>
      <c r="D74">
        <v>19568</v>
      </c>
      <c r="E74">
        <v>19568</v>
      </c>
      <c r="F74">
        <v>4</v>
      </c>
      <c r="G74" s="2" t="s">
        <v>49</v>
      </c>
      <c r="H74" s="2" t="s">
        <v>157</v>
      </c>
      <c r="I74" s="2" t="s">
        <v>158</v>
      </c>
      <c r="J74" s="2" t="s">
        <v>159</v>
      </c>
      <c r="K74">
        <v>1</v>
      </c>
      <c r="L74" s="2" t="s">
        <v>171</v>
      </c>
      <c r="M74">
        <v>24</v>
      </c>
      <c r="N74">
        <v>4370</v>
      </c>
      <c r="O74">
        <v>471.96</v>
      </c>
      <c r="P74">
        <v>728.33</v>
      </c>
      <c r="Q74" s="2" t="s">
        <v>132</v>
      </c>
      <c r="R74" s="2" t="s">
        <v>42</v>
      </c>
      <c r="T74">
        <v>0</v>
      </c>
    </row>
    <row r="75" spans="1:20" x14ac:dyDescent="0.2">
      <c r="A75" s="2" t="s">
        <v>46</v>
      </c>
      <c r="B75" s="2" t="s">
        <v>717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157</v>
      </c>
      <c r="I75" s="2" t="s">
        <v>158</v>
      </c>
      <c r="J75" s="2" t="s">
        <v>159</v>
      </c>
      <c r="K75">
        <v>1</v>
      </c>
      <c r="L75" s="2" t="s">
        <v>64</v>
      </c>
      <c r="N75">
        <v>8168</v>
      </c>
      <c r="O75">
        <v>872.08</v>
      </c>
      <c r="P75">
        <v>0</v>
      </c>
      <c r="Q75" s="2" t="s">
        <v>104</v>
      </c>
      <c r="R75" s="2" t="s">
        <v>127</v>
      </c>
      <c r="T75">
        <v>0</v>
      </c>
    </row>
    <row r="76" spans="1:20" x14ac:dyDescent="0.2">
      <c r="A76" s="2" t="s">
        <v>110</v>
      </c>
      <c r="B76" s="2" t="s">
        <v>722</v>
      </c>
      <c r="C76" s="2" t="s">
        <v>37</v>
      </c>
      <c r="D76">
        <v>27468</v>
      </c>
      <c r="E76">
        <v>27468</v>
      </c>
      <c r="F76">
        <v>4</v>
      </c>
      <c r="G76" s="2" t="s">
        <v>55</v>
      </c>
      <c r="H76" s="2" t="s">
        <v>157</v>
      </c>
      <c r="I76" s="2" t="s">
        <v>158</v>
      </c>
      <c r="J76" s="2" t="s">
        <v>159</v>
      </c>
      <c r="K76">
        <v>1</v>
      </c>
      <c r="L76" s="2" t="s">
        <v>81</v>
      </c>
      <c r="N76">
        <v>5524</v>
      </c>
      <c r="O76">
        <v>596.59</v>
      </c>
      <c r="P76">
        <v>0</v>
      </c>
      <c r="Q76" s="2" t="s">
        <v>132</v>
      </c>
      <c r="R76" s="2" t="s">
        <v>127</v>
      </c>
      <c r="T76">
        <v>0</v>
      </c>
    </row>
    <row r="77" spans="1:20" x14ac:dyDescent="0.2">
      <c r="A77" s="2" t="s">
        <v>171</v>
      </c>
      <c r="B77" s="2" t="s">
        <v>731</v>
      </c>
      <c r="C77" s="2" t="s">
        <v>37</v>
      </c>
      <c r="D77">
        <v>19568</v>
      </c>
      <c r="E77">
        <v>19568</v>
      </c>
      <c r="F77">
        <v>4</v>
      </c>
      <c r="G77" s="2" t="s">
        <v>49</v>
      </c>
      <c r="H77" s="2" t="s">
        <v>157</v>
      </c>
      <c r="I77" s="2" t="s">
        <v>212</v>
      </c>
      <c r="J77" s="2" t="s">
        <v>245</v>
      </c>
      <c r="K77">
        <v>1</v>
      </c>
      <c r="L77" s="2" t="s">
        <v>63</v>
      </c>
      <c r="M77">
        <v>24</v>
      </c>
      <c r="N77">
        <v>3070</v>
      </c>
      <c r="O77">
        <v>331.56</v>
      </c>
      <c r="P77">
        <v>511.67</v>
      </c>
      <c r="Q77" s="2" t="s">
        <v>215</v>
      </c>
      <c r="R77" s="2" t="s">
        <v>42</v>
      </c>
      <c r="T77">
        <v>0</v>
      </c>
    </row>
    <row r="78" spans="1:20" x14ac:dyDescent="0.2">
      <c r="A78" s="2" t="s">
        <v>35</v>
      </c>
      <c r="B78" s="2" t="s">
        <v>732</v>
      </c>
      <c r="C78" s="2" t="s">
        <v>37</v>
      </c>
      <c r="D78">
        <v>15735</v>
      </c>
      <c r="E78">
        <v>15735</v>
      </c>
      <c r="F78">
        <v>4</v>
      </c>
      <c r="G78" s="2" t="s">
        <v>45</v>
      </c>
      <c r="H78" s="2" t="s">
        <v>157</v>
      </c>
      <c r="I78" s="2" t="s">
        <v>158</v>
      </c>
      <c r="J78" s="2" t="s">
        <v>159</v>
      </c>
      <c r="K78">
        <v>1</v>
      </c>
      <c r="L78" s="2" t="s">
        <v>58</v>
      </c>
      <c r="M78">
        <v>24</v>
      </c>
      <c r="N78">
        <v>5910</v>
      </c>
      <c r="O78">
        <v>638.28</v>
      </c>
      <c r="P78">
        <v>984.99</v>
      </c>
      <c r="Q78" s="2" t="s">
        <v>104</v>
      </c>
      <c r="R78" s="2" t="s">
        <v>127</v>
      </c>
      <c r="T78">
        <v>0</v>
      </c>
    </row>
    <row r="79" spans="1:20" x14ac:dyDescent="0.2">
      <c r="A79" s="2" t="s">
        <v>43</v>
      </c>
      <c r="B79" s="2" t="s">
        <v>736</v>
      </c>
      <c r="C79" s="2" t="s">
        <v>37</v>
      </c>
      <c r="D79">
        <v>27468</v>
      </c>
      <c r="E79">
        <v>27468</v>
      </c>
      <c r="F79">
        <v>4</v>
      </c>
      <c r="G79" s="2" t="s">
        <v>55</v>
      </c>
      <c r="H79" s="2" t="s">
        <v>157</v>
      </c>
      <c r="I79" s="2" t="s">
        <v>158</v>
      </c>
      <c r="J79" s="2" t="s">
        <v>159</v>
      </c>
      <c r="K79">
        <v>1</v>
      </c>
      <c r="L79" s="2" t="s">
        <v>58</v>
      </c>
      <c r="N79">
        <v>5380</v>
      </c>
      <c r="O79">
        <v>581.04</v>
      </c>
      <c r="P79">
        <v>0</v>
      </c>
      <c r="Q79" s="2" t="s">
        <v>104</v>
      </c>
      <c r="R79" s="2" t="s">
        <v>127</v>
      </c>
      <c r="T79">
        <v>0</v>
      </c>
    </row>
    <row r="80" spans="1:20" x14ac:dyDescent="0.2">
      <c r="A80" s="2" t="s">
        <v>80</v>
      </c>
      <c r="B80" s="2" t="s">
        <v>740</v>
      </c>
      <c r="C80" s="2" t="s">
        <v>37</v>
      </c>
      <c r="D80">
        <v>27468</v>
      </c>
      <c r="E80">
        <v>27468</v>
      </c>
      <c r="F80">
        <v>4</v>
      </c>
      <c r="G80" s="2" t="s">
        <v>55</v>
      </c>
      <c r="H80" s="2" t="s">
        <v>157</v>
      </c>
      <c r="I80" s="2" t="s">
        <v>158</v>
      </c>
      <c r="J80" s="2" t="s">
        <v>159</v>
      </c>
      <c r="K80">
        <v>1</v>
      </c>
      <c r="L80" s="2" t="s">
        <v>53</v>
      </c>
      <c r="N80">
        <v>10059.379999999999</v>
      </c>
      <c r="O80">
        <v>1417.37</v>
      </c>
      <c r="P80">
        <v>0</v>
      </c>
      <c r="Q80" s="2" t="s">
        <v>132</v>
      </c>
      <c r="R80" s="2" t="s">
        <v>127</v>
      </c>
      <c r="T80">
        <v>0</v>
      </c>
    </row>
    <row r="81" spans="1:20" x14ac:dyDescent="0.2">
      <c r="A81" s="2" t="s">
        <v>182</v>
      </c>
      <c r="B81" s="2" t="s">
        <v>759</v>
      </c>
      <c r="C81" s="2" t="s">
        <v>37</v>
      </c>
      <c r="D81">
        <v>27483</v>
      </c>
      <c r="E81">
        <v>27483</v>
      </c>
      <c r="F81">
        <v>4</v>
      </c>
      <c r="G81" s="2" t="s">
        <v>75</v>
      </c>
      <c r="H81" s="2" t="s">
        <v>157</v>
      </c>
      <c r="I81" s="2" t="s">
        <v>158</v>
      </c>
      <c r="J81" s="2" t="s">
        <v>159</v>
      </c>
      <c r="K81">
        <v>1</v>
      </c>
      <c r="L81" s="2" t="s">
        <v>50</v>
      </c>
      <c r="N81">
        <v>4075</v>
      </c>
      <c r="O81">
        <v>440.1</v>
      </c>
      <c r="P81">
        <v>0</v>
      </c>
      <c r="Q81" s="2" t="s">
        <v>132</v>
      </c>
      <c r="R81" s="2" t="s">
        <v>42</v>
      </c>
      <c r="T81">
        <v>0</v>
      </c>
    </row>
    <row r="82" spans="1:20" x14ac:dyDescent="0.2">
      <c r="A82" s="2" t="s">
        <v>80</v>
      </c>
      <c r="B82" s="2" t="s">
        <v>760</v>
      </c>
      <c r="C82" s="2" t="s">
        <v>37</v>
      </c>
      <c r="D82">
        <v>19568</v>
      </c>
      <c r="E82">
        <v>19568</v>
      </c>
      <c r="F82">
        <v>4</v>
      </c>
      <c r="G82" s="2" t="s">
        <v>49</v>
      </c>
      <c r="H82" s="2" t="s">
        <v>157</v>
      </c>
      <c r="I82" s="2" t="s">
        <v>158</v>
      </c>
      <c r="J82" s="2" t="s">
        <v>159</v>
      </c>
      <c r="K82">
        <v>1</v>
      </c>
      <c r="L82" s="2" t="s">
        <v>47</v>
      </c>
      <c r="M82">
        <v>24</v>
      </c>
      <c r="N82">
        <v>1260</v>
      </c>
      <c r="O82">
        <v>136.08000000000001</v>
      </c>
      <c r="P82">
        <v>210</v>
      </c>
      <c r="Q82" s="2" t="s">
        <v>132</v>
      </c>
      <c r="R82" s="2" t="s">
        <v>42</v>
      </c>
      <c r="T82">
        <v>0</v>
      </c>
    </row>
    <row r="83" spans="1:20" x14ac:dyDescent="0.2">
      <c r="A83" s="2" t="s">
        <v>91</v>
      </c>
      <c r="B83" s="2" t="s">
        <v>949</v>
      </c>
      <c r="C83" s="2" t="s">
        <v>37</v>
      </c>
      <c r="D83">
        <v>6795</v>
      </c>
      <c r="E83">
        <v>58008</v>
      </c>
      <c r="F83">
        <v>4</v>
      </c>
      <c r="G83" s="2" t="s">
        <v>187</v>
      </c>
      <c r="H83" s="2" t="s">
        <v>157</v>
      </c>
      <c r="I83" s="2" t="s">
        <v>212</v>
      </c>
      <c r="J83" s="2" t="s">
        <v>245</v>
      </c>
      <c r="K83">
        <v>1</v>
      </c>
      <c r="L83" s="2" t="s">
        <v>81</v>
      </c>
      <c r="M83">
        <v>13</v>
      </c>
      <c r="N83">
        <v>2990</v>
      </c>
      <c r="O83">
        <v>358.8</v>
      </c>
      <c r="P83">
        <v>498.33</v>
      </c>
      <c r="Q83" s="2" t="s">
        <v>132</v>
      </c>
      <c r="R83" s="2" t="s">
        <v>42</v>
      </c>
      <c r="T83">
        <v>0</v>
      </c>
    </row>
    <row r="84" spans="1:20" x14ac:dyDescent="0.2">
      <c r="A84" s="2" t="s">
        <v>56</v>
      </c>
      <c r="B84" s="2" t="s">
        <v>972</v>
      </c>
      <c r="C84" s="2" t="s">
        <v>37</v>
      </c>
      <c r="D84">
        <v>9608</v>
      </c>
      <c r="E84">
        <v>50570</v>
      </c>
      <c r="F84">
        <v>4</v>
      </c>
      <c r="G84" s="2" t="s">
        <v>177</v>
      </c>
      <c r="H84" s="2" t="s">
        <v>157</v>
      </c>
      <c r="I84" s="2" t="s">
        <v>158</v>
      </c>
      <c r="J84" s="2" t="s">
        <v>159</v>
      </c>
      <c r="K84">
        <v>1</v>
      </c>
      <c r="L84" s="2" t="s">
        <v>136</v>
      </c>
      <c r="M84">
        <v>13</v>
      </c>
      <c r="N84">
        <v>2582.64</v>
      </c>
      <c r="O84">
        <v>309.92</v>
      </c>
      <c r="P84">
        <v>430.44</v>
      </c>
      <c r="Q84" s="2" t="s">
        <v>185</v>
      </c>
      <c r="R84" s="2" t="s">
        <v>42</v>
      </c>
      <c r="T84">
        <v>0</v>
      </c>
    </row>
    <row r="85" spans="1:20" x14ac:dyDescent="0.2">
      <c r="A85" s="2" t="s">
        <v>63</v>
      </c>
      <c r="B85" s="2" t="s">
        <v>976</v>
      </c>
      <c r="C85" s="2" t="s">
        <v>37</v>
      </c>
      <c r="D85">
        <v>9608</v>
      </c>
      <c r="E85">
        <v>49787</v>
      </c>
      <c r="F85">
        <v>4</v>
      </c>
      <c r="G85" s="2" t="s">
        <v>165</v>
      </c>
      <c r="H85" s="2" t="s">
        <v>157</v>
      </c>
      <c r="I85" s="2" t="s">
        <v>158</v>
      </c>
      <c r="J85" s="2" t="s">
        <v>159</v>
      </c>
      <c r="K85">
        <v>1</v>
      </c>
      <c r="L85" s="2" t="s">
        <v>313</v>
      </c>
      <c r="M85">
        <v>13</v>
      </c>
      <c r="N85">
        <v>1129</v>
      </c>
      <c r="O85">
        <v>135.47999999999999</v>
      </c>
      <c r="P85">
        <v>188.17</v>
      </c>
      <c r="Q85" s="2" t="s">
        <v>185</v>
      </c>
      <c r="R85" s="2" t="s">
        <v>42</v>
      </c>
      <c r="T85">
        <v>0</v>
      </c>
    </row>
    <row r="86" spans="1:20" x14ac:dyDescent="0.2">
      <c r="A86" s="2" t="s">
        <v>76</v>
      </c>
      <c r="B86" s="2" t="s">
        <v>982</v>
      </c>
      <c r="C86" s="2" t="s">
        <v>37</v>
      </c>
      <c r="D86">
        <v>6795</v>
      </c>
      <c r="E86">
        <v>47458</v>
      </c>
      <c r="F86">
        <v>4</v>
      </c>
      <c r="G86" s="2" t="s">
        <v>983</v>
      </c>
      <c r="H86" s="2" t="s">
        <v>157</v>
      </c>
      <c r="I86" s="2" t="s">
        <v>158</v>
      </c>
      <c r="J86" s="2" t="s">
        <v>159</v>
      </c>
      <c r="K86">
        <v>1</v>
      </c>
      <c r="L86" s="2" t="s">
        <v>80</v>
      </c>
      <c r="M86">
        <v>13</v>
      </c>
      <c r="N86">
        <v>551.70000000000005</v>
      </c>
      <c r="O86">
        <v>66.2</v>
      </c>
      <c r="P86">
        <v>91.95</v>
      </c>
      <c r="Q86" s="2" t="s">
        <v>132</v>
      </c>
      <c r="R86" s="2" t="s">
        <v>42</v>
      </c>
      <c r="T86">
        <v>0</v>
      </c>
    </row>
    <row r="87" spans="1:20" x14ac:dyDescent="0.2">
      <c r="A87" s="2" t="s">
        <v>136</v>
      </c>
      <c r="B87" s="2" t="s">
        <v>1005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157</v>
      </c>
      <c r="I87" s="2" t="s">
        <v>158</v>
      </c>
      <c r="J87" s="2" t="s">
        <v>159</v>
      </c>
      <c r="K87">
        <v>1</v>
      </c>
      <c r="L87" s="2" t="s">
        <v>120</v>
      </c>
      <c r="N87">
        <v>5815.45</v>
      </c>
      <c r="O87">
        <v>628.07000000000005</v>
      </c>
      <c r="P87">
        <v>0</v>
      </c>
      <c r="Q87" s="2" t="s">
        <v>215</v>
      </c>
      <c r="R87" s="2" t="s">
        <v>127</v>
      </c>
      <c r="T87">
        <v>0</v>
      </c>
    </row>
    <row r="88" spans="1:20" x14ac:dyDescent="0.2">
      <c r="A88" s="2" t="s">
        <v>120</v>
      </c>
      <c r="B88" s="2" t="s">
        <v>1014</v>
      </c>
      <c r="C88" s="2" t="s">
        <v>37</v>
      </c>
      <c r="D88">
        <v>27468</v>
      </c>
      <c r="E88">
        <v>27468</v>
      </c>
      <c r="F88">
        <v>4</v>
      </c>
      <c r="G88" s="2" t="s">
        <v>55</v>
      </c>
      <c r="H88" s="2" t="s">
        <v>157</v>
      </c>
      <c r="I88" s="2" t="s">
        <v>158</v>
      </c>
      <c r="J88" s="2" t="s">
        <v>159</v>
      </c>
      <c r="K88">
        <v>1</v>
      </c>
      <c r="L88" s="2" t="s">
        <v>191</v>
      </c>
      <c r="N88">
        <v>4613.8900000000003</v>
      </c>
      <c r="O88">
        <v>498.3</v>
      </c>
      <c r="P88">
        <v>0</v>
      </c>
      <c r="Q88" s="2" t="s">
        <v>215</v>
      </c>
      <c r="R88" s="2" t="s">
        <v>42</v>
      </c>
      <c r="T88">
        <v>0</v>
      </c>
    </row>
    <row r="89" spans="1:20" x14ac:dyDescent="0.2">
      <c r="A89" s="2" t="s">
        <v>64</v>
      </c>
      <c r="B89" s="2" t="s">
        <v>1018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157</v>
      </c>
      <c r="I89" s="2" t="s">
        <v>158</v>
      </c>
      <c r="J89" s="2" t="s">
        <v>159</v>
      </c>
      <c r="K89">
        <v>1</v>
      </c>
      <c r="L89" s="2" t="s">
        <v>67</v>
      </c>
      <c r="N89">
        <v>6803</v>
      </c>
      <c r="O89">
        <v>734.72</v>
      </c>
      <c r="P89">
        <v>0</v>
      </c>
      <c r="Q89" s="2" t="s">
        <v>132</v>
      </c>
      <c r="R89" s="2" t="s">
        <v>127</v>
      </c>
      <c r="T89">
        <v>0</v>
      </c>
    </row>
    <row r="90" spans="1:20" x14ac:dyDescent="0.2">
      <c r="A90" s="2" t="s">
        <v>315</v>
      </c>
      <c r="B90" s="2" t="s">
        <v>1020</v>
      </c>
      <c r="C90" s="2" t="s">
        <v>37</v>
      </c>
      <c r="D90">
        <v>27468</v>
      </c>
      <c r="E90">
        <v>27468</v>
      </c>
      <c r="F90">
        <v>4</v>
      </c>
      <c r="G90" s="2" t="s">
        <v>55</v>
      </c>
      <c r="H90" s="2" t="s">
        <v>157</v>
      </c>
      <c r="I90" s="2" t="s">
        <v>158</v>
      </c>
      <c r="J90" s="2" t="s">
        <v>159</v>
      </c>
      <c r="K90">
        <v>1</v>
      </c>
      <c r="L90" s="2" t="s">
        <v>150</v>
      </c>
      <c r="N90">
        <v>5346.8</v>
      </c>
      <c r="O90">
        <v>577.45000000000005</v>
      </c>
      <c r="P90">
        <v>0</v>
      </c>
      <c r="Q90" s="2" t="s">
        <v>185</v>
      </c>
      <c r="R90" s="2" t="s">
        <v>127</v>
      </c>
      <c r="T90">
        <v>0</v>
      </c>
    </row>
    <row r="91" spans="1:20" x14ac:dyDescent="0.2">
      <c r="A91" s="2" t="s">
        <v>63</v>
      </c>
      <c r="B91" s="2" t="s">
        <v>1022</v>
      </c>
      <c r="C91" s="2" t="s">
        <v>37</v>
      </c>
      <c r="D91">
        <v>61129</v>
      </c>
      <c r="E91">
        <v>61129</v>
      </c>
      <c r="F91">
        <v>4</v>
      </c>
      <c r="G91" s="2" t="s">
        <v>283</v>
      </c>
      <c r="H91" s="2" t="s">
        <v>157</v>
      </c>
      <c r="I91" s="2" t="s">
        <v>158</v>
      </c>
      <c r="J91" s="2" t="s">
        <v>159</v>
      </c>
      <c r="K91">
        <v>1</v>
      </c>
      <c r="L91" s="2" t="s">
        <v>70</v>
      </c>
      <c r="M91">
        <v>13</v>
      </c>
      <c r="N91">
        <v>3400</v>
      </c>
      <c r="O91">
        <v>408</v>
      </c>
      <c r="P91">
        <v>566.66999999999996</v>
      </c>
      <c r="Q91" s="2" t="s">
        <v>215</v>
      </c>
      <c r="R91" s="2" t="s">
        <v>42</v>
      </c>
      <c r="T91">
        <v>0</v>
      </c>
    </row>
    <row r="92" spans="1:20" x14ac:dyDescent="0.2">
      <c r="A92" s="2" t="s">
        <v>59</v>
      </c>
      <c r="B92" s="2" t="s">
        <v>1023</v>
      </c>
      <c r="C92" s="2" t="s">
        <v>37</v>
      </c>
      <c r="D92">
        <v>27468</v>
      </c>
      <c r="E92">
        <v>27468</v>
      </c>
      <c r="F92">
        <v>4</v>
      </c>
      <c r="G92" s="2" t="s">
        <v>55</v>
      </c>
      <c r="H92" s="2" t="s">
        <v>157</v>
      </c>
      <c r="I92" s="2" t="s">
        <v>158</v>
      </c>
      <c r="J92" s="2" t="s">
        <v>159</v>
      </c>
      <c r="K92">
        <v>1</v>
      </c>
      <c r="L92" s="2" t="s">
        <v>110</v>
      </c>
      <c r="N92">
        <v>1300</v>
      </c>
      <c r="O92">
        <v>140.4</v>
      </c>
      <c r="P92">
        <v>0</v>
      </c>
      <c r="Q92" s="2" t="s">
        <v>132</v>
      </c>
      <c r="R92" s="2" t="s">
        <v>42</v>
      </c>
      <c r="T92">
        <v>0</v>
      </c>
    </row>
    <row r="93" spans="1:20" x14ac:dyDescent="0.2">
      <c r="A93" s="2" t="s">
        <v>110</v>
      </c>
      <c r="B93" s="2" t="s">
        <v>1035</v>
      </c>
      <c r="C93" s="2" t="s">
        <v>37</v>
      </c>
      <c r="D93">
        <v>27483</v>
      </c>
      <c r="E93">
        <v>27483</v>
      </c>
      <c r="F93">
        <v>4</v>
      </c>
      <c r="G93" s="2" t="s">
        <v>75</v>
      </c>
      <c r="H93" s="2" t="s">
        <v>157</v>
      </c>
      <c r="I93" s="2" t="s">
        <v>158</v>
      </c>
      <c r="J93" s="2" t="s">
        <v>159</v>
      </c>
      <c r="K93">
        <v>1</v>
      </c>
      <c r="L93" s="2" t="s">
        <v>67</v>
      </c>
      <c r="N93">
        <v>325</v>
      </c>
      <c r="O93">
        <v>35.1</v>
      </c>
      <c r="P93">
        <v>0</v>
      </c>
      <c r="Q93" s="2" t="s">
        <v>132</v>
      </c>
      <c r="R93" s="2" t="s">
        <v>42</v>
      </c>
      <c r="T93">
        <v>0</v>
      </c>
    </row>
    <row r="94" spans="1:20" x14ac:dyDescent="0.2">
      <c r="A94" s="2" t="s">
        <v>56</v>
      </c>
      <c r="B94" s="2" t="s">
        <v>1044</v>
      </c>
      <c r="C94" s="2" t="s">
        <v>37</v>
      </c>
      <c r="D94">
        <v>15742</v>
      </c>
      <c r="E94">
        <v>15742</v>
      </c>
      <c r="F94">
        <v>4</v>
      </c>
      <c r="G94" s="2" t="s">
        <v>1045</v>
      </c>
      <c r="H94" s="2" t="s">
        <v>157</v>
      </c>
      <c r="I94" s="2" t="s">
        <v>212</v>
      </c>
      <c r="J94" s="2" t="s">
        <v>245</v>
      </c>
      <c r="K94">
        <v>1</v>
      </c>
      <c r="L94" s="2" t="s">
        <v>136</v>
      </c>
      <c r="M94">
        <v>24</v>
      </c>
      <c r="N94">
        <v>2500</v>
      </c>
      <c r="O94">
        <v>270</v>
      </c>
      <c r="P94">
        <v>416.66</v>
      </c>
      <c r="Q94" s="2" t="s">
        <v>215</v>
      </c>
      <c r="R94" s="2" t="s">
        <v>42</v>
      </c>
      <c r="T94">
        <v>0</v>
      </c>
    </row>
    <row r="95" spans="1:20" x14ac:dyDescent="0.2">
      <c r="A95" s="2" t="s">
        <v>64</v>
      </c>
      <c r="B95" s="2" t="s">
        <v>1046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157</v>
      </c>
      <c r="I95" s="2" t="s">
        <v>158</v>
      </c>
      <c r="J95" s="2" t="s">
        <v>159</v>
      </c>
      <c r="K95">
        <v>1</v>
      </c>
      <c r="L95" s="2" t="s">
        <v>67</v>
      </c>
      <c r="N95">
        <v>8109.6</v>
      </c>
      <c r="O95">
        <v>875.84</v>
      </c>
      <c r="P95">
        <v>0</v>
      </c>
      <c r="Q95" s="2" t="s">
        <v>132</v>
      </c>
      <c r="R95" s="2" t="s">
        <v>127</v>
      </c>
      <c r="T95">
        <v>0</v>
      </c>
    </row>
    <row r="96" spans="1:20" x14ac:dyDescent="0.2">
      <c r="A96" s="2" t="s">
        <v>136</v>
      </c>
      <c r="B96" s="2" t="s">
        <v>1048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157</v>
      </c>
      <c r="I96" s="2" t="s">
        <v>158</v>
      </c>
      <c r="J96" s="2" t="s">
        <v>159</v>
      </c>
      <c r="K96">
        <v>1</v>
      </c>
      <c r="L96" s="2" t="s">
        <v>132</v>
      </c>
      <c r="N96">
        <v>7460</v>
      </c>
      <c r="O96">
        <v>805.68</v>
      </c>
      <c r="P96">
        <v>0</v>
      </c>
      <c r="Q96" s="2" t="s">
        <v>215</v>
      </c>
      <c r="R96" s="2" t="s">
        <v>127</v>
      </c>
      <c r="T96">
        <v>0</v>
      </c>
    </row>
    <row r="97" spans="1:20" x14ac:dyDescent="0.2">
      <c r="A97" s="2" t="s">
        <v>132</v>
      </c>
      <c r="B97" s="2" t="s">
        <v>1067</v>
      </c>
      <c r="C97" s="2" t="s">
        <v>37</v>
      </c>
      <c r="D97">
        <v>61129</v>
      </c>
      <c r="E97">
        <v>61129</v>
      </c>
      <c r="F97">
        <v>4</v>
      </c>
      <c r="G97" s="2" t="s">
        <v>283</v>
      </c>
      <c r="H97" s="2" t="s">
        <v>157</v>
      </c>
      <c r="I97" s="2" t="s">
        <v>158</v>
      </c>
      <c r="J97" s="2" t="s">
        <v>159</v>
      </c>
      <c r="K97">
        <v>1</v>
      </c>
      <c r="L97" s="2" t="s">
        <v>200</v>
      </c>
      <c r="M97">
        <v>13</v>
      </c>
      <c r="N97">
        <v>5080</v>
      </c>
      <c r="O97">
        <v>609.6</v>
      </c>
      <c r="P97">
        <v>846.66</v>
      </c>
      <c r="Q97" s="2" t="s">
        <v>185</v>
      </c>
      <c r="R97" s="2" t="s">
        <v>127</v>
      </c>
      <c r="T97">
        <v>0</v>
      </c>
    </row>
    <row r="98" spans="1:20" x14ac:dyDescent="0.2">
      <c r="A98" s="2" t="s">
        <v>110</v>
      </c>
      <c r="B98" s="2" t="s">
        <v>1069</v>
      </c>
      <c r="C98" s="2" t="s">
        <v>37</v>
      </c>
      <c r="D98">
        <v>27483</v>
      </c>
      <c r="E98">
        <v>27483</v>
      </c>
      <c r="F98">
        <v>4</v>
      </c>
      <c r="G98" s="2" t="s">
        <v>75</v>
      </c>
      <c r="H98" s="2" t="s">
        <v>157</v>
      </c>
      <c r="I98" s="2" t="s">
        <v>123</v>
      </c>
      <c r="J98" s="2" t="s">
        <v>159</v>
      </c>
      <c r="K98">
        <v>1</v>
      </c>
      <c r="L98" s="2" t="s">
        <v>81</v>
      </c>
      <c r="N98">
        <v>1220</v>
      </c>
      <c r="O98">
        <v>131.76</v>
      </c>
      <c r="P98">
        <v>0</v>
      </c>
      <c r="Q98" s="2" t="s">
        <v>132</v>
      </c>
      <c r="R98" s="2" t="s">
        <v>42</v>
      </c>
      <c r="T98">
        <v>0</v>
      </c>
    </row>
    <row r="99" spans="1:20" x14ac:dyDescent="0.2">
      <c r="A99" s="2" t="s">
        <v>70</v>
      </c>
      <c r="B99" s="2" t="s">
        <v>1075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157</v>
      </c>
      <c r="I99" s="2" t="s">
        <v>158</v>
      </c>
      <c r="J99" s="2" t="s">
        <v>159</v>
      </c>
      <c r="K99">
        <v>1</v>
      </c>
      <c r="L99" s="2" t="s">
        <v>132</v>
      </c>
      <c r="N99">
        <v>9015.2999999999993</v>
      </c>
      <c r="O99">
        <v>973.65</v>
      </c>
      <c r="P99">
        <v>0</v>
      </c>
      <c r="Q99" s="2" t="s">
        <v>215</v>
      </c>
      <c r="R99" s="2" t="s">
        <v>127</v>
      </c>
      <c r="T99">
        <v>0</v>
      </c>
    </row>
    <row r="100" spans="1:20" x14ac:dyDescent="0.2">
      <c r="A100" s="2" t="s">
        <v>46</v>
      </c>
      <c r="B100" s="2" t="s">
        <v>1082</v>
      </c>
      <c r="C100" s="2" t="s">
        <v>37</v>
      </c>
      <c r="D100">
        <v>27483</v>
      </c>
      <c r="E100">
        <v>27483</v>
      </c>
      <c r="F100">
        <v>4</v>
      </c>
      <c r="G100" s="2" t="s">
        <v>75</v>
      </c>
      <c r="H100" s="2" t="s">
        <v>157</v>
      </c>
      <c r="I100" s="2" t="s">
        <v>158</v>
      </c>
      <c r="J100" s="2" t="s">
        <v>159</v>
      </c>
      <c r="K100">
        <v>1</v>
      </c>
      <c r="L100" s="2" t="s">
        <v>64</v>
      </c>
      <c r="N100">
        <v>2840</v>
      </c>
      <c r="O100">
        <v>306.72000000000003</v>
      </c>
      <c r="P100">
        <v>0</v>
      </c>
      <c r="Q100" s="2" t="s">
        <v>104</v>
      </c>
      <c r="R100" s="2" t="s">
        <v>42</v>
      </c>
      <c r="T100">
        <v>0</v>
      </c>
    </row>
    <row r="101" spans="1:20" x14ac:dyDescent="0.2">
      <c r="A101" s="2" t="s">
        <v>120</v>
      </c>
      <c r="B101" s="2" t="s">
        <v>1089</v>
      </c>
      <c r="C101" s="2" t="s">
        <v>37</v>
      </c>
      <c r="D101">
        <v>19568</v>
      </c>
      <c r="E101">
        <v>19568</v>
      </c>
      <c r="F101">
        <v>4</v>
      </c>
      <c r="G101" s="2" t="s">
        <v>49</v>
      </c>
      <c r="H101" s="2" t="s">
        <v>157</v>
      </c>
      <c r="I101" s="2" t="s">
        <v>123</v>
      </c>
      <c r="J101" s="2" t="s">
        <v>159</v>
      </c>
      <c r="K101">
        <v>1</v>
      </c>
      <c r="L101" s="2" t="s">
        <v>125</v>
      </c>
      <c r="M101">
        <v>24</v>
      </c>
      <c r="N101">
        <v>2730</v>
      </c>
      <c r="O101">
        <v>294.83999999999997</v>
      </c>
      <c r="P101">
        <v>455</v>
      </c>
      <c r="Q101" s="2" t="s">
        <v>185</v>
      </c>
      <c r="R101" s="2" t="s">
        <v>42</v>
      </c>
      <c r="T101">
        <v>0</v>
      </c>
    </row>
    <row r="102" spans="1:20" x14ac:dyDescent="0.2">
      <c r="A102" s="2" t="s">
        <v>63</v>
      </c>
      <c r="B102" s="2" t="s">
        <v>1097</v>
      </c>
      <c r="C102" s="2" t="s">
        <v>37</v>
      </c>
      <c r="D102">
        <v>27468</v>
      </c>
      <c r="E102">
        <v>27468</v>
      </c>
      <c r="F102">
        <v>4</v>
      </c>
      <c r="G102" s="2" t="s">
        <v>55</v>
      </c>
      <c r="H102" s="2" t="s">
        <v>157</v>
      </c>
      <c r="I102" s="2" t="s">
        <v>158</v>
      </c>
      <c r="J102" s="2" t="s">
        <v>159</v>
      </c>
      <c r="K102">
        <v>1</v>
      </c>
      <c r="L102" s="2" t="s">
        <v>70</v>
      </c>
      <c r="N102">
        <v>6327</v>
      </c>
      <c r="O102">
        <v>683.32</v>
      </c>
      <c r="P102">
        <v>0</v>
      </c>
      <c r="Q102" s="2" t="s">
        <v>215</v>
      </c>
      <c r="R102" s="2" t="s">
        <v>127</v>
      </c>
      <c r="T102">
        <v>0</v>
      </c>
    </row>
    <row r="103" spans="1:20" x14ac:dyDescent="0.2">
      <c r="A103" s="2" t="s">
        <v>110</v>
      </c>
      <c r="B103" s="2" t="s">
        <v>1114</v>
      </c>
      <c r="C103" s="2" t="s">
        <v>37</v>
      </c>
      <c r="D103">
        <v>27468</v>
      </c>
      <c r="E103">
        <v>27468</v>
      </c>
      <c r="F103">
        <v>4</v>
      </c>
      <c r="G103" s="2" t="s">
        <v>55</v>
      </c>
      <c r="H103" s="2" t="s">
        <v>157</v>
      </c>
      <c r="I103" s="2" t="s">
        <v>158</v>
      </c>
      <c r="J103" s="2" t="s">
        <v>159</v>
      </c>
      <c r="K103">
        <v>1</v>
      </c>
      <c r="L103" s="2" t="s">
        <v>76</v>
      </c>
      <c r="N103">
        <v>6050</v>
      </c>
      <c r="O103">
        <v>653.4</v>
      </c>
      <c r="P103">
        <v>0</v>
      </c>
      <c r="Q103" s="2" t="s">
        <v>132</v>
      </c>
      <c r="R103" s="2" t="s">
        <v>127</v>
      </c>
      <c r="T103">
        <v>0</v>
      </c>
    </row>
    <row r="104" spans="1:20" x14ac:dyDescent="0.2">
      <c r="A104" s="2" t="s">
        <v>76</v>
      </c>
      <c r="B104" s="2" t="s">
        <v>1116</v>
      </c>
      <c r="C104" s="2" t="s">
        <v>37</v>
      </c>
      <c r="D104">
        <v>19568</v>
      </c>
      <c r="E104">
        <v>19568</v>
      </c>
      <c r="F104">
        <v>4</v>
      </c>
      <c r="G104" s="2" t="s">
        <v>49</v>
      </c>
      <c r="H104" s="2" t="s">
        <v>157</v>
      </c>
      <c r="I104" s="2" t="s">
        <v>158</v>
      </c>
      <c r="J104" s="2" t="s">
        <v>159</v>
      </c>
      <c r="K104">
        <v>1</v>
      </c>
      <c r="L104" s="2" t="s">
        <v>73</v>
      </c>
      <c r="M104">
        <v>24</v>
      </c>
      <c r="N104">
        <v>10700</v>
      </c>
      <c r="O104">
        <v>1155.5999999999999</v>
      </c>
      <c r="P104">
        <v>1783.33</v>
      </c>
      <c r="Q104" s="2" t="s">
        <v>132</v>
      </c>
      <c r="R104" s="2" t="s">
        <v>127</v>
      </c>
      <c r="T104">
        <v>0</v>
      </c>
    </row>
    <row r="105" spans="1:20" x14ac:dyDescent="0.2">
      <c r="A105" s="2" t="s">
        <v>132</v>
      </c>
      <c r="B105" s="2" t="s">
        <v>1117</v>
      </c>
      <c r="C105" s="2" t="s">
        <v>37</v>
      </c>
      <c r="D105">
        <v>27468</v>
      </c>
      <c r="E105">
        <v>27468</v>
      </c>
      <c r="F105">
        <v>4</v>
      </c>
      <c r="G105" s="2" t="s">
        <v>55</v>
      </c>
      <c r="H105" s="2" t="s">
        <v>157</v>
      </c>
      <c r="I105" s="2" t="s">
        <v>158</v>
      </c>
      <c r="J105" s="2" t="s">
        <v>159</v>
      </c>
      <c r="K105">
        <v>1</v>
      </c>
      <c r="L105" s="2" t="s">
        <v>191</v>
      </c>
      <c r="N105">
        <v>2760</v>
      </c>
      <c r="O105">
        <v>298.08</v>
      </c>
      <c r="P105">
        <v>0</v>
      </c>
      <c r="Q105" s="2" t="s">
        <v>215</v>
      </c>
      <c r="R105" s="2" t="s">
        <v>42</v>
      </c>
      <c r="T105">
        <v>0</v>
      </c>
    </row>
    <row r="106" spans="1:20" x14ac:dyDescent="0.2">
      <c r="A106" s="2" t="s">
        <v>63</v>
      </c>
      <c r="B106" s="2" t="s">
        <v>1133</v>
      </c>
      <c r="C106" s="2" t="s">
        <v>37</v>
      </c>
      <c r="D106">
        <v>19568</v>
      </c>
      <c r="E106">
        <v>19568</v>
      </c>
      <c r="F106">
        <v>4</v>
      </c>
      <c r="G106" s="2" t="s">
        <v>49</v>
      </c>
      <c r="H106" s="2" t="s">
        <v>157</v>
      </c>
      <c r="I106" s="2" t="s">
        <v>158</v>
      </c>
      <c r="J106" s="2" t="s">
        <v>159</v>
      </c>
      <c r="K106">
        <v>1</v>
      </c>
      <c r="L106" s="2" t="s">
        <v>315</v>
      </c>
      <c r="M106">
        <v>24</v>
      </c>
      <c r="N106">
        <v>3590</v>
      </c>
      <c r="O106">
        <v>387.72</v>
      </c>
      <c r="P106">
        <v>598.33000000000004</v>
      </c>
      <c r="Q106" s="2" t="s">
        <v>215</v>
      </c>
      <c r="R106" s="2" t="s">
        <v>42</v>
      </c>
      <c r="T106">
        <v>0</v>
      </c>
    </row>
    <row r="107" spans="1:20" x14ac:dyDescent="0.2">
      <c r="A107" s="2" t="s">
        <v>59</v>
      </c>
      <c r="B107" s="2" t="s">
        <v>1147</v>
      </c>
      <c r="C107" s="2" t="s">
        <v>37</v>
      </c>
      <c r="D107">
        <v>27468</v>
      </c>
      <c r="E107">
        <v>27468</v>
      </c>
      <c r="F107">
        <v>4</v>
      </c>
      <c r="G107" s="2" t="s">
        <v>55</v>
      </c>
      <c r="H107" s="2" t="s">
        <v>157</v>
      </c>
      <c r="I107" s="2" t="s">
        <v>158</v>
      </c>
      <c r="J107" s="2" t="s">
        <v>159</v>
      </c>
      <c r="K107">
        <v>1</v>
      </c>
      <c r="L107" s="2" t="s">
        <v>110</v>
      </c>
      <c r="N107">
        <v>2600</v>
      </c>
      <c r="O107">
        <v>280.8</v>
      </c>
      <c r="P107">
        <v>0</v>
      </c>
      <c r="Q107" s="2" t="s">
        <v>132</v>
      </c>
      <c r="R107" s="2" t="s">
        <v>42</v>
      </c>
      <c r="T107">
        <v>0</v>
      </c>
    </row>
    <row r="108" spans="1:20" x14ac:dyDescent="0.2">
      <c r="A108" s="2" t="s">
        <v>136</v>
      </c>
      <c r="B108" s="2" t="s">
        <v>1155</v>
      </c>
      <c r="C108" s="2" t="s">
        <v>37</v>
      </c>
      <c r="D108">
        <v>27468</v>
      </c>
      <c r="E108">
        <v>27468</v>
      </c>
      <c r="F108">
        <v>4</v>
      </c>
      <c r="G108" s="2" t="s">
        <v>55</v>
      </c>
      <c r="H108" s="2" t="s">
        <v>157</v>
      </c>
      <c r="I108" s="2" t="s">
        <v>158</v>
      </c>
      <c r="J108" s="2" t="s">
        <v>159</v>
      </c>
      <c r="K108">
        <v>1</v>
      </c>
      <c r="L108" s="2" t="s">
        <v>191</v>
      </c>
      <c r="N108">
        <v>4430</v>
      </c>
      <c r="O108">
        <v>478.44</v>
      </c>
      <c r="P108">
        <v>0</v>
      </c>
      <c r="Q108" s="2" t="s">
        <v>215</v>
      </c>
      <c r="R108" s="2" t="s">
        <v>42</v>
      </c>
      <c r="T108">
        <v>0</v>
      </c>
    </row>
    <row r="109" spans="1:20" x14ac:dyDescent="0.2">
      <c r="A109" s="2" t="s">
        <v>58</v>
      </c>
      <c r="B109" s="2" t="s">
        <v>1156</v>
      </c>
      <c r="C109" s="2" t="s">
        <v>37</v>
      </c>
      <c r="D109">
        <v>15735</v>
      </c>
      <c r="E109">
        <v>15735</v>
      </c>
      <c r="F109">
        <v>4</v>
      </c>
      <c r="G109" s="2" t="s">
        <v>45</v>
      </c>
      <c r="H109" s="2" t="s">
        <v>157</v>
      </c>
      <c r="I109" s="2" t="s">
        <v>158</v>
      </c>
      <c r="J109" s="2" t="s">
        <v>159</v>
      </c>
      <c r="K109">
        <v>1</v>
      </c>
      <c r="L109" s="2" t="s">
        <v>110</v>
      </c>
      <c r="M109">
        <v>24</v>
      </c>
      <c r="N109">
        <v>7045</v>
      </c>
      <c r="O109">
        <v>760.86</v>
      </c>
      <c r="P109">
        <v>1174.1600000000001</v>
      </c>
      <c r="Q109" s="2" t="s">
        <v>132</v>
      </c>
      <c r="R109" s="2" t="s">
        <v>127</v>
      </c>
      <c r="T109">
        <v>0</v>
      </c>
    </row>
    <row r="110" spans="1:20" x14ac:dyDescent="0.2">
      <c r="A110" s="2" t="s">
        <v>73</v>
      </c>
      <c r="B110" s="2" t="s">
        <v>1161</v>
      </c>
      <c r="C110" s="2" t="s">
        <v>37</v>
      </c>
      <c r="D110">
        <v>27468</v>
      </c>
      <c r="E110">
        <v>27468</v>
      </c>
      <c r="F110">
        <v>4</v>
      </c>
      <c r="G110" s="2" t="s">
        <v>55</v>
      </c>
      <c r="H110" s="2" t="s">
        <v>157</v>
      </c>
      <c r="I110" s="2" t="s">
        <v>158</v>
      </c>
      <c r="J110" s="2" t="s">
        <v>159</v>
      </c>
      <c r="K110">
        <v>1</v>
      </c>
      <c r="L110" s="2" t="s">
        <v>80</v>
      </c>
      <c r="N110">
        <v>5496</v>
      </c>
      <c r="O110">
        <v>593.57000000000005</v>
      </c>
      <c r="P110">
        <v>0</v>
      </c>
      <c r="Q110" s="2" t="s">
        <v>132</v>
      </c>
      <c r="R110" s="2" t="s">
        <v>127</v>
      </c>
      <c r="T110">
        <v>0</v>
      </c>
    </row>
    <row r="111" spans="1:20" x14ac:dyDescent="0.2">
      <c r="A111" s="2" t="s">
        <v>110</v>
      </c>
      <c r="B111" s="2" t="s">
        <v>1168</v>
      </c>
      <c r="C111" s="2" t="s">
        <v>37</v>
      </c>
      <c r="D111">
        <v>15620</v>
      </c>
      <c r="E111">
        <v>15620</v>
      </c>
      <c r="F111">
        <v>4</v>
      </c>
      <c r="G111" s="2" t="s">
        <v>357</v>
      </c>
      <c r="H111" s="2" t="s">
        <v>157</v>
      </c>
      <c r="I111" s="2" t="s">
        <v>158</v>
      </c>
      <c r="J111" s="2" t="s">
        <v>159</v>
      </c>
      <c r="K111">
        <v>1</v>
      </c>
      <c r="L111" s="2" t="s">
        <v>81</v>
      </c>
      <c r="M111">
        <v>24</v>
      </c>
      <c r="N111">
        <v>3515</v>
      </c>
      <c r="O111">
        <v>379.62</v>
      </c>
      <c r="P111">
        <v>585.83000000000004</v>
      </c>
      <c r="Q111" s="2" t="s">
        <v>132</v>
      </c>
      <c r="R111" s="2" t="s">
        <v>42</v>
      </c>
      <c r="T111">
        <v>0</v>
      </c>
    </row>
    <row r="112" spans="1:20" x14ac:dyDescent="0.2">
      <c r="A112" s="2" t="s">
        <v>58</v>
      </c>
      <c r="B112" s="2" t="s">
        <v>1180</v>
      </c>
      <c r="C112" s="2" t="s">
        <v>37</v>
      </c>
      <c r="D112">
        <v>27468</v>
      </c>
      <c r="E112">
        <v>27468</v>
      </c>
      <c r="F112">
        <v>4</v>
      </c>
      <c r="G112" s="2" t="s">
        <v>55</v>
      </c>
      <c r="H112" s="2" t="s">
        <v>157</v>
      </c>
      <c r="I112" s="2" t="s">
        <v>158</v>
      </c>
      <c r="J112" s="2" t="s">
        <v>159</v>
      </c>
      <c r="K112">
        <v>1</v>
      </c>
      <c r="L112" s="2" t="s">
        <v>59</v>
      </c>
      <c r="N112">
        <v>5300.5</v>
      </c>
      <c r="O112">
        <v>572.45000000000005</v>
      </c>
      <c r="P112">
        <v>0</v>
      </c>
      <c r="Q112" s="2" t="s">
        <v>132</v>
      </c>
      <c r="R112" s="2" t="s">
        <v>127</v>
      </c>
      <c r="T112">
        <v>0</v>
      </c>
    </row>
    <row r="113" spans="1:20" x14ac:dyDescent="0.2">
      <c r="A113" s="2" t="s">
        <v>59</v>
      </c>
      <c r="B113" s="2" t="s">
        <v>1195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157</v>
      </c>
      <c r="I113" s="2" t="s">
        <v>123</v>
      </c>
      <c r="J113" s="2" t="s">
        <v>159</v>
      </c>
      <c r="K113">
        <v>1</v>
      </c>
      <c r="L113" s="2" t="s">
        <v>67</v>
      </c>
      <c r="N113">
        <v>295</v>
      </c>
      <c r="O113">
        <v>31.86</v>
      </c>
      <c r="P113">
        <v>0</v>
      </c>
      <c r="Q113" s="2" t="s">
        <v>132</v>
      </c>
      <c r="R113" s="2" t="s">
        <v>42</v>
      </c>
      <c r="T113">
        <v>0</v>
      </c>
    </row>
    <row r="114" spans="1:20" x14ac:dyDescent="0.2">
      <c r="A114" s="2" t="s">
        <v>110</v>
      </c>
      <c r="B114" s="2" t="s">
        <v>1212</v>
      </c>
      <c r="C114" s="2" t="s">
        <v>37</v>
      </c>
      <c r="D114">
        <v>27468</v>
      </c>
      <c r="E114">
        <v>27468</v>
      </c>
      <c r="F114">
        <v>4</v>
      </c>
      <c r="G114" s="2" t="s">
        <v>55</v>
      </c>
      <c r="H114" s="2" t="s">
        <v>157</v>
      </c>
      <c r="I114" s="2" t="s">
        <v>158</v>
      </c>
      <c r="J114" s="2" t="s">
        <v>159</v>
      </c>
      <c r="K114">
        <v>1</v>
      </c>
      <c r="L114" s="2" t="s">
        <v>81</v>
      </c>
      <c r="N114">
        <v>8118</v>
      </c>
      <c r="O114">
        <v>876.74</v>
      </c>
      <c r="P114">
        <v>0</v>
      </c>
      <c r="Q114" s="2" t="s">
        <v>132</v>
      </c>
      <c r="R114" s="2" t="s">
        <v>127</v>
      </c>
      <c r="T114">
        <v>0</v>
      </c>
    </row>
    <row r="115" spans="1:20" x14ac:dyDescent="0.2">
      <c r="A115" s="2" t="s">
        <v>47</v>
      </c>
      <c r="B115" s="2" t="s">
        <v>1213</v>
      </c>
      <c r="C115" s="2" t="s">
        <v>37</v>
      </c>
      <c r="D115">
        <v>62519</v>
      </c>
      <c r="E115">
        <v>62522</v>
      </c>
      <c r="F115">
        <v>4</v>
      </c>
      <c r="G115" s="2" t="s">
        <v>729</v>
      </c>
      <c r="H115" s="2" t="s">
        <v>157</v>
      </c>
      <c r="I115" s="2" t="s">
        <v>158</v>
      </c>
      <c r="J115" s="2" t="s">
        <v>159</v>
      </c>
      <c r="K115">
        <v>1</v>
      </c>
      <c r="L115" s="2" t="s">
        <v>132</v>
      </c>
      <c r="N115">
        <v>2307</v>
      </c>
      <c r="O115">
        <v>249.16</v>
      </c>
      <c r="P115">
        <v>0</v>
      </c>
      <c r="Q115" s="2" t="s">
        <v>215</v>
      </c>
      <c r="R115" s="2" t="s">
        <v>42</v>
      </c>
      <c r="T115">
        <v>0</v>
      </c>
    </row>
    <row r="116" spans="1:20" x14ac:dyDescent="0.2">
      <c r="A116" s="2" t="s">
        <v>110</v>
      </c>
      <c r="B116" s="2" t="s">
        <v>1231</v>
      </c>
      <c r="C116" s="2" t="s">
        <v>37</v>
      </c>
      <c r="D116">
        <v>27468</v>
      </c>
      <c r="E116">
        <v>27468</v>
      </c>
      <c r="F116">
        <v>4</v>
      </c>
      <c r="G116" s="2" t="s">
        <v>55</v>
      </c>
      <c r="H116" s="2" t="s">
        <v>157</v>
      </c>
      <c r="I116" s="2" t="s">
        <v>158</v>
      </c>
      <c r="J116" s="2" t="s">
        <v>159</v>
      </c>
      <c r="K116">
        <v>1</v>
      </c>
      <c r="L116" s="2" t="s">
        <v>81</v>
      </c>
      <c r="N116">
        <v>3795</v>
      </c>
      <c r="O116">
        <v>409.86</v>
      </c>
      <c r="P116">
        <v>0</v>
      </c>
      <c r="Q116" s="2" t="s">
        <v>132</v>
      </c>
      <c r="R116" s="2" t="s">
        <v>42</v>
      </c>
      <c r="T116">
        <v>0</v>
      </c>
    </row>
    <row r="117" spans="1:20" x14ac:dyDescent="0.2">
      <c r="A117" s="2" t="s">
        <v>110</v>
      </c>
      <c r="B117" s="2" t="s">
        <v>1232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157</v>
      </c>
      <c r="I117" s="2" t="s">
        <v>158</v>
      </c>
      <c r="J117" s="2" t="s">
        <v>159</v>
      </c>
      <c r="K117">
        <v>1</v>
      </c>
      <c r="L117" s="2" t="s">
        <v>73</v>
      </c>
      <c r="N117">
        <v>2200</v>
      </c>
      <c r="O117">
        <v>237.6</v>
      </c>
      <c r="P117">
        <v>0</v>
      </c>
      <c r="Q117" s="2" t="s">
        <v>132</v>
      </c>
      <c r="R117" s="2" t="s">
        <v>42</v>
      </c>
      <c r="T117">
        <v>0</v>
      </c>
    </row>
    <row r="118" spans="1:20" x14ac:dyDescent="0.2">
      <c r="A118" s="2" t="s">
        <v>67</v>
      </c>
      <c r="B118" s="2" t="s">
        <v>1233</v>
      </c>
      <c r="C118" s="2" t="s">
        <v>37</v>
      </c>
      <c r="D118">
        <v>67163</v>
      </c>
      <c r="E118">
        <v>67163</v>
      </c>
      <c r="F118">
        <v>4</v>
      </c>
      <c r="G118" s="2" t="s">
        <v>915</v>
      </c>
      <c r="H118" s="2" t="s">
        <v>157</v>
      </c>
      <c r="I118" s="2" t="s">
        <v>158</v>
      </c>
      <c r="J118" s="2" t="s">
        <v>159</v>
      </c>
      <c r="K118">
        <v>1</v>
      </c>
      <c r="L118" s="2" t="s">
        <v>81</v>
      </c>
      <c r="M118">
        <v>13</v>
      </c>
      <c r="N118">
        <v>3550</v>
      </c>
      <c r="O118">
        <v>426</v>
      </c>
      <c r="P118">
        <v>591.66</v>
      </c>
      <c r="Q118" s="2" t="s">
        <v>132</v>
      </c>
      <c r="R118" s="2" t="s">
        <v>42</v>
      </c>
      <c r="T118">
        <v>0</v>
      </c>
    </row>
    <row r="119" spans="1:20" x14ac:dyDescent="0.2">
      <c r="A119" s="2" t="s">
        <v>73</v>
      </c>
      <c r="B119" s="2" t="s">
        <v>1234</v>
      </c>
      <c r="C119" s="2" t="s">
        <v>37</v>
      </c>
      <c r="D119">
        <v>27468</v>
      </c>
      <c r="E119">
        <v>27468</v>
      </c>
      <c r="F119">
        <v>4</v>
      </c>
      <c r="G119" s="2" t="s">
        <v>55</v>
      </c>
      <c r="H119" s="2" t="s">
        <v>157</v>
      </c>
      <c r="I119" s="2" t="s">
        <v>123</v>
      </c>
      <c r="J119" s="2" t="s">
        <v>159</v>
      </c>
      <c r="K119">
        <v>1</v>
      </c>
      <c r="L119" s="2" t="s">
        <v>103</v>
      </c>
      <c r="N119">
        <v>846.9</v>
      </c>
      <c r="O119">
        <v>91.47</v>
      </c>
      <c r="P119">
        <v>0</v>
      </c>
      <c r="Q119" s="2" t="s">
        <v>132</v>
      </c>
      <c r="R119" s="2" t="s">
        <v>42</v>
      </c>
      <c r="T119">
        <v>0</v>
      </c>
    </row>
    <row r="120" spans="1:20" x14ac:dyDescent="0.2">
      <c r="A120" s="2" t="s">
        <v>58</v>
      </c>
      <c r="B120" s="2" t="s">
        <v>1238</v>
      </c>
      <c r="C120" s="2" t="s">
        <v>37</v>
      </c>
      <c r="D120">
        <v>8257</v>
      </c>
      <c r="E120">
        <v>33221</v>
      </c>
      <c r="F120">
        <v>4</v>
      </c>
      <c r="G120" s="2" t="s">
        <v>1239</v>
      </c>
      <c r="H120" s="2" t="s">
        <v>157</v>
      </c>
      <c r="I120" s="2" t="s">
        <v>158</v>
      </c>
      <c r="J120" s="2" t="s">
        <v>159</v>
      </c>
      <c r="K120">
        <v>1</v>
      </c>
      <c r="L120" s="2" t="s">
        <v>76</v>
      </c>
      <c r="M120">
        <v>13</v>
      </c>
      <c r="N120">
        <v>13710</v>
      </c>
      <c r="O120">
        <v>1645.2</v>
      </c>
      <c r="P120">
        <v>2285</v>
      </c>
      <c r="Q120" s="2" t="s">
        <v>132</v>
      </c>
      <c r="R120" s="2" t="s">
        <v>127</v>
      </c>
      <c r="T120">
        <v>0</v>
      </c>
    </row>
    <row r="121" spans="1:20" x14ac:dyDescent="0.2">
      <c r="A121" s="2" t="s">
        <v>104</v>
      </c>
      <c r="B121" s="2" t="s">
        <v>1252</v>
      </c>
      <c r="C121" s="2" t="s">
        <v>37</v>
      </c>
      <c r="D121">
        <v>61129</v>
      </c>
      <c r="E121">
        <v>61129</v>
      </c>
      <c r="F121">
        <v>4</v>
      </c>
      <c r="G121" s="2" t="s">
        <v>283</v>
      </c>
      <c r="H121" s="2" t="s">
        <v>157</v>
      </c>
      <c r="I121" s="2" t="s">
        <v>158</v>
      </c>
      <c r="J121" s="2" t="s">
        <v>159</v>
      </c>
      <c r="K121">
        <v>1</v>
      </c>
      <c r="L121" s="2" t="s">
        <v>70</v>
      </c>
      <c r="M121">
        <v>13</v>
      </c>
      <c r="N121">
        <v>4930</v>
      </c>
      <c r="O121">
        <v>591.6</v>
      </c>
      <c r="P121">
        <v>821.66</v>
      </c>
      <c r="Q121" s="2" t="s">
        <v>215</v>
      </c>
      <c r="R121" s="2" t="s">
        <v>42</v>
      </c>
      <c r="T121">
        <v>0</v>
      </c>
    </row>
    <row r="122" spans="1:20" x14ac:dyDescent="0.2">
      <c r="A122" s="2" t="s">
        <v>103</v>
      </c>
      <c r="B122" s="2" t="s">
        <v>1277</v>
      </c>
      <c r="C122" s="2" t="s">
        <v>37</v>
      </c>
      <c r="D122">
        <v>27483</v>
      </c>
      <c r="E122">
        <v>27483</v>
      </c>
      <c r="F122">
        <v>4</v>
      </c>
      <c r="G122" s="2" t="s">
        <v>75</v>
      </c>
      <c r="H122" s="2" t="s">
        <v>157</v>
      </c>
      <c r="I122" s="2" t="s">
        <v>158</v>
      </c>
      <c r="J122" s="2" t="s">
        <v>159</v>
      </c>
      <c r="K122">
        <v>1</v>
      </c>
      <c r="L122" s="2" t="s">
        <v>50</v>
      </c>
      <c r="N122">
        <v>1325</v>
      </c>
      <c r="O122">
        <v>143.1</v>
      </c>
      <c r="P122">
        <v>0</v>
      </c>
      <c r="Q122" s="2" t="s">
        <v>132</v>
      </c>
      <c r="R122" s="2" t="s">
        <v>42</v>
      </c>
      <c r="T122">
        <v>0</v>
      </c>
    </row>
    <row r="123" spans="1:20" x14ac:dyDescent="0.2">
      <c r="A123" s="2" t="s">
        <v>315</v>
      </c>
      <c r="B123" s="2" t="s">
        <v>1294</v>
      </c>
      <c r="C123" s="2" t="s">
        <v>37</v>
      </c>
      <c r="D123">
        <v>9608</v>
      </c>
      <c r="E123">
        <v>50570</v>
      </c>
      <c r="F123">
        <v>4</v>
      </c>
      <c r="G123" s="2" t="s">
        <v>177</v>
      </c>
      <c r="H123" s="2" t="s">
        <v>157</v>
      </c>
      <c r="I123" s="2" t="s">
        <v>212</v>
      </c>
      <c r="J123" s="2" t="s">
        <v>245</v>
      </c>
      <c r="K123">
        <v>1</v>
      </c>
      <c r="L123" s="2" t="s">
        <v>191</v>
      </c>
      <c r="M123">
        <v>13</v>
      </c>
      <c r="N123">
        <v>860.88</v>
      </c>
      <c r="O123">
        <v>103.31</v>
      </c>
      <c r="P123">
        <v>143.47999999999999</v>
      </c>
      <c r="Q123" s="2" t="s">
        <v>185</v>
      </c>
      <c r="R123" s="2" t="s">
        <v>42</v>
      </c>
      <c r="T123">
        <v>0</v>
      </c>
    </row>
    <row r="124" spans="1:20" x14ac:dyDescent="0.2">
      <c r="A124" s="2" t="s">
        <v>120</v>
      </c>
      <c r="B124" s="2" t="s">
        <v>1303</v>
      </c>
      <c r="C124" s="2" t="s">
        <v>37</v>
      </c>
      <c r="D124">
        <v>62519</v>
      </c>
      <c r="E124">
        <v>62522</v>
      </c>
      <c r="F124">
        <v>4</v>
      </c>
      <c r="G124" s="2" t="s">
        <v>729</v>
      </c>
      <c r="H124" s="2" t="s">
        <v>157</v>
      </c>
      <c r="I124" s="2" t="s">
        <v>212</v>
      </c>
      <c r="J124" s="2" t="s">
        <v>245</v>
      </c>
      <c r="K124">
        <v>1</v>
      </c>
      <c r="L124" s="2" t="s">
        <v>132</v>
      </c>
      <c r="N124">
        <v>1538</v>
      </c>
      <c r="O124">
        <v>166.1</v>
      </c>
      <c r="P124">
        <v>0</v>
      </c>
      <c r="Q124" s="2" t="s">
        <v>215</v>
      </c>
      <c r="R124" s="2" t="s">
        <v>42</v>
      </c>
      <c r="T124">
        <v>0</v>
      </c>
    </row>
    <row r="125" spans="1:20" x14ac:dyDescent="0.2">
      <c r="A125" s="2" t="s">
        <v>103</v>
      </c>
      <c r="B125" s="2" t="s">
        <v>1309</v>
      </c>
      <c r="C125" s="2" t="s">
        <v>37</v>
      </c>
      <c r="D125">
        <v>15735</v>
      </c>
      <c r="E125">
        <v>15735</v>
      </c>
      <c r="F125">
        <v>4</v>
      </c>
      <c r="G125" s="2" t="s">
        <v>45</v>
      </c>
      <c r="H125" s="2" t="s">
        <v>157</v>
      </c>
      <c r="I125" s="2" t="s">
        <v>158</v>
      </c>
      <c r="J125" s="2" t="s">
        <v>159</v>
      </c>
      <c r="K125">
        <v>1</v>
      </c>
      <c r="L125" s="2" t="s">
        <v>147</v>
      </c>
      <c r="M125">
        <v>24</v>
      </c>
      <c r="N125">
        <v>5580</v>
      </c>
      <c r="O125">
        <v>602.64</v>
      </c>
      <c r="P125">
        <v>930</v>
      </c>
      <c r="Q125" s="2" t="s">
        <v>215</v>
      </c>
      <c r="R125" s="2" t="s">
        <v>127</v>
      </c>
      <c r="T125">
        <v>0</v>
      </c>
    </row>
    <row r="126" spans="1:20" x14ac:dyDescent="0.2">
      <c r="A126" s="2" t="s">
        <v>315</v>
      </c>
      <c r="B126" s="2" t="s">
        <v>1310</v>
      </c>
      <c r="C126" s="2" t="s">
        <v>37</v>
      </c>
      <c r="D126">
        <v>62649</v>
      </c>
      <c r="E126">
        <v>62649</v>
      </c>
      <c r="F126">
        <v>4</v>
      </c>
      <c r="G126" s="2" t="s">
        <v>1311</v>
      </c>
      <c r="H126" s="2" t="s">
        <v>157</v>
      </c>
      <c r="I126" s="2" t="s">
        <v>158</v>
      </c>
      <c r="J126" s="2" t="s">
        <v>159</v>
      </c>
      <c r="K126">
        <v>1</v>
      </c>
      <c r="L126" s="2" t="s">
        <v>142</v>
      </c>
      <c r="M126">
        <v>13</v>
      </c>
      <c r="N126">
        <v>6174.72</v>
      </c>
      <c r="O126">
        <v>740.97</v>
      </c>
      <c r="P126">
        <v>1029.1199999999999</v>
      </c>
      <c r="Q126" s="2" t="s">
        <v>185</v>
      </c>
      <c r="R126" s="2" t="s">
        <v>127</v>
      </c>
      <c r="T126">
        <v>0</v>
      </c>
    </row>
    <row r="127" spans="1:20" x14ac:dyDescent="0.2">
      <c r="A127" s="2" t="s">
        <v>58</v>
      </c>
      <c r="B127" s="2" t="s">
        <v>1323</v>
      </c>
      <c r="C127" s="2" t="s">
        <v>37</v>
      </c>
      <c r="D127">
        <v>33204</v>
      </c>
      <c r="E127">
        <v>33204</v>
      </c>
      <c r="F127">
        <v>4</v>
      </c>
      <c r="G127" s="2" t="s">
        <v>926</v>
      </c>
      <c r="H127" s="2" t="s">
        <v>157</v>
      </c>
      <c r="I127" s="2" t="s">
        <v>158</v>
      </c>
      <c r="J127" s="2" t="s">
        <v>159</v>
      </c>
      <c r="K127">
        <v>1</v>
      </c>
      <c r="L127" s="2" t="s">
        <v>59</v>
      </c>
      <c r="M127">
        <v>13</v>
      </c>
      <c r="N127">
        <v>12030</v>
      </c>
      <c r="O127">
        <v>1443.6</v>
      </c>
      <c r="P127">
        <v>2005</v>
      </c>
      <c r="Q127" s="2" t="s">
        <v>132</v>
      </c>
      <c r="R127" s="2" t="s">
        <v>127</v>
      </c>
      <c r="T127">
        <v>0</v>
      </c>
    </row>
    <row r="128" spans="1:20" x14ac:dyDescent="0.2">
      <c r="A128" s="2" t="s">
        <v>56</v>
      </c>
      <c r="B128" s="2" t="s">
        <v>1424</v>
      </c>
      <c r="C128" s="2" t="s">
        <v>37</v>
      </c>
      <c r="D128">
        <v>7181</v>
      </c>
      <c r="E128">
        <v>28449</v>
      </c>
      <c r="F128">
        <v>4</v>
      </c>
      <c r="G128" s="2" t="s">
        <v>1423</v>
      </c>
      <c r="H128" s="2" t="s">
        <v>157</v>
      </c>
      <c r="I128" s="2" t="s">
        <v>212</v>
      </c>
      <c r="J128" s="2" t="s">
        <v>245</v>
      </c>
      <c r="K128">
        <v>1</v>
      </c>
      <c r="L128" s="2" t="s">
        <v>136</v>
      </c>
      <c r="M128">
        <v>13</v>
      </c>
      <c r="N128">
        <v>235.8</v>
      </c>
      <c r="O128">
        <v>28.3</v>
      </c>
      <c r="P128">
        <v>39.299999999999997</v>
      </c>
      <c r="Q128" s="2" t="s">
        <v>185</v>
      </c>
      <c r="R128" s="2" t="s">
        <v>42</v>
      </c>
      <c r="T128">
        <v>0</v>
      </c>
    </row>
    <row r="129" spans="1:20" x14ac:dyDescent="0.2">
      <c r="A129" s="2" t="s">
        <v>70</v>
      </c>
      <c r="B129" s="2" t="s">
        <v>1440</v>
      </c>
      <c r="C129" s="2" t="s">
        <v>37</v>
      </c>
      <c r="D129">
        <v>8831</v>
      </c>
      <c r="E129">
        <v>41695</v>
      </c>
      <c r="F129">
        <v>4</v>
      </c>
      <c r="G129" s="2" t="s">
        <v>780</v>
      </c>
      <c r="H129" s="2" t="s">
        <v>157</v>
      </c>
      <c r="I129" s="2" t="s">
        <v>158</v>
      </c>
      <c r="J129" s="2" t="s">
        <v>159</v>
      </c>
      <c r="K129">
        <v>1</v>
      </c>
      <c r="L129" s="2" t="s">
        <v>315</v>
      </c>
      <c r="M129">
        <v>13</v>
      </c>
      <c r="N129">
        <v>205</v>
      </c>
      <c r="O129">
        <v>24.6</v>
      </c>
      <c r="P129">
        <v>34.17</v>
      </c>
      <c r="Q129" s="2" t="s">
        <v>185</v>
      </c>
      <c r="R129" s="2" t="s">
        <v>42</v>
      </c>
      <c r="T129">
        <v>0</v>
      </c>
    </row>
    <row r="130" spans="1:20" x14ac:dyDescent="0.2">
      <c r="A130" s="2" t="s">
        <v>70</v>
      </c>
      <c r="B130" s="2" t="s">
        <v>1441</v>
      </c>
      <c r="C130" s="2" t="s">
        <v>37</v>
      </c>
      <c r="D130">
        <v>8975</v>
      </c>
      <c r="E130">
        <v>43271</v>
      </c>
      <c r="F130">
        <v>4</v>
      </c>
      <c r="G130" s="2" t="s">
        <v>1442</v>
      </c>
      <c r="H130" s="2" t="s">
        <v>157</v>
      </c>
      <c r="I130" s="2" t="s">
        <v>158</v>
      </c>
      <c r="J130" s="2" t="s">
        <v>159</v>
      </c>
      <c r="K130">
        <v>1</v>
      </c>
      <c r="L130" s="2" t="s">
        <v>281</v>
      </c>
      <c r="M130">
        <v>13</v>
      </c>
      <c r="N130">
        <v>4439</v>
      </c>
      <c r="O130">
        <v>532.67999999999995</v>
      </c>
      <c r="P130">
        <v>739.83</v>
      </c>
      <c r="Q130" s="2" t="s">
        <v>185</v>
      </c>
      <c r="R130" s="2" t="s">
        <v>42</v>
      </c>
      <c r="T130">
        <v>0</v>
      </c>
    </row>
    <row r="131" spans="1:20" x14ac:dyDescent="0.2">
      <c r="A131" s="2" t="s">
        <v>136</v>
      </c>
      <c r="B131" s="2" t="s">
        <v>1445</v>
      </c>
      <c r="C131" s="2" t="s">
        <v>37</v>
      </c>
      <c r="D131">
        <v>9608</v>
      </c>
      <c r="E131">
        <v>49787</v>
      </c>
      <c r="F131">
        <v>4</v>
      </c>
      <c r="G131" s="2" t="s">
        <v>165</v>
      </c>
      <c r="H131" s="2" t="s">
        <v>157</v>
      </c>
      <c r="I131" s="2" t="s">
        <v>158</v>
      </c>
      <c r="J131" s="2" t="s">
        <v>159</v>
      </c>
      <c r="K131">
        <v>1</v>
      </c>
      <c r="L131" s="2" t="s">
        <v>120</v>
      </c>
      <c r="M131">
        <v>13</v>
      </c>
      <c r="N131">
        <v>1009.88</v>
      </c>
      <c r="O131">
        <v>121.19</v>
      </c>
      <c r="P131">
        <v>168.31</v>
      </c>
      <c r="Q131" s="2" t="s">
        <v>185</v>
      </c>
      <c r="R131" s="2" t="s">
        <v>42</v>
      </c>
      <c r="T131">
        <v>0</v>
      </c>
    </row>
    <row r="132" spans="1:20" x14ac:dyDescent="0.2">
      <c r="A132" s="2" t="s">
        <v>206</v>
      </c>
      <c r="B132" s="2" t="s">
        <v>1450</v>
      </c>
      <c r="C132" s="2" t="s">
        <v>37</v>
      </c>
      <c r="D132">
        <v>9608</v>
      </c>
      <c r="E132">
        <v>50570</v>
      </c>
      <c r="F132">
        <v>4</v>
      </c>
      <c r="G132" s="2" t="s">
        <v>177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56</v>
      </c>
      <c r="M132">
        <v>13</v>
      </c>
      <c r="N132">
        <v>3759.76</v>
      </c>
      <c r="O132">
        <v>451.17</v>
      </c>
      <c r="P132">
        <v>626.63</v>
      </c>
      <c r="Q132" s="2" t="s">
        <v>185</v>
      </c>
      <c r="R132" s="2" t="s">
        <v>42</v>
      </c>
      <c r="T132">
        <v>0</v>
      </c>
    </row>
    <row r="133" spans="1:20" x14ac:dyDescent="0.2">
      <c r="A133" s="2" t="s">
        <v>315</v>
      </c>
      <c r="B133" s="2" t="s">
        <v>1454</v>
      </c>
      <c r="C133" s="2" t="s">
        <v>37</v>
      </c>
      <c r="D133">
        <v>9608</v>
      </c>
      <c r="E133">
        <v>50570</v>
      </c>
      <c r="F133">
        <v>4</v>
      </c>
      <c r="G133" s="2" t="s">
        <v>177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598</v>
      </c>
      <c r="M133">
        <v>13</v>
      </c>
      <c r="N133">
        <v>970.88</v>
      </c>
      <c r="O133">
        <v>116.51</v>
      </c>
      <c r="P133">
        <v>161.81</v>
      </c>
      <c r="Q133" s="2" t="s">
        <v>185</v>
      </c>
      <c r="R133" s="2" t="s">
        <v>42</v>
      </c>
      <c r="T133">
        <v>0</v>
      </c>
    </row>
    <row r="134" spans="1:20" x14ac:dyDescent="0.2">
      <c r="A134" s="2" t="s">
        <v>56</v>
      </c>
      <c r="B134" s="2" t="s">
        <v>1455</v>
      </c>
      <c r="C134" s="2" t="s">
        <v>37</v>
      </c>
      <c r="D134">
        <v>50987</v>
      </c>
      <c r="E134">
        <v>50987</v>
      </c>
      <c r="F134">
        <v>4</v>
      </c>
      <c r="G134" s="2" t="s">
        <v>909</v>
      </c>
      <c r="H134" s="2" t="s">
        <v>157</v>
      </c>
      <c r="I134" s="2" t="s">
        <v>158</v>
      </c>
      <c r="J134" s="2" t="s">
        <v>159</v>
      </c>
      <c r="K134">
        <v>1</v>
      </c>
      <c r="L134" s="2" t="s">
        <v>1188</v>
      </c>
      <c r="M134">
        <v>13</v>
      </c>
      <c r="N134">
        <v>891</v>
      </c>
      <c r="O134">
        <v>106.92</v>
      </c>
      <c r="P134">
        <v>148.5</v>
      </c>
      <c r="Q134" s="2" t="s">
        <v>345</v>
      </c>
      <c r="R134" s="2" t="s">
        <v>42</v>
      </c>
      <c r="T134">
        <v>0</v>
      </c>
    </row>
    <row r="135" spans="1:20" x14ac:dyDescent="0.2">
      <c r="A135" s="2" t="s">
        <v>70</v>
      </c>
      <c r="B135" s="2" t="s">
        <v>1456</v>
      </c>
      <c r="C135" s="2" t="s">
        <v>37</v>
      </c>
      <c r="D135">
        <v>9608</v>
      </c>
      <c r="E135">
        <v>55332</v>
      </c>
      <c r="F135">
        <v>4</v>
      </c>
      <c r="G135" s="2" t="s">
        <v>173</v>
      </c>
      <c r="H135" s="2" t="s">
        <v>157</v>
      </c>
      <c r="I135" s="2" t="s">
        <v>158</v>
      </c>
      <c r="J135" s="2" t="s">
        <v>159</v>
      </c>
      <c r="K135">
        <v>1</v>
      </c>
      <c r="L135" s="2" t="s">
        <v>315</v>
      </c>
      <c r="M135">
        <v>13</v>
      </c>
      <c r="N135">
        <v>970.88</v>
      </c>
      <c r="O135">
        <v>116.51</v>
      </c>
      <c r="P135">
        <v>161.81</v>
      </c>
      <c r="Q135" s="2" t="s">
        <v>185</v>
      </c>
      <c r="R135" s="2" t="s">
        <v>42</v>
      </c>
      <c r="T135">
        <v>0</v>
      </c>
    </row>
    <row r="136" spans="1:20" x14ac:dyDescent="0.2">
      <c r="A136" s="2" t="s">
        <v>70</v>
      </c>
      <c r="B136" s="2" t="s">
        <v>1457</v>
      </c>
      <c r="C136" s="2" t="s">
        <v>37</v>
      </c>
      <c r="D136">
        <v>9608</v>
      </c>
      <c r="E136">
        <v>55332</v>
      </c>
      <c r="F136">
        <v>4</v>
      </c>
      <c r="G136" s="2" t="s">
        <v>173</v>
      </c>
      <c r="H136" s="2" t="s">
        <v>157</v>
      </c>
      <c r="I136" s="2" t="s">
        <v>158</v>
      </c>
      <c r="J136" s="2" t="s">
        <v>159</v>
      </c>
      <c r="K136">
        <v>1</v>
      </c>
      <c r="L136" s="2" t="s">
        <v>315</v>
      </c>
      <c r="M136">
        <v>13</v>
      </c>
      <c r="N136">
        <v>970.88</v>
      </c>
      <c r="O136">
        <v>116.51</v>
      </c>
      <c r="P136">
        <v>161.81</v>
      </c>
      <c r="Q136" s="2" t="s">
        <v>185</v>
      </c>
      <c r="R136" s="2" t="s">
        <v>42</v>
      </c>
      <c r="T136">
        <v>0</v>
      </c>
    </row>
    <row r="137" spans="1:20" x14ac:dyDescent="0.2">
      <c r="A137" s="2" t="s">
        <v>206</v>
      </c>
      <c r="B137" s="2" t="s">
        <v>1458</v>
      </c>
      <c r="C137" s="2" t="s">
        <v>37</v>
      </c>
      <c r="D137">
        <v>9992</v>
      </c>
      <c r="E137">
        <v>55577</v>
      </c>
      <c r="F137">
        <v>4</v>
      </c>
      <c r="G137" s="2" t="s">
        <v>181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63</v>
      </c>
      <c r="M137">
        <v>13</v>
      </c>
      <c r="N137">
        <v>229.6</v>
      </c>
      <c r="O137">
        <v>27.55</v>
      </c>
      <c r="P137">
        <v>38.270000000000003</v>
      </c>
      <c r="Q137" s="2" t="s">
        <v>185</v>
      </c>
      <c r="R137" s="2" t="s">
        <v>42</v>
      </c>
      <c r="T137">
        <v>0</v>
      </c>
    </row>
    <row r="138" spans="1:20" x14ac:dyDescent="0.2">
      <c r="A138" s="2" t="s">
        <v>56</v>
      </c>
      <c r="B138" s="2" t="s">
        <v>1477</v>
      </c>
      <c r="C138" s="2" t="s">
        <v>37</v>
      </c>
      <c r="D138">
        <v>61565</v>
      </c>
      <c r="E138">
        <v>60873</v>
      </c>
      <c r="F138">
        <v>4</v>
      </c>
      <c r="G138" s="2" t="s">
        <v>1476</v>
      </c>
      <c r="H138" s="2" t="s">
        <v>157</v>
      </c>
      <c r="I138" s="2" t="s">
        <v>158</v>
      </c>
      <c r="J138" s="2" t="s">
        <v>159</v>
      </c>
      <c r="K138">
        <v>1</v>
      </c>
      <c r="L138" s="2" t="s">
        <v>276</v>
      </c>
      <c r="M138">
        <v>13</v>
      </c>
      <c r="N138">
        <v>10460</v>
      </c>
      <c r="O138">
        <v>1255.2</v>
      </c>
      <c r="P138">
        <v>1743.33</v>
      </c>
      <c r="Q138" s="2" t="s">
        <v>185</v>
      </c>
      <c r="R138" s="2" t="s">
        <v>127</v>
      </c>
      <c r="T138">
        <v>0</v>
      </c>
    </row>
    <row r="139" spans="1:20" x14ac:dyDescent="0.2">
      <c r="A139" s="2" t="s">
        <v>206</v>
      </c>
      <c r="B139" s="2" t="s">
        <v>1478</v>
      </c>
      <c r="C139" s="2" t="s">
        <v>37</v>
      </c>
      <c r="D139">
        <v>9229</v>
      </c>
      <c r="E139">
        <v>60884</v>
      </c>
      <c r="F139">
        <v>4</v>
      </c>
      <c r="G139" s="2" t="s">
        <v>1479</v>
      </c>
      <c r="H139" s="2" t="s">
        <v>157</v>
      </c>
      <c r="I139" s="2" t="s">
        <v>158</v>
      </c>
      <c r="J139" s="2" t="s">
        <v>159</v>
      </c>
      <c r="K139">
        <v>1</v>
      </c>
      <c r="L139" s="2" t="s">
        <v>63</v>
      </c>
      <c r="M139">
        <v>13</v>
      </c>
      <c r="N139">
        <v>206</v>
      </c>
      <c r="O139">
        <v>24.72</v>
      </c>
      <c r="P139">
        <v>34.33</v>
      </c>
      <c r="Q139" s="2" t="s">
        <v>185</v>
      </c>
      <c r="R139" s="2" t="s">
        <v>42</v>
      </c>
      <c r="T139">
        <v>0</v>
      </c>
    </row>
    <row r="140" spans="1:20" x14ac:dyDescent="0.2">
      <c r="A140" s="2" t="s">
        <v>136</v>
      </c>
      <c r="B140" s="2" t="s">
        <v>1486</v>
      </c>
      <c r="C140" s="2" t="s">
        <v>37</v>
      </c>
      <c r="D140">
        <v>39094</v>
      </c>
      <c r="E140">
        <v>39094</v>
      </c>
      <c r="F140">
        <v>4</v>
      </c>
      <c r="G140" s="2" t="s">
        <v>153</v>
      </c>
      <c r="H140" s="2" t="s">
        <v>157</v>
      </c>
      <c r="I140" s="2" t="s">
        <v>158</v>
      </c>
      <c r="J140" s="2" t="s">
        <v>159</v>
      </c>
      <c r="K140">
        <v>1</v>
      </c>
      <c r="L140" s="2" t="s">
        <v>1487</v>
      </c>
      <c r="M140">
        <v>45</v>
      </c>
      <c r="N140">
        <v>260.69</v>
      </c>
      <c r="O140">
        <v>39.1</v>
      </c>
      <c r="P140">
        <v>43.45</v>
      </c>
      <c r="Q140" s="2" t="s">
        <v>185</v>
      </c>
      <c r="R140" s="2" t="s">
        <v>42</v>
      </c>
      <c r="T140">
        <v>0</v>
      </c>
    </row>
    <row r="141" spans="1:20" x14ac:dyDescent="0.2">
      <c r="A141" s="2" t="s">
        <v>315</v>
      </c>
      <c r="B141" s="2" t="s">
        <v>1498</v>
      </c>
      <c r="C141" s="2" t="s">
        <v>37</v>
      </c>
      <c r="D141">
        <v>27609</v>
      </c>
      <c r="E141">
        <v>27609</v>
      </c>
      <c r="F141">
        <v>4</v>
      </c>
      <c r="G141" s="2" t="s">
        <v>101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142</v>
      </c>
      <c r="N141">
        <v>333.6</v>
      </c>
      <c r="O141">
        <v>36.03</v>
      </c>
      <c r="P141">
        <v>0</v>
      </c>
      <c r="Q141" s="2" t="s">
        <v>215</v>
      </c>
      <c r="R141" s="2" t="s">
        <v>42</v>
      </c>
      <c r="T141">
        <v>0</v>
      </c>
    </row>
    <row r="142" spans="1:20" x14ac:dyDescent="0.2">
      <c r="A142" s="2" t="s">
        <v>315</v>
      </c>
      <c r="B142" s="2" t="s">
        <v>1503</v>
      </c>
      <c r="C142" s="2" t="s">
        <v>37</v>
      </c>
      <c r="D142">
        <v>27213</v>
      </c>
      <c r="E142">
        <v>27213</v>
      </c>
      <c r="F142">
        <v>4</v>
      </c>
      <c r="G142" s="2" t="s">
        <v>122</v>
      </c>
      <c r="H142" s="2" t="s">
        <v>157</v>
      </c>
      <c r="I142" s="2" t="s">
        <v>158</v>
      </c>
      <c r="J142" s="2" t="s">
        <v>159</v>
      </c>
      <c r="K142">
        <v>1</v>
      </c>
      <c r="L142" s="2" t="s">
        <v>276</v>
      </c>
      <c r="M142">
        <v>13</v>
      </c>
      <c r="N142">
        <v>7820</v>
      </c>
      <c r="O142">
        <v>938.4</v>
      </c>
      <c r="P142">
        <v>1303.33</v>
      </c>
      <c r="Q142" s="2" t="s">
        <v>185</v>
      </c>
      <c r="R142" s="2" t="s">
        <v>127</v>
      </c>
      <c r="T142">
        <v>0</v>
      </c>
    </row>
    <row r="143" spans="1:20" x14ac:dyDescent="0.2">
      <c r="A143" s="2" t="s">
        <v>206</v>
      </c>
      <c r="B143" s="2" t="s">
        <v>1662</v>
      </c>
      <c r="C143" s="2" t="s">
        <v>37</v>
      </c>
      <c r="D143">
        <v>36566</v>
      </c>
      <c r="E143">
        <v>36566</v>
      </c>
      <c r="F143">
        <v>4</v>
      </c>
      <c r="G143" s="2" t="s">
        <v>1074</v>
      </c>
      <c r="H143" s="2" t="s">
        <v>157</v>
      </c>
      <c r="I143" s="2" t="s">
        <v>158</v>
      </c>
      <c r="J143" s="2" t="s">
        <v>159</v>
      </c>
      <c r="K143">
        <v>1</v>
      </c>
      <c r="L143" s="2" t="s">
        <v>598</v>
      </c>
      <c r="M143">
        <v>13</v>
      </c>
      <c r="N143">
        <v>11500</v>
      </c>
      <c r="O143">
        <v>1380</v>
      </c>
      <c r="P143">
        <v>1916.67</v>
      </c>
      <c r="Q143" s="2" t="s">
        <v>185</v>
      </c>
      <c r="R143" s="2" t="s">
        <v>127</v>
      </c>
      <c r="T143">
        <v>0</v>
      </c>
    </row>
    <row r="144" spans="1:20" x14ac:dyDescent="0.2">
      <c r="A144" s="2" t="s">
        <v>132</v>
      </c>
      <c r="B144" s="2" t="s">
        <v>1693</v>
      </c>
      <c r="C144" s="2" t="s">
        <v>37</v>
      </c>
      <c r="D144">
        <v>14196</v>
      </c>
      <c r="E144">
        <v>14196</v>
      </c>
      <c r="F144">
        <v>4</v>
      </c>
      <c r="G144" s="2" t="s">
        <v>184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276</v>
      </c>
      <c r="M144">
        <v>13</v>
      </c>
      <c r="N144">
        <v>9009</v>
      </c>
      <c r="O144">
        <v>1081.08</v>
      </c>
      <c r="P144">
        <v>1501.49</v>
      </c>
      <c r="Q144" s="2" t="s">
        <v>185</v>
      </c>
      <c r="R144" s="2" t="s">
        <v>127</v>
      </c>
      <c r="T144">
        <v>0</v>
      </c>
    </row>
    <row r="145" spans="1:20" x14ac:dyDescent="0.2">
      <c r="A145" s="2" t="s">
        <v>53</v>
      </c>
      <c r="B145" s="2" t="s">
        <v>1694</v>
      </c>
      <c r="C145" s="2" t="s">
        <v>37</v>
      </c>
      <c r="D145">
        <v>65817</v>
      </c>
      <c r="E145">
        <v>65817</v>
      </c>
      <c r="F145">
        <v>4</v>
      </c>
      <c r="G145" s="2" t="s">
        <v>1596</v>
      </c>
      <c r="H145" s="2" t="s">
        <v>157</v>
      </c>
      <c r="I145" s="2" t="s">
        <v>158</v>
      </c>
      <c r="J145" s="2" t="s">
        <v>159</v>
      </c>
      <c r="K145">
        <v>1</v>
      </c>
      <c r="L145" s="2" t="s">
        <v>200</v>
      </c>
      <c r="M145">
        <v>15</v>
      </c>
      <c r="N145">
        <v>4400</v>
      </c>
      <c r="O145">
        <v>733.33</v>
      </c>
      <c r="P145">
        <v>733.33</v>
      </c>
      <c r="Q145" s="2" t="s">
        <v>185</v>
      </c>
      <c r="R145" s="2" t="s">
        <v>42</v>
      </c>
      <c r="T145">
        <v>0</v>
      </c>
    </row>
    <row r="146" spans="1:20" x14ac:dyDescent="0.2">
      <c r="A146" s="2" t="s">
        <v>80</v>
      </c>
      <c r="B146" s="2" t="s">
        <v>1698</v>
      </c>
      <c r="C146" s="2" t="s">
        <v>37</v>
      </c>
      <c r="D146">
        <v>3171</v>
      </c>
      <c r="E146">
        <v>49836</v>
      </c>
      <c r="F146">
        <v>4</v>
      </c>
      <c r="G146" s="2" t="s">
        <v>988</v>
      </c>
      <c r="H146" s="2" t="s">
        <v>157</v>
      </c>
      <c r="I146" s="2" t="s">
        <v>158</v>
      </c>
      <c r="J146" s="2" t="s">
        <v>159</v>
      </c>
      <c r="K146">
        <v>1</v>
      </c>
      <c r="L146" s="2" t="s">
        <v>50</v>
      </c>
      <c r="M146">
        <v>13</v>
      </c>
      <c r="N146">
        <v>211</v>
      </c>
      <c r="O146">
        <v>25.32</v>
      </c>
      <c r="P146">
        <v>35.17</v>
      </c>
      <c r="Q146" s="2" t="s">
        <v>132</v>
      </c>
      <c r="R146" s="2" t="s">
        <v>42</v>
      </c>
      <c r="T146">
        <v>0</v>
      </c>
    </row>
    <row r="147" spans="1:20" x14ac:dyDescent="0.2">
      <c r="A147" s="2" t="s">
        <v>81</v>
      </c>
      <c r="B147" s="2" t="s">
        <v>1710</v>
      </c>
      <c r="C147" s="2" t="s">
        <v>37</v>
      </c>
      <c r="D147">
        <v>46373</v>
      </c>
      <c r="E147">
        <v>46373</v>
      </c>
      <c r="F147">
        <v>4</v>
      </c>
      <c r="G147" s="2" t="s">
        <v>985</v>
      </c>
      <c r="H147" s="2" t="s">
        <v>157</v>
      </c>
      <c r="I147" s="2" t="s">
        <v>158</v>
      </c>
      <c r="J147" s="2" t="s">
        <v>159</v>
      </c>
      <c r="K147">
        <v>1</v>
      </c>
      <c r="L147" s="2" t="s">
        <v>80</v>
      </c>
      <c r="M147">
        <v>13</v>
      </c>
      <c r="N147">
        <v>10400</v>
      </c>
      <c r="O147">
        <v>1248</v>
      </c>
      <c r="P147">
        <v>1733.33</v>
      </c>
      <c r="Q147" s="2" t="s">
        <v>132</v>
      </c>
      <c r="R147" s="2" t="s">
        <v>127</v>
      </c>
      <c r="T147">
        <v>0</v>
      </c>
    </row>
    <row r="148" spans="1:20" x14ac:dyDescent="0.2">
      <c r="A148" s="2" t="s">
        <v>67</v>
      </c>
      <c r="B148" s="2" t="s">
        <v>1728</v>
      </c>
      <c r="C148" s="2" t="s">
        <v>37</v>
      </c>
      <c r="D148">
        <v>9228</v>
      </c>
      <c r="E148">
        <v>54966</v>
      </c>
      <c r="F148">
        <v>4</v>
      </c>
      <c r="G148" s="2" t="s">
        <v>1444</v>
      </c>
      <c r="H148" s="2" t="s">
        <v>157</v>
      </c>
      <c r="I148" s="2" t="s">
        <v>158</v>
      </c>
      <c r="J148" s="2" t="s">
        <v>159</v>
      </c>
      <c r="K148">
        <v>1</v>
      </c>
      <c r="L148" s="2" t="s">
        <v>73</v>
      </c>
      <c r="M148">
        <v>13</v>
      </c>
      <c r="N148">
        <v>460</v>
      </c>
      <c r="O148">
        <v>55.2</v>
      </c>
      <c r="P148">
        <v>76.67</v>
      </c>
      <c r="Q148" s="2" t="s">
        <v>132</v>
      </c>
      <c r="R148" s="2" t="s">
        <v>42</v>
      </c>
      <c r="T148">
        <v>0</v>
      </c>
    </row>
    <row r="149" spans="1:20" x14ac:dyDescent="0.2">
      <c r="A149" s="2" t="s">
        <v>81</v>
      </c>
      <c r="B149" s="2" t="s">
        <v>1739</v>
      </c>
      <c r="C149" s="2" t="s">
        <v>37</v>
      </c>
      <c r="D149">
        <v>58818</v>
      </c>
      <c r="E149">
        <v>58818</v>
      </c>
      <c r="F149">
        <v>4</v>
      </c>
      <c r="G149" s="2" t="s">
        <v>1470</v>
      </c>
      <c r="H149" s="2" t="s">
        <v>157</v>
      </c>
      <c r="I149" s="2" t="s">
        <v>158</v>
      </c>
      <c r="J149" s="2" t="s">
        <v>159</v>
      </c>
      <c r="K149">
        <v>1</v>
      </c>
      <c r="L149" s="2" t="s">
        <v>80</v>
      </c>
      <c r="M149">
        <v>13</v>
      </c>
      <c r="N149">
        <v>5640</v>
      </c>
      <c r="O149">
        <v>676.8</v>
      </c>
      <c r="P149">
        <v>940.01</v>
      </c>
      <c r="Q149" s="2" t="s">
        <v>132</v>
      </c>
      <c r="R149" s="2" t="s">
        <v>127</v>
      </c>
      <c r="T149">
        <v>0</v>
      </c>
    </row>
    <row r="150" spans="1:20" x14ac:dyDescent="0.2">
      <c r="A150" s="2" t="s">
        <v>76</v>
      </c>
      <c r="B150" s="2" t="s">
        <v>1743</v>
      </c>
      <c r="C150" s="2" t="s">
        <v>37</v>
      </c>
      <c r="D150">
        <v>33619</v>
      </c>
      <c r="E150">
        <v>33619</v>
      </c>
      <c r="F150">
        <v>4</v>
      </c>
      <c r="G150" s="2" t="s">
        <v>119</v>
      </c>
      <c r="H150" s="2" t="s">
        <v>157</v>
      </c>
      <c r="I150" s="2" t="s">
        <v>158</v>
      </c>
      <c r="J150" s="2" t="s">
        <v>159</v>
      </c>
      <c r="K150">
        <v>1</v>
      </c>
      <c r="L150" s="2" t="s">
        <v>73</v>
      </c>
      <c r="M150">
        <v>24</v>
      </c>
      <c r="N150">
        <v>2613.75</v>
      </c>
      <c r="O150">
        <v>282.29000000000002</v>
      </c>
      <c r="P150">
        <v>435.64</v>
      </c>
      <c r="Q150" s="2" t="s">
        <v>132</v>
      </c>
      <c r="R150" s="2" t="s">
        <v>42</v>
      </c>
      <c r="T150">
        <v>0</v>
      </c>
    </row>
    <row r="151" spans="1:20" x14ac:dyDescent="0.2">
      <c r="A151" s="2" t="s">
        <v>59</v>
      </c>
      <c r="B151" s="2" t="s">
        <v>1748</v>
      </c>
      <c r="C151" s="2" t="s">
        <v>37</v>
      </c>
      <c r="D151">
        <v>61565</v>
      </c>
      <c r="E151">
        <v>60873</v>
      </c>
      <c r="F151">
        <v>4</v>
      </c>
      <c r="G151" s="2" t="s">
        <v>1476</v>
      </c>
      <c r="H151" s="2" t="s">
        <v>157</v>
      </c>
      <c r="I151" s="2" t="s">
        <v>158</v>
      </c>
      <c r="J151" s="2" t="s">
        <v>159</v>
      </c>
      <c r="K151">
        <v>1</v>
      </c>
      <c r="L151" s="2" t="s">
        <v>81</v>
      </c>
      <c r="M151">
        <v>13</v>
      </c>
      <c r="N151">
        <v>5700</v>
      </c>
      <c r="O151">
        <v>684</v>
      </c>
      <c r="P151">
        <v>950</v>
      </c>
      <c r="Q151" s="2" t="s">
        <v>132</v>
      </c>
      <c r="R151" s="2" t="s">
        <v>127</v>
      </c>
      <c r="T151">
        <v>0</v>
      </c>
    </row>
    <row r="152" spans="1:20" x14ac:dyDescent="0.2">
      <c r="A152" s="2" t="s">
        <v>147</v>
      </c>
      <c r="B152" s="2" t="s">
        <v>1756</v>
      </c>
      <c r="C152" s="2" t="s">
        <v>37</v>
      </c>
      <c r="D152">
        <v>23311</v>
      </c>
      <c r="E152">
        <v>23311</v>
      </c>
      <c r="F152">
        <v>4</v>
      </c>
      <c r="G152" s="2" t="s">
        <v>789</v>
      </c>
      <c r="H152" s="2" t="s">
        <v>157</v>
      </c>
      <c r="I152" s="2" t="s">
        <v>158</v>
      </c>
      <c r="J152" s="2" t="s">
        <v>159</v>
      </c>
      <c r="K152">
        <v>1</v>
      </c>
      <c r="L152" s="2" t="s">
        <v>70</v>
      </c>
      <c r="M152">
        <v>18</v>
      </c>
      <c r="N152">
        <v>3215</v>
      </c>
      <c r="O152">
        <v>417.95</v>
      </c>
      <c r="P152">
        <v>535.83000000000004</v>
      </c>
      <c r="Q152" s="2" t="s">
        <v>185</v>
      </c>
      <c r="R152" s="2" t="s">
        <v>42</v>
      </c>
      <c r="T152">
        <v>0</v>
      </c>
    </row>
    <row r="153" spans="1:20" x14ac:dyDescent="0.2">
      <c r="A153" s="2" t="s">
        <v>206</v>
      </c>
      <c r="B153" s="2" t="s">
        <v>1768</v>
      </c>
      <c r="C153" s="2" t="s">
        <v>37</v>
      </c>
      <c r="D153">
        <v>7181</v>
      </c>
      <c r="E153">
        <v>28449</v>
      </c>
      <c r="F153">
        <v>4</v>
      </c>
      <c r="G153" s="2" t="s">
        <v>1423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63</v>
      </c>
      <c r="M153">
        <v>13</v>
      </c>
      <c r="N153">
        <v>282.60000000000002</v>
      </c>
      <c r="O153">
        <v>33.909999999999997</v>
      </c>
      <c r="P153">
        <v>47.1</v>
      </c>
      <c r="Q153" s="2" t="s">
        <v>185</v>
      </c>
      <c r="R153" s="2" t="s">
        <v>42</v>
      </c>
      <c r="T153">
        <v>0</v>
      </c>
    </row>
    <row r="154" spans="1:20" x14ac:dyDescent="0.2">
      <c r="A154" s="2" t="s">
        <v>120</v>
      </c>
      <c r="B154" s="2" t="s">
        <v>1794</v>
      </c>
      <c r="C154" s="2" t="s">
        <v>37</v>
      </c>
      <c r="D154">
        <v>9608</v>
      </c>
      <c r="E154">
        <v>50570</v>
      </c>
      <c r="F154">
        <v>4</v>
      </c>
      <c r="G154" s="2" t="s">
        <v>177</v>
      </c>
      <c r="H154" s="2" t="s">
        <v>157</v>
      </c>
      <c r="I154" s="2" t="s">
        <v>158</v>
      </c>
      <c r="J154" s="2" t="s">
        <v>159</v>
      </c>
      <c r="K154">
        <v>1</v>
      </c>
      <c r="L154" s="2" t="s">
        <v>132</v>
      </c>
      <c r="M154">
        <v>13</v>
      </c>
      <c r="N154">
        <v>1971.76</v>
      </c>
      <c r="O154">
        <v>236.61</v>
      </c>
      <c r="P154">
        <v>328.63</v>
      </c>
      <c r="Q154" s="2" t="s">
        <v>185</v>
      </c>
      <c r="R154" s="2" t="s">
        <v>42</v>
      </c>
      <c r="T154">
        <v>0</v>
      </c>
    </row>
    <row r="155" spans="1:20" x14ac:dyDescent="0.2">
      <c r="A155" s="2" t="s">
        <v>47</v>
      </c>
      <c r="B155" s="2" t="s">
        <v>1798</v>
      </c>
      <c r="C155" s="2" t="s">
        <v>37</v>
      </c>
      <c r="D155">
        <v>8173</v>
      </c>
      <c r="E155">
        <v>54854</v>
      </c>
      <c r="F155">
        <v>4</v>
      </c>
      <c r="G155" s="2" t="s">
        <v>1799</v>
      </c>
      <c r="H155" s="2" t="s">
        <v>157</v>
      </c>
      <c r="I155" s="2" t="s">
        <v>158</v>
      </c>
      <c r="J155" s="2" t="s">
        <v>159</v>
      </c>
      <c r="K155">
        <v>1</v>
      </c>
      <c r="L155" s="2" t="s">
        <v>171</v>
      </c>
      <c r="M155">
        <v>13</v>
      </c>
      <c r="N155">
        <v>207.1</v>
      </c>
      <c r="O155">
        <v>24.85</v>
      </c>
      <c r="P155">
        <v>34.51</v>
      </c>
      <c r="Q155" s="2" t="s">
        <v>132</v>
      </c>
      <c r="R155" s="2" t="s">
        <v>42</v>
      </c>
      <c r="T155">
        <v>0</v>
      </c>
    </row>
    <row r="156" spans="1:20" x14ac:dyDescent="0.2">
      <c r="A156" s="2" t="s">
        <v>171</v>
      </c>
      <c r="B156" s="2" t="s">
        <v>1800</v>
      </c>
      <c r="C156" s="2" t="s">
        <v>37</v>
      </c>
      <c r="D156">
        <v>9949</v>
      </c>
      <c r="E156">
        <v>55156</v>
      </c>
      <c r="F156">
        <v>4</v>
      </c>
      <c r="G156" s="2" t="s">
        <v>61</v>
      </c>
      <c r="H156" s="2" t="s">
        <v>157</v>
      </c>
      <c r="I156" s="2" t="s">
        <v>158</v>
      </c>
      <c r="J156" s="2" t="s">
        <v>159</v>
      </c>
      <c r="K156">
        <v>1</v>
      </c>
      <c r="L156" s="2" t="s">
        <v>206</v>
      </c>
      <c r="M156">
        <v>13</v>
      </c>
      <c r="N156">
        <v>13000</v>
      </c>
      <c r="O156">
        <v>1560</v>
      </c>
      <c r="P156">
        <v>2166.67</v>
      </c>
      <c r="Q156" s="2" t="s">
        <v>132</v>
      </c>
      <c r="R156" s="2" t="s">
        <v>127</v>
      </c>
      <c r="T156">
        <v>0</v>
      </c>
    </row>
    <row r="157" spans="1:20" x14ac:dyDescent="0.2">
      <c r="A157" s="2" t="s">
        <v>147</v>
      </c>
      <c r="B157" s="2" t="s">
        <v>1807</v>
      </c>
      <c r="C157" s="2" t="s">
        <v>37</v>
      </c>
      <c r="D157">
        <v>61055</v>
      </c>
      <c r="E157">
        <v>61056</v>
      </c>
      <c r="F157">
        <v>4</v>
      </c>
      <c r="G157" s="2" t="s">
        <v>1808</v>
      </c>
      <c r="H157" s="2" t="s">
        <v>157</v>
      </c>
      <c r="I157" s="2" t="s">
        <v>158</v>
      </c>
      <c r="J157" s="2" t="s">
        <v>159</v>
      </c>
      <c r="K157">
        <v>1</v>
      </c>
      <c r="L157" s="2" t="s">
        <v>53</v>
      </c>
      <c r="M157">
        <v>13</v>
      </c>
      <c r="N157">
        <v>299.98</v>
      </c>
      <c r="O157">
        <v>36</v>
      </c>
      <c r="P157">
        <v>50</v>
      </c>
      <c r="Q157" s="2" t="s">
        <v>132</v>
      </c>
      <c r="R157" s="2" t="s">
        <v>42</v>
      </c>
      <c r="T157">
        <v>0</v>
      </c>
    </row>
    <row r="158" spans="1:20" x14ac:dyDescent="0.2">
      <c r="A158" s="2" t="s">
        <v>147</v>
      </c>
      <c r="B158" s="2" t="s">
        <v>1817</v>
      </c>
      <c r="C158" s="2" t="s">
        <v>37</v>
      </c>
      <c r="D158">
        <v>39094</v>
      </c>
      <c r="E158">
        <v>39094</v>
      </c>
      <c r="F158">
        <v>4</v>
      </c>
      <c r="G158" s="2" t="s">
        <v>153</v>
      </c>
      <c r="H158" s="2" t="s">
        <v>157</v>
      </c>
      <c r="I158" s="2" t="s">
        <v>212</v>
      </c>
      <c r="J158" s="2" t="s">
        <v>245</v>
      </c>
      <c r="K158">
        <v>1</v>
      </c>
      <c r="L158" s="2" t="s">
        <v>63</v>
      </c>
      <c r="M158">
        <v>45</v>
      </c>
      <c r="N158">
        <v>228.48</v>
      </c>
      <c r="O158">
        <v>34.270000000000003</v>
      </c>
      <c r="P158">
        <v>38.08</v>
      </c>
      <c r="Q158" s="2" t="s">
        <v>132</v>
      </c>
      <c r="R158" s="2" t="s">
        <v>42</v>
      </c>
      <c r="T158">
        <v>0</v>
      </c>
    </row>
    <row r="159" spans="1:20" x14ac:dyDescent="0.2">
      <c r="A159" s="2" t="s">
        <v>147</v>
      </c>
      <c r="B159" s="2" t="s">
        <v>1828</v>
      </c>
      <c r="C159" s="2" t="s">
        <v>37</v>
      </c>
      <c r="D159">
        <v>63448</v>
      </c>
      <c r="E159">
        <v>63448</v>
      </c>
      <c r="F159">
        <v>4</v>
      </c>
      <c r="G159" s="2" t="s">
        <v>911</v>
      </c>
      <c r="H159" s="2" t="s">
        <v>157</v>
      </c>
      <c r="I159" s="2" t="s">
        <v>158</v>
      </c>
      <c r="J159" s="2" t="s">
        <v>159</v>
      </c>
      <c r="K159">
        <v>1</v>
      </c>
      <c r="L159" s="2" t="s">
        <v>70</v>
      </c>
      <c r="M159">
        <v>108</v>
      </c>
      <c r="N159">
        <v>3435</v>
      </c>
      <c r="O159">
        <v>370.98</v>
      </c>
      <c r="P159">
        <v>572.5</v>
      </c>
      <c r="Q159" s="2" t="s">
        <v>185</v>
      </c>
      <c r="R159" s="2" t="s">
        <v>42</v>
      </c>
      <c r="T159">
        <v>0</v>
      </c>
    </row>
    <row r="160" spans="1:20" x14ac:dyDescent="0.2">
      <c r="A160" s="2" t="s">
        <v>73</v>
      </c>
      <c r="B160" s="2" t="s">
        <v>1839</v>
      </c>
      <c r="C160" s="2" t="s">
        <v>37</v>
      </c>
      <c r="D160">
        <v>27483</v>
      </c>
      <c r="E160">
        <v>27483</v>
      </c>
      <c r="F160">
        <v>4</v>
      </c>
      <c r="G160" s="2" t="s">
        <v>75</v>
      </c>
      <c r="H160" s="2" t="s">
        <v>157</v>
      </c>
      <c r="I160" s="2" t="s">
        <v>158</v>
      </c>
      <c r="J160" s="2" t="s">
        <v>159</v>
      </c>
      <c r="K160">
        <v>1</v>
      </c>
      <c r="L160" s="2" t="s">
        <v>103</v>
      </c>
      <c r="N160">
        <v>8440</v>
      </c>
      <c r="O160">
        <v>911.52</v>
      </c>
      <c r="P160">
        <v>0</v>
      </c>
      <c r="Q160" s="2" t="s">
        <v>132</v>
      </c>
      <c r="R160" s="2" t="s">
        <v>127</v>
      </c>
      <c r="T160">
        <v>0</v>
      </c>
    </row>
    <row r="161" spans="1:20" x14ac:dyDescent="0.2">
      <c r="A161" s="2" t="s">
        <v>147</v>
      </c>
      <c r="B161" s="2" t="s">
        <v>1840</v>
      </c>
      <c r="C161" s="2" t="s">
        <v>37</v>
      </c>
      <c r="D161">
        <v>15735</v>
      </c>
      <c r="E161">
        <v>15735</v>
      </c>
      <c r="F161">
        <v>4</v>
      </c>
      <c r="G161" s="2" t="s">
        <v>45</v>
      </c>
      <c r="H161" s="2" t="s">
        <v>157</v>
      </c>
      <c r="I161" s="2" t="s">
        <v>158</v>
      </c>
      <c r="J161" s="2" t="s">
        <v>159</v>
      </c>
      <c r="K161">
        <v>1</v>
      </c>
      <c r="L161" s="2" t="s">
        <v>53</v>
      </c>
      <c r="M161">
        <v>24</v>
      </c>
      <c r="N161">
        <v>4275</v>
      </c>
      <c r="O161">
        <v>461.7</v>
      </c>
      <c r="P161">
        <v>712.5</v>
      </c>
      <c r="Q161" s="2" t="s">
        <v>132</v>
      </c>
      <c r="R161" s="2" t="s">
        <v>42</v>
      </c>
      <c r="T161">
        <v>0</v>
      </c>
    </row>
    <row r="162" spans="1:20" x14ac:dyDescent="0.2">
      <c r="A162" s="2" t="s">
        <v>182</v>
      </c>
      <c r="B162" s="2" t="s">
        <v>1841</v>
      </c>
      <c r="C162" s="2" t="s">
        <v>37</v>
      </c>
      <c r="D162">
        <v>15735</v>
      </c>
      <c r="E162">
        <v>15735</v>
      </c>
      <c r="F162">
        <v>4</v>
      </c>
      <c r="G162" s="2" t="s">
        <v>45</v>
      </c>
      <c r="H162" s="2" t="s">
        <v>157</v>
      </c>
      <c r="I162" s="2" t="s">
        <v>158</v>
      </c>
      <c r="J162" s="2" t="s">
        <v>159</v>
      </c>
      <c r="K162">
        <v>1</v>
      </c>
      <c r="L162" s="2" t="s">
        <v>103</v>
      </c>
      <c r="M162">
        <v>24</v>
      </c>
      <c r="N162">
        <v>8920</v>
      </c>
      <c r="O162">
        <v>963.36</v>
      </c>
      <c r="P162">
        <v>1486.67</v>
      </c>
      <c r="Q162" s="2" t="s">
        <v>132</v>
      </c>
      <c r="R162" s="2" t="s">
        <v>127</v>
      </c>
      <c r="T162">
        <v>0</v>
      </c>
    </row>
    <row r="163" spans="1:20" x14ac:dyDescent="0.2">
      <c r="A163" s="2" t="s">
        <v>67</v>
      </c>
      <c r="B163" s="2" t="s">
        <v>1846</v>
      </c>
      <c r="C163" s="2" t="s">
        <v>37</v>
      </c>
      <c r="D163">
        <v>15737</v>
      </c>
      <c r="E163">
        <v>15737</v>
      </c>
      <c r="F163">
        <v>4</v>
      </c>
      <c r="G163" s="2" t="s">
        <v>835</v>
      </c>
      <c r="H163" s="2" t="s">
        <v>157</v>
      </c>
      <c r="I163" s="2" t="s">
        <v>158</v>
      </c>
      <c r="J163" s="2" t="s">
        <v>159</v>
      </c>
      <c r="K163">
        <v>1</v>
      </c>
      <c r="L163" s="2" t="s">
        <v>81</v>
      </c>
      <c r="M163">
        <v>24</v>
      </c>
      <c r="N163">
        <v>5340</v>
      </c>
      <c r="O163">
        <v>576.72</v>
      </c>
      <c r="P163">
        <v>890</v>
      </c>
      <c r="Q163" s="2" t="s">
        <v>132</v>
      </c>
      <c r="R163" s="2" t="s">
        <v>127</v>
      </c>
      <c r="T163">
        <v>0</v>
      </c>
    </row>
    <row r="164" spans="1:20" x14ac:dyDescent="0.2">
      <c r="A164" s="2" t="s">
        <v>53</v>
      </c>
      <c r="B164" s="2" t="s">
        <v>1850</v>
      </c>
      <c r="C164" s="2" t="s">
        <v>37</v>
      </c>
      <c r="D164">
        <v>27483</v>
      </c>
      <c r="E164">
        <v>27483</v>
      </c>
      <c r="F164">
        <v>4</v>
      </c>
      <c r="G164" s="2" t="s">
        <v>75</v>
      </c>
      <c r="H164" s="2" t="s">
        <v>157</v>
      </c>
      <c r="I164" s="2" t="s">
        <v>158</v>
      </c>
      <c r="J164" s="2" t="s">
        <v>159</v>
      </c>
      <c r="K164">
        <v>1</v>
      </c>
      <c r="L164" s="2" t="s">
        <v>56</v>
      </c>
      <c r="N164">
        <v>325</v>
      </c>
      <c r="O164">
        <v>35.1</v>
      </c>
      <c r="P164">
        <v>0</v>
      </c>
      <c r="Q164" s="2" t="s">
        <v>215</v>
      </c>
      <c r="R164" s="2" t="s">
        <v>42</v>
      </c>
      <c r="T164">
        <v>0</v>
      </c>
    </row>
    <row r="165" spans="1:20" x14ac:dyDescent="0.2">
      <c r="A165" s="2" t="s">
        <v>43</v>
      </c>
      <c r="B165" s="2" t="s">
        <v>1860</v>
      </c>
      <c r="C165" s="2" t="s">
        <v>37</v>
      </c>
      <c r="D165">
        <v>61104</v>
      </c>
      <c r="E165">
        <v>61109</v>
      </c>
      <c r="F165">
        <v>4</v>
      </c>
      <c r="G165" s="2" t="s">
        <v>592</v>
      </c>
      <c r="H165" s="2" t="s">
        <v>157</v>
      </c>
      <c r="I165" s="2" t="s">
        <v>123</v>
      </c>
      <c r="J165" s="2" t="s">
        <v>159</v>
      </c>
      <c r="K165">
        <v>1</v>
      </c>
      <c r="L165" s="2" t="s">
        <v>59</v>
      </c>
      <c r="M165">
        <v>13</v>
      </c>
      <c r="N165">
        <v>422.5</v>
      </c>
      <c r="O165">
        <v>50.7</v>
      </c>
      <c r="P165">
        <v>70.42</v>
      </c>
      <c r="Q165" s="2" t="s">
        <v>132</v>
      </c>
      <c r="R165" s="2" t="s">
        <v>42</v>
      </c>
      <c r="T165">
        <v>0</v>
      </c>
    </row>
    <row r="166" spans="1:20" x14ac:dyDescent="0.2">
      <c r="A166" s="2" t="s">
        <v>35</v>
      </c>
      <c r="B166" s="2" t="s">
        <v>1862</v>
      </c>
      <c r="C166" s="2" t="s">
        <v>37</v>
      </c>
      <c r="D166">
        <v>1315</v>
      </c>
      <c r="E166">
        <v>10470</v>
      </c>
      <c r="F166">
        <v>4</v>
      </c>
      <c r="G166" s="2" t="s">
        <v>1863</v>
      </c>
      <c r="H166" s="2" t="s">
        <v>157</v>
      </c>
      <c r="I166" s="2" t="s">
        <v>158</v>
      </c>
      <c r="J166" s="2" t="s">
        <v>159</v>
      </c>
      <c r="K166">
        <v>1</v>
      </c>
      <c r="L166" s="2" t="s">
        <v>233</v>
      </c>
      <c r="M166">
        <v>13</v>
      </c>
      <c r="N166">
        <v>429.96</v>
      </c>
      <c r="O166">
        <v>51.6</v>
      </c>
      <c r="P166">
        <v>71.66</v>
      </c>
      <c r="Q166" s="2" t="s">
        <v>132</v>
      </c>
      <c r="R166" s="2" t="s">
        <v>42</v>
      </c>
      <c r="T166">
        <v>0</v>
      </c>
    </row>
    <row r="167" spans="1:20" x14ac:dyDescent="0.2">
      <c r="A167" s="2" t="s">
        <v>59</v>
      </c>
      <c r="B167" s="2" t="s">
        <v>1864</v>
      </c>
      <c r="C167" s="2" t="s">
        <v>37</v>
      </c>
      <c r="D167">
        <v>18399</v>
      </c>
      <c r="E167">
        <v>18399</v>
      </c>
      <c r="F167">
        <v>4</v>
      </c>
      <c r="G167" s="2" t="s">
        <v>457</v>
      </c>
      <c r="H167" s="2" t="s">
        <v>157</v>
      </c>
      <c r="I167" s="2" t="s">
        <v>158</v>
      </c>
      <c r="J167" s="2" t="s">
        <v>159</v>
      </c>
      <c r="K167">
        <v>1</v>
      </c>
      <c r="L167" s="2" t="s">
        <v>53</v>
      </c>
      <c r="M167">
        <v>24</v>
      </c>
      <c r="N167">
        <v>3900</v>
      </c>
      <c r="O167">
        <v>421.2</v>
      </c>
      <c r="P167">
        <v>650</v>
      </c>
      <c r="Q167" s="2" t="s">
        <v>132</v>
      </c>
      <c r="R167" s="2" t="s">
        <v>42</v>
      </c>
      <c r="T167">
        <v>0</v>
      </c>
    </row>
    <row r="168" spans="1:20" x14ac:dyDescent="0.2">
      <c r="A168" s="2" t="s">
        <v>50</v>
      </c>
      <c r="B168" s="2" t="s">
        <v>1876</v>
      </c>
      <c r="C168" s="2" t="s">
        <v>37</v>
      </c>
      <c r="D168">
        <v>61104</v>
      </c>
      <c r="E168">
        <v>61109</v>
      </c>
      <c r="F168">
        <v>4</v>
      </c>
      <c r="G168" s="2" t="s">
        <v>592</v>
      </c>
      <c r="H168" s="2" t="s">
        <v>157</v>
      </c>
      <c r="I168" s="2" t="s">
        <v>158</v>
      </c>
      <c r="J168" s="2" t="s">
        <v>159</v>
      </c>
      <c r="K168">
        <v>1</v>
      </c>
      <c r="L168" s="2" t="s">
        <v>136</v>
      </c>
      <c r="M168">
        <v>13</v>
      </c>
      <c r="N168">
        <v>601.04999999999995</v>
      </c>
      <c r="O168">
        <v>72.13</v>
      </c>
      <c r="P168">
        <v>100.17</v>
      </c>
      <c r="Q168" s="2" t="s">
        <v>185</v>
      </c>
      <c r="R168" s="2" t="s">
        <v>42</v>
      </c>
      <c r="T168">
        <v>0</v>
      </c>
    </row>
    <row r="169" spans="1:20" x14ac:dyDescent="0.2">
      <c r="A169" s="2" t="s">
        <v>64</v>
      </c>
      <c r="B169" s="2" t="s">
        <v>1877</v>
      </c>
      <c r="C169" s="2" t="s">
        <v>37</v>
      </c>
      <c r="D169">
        <v>1063</v>
      </c>
      <c r="E169">
        <v>1063</v>
      </c>
      <c r="F169">
        <v>4</v>
      </c>
      <c r="G169" s="2" t="s">
        <v>424</v>
      </c>
      <c r="H169" s="2" t="s">
        <v>157</v>
      </c>
      <c r="I169" s="2" t="s">
        <v>158</v>
      </c>
      <c r="J169" s="2" t="s">
        <v>159</v>
      </c>
      <c r="K169">
        <v>1</v>
      </c>
      <c r="L169" s="2" t="s">
        <v>59</v>
      </c>
      <c r="M169">
        <v>13</v>
      </c>
      <c r="N169">
        <v>7070</v>
      </c>
      <c r="O169">
        <v>848.4</v>
      </c>
      <c r="P169">
        <v>1178.33</v>
      </c>
      <c r="Q169" s="2" t="s">
        <v>132</v>
      </c>
      <c r="R169" s="2" t="s">
        <v>127</v>
      </c>
      <c r="T169">
        <v>0</v>
      </c>
    </row>
    <row r="170" spans="1:20" x14ac:dyDescent="0.2">
      <c r="A170" s="2" t="s">
        <v>147</v>
      </c>
      <c r="B170" s="2" t="s">
        <v>1878</v>
      </c>
      <c r="C170" s="2" t="s">
        <v>37</v>
      </c>
      <c r="D170">
        <v>36566</v>
      </c>
      <c r="E170">
        <v>36566</v>
      </c>
      <c r="F170">
        <v>4</v>
      </c>
      <c r="G170" s="2" t="s">
        <v>1074</v>
      </c>
      <c r="H170" s="2" t="s">
        <v>157</v>
      </c>
      <c r="I170" s="2" t="s">
        <v>158</v>
      </c>
      <c r="J170" s="2" t="s">
        <v>159</v>
      </c>
      <c r="K170">
        <v>1</v>
      </c>
      <c r="L170" s="2" t="s">
        <v>70</v>
      </c>
      <c r="M170">
        <v>13</v>
      </c>
      <c r="N170">
        <v>8930</v>
      </c>
      <c r="O170">
        <v>1071.5999999999999</v>
      </c>
      <c r="P170">
        <v>1488.34</v>
      </c>
      <c r="Q170" s="2" t="s">
        <v>215</v>
      </c>
      <c r="R170" s="2" t="s">
        <v>127</v>
      </c>
      <c r="T170">
        <v>0</v>
      </c>
    </row>
    <row r="171" spans="1:20" x14ac:dyDescent="0.2">
      <c r="A171" s="2" t="s">
        <v>103</v>
      </c>
      <c r="B171" s="2" t="s">
        <v>1886</v>
      </c>
      <c r="C171" s="2" t="s">
        <v>37</v>
      </c>
      <c r="D171">
        <v>19568</v>
      </c>
      <c r="E171">
        <v>19568</v>
      </c>
      <c r="F171">
        <v>4</v>
      </c>
      <c r="G171" s="2" t="s">
        <v>49</v>
      </c>
      <c r="H171" s="2" t="s">
        <v>157</v>
      </c>
      <c r="I171" s="2" t="s">
        <v>158</v>
      </c>
      <c r="J171" s="2" t="s">
        <v>159</v>
      </c>
      <c r="K171">
        <v>1</v>
      </c>
      <c r="L171" s="2" t="s">
        <v>147</v>
      </c>
      <c r="M171">
        <v>24</v>
      </c>
      <c r="N171">
        <v>6865</v>
      </c>
      <c r="O171">
        <v>741.42</v>
      </c>
      <c r="P171">
        <v>1144.17</v>
      </c>
      <c r="Q171" s="2" t="s">
        <v>132</v>
      </c>
      <c r="R171" s="2" t="s">
        <v>127</v>
      </c>
      <c r="T171">
        <v>0</v>
      </c>
    </row>
    <row r="172" spans="1:20" x14ac:dyDescent="0.2">
      <c r="A172" s="2" t="s">
        <v>171</v>
      </c>
      <c r="B172" s="2" t="s">
        <v>1891</v>
      </c>
      <c r="C172" s="2" t="s">
        <v>37</v>
      </c>
      <c r="D172">
        <v>27609</v>
      </c>
      <c r="E172">
        <v>27609</v>
      </c>
      <c r="F172">
        <v>4</v>
      </c>
      <c r="G172" s="2" t="s">
        <v>101</v>
      </c>
      <c r="H172" s="2" t="s">
        <v>157</v>
      </c>
      <c r="I172" s="2" t="s">
        <v>158</v>
      </c>
      <c r="J172" s="2" t="s">
        <v>159</v>
      </c>
      <c r="K172">
        <v>1</v>
      </c>
      <c r="L172" s="2" t="s">
        <v>70</v>
      </c>
      <c r="N172">
        <v>295</v>
      </c>
      <c r="O172">
        <v>31.86</v>
      </c>
      <c r="P172">
        <v>0</v>
      </c>
      <c r="Q172" s="2" t="s">
        <v>132</v>
      </c>
      <c r="R172" s="2" t="s">
        <v>42</v>
      </c>
      <c r="T172">
        <v>0</v>
      </c>
    </row>
    <row r="173" spans="1:20" x14ac:dyDescent="0.2">
      <c r="A173" s="2" t="s">
        <v>67</v>
      </c>
      <c r="B173" s="2" t="s">
        <v>1896</v>
      </c>
      <c r="C173" s="2" t="s">
        <v>37</v>
      </c>
      <c r="D173">
        <v>27483</v>
      </c>
      <c r="E173">
        <v>27483</v>
      </c>
      <c r="F173">
        <v>4</v>
      </c>
      <c r="G173" s="2" t="s">
        <v>75</v>
      </c>
      <c r="H173" s="2" t="s">
        <v>157</v>
      </c>
      <c r="I173" s="2" t="s">
        <v>158</v>
      </c>
      <c r="J173" s="2" t="s">
        <v>159</v>
      </c>
      <c r="K173">
        <v>1</v>
      </c>
      <c r="L173" s="2" t="s">
        <v>81</v>
      </c>
      <c r="N173">
        <v>2955</v>
      </c>
      <c r="O173">
        <v>319.14</v>
      </c>
      <c r="P173">
        <v>0</v>
      </c>
      <c r="Q173" s="2" t="s">
        <v>132</v>
      </c>
      <c r="R173" s="2" t="s">
        <v>42</v>
      </c>
      <c r="T173">
        <v>0</v>
      </c>
    </row>
    <row r="174" spans="1:20" x14ac:dyDescent="0.2">
      <c r="A174" s="2" t="s">
        <v>104</v>
      </c>
      <c r="B174" s="2" t="s">
        <v>1897</v>
      </c>
      <c r="C174" s="2" t="s">
        <v>37</v>
      </c>
      <c r="D174">
        <v>36615</v>
      </c>
      <c r="E174">
        <v>36615</v>
      </c>
      <c r="F174">
        <v>4</v>
      </c>
      <c r="G174" s="2" t="s">
        <v>773</v>
      </c>
      <c r="H174" s="2" t="s">
        <v>157</v>
      </c>
      <c r="I174" s="2" t="s">
        <v>158</v>
      </c>
      <c r="J174" s="2" t="s">
        <v>159</v>
      </c>
      <c r="K174">
        <v>1</v>
      </c>
      <c r="L174" s="2" t="s">
        <v>103</v>
      </c>
      <c r="M174">
        <v>13</v>
      </c>
      <c r="N174">
        <v>21050</v>
      </c>
      <c r="O174">
        <v>2526</v>
      </c>
      <c r="P174">
        <v>3508.33</v>
      </c>
      <c r="Q174" s="2" t="s">
        <v>132</v>
      </c>
      <c r="R174" s="2" t="s">
        <v>127</v>
      </c>
      <c r="T174">
        <v>0</v>
      </c>
    </row>
    <row r="175" spans="1:20" x14ac:dyDescent="0.2">
      <c r="A175" s="2" t="s">
        <v>73</v>
      </c>
      <c r="B175" s="2" t="s">
        <v>1898</v>
      </c>
      <c r="C175" s="2" t="s">
        <v>37</v>
      </c>
      <c r="D175">
        <v>1042</v>
      </c>
      <c r="E175">
        <v>30913</v>
      </c>
      <c r="F175">
        <v>4</v>
      </c>
      <c r="G175" s="2" t="s">
        <v>1899</v>
      </c>
      <c r="H175" s="2" t="s">
        <v>157</v>
      </c>
      <c r="I175" s="2" t="s">
        <v>158</v>
      </c>
      <c r="J175" s="2" t="s">
        <v>159</v>
      </c>
      <c r="K175">
        <v>1</v>
      </c>
      <c r="L175" s="2" t="s">
        <v>70</v>
      </c>
      <c r="M175">
        <v>13</v>
      </c>
      <c r="N175">
        <v>2730</v>
      </c>
      <c r="O175">
        <v>327.60000000000002</v>
      </c>
      <c r="P175">
        <v>455</v>
      </c>
      <c r="Q175" s="2" t="s">
        <v>185</v>
      </c>
      <c r="R175" s="2" t="s">
        <v>42</v>
      </c>
      <c r="T175">
        <v>0</v>
      </c>
    </row>
    <row r="176" spans="1:20" x14ac:dyDescent="0.2">
      <c r="A176" s="2" t="s">
        <v>59</v>
      </c>
      <c r="B176" s="2" t="s">
        <v>1902</v>
      </c>
      <c r="C176" s="2" t="s">
        <v>37</v>
      </c>
      <c r="D176">
        <v>61129</v>
      </c>
      <c r="E176">
        <v>61129</v>
      </c>
      <c r="F176">
        <v>4</v>
      </c>
      <c r="G176" s="2" t="s">
        <v>283</v>
      </c>
      <c r="H176" s="2" t="s">
        <v>157</v>
      </c>
      <c r="I176" s="2" t="s">
        <v>158</v>
      </c>
      <c r="J176" s="2" t="s">
        <v>159</v>
      </c>
      <c r="K176">
        <v>1</v>
      </c>
      <c r="L176" s="2" t="s">
        <v>81</v>
      </c>
      <c r="M176">
        <v>13</v>
      </c>
      <c r="N176">
        <v>3150</v>
      </c>
      <c r="O176">
        <v>378</v>
      </c>
      <c r="P176">
        <v>525</v>
      </c>
      <c r="Q176" s="2" t="s">
        <v>132</v>
      </c>
      <c r="R176" s="2" t="s">
        <v>42</v>
      </c>
      <c r="T176">
        <v>0</v>
      </c>
    </row>
    <row r="177" spans="1:20" x14ac:dyDescent="0.2">
      <c r="A177" s="2" t="s">
        <v>182</v>
      </c>
      <c r="B177" s="2" t="s">
        <v>1906</v>
      </c>
      <c r="C177" s="2" t="s">
        <v>37</v>
      </c>
      <c r="D177">
        <v>27483</v>
      </c>
      <c r="E177">
        <v>27483</v>
      </c>
      <c r="F177">
        <v>4</v>
      </c>
      <c r="G177" s="2" t="s">
        <v>75</v>
      </c>
      <c r="H177" s="2" t="s">
        <v>157</v>
      </c>
      <c r="I177" s="2" t="s">
        <v>158</v>
      </c>
      <c r="J177" s="2" t="s">
        <v>159</v>
      </c>
      <c r="K177">
        <v>1</v>
      </c>
      <c r="L177" s="2" t="s">
        <v>80</v>
      </c>
      <c r="N177">
        <v>6505</v>
      </c>
      <c r="O177">
        <v>702.54</v>
      </c>
      <c r="P177">
        <v>0</v>
      </c>
      <c r="Q177" s="2" t="s">
        <v>132</v>
      </c>
      <c r="R177" s="2" t="s">
        <v>127</v>
      </c>
      <c r="T177">
        <v>0</v>
      </c>
    </row>
    <row r="178" spans="1:20" x14ac:dyDescent="0.2">
      <c r="A178" s="2" t="s">
        <v>103</v>
      </c>
      <c r="B178" s="2" t="s">
        <v>1908</v>
      </c>
      <c r="C178" s="2" t="s">
        <v>37</v>
      </c>
      <c r="D178">
        <v>19568</v>
      </c>
      <c r="E178">
        <v>19568</v>
      </c>
      <c r="F178">
        <v>4</v>
      </c>
      <c r="G178" s="2" t="s">
        <v>49</v>
      </c>
      <c r="H178" s="2" t="s">
        <v>157</v>
      </c>
      <c r="I178" s="2" t="s">
        <v>158</v>
      </c>
      <c r="J178" s="2" t="s">
        <v>159</v>
      </c>
      <c r="K178">
        <v>1</v>
      </c>
      <c r="L178" s="2" t="s">
        <v>147</v>
      </c>
      <c r="M178">
        <v>24</v>
      </c>
      <c r="N178">
        <v>7115</v>
      </c>
      <c r="O178">
        <v>768.42</v>
      </c>
      <c r="P178">
        <v>1185.83</v>
      </c>
      <c r="Q178" s="2" t="s">
        <v>132</v>
      </c>
      <c r="R178" s="2" t="s">
        <v>127</v>
      </c>
      <c r="T178">
        <v>0</v>
      </c>
    </row>
    <row r="179" spans="1:20" x14ac:dyDescent="0.2">
      <c r="A179" s="2" t="s">
        <v>46</v>
      </c>
      <c r="B179" s="2" t="s">
        <v>1927</v>
      </c>
      <c r="C179" s="2" t="s">
        <v>37</v>
      </c>
      <c r="D179">
        <v>33804</v>
      </c>
      <c r="E179">
        <v>33804</v>
      </c>
      <c r="F179">
        <v>4</v>
      </c>
      <c r="G179" s="2" t="s">
        <v>86</v>
      </c>
      <c r="H179" s="2" t="s">
        <v>157</v>
      </c>
      <c r="I179" s="2" t="s">
        <v>158</v>
      </c>
      <c r="J179" s="2" t="s">
        <v>159</v>
      </c>
      <c r="K179">
        <v>1</v>
      </c>
      <c r="L179" s="2" t="s">
        <v>64</v>
      </c>
      <c r="M179">
        <v>13</v>
      </c>
      <c r="N179">
        <v>10500</v>
      </c>
      <c r="O179">
        <v>1260</v>
      </c>
      <c r="P179">
        <v>1750</v>
      </c>
      <c r="Q179" s="2" t="s">
        <v>104</v>
      </c>
      <c r="R179" s="2" t="s">
        <v>127</v>
      </c>
      <c r="T179">
        <v>0</v>
      </c>
    </row>
    <row r="180" spans="1:20" x14ac:dyDescent="0.2">
      <c r="A180" s="2" t="s">
        <v>46</v>
      </c>
      <c r="B180" s="2" t="s">
        <v>1928</v>
      </c>
      <c r="C180" s="2" t="s">
        <v>37</v>
      </c>
      <c r="D180">
        <v>27563</v>
      </c>
      <c r="E180">
        <v>27563</v>
      </c>
      <c r="F180">
        <v>4</v>
      </c>
      <c r="G180" s="2" t="s">
        <v>101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81</v>
      </c>
      <c r="N180">
        <v>6581.5</v>
      </c>
      <c r="O180">
        <v>710.8</v>
      </c>
      <c r="P180">
        <v>0</v>
      </c>
      <c r="Q180" s="2" t="s">
        <v>132</v>
      </c>
      <c r="R180" s="2" t="s">
        <v>127</v>
      </c>
      <c r="T180">
        <v>0</v>
      </c>
    </row>
    <row r="181" spans="1:20" x14ac:dyDescent="0.2">
      <c r="A181" s="2" t="s">
        <v>67</v>
      </c>
      <c r="B181" s="2" t="s">
        <v>1931</v>
      </c>
      <c r="C181" s="2" t="s">
        <v>37</v>
      </c>
      <c r="D181">
        <v>27483</v>
      </c>
      <c r="E181">
        <v>27483</v>
      </c>
      <c r="F181">
        <v>4</v>
      </c>
      <c r="G181" s="2" t="s">
        <v>75</v>
      </c>
      <c r="H181" s="2" t="s">
        <v>157</v>
      </c>
      <c r="I181" s="2" t="s">
        <v>158</v>
      </c>
      <c r="J181" s="2" t="s">
        <v>159</v>
      </c>
      <c r="K181">
        <v>1</v>
      </c>
      <c r="L181" s="2" t="s">
        <v>81</v>
      </c>
      <c r="N181">
        <v>6320</v>
      </c>
      <c r="O181">
        <v>682.56</v>
      </c>
      <c r="P181">
        <v>0</v>
      </c>
      <c r="Q181" s="2" t="s">
        <v>132</v>
      </c>
      <c r="R181" s="2" t="s">
        <v>127</v>
      </c>
      <c r="T181">
        <v>0</v>
      </c>
    </row>
    <row r="182" spans="1:20" x14ac:dyDescent="0.2">
      <c r="A182" s="2" t="s">
        <v>70</v>
      </c>
      <c r="B182" s="2" t="s">
        <v>1954</v>
      </c>
      <c r="C182" s="2" t="s">
        <v>37</v>
      </c>
      <c r="D182">
        <v>55833</v>
      </c>
      <c r="E182">
        <v>55834</v>
      </c>
      <c r="F182">
        <v>4</v>
      </c>
      <c r="G182" s="2" t="s">
        <v>1856</v>
      </c>
      <c r="H182" s="2" t="s">
        <v>157</v>
      </c>
      <c r="I182" s="2" t="s">
        <v>158</v>
      </c>
      <c r="J182" s="2" t="s">
        <v>159</v>
      </c>
      <c r="K182">
        <v>1</v>
      </c>
      <c r="L182" s="2" t="s">
        <v>315</v>
      </c>
      <c r="M182">
        <v>13</v>
      </c>
      <c r="N182">
        <v>514</v>
      </c>
      <c r="O182">
        <v>61.68</v>
      </c>
      <c r="P182">
        <v>85.67</v>
      </c>
      <c r="Q182" s="2" t="s">
        <v>185</v>
      </c>
      <c r="R182" s="2" t="s">
        <v>42</v>
      </c>
      <c r="T182">
        <v>0</v>
      </c>
    </row>
    <row r="183" spans="1:20" x14ac:dyDescent="0.2">
      <c r="A183" s="2" t="s">
        <v>132</v>
      </c>
      <c r="B183" s="2" t="s">
        <v>1956</v>
      </c>
      <c r="C183" s="2" t="s">
        <v>37</v>
      </c>
      <c r="D183">
        <v>58719</v>
      </c>
      <c r="E183">
        <v>58719</v>
      </c>
      <c r="F183">
        <v>4</v>
      </c>
      <c r="G183" s="2" t="s">
        <v>1561</v>
      </c>
      <c r="H183" s="2" t="s">
        <v>157</v>
      </c>
      <c r="I183" s="2" t="s">
        <v>158</v>
      </c>
      <c r="J183" s="2" t="s">
        <v>159</v>
      </c>
      <c r="K183">
        <v>1</v>
      </c>
      <c r="L183" s="2" t="s">
        <v>191</v>
      </c>
      <c r="M183">
        <v>13</v>
      </c>
      <c r="N183">
        <v>5510</v>
      </c>
      <c r="O183">
        <v>661.2</v>
      </c>
      <c r="P183">
        <v>918.33</v>
      </c>
      <c r="Q183" s="2" t="s">
        <v>185</v>
      </c>
      <c r="R183" s="2" t="s">
        <v>127</v>
      </c>
      <c r="T183">
        <v>0</v>
      </c>
    </row>
    <row r="184" spans="1:20" x14ac:dyDescent="0.2">
      <c r="A184" s="2" t="s">
        <v>132</v>
      </c>
      <c r="B184" s="2" t="s">
        <v>1965</v>
      </c>
      <c r="C184" s="2" t="s">
        <v>37</v>
      </c>
      <c r="D184">
        <v>27609</v>
      </c>
      <c r="E184">
        <v>27609</v>
      </c>
      <c r="F184">
        <v>4</v>
      </c>
      <c r="G184" s="2" t="s">
        <v>101</v>
      </c>
      <c r="H184" s="2" t="s">
        <v>157</v>
      </c>
      <c r="I184" s="2" t="s">
        <v>158</v>
      </c>
      <c r="J184" s="2" t="s">
        <v>159</v>
      </c>
      <c r="K184">
        <v>1</v>
      </c>
      <c r="L184" s="2" t="s">
        <v>142</v>
      </c>
      <c r="N184">
        <v>479</v>
      </c>
      <c r="O184">
        <v>51.73</v>
      </c>
      <c r="P184">
        <v>0</v>
      </c>
      <c r="Q184" s="2" t="s">
        <v>215</v>
      </c>
      <c r="R184" s="2" t="s">
        <v>42</v>
      </c>
      <c r="T184">
        <v>0</v>
      </c>
    </row>
    <row r="185" spans="1:20" x14ac:dyDescent="0.2">
      <c r="A185" s="2" t="s">
        <v>73</v>
      </c>
      <c r="B185" s="2" t="s">
        <v>1976</v>
      </c>
      <c r="C185" s="2" t="s">
        <v>37</v>
      </c>
      <c r="D185">
        <v>3344</v>
      </c>
      <c r="E185">
        <v>37376</v>
      </c>
      <c r="F185">
        <v>4</v>
      </c>
      <c r="G185" s="2" t="s">
        <v>1550</v>
      </c>
      <c r="H185" s="2" t="s">
        <v>157</v>
      </c>
      <c r="I185" s="2" t="s">
        <v>123</v>
      </c>
      <c r="J185" s="2" t="s">
        <v>159</v>
      </c>
      <c r="K185">
        <v>1</v>
      </c>
      <c r="L185" s="2" t="s">
        <v>103</v>
      </c>
      <c r="M185">
        <v>19</v>
      </c>
      <c r="N185">
        <v>239.85</v>
      </c>
      <c r="O185">
        <v>28.78</v>
      </c>
      <c r="P185">
        <v>39.979999999999997</v>
      </c>
      <c r="Q185" s="2" t="s">
        <v>132</v>
      </c>
      <c r="R185" s="2" t="s">
        <v>42</v>
      </c>
      <c r="T185">
        <v>0</v>
      </c>
    </row>
    <row r="186" spans="1:20" x14ac:dyDescent="0.2">
      <c r="A186" s="2" t="s">
        <v>73</v>
      </c>
      <c r="B186" s="2" t="s">
        <v>2005</v>
      </c>
      <c r="C186" s="2" t="s">
        <v>37</v>
      </c>
      <c r="D186">
        <v>8510</v>
      </c>
      <c r="E186">
        <v>37358</v>
      </c>
      <c r="F186">
        <v>4</v>
      </c>
      <c r="G186" s="2" t="s">
        <v>2006</v>
      </c>
      <c r="H186" s="2" t="s">
        <v>157</v>
      </c>
      <c r="I186" s="2" t="s">
        <v>158</v>
      </c>
      <c r="J186" s="2" t="s">
        <v>159</v>
      </c>
      <c r="K186">
        <v>1</v>
      </c>
      <c r="L186" s="2" t="s">
        <v>103</v>
      </c>
      <c r="M186">
        <v>74</v>
      </c>
      <c r="N186">
        <v>708.64</v>
      </c>
      <c r="O186">
        <v>60.71</v>
      </c>
      <c r="P186">
        <v>78.02</v>
      </c>
      <c r="Q186" s="2" t="s">
        <v>132</v>
      </c>
      <c r="R186" s="2" t="s">
        <v>42</v>
      </c>
      <c r="T186">
        <v>0</v>
      </c>
    </row>
    <row r="187" spans="1:20" x14ac:dyDescent="0.2">
      <c r="A187" s="2" t="s">
        <v>91</v>
      </c>
      <c r="B187" s="2" t="s">
        <v>2023</v>
      </c>
      <c r="C187" s="2" t="s">
        <v>37</v>
      </c>
      <c r="D187">
        <v>23311</v>
      </c>
      <c r="E187">
        <v>23311</v>
      </c>
      <c r="F187">
        <v>4</v>
      </c>
      <c r="G187" s="2" t="s">
        <v>789</v>
      </c>
      <c r="H187" s="2" t="s">
        <v>157</v>
      </c>
      <c r="I187" s="2" t="s">
        <v>158</v>
      </c>
      <c r="J187" s="2" t="s">
        <v>159</v>
      </c>
      <c r="K187">
        <v>1</v>
      </c>
      <c r="L187" s="2" t="s">
        <v>59</v>
      </c>
      <c r="M187">
        <v>18</v>
      </c>
      <c r="N187">
        <v>5325</v>
      </c>
      <c r="O187">
        <v>692.25</v>
      </c>
      <c r="P187">
        <v>887.5</v>
      </c>
      <c r="Q187" s="2" t="s">
        <v>132</v>
      </c>
      <c r="R187" s="2" t="s">
        <v>127</v>
      </c>
      <c r="T187">
        <v>0</v>
      </c>
    </row>
    <row r="188" spans="1:20" x14ac:dyDescent="0.2">
      <c r="A188" s="2" t="s">
        <v>35</v>
      </c>
      <c r="B188" s="2" t="s">
        <v>2024</v>
      </c>
      <c r="C188" s="2" t="s">
        <v>37</v>
      </c>
      <c r="D188">
        <v>6795</v>
      </c>
      <c r="E188">
        <v>58008</v>
      </c>
      <c r="F188">
        <v>4</v>
      </c>
      <c r="G188" s="2" t="s">
        <v>187</v>
      </c>
      <c r="H188" s="2" t="s">
        <v>157</v>
      </c>
      <c r="I188" s="2" t="s">
        <v>158</v>
      </c>
      <c r="J188" s="2" t="s">
        <v>159</v>
      </c>
      <c r="K188">
        <v>1</v>
      </c>
      <c r="L188" s="2" t="s">
        <v>59</v>
      </c>
      <c r="M188">
        <v>13</v>
      </c>
      <c r="N188">
        <v>3700</v>
      </c>
      <c r="O188">
        <v>444</v>
      </c>
      <c r="P188">
        <v>616.66</v>
      </c>
      <c r="Q188" s="2" t="s">
        <v>132</v>
      </c>
      <c r="R188" s="2" t="s">
        <v>42</v>
      </c>
      <c r="T188">
        <v>0</v>
      </c>
    </row>
    <row r="189" spans="1:20" x14ac:dyDescent="0.2">
      <c r="A189" s="2" t="s">
        <v>120</v>
      </c>
      <c r="B189" s="2" t="s">
        <v>2028</v>
      </c>
      <c r="C189" s="2" t="s">
        <v>37</v>
      </c>
      <c r="D189">
        <v>33801</v>
      </c>
      <c r="E189">
        <v>33801</v>
      </c>
      <c r="F189">
        <v>4</v>
      </c>
      <c r="G189" s="2" t="s">
        <v>476</v>
      </c>
      <c r="H189" s="2" t="s">
        <v>157</v>
      </c>
      <c r="I189" s="2" t="s">
        <v>158</v>
      </c>
      <c r="J189" s="2" t="s">
        <v>159</v>
      </c>
      <c r="K189">
        <v>1</v>
      </c>
      <c r="L189" s="2" t="s">
        <v>598</v>
      </c>
      <c r="M189">
        <v>13</v>
      </c>
      <c r="N189">
        <v>3100</v>
      </c>
      <c r="O189">
        <v>372</v>
      </c>
      <c r="P189">
        <v>516.66999999999996</v>
      </c>
      <c r="Q189" s="2" t="s">
        <v>215</v>
      </c>
      <c r="R189" s="2" t="s">
        <v>42</v>
      </c>
      <c r="T189">
        <v>0</v>
      </c>
    </row>
    <row r="190" spans="1:20" x14ac:dyDescent="0.2">
      <c r="A190" s="2" t="s">
        <v>53</v>
      </c>
      <c r="B190" s="2" t="s">
        <v>2051</v>
      </c>
      <c r="C190" s="2" t="s">
        <v>37</v>
      </c>
      <c r="D190">
        <v>50987</v>
      </c>
      <c r="E190">
        <v>50987</v>
      </c>
      <c r="F190">
        <v>4</v>
      </c>
      <c r="G190" s="2" t="s">
        <v>909</v>
      </c>
      <c r="H190" s="2" t="s">
        <v>157</v>
      </c>
      <c r="I190" s="2" t="s">
        <v>158</v>
      </c>
      <c r="J190" s="2" t="s">
        <v>159</v>
      </c>
      <c r="K190">
        <v>1</v>
      </c>
      <c r="L190" s="2" t="s">
        <v>1188</v>
      </c>
      <c r="M190">
        <v>13</v>
      </c>
      <c r="N190">
        <v>900</v>
      </c>
      <c r="O190">
        <v>108</v>
      </c>
      <c r="P190">
        <v>150</v>
      </c>
      <c r="Q190" s="2" t="s">
        <v>345</v>
      </c>
      <c r="R190" s="2" t="s">
        <v>42</v>
      </c>
      <c r="T190">
        <v>0</v>
      </c>
    </row>
    <row r="191" spans="1:20" x14ac:dyDescent="0.2">
      <c r="A191" s="2" t="s">
        <v>47</v>
      </c>
      <c r="B191" s="2" t="s">
        <v>2052</v>
      </c>
      <c r="C191" s="2" t="s">
        <v>37</v>
      </c>
      <c r="D191">
        <v>50987</v>
      </c>
      <c r="E191">
        <v>50987</v>
      </c>
      <c r="F191">
        <v>4</v>
      </c>
      <c r="G191" s="2" t="s">
        <v>909</v>
      </c>
      <c r="H191" s="2" t="s">
        <v>157</v>
      </c>
      <c r="I191" s="2" t="s">
        <v>158</v>
      </c>
      <c r="J191" s="2" t="s">
        <v>159</v>
      </c>
      <c r="K191">
        <v>1</v>
      </c>
      <c r="L191" s="2" t="s">
        <v>1188</v>
      </c>
      <c r="M191">
        <v>13</v>
      </c>
      <c r="N191">
        <v>1935</v>
      </c>
      <c r="O191">
        <v>232.2</v>
      </c>
      <c r="P191">
        <v>322.5</v>
      </c>
      <c r="Q191" s="2" t="s">
        <v>345</v>
      </c>
      <c r="R191" s="2" t="s">
        <v>42</v>
      </c>
      <c r="T191">
        <v>0</v>
      </c>
    </row>
    <row r="192" spans="1:20" x14ac:dyDescent="0.2">
      <c r="A192" s="2" t="s">
        <v>147</v>
      </c>
      <c r="B192" s="2" t="s">
        <v>2082</v>
      </c>
      <c r="C192" s="2" t="s">
        <v>37</v>
      </c>
      <c r="D192">
        <v>14196</v>
      </c>
      <c r="E192">
        <v>14196</v>
      </c>
      <c r="F192">
        <v>4</v>
      </c>
      <c r="G192" s="2" t="s">
        <v>184</v>
      </c>
      <c r="H192" s="2" t="s">
        <v>157</v>
      </c>
      <c r="I192" s="2" t="s">
        <v>158</v>
      </c>
      <c r="J192" s="2" t="s">
        <v>159</v>
      </c>
      <c r="K192">
        <v>1</v>
      </c>
      <c r="L192" s="2" t="s">
        <v>53</v>
      </c>
      <c r="M192">
        <v>13</v>
      </c>
      <c r="N192">
        <v>4320</v>
      </c>
      <c r="O192">
        <v>518.4</v>
      </c>
      <c r="P192">
        <v>720</v>
      </c>
      <c r="Q192" s="2" t="s">
        <v>132</v>
      </c>
      <c r="R192" s="2" t="s">
        <v>42</v>
      </c>
      <c r="T192">
        <v>0</v>
      </c>
    </row>
    <row r="193" spans="1:20" x14ac:dyDescent="0.2">
      <c r="A193" s="2" t="s">
        <v>206</v>
      </c>
      <c r="B193" s="2" t="s">
        <v>2100</v>
      </c>
      <c r="C193" s="2" t="s">
        <v>37</v>
      </c>
      <c r="D193">
        <v>39094</v>
      </c>
      <c r="E193">
        <v>39094</v>
      </c>
      <c r="F193">
        <v>4</v>
      </c>
      <c r="G193" s="2" t="s">
        <v>153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70</v>
      </c>
      <c r="M193">
        <v>45</v>
      </c>
      <c r="N193">
        <v>180.79</v>
      </c>
      <c r="O193">
        <v>27.12</v>
      </c>
      <c r="P193">
        <v>30.13</v>
      </c>
      <c r="Q193" s="2" t="s">
        <v>185</v>
      </c>
      <c r="R193" s="2" t="s">
        <v>42</v>
      </c>
      <c r="T193">
        <v>0</v>
      </c>
    </row>
    <row r="194" spans="1:20" x14ac:dyDescent="0.2">
      <c r="A194" s="2" t="s">
        <v>50</v>
      </c>
      <c r="B194" s="2" t="s">
        <v>2108</v>
      </c>
      <c r="C194" s="2" t="s">
        <v>37</v>
      </c>
      <c r="D194">
        <v>64765</v>
      </c>
      <c r="E194">
        <v>64765</v>
      </c>
      <c r="F194">
        <v>4</v>
      </c>
      <c r="G194" s="2" t="s">
        <v>1561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56</v>
      </c>
      <c r="M194">
        <v>15</v>
      </c>
      <c r="N194">
        <v>13892</v>
      </c>
      <c r="O194">
        <v>2315.33</v>
      </c>
      <c r="P194">
        <v>2315.33</v>
      </c>
      <c r="Q194" s="2" t="s">
        <v>185</v>
      </c>
      <c r="R194" s="2" t="s">
        <v>127</v>
      </c>
      <c r="T194">
        <v>0</v>
      </c>
    </row>
    <row r="195" spans="1:20" x14ac:dyDescent="0.2">
      <c r="A195" s="2" t="s">
        <v>59</v>
      </c>
      <c r="B195" s="2" t="s">
        <v>2138</v>
      </c>
      <c r="C195" s="2" t="s">
        <v>37</v>
      </c>
      <c r="D195">
        <v>14196</v>
      </c>
      <c r="E195">
        <v>14196</v>
      </c>
      <c r="F195">
        <v>4</v>
      </c>
      <c r="G195" s="2" t="s">
        <v>184</v>
      </c>
      <c r="H195" s="2" t="s">
        <v>157</v>
      </c>
      <c r="I195" s="2" t="s">
        <v>158</v>
      </c>
      <c r="J195" s="2" t="s">
        <v>159</v>
      </c>
      <c r="K195">
        <v>1</v>
      </c>
      <c r="L195" s="2" t="s">
        <v>81</v>
      </c>
      <c r="M195">
        <v>13</v>
      </c>
      <c r="N195">
        <v>3900</v>
      </c>
      <c r="O195">
        <v>468</v>
      </c>
      <c r="P195">
        <v>650</v>
      </c>
      <c r="Q195" s="2" t="s">
        <v>132</v>
      </c>
      <c r="R195" s="2" t="s">
        <v>42</v>
      </c>
      <c r="T195">
        <v>0</v>
      </c>
    </row>
    <row r="196" spans="1:20" x14ac:dyDescent="0.2">
      <c r="A196" s="2" t="s">
        <v>47</v>
      </c>
      <c r="B196" s="2" t="s">
        <v>2143</v>
      </c>
      <c r="C196" s="2" t="s">
        <v>37</v>
      </c>
      <c r="D196">
        <v>5650</v>
      </c>
      <c r="E196">
        <v>19847</v>
      </c>
      <c r="F196">
        <v>4</v>
      </c>
      <c r="G196" s="2" t="s">
        <v>895</v>
      </c>
      <c r="H196" s="2" t="s">
        <v>157</v>
      </c>
      <c r="I196" s="2" t="s">
        <v>158</v>
      </c>
      <c r="J196" s="2" t="s">
        <v>159</v>
      </c>
      <c r="K196">
        <v>1</v>
      </c>
      <c r="L196" s="2" t="s">
        <v>315</v>
      </c>
      <c r="M196">
        <v>13</v>
      </c>
      <c r="N196">
        <v>1310.4000000000001</v>
      </c>
      <c r="O196">
        <v>157.25</v>
      </c>
      <c r="P196">
        <v>218.4</v>
      </c>
      <c r="Q196" s="2" t="s">
        <v>185</v>
      </c>
      <c r="R196" s="2" t="s">
        <v>42</v>
      </c>
      <c r="T196">
        <v>0</v>
      </c>
    </row>
    <row r="197" spans="1:20" x14ac:dyDescent="0.2">
      <c r="A197" s="2" t="s">
        <v>67</v>
      </c>
      <c r="B197" s="2" t="s">
        <v>2150</v>
      </c>
      <c r="C197" s="2" t="s">
        <v>37</v>
      </c>
      <c r="D197">
        <v>9006</v>
      </c>
      <c r="E197">
        <v>43480</v>
      </c>
      <c r="F197">
        <v>4</v>
      </c>
      <c r="G197" s="2" t="s">
        <v>2151</v>
      </c>
      <c r="H197" s="2" t="s">
        <v>157</v>
      </c>
      <c r="I197" s="2" t="s">
        <v>158</v>
      </c>
      <c r="J197" s="2" t="s">
        <v>159</v>
      </c>
      <c r="K197">
        <v>1</v>
      </c>
      <c r="L197" s="2" t="s">
        <v>73</v>
      </c>
      <c r="M197">
        <v>13</v>
      </c>
      <c r="N197">
        <v>3635</v>
      </c>
      <c r="O197">
        <v>436.2</v>
      </c>
      <c r="P197">
        <v>605.83000000000004</v>
      </c>
      <c r="Q197" s="2" t="s">
        <v>132</v>
      </c>
      <c r="R197" s="2" t="s">
        <v>42</v>
      </c>
      <c r="T197">
        <v>0</v>
      </c>
    </row>
    <row r="198" spans="1:20" x14ac:dyDescent="0.2">
      <c r="A198" s="2" t="s">
        <v>67</v>
      </c>
      <c r="B198" s="2" t="s">
        <v>2163</v>
      </c>
      <c r="C198" s="2" t="s">
        <v>37</v>
      </c>
      <c r="D198">
        <v>58820</v>
      </c>
      <c r="E198">
        <v>58820</v>
      </c>
      <c r="F198">
        <v>4</v>
      </c>
      <c r="G198" s="2" t="s">
        <v>820</v>
      </c>
      <c r="H198" s="2" t="s">
        <v>157</v>
      </c>
      <c r="I198" s="2" t="s">
        <v>158</v>
      </c>
      <c r="J198" s="2" t="s">
        <v>159</v>
      </c>
      <c r="K198">
        <v>1</v>
      </c>
      <c r="L198" s="2" t="s">
        <v>73</v>
      </c>
      <c r="M198">
        <v>13</v>
      </c>
      <c r="N198">
        <v>270</v>
      </c>
      <c r="O198">
        <v>32.4</v>
      </c>
      <c r="P198">
        <v>45</v>
      </c>
      <c r="Q198" s="2" t="s">
        <v>132</v>
      </c>
      <c r="R198" s="2" t="s">
        <v>42</v>
      </c>
      <c r="T198">
        <v>0</v>
      </c>
    </row>
    <row r="199" spans="1:20" x14ac:dyDescent="0.2">
      <c r="A199" s="2" t="s">
        <v>80</v>
      </c>
      <c r="B199" s="2" t="s">
        <v>2164</v>
      </c>
      <c r="C199" s="2" t="s">
        <v>37</v>
      </c>
      <c r="D199">
        <v>58820</v>
      </c>
      <c r="E199">
        <v>58820</v>
      </c>
      <c r="F199">
        <v>4</v>
      </c>
      <c r="G199" s="2" t="s">
        <v>820</v>
      </c>
      <c r="H199" s="2" t="s">
        <v>157</v>
      </c>
      <c r="I199" s="2" t="s">
        <v>158</v>
      </c>
      <c r="J199" s="2" t="s">
        <v>159</v>
      </c>
      <c r="K199">
        <v>1</v>
      </c>
      <c r="L199" s="2" t="s">
        <v>171</v>
      </c>
      <c r="M199">
        <v>13</v>
      </c>
      <c r="N199">
        <v>360</v>
      </c>
      <c r="O199">
        <v>43.2</v>
      </c>
      <c r="P199">
        <v>60</v>
      </c>
      <c r="Q199" s="2" t="s">
        <v>132</v>
      </c>
      <c r="R199" s="2" t="s">
        <v>42</v>
      </c>
      <c r="T199">
        <v>0</v>
      </c>
    </row>
    <row r="200" spans="1:20" x14ac:dyDescent="0.2">
      <c r="A200" s="2" t="s">
        <v>47</v>
      </c>
      <c r="B200" s="2" t="s">
        <v>2169</v>
      </c>
      <c r="C200" s="2" t="s">
        <v>37</v>
      </c>
      <c r="D200">
        <v>61565</v>
      </c>
      <c r="E200">
        <v>60873</v>
      </c>
      <c r="F200">
        <v>4</v>
      </c>
      <c r="G200" s="2" t="s">
        <v>1476</v>
      </c>
      <c r="H200" s="2" t="s">
        <v>157</v>
      </c>
      <c r="I200" s="2" t="s">
        <v>158</v>
      </c>
      <c r="J200" s="2" t="s">
        <v>159</v>
      </c>
      <c r="K200">
        <v>1</v>
      </c>
      <c r="L200" s="2" t="s">
        <v>171</v>
      </c>
      <c r="M200">
        <v>13</v>
      </c>
      <c r="N200">
        <v>6600</v>
      </c>
      <c r="O200">
        <v>792</v>
      </c>
      <c r="P200">
        <v>1100</v>
      </c>
      <c r="Q200" s="2" t="s">
        <v>132</v>
      </c>
      <c r="R200" s="2" t="s">
        <v>127</v>
      </c>
      <c r="T200">
        <v>0</v>
      </c>
    </row>
    <row r="201" spans="1:20" x14ac:dyDescent="0.2">
      <c r="A201" s="2" t="s">
        <v>53</v>
      </c>
      <c r="B201" s="2" t="s">
        <v>2188</v>
      </c>
      <c r="C201" s="2" t="s">
        <v>37</v>
      </c>
      <c r="D201">
        <v>60692</v>
      </c>
      <c r="E201">
        <v>60766</v>
      </c>
      <c r="F201">
        <v>4</v>
      </c>
      <c r="G201" s="2" t="s">
        <v>2189</v>
      </c>
      <c r="H201" s="2" t="s">
        <v>157</v>
      </c>
      <c r="I201" s="2" t="s">
        <v>158</v>
      </c>
      <c r="J201" s="2" t="s">
        <v>159</v>
      </c>
      <c r="K201">
        <v>1</v>
      </c>
      <c r="L201" s="2" t="s">
        <v>315</v>
      </c>
      <c r="M201">
        <v>13</v>
      </c>
      <c r="N201">
        <v>277.60000000000002</v>
      </c>
      <c r="O201">
        <v>33.31</v>
      </c>
      <c r="P201">
        <v>46.27</v>
      </c>
      <c r="Q201" s="2" t="s">
        <v>185</v>
      </c>
      <c r="R201" s="2" t="s">
        <v>42</v>
      </c>
      <c r="T201">
        <v>0</v>
      </c>
    </row>
    <row r="202" spans="1:20" x14ac:dyDescent="0.2">
      <c r="A202" s="2" t="s">
        <v>58</v>
      </c>
      <c r="B202" s="2" t="s">
        <v>2201</v>
      </c>
      <c r="C202" s="2" t="s">
        <v>37</v>
      </c>
      <c r="D202">
        <v>27615</v>
      </c>
      <c r="E202">
        <v>27615</v>
      </c>
      <c r="F202">
        <v>4</v>
      </c>
      <c r="G202" s="2" t="s">
        <v>101</v>
      </c>
      <c r="H202" s="2" t="s">
        <v>157</v>
      </c>
      <c r="I202" s="2" t="s">
        <v>158</v>
      </c>
      <c r="J202" s="2" t="s">
        <v>159</v>
      </c>
      <c r="K202">
        <v>1</v>
      </c>
      <c r="L202" s="2" t="s">
        <v>59</v>
      </c>
      <c r="M202">
        <v>13</v>
      </c>
      <c r="N202">
        <v>495.4</v>
      </c>
      <c r="O202">
        <v>59.45</v>
      </c>
      <c r="P202">
        <v>82.57</v>
      </c>
      <c r="Q202" s="2" t="s">
        <v>132</v>
      </c>
      <c r="R202" s="2" t="s">
        <v>42</v>
      </c>
      <c r="T202">
        <v>0</v>
      </c>
    </row>
    <row r="203" spans="1:20" x14ac:dyDescent="0.2">
      <c r="A203" s="2" t="s">
        <v>136</v>
      </c>
      <c r="B203" s="2" t="s">
        <v>2202</v>
      </c>
      <c r="C203" s="2" t="s">
        <v>37</v>
      </c>
      <c r="D203">
        <v>33204</v>
      </c>
      <c r="E203">
        <v>33204</v>
      </c>
      <c r="F203">
        <v>4</v>
      </c>
      <c r="G203" s="2" t="s">
        <v>926</v>
      </c>
      <c r="H203" s="2" t="s">
        <v>157</v>
      </c>
      <c r="I203" s="2" t="s">
        <v>158</v>
      </c>
      <c r="J203" s="2" t="s">
        <v>159</v>
      </c>
      <c r="K203">
        <v>1</v>
      </c>
      <c r="L203" s="2" t="s">
        <v>598</v>
      </c>
      <c r="M203">
        <v>13</v>
      </c>
      <c r="N203">
        <v>7260</v>
      </c>
      <c r="O203">
        <v>871.2</v>
      </c>
      <c r="P203">
        <v>1209.99</v>
      </c>
      <c r="Q203" s="2" t="s">
        <v>185</v>
      </c>
      <c r="R203" s="2" t="s">
        <v>127</v>
      </c>
      <c r="T203">
        <v>0</v>
      </c>
    </row>
    <row r="204" spans="1:20" x14ac:dyDescent="0.2">
      <c r="A204" s="2" t="s">
        <v>315</v>
      </c>
      <c r="B204" s="2" t="s">
        <v>2203</v>
      </c>
      <c r="C204" s="2" t="s">
        <v>37</v>
      </c>
      <c r="D204">
        <v>33204</v>
      </c>
      <c r="E204">
        <v>33204</v>
      </c>
      <c r="F204">
        <v>4</v>
      </c>
      <c r="G204" s="2" t="s">
        <v>926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313</v>
      </c>
      <c r="M204">
        <v>13</v>
      </c>
      <c r="N204">
        <v>11130</v>
      </c>
      <c r="O204">
        <v>1335.6</v>
      </c>
      <c r="P204">
        <v>1855.01</v>
      </c>
      <c r="Q204" s="2" t="s">
        <v>185</v>
      </c>
      <c r="R204" s="2" t="s">
        <v>127</v>
      </c>
      <c r="T204">
        <v>0</v>
      </c>
    </row>
    <row r="205" spans="1:20" x14ac:dyDescent="0.2">
      <c r="A205" s="2" t="s">
        <v>58</v>
      </c>
      <c r="B205" s="2" t="s">
        <v>2212</v>
      </c>
      <c r="C205" s="2" t="s">
        <v>37</v>
      </c>
      <c r="D205">
        <v>36566</v>
      </c>
      <c r="E205">
        <v>36566</v>
      </c>
      <c r="F205">
        <v>4</v>
      </c>
      <c r="G205" s="2" t="s">
        <v>1074</v>
      </c>
      <c r="H205" s="2" t="s">
        <v>157</v>
      </c>
      <c r="I205" s="2" t="s">
        <v>158</v>
      </c>
      <c r="J205" s="2" t="s">
        <v>159</v>
      </c>
      <c r="K205">
        <v>1</v>
      </c>
      <c r="L205" s="2" t="s">
        <v>47</v>
      </c>
      <c r="M205">
        <v>13</v>
      </c>
      <c r="N205">
        <v>6100</v>
      </c>
      <c r="O205">
        <v>732</v>
      </c>
      <c r="P205">
        <v>1016.67</v>
      </c>
      <c r="Q205" s="2" t="s">
        <v>132</v>
      </c>
      <c r="R205" s="2" t="s">
        <v>127</v>
      </c>
      <c r="T205">
        <v>0</v>
      </c>
    </row>
    <row r="206" spans="1:20" x14ac:dyDescent="0.2">
      <c r="A206" s="2" t="s">
        <v>73</v>
      </c>
      <c r="B206" s="2" t="s">
        <v>2213</v>
      </c>
      <c r="C206" s="2" t="s">
        <v>37</v>
      </c>
      <c r="D206">
        <v>8054</v>
      </c>
      <c r="E206">
        <v>45248</v>
      </c>
      <c r="F206">
        <v>4</v>
      </c>
      <c r="G206" s="2" t="s">
        <v>919</v>
      </c>
      <c r="H206" s="2" t="s">
        <v>157</v>
      </c>
      <c r="I206" s="2" t="s">
        <v>158</v>
      </c>
      <c r="J206" s="2" t="s">
        <v>159</v>
      </c>
      <c r="K206">
        <v>1</v>
      </c>
      <c r="L206" s="2" t="s">
        <v>50</v>
      </c>
      <c r="M206">
        <v>13</v>
      </c>
      <c r="N206">
        <v>2879</v>
      </c>
      <c r="O206">
        <v>345.48</v>
      </c>
      <c r="P206">
        <v>479.83</v>
      </c>
      <c r="Q206" s="2" t="s">
        <v>132</v>
      </c>
      <c r="R206" s="2" t="s">
        <v>42</v>
      </c>
      <c r="T206">
        <v>0</v>
      </c>
    </row>
    <row r="207" spans="1:20" x14ac:dyDescent="0.2">
      <c r="A207" s="2" t="s">
        <v>76</v>
      </c>
      <c r="B207" s="2" t="s">
        <v>2215</v>
      </c>
      <c r="C207" s="2" t="s">
        <v>37</v>
      </c>
      <c r="D207">
        <v>47804</v>
      </c>
      <c r="E207">
        <v>47804</v>
      </c>
      <c r="F207">
        <v>4</v>
      </c>
      <c r="G207" s="2" t="s">
        <v>2216</v>
      </c>
      <c r="H207" s="2" t="s">
        <v>157</v>
      </c>
      <c r="I207" s="2" t="s">
        <v>158</v>
      </c>
      <c r="J207" s="2" t="s">
        <v>159</v>
      </c>
      <c r="K207">
        <v>1</v>
      </c>
      <c r="L207" s="2" t="s">
        <v>73</v>
      </c>
      <c r="M207">
        <v>13</v>
      </c>
      <c r="N207">
        <v>6113</v>
      </c>
      <c r="O207">
        <v>733.56</v>
      </c>
      <c r="P207">
        <v>1018.83</v>
      </c>
      <c r="Q207" s="2" t="s">
        <v>132</v>
      </c>
      <c r="R207" s="2" t="s">
        <v>127</v>
      </c>
      <c r="T207">
        <v>0</v>
      </c>
    </row>
    <row r="208" spans="1:20" x14ac:dyDescent="0.2">
      <c r="A208" s="2" t="s">
        <v>91</v>
      </c>
      <c r="B208" s="2" t="s">
        <v>2227</v>
      </c>
      <c r="C208" s="2" t="s">
        <v>37</v>
      </c>
      <c r="D208">
        <v>27483</v>
      </c>
      <c r="E208">
        <v>27483</v>
      </c>
      <c r="F208">
        <v>4</v>
      </c>
      <c r="G208" s="2" t="s">
        <v>75</v>
      </c>
      <c r="H208" s="2" t="s">
        <v>157</v>
      </c>
      <c r="I208" s="2" t="s">
        <v>158</v>
      </c>
      <c r="J208" s="2" t="s">
        <v>159</v>
      </c>
      <c r="K208">
        <v>1</v>
      </c>
      <c r="L208" s="2" t="s">
        <v>43</v>
      </c>
      <c r="N208">
        <v>4075</v>
      </c>
      <c r="O208">
        <v>440.1</v>
      </c>
      <c r="P208">
        <v>0</v>
      </c>
      <c r="Q208" s="2" t="s">
        <v>104</v>
      </c>
      <c r="R208" s="2" t="s">
        <v>42</v>
      </c>
      <c r="T208">
        <v>0</v>
      </c>
    </row>
    <row r="209" spans="1:20" x14ac:dyDescent="0.2">
      <c r="A209" s="2" t="s">
        <v>43</v>
      </c>
      <c r="B209" s="2" t="s">
        <v>2251</v>
      </c>
      <c r="C209" s="2" t="s">
        <v>37</v>
      </c>
      <c r="D209">
        <v>6087</v>
      </c>
      <c r="E209">
        <v>39803</v>
      </c>
      <c r="F209">
        <v>4</v>
      </c>
      <c r="G209" s="2" t="s">
        <v>1725</v>
      </c>
      <c r="H209" s="2" t="s">
        <v>157</v>
      </c>
      <c r="I209" s="2" t="s">
        <v>158</v>
      </c>
      <c r="J209" s="2" t="s">
        <v>159</v>
      </c>
      <c r="K209">
        <v>1</v>
      </c>
      <c r="L209" s="2" t="s">
        <v>43</v>
      </c>
      <c r="M209">
        <v>18</v>
      </c>
      <c r="N209">
        <v>199.97</v>
      </c>
      <c r="O209">
        <v>26</v>
      </c>
      <c r="P209">
        <v>33.33</v>
      </c>
      <c r="Q209" s="2" t="s">
        <v>132</v>
      </c>
      <c r="R209" s="2" t="s">
        <v>42</v>
      </c>
      <c r="T209">
        <v>0</v>
      </c>
    </row>
    <row r="210" spans="1:20" x14ac:dyDescent="0.2">
      <c r="A210" s="2" t="s">
        <v>81</v>
      </c>
      <c r="B210" s="2" t="s">
        <v>2270</v>
      </c>
      <c r="C210" s="2" t="s">
        <v>37</v>
      </c>
      <c r="D210">
        <v>5570</v>
      </c>
      <c r="E210">
        <v>50554</v>
      </c>
      <c r="F210">
        <v>4</v>
      </c>
      <c r="G210" s="2" t="s">
        <v>1282</v>
      </c>
      <c r="H210" s="2" t="s">
        <v>157</v>
      </c>
      <c r="I210" s="2" t="s">
        <v>158</v>
      </c>
      <c r="J210" s="2" t="s">
        <v>159</v>
      </c>
      <c r="K210">
        <v>1</v>
      </c>
      <c r="L210" s="2" t="s">
        <v>315</v>
      </c>
      <c r="M210">
        <v>18</v>
      </c>
      <c r="N210">
        <v>207.93</v>
      </c>
      <c r="O210">
        <v>27.03</v>
      </c>
      <c r="P210">
        <v>34.659999999999997</v>
      </c>
      <c r="Q210" s="2" t="s">
        <v>185</v>
      </c>
      <c r="R210" s="2" t="s">
        <v>42</v>
      </c>
      <c r="T210">
        <v>0</v>
      </c>
    </row>
    <row r="211" spans="1:20" x14ac:dyDescent="0.2">
      <c r="A211" s="2" t="s">
        <v>81</v>
      </c>
      <c r="B211" s="2" t="s">
        <v>2271</v>
      </c>
      <c r="C211" s="2" t="s">
        <v>37</v>
      </c>
      <c r="D211">
        <v>6240</v>
      </c>
      <c r="E211">
        <v>23817</v>
      </c>
      <c r="F211">
        <v>4</v>
      </c>
      <c r="G211" s="2" t="s">
        <v>1293</v>
      </c>
      <c r="H211" s="2" t="s">
        <v>157</v>
      </c>
      <c r="I211" s="2" t="s">
        <v>158</v>
      </c>
      <c r="J211" s="2" t="s">
        <v>159</v>
      </c>
      <c r="K211">
        <v>1</v>
      </c>
      <c r="L211" s="2" t="s">
        <v>73</v>
      </c>
      <c r="M211">
        <v>13</v>
      </c>
      <c r="N211">
        <v>3532</v>
      </c>
      <c r="O211">
        <v>423.84</v>
      </c>
      <c r="P211">
        <v>588.66999999999996</v>
      </c>
      <c r="Q211" s="2" t="s">
        <v>132</v>
      </c>
      <c r="R211" s="2" t="s">
        <v>42</v>
      </c>
      <c r="T211">
        <v>0</v>
      </c>
    </row>
    <row r="212" spans="1:20" x14ac:dyDescent="0.2">
      <c r="A212" s="2" t="s">
        <v>81</v>
      </c>
      <c r="B212" s="2" t="s">
        <v>2278</v>
      </c>
      <c r="C212" s="2" t="s">
        <v>37</v>
      </c>
      <c r="D212">
        <v>58412</v>
      </c>
      <c r="E212">
        <v>58412</v>
      </c>
      <c r="F212">
        <v>4</v>
      </c>
      <c r="G212" s="2" t="s">
        <v>2279</v>
      </c>
      <c r="H212" s="2" t="s">
        <v>157</v>
      </c>
      <c r="I212" s="2" t="s">
        <v>158</v>
      </c>
      <c r="J212" s="2" t="s">
        <v>159</v>
      </c>
      <c r="K212">
        <v>1</v>
      </c>
      <c r="L212" s="2" t="s">
        <v>70</v>
      </c>
      <c r="M212">
        <v>74</v>
      </c>
      <c r="N212">
        <v>426.02</v>
      </c>
      <c r="O212">
        <v>54.18</v>
      </c>
      <c r="P212">
        <v>65.319999999999993</v>
      </c>
      <c r="Q212" s="2" t="s">
        <v>132</v>
      </c>
      <c r="R212" s="2" t="s">
        <v>42</v>
      </c>
      <c r="T212">
        <v>0</v>
      </c>
    </row>
    <row r="213" spans="1:20" x14ac:dyDescent="0.2">
      <c r="A213" s="2" t="s">
        <v>182</v>
      </c>
      <c r="B213" s="2" t="s">
        <v>2280</v>
      </c>
      <c r="C213" s="2" t="s">
        <v>37</v>
      </c>
      <c r="D213">
        <v>39094</v>
      </c>
      <c r="E213">
        <v>39094</v>
      </c>
      <c r="F213">
        <v>4</v>
      </c>
      <c r="G213" s="2" t="s">
        <v>153</v>
      </c>
      <c r="H213" s="2" t="s">
        <v>157</v>
      </c>
      <c r="I213" s="2" t="s">
        <v>158</v>
      </c>
      <c r="J213" s="2" t="s">
        <v>159</v>
      </c>
      <c r="K213">
        <v>1</v>
      </c>
      <c r="L213" s="2" t="s">
        <v>103</v>
      </c>
      <c r="M213">
        <v>45</v>
      </c>
      <c r="N213">
        <v>349.76</v>
      </c>
      <c r="O213">
        <v>52.46</v>
      </c>
      <c r="P213">
        <v>58.29</v>
      </c>
      <c r="Q213" s="2" t="s">
        <v>132</v>
      </c>
      <c r="R213" s="2" t="s">
        <v>42</v>
      </c>
      <c r="T213">
        <v>0</v>
      </c>
    </row>
    <row r="214" spans="1:20" x14ac:dyDescent="0.2">
      <c r="A214" s="2" t="s">
        <v>67</v>
      </c>
      <c r="B214" s="2" t="s">
        <v>2281</v>
      </c>
      <c r="C214" s="2" t="s">
        <v>37</v>
      </c>
      <c r="D214">
        <v>8510</v>
      </c>
      <c r="E214">
        <v>44715</v>
      </c>
      <c r="F214">
        <v>4</v>
      </c>
      <c r="G214" s="2" t="s">
        <v>2107</v>
      </c>
      <c r="H214" s="2" t="s">
        <v>157</v>
      </c>
      <c r="I214" s="2" t="s">
        <v>212</v>
      </c>
      <c r="J214" s="2" t="s">
        <v>245</v>
      </c>
      <c r="K214">
        <v>1</v>
      </c>
      <c r="L214" s="2" t="s">
        <v>50</v>
      </c>
      <c r="M214">
        <v>74</v>
      </c>
      <c r="N214">
        <v>212.3</v>
      </c>
      <c r="O214">
        <v>13.3</v>
      </c>
      <c r="P214">
        <v>18.28</v>
      </c>
      <c r="Q214" s="2" t="s">
        <v>132</v>
      </c>
      <c r="R214" s="2" t="s">
        <v>42</v>
      </c>
      <c r="T214">
        <v>0</v>
      </c>
    </row>
    <row r="215" spans="1:20" x14ac:dyDescent="0.2">
      <c r="A215" s="2" t="s">
        <v>104</v>
      </c>
      <c r="B215" s="2" t="s">
        <v>2307</v>
      </c>
      <c r="C215" s="2" t="s">
        <v>37</v>
      </c>
      <c r="D215">
        <v>39094</v>
      </c>
      <c r="E215">
        <v>39094</v>
      </c>
      <c r="F215">
        <v>4</v>
      </c>
      <c r="G215" s="2" t="s">
        <v>153</v>
      </c>
      <c r="H215" s="2" t="s">
        <v>157</v>
      </c>
      <c r="I215" s="2" t="s">
        <v>158</v>
      </c>
      <c r="J215" s="2" t="s">
        <v>159</v>
      </c>
      <c r="K215">
        <v>1</v>
      </c>
      <c r="L215" s="2" t="s">
        <v>56</v>
      </c>
      <c r="M215">
        <v>45</v>
      </c>
      <c r="N215">
        <v>342.27</v>
      </c>
      <c r="O215">
        <v>51.34</v>
      </c>
      <c r="P215">
        <v>57.05</v>
      </c>
      <c r="Q215" s="2" t="s">
        <v>185</v>
      </c>
      <c r="R215" s="2" t="s">
        <v>42</v>
      </c>
      <c r="T215">
        <v>0</v>
      </c>
    </row>
    <row r="216" spans="1:20" x14ac:dyDescent="0.2">
      <c r="A216" s="2" t="s">
        <v>104</v>
      </c>
      <c r="B216" s="2" t="s">
        <v>2308</v>
      </c>
      <c r="C216" s="2" t="s">
        <v>37</v>
      </c>
      <c r="D216">
        <v>39094</v>
      </c>
      <c r="E216">
        <v>39094</v>
      </c>
      <c r="F216">
        <v>4</v>
      </c>
      <c r="G216" s="2" t="s">
        <v>153</v>
      </c>
      <c r="H216" s="2" t="s">
        <v>157</v>
      </c>
      <c r="I216" s="2" t="s">
        <v>158</v>
      </c>
      <c r="J216" s="2" t="s">
        <v>159</v>
      </c>
      <c r="K216">
        <v>1</v>
      </c>
      <c r="L216" s="2" t="s">
        <v>103</v>
      </c>
      <c r="M216">
        <v>45</v>
      </c>
      <c r="N216">
        <v>1042.22</v>
      </c>
      <c r="O216">
        <v>156.33000000000001</v>
      </c>
      <c r="P216">
        <v>173.7</v>
      </c>
      <c r="Q216" s="2" t="s">
        <v>132</v>
      </c>
      <c r="R216" s="2" t="s">
        <v>42</v>
      </c>
      <c r="T216">
        <v>0</v>
      </c>
    </row>
    <row r="217" spans="1:20" x14ac:dyDescent="0.2">
      <c r="A217" s="2" t="s">
        <v>67</v>
      </c>
      <c r="B217" s="2" t="s">
        <v>2325</v>
      </c>
      <c r="C217" s="2" t="s">
        <v>37</v>
      </c>
      <c r="D217">
        <v>8381</v>
      </c>
      <c r="E217">
        <v>34014</v>
      </c>
      <c r="F217">
        <v>4</v>
      </c>
      <c r="G217" s="2" t="s">
        <v>2326</v>
      </c>
      <c r="H217" s="2" t="s">
        <v>157</v>
      </c>
      <c r="I217" s="2" t="s">
        <v>123</v>
      </c>
      <c r="J217" s="2" t="s">
        <v>159</v>
      </c>
      <c r="K217">
        <v>1</v>
      </c>
      <c r="L217" s="2" t="s">
        <v>81</v>
      </c>
      <c r="M217">
        <v>18</v>
      </c>
      <c r="N217">
        <v>195</v>
      </c>
      <c r="O217">
        <v>25.35</v>
      </c>
      <c r="P217">
        <v>32.5</v>
      </c>
      <c r="Q217" s="2" t="s">
        <v>132</v>
      </c>
      <c r="R217" s="2" t="s">
        <v>42</v>
      </c>
      <c r="T217">
        <v>0</v>
      </c>
    </row>
    <row r="218" spans="1:20" x14ac:dyDescent="0.2">
      <c r="A218" s="2" t="s">
        <v>59</v>
      </c>
      <c r="B218" s="2" t="s">
        <v>2327</v>
      </c>
      <c r="C218" s="2" t="s">
        <v>37</v>
      </c>
      <c r="D218">
        <v>33799</v>
      </c>
      <c r="E218">
        <v>33799</v>
      </c>
      <c r="F218">
        <v>4</v>
      </c>
      <c r="G218" s="2" t="s">
        <v>1052</v>
      </c>
      <c r="H218" s="2" t="s">
        <v>157</v>
      </c>
      <c r="I218" s="2" t="s">
        <v>158</v>
      </c>
      <c r="J218" s="2" t="s">
        <v>159</v>
      </c>
      <c r="K218">
        <v>1</v>
      </c>
      <c r="L218" s="2" t="s">
        <v>67</v>
      </c>
      <c r="M218">
        <v>13</v>
      </c>
      <c r="N218">
        <v>6050</v>
      </c>
      <c r="O218">
        <v>726</v>
      </c>
      <c r="P218">
        <v>1008.33</v>
      </c>
      <c r="Q218" s="2" t="s">
        <v>132</v>
      </c>
      <c r="R218" s="2" t="s">
        <v>127</v>
      </c>
      <c r="T218">
        <v>0</v>
      </c>
    </row>
    <row r="219" spans="1:20" x14ac:dyDescent="0.2">
      <c r="A219" s="2" t="s">
        <v>233</v>
      </c>
      <c r="B219" s="2" t="s">
        <v>2367</v>
      </c>
      <c r="C219" s="2" t="s">
        <v>37</v>
      </c>
      <c r="D219">
        <v>37730</v>
      </c>
      <c r="E219">
        <v>37730</v>
      </c>
      <c r="F219">
        <v>4</v>
      </c>
      <c r="G219" s="2" t="s">
        <v>1428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76</v>
      </c>
      <c r="M219">
        <v>13</v>
      </c>
      <c r="N219">
        <v>3052</v>
      </c>
      <c r="O219">
        <v>366.24</v>
      </c>
      <c r="P219">
        <v>508.66</v>
      </c>
      <c r="Q219" s="2" t="s">
        <v>132</v>
      </c>
      <c r="R219" s="2" t="s">
        <v>42</v>
      </c>
      <c r="T219">
        <v>0</v>
      </c>
    </row>
    <row r="220" spans="1:20" x14ac:dyDescent="0.2">
      <c r="A220" s="2" t="s">
        <v>315</v>
      </c>
      <c r="B220" s="2" t="s">
        <v>2384</v>
      </c>
      <c r="C220" s="2" t="s">
        <v>37</v>
      </c>
      <c r="D220">
        <v>8510</v>
      </c>
      <c r="E220">
        <v>44715</v>
      </c>
      <c r="F220">
        <v>4</v>
      </c>
      <c r="G220" s="2" t="s">
        <v>2107</v>
      </c>
      <c r="H220" s="2" t="s">
        <v>157</v>
      </c>
      <c r="I220" s="2" t="s">
        <v>158</v>
      </c>
      <c r="J220" s="2" t="s">
        <v>159</v>
      </c>
      <c r="K220">
        <v>1</v>
      </c>
      <c r="L220" s="2" t="s">
        <v>142</v>
      </c>
      <c r="M220">
        <v>74</v>
      </c>
      <c r="N220">
        <v>222</v>
      </c>
      <c r="O220">
        <v>6.66</v>
      </c>
      <c r="P220">
        <v>11.57</v>
      </c>
      <c r="Q220" s="2" t="s">
        <v>185</v>
      </c>
      <c r="R220" s="2" t="s">
        <v>42</v>
      </c>
      <c r="T220">
        <v>0</v>
      </c>
    </row>
    <row r="221" spans="1:20" x14ac:dyDescent="0.2">
      <c r="A221" s="2" t="s">
        <v>81</v>
      </c>
      <c r="B221" s="2" t="s">
        <v>2414</v>
      </c>
      <c r="C221" s="2" t="s">
        <v>37</v>
      </c>
      <c r="D221">
        <v>37728</v>
      </c>
      <c r="E221">
        <v>37728</v>
      </c>
      <c r="F221">
        <v>4</v>
      </c>
      <c r="G221" s="2" t="s">
        <v>2415</v>
      </c>
      <c r="H221" s="2" t="s">
        <v>157</v>
      </c>
      <c r="I221" s="2" t="s">
        <v>158</v>
      </c>
      <c r="J221" s="2" t="s">
        <v>159</v>
      </c>
      <c r="K221">
        <v>1</v>
      </c>
      <c r="L221" s="2" t="s">
        <v>80</v>
      </c>
      <c r="M221">
        <v>13</v>
      </c>
      <c r="N221">
        <v>4710</v>
      </c>
      <c r="O221">
        <v>565.20000000000005</v>
      </c>
      <c r="P221">
        <v>785.01</v>
      </c>
      <c r="Q221" s="2" t="s">
        <v>132</v>
      </c>
      <c r="R221" s="2" t="s">
        <v>42</v>
      </c>
      <c r="T221">
        <v>0</v>
      </c>
    </row>
    <row r="222" spans="1:20" x14ac:dyDescent="0.2">
      <c r="A222" s="2" t="s">
        <v>120</v>
      </c>
      <c r="B222" s="2" t="s">
        <v>2416</v>
      </c>
      <c r="C222" s="2" t="s">
        <v>37</v>
      </c>
      <c r="D222">
        <v>54383</v>
      </c>
      <c r="E222">
        <v>54383</v>
      </c>
      <c r="F222">
        <v>4</v>
      </c>
      <c r="G222" s="2" t="s">
        <v>2417</v>
      </c>
      <c r="H222" s="2" t="s">
        <v>157</v>
      </c>
      <c r="I222" s="2" t="s">
        <v>158</v>
      </c>
      <c r="J222" s="2" t="s">
        <v>159</v>
      </c>
      <c r="K222">
        <v>1</v>
      </c>
      <c r="L222" s="2" t="s">
        <v>169</v>
      </c>
      <c r="M222">
        <v>13</v>
      </c>
      <c r="N222">
        <v>3860</v>
      </c>
      <c r="O222">
        <v>463.2</v>
      </c>
      <c r="P222">
        <v>643.33000000000004</v>
      </c>
      <c r="Q222" s="2" t="s">
        <v>185</v>
      </c>
      <c r="R222" s="2" t="s">
        <v>42</v>
      </c>
      <c r="T222">
        <v>0</v>
      </c>
    </row>
    <row r="223" spans="1:20" x14ac:dyDescent="0.2">
      <c r="A223" s="2" t="s">
        <v>120</v>
      </c>
      <c r="B223" s="2" t="s">
        <v>2420</v>
      </c>
      <c r="C223" s="2" t="s">
        <v>37</v>
      </c>
      <c r="D223">
        <v>33204</v>
      </c>
      <c r="E223">
        <v>33204</v>
      </c>
      <c r="F223">
        <v>4</v>
      </c>
      <c r="G223" s="2" t="s">
        <v>926</v>
      </c>
      <c r="H223" s="2" t="s">
        <v>157</v>
      </c>
      <c r="I223" s="2" t="s">
        <v>158</v>
      </c>
      <c r="J223" s="2" t="s">
        <v>159</v>
      </c>
      <c r="K223">
        <v>1</v>
      </c>
      <c r="L223" s="2" t="s">
        <v>200</v>
      </c>
      <c r="M223">
        <v>13</v>
      </c>
      <c r="N223">
        <v>8750</v>
      </c>
      <c r="O223">
        <v>1050</v>
      </c>
      <c r="P223">
        <v>1458.33</v>
      </c>
      <c r="Q223" s="2" t="s">
        <v>185</v>
      </c>
      <c r="R223" s="2" t="s">
        <v>127</v>
      </c>
      <c r="T223">
        <v>0</v>
      </c>
    </row>
    <row r="224" spans="1:20" x14ac:dyDescent="0.2">
      <c r="A224" s="2" t="s">
        <v>43</v>
      </c>
      <c r="B224" s="2" t="s">
        <v>2421</v>
      </c>
      <c r="C224" s="2" t="s">
        <v>37</v>
      </c>
      <c r="D224">
        <v>40510</v>
      </c>
      <c r="E224">
        <v>40510</v>
      </c>
      <c r="F224">
        <v>4</v>
      </c>
      <c r="G224" s="2" t="s">
        <v>1388</v>
      </c>
      <c r="H224" s="2" t="s">
        <v>157</v>
      </c>
      <c r="I224" s="2" t="s">
        <v>158</v>
      </c>
      <c r="J224" s="2" t="s">
        <v>159</v>
      </c>
      <c r="K224">
        <v>1</v>
      </c>
      <c r="L224" s="2" t="s">
        <v>46</v>
      </c>
      <c r="M224">
        <v>15</v>
      </c>
      <c r="N224">
        <v>10300</v>
      </c>
      <c r="O224">
        <v>1716.67</v>
      </c>
      <c r="P224">
        <v>1716.67</v>
      </c>
      <c r="Q224" s="2" t="s">
        <v>132</v>
      </c>
      <c r="R224" s="2" t="s">
        <v>127</v>
      </c>
      <c r="T224">
        <v>0</v>
      </c>
    </row>
    <row r="225" spans="1:20" x14ac:dyDescent="0.2">
      <c r="A225" s="2" t="s">
        <v>73</v>
      </c>
      <c r="B225" s="2" t="s">
        <v>2422</v>
      </c>
      <c r="C225" s="2" t="s">
        <v>37</v>
      </c>
      <c r="D225">
        <v>5869</v>
      </c>
      <c r="E225">
        <v>3606</v>
      </c>
      <c r="F225">
        <v>4</v>
      </c>
      <c r="G225" s="2" t="s">
        <v>2423</v>
      </c>
      <c r="H225" s="2" t="s">
        <v>157</v>
      </c>
      <c r="I225" s="2" t="s">
        <v>158</v>
      </c>
      <c r="J225" s="2" t="s">
        <v>159</v>
      </c>
      <c r="K225">
        <v>1</v>
      </c>
      <c r="L225" s="2" t="s">
        <v>136</v>
      </c>
      <c r="M225">
        <v>13</v>
      </c>
      <c r="N225">
        <v>251.98</v>
      </c>
      <c r="O225">
        <v>30.24</v>
      </c>
      <c r="P225">
        <v>42</v>
      </c>
      <c r="Q225" s="2" t="s">
        <v>185</v>
      </c>
      <c r="R225" s="2" t="s">
        <v>42</v>
      </c>
      <c r="T225">
        <v>0</v>
      </c>
    </row>
    <row r="226" spans="1:20" x14ac:dyDescent="0.2">
      <c r="A226" s="2" t="s">
        <v>63</v>
      </c>
      <c r="B226" s="2" t="s">
        <v>2447</v>
      </c>
      <c r="C226" s="2" t="s">
        <v>37</v>
      </c>
      <c r="D226">
        <v>33726</v>
      </c>
      <c r="E226">
        <v>33726</v>
      </c>
      <c r="F226">
        <v>4</v>
      </c>
      <c r="G226" s="2" t="s">
        <v>2448</v>
      </c>
      <c r="H226" s="2" t="s">
        <v>157</v>
      </c>
      <c r="I226" s="2" t="s">
        <v>158</v>
      </c>
      <c r="J226" s="2" t="s">
        <v>159</v>
      </c>
      <c r="K226">
        <v>1</v>
      </c>
      <c r="L226" s="2" t="s">
        <v>315</v>
      </c>
      <c r="M226">
        <v>13</v>
      </c>
      <c r="N226">
        <v>1200</v>
      </c>
      <c r="O226">
        <v>144</v>
      </c>
      <c r="P226">
        <v>200</v>
      </c>
      <c r="Q226" s="2" t="s">
        <v>185</v>
      </c>
      <c r="R226" s="2" t="s">
        <v>42</v>
      </c>
      <c r="T226">
        <v>0</v>
      </c>
    </row>
    <row r="227" spans="1:20" x14ac:dyDescent="0.2">
      <c r="A227" s="2" t="s">
        <v>147</v>
      </c>
      <c r="B227" s="2" t="s">
        <v>2449</v>
      </c>
      <c r="C227" s="2" t="s">
        <v>37</v>
      </c>
      <c r="D227">
        <v>9077</v>
      </c>
      <c r="E227">
        <v>44071</v>
      </c>
      <c r="F227">
        <v>4</v>
      </c>
      <c r="G227" s="2" t="s">
        <v>2450</v>
      </c>
      <c r="H227" s="2" t="s">
        <v>157</v>
      </c>
      <c r="I227" s="2" t="s">
        <v>158</v>
      </c>
      <c r="J227" s="2" t="s">
        <v>159</v>
      </c>
      <c r="K227">
        <v>1</v>
      </c>
      <c r="L227" s="2" t="s">
        <v>147</v>
      </c>
      <c r="M227">
        <v>13</v>
      </c>
      <c r="N227">
        <v>193</v>
      </c>
      <c r="O227">
        <v>23.16</v>
      </c>
      <c r="P227">
        <v>32.17</v>
      </c>
      <c r="Q227" s="2" t="s">
        <v>185</v>
      </c>
      <c r="R227" s="2" t="s">
        <v>42</v>
      </c>
      <c r="T227">
        <v>0</v>
      </c>
    </row>
    <row r="228" spans="1:20" x14ac:dyDescent="0.2">
      <c r="A228" s="2" t="s">
        <v>147</v>
      </c>
      <c r="B228" s="2" t="s">
        <v>2451</v>
      </c>
      <c r="C228" s="2" t="s">
        <v>37</v>
      </c>
      <c r="D228">
        <v>3344</v>
      </c>
      <c r="E228">
        <v>44430</v>
      </c>
      <c r="F228">
        <v>4</v>
      </c>
      <c r="G228" s="2" t="s">
        <v>2452</v>
      </c>
      <c r="H228" s="2" t="s">
        <v>157</v>
      </c>
      <c r="I228" s="2" t="s">
        <v>158</v>
      </c>
      <c r="J228" s="2" t="s">
        <v>159</v>
      </c>
      <c r="K228">
        <v>1</v>
      </c>
      <c r="L228" s="2" t="s">
        <v>147</v>
      </c>
      <c r="M228">
        <v>19</v>
      </c>
      <c r="N228">
        <v>179.78</v>
      </c>
      <c r="O228">
        <v>21.57</v>
      </c>
      <c r="P228">
        <v>30.03</v>
      </c>
      <c r="Q228" s="2" t="s">
        <v>185</v>
      </c>
      <c r="R228" s="2" t="s">
        <v>42</v>
      </c>
      <c r="T228">
        <v>0</v>
      </c>
    </row>
    <row r="229" spans="1:20" x14ac:dyDescent="0.2">
      <c r="A229" s="2" t="s">
        <v>120</v>
      </c>
      <c r="B229" s="2" t="s">
        <v>2462</v>
      </c>
      <c r="C229" s="2" t="s">
        <v>37</v>
      </c>
      <c r="D229">
        <v>6750</v>
      </c>
      <c r="E229">
        <v>25093</v>
      </c>
      <c r="F229">
        <v>4</v>
      </c>
      <c r="G229" s="2" t="s">
        <v>2463</v>
      </c>
      <c r="H229" s="2" t="s">
        <v>157</v>
      </c>
      <c r="I229" s="2" t="s">
        <v>212</v>
      </c>
      <c r="J229" s="2" t="s">
        <v>245</v>
      </c>
      <c r="K229">
        <v>1</v>
      </c>
      <c r="L229" s="2" t="s">
        <v>132</v>
      </c>
      <c r="M229">
        <v>18</v>
      </c>
      <c r="N229">
        <v>295.87</v>
      </c>
      <c r="O229">
        <v>38.46</v>
      </c>
      <c r="P229">
        <v>49.31</v>
      </c>
      <c r="Q229" s="2" t="s">
        <v>185</v>
      </c>
      <c r="R229" s="2" t="s">
        <v>42</v>
      </c>
      <c r="T229">
        <v>0</v>
      </c>
    </row>
    <row r="230" spans="1:20" x14ac:dyDescent="0.2">
      <c r="A230" s="2" t="s">
        <v>76</v>
      </c>
      <c r="B230" s="2" t="s">
        <v>2468</v>
      </c>
      <c r="C230" s="2" t="s">
        <v>37</v>
      </c>
      <c r="D230">
        <v>50987</v>
      </c>
      <c r="E230">
        <v>50987</v>
      </c>
      <c r="F230">
        <v>4</v>
      </c>
      <c r="G230" s="2" t="s">
        <v>909</v>
      </c>
      <c r="H230" s="2" t="s">
        <v>157</v>
      </c>
      <c r="I230" s="2" t="s">
        <v>158</v>
      </c>
      <c r="J230" s="2" t="s">
        <v>159</v>
      </c>
      <c r="K230">
        <v>1</v>
      </c>
      <c r="L230" s="2" t="s">
        <v>73</v>
      </c>
      <c r="M230">
        <v>13</v>
      </c>
      <c r="N230">
        <v>1620</v>
      </c>
      <c r="O230">
        <v>194.4</v>
      </c>
      <c r="P230">
        <v>270</v>
      </c>
      <c r="Q230" s="2" t="s">
        <v>132</v>
      </c>
      <c r="R230" s="2" t="s">
        <v>42</v>
      </c>
      <c r="T230">
        <v>0</v>
      </c>
    </row>
    <row r="231" spans="1:20" x14ac:dyDescent="0.2">
      <c r="A231" s="2" t="s">
        <v>147</v>
      </c>
      <c r="B231" s="2" t="s">
        <v>2469</v>
      </c>
      <c r="C231" s="2" t="s">
        <v>37</v>
      </c>
      <c r="D231">
        <v>33042</v>
      </c>
      <c r="E231">
        <v>33042</v>
      </c>
      <c r="F231">
        <v>4</v>
      </c>
      <c r="G231" s="2" t="s">
        <v>2470</v>
      </c>
      <c r="H231" s="2" t="s">
        <v>157</v>
      </c>
      <c r="I231" s="2" t="s">
        <v>158</v>
      </c>
      <c r="J231" s="2" t="s">
        <v>159</v>
      </c>
      <c r="K231">
        <v>1</v>
      </c>
      <c r="L231" s="2" t="s">
        <v>120</v>
      </c>
      <c r="M231">
        <v>18</v>
      </c>
      <c r="N231">
        <v>3000</v>
      </c>
      <c r="O231">
        <v>390</v>
      </c>
      <c r="P231">
        <v>500</v>
      </c>
      <c r="Q231" s="2" t="s">
        <v>185</v>
      </c>
      <c r="R231" s="2" t="s">
        <v>42</v>
      </c>
      <c r="T231">
        <v>0</v>
      </c>
    </row>
    <row r="232" spans="1:20" x14ac:dyDescent="0.2">
      <c r="A232" s="2" t="s">
        <v>315</v>
      </c>
      <c r="B232" s="2" t="s">
        <v>2487</v>
      </c>
      <c r="C232" s="2" t="s">
        <v>37</v>
      </c>
      <c r="D232">
        <v>1315</v>
      </c>
      <c r="E232">
        <v>61426</v>
      </c>
      <c r="F232">
        <v>4</v>
      </c>
      <c r="G232" s="2" t="s">
        <v>2488</v>
      </c>
      <c r="H232" s="2" t="s">
        <v>157</v>
      </c>
      <c r="I232" s="2" t="s">
        <v>158</v>
      </c>
      <c r="J232" s="2" t="s">
        <v>159</v>
      </c>
      <c r="K232">
        <v>1</v>
      </c>
      <c r="L232" s="2" t="s">
        <v>142</v>
      </c>
      <c r="M232">
        <v>13</v>
      </c>
      <c r="N232">
        <v>233.93</v>
      </c>
      <c r="O232">
        <v>28.07</v>
      </c>
      <c r="P232">
        <v>38.99</v>
      </c>
      <c r="Q232" s="2" t="s">
        <v>185</v>
      </c>
      <c r="R232" s="2" t="s">
        <v>42</v>
      </c>
      <c r="T232">
        <v>0</v>
      </c>
    </row>
    <row r="233" spans="1:20" x14ac:dyDescent="0.2">
      <c r="A233" s="2" t="s">
        <v>59</v>
      </c>
      <c r="B233" s="2" t="s">
        <v>2491</v>
      </c>
      <c r="C233" s="2" t="s">
        <v>37</v>
      </c>
      <c r="D233">
        <v>7421</v>
      </c>
      <c r="E233">
        <v>55628</v>
      </c>
      <c r="F233">
        <v>4</v>
      </c>
      <c r="G233" s="2" t="s">
        <v>2492</v>
      </c>
      <c r="H233" s="2" t="s">
        <v>157</v>
      </c>
      <c r="I233" s="2" t="s">
        <v>158</v>
      </c>
      <c r="J233" s="2" t="s">
        <v>159</v>
      </c>
      <c r="K233">
        <v>1</v>
      </c>
      <c r="L233" s="2" t="s">
        <v>315</v>
      </c>
      <c r="M233">
        <v>108</v>
      </c>
      <c r="N233">
        <v>336</v>
      </c>
      <c r="O233">
        <v>36.29</v>
      </c>
      <c r="P233">
        <v>56</v>
      </c>
      <c r="Q233" s="2" t="s">
        <v>185</v>
      </c>
      <c r="R233" s="2" t="s">
        <v>42</v>
      </c>
      <c r="T233">
        <v>0</v>
      </c>
    </row>
    <row r="234" spans="1:20" x14ac:dyDescent="0.2">
      <c r="A234" s="2" t="s">
        <v>53</v>
      </c>
      <c r="B234" s="2" t="s">
        <v>2499</v>
      </c>
      <c r="C234" s="2" t="s">
        <v>37</v>
      </c>
      <c r="D234">
        <v>6403</v>
      </c>
      <c r="E234">
        <v>23844</v>
      </c>
      <c r="F234">
        <v>4</v>
      </c>
      <c r="G234" s="2" t="s">
        <v>2500</v>
      </c>
      <c r="H234" s="2" t="s">
        <v>157</v>
      </c>
      <c r="I234" s="2" t="s">
        <v>158</v>
      </c>
      <c r="J234" s="2" t="s">
        <v>159</v>
      </c>
      <c r="K234">
        <v>1</v>
      </c>
      <c r="L234" s="2" t="s">
        <v>136</v>
      </c>
      <c r="M234">
        <v>13</v>
      </c>
      <c r="N234">
        <v>7660</v>
      </c>
      <c r="O234">
        <v>919.2</v>
      </c>
      <c r="P234">
        <v>1276.67</v>
      </c>
      <c r="Q234" s="2" t="s">
        <v>185</v>
      </c>
      <c r="R234" s="2" t="s">
        <v>127</v>
      </c>
      <c r="T234">
        <v>0</v>
      </c>
    </row>
    <row r="235" spans="1:20" x14ac:dyDescent="0.2">
      <c r="A235" s="2" t="s">
        <v>63</v>
      </c>
      <c r="B235" s="2" t="s">
        <v>2502</v>
      </c>
      <c r="C235" s="2" t="s">
        <v>37</v>
      </c>
      <c r="D235">
        <v>58398</v>
      </c>
      <c r="E235">
        <v>58398</v>
      </c>
      <c r="F235">
        <v>4</v>
      </c>
      <c r="G235" s="2" t="s">
        <v>873</v>
      </c>
      <c r="H235" s="2" t="s">
        <v>157</v>
      </c>
      <c r="I235" s="2" t="s">
        <v>158</v>
      </c>
      <c r="J235" s="2" t="s">
        <v>159</v>
      </c>
      <c r="K235">
        <v>1</v>
      </c>
      <c r="L235" s="2" t="s">
        <v>136</v>
      </c>
      <c r="M235">
        <v>13</v>
      </c>
      <c r="N235">
        <v>19900</v>
      </c>
      <c r="O235">
        <v>2388</v>
      </c>
      <c r="P235">
        <v>3316.67</v>
      </c>
      <c r="Q235" s="2" t="s">
        <v>185</v>
      </c>
      <c r="R235" s="2" t="s">
        <v>127</v>
      </c>
      <c r="T235">
        <v>0</v>
      </c>
    </row>
    <row r="236" spans="1:20" x14ac:dyDescent="0.2">
      <c r="A236" s="2" t="s">
        <v>59</v>
      </c>
      <c r="B236" s="2" t="s">
        <v>2503</v>
      </c>
      <c r="C236" s="2" t="s">
        <v>37</v>
      </c>
      <c r="D236">
        <v>62365</v>
      </c>
      <c r="E236">
        <v>62366</v>
      </c>
      <c r="F236">
        <v>4</v>
      </c>
      <c r="G236" s="2" t="s">
        <v>1687</v>
      </c>
      <c r="H236" s="2" t="s">
        <v>157</v>
      </c>
      <c r="I236" s="2" t="s">
        <v>158</v>
      </c>
      <c r="J236" s="2" t="s">
        <v>159</v>
      </c>
      <c r="K236">
        <v>1</v>
      </c>
      <c r="L236" s="2" t="s">
        <v>73</v>
      </c>
      <c r="M236">
        <v>13</v>
      </c>
      <c r="N236">
        <v>3150</v>
      </c>
      <c r="O236">
        <v>378</v>
      </c>
      <c r="P236">
        <v>525</v>
      </c>
      <c r="Q236" s="2" t="s">
        <v>132</v>
      </c>
      <c r="R236" s="2" t="s">
        <v>42</v>
      </c>
      <c r="T236">
        <v>0</v>
      </c>
    </row>
    <row r="237" spans="1:20" x14ac:dyDescent="0.2">
      <c r="A237" s="2" t="s">
        <v>110</v>
      </c>
      <c r="B237" s="2" t="s">
        <v>2525</v>
      </c>
      <c r="C237" s="2" t="s">
        <v>37</v>
      </c>
      <c r="D237">
        <v>3344</v>
      </c>
      <c r="E237">
        <v>35076</v>
      </c>
      <c r="F237">
        <v>4</v>
      </c>
      <c r="G237" s="2" t="s">
        <v>1717</v>
      </c>
      <c r="H237" s="2" t="s">
        <v>157</v>
      </c>
      <c r="I237" s="2" t="s">
        <v>158</v>
      </c>
      <c r="J237" s="2" t="s">
        <v>159</v>
      </c>
      <c r="K237">
        <v>1</v>
      </c>
      <c r="L237" s="2" t="s">
        <v>136</v>
      </c>
      <c r="M237">
        <v>19</v>
      </c>
      <c r="N237">
        <v>257.60000000000002</v>
      </c>
      <c r="O237">
        <v>30.91</v>
      </c>
      <c r="P237">
        <v>42.96</v>
      </c>
      <c r="Q237" s="2" t="s">
        <v>185</v>
      </c>
      <c r="R237" s="2" t="s">
        <v>42</v>
      </c>
      <c r="T237">
        <v>0</v>
      </c>
    </row>
    <row r="238" spans="1:20" x14ac:dyDescent="0.2">
      <c r="A238" s="2" t="s">
        <v>43</v>
      </c>
      <c r="B238" s="2" t="s">
        <v>2526</v>
      </c>
      <c r="C238" s="2" t="s">
        <v>37</v>
      </c>
      <c r="D238">
        <v>46373</v>
      </c>
      <c r="E238">
        <v>46373</v>
      </c>
      <c r="F238">
        <v>4</v>
      </c>
      <c r="G238" s="2" t="s">
        <v>985</v>
      </c>
      <c r="H238" s="2" t="s">
        <v>157</v>
      </c>
      <c r="I238" s="2" t="s">
        <v>158</v>
      </c>
      <c r="J238" s="2" t="s">
        <v>159</v>
      </c>
      <c r="K238">
        <v>1</v>
      </c>
      <c r="L238" s="2" t="s">
        <v>43</v>
      </c>
      <c r="M238">
        <v>13</v>
      </c>
      <c r="N238">
        <v>2220</v>
      </c>
      <c r="O238">
        <v>266.39999999999998</v>
      </c>
      <c r="P238">
        <v>370</v>
      </c>
      <c r="Q238" s="2" t="s">
        <v>132</v>
      </c>
      <c r="R238" s="2" t="s">
        <v>42</v>
      </c>
      <c r="T238">
        <v>0</v>
      </c>
    </row>
    <row r="239" spans="1:20" x14ac:dyDescent="0.2">
      <c r="A239" s="2" t="s">
        <v>59</v>
      </c>
      <c r="B239" s="2" t="s">
        <v>2527</v>
      </c>
      <c r="C239" s="2" t="s">
        <v>37</v>
      </c>
      <c r="D239">
        <v>66314</v>
      </c>
      <c r="E239">
        <v>66315</v>
      </c>
      <c r="F239">
        <v>4</v>
      </c>
      <c r="G239" s="2" t="s">
        <v>2528</v>
      </c>
      <c r="H239" s="2" t="s">
        <v>157</v>
      </c>
      <c r="I239" s="2" t="s">
        <v>158</v>
      </c>
      <c r="J239" s="2" t="s">
        <v>159</v>
      </c>
      <c r="K239">
        <v>1</v>
      </c>
      <c r="L239" s="2" t="s">
        <v>67</v>
      </c>
      <c r="M239">
        <v>13</v>
      </c>
      <c r="N239">
        <v>232</v>
      </c>
      <c r="O239">
        <v>27.84</v>
      </c>
      <c r="P239">
        <v>38.67</v>
      </c>
      <c r="Q239" s="2" t="s">
        <v>132</v>
      </c>
      <c r="R239" s="2" t="s">
        <v>42</v>
      </c>
      <c r="T239">
        <v>0</v>
      </c>
    </row>
    <row r="240" spans="1:20" x14ac:dyDescent="0.2">
      <c r="A240" s="2" t="s">
        <v>70</v>
      </c>
      <c r="B240" s="2" t="s">
        <v>2543</v>
      </c>
      <c r="C240" s="2" t="s">
        <v>37</v>
      </c>
      <c r="D240">
        <v>9608</v>
      </c>
      <c r="E240">
        <v>53978</v>
      </c>
      <c r="F240">
        <v>4</v>
      </c>
      <c r="G240" s="2" t="s">
        <v>2544</v>
      </c>
      <c r="H240" s="2" t="s">
        <v>157</v>
      </c>
      <c r="I240" s="2" t="s">
        <v>212</v>
      </c>
      <c r="J240" s="2" t="s">
        <v>245</v>
      </c>
      <c r="K240">
        <v>1</v>
      </c>
      <c r="L240" s="2" t="s">
        <v>120</v>
      </c>
      <c r="M240">
        <v>13</v>
      </c>
      <c r="N240">
        <v>989</v>
      </c>
      <c r="O240">
        <v>118.68</v>
      </c>
      <c r="P240">
        <v>164.83</v>
      </c>
      <c r="Q240" s="2" t="s">
        <v>185</v>
      </c>
      <c r="R240" s="2" t="s">
        <v>42</v>
      </c>
      <c r="T240">
        <v>0</v>
      </c>
    </row>
    <row r="241" spans="1:20" x14ac:dyDescent="0.2">
      <c r="A241" s="2" t="s">
        <v>81</v>
      </c>
      <c r="B241" s="2" t="s">
        <v>2553</v>
      </c>
      <c r="C241" s="2" t="s">
        <v>37</v>
      </c>
      <c r="D241">
        <v>63685</v>
      </c>
      <c r="E241">
        <v>63686</v>
      </c>
      <c r="F241">
        <v>4</v>
      </c>
      <c r="G241" s="2" t="s">
        <v>2554</v>
      </c>
      <c r="H241" s="2" t="s">
        <v>157</v>
      </c>
      <c r="I241" s="2" t="s">
        <v>158</v>
      </c>
      <c r="J241" s="2" t="s">
        <v>159</v>
      </c>
      <c r="K241">
        <v>1</v>
      </c>
      <c r="L241" s="2" t="s">
        <v>80</v>
      </c>
      <c r="M241">
        <v>24</v>
      </c>
      <c r="N241">
        <v>1250</v>
      </c>
      <c r="O241">
        <v>135</v>
      </c>
      <c r="P241">
        <v>208.33</v>
      </c>
      <c r="Q241" s="2" t="s">
        <v>132</v>
      </c>
      <c r="R241" s="2" t="s">
        <v>42</v>
      </c>
      <c r="T241">
        <v>0</v>
      </c>
    </row>
    <row r="242" spans="1:20" x14ac:dyDescent="0.2">
      <c r="A242" s="2" t="s">
        <v>103</v>
      </c>
      <c r="B242" s="2" t="s">
        <v>2565</v>
      </c>
      <c r="C242" s="2" t="s">
        <v>37</v>
      </c>
      <c r="D242">
        <v>58412</v>
      </c>
      <c r="E242">
        <v>58412</v>
      </c>
      <c r="F242">
        <v>4</v>
      </c>
      <c r="G242" s="2" t="s">
        <v>2279</v>
      </c>
      <c r="H242" s="2" t="s">
        <v>157</v>
      </c>
      <c r="I242" s="2" t="s">
        <v>158</v>
      </c>
      <c r="J242" s="2" t="s">
        <v>159</v>
      </c>
      <c r="K242">
        <v>1</v>
      </c>
      <c r="L242" s="2" t="s">
        <v>70</v>
      </c>
      <c r="M242">
        <v>74</v>
      </c>
      <c r="N242">
        <v>560.23</v>
      </c>
      <c r="O242">
        <v>78.430000000000007</v>
      </c>
      <c r="P242">
        <v>93.37</v>
      </c>
      <c r="Q242" s="2" t="s">
        <v>132</v>
      </c>
      <c r="R242" s="2" t="s">
        <v>42</v>
      </c>
      <c r="T242">
        <v>0</v>
      </c>
    </row>
    <row r="243" spans="1:20" x14ac:dyDescent="0.2">
      <c r="A243" s="2" t="s">
        <v>64</v>
      </c>
      <c r="B243" s="2" t="s">
        <v>2572</v>
      </c>
      <c r="C243" s="2" t="s">
        <v>37</v>
      </c>
      <c r="D243">
        <v>37323</v>
      </c>
      <c r="E243">
        <v>37323</v>
      </c>
      <c r="F243">
        <v>4</v>
      </c>
      <c r="G243" s="2" t="s">
        <v>2573</v>
      </c>
      <c r="H243" s="2" t="s">
        <v>157</v>
      </c>
      <c r="I243" s="2" t="s">
        <v>158</v>
      </c>
      <c r="J243" s="2" t="s">
        <v>159</v>
      </c>
      <c r="K243">
        <v>1</v>
      </c>
      <c r="L243" s="2" t="s">
        <v>73</v>
      </c>
      <c r="M243">
        <v>13</v>
      </c>
      <c r="N243">
        <v>1490</v>
      </c>
      <c r="O243">
        <v>178.8</v>
      </c>
      <c r="P243">
        <v>248.33</v>
      </c>
      <c r="Q243" s="2" t="s">
        <v>132</v>
      </c>
      <c r="R243" s="2" t="s">
        <v>42</v>
      </c>
      <c r="T243">
        <v>0</v>
      </c>
    </row>
    <row r="244" spans="1:20" x14ac:dyDescent="0.2">
      <c r="A244" s="2" t="s">
        <v>58</v>
      </c>
      <c r="B244" s="2" t="s">
        <v>2574</v>
      </c>
      <c r="C244" s="2" t="s">
        <v>37</v>
      </c>
      <c r="D244">
        <v>47804</v>
      </c>
      <c r="E244">
        <v>47804</v>
      </c>
      <c r="F244">
        <v>4</v>
      </c>
      <c r="G244" s="2" t="s">
        <v>2216</v>
      </c>
      <c r="H244" s="2" t="s">
        <v>157</v>
      </c>
      <c r="I244" s="2" t="s">
        <v>158</v>
      </c>
      <c r="J244" s="2" t="s">
        <v>159</v>
      </c>
      <c r="K244">
        <v>1</v>
      </c>
      <c r="L244" s="2" t="s">
        <v>59</v>
      </c>
      <c r="M244">
        <v>13</v>
      </c>
      <c r="N244">
        <v>5400</v>
      </c>
      <c r="O244">
        <v>648</v>
      </c>
      <c r="P244">
        <v>900</v>
      </c>
      <c r="Q244" s="2" t="s">
        <v>132</v>
      </c>
      <c r="R244" s="2" t="s">
        <v>127</v>
      </c>
      <c r="T244">
        <v>0</v>
      </c>
    </row>
    <row r="245" spans="1:20" x14ac:dyDescent="0.2">
      <c r="A245" s="2" t="s">
        <v>104</v>
      </c>
      <c r="B245" s="2" t="s">
        <v>2641</v>
      </c>
      <c r="C245" s="2" t="s">
        <v>37</v>
      </c>
      <c r="D245">
        <v>8510</v>
      </c>
      <c r="E245">
        <v>37358</v>
      </c>
      <c r="F245">
        <v>4</v>
      </c>
      <c r="G245" s="2" t="s">
        <v>2006</v>
      </c>
      <c r="H245" s="2" t="s">
        <v>157</v>
      </c>
      <c r="I245" s="2" t="s">
        <v>158</v>
      </c>
      <c r="J245" s="2" t="s">
        <v>159</v>
      </c>
      <c r="K245">
        <v>1</v>
      </c>
      <c r="L245" s="2" t="s">
        <v>50</v>
      </c>
      <c r="M245">
        <v>74</v>
      </c>
      <c r="N245">
        <v>177.86</v>
      </c>
      <c r="O245">
        <v>16.46</v>
      </c>
      <c r="P245">
        <v>20.86</v>
      </c>
      <c r="Q245" s="2" t="s">
        <v>132</v>
      </c>
      <c r="R245" s="2" t="s">
        <v>42</v>
      </c>
      <c r="T245">
        <v>0</v>
      </c>
    </row>
    <row r="246" spans="1:20" x14ac:dyDescent="0.2">
      <c r="A246" s="2" t="s">
        <v>67</v>
      </c>
      <c r="B246" s="2" t="s">
        <v>2647</v>
      </c>
      <c r="C246" s="2" t="s">
        <v>37</v>
      </c>
      <c r="D246">
        <v>58412</v>
      </c>
      <c r="E246">
        <v>58412</v>
      </c>
      <c r="F246">
        <v>4</v>
      </c>
      <c r="G246" s="2" t="s">
        <v>2279</v>
      </c>
      <c r="H246" s="2" t="s">
        <v>157</v>
      </c>
      <c r="I246" s="2" t="s">
        <v>158</v>
      </c>
      <c r="J246" s="2" t="s">
        <v>159</v>
      </c>
      <c r="K246">
        <v>1</v>
      </c>
      <c r="L246" s="2" t="s">
        <v>70</v>
      </c>
      <c r="M246">
        <v>74</v>
      </c>
      <c r="N246">
        <v>211.56</v>
      </c>
      <c r="O246">
        <v>21.69</v>
      </c>
      <c r="P246">
        <v>27.01</v>
      </c>
      <c r="Q246" s="2" t="s">
        <v>132</v>
      </c>
      <c r="R246" s="2" t="s">
        <v>42</v>
      </c>
      <c r="T246">
        <v>0</v>
      </c>
    </row>
    <row r="247" spans="1:20" x14ac:dyDescent="0.2">
      <c r="A247" s="2" t="s">
        <v>147</v>
      </c>
      <c r="B247" s="2" t="s">
        <v>2648</v>
      </c>
      <c r="C247" s="2" t="s">
        <v>37</v>
      </c>
      <c r="D247">
        <v>8510</v>
      </c>
      <c r="E247">
        <v>65045</v>
      </c>
      <c r="F247">
        <v>4</v>
      </c>
      <c r="G247" s="2" t="s">
        <v>2649</v>
      </c>
      <c r="H247" s="2" t="s">
        <v>157</v>
      </c>
      <c r="I247" s="2" t="s">
        <v>212</v>
      </c>
      <c r="J247" s="2" t="s">
        <v>245</v>
      </c>
      <c r="K247">
        <v>1</v>
      </c>
      <c r="L247" s="2" t="s">
        <v>63</v>
      </c>
      <c r="M247">
        <v>74</v>
      </c>
      <c r="N247">
        <v>458.32</v>
      </c>
      <c r="O247">
        <v>33.36</v>
      </c>
      <c r="P247">
        <v>44.32</v>
      </c>
      <c r="Q247" s="2" t="s">
        <v>132</v>
      </c>
      <c r="R247" s="2" t="s">
        <v>127</v>
      </c>
      <c r="T247">
        <v>0</v>
      </c>
    </row>
    <row r="248" spans="1:20" x14ac:dyDescent="0.2">
      <c r="A248" s="2" t="s">
        <v>103</v>
      </c>
      <c r="B248" s="2" t="s">
        <v>2656</v>
      </c>
      <c r="C248" s="2" t="s">
        <v>37</v>
      </c>
      <c r="D248">
        <v>8827</v>
      </c>
      <c r="E248">
        <v>45242</v>
      </c>
      <c r="F248">
        <v>4</v>
      </c>
      <c r="G248" s="2" t="s">
        <v>2657</v>
      </c>
      <c r="H248" s="2" t="s">
        <v>157</v>
      </c>
      <c r="I248" s="2" t="s">
        <v>158</v>
      </c>
      <c r="J248" s="2" t="s">
        <v>159</v>
      </c>
      <c r="K248">
        <v>1</v>
      </c>
      <c r="L248" s="2" t="s">
        <v>147</v>
      </c>
      <c r="M248">
        <v>13</v>
      </c>
      <c r="N248">
        <v>14300</v>
      </c>
      <c r="O248">
        <v>1716</v>
      </c>
      <c r="P248">
        <v>2383.33</v>
      </c>
      <c r="Q248" s="2" t="s">
        <v>132</v>
      </c>
      <c r="R248" s="2" t="s">
        <v>127</v>
      </c>
      <c r="T248">
        <v>0</v>
      </c>
    </row>
    <row r="249" spans="1:20" x14ac:dyDescent="0.2">
      <c r="A249" s="2" t="s">
        <v>103</v>
      </c>
      <c r="B249" s="2" t="s">
        <v>2660</v>
      </c>
      <c r="C249" s="2" t="s">
        <v>37</v>
      </c>
      <c r="D249">
        <v>8812</v>
      </c>
      <c r="E249">
        <v>51074</v>
      </c>
      <c r="F249">
        <v>4</v>
      </c>
      <c r="G249" s="2" t="s">
        <v>2661</v>
      </c>
      <c r="H249" s="2" t="s">
        <v>157</v>
      </c>
      <c r="I249" s="2" t="s">
        <v>158</v>
      </c>
      <c r="J249" s="2" t="s">
        <v>159</v>
      </c>
      <c r="K249">
        <v>1</v>
      </c>
      <c r="L249" s="2" t="s">
        <v>171</v>
      </c>
      <c r="M249">
        <v>13</v>
      </c>
      <c r="N249">
        <v>700</v>
      </c>
      <c r="O249">
        <v>84</v>
      </c>
      <c r="P249">
        <v>116.67</v>
      </c>
      <c r="Q249" s="2" t="s">
        <v>132</v>
      </c>
      <c r="R249" s="2" t="s">
        <v>42</v>
      </c>
      <c r="T249">
        <v>0</v>
      </c>
    </row>
    <row r="250" spans="1:20" x14ac:dyDescent="0.2">
      <c r="A250" s="2" t="s">
        <v>103</v>
      </c>
      <c r="B250" s="2" t="s">
        <v>2662</v>
      </c>
      <c r="C250" s="2" t="s">
        <v>37</v>
      </c>
      <c r="D250">
        <v>6750</v>
      </c>
      <c r="E250">
        <v>25093</v>
      </c>
      <c r="F250">
        <v>4</v>
      </c>
      <c r="G250" s="2" t="s">
        <v>2463</v>
      </c>
      <c r="H250" s="2" t="s">
        <v>157</v>
      </c>
      <c r="I250" s="2" t="s">
        <v>158</v>
      </c>
      <c r="J250" s="2" t="s">
        <v>159</v>
      </c>
      <c r="K250">
        <v>1</v>
      </c>
      <c r="L250" s="2" t="s">
        <v>103</v>
      </c>
      <c r="M250">
        <v>18</v>
      </c>
      <c r="N250">
        <v>502.28</v>
      </c>
      <c r="O250">
        <v>65.3</v>
      </c>
      <c r="P250">
        <v>83.71</v>
      </c>
      <c r="Q250" s="2" t="s">
        <v>132</v>
      </c>
      <c r="R250" s="2" t="s">
        <v>42</v>
      </c>
      <c r="T250">
        <v>0</v>
      </c>
    </row>
    <row r="251" spans="1:20" x14ac:dyDescent="0.2">
      <c r="A251" s="2" t="s">
        <v>104</v>
      </c>
      <c r="B251" s="2" t="s">
        <v>2673</v>
      </c>
      <c r="C251" s="2" t="s">
        <v>37</v>
      </c>
      <c r="D251">
        <v>6750</v>
      </c>
      <c r="E251">
        <v>25082</v>
      </c>
      <c r="F251">
        <v>4</v>
      </c>
      <c r="G251" s="2" t="s">
        <v>2674</v>
      </c>
      <c r="H251" s="2" t="s">
        <v>157</v>
      </c>
      <c r="I251" s="2" t="s">
        <v>158</v>
      </c>
      <c r="J251" s="2" t="s">
        <v>159</v>
      </c>
      <c r="K251">
        <v>1</v>
      </c>
      <c r="L251" s="2" t="s">
        <v>103</v>
      </c>
      <c r="M251">
        <v>18</v>
      </c>
      <c r="N251">
        <v>208.39</v>
      </c>
      <c r="O251">
        <v>27.09</v>
      </c>
      <c r="P251">
        <v>34.729999999999997</v>
      </c>
      <c r="Q251" s="2" t="s">
        <v>132</v>
      </c>
      <c r="R251" s="2" t="s">
        <v>42</v>
      </c>
      <c r="T251">
        <v>0</v>
      </c>
    </row>
    <row r="252" spans="1:20" x14ac:dyDescent="0.2">
      <c r="A252" s="2" t="s">
        <v>104</v>
      </c>
      <c r="B252" s="2" t="s">
        <v>2675</v>
      </c>
      <c r="C252" s="2" t="s">
        <v>37</v>
      </c>
      <c r="D252">
        <v>34915</v>
      </c>
      <c r="E252">
        <v>22954</v>
      </c>
      <c r="F252">
        <v>4</v>
      </c>
      <c r="G252" s="2" t="s">
        <v>2676</v>
      </c>
      <c r="H252" s="2" t="s">
        <v>157</v>
      </c>
      <c r="I252" s="2" t="s">
        <v>158</v>
      </c>
      <c r="J252" s="2" t="s">
        <v>159</v>
      </c>
      <c r="K252">
        <v>1</v>
      </c>
      <c r="L252" s="2" t="s">
        <v>103</v>
      </c>
      <c r="M252">
        <v>13</v>
      </c>
      <c r="N252">
        <v>430.9</v>
      </c>
      <c r="O252">
        <v>51.71</v>
      </c>
      <c r="P252">
        <v>71.819999999999993</v>
      </c>
      <c r="Q252" s="2" t="s">
        <v>132</v>
      </c>
      <c r="R252" s="2" t="s">
        <v>42</v>
      </c>
      <c r="T252">
        <v>0</v>
      </c>
    </row>
    <row r="253" spans="1:20" x14ac:dyDescent="0.2">
      <c r="A253" s="2" t="s">
        <v>67</v>
      </c>
      <c r="B253" s="2" t="s">
        <v>2687</v>
      </c>
      <c r="C253" s="2" t="s">
        <v>37</v>
      </c>
      <c r="D253">
        <v>5881</v>
      </c>
      <c r="E253">
        <v>42744</v>
      </c>
      <c r="F253">
        <v>4</v>
      </c>
      <c r="G253" s="2" t="s">
        <v>1532</v>
      </c>
      <c r="H253" s="2" t="s">
        <v>157</v>
      </c>
      <c r="I253" s="2" t="s">
        <v>158</v>
      </c>
      <c r="J253" s="2" t="s">
        <v>159</v>
      </c>
      <c r="K253">
        <v>1</v>
      </c>
      <c r="L253" s="2" t="s">
        <v>81</v>
      </c>
      <c r="M253">
        <v>13</v>
      </c>
      <c r="N253">
        <v>12020</v>
      </c>
      <c r="O253">
        <v>1442.4</v>
      </c>
      <c r="P253">
        <v>2003.31</v>
      </c>
      <c r="Q253" s="2" t="s">
        <v>132</v>
      </c>
      <c r="R253" s="2" t="s">
        <v>127</v>
      </c>
      <c r="T253">
        <v>0</v>
      </c>
    </row>
    <row r="254" spans="1:20" x14ac:dyDescent="0.2">
      <c r="A254" s="2" t="s">
        <v>81</v>
      </c>
      <c r="B254" s="2" t="s">
        <v>2696</v>
      </c>
      <c r="C254" s="2" t="s">
        <v>37</v>
      </c>
      <c r="D254">
        <v>5688</v>
      </c>
      <c r="E254">
        <v>23963</v>
      </c>
      <c r="F254">
        <v>4</v>
      </c>
      <c r="G254" s="2" t="s">
        <v>2697</v>
      </c>
      <c r="H254" s="2" t="s">
        <v>157</v>
      </c>
      <c r="I254" s="2" t="s">
        <v>158</v>
      </c>
      <c r="J254" s="2" t="s">
        <v>159</v>
      </c>
      <c r="K254">
        <v>1</v>
      </c>
      <c r="L254" s="2" t="s">
        <v>73</v>
      </c>
      <c r="M254">
        <v>13</v>
      </c>
      <c r="N254">
        <v>1079.94</v>
      </c>
      <c r="O254">
        <v>129.59</v>
      </c>
      <c r="P254">
        <v>180</v>
      </c>
      <c r="Q254" s="2" t="s">
        <v>132</v>
      </c>
      <c r="R254" s="2" t="s">
        <v>42</v>
      </c>
      <c r="T254">
        <v>0</v>
      </c>
    </row>
    <row r="255" spans="1:20" x14ac:dyDescent="0.2">
      <c r="A255" s="2" t="s">
        <v>182</v>
      </c>
      <c r="B255" s="2" t="s">
        <v>2758</v>
      </c>
      <c r="C255" s="2" t="s">
        <v>37</v>
      </c>
      <c r="D255">
        <v>8941</v>
      </c>
      <c r="E255">
        <v>43142</v>
      </c>
      <c r="F255">
        <v>4</v>
      </c>
      <c r="G255" s="2" t="s">
        <v>1715</v>
      </c>
      <c r="H255" s="2" t="s">
        <v>157</v>
      </c>
      <c r="I255" s="2" t="s">
        <v>212</v>
      </c>
      <c r="J255" s="2" t="s">
        <v>245</v>
      </c>
      <c r="K255">
        <v>1</v>
      </c>
      <c r="L255" s="2" t="s">
        <v>80</v>
      </c>
      <c r="M255">
        <v>13</v>
      </c>
      <c r="N255">
        <v>4950</v>
      </c>
      <c r="O255">
        <v>594</v>
      </c>
      <c r="P255">
        <v>825</v>
      </c>
      <c r="Q255" s="2" t="s">
        <v>132</v>
      </c>
      <c r="R255" s="2" t="s">
        <v>42</v>
      </c>
      <c r="T255">
        <v>0</v>
      </c>
    </row>
    <row r="256" spans="1:20" x14ac:dyDescent="0.2">
      <c r="A256" s="2" t="s">
        <v>46</v>
      </c>
      <c r="B256" s="2" t="s">
        <v>2795</v>
      </c>
      <c r="C256" s="2" t="s">
        <v>37</v>
      </c>
      <c r="D256">
        <v>8636</v>
      </c>
      <c r="E256">
        <v>63336</v>
      </c>
      <c r="F256">
        <v>4</v>
      </c>
      <c r="G256" s="2" t="s">
        <v>1733</v>
      </c>
      <c r="H256" s="2" t="s">
        <v>157</v>
      </c>
      <c r="I256" s="2" t="s">
        <v>158</v>
      </c>
      <c r="J256" s="2" t="s">
        <v>159</v>
      </c>
      <c r="K256">
        <v>1</v>
      </c>
      <c r="L256" s="2" t="s">
        <v>59</v>
      </c>
      <c r="M256">
        <v>13</v>
      </c>
      <c r="N256">
        <v>360</v>
      </c>
      <c r="O256">
        <v>43.2</v>
      </c>
      <c r="P256">
        <v>60</v>
      </c>
      <c r="Q256" s="2" t="s">
        <v>132</v>
      </c>
      <c r="R256" s="2" t="s">
        <v>127</v>
      </c>
      <c r="T256">
        <v>0</v>
      </c>
    </row>
    <row r="257" spans="1:20" x14ac:dyDescent="0.2">
      <c r="A257" s="2" t="s">
        <v>43</v>
      </c>
      <c r="B257" s="2" t="s">
        <v>2798</v>
      </c>
      <c r="C257" s="2" t="s">
        <v>37</v>
      </c>
      <c r="D257">
        <v>57209</v>
      </c>
      <c r="E257">
        <v>57210</v>
      </c>
      <c r="F257">
        <v>4</v>
      </c>
      <c r="G257" s="2" t="s">
        <v>2799</v>
      </c>
      <c r="H257" s="2" t="s">
        <v>157</v>
      </c>
      <c r="I257" s="2" t="s">
        <v>123</v>
      </c>
      <c r="J257" s="2" t="s">
        <v>159</v>
      </c>
      <c r="K257">
        <v>1</v>
      </c>
      <c r="L257" s="2" t="s">
        <v>46</v>
      </c>
      <c r="M257">
        <v>13</v>
      </c>
      <c r="N257">
        <v>394</v>
      </c>
      <c r="O257">
        <v>47.28</v>
      </c>
      <c r="P257">
        <v>65.67</v>
      </c>
      <c r="Q257" s="2" t="s">
        <v>132</v>
      </c>
      <c r="R257" s="2" t="s">
        <v>42</v>
      </c>
      <c r="T257">
        <v>0</v>
      </c>
    </row>
    <row r="258" spans="1:20" x14ac:dyDescent="0.2">
      <c r="A258" s="2" t="s">
        <v>43</v>
      </c>
      <c r="B258" s="2" t="s">
        <v>2800</v>
      </c>
      <c r="C258" s="2" t="s">
        <v>37</v>
      </c>
      <c r="D258">
        <v>5997</v>
      </c>
      <c r="E258">
        <v>30447</v>
      </c>
      <c r="F258">
        <v>4</v>
      </c>
      <c r="G258" s="2" t="s">
        <v>2801</v>
      </c>
      <c r="H258" s="2" t="s">
        <v>157</v>
      </c>
      <c r="I258" s="2" t="s">
        <v>123</v>
      </c>
      <c r="J258" s="2" t="s">
        <v>159</v>
      </c>
      <c r="K258">
        <v>1</v>
      </c>
      <c r="L258" s="2" t="s">
        <v>233</v>
      </c>
      <c r="M258">
        <v>74</v>
      </c>
      <c r="N258">
        <v>460</v>
      </c>
      <c r="O258">
        <v>64.400000000000006</v>
      </c>
      <c r="P258">
        <v>76.67</v>
      </c>
      <c r="Q258" s="2" t="s">
        <v>132</v>
      </c>
      <c r="R258" s="2" t="s">
        <v>42</v>
      </c>
      <c r="T258">
        <v>0</v>
      </c>
    </row>
    <row r="259" spans="1:20" x14ac:dyDescent="0.2">
      <c r="A259" s="2" t="s">
        <v>35</v>
      </c>
      <c r="B259" s="2" t="s">
        <v>2802</v>
      </c>
      <c r="C259" s="2" t="s">
        <v>37</v>
      </c>
      <c r="D259">
        <v>59966</v>
      </c>
      <c r="E259">
        <v>59967</v>
      </c>
      <c r="F259">
        <v>4</v>
      </c>
      <c r="G259" s="2" t="s">
        <v>2803</v>
      </c>
      <c r="H259" s="2" t="s">
        <v>157</v>
      </c>
      <c r="I259" s="2" t="s">
        <v>123</v>
      </c>
      <c r="J259" s="2" t="s">
        <v>159</v>
      </c>
      <c r="K259">
        <v>1</v>
      </c>
      <c r="L259" s="2" t="s">
        <v>233</v>
      </c>
      <c r="M259">
        <v>15</v>
      </c>
      <c r="N259">
        <v>291.45</v>
      </c>
      <c r="O259">
        <v>48.6</v>
      </c>
      <c r="P259">
        <v>48.57</v>
      </c>
      <c r="Q259" s="2" t="s">
        <v>132</v>
      </c>
      <c r="R259" s="2" t="s">
        <v>42</v>
      </c>
      <c r="T259">
        <v>0</v>
      </c>
    </row>
    <row r="260" spans="1:20" x14ac:dyDescent="0.2">
      <c r="A260" s="2" t="s">
        <v>46</v>
      </c>
      <c r="B260" s="2" t="s">
        <v>2804</v>
      </c>
      <c r="C260" s="2" t="s">
        <v>37</v>
      </c>
      <c r="D260">
        <v>55529</v>
      </c>
      <c r="E260">
        <v>55529</v>
      </c>
      <c r="F260">
        <v>4</v>
      </c>
      <c r="G260" s="2" t="s">
        <v>2805</v>
      </c>
      <c r="H260" s="2" t="s">
        <v>157</v>
      </c>
      <c r="I260" s="2" t="s">
        <v>158</v>
      </c>
      <c r="J260" s="2" t="s">
        <v>159</v>
      </c>
      <c r="K260">
        <v>1</v>
      </c>
      <c r="L260" s="2" t="s">
        <v>81</v>
      </c>
      <c r="M260">
        <v>13</v>
      </c>
      <c r="N260">
        <v>4150</v>
      </c>
      <c r="O260">
        <v>498</v>
      </c>
      <c r="P260">
        <v>691.67</v>
      </c>
      <c r="Q260" s="2" t="s">
        <v>132</v>
      </c>
      <c r="R260" s="2" t="s">
        <v>42</v>
      </c>
      <c r="T260">
        <v>0</v>
      </c>
    </row>
    <row r="261" spans="1:20" x14ac:dyDescent="0.2">
      <c r="A261" s="2" t="s">
        <v>58</v>
      </c>
      <c r="B261" s="2" t="s">
        <v>2806</v>
      </c>
      <c r="C261" s="2" t="s">
        <v>37</v>
      </c>
      <c r="D261">
        <v>63668</v>
      </c>
      <c r="E261">
        <v>52390</v>
      </c>
      <c r="F261">
        <v>4</v>
      </c>
      <c r="G261" s="2" t="s">
        <v>2807</v>
      </c>
      <c r="H261" s="2" t="s">
        <v>157</v>
      </c>
      <c r="I261" s="2" t="s">
        <v>158</v>
      </c>
      <c r="J261" s="2" t="s">
        <v>159</v>
      </c>
      <c r="K261">
        <v>1</v>
      </c>
      <c r="L261" s="2" t="s">
        <v>73</v>
      </c>
      <c r="M261">
        <v>13</v>
      </c>
      <c r="N261">
        <v>250</v>
      </c>
      <c r="O261">
        <v>30</v>
      </c>
      <c r="P261">
        <v>41.67</v>
      </c>
      <c r="Q261" s="2" t="s">
        <v>132</v>
      </c>
      <c r="R261" s="2" t="s">
        <v>42</v>
      </c>
      <c r="T261">
        <v>0</v>
      </c>
    </row>
    <row r="262" spans="1:20" x14ac:dyDescent="0.2">
      <c r="A262" s="2" t="s">
        <v>110</v>
      </c>
      <c r="B262" s="2" t="s">
        <v>2814</v>
      </c>
      <c r="C262" s="2" t="s">
        <v>37</v>
      </c>
      <c r="D262">
        <v>5688</v>
      </c>
      <c r="E262">
        <v>46526</v>
      </c>
      <c r="F262">
        <v>4</v>
      </c>
      <c r="G262" s="2" t="s">
        <v>2815</v>
      </c>
      <c r="H262" s="2" t="s">
        <v>157</v>
      </c>
      <c r="I262" s="2" t="s">
        <v>158</v>
      </c>
      <c r="J262" s="2" t="s">
        <v>159</v>
      </c>
      <c r="K262">
        <v>1</v>
      </c>
      <c r="L262" s="2" t="s">
        <v>110</v>
      </c>
      <c r="M262">
        <v>13</v>
      </c>
      <c r="N262">
        <v>1633.59</v>
      </c>
      <c r="O262">
        <v>196.03</v>
      </c>
      <c r="P262">
        <v>272.27999999999997</v>
      </c>
      <c r="Q262" s="2" t="s">
        <v>132</v>
      </c>
      <c r="R262" s="2" t="s">
        <v>42</v>
      </c>
      <c r="T262">
        <v>0</v>
      </c>
    </row>
    <row r="263" spans="1:20" x14ac:dyDescent="0.2">
      <c r="A263" s="2" t="s">
        <v>67</v>
      </c>
      <c r="B263" s="2" t="s">
        <v>2852</v>
      </c>
      <c r="C263" s="2" t="s">
        <v>37</v>
      </c>
      <c r="D263">
        <v>1315</v>
      </c>
      <c r="E263">
        <v>10479</v>
      </c>
      <c r="F263">
        <v>4</v>
      </c>
      <c r="G263" s="2" t="s">
        <v>2853</v>
      </c>
      <c r="H263" s="2" t="s">
        <v>157</v>
      </c>
      <c r="I263" s="2" t="s">
        <v>158</v>
      </c>
      <c r="J263" s="2" t="s">
        <v>159</v>
      </c>
      <c r="K263">
        <v>1</v>
      </c>
      <c r="L263" s="2" t="s">
        <v>81</v>
      </c>
      <c r="M263">
        <v>13</v>
      </c>
      <c r="N263">
        <v>819.95</v>
      </c>
      <c r="O263">
        <v>98.39</v>
      </c>
      <c r="P263">
        <v>136.66</v>
      </c>
      <c r="Q263" s="2" t="s">
        <v>132</v>
      </c>
      <c r="R263" s="2" t="s">
        <v>42</v>
      </c>
      <c r="T263">
        <v>0</v>
      </c>
    </row>
    <row r="264" spans="1:20" x14ac:dyDescent="0.2">
      <c r="A264" s="2" t="s">
        <v>67</v>
      </c>
      <c r="B264" s="2" t="s">
        <v>2854</v>
      </c>
      <c r="C264" s="2" t="s">
        <v>37</v>
      </c>
      <c r="D264">
        <v>1315</v>
      </c>
      <c r="E264">
        <v>29970</v>
      </c>
      <c r="F264">
        <v>4</v>
      </c>
      <c r="G264" s="2" t="s">
        <v>2853</v>
      </c>
      <c r="H264" s="2" t="s">
        <v>157</v>
      </c>
      <c r="I264" s="2" t="s">
        <v>158</v>
      </c>
      <c r="J264" s="2" t="s">
        <v>159</v>
      </c>
      <c r="K264">
        <v>1</v>
      </c>
      <c r="L264" s="2" t="s">
        <v>81</v>
      </c>
      <c r="M264">
        <v>13</v>
      </c>
      <c r="N264">
        <v>349.98</v>
      </c>
      <c r="O264">
        <v>42</v>
      </c>
      <c r="P264">
        <v>58.33</v>
      </c>
      <c r="Q264" s="2" t="s">
        <v>132</v>
      </c>
      <c r="R264" s="2" t="s">
        <v>42</v>
      </c>
      <c r="T264">
        <v>0</v>
      </c>
    </row>
    <row r="265" spans="1:20" x14ac:dyDescent="0.2">
      <c r="A265" s="2" t="s">
        <v>91</v>
      </c>
      <c r="B265" s="2" t="s">
        <v>2855</v>
      </c>
      <c r="C265" s="2" t="s">
        <v>37</v>
      </c>
      <c r="D265">
        <v>65817</v>
      </c>
      <c r="E265">
        <v>65817</v>
      </c>
      <c r="F265">
        <v>4</v>
      </c>
      <c r="G265" s="2" t="s">
        <v>1596</v>
      </c>
      <c r="H265" s="2" t="s">
        <v>157</v>
      </c>
      <c r="I265" s="2" t="s">
        <v>158</v>
      </c>
      <c r="J265" s="2" t="s">
        <v>159</v>
      </c>
      <c r="K265">
        <v>1</v>
      </c>
      <c r="L265" s="2" t="s">
        <v>76</v>
      </c>
      <c r="M265">
        <v>15</v>
      </c>
      <c r="N265">
        <v>11000</v>
      </c>
      <c r="O265">
        <v>1833.33</v>
      </c>
      <c r="P265">
        <v>1833.33</v>
      </c>
      <c r="Q265" s="2" t="s">
        <v>132</v>
      </c>
      <c r="R265" s="2" t="s">
        <v>127</v>
      </c>
      <c r="T265">
        <v>0</v>
      </c>
    </row>
    <row r="266" spans="1:20" x14ac:dyDescent="0.2">
      <c r="A266" s="2" t="s">
        <v>67</v>
      </c>
      <c r="B266" s="2" t="s">
        <v>2864</v>
      </c>
      <c r="C266" s="2" t="s">
        <v>37</v>
      </c>
      <c r="D266">
        <v>1315</v>
      </c>
      <c r="E266">
        <v>29970</v>
      </c>
      <c r="F266">
        <v>4</v>
      </c>
      <c r="G266" s="2" t="s">
        <v>2853</v>
      </c>
      <c r="H266" s="2" t="s">
        <v>157</v>
      </c>
      <c r="I266" s="2" t="s">
        <v>158</v>
      </c>
      <c r="J266" s="2" t="s">
        <v>159</v>
      </c>
      <c r="K266">
        <v>1</v>
      </c>
      <c r="L266" s="2" t="s">
        <v>81</v>
      </c>
      <c r="M266">
        <v>13</v>
      </c>
      <c r="N266">
        <v>874.95</v>
      </c>
      <c r="O266">
        <v>104.99</v>
      </c>
      <c r="P266">
        <v>145.83000000000001</v>
      </c>
      <c r="Q266" s="2" t="s">
        <v>132</v>
      </c>
      <c r="R266" s="2" t="s">
        <v>42</v>
      </c>
      <c r="T266">
        <v>0</v>
      </c>
    </row>
    <row r="267" spans="1:20" x14ac:dyDescent="0.2">
      <c r="A267" s="2" t="s">
        <v>110</v>
      </c>
      <c r="B267" s="2" t="s">
        <v>2873</v>
      </c>
      <c r="C267" s="2" t="s">
        <v>37</v>
      </c>
      <c r="D267">
        <v>57899</v>
      </c>
      <c r="E267">
        <v>57899</v>
      </c>
      <c r="F267">
        <v>4</v>
      </c>
      <c r="G267" s="2" t="s">
        <v>822</v>
      </c>
      <c r="H267" s="2" t="s">
        <v>157</v>
      </c>
      <c r="I267" s="2" t="s">
        <v>158</v>
      </c>
      <c r="J267" s="2" t="s">
        <v>159</v>
      </c>
      <c r="K267">
        <v>1</v>
      </c>
      <c r="L267" s="2" t="s">
        <v>76</v>
      </c>
      <c r="M267">
        <v>13</v>
      </c>
      <c r="N267">
        <v>6900</v>
      </c>
      <c r="O267">
        <v>828</v>
      </c>
      <c r="P267">
        <v>1150</v>
      </c>
      <c r="Q267" s="2" t="s">
        <v>132</v>
      </c>
      <c r="R267" s="2" t="s">
        <v>127</v>
      </c>
      <c r="T267">
        <v>0</v>
      </c>
    </row>
    <row r="268" spans="1:20" x14ac:dyDescent="0.2">
      <c r="A268" s="2" t="s">
        <v>35</v>
      </c>
      <c r="B268" s="2" t="s">
        <v>2906</v>
      </c>
      <c r="C268" s="2" t="s">
        <v>37</v>
      </c>
      <c r="D268">
        <v>5646</v>
      </c>
      <c r="E268">
        <v>5646</v>
      </c>
      <c r="F268">
        <v>4</v>
      </c>
      <c r="G268" s="2" t="s">
        <v>2907</v>
      </c>
      <c r="H268" s="2" t="s">
        <v>157</v>
      </c>
      <c r="I268" s="2" t="s">
        <v>158</v>
      </c>
      <c r="J268" s="2" t="s">
        <v>159</v>
      </c>
      <c r="K268">
        <v>1</v>
      </c>
      <c r="L268" s="2" t="s">
        <v>58</v>
      </c>
      <c r="M268">
        <v>18</v>
      </c>
      <c r="N268">
        <v>8251.75</v>
      </c>
      <c r="O268">
        <v>1072.73</v>
      </c>
      <c r="P268">
        <v>1375.29</v>
      </c>
      <c r="Q268" s="2" t="s">
        <v>132</v>
      </c>
      <c r="R268" s="2" t="s">
        <v>127</v>
      </c>
      <c r="T26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/>
  </sheetViews>
  <sheetFormatPr defaultRowHeight="12.75" x14ac:dyDescent="0.2"/>
  <cols>
    <col min="1" max="1" width="13"/>
    <col min="2" max="2" width="22"/>
    <col min="3" max="3" width="21"/>
    <col min="4" max="4" width="15"/>
    <col min="5" max="5" width="14"/>
    <col min="6" max="6" width="19"/>
    <col min="7" max="7" width="32"/>
    <col min="8" max="8" width="17"/>
    <col min="9" max="9" width="22"/>
    <col min="10" max="10" width="20"/>
    <col min="11" max="11" width="18"/>
    <col min="12" max="12" width="16"/>
    <col min="13" max="13" width="11"/>
    <col min="14" max="14" width="22"/>
    <col min="15" max="15" width="23"/>
    <col min="16" max="16" width="20"/>
    <col min="17" max="17" width="14"/>
    <col min="18" max="18" width="16"/>
    <col min="19" max="19" width="26"/>
    <col min="20" max="20" width="24"/>
    <col min="21" max="21" width="21"/>
  </cols>
  <sheetData>
    <row r="1" spans="1:21" x14ac:dyDescent="0.2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32</v>
      </c>
      <c r="T1" s="1" t="s">
        <v>33</v>
      </c>
      <c r="U1" s="1" t="s">
        <v>34</v>
      </c>
    </row>
    <row r="2" spans="1:21" x14ac:dyDescent="0.2">
      <c r="A2" s="2" t="s">
        <v>313</v>
      </c>
      <c r="B2" s="2" t="s">
        <v>3711</v>
      </c>
      <c r="C2" s="2" t="s">
        <v>37</v>
      </c>
      <c r="D2">
        <v>27468</v>
      </c>
      <c r="E2">
        <v>27468</v>
      </c>
      <c r="F2">
        <v>4</v>
      </c>
      <c r="G2" s="2" t="s">
        <v>55</v>
      </c>
      <c r="H2" s="2" t="s">
        <v>218</v>
      </c>
      <c r="I2" s="2" t="s">
        <v>552</v>
      </c>
      <c r="J2" s="2" t="s">
        <v>159</v>
      </c>
      <c r="K2">
        <v>1</v>
      </c>
      <c r="L2" s="2" t="s">
        <v>284</v>
      </c>
      <c r="N2">
        <v>8390</v>
      </c>
      <c r="O2">
        <v>906.12</v>
      </c>
      <c r="P2">
        <v>0</v>
      </c>
      <c r="Q2" s="2" t="s">
        <v>185</v>
      </c>
      <c r="R2" s="2" t="s">
        <v>553</v>
      </c>
      <c r="T2">
        <v>0</v>
      </c>
    </row>
    <row r="3" spans="1:21" x14ac:dyDescent="0.2">
      <c r="A3" s="2" t="s">
        <v>313</v>
      </c>
      <c r="B3" s="2" t="s">
        <v>4252</v>
      </c>
      <c r="C3" s="2" t="s">
        <v>37</v>
      </c>
      <c r="D3">
        <v>27468</v>
      </c>
      <c r="E3">
        <v>27468</v>
      </c>
      <c r="F3">
        <v>4</v>
      </c>
      <c r="G3" s="2" t="s">
        <v>55</v>
      </c>
      <c r="H3" s="2" t="s">
        <v>218</v>
      </c>
      <c r="I3" s="2" t="s">
        <v>552</v>
      </c>
      <c r="J3" s="2" t="s">
        <v>159</v>
      </c>
      <c r="K3">
        <v>1</v>
      </c>
      <c r="L3" s="2" t="s">
        <v>284</v>
      </c>
      <c r="N3">
        <v>8745</v>
      </c>
      <c r="O3">
        <v>944.46</v>
      </c>
      <c r="P3">
        <v>0</v>
      </c>
      <c r="Q3" s="2" t="s">
        <v>185</v>
      </c>
      <c r="R3" s="2" t="s">
        <v>553</v>
      </c>
      <c r="T3">
        <v>0</v>
      </c>
    </row>
    <row r="4" spans="1:21" x14ac:dyDescent="0.2">
      <c r="A4" s="2" t="s">
        <v>281</v>
      </c>
      <c r="B4" s="2" t="s">
        <v>3041</v>
      </c>
      <c r="C4" s="2" t="s">
        <v>37</v>
      </c>
      <c r="D4">
        <v>19568</v>
      </c>
      <c r="E4">
        <v>19568</v>
      </c>
      <c r="F4">
        <v>4</v>
      </c>
      <c r="G4" s="2" t="s">
        <v>49</v>
      </c>
      <c r="H4" s="2" t="s">
        <v>157</v>
      </c>
      <c r="I4" s="2" t="s">
        <v>158</v>
      </c>
      <c r="J4" s="2" t="s">
        <v>159</v>
      </c>
      <c r="K4">
        <v>1</v>
      </c>
      <c r="L4" s="2" t="s">
        <v>2391</v>
      </c>
      <c r="M4">
        <v>24</v>
      </c>
      <c r="N4">
        <v>4390</v>
      </c>
      <c r="O4">
        <v>474.12</v>
      </c>
      <c r="P4">
        <v>731.67</v>
      </c>
      <c r="Q4" s="2" t="s">
        <v>116</v>
      </c>
      <c r="R4" s="2" t="s">
        <v>42</v>
      </c>
      <c r="T4">
        <v>0</v>
      </c>
    </row>
    <row r="5" spans="1:21" x14ac:dyDescent="0.2">
      <c r="A5" s="2" t="s">
        <v>169</v>
      </c>
      <c r="B5" s="2" t="s">
        <v>3042</v>
      </c>
      <c r="C5" s="2" t="s">
        <v>37</v>
      </c>
      <c r="D5">
        <v>27468</v>
      </c>
      <c r="E5">
        <v>27468</v>
      </c>
      <c r="F5">
        <v>4</v>
      </c>
      <c r="G5" s="2" t="s">
        <v>55</v>
      </c>
      <c r="H5" s="2" t="s">
        <v>157</v>
      </c>
      <c r="I5" s="2" t="s">
        <v>158</v>
      </c>
      <c r="J5" s="2" t="s">
        <v>159</v>
      </c>
      <c r="K5">
        <v>1</v>
      </c>
      <c r="L5" s="2" t="s">
        <v>313</v>
      </c>
      <c r="N5">
        <v>9125</v>
      </c>
      <c r="O5">
        <v>985.5</v>
      </c>
      <c r="P5">
        <v>0</v>
      </c>
      <c r="Q5" s="2" t="s">
        <v>185</v>
      </c>
      <c r="R5" s="2" t="s">
        <v>127</v>
      </c>
      <c r="T5">
        <v>0</v>
      </c>
    </row>
    <row r="6" spans="1:21" x14ac:dyDescent="0.2">
      <c r="A6" s="2" t="s">
        <v>142</v>
      </c>
      <c r="B6" s="2" t="s">
        <v>3055</v>
      </c>
      <c r="C6" s="2" t="s">
        <v>37</v>
      </c>
      <c r="D6">
        <v>27468</v>
      </c>
      <c r="E6">
        <v>27468</v>
      </c>
      <c r="F6">
        <v>4</v>
      </c>
      <c r="G6" s="2" t="s">
        <v>55</v>
      </c>
      <c r="H6" s="2" t="s">
        <v>157</v>
      </c>
      <c r="I6" s="2" t="s">
        <v>158</v>
      </c>
      <c r="J6" s="2" t="s">
        <v>159</v>
      </c>
      <c r="K6">
        <v>1</v>
      </c>
      <c r="L6" s="2" t="s">
        <v>598</v>
      </c>
      <c r="N6">
        <v>5060</v>
      </c>
      <c r="O6">
        <v>546.48</v>
      </c>
      <c r="P6">
        <v>0</v>
      </c>
      <c r="Q6" s="2" t="s">
        <v>215</v>
      </c>
      <c r="R6" s="2" t="s">
        <v>127</v>
      </c>
      <c r="T6">
        <v>0</v>
      </c>
    </row>
    <row r="7" spans="1:21" x14ac:dyDescent="0.2">
      <c r="A7" s="2" t="s">
        <v>169</v>
      </c>
      <c r="B7" s="2" t="s">
        <v>3057</v>
      </c>
      <c r="C7" s="2" t="s">
        <v>37</v>
      </c>
      <c r="D7">
        <v>27468</v>
      </c>
      <c r="E7">
        <v>27468</v>
      </c>
      <c r="F7">
        <v>4</v>
      </c>
      <c r="G7" s="2" t="s">
        <v>55</v>
      </c>
      <c r="H7" s="2" t="s">
        <v>157</v>
      </c>
      <c r="I7" s="2" t="s">
        <v>158</v>
      </c>
      <c r="J7" s="2" t="s">
        <v>159</v>
      </c>
      <c r="K7">
        <v>1</v>
      </c>
      <c r="L7" s="2" t="s">
        <v>200</v>
      </c>
      <c r="N7">
        <v>5596.6</v>
      </c>
      <c r="O7">
        <v>604.42999999999995</v>
      </c>
      <c r="P7">
        <v>0</v>
      </c>
      <c r="Q7" s="2" t="s">
        <v>185</v>
      </c>
      <c r="R7" s="2" t="s">
        <v>127</v>
      </c>
      <c r="T7">
        <v>0</v>
      </c>
    </row>
    <row r="8" spans="1:21" x14ac:dyDescent="0.2">
      <c r="A8" s="2" t="s">
        <v>215</v>
      </c>
      <c r="B8" s="2" t="s">
        <v>3060</v>
      </c>
      <c r="C8" s="2" t="s">
        <v>37</v>
      </c>
      <c r="D8">
        <v>27468</v>
      </c>
      <c r="E8">
        <v>27468</v>
      </c>
      <c r="F8">
        <v>4</v>
      </c>
      <c r="G8" s="2" t="s">
        <v>55</v>
      </c>
      <c r="H8" s="2" t="s">
        <v>157</v>
      </c>
      <c r="I8" s="2" t="s">
        <v>158</v>
      </c>
      <c r="J8" s="2" t="s">
        <v>159</v>
      </c>
      <c r="K8">
        <v>1</v>
      </c>
      <c r="L8" s="2" t="s">
        <v>2391</v>
      </c>
      <c r="N8">
        <v>6240</v>
      </c>
      <c r="O8">
        <v>673.92</v>
      </c>
      <c r="P8">
        <v>0</v>
      </c>
      <c r="Q8" s="2" t="s">
        <v>116</v>
      </c>
      <c r="R8" s="2" t="s">
        <v>127</v>
      </c>
      <c r="T8">
        <v>0</v>
      </c>
    </row>
    <row r="9" spans="1:21" x14ac:dyDescent="0.2">
      <c r="A9" s="2" t="s">
        <v>1874</v>
      </c>
      <c r="B9" s="2" t="s">
        <v>3064</v>
      </c>
      <c r="C9" s="2" t="s">
        <v>37</v>
      </c>
      <c r="D9">
        <v>27468</v>
      </c>
      <c r="E9">
        <v>27468</v>
      </c>
      <c r="F9">
        <v>4</v>
      </c>
      <c r="G9" s="2" t="s">
        <v>55</v>
      </c>
      <c r="H9" s="2" t="s">
        <v>157</v>
      </c>
      <c r="I9" s="2" t="s">
        <v>158</v>
      </c>
      <c r="J9" s="2" t="s">
        <v>159</v>
      </c>
      <c r="K9">
        <v>1</v>
      </c>
      <c r="L9" s="2" t="s">
        <v>1959</v>
      </c>
      <c r="N9">
        <v>5095</v>
      </c>
      <c r="O9">
        <v>550.26</v>
      </c>
      <c r="P9">
        <v>0</v>
      </c>
      <c r="Q9" s="2" t="s">
        <v>116</v>
      </c>
      <c r="R9" s="2" t="s">
        <v>127</v>
      </c>
      <c r="T9">
        <v>0</v>
      </c>
    </row>
    <row r="10" spans="1:21" x14ac:dyDescent="0.2">
      <c r="A10" s="2" t="s">
        <v>281</v>
      </c>
      <c r="B10" s="2" t="s">
        <v>3067</v>
      </c>
      <c r="C10" s="2" t="s">
        <v>37</v>
      </c>
      <c r="D10">
        <v>19568</v>
      </c>
      <c r="E10">
        <v>19568</v>
      </c>
      <c r="F10">
        <v>4</v>
      </c>
      <c r="G10" s="2" t="s">
        <v>49</v>
      </c>
      <c r="H10" s="2" t="s">
        <v>157</v>
      </c>
      <c r="I10" s="2" t="s">
        <v>158</v>
      </c>
      <c r="J10" s="2" t="s">
        <v>159</v>
      </c>
      <c r="K10">
        <v>1</v>
      </c>
      <c r="L10" s="2" t="s">
        <v>2391</v>
      </c>
      <c r="M10">
        <v>24</v>
      </c>
      <c r="N10">
        <v>4035</v>
      </c>
      <c r="O10">
        <v>435.78</v>
      </c>
      <c r="P10">
        <v>672.5</v>
      </c>
      <c r="Q10" s="2" t="s">
        <v>116</v>
      </c>
      <c r="R10" s="2" t="s">
        <v>42</v>
      </c>
      <c r="T10">
        <v>0</v>
      </c>
    </row>
    <row r="11" spans="1:21" x14ac:dyDescent="0.2">
      <c r="A11" s="2" t="s">
        <v>1487</v>
      </c>
      <c r="B11" s="2" t="s">
        <v>3076</v>
      </c>
      <c r="C11" s="2" t="s">
        <v>37</v>
      </c>
      <c r="D11">
        <v>27468</v>
      </c>
      <c r="E11">
        <v>27468</v>
      </c>
      <c r="F11">
        <v>4</v>
      </c>
      <c r="G11" s="2" t="s">
        <v>55</v>
      </c>
      <c r="H11" s="2" t="s">
        <v>157</v>
      </c>
      <c r="I11" s="2" t="s">
        <v>158</v>
      </c>
      <c r="J11" s="2" t="s">
        <v>159</v>
      </c>
      <c r="K11">
        <v>1</v>
      </c>
      <c r="L11" s="2" t="s">
        <v>215</v>
      </c>
      <c r="N11">
        <v>3339.76</v>
      </c>
      <c r="O11">
        <v>360.69</v>
      </c>
      <c r="P11">
        <v>0</v>
      </c>
      <c r="Q11" s="2" t="s">
        <v>185</v>
      </c>
      <c r="R11" s="2" t="s">
        <v>42</v>
      </c>
      <c r="T11">
        <v>0</v>
      </c>
    </row>
    <row r="12" spans="1:21" x14ac:dyDescent="0.2">
      <c r="A12" s="2" t="s">
        <v>284</v>
      </c>
      <c r="B12" s="2" t="s">
        <v>3080</v>
      </c>
      <c r="C12" s="2" t="s">
        <v>37</v>
      </c>
      <c r="D12">
        <v>27468</v>
      </c>
      <c r="E12">
        <v>27468</v>
      </c>
      <c r="F12">
        <v>4</v>
      </c>
      <c r="G12" s="2" t="s">
        <v>55</v>
      </c>
      <c r="H12" s="2" t="s">
        <v>157</v>
      </c>
      <c r="I12" s="2" t="s">
        <v>158</v>
      </c>
      <c r="J12" s="2" t="s">
        <v>159</v>
      </c>
      <c r="K12">
        <v>1</v>
      </c>
      <c r="L12" s="2" t="s">
        <v>235</v>
      </c>
      <c r="N12">
        <v>241.9</v>
      </c>
      <c r="O12">
        <v>26.13</v>
      </c>
      <c r="P12">
        <v>0</v>
      </c>
      <c r="Q12" s="2" t="s">
        <v>185</v>
      </c>
      <c r="R12" s="2" t="s">
        <v>42</v>
      </c>
      <c r="T12">
        <v>0</v>
      </c>
    </row>
    <row r="13" spans="1:21" x14ac:dyDescent="0.2">
      <c r="A13" s="2" t="s">
        <v>169</v>
      </c>
      <c r="B13" s="2" t="s">
        <v>3101</v>
      </c>
      <c r="C13" s="2" t="s">
        <v>37</v>
      </c>
      <c r="D13">
        <v>27468</v>
      </c>
      <c r="E13">
        <v>27468</v>
      </c>
      <c r="F13">
        <v>4</v>
      </c>
      <c r="G13" s="2" t="s">
        <v>55</v>
      </c>
      <c r="H13" s="2" t="s">
        <v>157</v>
      </c>
      <c r="I13" s="2" t="s">
        <v>158</v>
      </c>
      <c r="J13" s="2" t="s">
        <v>159</v>
      </c>
      <c r="K13">
        <v>1</v>
      </c>
      <c r="L13" s="2" t="s">
        <v>200</v>
      </c>
      <c r="N13">
        <v>5275</v>
      </c>
      <c r="O13">
        <v>569.70000000000005</v>
      </c>
      <c r="P13">
        <v>0</v>
      </c>
      <c r="Q13" s="2" t="s">
        <v>185</v>
      </c>
      <c r="R13" s="2" t="s">
        <v>127</v>
      </c>
      <c r="T13">
        <v>0</v>
      </c>
    </row>
    <row r="14" spans="1:21" x14ac:dyDescent="0.2">
      <c r="A14" s="2" t="s">
        <v>142</v>
      </c>
      <c r="B14" s="2" t="s">
        <v>3108</v>
      </c>
      <c r="C14" s="2" t="s">
        <v>37</v>
      </c>
      <c r="D14">
        <v>61129</v>
      </c>
      <c r="E14">
        <v>61129</v>
      </c>
      <c r="F14">
        <v>4</v>
      </c>
      <c r="G14" s="2" t="s">
        <v>283</v>
      </c>
      <c r="H14" s="2" t="s">
        <v>157</v>
      </c>
      <c r="I14" s="2" t="s">
        <v>158</v>
      </c>
      <c r="J14" s="2" t="s">
        <v>159</v>
      </c>
      <c r="K14">
        <v>1</v>
      </c>
      <c r="L14" s="2" t="s">
        <v>276</v>
      </c>
      <c r="M14">
        <v>13</v>
      </c>
      <c r="N14">
        <v>7924</v>
      </c>
      <c r="O14">
        <v>950.88</v>
      </c>
      <c r="P14">
        <v>1320.68</v>
      </c>
      <c r="Q14" s="2" t="s">
        <v>185</v>
      </c>
      <c r="R14" s="2" t="s">
        <v>127</v>
      </c>
      <c r="T14">
        <v>0</v>
      </c>
    </row>
    <row r="15" spans="1:21" x14ac:dyDescent="0.2">
      <c r="A15" s="2" t="s">
        <v>284</v>
      </c>
      <c r="B15" s="2" t="s">
        <v>3115</v>
      </c>
      <c r="C15" s="2" t="s">
        <v>37</v>
      </c>
      <c r="D15">
        <v>27468</v>
      </c>
      <c r="E15">
        <v>27468</v>
      </c>
      <c r="F15">
        <v>4</v>
      </c>
      <c r="G15" s="2" t="s">
        <v>55</v>
      </c>
      <c r="H15" s="2" t="s">
        <v>157</v>
      </c>
      <c r="I15" s="2" t="s">
        <v>158</v>
      </c>
      <c r="J15" s="2" t="s">
        <v>159</v>
      </c>
      <c r="K15">
        <v>1</v>
      </c>
      <c r="L15" s="2" t="s">
        <v>235</v>
      </c>
      <c r="N15">
        <v>5499.5</v>
      </c>
      <c r="O15">
        <v>593.95000000000005</v>
      </c>
      <c r="P15">
        <v>0</v>
      </c>
      <c r="Q15" s="2" t="s">
        <v>185</v>
      </c>
      <c r="R15" s="2" t="s">
        <v>127</v>
      </c>
      <c r="T15">
        <v>0</v>
      </c>
    </row>
    <row r="16" spans="1:21" x14ac:dyDescent="0.2">
      <c r="A16" s="2" t="s">
        <v>284</v>
      </c>
      <c r="B16" s="2" t="s">
        <v>3127</v>
      </c>
      <c r="C16" s="2" t="s">
        <v>37</v>
      </c>
      <c r="D16">
        <v>27468</v>
      </c>
      <c r="E16">
        <v>27468</v>
      </c>
      <c r="F16">
        <v>4</v>
      </c>
      <c r="G16" s="2" t="s">
        <v>55</v>
      </c>
      <c r="H16" s="2" t="s">
        <v>157</v>
      </c>
      <c r="I16" s="2" t="s">
        <v>158</v>
      </c>
      <c r="J16" s="2" t="s">
        <v>159</v>
      </c>
      <c r="K16">
        <v>1</v>
      </c>
      <c r="L16" s="2" t="s">
        <v>235</v>
      </c>
      <c r="N16">
        <v>4647.0600000000004</v>
      </c>
      <c r="O16">
        <v>501.88</v>
      </c>
      <c r="P16">
        <v>0</v>
      </c>
      <c r="Q16" s="2" t="s">
        <v>185</v>
      </c>
      <c r="R16" s="2" t="s">
        <v>42</v>
      </c>
      <c r="T16">
        <v>0</v>
      </c>
    </row>
    <row r="17" spans="1:20" x14ac:dyDescent="0.2">
      <c r="A17" s="2" t="s">
        <v>1487</v>
      </c>
      <c r="B17" s="2" t="s">
        <v>3129</v>
      </c>
      <c r="C17" s="2" t="s">
        <v>37</v>
      </c>
      <c r="D17">
        <v>27468</v>
      </c>
      <c r="E17">
        <v>27468</v>
      </c>
      <c r="F17">
        <v>4</v>
      </c>
      <c r="G17" s="2" t="s">
        <v>55</v>
      </c>
      <c r="H17" s="2" t="s">
        <v>157</v>
      </c>
      <c r="I17" s="2" t="s">
        <v>158</v>
      </c>
      <c r="J17" s="2" t="s">
        <v>159</v>
      </c>
      <c r="K17">
        <v>1</v>
      </c>
      <c r="L17" s="2" t="s">
        <v>1306</v>
      </c>
      <c r="N17">
        <v>6305</v>
      </c>
      <c r="O17">
        <v>680.94</v>
      </c>
      <c r="P17">
        <v>0</v>
      </c>
      <c r="Q17" s="2" t="s">
        <v>185</v>
      </c>
      <c r="R17" s="2" t="s">
        <v>127</v>
      </c>
      <c r="T17">
        <v>0</v>
      </c>
    </row>
    <row r="18" spans="1:20" x14ac:dyDescent="0.2">
      <c r="A18" s="2" t="s">
        <v>799</v>
      </c>
      <c r="B18" s="2" t="s">
        <v>3134</v>
      </c>
      <c r="C18" s="2" t="s">
        <v>37</v>
      </c>
      <c r="D18">
        <v>27468</v>
      </c>
      <c r="E18">
        <v>27468</v>
      </c>
      <c r="F18">
        <v>4</v>
      </c>
      <c r="G18" s="2" t="s">
        <v>55</v>
      </c>
      <c r="H18" s="2" t="s">
        <v>157</v>
      </c>
      <c r="I18" s="2" t="s">
        <v>158</v>
      </c>
      <c r="J18" s="2" t="s">
        <v>159</v>
      </c>
      <c r="K18">
        <v>1</v>
      </c>
      <c r="L18" s="2" t="s">
        <v>1874</v>
      </c>
      <c r="N18">
        <v>5029.1000000000004</v>
      </c>
      <c r="O18">
        <v>543.14</v>
      </c>
      <c r="P18">
        <v>0</v>
      </c>
      <c r="Q18" s="2" t="s">
        <v>116</v>
      </c>
      <c r="R18" s="2" t="s">
        <v>127</v>
      </c>
      <c r="T18">
        <v>0</v>
      </c>
    </row>
    <row r="19" spans="1:20" x14ac:dyDescent="0.2">
      <c r="A19" s="2" t="s">
        <v>235</v>
      </c>
      <c r="B19" s="2" t="s">
        <v>3153</v>
      </c>
      <c r="C19" s="2" t="s">
        <v>37</v>
      </c>
      <c r="D19">
        <v>27468</v>
      </c>
      <c r="E19">
        <v>27468</v>
      </c>
      <c r="F19">
        <v>4</v>
      </c>
      <c r="G19" s="2" t="s">
        <v>55</v>
      </c>
      <c r="H19" s="2" t="s">
        <v>157</v>
      </c>
      <c r="I19" s="2" t="s">
        <v>158</v>
      </c>
      <c r="J19" s="2" t="s">
        <v>159</v>
      </c>
      <c r="K19">
        <v>1</v>
      </c>
      <c r="L19" s="2" t="s">
        <v>1487</v>
      </c>
      <c r="N19">
        <v>7202</v>
      </c>
      <c r="O19">
        <v>777.82</v>
      </c>
      <c r="P19">
        <v>0</v>
      </c>
      <c r="Q19" s="2" t="s">
        <v>185</v>
      </c>
      <c r="R19" s="2" t="s">
        <v>127</v>
      </c>
      <c r="T19">
        <v>0</v>
      </c>
    </row>
    <row r="20" spans="1:20" x14ac:dyDescent="0.2">
      <c r="A20" s="2" t="s">
        <v>215</v>
      </c>
      <c r="B20" s="2" t="s">
        <v>3154</v>
      </c>
      <c r="C20" s="2" t="s">
        <v>37</v>
      </c>
      <c r="D20">
        <v>27468</v>
      </c>
      <c r="E20">
        <v>27468</v>
      </c>
      <c r="F20">
        <v>4</v>
      </c>
      <c r="G20" s="2" t="s">
        <v>55</v>
      </c>
      <c r="H20" s="2" t="s">
        <v>157</v>
      </c>
      <c r="I20" s="2" t="s">
        <v>158</v>
      </c>
      <c r="J20" s="2" t="s">
        <v>159</v>
      </c>
      <c r="K20">
        <v>1</v>
      </c>
      <c r="L20" s="2" t="s">
        <v>1306</v>
      </c>
      <c r="N20">
        <v>3500</v>
      </c>
      <c r="O20">
        <v>378</v>
      </c>
      <c r="P20">
        <v>0</v>
      </c>
      <c r="Q20" s="2" t="s">
        <v>185</v>
      </c>
      <c r="R20" s="2" t="s">
        <v>42</v>
      </c>
      <c r="T20">
        <v>0</v>
      </c>
    </row>
    <row r="21" spans="1:20" x14ac:dyDescent="0.2">
      <c r="A21" s="2" t="s">
        <v>255</v>
      </c>
      <c r="B21" s="2" t="s">
        <v>3163</v>
      </c>
      <c r="C21" s="2" t="s">
        <v>37</v>
      </c>
      <c r="D21">
        <v>27468</v>
      </c>
      <c r="E21">
        <v>27468</v>
      </c>
      <c r="F21">
        <v>4</v>
      </c>
      <c r="G21" s="2" t="s">
        <v>55</v>
      </c>
      <c r="H21" s="2" t="s">
        <v>157</v>
      </c>
      <c r="I21" s="2" t="s">
        <v>158</v>
      </c>
      <c r="J21" s="2" t="s">
        <v>159</v>
      </c>
      <c r="K21">
        <v>1</v>
      </c>
      <c r="L21" s="2" t="s">
        <v>235</v>
      </c>
      <c r="N21">
        <v>6411.5</v>
      </c>
      <c r="O21">
        <v>689.42</v>
      </c>
      <c r="P21">
        <v>0</v>
      </c>
      <c r="Q21" s="2" t="s">
        <v>185</v>
      </c>
      <c r="R21" s="2" t="s">
        <v>127</v>
      </c>
      <c r="T21">
        <v>0</v>
      </c>
    </row>
    <row r="22" spans="1:20" x14ac:dyDescent="0.2">
      <c r="A22" s="2" t="s">
        <v>169</v>
      </c>
      <c r="B22" s="2" t="s">
        <v>3177</v>
      </c>
      <c r="C22" s="2" t="s">
        <v>37</v>
      </c>
      <c r="D22">
        <v>27468</v>
      </c>
      <c r="E22">
        <v>27468</v>
      </c>
      <c r="F22">
        <v>4</v>
      </c>
      <c r="G22" s="2" t="s">
        <v>55</v>
      </c>
      <c r="H22" s="2" t="s">
        <v>157</v>
      </c>
      <c r="I22" s="2" t="s">
        <v>158</v>
      </c>
      <c r="J22" s="2" t="s">
        <v>159</v>
      </c>
      <c r="K22">
        <v>1</v>
      </c>
      <c r="L22" s="2" t="s">
        <v>200</v>
      </c>
      <c r="N22">
        <v>1784.65</v>
      </c>
      <c r="O22">
        <v>191.31</v>
      </c>
      <c r="P22">
        <v>0</v>
      </c>
      <c r="Q22" s="2" t="s">
        <v>185</v>
      </c>
      <c r="R22" s="2" t="s">
        <v>42</v>
      </c>
      <c r="T22">
        <v>0</v>
      </c>
    </row>
    <row r="23" spans="1:20" x14ac:dyDescent="0.2">
      <c r="A23" s="2" t="s">
        <v>142</v>
      </c>
      <c r="B23" s="2" t="s">
        <v>3179</v>
      </c>
      <c r="C23" s="2" t="s">
        <v>37</v>
      </c>
      <c r="D23">
        <v>27468</v>
      </c>
      <c r="E23">
        <v>27468</v>
      </c>
      <c r="F23">
        <v>4</v>
      </c>
      <c r="G23" s="2" t="s">
        <v>55</v>
      </c>
      <c r="H23" s="2" t="s">
        <v>157</v>
      </c>
      <c r="I23" s="2" t="s">
        <v>158</v>
      </c>
      <c r="J23" s="2" t="s">
        <v>159</v>
      </c>
      <c r="K23">
        <v>1</v>
      </c>
      <c r="L23" s="2" t="s">
        <v>150</v>
      </c>
      <c r="N23">
        <v>3707.2</v>
      </c>
      <c r="O23">
        <v>400.05</v>
      </c>
      <c r="P23">
        <v>0</v>
      </c>
      <c r="Q23" s="2" t="s">
        <v>185</v>
      </c>
      <c r="R23" s="2" t="s">
        <v>42</v>
      </c>
      <c r="T23">
        <v>0</v>
      </c>
    </row>
    <row r="24" spans="1:20" x14ac:dyDescent="0.2">
      <c r="A24" s="2" t="s">
        <v>1487</v>
      </c>
      <c r="B24" s="2" t="s">
        <v>3194</v>
      </c>
      <c r="C24" s="2" t="s">
        <v>37</v>
      </c>
      <c r="D24">
        <v>27468</v>
      </c>
      <c r="E24">
        <v>27468</v>
      </c>
      <c r="F24">
        <v>4</v>
      </c>
      <c r="G24" s="2" t="s">
        <v>55</v>
      </c>
      <c r="H24" s="2" t="s">
        <v>157</v>
      </c>
      <c r="I24" s="2" t="s">
        <v>212</v>
      </c>
      <c r="J24" s="2" t="s">
        <v>245</v>
      </c>
      <c r="K24">
        <v>1</v>
      </c>
      <c r="L24" s="2" t="s">
        <v>215</v>
      </c>
      <c r="N24">
        <v>9120</v>
      </c>
      <c r="O24">
        <v>984.96</v>
      </c>
      <c r="P24">
        <v>0</v>
      </c>
      <c r="Q24" s="2" t="s">
        <v>185</v>
      </c>
      <c r="R24" s="2" t="s">
        <v>127</v>
      </c>
      <c r="T24">
        <v>0</v>
      </c>
    </row>
    <row r="25" spans="1:20" x14ac:dyDescent="0.2">
      <c r="A25" s="2" t="s">
        <v>1874</v>
      </c>
      <c r="B25" s="2" t="s">
        <v>3195</v>
      </c>
      <c r="C25" s="2" t="s">
        <v>37</v>
      </c>
      <c r="D25">
        <v>27468</v>
      </c>
      <c r="E25">
        <v>27468</v>
      </c>
      <c r="F25">
        <v>4</v>
      </c>
      <c r="G25" s="2" t="s">
        <v>55</v>
      </c>
      <c r="H25" s="2" t="s">
        <v>157</v>
      </c>
      <c r="I25" s="2" t="s">
        <v>158</v>
      </c>
      <c r="J25" s="2" t="s">
        <v>159</v>
      </c>
      <c r="K25">
        <v>1</v>
      </c>
      <c r="L25" s="2" t="s">
        <v>532</v>
      </c>
      <c r="N25">
        <v>5515</v>
      </c>
      <c r="O25">
        <v>595.62</v>
      </c>
      <c r="P25">
        <v>0</v>
      </c>
      <c r="Q25" s="2" t="s">
        <v>116</v>
      </c>
      <c r="R25" s="2" t="s">
        <v>127</v>
      </c>
      <c r="T25">
        <v>0</v>
      </c>
    </row>
    <row r="26" spans="1:20" x14ac:dyDescent="0.2">
      <c r="A26" s="2" t="s">
        <v>142</v>
      </c>
      <c r="B26" s="2" t="s">
        <v>3198</v>
      </c>
      <c r="C26" s="2" t="s">
        <v>37</v>
      </c>
      <c r="D26">
        <v>27468</v>
      </c>
      <c r="E26">
        <v>27468</v>
      </c>
      <c r="F26">
        <v>4</v>
      </c>
      <c r="G26" s="2" t="s">
        <v>55</v>
      </c>
      <c r="H26" s="2" t="s">
        <v>157</v>
      </c>
      <c r="I26" s="2" t="s">
        <v>158</v>
      </c>
      <c r="J26" s="2" t="s">
        <v>159</v>
      </c>
      <c r="K26">
        <v>1</v>
      </c>
      <c r="L26" s="2" t="s">
        <v>150</v>
      </c>
      <c r="N26">
        <v>5990</v>
      </c>
      <c r="O26">
        <v>646.91999999999996</v>
      </c>
      <c r="P26">
        <v>0</v>
      </c>
      <c r="Q26" s="2" t="s">
        <v>185</v>
      </c>
      <c r="R26" s="2" t="s">
        <v>127</v>
      </c>
      <c r="T26">
        <v>0</v>
      </c>
    </row>
    <row r="27" spans="1:20" x14ac:dyDescent="0.2">
      <c r="A27" s="2" t="s">
        <v>281</v>
      </c>
      <c r="B27" s="2" t="s">
        <v>3225</v>
      </c>
      <c r="C27" s="2" t="s">
        <v>37</v>
      </c>
      <c r="D27">
        <v>19568</v>
      </c>
      <c r="E27">
        <v>19568</v>
      </c>
      <c r="F27">
        <v>4</v>
      </c>
      <c r="G27" s="2" t="s">
        <v>49</v>
      </c>
      <c r="H27" s="2" t="s">
        <v>157</v>
      </c>
      <c r="I27" s="2" t="s">
        <v>158</v>
      </c>
      <c r="J27" s="2" t="s">
        <v>159</v>
      </c>
      <c r="K27">
        <v>1</v>
      </c>
      <c r="L27" s="2" t="s">
        <v>2391</v>
      </c>
      <c r="M27">
        <v>24</v>
      </c>
      <c r="N27">
        <v>4235</v>
      </c>
      <c r="O27">
        <v>457.38</v>
      </c>
      <c r="P27">
        <v>705.83</v>
      </c>
      <c r="Q27" s="2" t="s">
        <v>116</v>
      </c>
      <c r="R27" s="2" t="s">
        <v>42</v>
      </c>
      <c r="T27">
        <v>0</v>
      </c>
    </row>
    <row r="28" spans="1:20" x14ac:dyDescent="0.2">
      <c r="A28" s="2" t="s">
        <v>1874</v>
      </c>
      <c r="B28" s="2" t="s">
        <v>3230</v>
      </c>
      <c r="C28" s="2" t="s">
        <v>37</v>
      </c>
      <c r="D28">
        <v>27468</v>
      </c>
      <c r="E28">
        <v>27468</v>
      </c>
      <c r="F28">
        <v>4</v>
      </c>
      <c r="G28" s="2" t="s">
        <v>55</v>
      </c>
      <c r="H28" s="2" t="s">
        <v>157</v>
      </c>
      <c r="I28" s="2" t="s">
        <v>158</v>
      </c>
      <c r="J28" s="2" t="s">
        <v>159</v>
      </c>
      <c r="K28">
        <v>1</v>
      </c>
      <c r="L28" s="2" t="s">
        <v>532</v>
      </c>
      <c r="N28">
        <v>5590.9</v>
      </c>
      <c r="O28">
        <v>603.82000000000005</v>
      </c>
      <c r="P28">
        <v>0</v>
      </c>
      <c r="Q28" s="2" t="s">
        <v>116</v>
      </c>
      <c r="R28" s="2" t="s">
        <v>127</v>
      </c>
      <c r="T28">
        <v>0</v>
      </c>
    </row>
    <row r="29" spans="1:20" x14ac:dyDescent="0.2">
      <c r="A29" s="2" t="s">
        <v>281</v>
      </c>
      <c r="B29" s="2" t="s">
        <v>3240</v>
      </c>
      <c r="C29" s="2" t="s">
        <v>37</v>
      </c>
      <c r="D29">
        <v>19568</v>
      </c>
      <c r="E29">
        <v>19568</v>
      </c>
      <c r="F29">
        <v>4</v>
      </c>
      <c r="G29" s="2" t="s">
        <v>49</v>
      </c>
      <c r="H29" s="2" t="s">
        <v>157</v>
      </c>
      <c r="I29" s="2" t="s">
        <v>158</v>
      </c>
      <c r="J29" s="2" t="s">
        <v>159</v>
      </c>
      <c r="K29">
        <v>1</v>
      </c>
      <c r="L29" s="2" t="s">
        <v>2391</v>
      </c>
      <c r="M29">
        <v>24</v>
      </c>
      <c r="N29">
        <v>6370</v>
      </c>
      <c r="O29">
        <v>687.96</v>
      </c>
      <c r="P29">
        <v>1061.6600000000001</v>
      </c>
      <c r="Q29" s="2" t="s">
        <v>185</v>
      </c>
      <c r="R29" s="2" t="s">
        <v>127</v>
      </c>
      <c r="T29">
        <v>0</v>
      </c>
    </row>
    <row r="30" spans="1:20" x14ac:dyDescent="0.2">
      <c r="A30" s="2" t="s">
        <v>532</v>
      </c>
      <c r="B30" s="2" t="s">
        <v>3270</v>
      </c>
      <c r="C30" s="2" t="s">
        <v>37</v>
      </c>
      <c r="D30">
        <v>63179</v>
      </c>
      <c r="E30">
        <v>63179</v>
      </c>
      <c r="F30">
        <v>4</v>
      </c>
      <c r="G30" s="2" t="s">
        <v>3271</v>
      </c>
      <c r="H30" s="2" t="s">
        <v>157</v>
      </c>
      <c r="I30" s="2" t="s">
        <v>158</v>
      </c>
      <c r="J30" s="2" t="s">
        <v>159</v>
      </c>
      <c r="K30">
        <v>1</v>
      </c>
      <c r="L30" s="2" t="s">
        <v>2193</v>
      </c>
      <c r="M30">
        <v>18</v>
      </c>
      <c r="N30">
        <v>254</v>
      </c>
      <c r="O30">
        <v>33.020000000000003</v>
      </c>
      <c r="P30">
        <v>42.33</v>
      </c>
      <c r="Q30" s="2" t="s">
        <v>133</v>
      </c>
      <c r="R30" s="2" t="s">
        <v>42</v>
      </c>
      <c r="T30">
        <v>0</v>
      </c>
    </row>
    <row r="31" spans="1:20" x14ac:dyDescent="0.2">
      <c r="A31" s="2" t="s">
        <v>276</v>
      </c>
      <c r="B31" s="2" t="s">
        <v>3325</v>
      </c>
      <c r="C31" s="2" t="s">
        <v>37</v>
      </c>
      <c r="D31">
        <v>56665</v>
      </c>
      <c r="E31">
        <v>56666</v>
      </c>
      <c r="F31">
        <v>4</v>
      </c>
      <c r="G31" s="2" t="s">
        <v>3326</v>
      </c>
      <c r="H31" s="2" t="s">
        <v>157</v>
      </c>
      <c r="I31" s="2" t="s">
        <v>158</v>
      </c>
      <c r="J31" s="2" t="s">
        <v>159</v>
      </c>
      <c r="K31">
        <v>1</v>
      </c>
      <c r="L31" s="2" t="s">
        <v>3253</v>
      </c>
      <c r="M31">
        <v>13</v>
      </c>
      <c r="N31">
        <v>14000</v>
      </c>
      <c r="O31">
        <v>1680</v>
      </c>
      <c r="P31">
        <v>2333.33</v>
      </c>
      <c r="Q31" s="2" t="s">
        <v>785</v>
      </c>
      <c r="R31" s="2" t="s">
        <v>127</v>
      </c>
      <c r="T31">
        <v>0</v>
      </c>
    </row>
    <row r="32" spans="1:20" x14ac:dyDescent="0.2">
      <c r="A32" s="2" t="s">
        <v>598</v>
      </c>
      <c r="B32" s="2" t="s">
        <v>3509</v>
      </c>
      <c r="C32" s="2" t="s">
        <v>37</v>
      </c>
      <c r="D32">
        <v>6628</v>
      </c>
      <c r="E32">
        <v>33014</v>
      </c>
      <c r="F32">
        <v>4</v>
      </c>
      <c r="G32" s="2" t="s">
        <v>833</v>
      </c>
      <c r="H32" s="2" t="s">
        <v>157</v>
      </c>
      <c r="I32" s="2" t="s">
        <v>158</v>
      </c>
      <c r="J32" s="2" t="s">
        <v>159</v>
      </c>
      <c r="K32">
        <v>1</v>
      </c>
      <c r="L32" s="2" t="s">
        <v>276</v>
      </c>
      <c r="M32">
        <v>108</v>
      </c>
      <c r="N32">
        <v>804.95</v>
      </c>
      <c r="O32">
        <v>86.93</v>
      </c>
      <c r="P32">
        <v>134.16</v>
      </c>
      <c r="Q32" s="2" t="s">
        <v>185</v>
      </c>
      <c r="R32" s="2" t="s">
        <v>42</v>
      </c>
      <c r="T32">
        <v>0</v>
      </c>
    </row>
    <row r="33" spans="1:20" x14ac:dyDescent="0.2">
      <c r="A33" s="2" t="s">
        <v>281</v>
      </c>
      <c r="B33" s="2" t="s">
        <v>3510</v>
      </c>
      <c r="C33" s="2" t="s">
        <v>37</v>
      </c>
      <c r="D33">
        <v>7181</v>
      </c>
      <c r="E33">
        <v>28449</v>
      </c>
      <c r="F33">
        <v>4</v>
      </c>
      <c r="G33" s="2" t="s">
        <v>1423</v>
      </c>
      <c r="H33" s="2" t="s">
        <v>157</v>
      </c>
      <c r="I33" s="2" t="s">
        <v>158</v>
      </c>
      <c r="J33" s="2" t="s">
        <v>159</v>
      </c>
      <c r="K33">
        <v>1</v>
      </c>
      <c r="L33" s="2" t="s">
        <v>1145</v>
      </c>
      <c r="M33">
        <v>13</v>
      </c>
      <c r="N33">
        <v>209</v>
      </c>
      <c r="O33">
        <v>25.08</v>
      </c>
      <c r="P33">
        <v>34.83</v>
      </c>
      <c r="Q33" s="2" t="s">
        <v>185</v>
      </c>
      <c r="R33" s="2" t="s">
        <v>42</v>
      </c>
      <c r="T33">
        <v>0</v>
      </c>
    </row>
    <row r="34" spans="1:20" x14ac:dyDescent="0.2">
      <c r="A34" s="2" t="s">
        <v>588</v>
      </c>
      <c r="B34" s="2" t="s">
        <v>3512</v>
      </c>
      <c r="C34" s="2" t="s">
        <v>37</v>
      </c>
      <c r="D34">
        <v>61565</v>
      </c>
      <c r="E34">
        <v>60873</v>
      </c>
      <c r="F34">
        <v>4</v>
      </c>
      <c r="G34" s="2" t="s">
        <v>1476</v>
      </c>
      <c r="H34" s="2" t="s">
        <v>157</v>
      </c>
      <c r="I34" s="2" t="s">
        <v>158</v>
      </c>
      <c r="J34" s="2" t="s">
        <v>159</v>
      </c>
      <c r="K34">
        <v>1</v>
      </c>
      <c r="L34" s="2" t="s">
        <v>1145</v>
      </c>
      <c r="M34">
        <v>13</v>
      </c>
      <c r="N34">
        <v>23500</v>
      </c>
      <c r="O34">
        <v>2820</v>
      </c>
      <c r="P34">
        <v>3916.67</v>
      </c>
      <c r="Q34" s="2" t="s">
        <v>185</v>
      </c>
      <c r="R34" s="2" t="s">
        <v>127</v>
      </c>
      <c r="T34">
        <v>0</v>
      </c>
    </row>
    <row r="35" spans="1:20" x14ac:dyDescent="0.2">
      <c r="A35" s="2" t="s">
        <v>313</v>
      </c>
      <c r="B35" s="2" t="s">
        <v>3548</v>
      </c>
      <c r="C35" s="2" t="s">
        <v>37</v>
      </c>
      <c r="D35">
        <v>9608</v>
      </c>
      <c r="E35">
        <v>49787</v>
      </c>
      <c r="F35">
        <v>4</v>
      </c>
      <c r="G35" s="2" t="s">
        <v>165</v>
      </c>
      <c r="H35" s="2" t="s">
        <v>157</v>
      </c>
      <c r="I35" s="2" t="s">
        <v>158</v>
      </c>
      <c r="J35" s="2" t="s">
        <v>159</v>
      </c>
      <c r="K35">
        <v>1</v>
      </c>
      <c r="L35" s="2" t="s">
        <v>284</v>
      </c>
      <c r="M35">
        <v>13</v>
      </c>
      <c r="N35">
        <v>860.88</v>
      </c>
      <c r="O35">
        <v>103.31</v>
      </c>
      <c r="P35">
        <v>143.47999999999999</v>
      </c>
      <c r="Q35" s="2" t="s">
        <v>185</v>
      </c>
      <c r="R35" s="2" t="s">
        <v>42</v>
      </c>
      <c r="T35">
        <v>0</v>
      </c>
    </row>
    <row r="36" spans="1:20" x14ac:dyDescent="0.2">
      <c r="A36" s="2" t="s">
        <v>1874</v>
      </c>
      <c r="B36" s="2" t="s">
        <v>3551</v>
      </c>
      <c r="C36" s="2" t="s">
        <v>37</v>
      </c>
      <c r="D36">
        <v>8238</v>
      </c>
      <c r="E36">
        <v>50006</v>
      </c>
      <c r="F36">
        <v>4</v>
      </c>
      <c r="G36" s="2" t="s">
        <v>179</v>
      </c>
      <c r="H36" s="2" t="s">
        <v>157</v>
      </c>
      <c r="I36" s="2" t="s">
        <v>158</v>
      </c>
      <c r="J36" s="2" t="s">
        <v>159</v>
      </c>
      <c r="K36">
        <v>1</v>
      </c>
      <c r="L36" s="2" t="s">
        <v>532</v>
      </c>
      <c r="M36">
        <v>19</v>
      </c>
      <c r="N36">
        <v>757.75</v>
      </c>
      <c r="O36">
        <v>90.93</v>
      </c>
      <c r="P36">
        <v>126.31</v>
      </c>
      <c r="Q36" s="2" t="s">
        <v>133</v>
      </c>
      <c r="R36" s="2" t="s">
        <v>42</v>
      </c>
      <c r="T36">
        <v>0</v>
      </c>
    </row>
    <row r="37" spans="1:20" x14ac:dyDescent="0.2">
      <c r="A37" s="2" t="s">
        <v>313</v>
      </c>
      <c r="B37" s="2" t="s">
        <v>3554</v>
      </c>
      <c r="C37" s="2" t="s">
        <v>37</v>
      </c>
      <c r="D37">
        <v>9608</v>
      </c>
      <c r="E37">
        <v>49787</v>
      </c>
      <c r="F37">
        <v>4</v>
      </c>
      <c r="G37" s="2" t="s">
        <v>165</v>
      </c>
      <c r="H37" s="2" t="s">
        <v>157</v>
      </c>
      <c r="I37" s="2" t="s">
        <v>158</v>
      </c>
      <c r="J37" s="2" t="s">
        <v>159</v>
      </c>
      <c r="K37">
        <v>1</v>
      </c>
      <c r="L37" s="2" t="s">
        <v>284</v>
      </c>
      <c r="M37">
        <v>13</v>
      </c>
      <c r="N37">
        <v>769</v>
      </c>
      <c r="O37">
        <v>92.28</v>
      </c>
      <c r="P37">
        <v>128.16999999999999</v>
      </c>
      <c r="Q37" s="2" t="s">
        <v>185</v>
      </c>
      <c r="R37" s="2" t="s">
        <v>42</v>
      </c>
      <c r="T37">
        <v>0</v>
      </c>
    </row>
    <row r="38" spans="1:20" x14ac:dyDescent="0.2">
      <c r="A38" s="2" t="s">
        <v>2391</v>
      </c>
      <c r="B38" s="2" t="s">
        <v>3558</v>
      </c>
      <c r="C38" s="2" t="s">
        <v>37</v>
      </c>
      <c r="D38">
        <v>9608</v>
      </c>
      <c r="E38">
        <v>50570</v>
      </c>
      <c r="F38">
        <v>4</v>
      </c>
      <c r="G38" s="2" t="s">
        <v>177</v>
      </c>
      <c r="H38" s="2" t="s">
        <v>157</v>
      </c>
      <c r="I38" s="2" t="s">
        <v>158</v>
      </c>
      <c r="J38" s="2" t="s">
        <v>159</v>
      </c>
      <c r="K38">
        <v>1</v>
      </c>
      <c r="L38" s="2" t="s">
        <v>961</v>
      </c>
      <c r="M38">
        <v>13</v>
      </c>
      <c r="N38">
        <v>757.12</v>
      </c>
      <c r="O38">
        <v>90.85</v>
      </c>
      <c r="P38">
        <v>126.19</v>
      </c>
      <c r="Q38" s="2" t="s">
        <v>133</v>
      </c>
      <c r="R38" s="2" t="s">
        <v>42</v>
      </c>
      <c r="T38">
        <v>0</v>
      </c>
    </row>
    <row r="39" spans="1:20" x14ac:dyDescent="0.2">
      <c r="A39" s="2" t="s">
        <v>1874</v>
      </c>
      <c r="B39" s="2" t="s">
        <v>3559</v>
      </c>
      <c r="C39" s="2" t="s">
        <v>37</v>
      </c>
      <c r="D39">
        <v>9608</v>
      </c>
      <c r="E39">
        <v>49787</v>
      </c>
      <c r="F39">
        <v>4</v>
      </c>
      <c r="G39" s="2" t="s">
        <v>165</v>
      </c>
      <c r="H39" s="2" t="s">
        <v>157</v>
      </c>
      <c r="I39" s="2" t="s">
        <v>158</v>
      </c>
      <c r="J39" s="2" t="s">
        <v>159</v>
      </c>
      <c r="K39">
        <v>1</v>
      </c>
      <c r="L39" s="2" t="s">
        <v>532</v>
      </c>
      <c r="M39">
        <v>13</v>
      </c>
      <c r="N39">
        <v>1971.76</v>
      </c>
      <c r="O39">
        <v>236.61</v>
      </c>
      <c r="P39">
        <v>328.63</v>
      </c>
      <c r="Q39" s="2" t="s">
        <v>133</v>
      </c>
      <c r="R39" s="2" t="s">
        <v>42</v>
      </c>
      <c r="T39">
        <v>0</v>
      </c>
    </row>
    <row r="40" spans="1:20" x14ac:dyDescent="0.2">
      <c r="A40" s="2" t="s">
        <v>1959</v>
      </c>
      <c r="B40" s="2" t="s">
        <v>3569</v>
      </c>
      <c r="C40" s="2" t="s">
        <v>37</v>
      </c>
      <c r="D40">
        <v>62365</v>
      </c>
      <c r="E40">
        <v>62366</v>
      </c>
      <c r="F40">
        <v>4</v>
      </c>
      <c r="G40" s="2" t="s">
        <v>1687</v>
      </c>
      <c r="H40" s="2" t="s">
        <v>157</v>
      </c>
      <c r="I40" s="2" t="s">
        <v>158</v>
      </c>
      <c r="J40" s="2" t="s">
        <v>159</v>
      </c>
      <c r="K40">
        <v>1</v>
      </c>
      <c r="L40" s="2" t="s">
        <v>3117</v>
      </c>
      <c r="M40">
        <v>13</v>
      </c>
      <c r="N40">
        <v>4150</v>
      </c>
      <c r="O40">
        <v>498</v>
      </c>
      <c r="P40">
        <v>691.67</v>
      </c>
      <c r="Q40" s="2" t="s">
        <v>133</v>
      </c>
      <c r="R40" s="2" t="s">
        <v>42</v>
      </c>
      <c r="T40">
        <v>0</v>
      </c>
    </row>
    <row r="41" spans="1:20" x14ac:dyDescent="0.2">
      <c r="A41" s="2" t="s">
        <v>588</v>
      </c>
      <c r="B41" s="2" t="s">
        <v>3570</v>
      </c>
      <c r="C41" s="2" t="s">
        <v>37</v>
      </c>
      <c r="D41">
        <v>9608</v>
      </c>
      <c r="E41">
        <v>50570</v>
      </c>
      <c r="F41">
        <v>4</v>
      </c>
      <c r="G41" s="2" t="s">
        <v>177</v>
      </c>
      <c r="H41" s="2" t="s">
        <v>157</v>
      </c>
      <c r="I41" s="2" t="s">
        <v>158</v>
      </c>
      <c r="J41" s="2" t="s">
        <v>159</v>
      </c>
      <c r="K41">
        <v>1</v>
      </c>
      <c r="L41" s="2" t="s">
        <v>1145</v>
      </c>
      <c r="M41">
        <v>13</v>
      </c>
      <c r="N41">
        <v>757.12</v>
      </c>
      <c r="O41">
        <v>90.85</v>
      </c>
      <c r="P41">
        <v>126.19</v>
      </c>
      <c r="Q41" s="2" t="s">
        <v>133</v>
      </c>
      <c r="R41" s="2" t="s">
        <v>42</v>
      </c>
      <c r="T41">
        <v>0</v>
      </c>
    </row>
    <row r="42" spans="1:20" x14ac:dyDescent="0.2">
      <c r="A42" s="2" t="s">
        <v>588</v>
      </c>
      <c r="B42" s="2" t="s">
        <v>3571</v>
      </c>
      <c r="C42" s="2" t="s">
        <v>37</v>
      </c>
      <c r="D42">
        <v>8975</v>
      </c>
      <c r="E42">
        <v>43271</v>
      </c>
      <c r="F42">
        <v>4</v>
      </c>
      <c r="G42" s="2" t="s">
        <v>1442</v>
      </c>
      <c r="H42" s="2" t="s">
        <v>157</v>
      </c>
      <c r="I42" s="2" t="s">
        <v>123</v>
      </c>
      <c r="J42" s="2" t="s">
        <v>159</v>
      </c>
      <c r="K42">
        <v>1</v>
      </c>
      <c r="L42" s="2" t="s">
        <v>3053</v>
      </c>
      <c r="M42">
        <v>13</v>
      </c>
      <c r="N42">
        <v>284</v>
      </c>
      <c r="O42">
        <v>34.08</v>
      </c>
      <c r="P42">
        <v>47.33</v>
      </c>
      <c r="Q42" s="2" t="s">
        <v>185</v>
      </c>
      <c r="R42" s="2" t="s">
        <v>42</v>
      </c>
      <c r="T42">
        <v>0</v>
      </c>
    </row>
    <row r="43" spans="1:20" x14ac:dyDescent="0.2">
      <c r="A43" s="2" t="s">
        <v>169</v>
      </c>
      <c r="B43" s="2" t="s">
        <v>3573</v>
      </c>
      <c r="C43" s="2" t="s">
        <v>37</v>
      </c>
      <c r="D43">
        <v>9608</v>
      </c>
      <c r="E43">
        <v>50570</v>
      </c>
      <c r="F43">
        <v>4</v>
      </c>
      <c r="G43" s="2" t="s">
        <v>177</v>
      </c>
      <c r="H43" s="2" t="s">
        <v>157</v>
      </c>
      <c r="I43" s="2" t="s">
        <v>158</v>
      </c>
      <c r="J43" s="2" t="s">
        <v>159</v>
      </c>
      <c r="K43">
        <v>1</v>
      </c>
      <c r="L43" s="2" t="s">
        <v>125</v>
      </c>
      <c r="M43">
        <v>13</v>
      </c>
      <c r="N43">
        <v>757.12</v>
      </c>
      <c r="O43">
        <v>90.85</v>
      </c>
      <c r="P43">
        <v>126.19</v>
      </c>
      <c r="Q43" s="2" t="s">
        <v>185</v>
      </c>
      <c r="R43" s="2" t="s">
        <v>42</v>
      </c>
      <c r="T43">
        <v>0</v>
      </c>
    </row>
    <row r="44" spans="1:20" x14ac:dyDescent="0.2">
      <c r="A44" s="2" t="s">
        <v>191</v>
      </c>
      <c r="B44" s="2" t="s">
        <v>3574</v>
      </c>
      <c r="C44" s="2" t="s">
        <v>37</v>
      </c>
      <c r="D44">
        <v>9608</v>
      </c>
      <c r="E44">
        <v>49787</v>
      </c>
      <c r="F44">
        <v>4</v>
      </c>
      <c r="G44" s="2" t="s">
        <v>165</v>
      </c>
      <c r="H44" s="2" t="s">
        <v>157</v>
      </c>
      <c r="I44" s="2" t="s">
        <v>158</v>
      </c>
      <c r="J44" s="2" t="s">
        <v>159</v>
      </c>
      <c r="K44">
        <v>1</v>
      </c>
      <c r="L44" s="2" t="s">
        <v>598</v>
      </c>
      <c r="M44">
        <v>13</v>
      </c>
      <c r="N44">
        <v>860.88</v>
      </c>
      <c r="O44">
        <v>103.31</v>
      </c>
      <c r="P44">
        <v>143.47999999999999</v>
      </c>
      <c r="Q44" s="2" t="s">
        <v>185</v>
      </c>
      <c r="R44" s="2" t="s">
        <v>42</v>
      </c>
      <c r="T44">
        <v>0</v>
      </c>
    </row>
    <row r="45" spans="1:20" x14ac:dyDescent="0.2">
      <c r="A45" s="2" t="s">
        <v>588</v>
      </c>
      <c r="B45" s="2" t="s">
        <v>3576</v>
      </c>
      <c r="C45" s="2" t="s">
        <v>37</v>
      </c>
      <c r="D45">
        <v>9944</v>
      </c>
      <c r="E45">
        <v>63523</v>
      </c>
      <c r="F45">
        <v>4</v>
      </c>
      <c r="G45" s="2" t="s">
        <v>2320</v>
      </c>
      <c r="H45" s="2" t="s">
        <v>157</v>
      </c>
      <c r="I45" s="2" t="s">
        <v>158</v>
      </c>
      <c r="J45" s="2" t="s">
        <v>159</v>
      </c>
      <c r="K45">
        <v>1</v>
      </c>
      <c r="L45" s="2" t="s">
        <v>281</v>
      </c>
      <c r="M45">
        <v>13</v>
      </c>
      <c r="N45">
        <v>14790</v>
      </c>
      <c r="O45">
        <v>1774.8</v>
      </c>
      <c r="P45">
        <v>2464.9899999999998</v>
      </c>
      <c r="Q45" s="2" t="s">
        <v>185</v>
      </c>
      <c r="R45" s="2" t="s">
        <v>127</v>
      </c>
      <c r="T45">
        <v>0</v>
      </c>
    </row>
    <row r="46" spans="1:20" x14ac:dyDescent="0.2">
      <c r="A46" s="2" t="s">
        <v>598</v>
      </c>
      <c r="B46" s="2" t="s">
        <v>3613</v>
      </c>
      <c r="C46" s="2" t="s">
        <v>37</v>
      </c>
      <c r="D46">
        <v>39094</v>
      </c>
      <c r="E46">
        <v>39094</v>
      </c>
      <c r="F46">
        <v>4</v>
      </c>
      <c r="G46" s="2" t="s">
        <v>153</v>
      </c>
      <c r="H46" s="2" t="s">
        <v>157</v>
      </c>
      <c r="I46" s="2" t="s">
        <v>158</v>
      </c>
      <c r="J46" s="2" t="s">
        <v>159</v>
      </c>
      <c r="K46">
        <v>1</v>
      </c>
      <c r="L46" s="2" t="s">
        <v>276</v>
      </c>
      <c r="M46">
        <v>45</v>
      </c>
      <c r="N46">
        <v>405.75</v>
      </c>
      <c r="O46">
        <v>60.86</v>
      </c>
      <c r="P46">
        <v>67.63</v>
      </c>
      <c r="Q46" s="2" t="s">
        <v>185</v>
      </c>
      <c r="R46" s="2" t="s">
        <v>42</v>
      </c>
      <c r="T46">
        <v>0</v>
      </c>
    </row>
    <row r="47" spans="1:20" x14ac:dyDescent="0.2">
      <c r="A47" s="2" t="s">
        <v>1122</v>
      </c>
      <c r="B47" s="2" t="s">
        <v>3623</v>
      </c>
      <c r="C47" s="2" t="s">
        <v>37</v>
      </c>
      <c r="D47">
        <v>9608</v>
      </c>
      <c r="E47">
        <v>50570</v>
      </c>
      <c r="F47">
        <v>4</v>
      </c>
      <c r="G47" s="2" t="s">
        <v>177</v>
      </c>
      <c r="H47" s="2" t="s">
        <v>157</v>
      </c>
      <c r="I47" s="2" t="s">
        <v>158</v>
      </c>
      <c r="J47" s="2" t="s">
        <v>159</v>
      </c>
      <c r="K47">
        <v>1</v>
      </c>
      <c r="L47" s="2" t="s">
        <v>1085</v>
      </c>
      <c r="M47">
        <v>13</v>
      </c>
      <c r="N47">
        <v>899.93</v>
      </c>
      <c r="O47">
        <v>107.99</v>
      </c>
      <c r="P47">
        <v>149.99</v>
      </c>
      <c r="Q47" s="2" t="s">
        <v>345</v>
      </c>
      <c r="R47" s="2" t="s">
        <v>42</v>
      </c>
      <c r="T47">
        <v>0</v>
      </c>
    </row>
    <row r="48" spans="1:20" x14ac:dyDescent="0.2">
      <c r="A48" s="2" t="s">
        <v>532</v>
      </c>
      <c r="B48" s="2" t="s">
        <v>3625</v>
      </c>
      <c r="C48" s="2" t="s">
        <v>37</v>
      </c>
      <c r="D48">
        <v>9608</v>
      </c>
      <c r="E48">
        <v>49787</v>
      </c>
      <c r="F48">
        <v>4</v>
      </c>
      <c r="G48" s="2" t="s">
        <v>165</v>
      </c>
      <c r="H48" s="2" t="s">
        <v>157</v>
      </c>
      <c r="I48" s="2" t="s">
        <v>123</v>
      </c>
      <c r="J48" s="2" t="s">
        <v>159</v>
      </c>
      <c r="K48">
        <v>1</v>
      </c>
      <c r="L48" s="2" t="s">
        <v>2193</v>
      </c>
      <c r="M48">
        <v>13</v>
      </c>
      <c r="N48">
        <v>1252.83</v>
      </c>
      <c r="O48">
        <v>150.34</v>
      </c>
      <c r="P48">
        <v>208.81</v>
      </c>
      <c r="Q48" s="2" t="s">
        <v>133</v>
      </c>
      <c r="R48" s="2" t="s">
        <v>42</v>
      </c>
      <c r="T48">
        <v>0</v>
      </c>
    </row>
    <row r="49" spans="1:20" x14ac:dyDescent="0.2">
      <c r="A49" s="2" t="s">
        <v>964</v>
      </c>
      <c r="B49" s="2" t="s">
        <v>3630</v>
      </c>
      <c r="C49" s="2" t="s">
        <v>37</v>
      </c>
      <c r="D49">
        <v>9608</v>
      </c>
      <c r="E49">
        <v>49787</v>
      </c>
      <c r="F49">
        <v>4</v>
      </c>
      <c r="G49" s="2" t="s">
        <v>165</v>
      </c>
      <c r="H49" s="2" t="s">
        <v>157</v>
      </c>
      <c r="I49" s="2" t="s">
        <v>123</v>
      </c>
      <c r="J49" s="2" t="s">
        <v>159</v>
      </c>
      <c r="K49">
        <v>1</v>
      </c>
      <c r="L49" s="2" t="s">
        <v>185</v>
      </c>
      <c r="M49">
        <v>13</v>
      </c>
      <c r="N49">
        <v>769.05</v>
      </c>
      <c r="O49">
        <v>92.29</v>
      </c>
      <c r="P49">
        <v>128.16999999999999</v>
      </c>
      <c r="Q49" s="2" t="s">
        <v>133</v>
      </c>
      <c r="R49" s="2" t="s">
        <v>42</v>
      </c>
      <c r="T49">
        <v>0</v>
      </c>
    </row>
    <row r="50" spans="1:20" x14ac:dyDescent="0.2">
      <c r="A50" s="2" t="s">
        <v>125</v>
      </c>
      <c r="B50" s="2" t="s">
        <v>3638</v>
      </c>
      <c r="C50" s="2" t="s">
        <v>37</v>
      </c>
      <c r="D50">
        <v>9608</v>
      </c>
      <c r="E50">
        <v>49787</v>
      </c>
      <c r="F50">
        <v>4</v>
      </c>
      <c r="G50" s="2" t="s">
        <v>165</v>
      </c>
      <c r="H50" s="2" t="s">
        <v>157</v>
      </c>
      <c r="I50" s="2" t="s">
        <v>158</v>
      </c>
      <c r="J50" s="2" t="s">
        <v>159</v>
      </c>
      <c r="K50">
        <v>1</v>
      </c>
      <c r="L50" s="2" t="s">
        <v>255</v>
      </c>
      <c r="M50">
        <v>13</v>
      </c>
      <c r="N50">
        <v>787.07</v>
      </c>
      <c r="O50">
        <v>94.45</v>
      </c>
      <c r="P50">
        <v>131.18</v>
      </c>
      <c r="Q50" s="2" t="s">
        <v>185</v>
      </c>
      <c r="R50" s="2" t="s">
        <v>42</v>
      </c>
      <c r="T50">
        <v>0</v>
      </c>
    </row>
    <row r="51" spans="1:20" x14ac:dyDescent="0.2">
      <c r="A51" s="2" t="s">
        <v>2391</v>
      </c>
      <c r="B51" s="2" t="s">
        <v>3639</v>
      </c>
      <c r="C51" s="2" t="s">
        <v>37</v>
      </c>
      <c r="D51">
        <v>9608</v>
      </c>
      <c r="E51">
        <v>50570</v>
      </c>
      <c r="F51">
        <v>4</v>
      </c>
      <c r="G51" s="2" t="s">
        <v>177</v>
      </c>
      <c r="H51" s="2" t="s">
        <v>157</v>
      </c>
      <c r="I51" s="2" t="s">
        <v>158</v>
      </c>
      <c r="J51" s="2" t="s">
        <v>159</v>
      </c>
      <c r="K51">
        <v>1</v>
      </c>
      <c r="L51" s="2" t="s">
        <v>1707</v>
      </c>
      <c r="M51">
        <v>13</v>
      </c>
      <c r="N51">
        <v>757.12</v>
      </c>
      <c r="O51">
        <v>90.85</v>
      </c>
      <c r="P51">
        <v>126.19</v>
      </c>
      <c r="Q51" s="2" t="s">
        <v>133</v>
      </c>
      <c r="R51" s="2" t="s">
        <v>42</v>
      </c>
      <c r="T51">
        <v>0</v>
      </c>
    </row>
    <row r="52" spans="1:20" x14ac:dyDescent="0.2">
      <c r="A52" s="2" t="s">
        <v>771</v>
      </c>
      <c r="B52" s="2" t="s">
        <v>3645</v>
      </c>
      <c r="C52" s="2" t="s">
        <v>37</v>
      </c>
      <c r="D52">
        <v>8173</v>
      </c>
      <c r="E52">
        <v>54854</v>
      </c>
      <c r="F52">
        <v>4</v>
      </c>
      <c r="G52" s="2" t="s">
        <v>1799</v>
      </c>
      <c r="H52" s="2" t="s">
        <v>157</v>
      </c>
      <c r="I52" s="2" t="s">
        <v>158</v>
      </c>
      <c r="J52" s="2" t="s">
        <v>159</v>
      </c>
      <c r="K52">
        <v>1</v>
      </c>
      <c r="L52" s="2" t="s">
        <v>3117</v>
      </c>
      <c r="M52">
        <v>13</v>
      </c>
      <c r="N52">
        <v>237.6</v>
      </c>
      <c r="O52">
        <v>28.51</v>
      </c>
      <c r="P52">
        <v>39.6</v>
      </c>
      <c r="Q52" s="2" t="s">
        <v>133</v>
      </c>
      <c r="R52" s="2" t="s">
        <v>42</v>
      </c>
      <c r="T52">
        <v>0</v>
      </c>
    </row>
    <row r="53" spans="1:20" x14ac:dyDescent="0.2">
      <c r="A53" s="2" t="s">
        <v>598</v>
      </c>
      <c r="B53" s="2" t="s">
        <v>3648</v>
      </c>
      <c r="C53" s="2" t="s">
        <v>37</v>
      </c>
      <c r="D53">
        <v>33619</v>
      </c>
      <c r="E53">
        <v>33619</v>
      </c>
      <c r="F53">
        <v>4</v>
      </c>
      <c r="G53" s="2" t="s">
        <v>119</v>
      </c>
      <c r="H53" s="2" t="s">
        <v>157</v>
      </c>
      <c r="I53" s="2" t="s">
        <v>158</v>
      </c>
      <c r="J53" s="2" t="s">
        <v>159</v>
      </c>
      <c r="K53">
        <v>1</v>
      </c>
      <c r="L53" s="2" t="s">
        <v>276</v>
      </c>
      <c r="M53">
        <v>24</v>
      </c>
      <c r="N53">
        <v>226.8</v>
      </c>
      <c r="O53">
        <v>24.49</v>
      </c>
      <c r="P53">
        <v>37.799999999999997</v>
      </c>
      <c r="Q53" s="2" t="s">
        <v>185</v>
      </c>
      <c r="R53" s="2" t="s">
        <v>42</v>
      </c>
      <c r="T53">
        <v>0</v>
      </c>
    </row>
    <row r="54" spans="1:20" x14ac:dyDescent="0.2">
      <c r="A54" s="2" t="s">
        <v>799</v>
      </c>
      <c r="B54" s="2" t="s">
        <v>3654</v>
      </c>
      <c r="C54" s="2" t="s">
        <v>37</v>
      </c>
      <c r="D54">
        <v>9608</v>
      </c>
      <c r="E54">
        <v>50570</v>
      </c>
      <c r="F54">
        <v>4</v>
      </c>
      <c r="G54" s="2" t="s">
        <v>177</v>
      </c>
      <c r="H54" s="2" t="s">
        <v>157</v>
      </c>
      <c r="I54" s="2" t="s">
        <v>158</v>
      </c>
      <c r="J54" s="2" t="s">
        <v>159</v>
      </c>
      <c r="K54">
        <v>1</v>
      </c>
      <c r="L54" s="2" t="s">
        <v>1874</v>
      </c>
      <c r="M54">
        <v>13</v>
      </c>
      <c r="N54">
        <v>757.12</v>
      </c>
      <c r="O54">
        <v>90.85</v>
      </c>
      <c r="P54">
        <v>126.19</v>
      </c>
      <c r="Q54" s="2" t="s">
        <v>133</v>
      </c>
      <c r="R54" s="2" t="s">
        <v>42</v>
      </c>
      <c r="T54">
        <v>0</v>
      </c>
    </row>
    <row r="55" spans="1:20" x14ac:dyDescent="0.2">
      <c r="A55" s="2" t="s">
        <v>142</v>
      </c>
      <c r="B55" s="2" t="s">
        <v>3663</v>
      </c>
      <c r="C55" s="2" t="s">
        <v>37</v>
      </c>
      <c r="D55">
        <v>9608</v>
      </c>
      <c r="E55">
        <v>55332</v>
      </c>
      <c r="F55">
        <v>4</v>
      </c>
      <c r="G55" s="2" t="s">
        <v>173</v>
      </c>
      <c r="H55" s="2" t="s">
        <v>157</v>
      </c>
      <c r="I55" s="2" t="s">
        <v>158</v>
      </c>
      <c r="J55" s="2" t="s">
        <v>159</v>
      </c>
      <c r="K55">
        <v>1</v>
      </c>
      <c r="L55" s="2" t="s">
        <v>150</v>
      </c>
      <c r="M55">
        <v>13</v>
      </c>
      <c r="N55">
        <v>970.88</v>
      </c>
      <c r="O55">
        <v>116.51</v>
      </c>
      <c r="P55">
        <v>161.81</v>
      </c>
      <c r="Q55" s="2" t="s">
        <v>185</v>
      </c>
      <c r="R55" s="2" t="s">
        <v>42</v>
      </c>
      <c r="T55">
        <v>0</v>
      </c>
    </row>
    <row r="56" spans="1:20" x14ac:dyDescent="0.2">
      <c r="A56" s="2" t="s">
        <v>771</v>
      </c>
      <c r="B56" s="2" t="s">
        <v>3668</v>
      </c>
      <c r="C56" s="2" t="s">
        <v>37</v>
      </c>
      <c r="D56">
        <v>9608</v>
      </c>
      <c r="E56">
        <v>50570</v>
      </c>
      <c r="F56">
        <v>4</v>
      </c>
      <c r="G56" s="2" t="s">
        <v>177</v>
      </c>
      <c r="H56" s="2" t="s">
        <v>157</v>
      </c>
      <c r="I56" s="2" t="s">
        <v>158</v>
      </c>
      <c r="J56" s="2" t="s">
        <v>159</v>
      </c>
      <c r="K56">
        <v>1</v>
      </c>
      <c r="L56" s="2" t="s">
        <v>1713</v>
      </c>
      <c r="M56">
        <v>13</v>
      </c>
      <c r="N56">
        <v>899.88</v>
      </c>
      <c r="O56">
        <v>107.99</v>
      </c>
      <c r="P56">
        <v>149.97999999999999</v>
      </c>
      <c r="Q56" s="2" t="s">
        <v>133</v>
      </c>
      <c r="R56" s="2" t="s">
        <v>42</v>
      </c>
      <c r="T56">
        <v>0</v>
      </c>
    </row>
    <row r="57" spans="1:20" x14ac:dyDescent="0.2">
      <c r="A57" s="2" t="s">
        <v>598</v>
      </c>
      <c r="B57" s="2" t="s">
        <v>3677</v>
      </c>
      <c r="C57" s="2" t="s">
        <v>37</v>
      </c>
      <c r="D57">
        <v>27213</v>
      </c>
      <c r="E57">
        <v>27213</v>
      </c>
      <c r="F57">
        <v>4</v>
      </c>
      <c r="G57" s="2" t="s">
        <v>122</v>
      </c>
      <c r="H57" s="2" t="s">
        <v>157</v>
      </c>
      <c r="I57" s="2" t="s">
        <v>123</v>
      </c>
      <c r="J57" s="2" t="s">
        <v>159</v>
      </c>
      <c r="K57">
        <v>1</v>
      </c>
      <c r="L57" s="2" t="s">
        <v>200</v>
      </c>
      <c r="M57">
        <v>13</v>
      </c>
      <c r="N57">
        <v>390</v>
      </c>
      <c r="O57">
        <v>46.8</v>
      </c>
      <c r="P57">
        <v>65</v>
      </c>
      <c r="Q57" s="2" t="s">
        <v>185</v>
      </c>
      <c r="R57" s="2" t="s">
        <v>42</v>
      </c>
      <c r="T57">
        <v>0</v>
      </c>
    </row>
    <row r="58" spans="1:20" x14ac:dyDescent="0.2">
      <c r="A58" s="2" t="s">
        <v>277</v>
      </c>
      <c r="B58" s="2" t="s">
        <v>3685</v>
      </c>
      <c r="C58" s="2" t="s">
        <v>37</v>
      </c>
      <c r="D58">
        <v>19568</v>
      </c>
      <c r="E58">
        <v>19568</v>
      </c>
      <c r="F58">
        <v>4</v>
      </c>
      <c r="G58" s="2" t="s">
        <v>49</v>
      </c>
      <c r="H58" s="2" t="s">
        <v>157</v>
      </c>
      <c r="I58" s="2" t="s">
        <v>158</v>
      </c>
      <c r="J58" s="2" t="s">
        <v>159</v>
      </c>
      <c r="K58">
        <v>1</v>
      </c>
      <c r="L58" s="2" t="s">
        <v>1707</v>
      </c>
      <c r="M58">
        <v>24</v>
      </c>
      <c r="N58">
        <v>3660</v>
      </c>
      <c r="O58">
        <v>395.28</v>
      </c>
      <c r="P58">
        <v>610</v>
      </c>
      <c r="Q58" s="2" t="s">
        <v>116</v>
      </c>
      <c r="R58" s="2" t="s">
        <v>42</v>
      </c>
      <c r="T58">
        <v>0</v>
      </c>
    </row>
    <row r="59" spans="1:20" x14ac:dyDescent="0.2">
      <c r="A59" s="2" t="s">
        <v>281</v>
      </c>
      <c r="B59" s="2" t="s">
        <v>3697</v>
      </c>
      <c r="C59" s="2" t="s">
        <v>37</v>
      </c>
      <c r="D59">
        <v>33204</v>
      </c>
      <c r="E59">
        <v>33204</v>
      </c>
      <c r="F59">
        <v>4</v>
      </c>
      <c r="G59" s="2" t="s">
        <v>926</v>
      </c>
      <c r="H59" s="2" t="s">
        <v>157</v>
      </c>
      <c r="I59" s="2" t="s">
        <v>158</v>
      </c>
      <c r="J59" s="2" t="s">
        <v>159</v>
      </c>
      <c r="K59">
        <v>1</v>
      </c>
      <c r="L59" s="2" t="s">
        <v>799</v>
      </c>
      <c r="M59">
        <v>13</v>
      </c>
      <c r="N59">
        <v>13270</v>
      </c>
      <c r="O59">
        <v>1592.4</v>
      </c>
      <c r="P59">
        <v>2211.67</v>
      </c>
      <c r="Q59" s="2" t="s">
        <v>133</v>
      </c>
      <c r="R59" s="2" t="s">
        <v>127</v>
      </c>
      <c r="T59">
        <v>0</v>
      </c>
    </row>
    <row r="60" spans="1:20" x14ac:dyDescent="0.2">
      <c r="A60" s="2" t="s">
        <v>344</v>
      </c>
      <c r="B60" s="2" t="s">
        <v>3703</v>
      </c>
      <c r="C60" s="2" t="s">
        <v>37</v>
      </c>
      <c r="D60">
        <v>27468</v>
      </c>
      <c r="E60">
        <v>27468</v>
      </c>
      <c r="F60">
        <v>4</v>
      </c>
      <c r="G60" s="2" t="s">
        <v>55</v>
      </c>
      <c r="H60" s="2" t="s">
        <v>157</v>
      </c>
      <c r="I60" s="2" t="s">
        <v>158</v>
      </c>
      <c r="J60" s="2" t="s">
        <v>159</v>
      </c>
      <c r="K60">
        <v>1</v>
      </c>
      <c r="L60" s="2" t="s">
        <v>215</v>
      </c>
      <c r="N60">
        <v>8691.2900000000009</v>
      </c>
      <c r="O60">
        <v>938.66</v>
      </c>
      <c r="P60">
        <v>0</v>
      </c>
      <c r="Q60" s="2" t="s">
        <v>185</v>
      </c>
      <c r="R60" s="2" t="s">
        <v>127</v>
      </c>
      <c r="T60">
        <v>0</v>
      </c>
    </row>
    <row r="61" spans="1:20" x14ac:dyDescent="0.2">
      <c r="A61" s="2" t="s">
        <v>961</v>
      </c>
      <c r="B61" s="2" t="s">
        <v>3713</v>
      </c>
      <c r="C61" s="2" t="s">
        <v>37</v>
      </c>
      <c r="D61">
        <v>15735</v>
      </c>
      <c r="E61">
        <v>15735</v>
      </c>
      <c r="F61">
        <v>4</v>
      </c>
      <c r="G61" s="2" t="s">
        <v>45</v>
      </c>
      <c r="H61" s="2" t="s">
        <v>157</v>
      </c>
      <c r="I61" s="2" t="s">
        <v>212</v>
      </c>
      <c r="J61" s="2" t="s">
        <v>245</v>
      </c>
      <c r="K61">
        <v>1</v>
      </c>
      <c r="L61" s="2" t="s">
        <v>185</v>
      </c>
      <c r="M61">
        <v>24</v>
      </c>
      <c r="N61">
        <v>5635</v>
      </c>
      <c r="O61">
        <v>608.58000000000004</v>
      </c>
      <c r="P61">
        <v>939.16</v>
      </c>
      <c r="Q61" s="2" t="s">
        <v>116</v>
      </c>
      <c r="R61" s="2" t="s">
        <v>127</v>
      </c>
      <c r="T61">
        <v>0</v>
      </c>
    </row>
    <row r="62" spans="1:20" x14ac:dyDescent="0.2">
      <c r="A62" s="2" t="s">
        <v>2391</v>
      </c>
      <c r="B62" s="2" t="s">
        <v>3717</v>
      </c>
      <c r="C62" s="2" t="s">
        <v>37</v>
      </c>
      <c r="D62">
        <v>19568</v>
      </c>
      <c r="E62">
        <v>19568</v>
      </c>
      <c r="F62">
        <v>4</v>
      </c>
      <c r="G62" s="2" t="s">
        <v>49</v>
      </c>
      <c r="H62" s="2" t="s">
        <v>157</v>
      </c>
      <c r="I62" s="2" t="s">
        <v>158</v>
      </c>
      <c r="J62" s="2" t="s">
        <v>159</v>
      </c>
      <c r="K62">
        <v>1</v>
      </c>
      <c r="L62" s="2" t="s">
        <v>532</v>
      </c>
      <c r="M62">
        <v>24</v>
      </c>
      <c r="N62">
        <v>5880</v>
      </c>
      <c r="O62">
        <v>635.04</v>
      </c>
      <c r="P62">
        <v>980</v>
      </c>
      <c r="Q62" s="2" t="s">
        <v>116</v>
      </c>
      <c r="R62" s="2" t="s">
        <v>127</v>
      </c>
      <c r="T62">
        <v>0</v>
      </c>
    </row>
    <row r="63" spans="1:20" x14ac:dyDescent="0.2">
      <c r="A63" s="2" t="s">
        <v>313</v>
      </c>
      <c r="B63" s="2" t="s">
        <v>3728</v>
      </c>
      <c r="C63" s="2" t="s">
        <v>37</v>
      </c>
      <c r="D63">
        <v>27468</v>
      </c>
      <c r="E63">
        <v>27468</v>
      </c>
      <c r="F63">
        <v>4</v>
      </c>
      <c r="G63" s="2" t="s">
        <v>55</v>
      </c>
      <c r="H63" s="2" t="s">
        <v>157</v>
      </c>
      <c r="I63" s="2" t="s">
        <v>212</v>
      </c>
      <c r="J63" s="2" t="s">
        <v>245</v>
      </c>
      <c r="K63">
        <v>1</v>
      </c>
      <c r="L63" s="2" t="s">
        <v>284</v>
      </c>
      <c r="N63">
        <v>6655.99</v>
      </c>
      <c r="O63">
        <v>718.85</v>
      </c>
      <c r="P63">
        <v>0</v>
      </c>
      <c r="Q63" s="2" t="s">
        <v>185</v>
      </c>
      <c r="R63" s="2" t="s">
        <v>127</v>
      </c>
      <c r="T63">
        <v>0</v>
      </c>
    </row>
    <row r="64" spans="1:20" x14ac:dyDescent="0.2">
      <c r="A64" s="2" t="s">
        <v>215</v>
      </c>
      <c r="B64" s="2" t="s">
        <v>3729</v>
      </c>
      <c r="C64" s="2" t="s">
        <v>37</v>
      </c>
      <c r="D64">
        <v>19568</v>
      </c>
      <c r="E64">
        <v>19568</v>
      </c>
      <c r="F64">
        <v>4</v>
      </c>
      <c r="G64" s="2" t="s">
        <v>49</v>
      </c>
      <c r="H64" s="2" t="s">
        <v>157</v>
      </c>
      <c r="I64" s="2" t="s">
        <v>158</v>
      </c>
      <c r="J64" s="2" t="s">
        <v>159</v>
      </c>
      <c r="K64">
        <v>1</v>
      </c>
      <c r="L64" s="2" t="s">
        <v>281</v>
      </c>
      <c r="M64">
        <v>24</v>
      </c>
      <c r="N64">
        <v>8050</v>
      </c>
      <c r="O64">
        <v>869.4</v>
      </c>
      <c r="P64">
        <v>1341.67</v>
      </c>
      <c r="Q64" s="2" t="s">
        <v>185</v>
      </c>
      <c r="R64" s="2" t="s">
        <v>127</v>
      </c>
      <c r="T64">
        <v>0</v>
      </c>
    </row>
    <row r="65" spans="1:20" x14ac:dyDescent="0.2">
      <c r="A65" s="2" t="s">
        <v>169</v>
      </c>
      <c r="B65" s="2" t="s">
        <v>3738</v>
      </c>
      <c r="C65" s="2" t="s">
        <v>37</v>
      </c>
      <c r="D65">
        <v>27483</v>
      </c>
      <c r="E65">
        <v>27483</v>
      </c>
      <c r="F65">
        <v>4</v>
      </c>
      <c r="G65" s="2" t="s">
        <v>75</v>
      </c>
      <c r="H65" s="2" t="s">
        <v>157</v>
      </c>
      <c r="I65" s="2" t="s">
        <v>158</v>
      </c>
      <c r="J65" s="2" t="s">
        <v>159</v>
      </c>
      <c r="K65">
        <v>1</v>
      </c>
      <c r="L65" s="2" t="s">
        <v>200</v>
      </c>
      <c r="N65">
        <v>2930</v>
      </c>
      <c r="O65">
        <v>316.44</v>
      </c>
      <c r="P65">
        <v>0</v>
      </c>
      <c r="Q65" s="2" t="s">
        <v>185</v>
      </c>
      <c r="R65" s="2" t="s">
        <v>42</v>
      </c>
      <c r="T65">
        <v>0</v>
      </c>
    </row>
    <row r="66" spans="1:20" x14ac:dyDescent="0.2">
      <c r="A66" s="2" t="s">
        <v>150</v>
      </c>
      <c r="B66" s="2" t="s">
        <v>3745</v>
      </c>
      <c r="C66" s="2" t="s">
        <v>37</v>
      </c>
      <c r="D66">
        <v>27468</v>
      </c>
      <c r="E66">
        <v>27468</v>
      </c>
      <c r="F66">
        <v>4</v>
      </c>
      <c r="G66" s="2" t="s">
        <v>55</v>
      </c>
      <c r="H66" s="2" t="s">
        <v>157</v>
      </c>
      <c r="I66" s="2" t="s">
        <v>158</v>
      </c>
      <c r="J66" s="2" t="s">
        <v>159</v>
      </c>
      <c r="K66">
        <v>1</v>
      </c>
      <c r="L66" s="2" t="s">
        <v>200</v>
      </c>
      <c r="N66">
        <v>6040</v>
      </c>
      <c r="O66">
        <v>652.32000000000005</v>
      </c>
      <c r="P66">
        <v>0</v>
      </c>
      <c r="Q66" s="2" t="s">
        <v>185</v>
      </c>
      <c r="R66" s="2" t="s">
        <v>127</v>
      </c>
      <c r="T66">
        <v>0</v>
      </c>
    </row>
    <row r="67" spans="1:20" x14ac:dyDescent="0.2">
      <c r="A67" s="2" t="s">
        <v>276</v>
      </c>
      <c r="B67" s="2" t="s">
        <v>3746</v>
      </c>
      <c r="C67" s="2" t="s">
        <v>37</v>
      </c>
      <c r="D67">
        <v>27468</v>
      </c>
      <c r="E67">
        <v>27468</v>
      </c>
      <c r="F67">
        <v>4</v>
      </c>
      <c r="G67" s="2" t="s">
        <v>55</v>
      </c>
      <c r="H67" s="2" t="s">
        <v>157</v>
      </c>
      <c r="I67" s="2" t="s">
        <v>158</v>
      </c>
      <c r="J67" s="2" t="s">
        <v>159</v>
      </c>
      <c r="K67">
        <v>1</v>
      </c>
      <c r="L67" s="2" t="s">
        <v>313</v>
      </c>
      <c r="N67">
        <v>6477.7</v>
      </c>
      <c r="O67">
        <v>699.59</v>
      </c>
      <c r="P67">
        <v>0</v>
      </c>
      <c r="Q67" s="2" t="s">
        <v>185</v>
      </c>
      <c r="R67" s="2" t="s">
        <v>127</v>
      </c>
      <c r="T67">
        <v>0</v>
      </c>
    </row>
    <row r="68" spans="1:20" x14ac:dyDescent="0.2">
      <c r="A68" s="2" t="s">
        <v>1707</v>
      </c>
      <c r="B68" s="2" t="s">
        <v>3752</v>
      </c>
      <c r="C68" s="2" t="s">
        <v>37</v>
      </c>
      <c r="D68">
        <v>19568</v>
      </c>
      <c r="E68">
        <v>19568</v>
      </c>
      <c r="F68">
        <v>4</v>
      </c>
      <c r="G68" s="2" t="s">
        <v>49</v>
      </c>
      <c r="H68" s="2" t="s">
        <v>157</v>
      </c>
      <c r="I68" s="2" t="s">
        <v>158</v>
      </c>
      <c r="J68" s="2" t="s">
        <v>159</v>
      </c>
      <c r="K68">
        <v>1</v>
      </c>
      <c r="L68" s="2" t="s">
        <v>3117</v>
      </c>
      <c r="M68">
        <v>24</v>
      </c>
      <c r="N68">
        <v>1855</v>
      </c>
      <c r="O68">
        <v>200.34</v>
      </c>
      <c r="P68">
        <v>309.17</v>
      </c>
      <c r="Q68" s="2" t="s">
        <v>116</v>
      </c>
      <c r="R68" s="2" t="s">
        <v>42</v>
      </c>
      <c r="T68">
        <v>0</v>
      </c>
    </row>
    <row r="69" spans="1:20" x14ac:dyDescent="0.2">
      <c r="A69" s="2" t="s">
        <v>1122</v>
      </c>
      <c r="B69" s="2" t="s">
        <v>3756</v>
      </c>
      <c r="C69" s="2" t="s">
        <v>37</v>
      </c>
      <c r="D69">
        <v>27468</v>
      </c>
      <c r="E69">
        <v>27468</v>
      </c>
      <c r="F69">
        <v>4</v>
      </c>
      <c r="G69" s="2" t="s">
        <v>55</v>
      </c>
      <c r="H69" s="2" t="s">
        <v>157</v>
      </c>
      <c r="I69" s="2" t="s">
        <v>158</v>
      </c>
      <c r="J69" s="2" t="s">
        <v>159</v>
      </c>
      <c r="K69">
        <v>1</v>
      </c>
      <c r="L69" s="2" t="s">
        <v>277</v>
      </c>
      <c r="N69">
        <v>4749.1400000000003</v>
      </c>
      <c r="O69">
        <v>512.91</v>
      </c>
      <c r="P69">
        <v>0</v>
      </c>
      <c r="Q69" s="2" t="s">
        <v>185</v>
      </c>
      <c r="R69" s="2" t="s">
        <v>42</v>
      </c>
      <c r="T69">
        <v>0</v>
      </c>
    </row>
    <row r="70" spans="1:20" x14ac:dyDescent="0.2">
      <c r="A70" s="2" t="s">
        <v>532</v>
      </c>
      <c r="B70" s="2" t="s">
        <v>3781</v>
      </c>
      <c r="C70" s="2" t="s">
        <v>37</v>
      </c>
      <c r="D70">
        <v>27468</v>
      </c>
      <c r="E70">
        <v>27468</v>
      </c>
      <c r="F70">
        <v>4</v>
      </c>
      <c r="G70" s="2" t="s">
        <v>55</v>
      </c>
      <c r="H70" s="2" t="s">
        <v>157</v>
      </c>
      <c r="I70" s="2" t="s">
        <v>158</v>
      </c>
      <c r="J70" s="2" t="s">
        <v>159</v>
      </c>
      <c r="K70">
        <v>1</v>
      </c>
      <c r="L70" s="2" t="s">
        <v>185</v>
      </c>
      <c r="N70">
        <v>860.88</v>
      </c>
      <c r="O70">
        <v>92.98</v>
      </c>
      <c r="P70">
        <v>0</v>
      </c>
      <c r="Q70" s="2" t="s">
        <v>116</v>
      </c>
      <c r="R70" s="2" t="s">
        <v>42</v>
      </c>
      <c r="T70">
        <v>0</v>
      </c>
    </row>
    <row r="71" spans="1:20" x14ac:dyDescent="0.2">
      <c r="A71" s="2" t="s">
        <v>1707</v>
      </c>
      <c r="B71" s="2" t="s">
        <v>3793</v>
      </c>
      <c r="C71" s="2" t="s">
        <v>37</v>
      </c>
      <c r="D71">
        <v>19568</v>
      </c>
      <c r="E71">
        <v>19568</v>
      </c>
      <c r="F71">
        <v>4</v>
      </c>
      <c r="G71" s="2" t="s">
        <v>49</v>
      </c>
      <c r="H71" s="2" t="s">
        <v>157</v>
      </c>
      <c r="I71" s="2" t="s">
        <v>158</v>
      </c>
      <c r="J71" s="2" t="s">
        <v>159</v>
      </c>
      <c r="K71">
        <v>1</v>
      </c>
      <c r="L71" s="2" t="s">
        <v>1301</v>
      </c>
      <c r="M71">
        <v>24</v>
      </c>
      <c r="N71">
        <v>480</v>
      </c>
      <c r="O71">
        <v>51.84</v>
      </c>
      <c r="P71">
        <v>80</v>
      </c>
      <c r="Q71" s="2" t="s">
        <v>133</v>
      </c>
      <c r="R71" s="2" t="s">
        <v>42</v>
      </c>
      <c r="T71">
        <v>0</v>
      </c>
    </row>
    <row r="72" spans="1:20" x14ac:dyDescent="0.2">
      <c r="A72" s="2" t="s">
        <v>532</v>
      </c>
      <c r="B72" s="2" t="s">
        <v>3797</v>
      </c>
      <c r="C72" s="2" t="s">
        <v>37</v>
      </c>
      <c r="D72">
        <v>19568</v>
      </c>
      <c r="E72">
        <v>19568</v>
      </c>
      <c r="F72">
        <v>4</v>
      </c>
      <c r="G72" s="2" t="s">
        <v>49</v>
      </c>
      <c r="H72" s="2" t="s">
        <v>157</v>
      </c>
      <c r="I72" s="2" t="s">
        <v>158</v>
      </c>
      <c r="J72" s="2" t="s">
        <v>159</v>
      </c>
      <c r="K72">
        <v>1</v>
      </c>
      <c r="L72" s="2" t="s">
        <v>771</v>
      </c>
      <c r="M72">
        <v>24</v>
      </c>
      <c r="N72">
        <v>4570</v>
      </c>
      <c r="O72">
        <v>493.56</v>
      </c>
      <c r="P72">
        <v>761.67</v>
      </c>
      <c r="Q72" s="2" t="s">
        <v>116</v>
      </c>
      <c r="R72" s="2" t="s">
        <v>42</v>
      </c>
      <c r="T72">
        <v>0</v>
      </c>
    </row>
    <row r="73" spans="1:20" x14ac:dyDescent="0.2">
      <c r="A73" s="2" t="s">
        <v>142</v>
      </c>
      <c r="B73" s="2" t="s">
        <v>3802</v>
      </c>
      <c r="C73" s="2" t="s">
        <v>37</v>
      </c>
      <c r="D73">
        <v>27468</v>
      </c>
      <c r="E73">
        <v>27468</v>
      </c>
      <c r="F73">
        <v>4</v>
      </c>
      <c r="G73" s="2" t="s">
        <v>55</v>
      </c>
      <c r="H73" s="2" t="s">
        <v>157</v>
      </c>
      <c r="I73" s="2" t="s">
        <v>158</v>
      </c>
      <c r="J73" s="2" t="s">
        <v>159</v>
      </c>
      <c r="K73">
        <v>1</v>
      </c>
      <c r="L73" s="2" t="s">
        <v>150</v>
      </c>
      <c r="N73">
        <v>7050</v>
      </c>
      <c r="O73">
        <v>761.4</v>
      </c>
      <c r="P73">
        <v>0</v>
      </c>
      <c r="Q73" s="2" t="s">
        <v>185</v>
      </c>
      <c r="R73" s="2" t="s">
        <v>127</v>
      </c>
      <c r="T73">
        <v>0</v>
      </c>
    </row>
    <row r="74" spans="1:20" x14ac:dyDescent="0.2">
      <c r="A74" s="2" t="s">
        <v>276</v>
      </c>
      <c r="B74" s="2" t="s">
        <v>3809</v>
      </c>
      <c r="C74" s="2" t="s">
        <v>37</v>
      </c>
      <c r="D74">
        <v>27483</v>
      </c>
      <c r="E74">
        <v>27483</v>
      </c>
      <c r="F74">
        <v>4</v>
      </c>
      <c r="G74" s="2" t="s">
        <v>75</v>
      </c>
      <c r="H74" s="2" t="s">
        <v>157</v>
      </c>
      <c r="I74" s="2" t="s">
        <v>158</v>
      </c>
      <c r="J74" s="2" t="s">
        <v>159</v>
      </c>
      <c r="K74">
        <v>1</v>
      </c>
      <c r="L74" s="2" t="s">
        <v>313</v>
      </c>
      <c r="N74">
        <v>7095</v>
      </c>
      <c r="O74">
        <v>766.26</v>
      </c>
      <c r="P74">
        <v>0</v>
      </c>
      <c r="Q74" s="2" t="s">
        <v>185</v>
      </c>
      <c r="R74" s="2" t="s">
        <v>127</v>
      </c>
      <c r="T74">
        <v>0</v>
      </c>
    </row>
    <row r="75" spans="1:20" x14ac:dyDescent="0.2">
      <c r="A75" s="2" t="s">
        <v>169</v>
      </c>
      <c r="B75" s="2" t="s">
        <v>3817</v>
      </c>
      <c r="C75" s="2" t="s">
        <v>37</v>
      </c>
      <c r="D75">
        <v>27468</v>
      </c>
      <c r="E75">
        <v>27468</v>
      </c>
      <c r="F75">
        <v>4</v>
      </c>
      <c r="G75" s="2" t="s">
        <v>55</v>
      </c>
      <c r="H75" s="2" t="s">
        <v>157</v>
      </c>
      <c r="I75" s="2" t="s">
        <v>158</v>
      </c>
      <c r="J75" s="2" t="s">
        <v>159</v>
      </c>
      <c r="K75">
        <v>1</v>
      </c>
      <c r="L75" s="2" t="s">
        <v>200</v>
      </c>
      <c r="N75">
        <v>7819.5</v>
      </c>
      <c r="O75">
        <v>843.53</v>
      </c>
      <c r="P75">
        <v>0</v>
      </c>
      <c r="Q75" s="2" t="s">
        <v>185</v>
      </c>
      <c r="R75" s="2" t="s">
        <v>127</v>
      </c>
      <c r="T75">
        <v>0</v>
      </c>
    </row>
    <row r="76" spans="1:20" x14ac:dyDescent="0.2">
      <c r="A76" s="2" t="s">
        <v>588</v>
      </c>
      <c r="B76" s="2" t="s">
        <v>3819</v>
      </c>
      <c r="C76" s="2" t="s">
        <v>37</v>
      </c>
      <c r="D76">
        <v>19568</v>
      </c>
      <c r="E76">
        <v>19568</v>
      </c>
      <c r="F76">
        <v>4</v>
      </c>
      <c r="G76" s="2" t="s">
        <v>49</v>
      </c>
      <c r="H76" s="2" t="s">
        <v>157</v>
      </c>
      <c r="I76" s="2" t="s">
        <v>158</v>
      </c>
      <c r="J76" s="2" t="s">
        <v>159</v>
      </c>
      <c r="K76">
        <v>1</v>
      </c>
      <c r="L76" s="2" t="s">
        <v>2391</v>
      </c>
      <c r="M76">
        <v>24</v>
      </c>
      <c r="N76">
        <v>3915</v>
      </c>
      <c r="O76">
        <v>422.82</v>
      </c>
      <c r="P76">
        <v>652.49</v>
      </c>
      <c r="Q76" s="2" t="s">
        <v>116</v>
      </c>
      <c r="R76" s="2" t="s">
        <v>42</v>
      </c>
      <c r="T76">
        <v>0</v>
      </c>
    </row>
    <row r="77" spans="1:20" x14ac:dyDescent="0.2">
      <c r="A77" s="2" t="s">
        <v>200</v>
      </c>
      <c r="B77" s="2" t="s">
        <v>3834</v>
      </c>
      <c r="C77" s="2" t="s">
        <v>37</v>
      </c>
      <c r="D77">
        <v>33802</v>
      </c>
      <c r="E77">
        <v>33802</v>
      </c>
      <c r="F77">
        <v>4</v>
      </c>
      <c r="G77" s="2" t="s">
        <v>3835</v>
      </c>
      <c r="H77" s="2" t="s">
        <v>157</v>
      </c>
      <c r="I77" s="2" t="s">
        <v>158</v>
      </c>
      <c r="J77" s="2" t="s">
        <v>159</v>
      </c>
      <c r="K77">
        <v>1</v>
      </c>
      <c r="L77" s="2" t="s">
        <v>235</v>
      </c>
      <c r="M77">
        <v>13</v>
      </c>
      <c r="N77">
        <v>8130</v>
      </c>
      <c r="O77">
        <v>975.6</v>
      </c>
      <c r="P77">
        <v>1355</v>
      </c>
      <c r="Q77" s="2" t="s">
        <v>185</v>
      </c>
      <c r="R77" s="2" t="s">
        <v>127</v>
      </c>
      <c r="T77">
        <v>0</v>
      </c>
    </row>
    <row r="78" spans="1:20" x14ac:dyDescent="0.2">
      <c r="A78" s="2" t="s">
        <v>276</v>
      </c>
      <c r="B78" s="2" t="s">
        <v>3840</v>
      </c>
      <c r="C78" s="2" t="s">
        <v>37</v>
      </c>
      <c r="D78">
        <v>27468</v>
      </c>
      <c r="E78">
        <v>27468</v>
      </c>
      <c r="F78">
        <v>4</v>
      </c>
      <c r="G78" s="2" t="s">
        <v>55</v>
      </c>
      <c r="H78" s="2" t="s">
        <v>157</v>
      </c>
      <c r="I78" s="2" t="s">
        <v>158</v>
      </c>
      <c r="J78" s="2" t="s">
        <v>159</v>
      </c>
      <c r="K78">
        <v>1</v>
      </c>
      <c r="L78" s="2" t="s">
        <v>125</v>
      </c>
      <c r="N78">
        <v>5987</v>
      </c>
      <c r="O78">
        <v>646.6</v>
      </c>
      <c r="P78">
        <v>0</v>
      </c>
      <c r="Q78" s="2" t="s">
        <v>185</v>
      </c>
      <c r="R78" s="2" t="s">
        <v>127</v>
      </c>
      <c r="T78">
        <v>0</v>
      </c>
    </row>
    <row r="79" spans="1:20" x14ac:dyDescent="0.2">
      <c r="A79" s="2" t="s">
        <v>277</v>
      </c>
      <c r="B79" s="2" t="s">
        <v>3854</v>
      </c>
      <c r="C79" s="2" t="s">
        <v>37</v>
      </c>
      <c r="D79">
        <v>27468</v>
      </c>
      <c r="E79">
        <v>27468</v>
      </c>
      <c r="F79">
        <v>4</v>
      </c>
      <c r="G79" s="2" t="s">
        <v>55</v>
      </c>
      <c r="H79" s="2" t="s">
        <v>157</v>
      </c>
      <c r="I79" s="2" t="s">
        <v>158</v>
      </c>
      <c r="J79" s="2" t="s">
        <v>159</v>
      </c>
      <c r="K79">
        <v>1</v>
      </c>
      <c r="L79" s="2" t="s">
        <v>2391</v>
      </c>
      <c r="N79">
        <v>3904</v>
      </c>
      <c r="O79">
        <v>421.63</v>
      </c>
      <c r="P79">
        <v>0</v>
      </c>
      <c r="Q79" s="2" t="s">
        <v>116</v>
      </c>
      <c r="R79" s="2" t="s">
        <v>42</v>
      </c>
      <c r="T79">
        <v>0</v>
      </c>
    </row>
    <row r="80" spans="1:20" x14ac:dyDescent="0.2">
      <c r="A80" s="2" t="s">
        <v>215</v>
      </c>
      <c r="B80" s="2" t="s">
        <v>3855</v>
      </c>
      <c r="C80" s="2" t="s">
        <v>37</v>
      </c>
      <c r="D80">
        <v>27468</v>
      </c>
      <c r="E80">
        <v>27468</v>
      </c>
      <c r="F80">
        <v>4</v>
      </c>
      <c r="G80" s="2" t="s">
        <v>55</v>
      </c>
      <c r="H80" s="2" t="s">
        <v>157</v>
      </c>
      <c r="I80" s="2" t="s">
        <v>158</v>
      </c>
      <c r="J80" s="2" t="s">
        <v>159</v>
      </c>
      <c r="K80">
        <v>1</v>
      </c>
      <c r="L80" s="2" t="s">
        <v>588</v>
      </c>
      <c r="N80">
        <v>5210</v>
      </c>
      <c r="O80">
        <v>562.67999999999995</v>
      </c>
      <c r="P80">
        <v>0</v>
      </c>
      <c r="Q80" s="2" t="s">
        <v>185</v>
      </c>
      <c r="R80" s="2" t="s">
        <v>127</v>
      </c>
      <c r="T80">
        <v>0</v>
      </c>
    </row>
    <row r="81" spans="1:20" x14ac:dyDescent="0.2">
      <c r="A81" s="2" t="s">
        <v>200</v>
      </c>
      <c r="B81" s="2" t="s">
        <v>3867</v>
      </c>
      <c r="C81" s="2" t="s">
        <v>37</v>
      </c>
      <c r="D81">
        <v>27483</v>
      </c>
      <c r="E81">
        <v>27483</v>
      </c>
      <c r="F81">
        <v>4</v>
      </c>
      <c r="G81" s="2" t="s">
        <v>75</v>
      </c>
      <c r="H81" s="2" t="s">
        <v>157</v>
      </c>
      <c r="I81" s="2" t="s">
        <v>158</v>
      </c>
      <c r="J81" s="2" t="s">
        <v>159</v>
      </c>
      <c r="K81">
        <v>1</v>
      </c>
      <c r="L81" s="2" t="s">
        <v>125</v>
      </c>
      <c r="N81">
        <v>5395</v>
      </c>
      <c r="O81">
        <v>582.66</v>
      </c>
      <c r="P81">
        <v>0</v>
      </c>
      <c r="Q81" s="2" t="s">
        <v>185</v>
      </c>
      <c r="R81" s="2" t="s">
        <v>127</v>
      </c>
      <c r="T81">
        <v>0</v>
      </c>
    </row>
    <row r="82" spans="1:20" x14ac:dyDescent="0.2">
      <c r="A82" s="2" t="s">
        <v>277</v>
      </c>
      <c r="B82" s="2" t="s">
        <v>3878</v>
      </c>
      <c r="C82" s="2" t="s">
        <v>37</v>
      </c>
      <c r="D82">
        <v>27468</v>
      </c>
      <c r="E82">
        <v>27468</v>
      </c>
      <c r="F82">
        <v>4</v>
      </c>
      <c r="G82" s="2" t="s">
        <v>55</v>
      </c>
      <c r="H82" s="2" t="s">
        <v>157</v>
      </c>
      <c r="I82" s="2" t="s">
        <v>158</v>
      </c>
      <c r="J82" s="2" t="s">
        <v>159</v>
      </c>
      <c r="K82">
        <v>1</v>
      </c>
      <c r="L82" s="2" t="s">
        <v>2391</v>
      </c>
      <c r="N82">
        <v>6550</v>
      </c>
      <c r="O82">
        <v>707.4</v>
      </c>
      <c r="P82">
        <v>0</v>
      </c>
      <c r="Q82" s="2" t="s">
        <v>116</v>
      </c>
      <c r="R82" s="2" t="s">
        <v>127</v>
      </c>
      <c r="T82">
        <v>0</v>
      </c>
    </row>
    <row r="83" spans="1:20" x14ac:dyDescent="0.2">
      <c r="A83" s="2" t="s">
        <v>1707</v>
      </c>
      <c r="B83" s="2" t="s">
        <v>3882</v>
      </c>
      <c r="C83" s="2" t="s">
        <v>37</v>
      </c>
      <c r="D83">
        <v>19568</v>
      </c>
      <c r="E83">
        <v>19568</v>
      </c>
      <c r="F83">
        <v>4</v>
      </c>
      <c r="G83" s="2" t="s">
        <v>49</v>
      </c>
      <c r="H83" s="2" t="s">
        <v>157</v>
      </c>
      <c r="I83" s="2" t="s">
        <v>158</v>
      </c>
      <c r="J83" s="2" t="s">
        <v>159</v>
      </c>
      <c r="K83">
        <v>1</v>
      </c>
      <c r="L83" s="2" t="s">
        <v>532</v>
      </c>
      <c r="M83">
        <v>24</v>
      </c>
      <c r="N83">
        <v>4470</v>
      </c>
      <c r="O83">
        <v>482.76</v>
      </c>
      <c r="P83">
        <v>745.01</v>
      </c>
      <c r="Q83" s="2" t="s">
        <v>116</v>
      </c>
      <c r="R83" s="2" t="s">
        <v>42</v>
      </c>
      <c r="T83">
        <v>0</v>
      </c>
    </row>
    <row r="84" spans="1:20" x14ac:dyDescent="0.2">
      <c r="A84" s="2" t="s">
        <v>964</v>
      </c>
      <c r="B84" s="2" t="s">
        <v>3883</v>
      </c>
      <c r="C84" s="2" t="s">
        <v>37</v>
      </c>
      <c r="D84">
        <v>33804</v>
      </c>
      <c r="E84">
        <v>33804</v>
      </c>
      <c r="F84">
        <v>4</v>
      </c>
      <c r="G84" s="2" t="s">
        <v>86</v>
      </c>
      <c r="H84" s="2" t="s">
        <v>157</v>
      </c>
      <c r="I84" s="2" t="s">
        <v>158</v>
      </c>
      <c r="J84" s="2" t="s">
        <v>159</v>
      </c>
      <c r="K84">
        <v>1</v>
      </c>
      <c r="L84" s="2" t="s">
        <v>1713</v>
      </c>
      <c r="M84">
        <v>13</v>
      </c>
      <c r="N84">
        <v>12000</v>
      </c>
      <c r="O84">
        <v>1440</v>
      </c>
      <c r="P84">
        <v>2000</v>
      </c>
      <c r="Q84" s="2" t="s">
        <v>116</v>
      </c>
      <c r="R84" s="2" t="s">
        <v>127</v>
      </c>
      <c r="T84">
        <v>0</v>
      </c>
    </row>
    <row r="85" spans="1:20" x14ac:dyDescent="0.2">
      <c r="A85" s="2" t="s">
        <v>588</v>
      </c>
      <c r="B85" s="2" t="s">
        <v>3888</v>
      </c>
      <c r="C85" s="2" t="s">
        <v>37</v>
      </c>
      <c r="D85">
        <v>27468</v>
      </c>
      <c r="E85">
        <v>27468</v>
      </c>
      <c r="F85">
        <v>4</v>
      </c>
      <c r="G85" s="2" t="s">
        <v>55</v>
      </c>
      <c r="H85" s="2" t="s">
        <v>157</v>
      </c>
      <c r="I85" s="2" t="s">
        <v>158</v>
      </c>
      <c r="J85" s="2" t="s">
        <v>159</v>
      </c>
      <c r="K85">
        <v>1</v>
      </c>
      <c r="L85" s="2" t="s">
        <v>1122</v>
      </c>
      <c r="N85">
        <v>3565</v>
      </c>
      <c r="O85">
        <v>385.02</v>
      </c>
      <c r="P85">
        <v>0</v>
      </c>
      <c r="Q85" s="2" t="s">
        <v>185</v>
      </c>
      <c r="R85" s="2" t="s">
        <v>42</v>
      </c>
      <c r="T85">
        <v>0</v>
      </c>
    </row>
    <row r="86" spans="1:20" x14ac:dyDescent="0.2">
      <c r="A86" s="2" t="s">
        <v>1707</v>
      </c>
      <c r="B86" s="2" t="s">
        <v>3891</v>
      </c>
      <c r="C86" s="2" t="s">
        <v>37</v>
      </c>
      <c r="D86">
        <v>27468</v>
      </c>
      <c r="E86">
        <v>27468</v>
      </c>
      <c r="F86">
        <v>4</v>
      </c>
      <c r="G86" s="2" t="s">
        <v>55</v>
      </c>
      <c r="H86" s="2" t="s">
        <v>157</v>
      </c>
      <c r="I86" s="2" t="s">
        <v>158</v>
      </c>
      <c r="J86" s="2" t="s">
        <v>159</v>
      </c>
      <c r="K86">
        <v>1</v>
      </c>
      <c r="L86" s="2" t="s">
        <v>1874</v>
      </c>
      <c r="N86">
        <v>5030</v>
      </c>
      <c r="O86">
        <v>543.24</v>
      </c>
      <c r="P86">
        <v>0</v>
      </c>
      <c r="Q86" s="2" t="s">
        <v>116</v>
      </c>
      <c r="R86" s="2" t="s">
        <v>127</v>
      </c>
      <c r="T86">
        <v>0</v>
      </c>
    </row>
    <row r="87" spans="1:20" x14ac:dyDescent="0.2">
      <c r="A87" s="2" t="s">
        <v>588</v>
      </c>
      <c r="B87" s="2" t="s">
        <v>3916</v>
      </c>
      <c r="C87" s="2" t="s">
        <v>37</v>
      </c>
      <c r="D87">
        <v>27468</v>
      </c>
      <c r="E87">
        <v>27468</v>
      </c>
      <c r="F87">
        <v>4</v>
      </c>
      <c r="G87" s="2" t="s">
        <v>55</v>
      </c>
      <c r="H87" s="2" t="s">
        <v>157</v>
      </c>
      <c r="I87" s="2" t="s">
        <v>158</v>
      </c>
      <c r="J87" s="2" t="s">
        <v>159</v>
      </c>
      <c r="K87">
        <v>1</v>
      </c>
      <c r="L87" s="2" t="s">
        <v>1122</v>
      </c>
      <c r="N87">
        <v>3693.2</v>
      </c>
      <c r="O87">
        <v>398.87</v>
      </c>
      <c r="P87">
        <v>0</v>
      </c>
      <c r="Q87" s="2" t="s">
        <v>116</v>
      </c>
      <c r="R87" s="2" t="s">
        <v>42</v>
      </c>
      <c r="T87">
        <v>0</v>
      </c>
    </row>
    <row r="88" spans="1:20" x14ac:dyDescent="0.2">
      <c r="A88" s="2" t="s">
        <v>1707</v>
      </c>
      <c r="B88" s="2" t="s">
        <v>3937</v>
      </c>
      <c r="C88" s="2" t="s">
        <v>37</v>
      </c>
      <c r="D88">
        <v>27483</v>
      </c>
      <c r="E88">
        <v>27483</v>
      </c>
      <c r="F88">
        <v>4</v>
      </c>
      <c r="G88" s="2" t="s">
        <v>75</v>
      </c>
      <c r="H88" s="2" t="s">
        <v>157</v>
      </c>
      <c r="I88" s="2" t="s">
        <v>123</v>
      </c>
      <c r="J88" s="2" t="s">
        <v>159</v>
      </c>
      <c r="K88">
        <v>1</v>
      </c>
      <c r="L88" s="2" t="s">
        <v>532</v>
      </c>
      <c r="N88">
        <v>5125</v>
      </c>
      <c r="O88">
        <v>553.5</v>
      </c>
      <c r="P88">
        <v>0</v>
      </c>
      <c r="Q88" s="2" t="s">
        <v>116</v>
      </c>
      <c r="R88" s="2" t="s">
        <v>127</v>
      </c>
      <c r="T88">
        <v>0</v>
      </c>
    </row>
    <row r="89" spans="1:20" x14ac:dyDescent="0.2">
      <c r="A89" s="2" t="s">
        <v>1707</v>
      </c>
      <c r="B89" s="2" t="s">
        <v>3941</v>
      </c>
      <c r="C89" s="2" t="s">
        <v>37</v>
      </c>
      <c r="D89">
        <v>27468</v>
      </c>
      <c r="E89">
        <v>27468</v>
      </c>
      <c r="F89">
        <v>4</v>
      </c>
      <c r="G89" s="2" t="s">
        <v>55</v>
      </c>
      <c r="H89" s="2" t="s">
        <v>157</v>
      </c>
      <c r="I89" s="2" t="s">
        <v>158</v>
      </c>
      <c r="J89" s="2" t="s">
        <v>159</v>
      </c>
      <c r="K89">
        <v>1</v>
      </c>
      <c r="L89" s="2" t="s">
        <v>1959</v>
      </c>
      <c r="N89">
        <v>3620</v>
      </c>
      <c r="O89">
        <v>390.96</v>
      </c>
      <c r="P89">
        <v>0</v>
      </c>
      <c r="Q89" s="2" t="s">
        <v>116</v>
      </c>
      <c r="R89" s="2" t="s">
        <v>42</v>
      </c>
      <c r="T89">
        <v>0</v>
      </c>
    </row>
    <row r="90" spans="1:20" x14ac:dyDescent="0.2">
      <c r="A90" s="2" t="s">
        <v>799</v>
      </c>
      <c r="B90" s="2" t="s">
        <v>3948</v>
      </c>
      <c r="C90" s="2" t="s">
        <v>37</v>
      </c>
      <c r="D90">
        <v>27468</v>
      </c>
      <c r="E90">
        <v>27468</v>
      </c>
      <c r="F90">
        <v>4</v>
      </c>
      <c r="G90" s="2" t="s">
        <v>55</v>
      </c>
      <c r="H90" s="2" t="s">
        <v>157</v>
      </c>
      <c r="I90" s="2" t="s">
        <v>158</v>
      </c>
      <c r="J90" s="2" t="s">
        <v>159</v>
      </c>
      <c r="K90">
        <v>1</v>
      </c>
      <c r="L90" s="2" t="s">
        <v>1874</v>
      </c>
      <c r="N90">
        <v>9155.35</v>
      </c>
      <c r="O90">
        <v>988.78</v>
      </c>
      <c r="P90">
        <v>0</v>
      </c>
      <c r="Q90" s="2" t="s">
        <v>116</v>
      </c>
      <c r="R90" s="2" t="s">
        <v>127</v>
      </c>
      <c r="T90">
        <v>0</v>
      </c>
    </row>
    <row r="91" spans="1:20" x14ac:dyDescent="0.2">
      <c r="A91" s="2" t="s">
        <v>1707</v>
      </c>
      <c r="B91" s="2" t="s">
        <v>3956</v>
      </c>
      <c r="C91" s="2" t="s">
        <v>37</v>
      </c>
      <c r="D91">
        <v>27483</v>
      </c>
      <c r="E91">
        <v>27483</v>
      </c>
      <c r="F91">
        <v>4</v>
      </c>
      <c r="G91" s="2" t="s">
        <v>75</v>
      </c>
      <c r="H91" s="2" t="s">
        <v>157</v>
      </c>
      <c r="I91" s="2" t="s">
        <v>158</v>
      </c>
      <c r="J91" s="2" t="s">
        <v>159</v>
      </c>
      <c r="K91">
        <v>1</v>
      </c>
      <c r="L91" s="2" t="s">
        <v>1959</v>
      </c>
      <c r="N91">
        <v>5500</v>
      </c>
      <c r="O91">
        <v>594</v>
      </c>
      <c r="P91">
        <v>0</v>
      </c>
      <c r="Q91" s="2" t="s">
        <v>116</v>
      </c>
      <c r="R91" s="2" t="s">
        <v>127</v>
      </c>
      <c r="T91">
        <v>0</v>
      </c>
    </row>
    <row r="92" spans="1:20" x14ac:dyDescent="0.2">
      <c r="A92" s="2" t="s">
        <v>799</v>
      </c>
      <c r="B92" s="2" t="s">
        <v>3964</v>
      </c>
      <c r="C92" s="2" t="s">
        <v>37</v>
      </c>
      <c r="D92">
        <v>27468</v>
      </c>
      <c r="E92">
        <v>27468</v>
      </c>
      <c r="F92">
        <v>4</v>
      </c>
      <c r="G92" s="2" t="s">
        <v>55</v>
      </c>
      <c r="H92" s="2" t="s">
        <v>157</v>
      </c>
      <c r="I92" s="2" t="s">
        <v>158</v>
      </c>
      <c r="J92" s="2" t="s">
        <v>159</v>
      </c>
      <c r="K92">
        <v>1</v>
      </c>
      <c r="L92" s="2" t="s">
        <v>1874</v>
      </c>
      <c r="N92">
        <v>6345</v>
      </c>
      <c r="O92">
        <v>685.26</v>
      </c>
      <c r="P92">
        <v>0</v>
      </c>
      <c r="Q92" s="2" t="s">
        <v>116</v>
      </c>
      <c r="R92" s="2" t="s">
        <v>127</v>
      </c>
      <c r="T92">
        <v>0</v>
      </c>
    </row>
    <row r="93" spans="1:20" x14ac:dyDescent="0.2">
      <c r="A93" s="2" t="s">
        <v>1874</v>
      </c>
      <c r="B93" s="2" t="s">
        <v>3966</v>
      </c>
      <c r="C93" s="2" t="s">
        <v>37</v>
      </c>
      <c r="D93">
        <v>27468</v>
      </c>
      <c r="E93">
        <v>27468</v>
      </c>
      <c r="F93">
        <v>4</v>
      </c>
      <c r="G93" s="2" t="s">
        <v>55</v>
      </c>
      <c r="H93" s="2" t="s">
        <v>157</v>
      </c>
      <c r="I93" s="2" t="s">
        <v>158</v>
      </c>
      <c r="J93" s="2" t="s">
        <v>159</v>
      </c>
      <c r="K93">
        <v>1</v>
      </c>
      <c r="L93" s="2" t="s">
        <v>532</v>
      </c>
      <c r="N93">
        <v>4100</v>
      </c>
      <c r="O93">
        <v>442.8</v>
      </c>
      <c r="P93">
        <v>0</v>
      </c>
      <c r="Q93" s="2" t="s">
        <v>116</v>
      </c>
      <c r="R93" s="2" t="s">
        <v>42</v>
      </c>
      <c r="T93">
        <v>0</v>
      </c>
    </row>
    <row r="94" spans="1:20" x14ac:dyDescent="0.2">
      <c r="A94" s="2" t="s">
        <v>1122</v>
      </c>
      <c r="B94" s="2" t="s">
        <v>3967</v>
      </c>
      <c r="C94" s="2" t="s">
        <v>37</v>
      </c>
      <c r="D94">
        <v>27213</v>
      </c>
      <c r="E94">
        <v>27213</v>
      </c>
      <c r="F94">
        <v>4</v>
      </c>
      <c r="G94" s="2" t="s">
        <v>122</v>
      </c>
      <c r="H94" s="2" t="s">
        <v>157</v>
      </c>
      <c r="I94" s="2" t="s">
        <v>158</v>
      </c>
      <c r="J94" s="2" t="s">
        <v>159</v>
      </c>
      <c r="K94">
        <v>1</v>
      </c>
      <c r="L94" s="2" t="s">
        <v>532</v>
      </c>
      <c r="M94">
        <v>13</v>
      </c>
      <c r="N94">
        <v>5750</v>
      </c>
      <c r="O94">
        <v>690</v>
      </c>
      <c r="P94">
        <v>958.33</v>
      </c>
      <c r="Q94" s="2" t="s">
        <v>116</v>
      </c>
      <c r="R94" s="2" t="s">
        <v>127</v>
      </c>
      <c r="T94">
        <v>0</v>
      </c>
    </row>
    <row r="95" spans="1:20" x14ac:dyDescent="0.2">
      <c r="A95" s="2" t="s">
        <v>1122</v>
      </c>
      <c r="B95" s="2" t="s">
        <v>3969</v>
      </c>
      <c r="C95" s="2" t="s">
        <v>37</v>
      </c>
      <c r="D95">
        <v>27468</v>
      </c>
      <c r="E95">
        <v>27468</v>
      </c>
      <c r="F95">
        <v>4</v>
      </c>
      <c r="G95" s="2" t="s">
        <v>55</v>
      </c>
      <c r="H95" s="2" t="s">
        <v>157</v>
      </c>
      <c r="I95" s="2" t="s">
        <v>158</v>
      </c>
      <c r="J95" s="2" t="s">
        <v>159</v>
      </c>
      <c r="K95">
        <v>1</v>
      </c>
      <c r="L95" s="2" t="s">
        <v>2391</v>
      </c>
      <c r="N95">
        <v>3381</v>
      </c>
      <c r="O95">
        <v>365.15</v>
      </c>
      <c r="P95">
        <v>0</v>
      </c>
      <c r="Q95" s="2" t="s">
        <v>116</v>
      </c>
      <c r="R95" s="2" t="s">
        <v>42</v>
      </c>
      <c r="T95">
        <v>0</v>
      </c>
    </row>
    <row r="96" spans="1:20" x14ac:dyDescent="0.2">
      <c r="A96" s="2" t="s">
        <v>313</v>
      </c>
      <c r="B96" s="2" t="s">
        <v>3990</v>
      </c>
      <c r="C96" s="2" t="s">
        <v>37</v>
      </c>
      <c r="D96">
        <v>27468</v>
      </c>
      <c r="E96">
        <v>27468</v>
      </c>
      <c r="F96">
        <v>4</v>
      </c>
      <c r="G96" s="2" t="s">
        <v>55</v>
      </c>
      <c r="H96" s="2" t="s">
        <v>157</v>
      </c>
      <c r="I96" s="2" t="s">
        <v>158</v>
      </c>
      <c r="J96" s="2" t="s">
        <v>159</v>
      </c>
      <c r="K96">
        <v>1</v>
      </c>
      <c r="L96" s="2" t="s">
        <v>284</v>
      </c>
      <c r="N96">
        <v>5844.98</v>
      </c>
      <c r="O96">
        <v>631.26</v>
      </c>
      <c r="P96">
        <v>0</v>
      </c>
      <c r="Q96" s="2" t="s">
        <v>185</v>
      </c>
      <c r="R96" s="2" t="s">
        <v>127</v>
      </c>
      <c r="T96">
        <v>0</v>
      </c>
    </row>
    <row r="97" spans="1:20" x14ac:dyDescent="0.2">
      <c r="A97" s="2" t="s">
        <v>1122</v>
      </c>
      <c r="B97" s="2" t="s">
        <v>3992</v>
      </c>
      <c r="C97" s="2" t="s">
        <v>37</v>
      </c>
      <c r="D97">
        <v>27468</v>
      </c>
      <c r="E97">
        <v>27468</v>
      </c>
      <c r="F97">
        <v>4</v>
      </c>
      <c r="G97" s="2" t="s">
        <v>55</v>
      </c>
      <c r="H97" s="2" t="s">
        <v>157</v>
      </c>
      <c r="I97" s="2" t="s">
        <v>158</v>
      </c>
      <c r="J97" s="2" t="s">
        <v>159</v>
      </c>
      <c r="K97">
        <v>1</v>
      </c>
      <c r="L97" s="2" t="s">
        <v>1145</v>
      </c>
      <c r="N97">
        <v>902.98</v>
      </c>
      <c r="O97">
        <v>97.52</v>
      </c>
      <c r="P97">
        <v>0</v>
      </c>
      <c r="Q97" s="2" t="s">
        <v>116</v>
      </c>
      <c r="R97" s="2" t="s">
        <v>42</v>
      </c>
      <c r="T97">
        <v>0</v>
      </c>
    </row>
    <row r="98" spans="1:20" x14ac:dyDescent="0.2">
      <c r="A98" s="2" t="s">
        <v>169</v>
      </c>
      <c r="B98" s="2" t="s">
        <v>3995</v>
      </c>
      <c r="C98" s="2" t="s">
        <v>37</v>
      </c>
      <c r="D98">
        <v>27468</v>
      </c>
      <c r="E98">
        <v>27468</v>
      </c>
      <c r="F98">
        <v>4</v>
      </c>
      <c r="G98" s="2" t="s">
        <v>55</v>
      </c>
      <c r="H98" s="2" t="s">
        <v>157</v>
      </c>
      <c r="I98" s="2" t="s">
        <v>158</v>
      </c>
      <c r="J98" s="2" t="s">
        <v>159</v>
      </c>
      <c r="K98">
        <v>1</v>
      </c>
      <c r="L98" s="2" t="s">
        <v>200</v>
      </c>
      <c r="N98">
        <v>5417.9</v>
      </c>
      <c r="O98">
        <v>585.13</v>
      </c>
      <c r="P98">
        <v>0</v>
      </c>
      <c r="Q98" s="2" t="s">
        <v>185</v>
      </c>
      <c r="R98" s="2" t="s">
        <v>127</v>
      </c>
      <c r="T98">
        <v>0</v>
      </c>
    </row>
    <row r="99" spans="1:20" x14ac:dyDescent="0.2">
      <c r="A99" s="2" t="s">
        <v>598</v>
      </c>
      <c r="B99" s="2" t="s">
        <v>3998</v>
      </c>
      <c r="C99" s="2" t="s">
        <v>37</v>
      </c>
      <c r="D99">
        <v>27468</v>
      </c>
      <c r="E99">
        <v>27468</v>
      </c>
      <c r="F99">
        <v>4</v>
      </c>
      <c r="G99" s="2" t="s">
        <v>55</v>
      </c>
      <c r="H99" s="2" t="s">
        <v>157</v>
      </c>
      <c r="I99" s="2" t="s">
        <v>158</v>
      </c>
      <c r="J99" s="2" t="s">
        <v>159</v>
      </c>
      <c r="K99">
        <v>1</v>
      </c>
      <c r="L99" s="2" t="s">
        <v>169</v>
      </c>
      <c r="N99">
        <v>5910</v>
      </c>
      <c r="O99">
        <v>638.28</v>
      </c>
      <c r="P99">
        <v>0</v>
      </c>
      <c r="Q99" s="2" t="s">
        <v>185</v>
      </c>
      <c r="R99" s="2" t="s">
        <v>127</v>
      </c>
      <c r="T99">
        <v>0</v>
      </c>
    </row>
    <row r="100" spans="1:20" x14ac:dyDescent="0.2">
      <c r="A100" s="2" t="s">
        <v>150</v>
      </c>
      <c r="B100" s="2" t="s">
        <v>4004</v>
      </c>
      <c r="C100" s="2" t="s">
        <v>37</v>
      </c>
      <c r="D100">
        <v>27468</v>
      </c>
      <c r="E100">
        <v>27468</v>
      </c>
      <c r="F100">
        <v>4</v>
      </c>
      <c r="G100" s="2" t="s">
        <v>55</v>
      </c>
      <c r="H100" s="2" t="s">
        <v>157</v>
      </c>
      <c r="I100" s="2" t="s">
        <v>123</v>
      </c>
      <c r="J100" s="2" t="s">
        <v>159</v>
      </c>
      <c r="K100">
        <v>1</v>
      </c>
      <c r="L100" s="2" t="s">
        <v>276</v>
      </c>
      <c r="N100">
        <v>563</v>
      </c>
      <c r="O100">
        <v>60.8</v>
      </c>
      <c r="P100">
        <v>0</v>
      </c>
      <c r="Q100" s="2" t="s">
        <v>185</v>
      </c>
      <c r="R100" s="2" t="s">
        <v>42</v>
      </c>
      <c r="T100">
        <v>0</v>
      </c>
    </row>
    <row r="101" spans="1:20" x14ac:dyDescent="0.2">
      <c r="A101" s="2" t="s">
        <v>1874</v>
      </c>
      <c r="B101" s="2" t="s">
        <v>4008</v>
      </c>
      <c r="C101" s="2" t="s">
        <v>37</v>
      </c>
      <c r="D101">
        <v>19568</v>
      </c>
      <c r="E101">
        <v>19568</v>
      </c>
      <c r="F101">
        <v>4</v>
      </c>
      <c r="G101" s="2" t="s">
        <v>49</v>
      </c>
      <c r="H101" s="2" t="s">
        <v>157</v>
      </c>
      <c r="I101" s="2" t="s">
        <v>158</v>
      </c>
      <c r="J101" s="2" t="s">
        <v>159</v>
      </c>
      <c r="K101">
        <v>1</v>
      </c>
      <c r="L101" s="2" t="s">
        <v>532</v>
      </c>
      <c r="M101">
        <v>24</v>
      </c>
      <c r="N101">
        <v>5575</v>
      </c>
      <c r="O101">
        <v>602.1</v>
      </c>
      <c r="P101">
        <v>929.16</v>
      </c>
      <c r="Q101" s="2" t="s">
        <v>116</v>
      </c>
      <c r="R101" s="2" t="s">
        <v>127</v>
      </c>
      <c r="T101">
        <v>0</v>
      </c>
    </row>
    <row r="102" spans="1:20" x14ac:dyDescent="0.2">
      <c r="A102" s="2" t="s">
        <v>276</v>
      </c>
      <c r="B102" s="2" t="s">
        <v>4010</v>
      </c>
      <c r="C102" s="2" t="s">
        <v>37</v>
      </c>
      <c r="D102">
        <v>27468</v>
      </c>
      <c r="E102">
        <v>27468</v>
      </c>
      <c r="F102">
        <v>4</v>
      </c>
      <c r="G102" s="2" t="s">
        <v>55</v>
      </c>
      <c r="H102" s="2" t="s">
        <v>157</v>
      </c>
      <c r="I102" s="2" t="s">
        <v>158</v>
      </c>
      <c r="J102" s="2" t="s">
        <v>159</v>
      </c>
      <c r="K102">
        <v>1</v>
      </c>
      <c r="L102" s="2" t="s">
        <v>313</v>
      </c>
      <c r="N102">
        <v>5965</v>
      </c>
      <c r="O102">
        <v>644.22</v>
      </c>
      <c r="P102">
        <v>0</v>
      </c>
      <c r="Q102" s="2" t="s">
        <v>185</v>
      </c>
      <c r="R102" s="2" t="s">
        <v>127</v>
      </c>
      <c r="T102">
        <v>0</v>
      </c>
    </row>
    <row r="103" spans="1:20" x14ac:dyDescent="0.2">
      <c r="A103" s="2" t="s">
        <v>1707</v>
      </c>
      <c r="B103" s="2" t="s">
        <v>4015</v>
      </c>
      <c r="C103" s="2" t="s">
        <v>37</v>
      </c>
      <c r="D103">
        <v>61104</v>
      </c>
      <c r="E103">
        <v>61109</v>
      </c>
      <c r="F103">
        <v>4</v>
      </c>
      <c r="G103" s="2" t="s">
        <v>592</v>
      </c>
      <c r="H103" s="2" t="s">
        <v>157</v>
      </c>
      <c r="I103" s="2" t="s">
        <v>158</v>
      </c>
      <c r="J103" s="2" t="s">
        <v>159</v>
      </c>
      <c r="K103">
        <v>1</v>
      </c>
      <c r="L103" s="2" t="s">
        <v>494</v>
      </c>
      <c r="M103">
        <v>13</v>
      </c>
      <c r="N103">
        <v>225.55</v>
      </c>
      <c r="O103">
        <v>27.07</v>
      </c>
      <c r="P103">
        <v>37.590000000000003</v>
      </c>
      <c r="Q103" s="2" t="s">
        <v>133</v>
      </c>
      <c r="R103" s="2" t="s">
        <v>42</v>
      </c>
      <c r="T103">
        <v>0</v>
      </c>
    </row>
    <row r="104" spans="1:20" x14ac:dyDescent="0.2">
      <c r="A104" s="2" t="s">
        <v>1122</v>
      </c>
      <c r="B104" s="2" t="s">
        <v>4016</v>
      </c>
      <c r="C104" s="2" t="s">
        <v>37</v>
      </c>
      <c r="D104">
        <v>27468</v>
      </c>
      <c r="E104">
        <v>27468</v>
      </c>
      <c r="F104">
        <v>4</v>
      </c>
      <c r="G104" s="2" t="s">
        <v>55</v>
      </c>
      <c r="H104" s="2" t="s">
        <v>157</v>
      </c>
      <c r="I104" s="2" t="s">
        <v>158</v>
      </c>
      <c r="J104" s="2" t="s">
        <v>159</v>
      </c>
      <c r="K104">
        <v>1</v>
      </c>
      <c r="L104" s="2" t="s">
        <v>277</v>
      </c>
      <c r="N104">
        <v>6223</v>
      </c>
      <c r="O104">
        <v>672.08</v>
      </c>
      <c r="P104">
        <v>0</v>
      </c>
      <c r="Q104" s="2" t="s">
        <v>185</v>
      </c>
      <c r="R104" s="2" t="s">
        <v>127</v>
      </c>
      <c r="T104">
        <v>0</v>
      </c>
    </row>
    <row r="105" spans="1:20" x14ac:dyDescent="0.2">
      <c r="A105" s="2" t="s">
        <v>1145</v>
      </c>
      <c r="B105" s="2" t="s">
        <v>4028</v>
      </c>
      <c r="C105" s="2" t="s">
        <v>37</v>
      </c>
      <c r="D105">
        <v>36566</v>
      </c>
      <c r="E105">
        <v>36566</v>
      </c>
      <c r="F105">
        <v>4</v>
      </c>
      <c r="G105" s="2" t="s">
        <v>1074</v>
      </c>
      <c r="H105" s="2" t="s">
        <v>157</v>
      </c>
      <c r="I105" s="2" t="s">
        <v>158</v>
      </c>
      <c r="J105" s="2" t="s">
        <v>159</v>
      </c>
      <c r="K105">
        <v>1</v>
      </c>
      <c r="L105" s="2" t="s">
        <v>1874</v>
      </c>
      <c r="M105">
        <v>15</v>
      </c>
      <c r="N105">
        <v>14100</v>
      </c>
      <c r="O105">
        <v>2350</v>
      </c>
      <c r="P105">
        <v>2350</v>
      </c>
      <c r="Q105" s="2" t="s">
        <v>116</v>
      </c>
      <c r="R105" s="2" t="s">
        <v>127</v>
      </c>
      <c r="T105">
        <v>0</v>
      </c>
    </row>
    <row r="106" spans="1:20" x14ac:dyDescent="0.2">
      <c r="A106" s="2" t="s">
        <v>799</v>
      </c>
      <c r="B106" s="2" t="s">
        <v>4029</v>
      </c>
      <c r="C106" s="2" t="s">
        <v>37</v>
      </c>
      <c r="D106">
        <v>27468</v>
      </c>
      <c r="E106">
        <v>27468</v>
      </c>
      <c r="F106">
        <v>4</v>
      </c>
      <c r="G106" s="2" t="s">
        <v>55</v>
      </c>
      <c r="H106" s="2" t="s">
        <v>157</v>
      </c>
      <c r="I106" s="2" t="s">
        <v>158</v>
      </c>
      <c r="J106" s="2" t="s">
        <v>159</v>
      </c>
      <c r="K106">
        <v>1</v>
      </c>
      <c r="L106" s="2" t="s">
        <v>2391</v>
      </c>
      <c r="N106">
        <v>687.78</v>
      </c>
      <c r="O106">
        <v>74.28</v>
      </c>
      <c r="P106">
        <v>0</v>
      </c>
      <c r="Q106" s="2" t="s">
        <v>116</v>
      </c>
      <c r="R106" s="2" t="s">
        <v>42</v>
      </c>
      <c r="T106">
        <v>0</v>
      </c>
    </row>
    <row r="107" spans="1:20" x14ac:dyDescent="0.2">
      <c r="A107" s="2" t="s">
        <v>1959</v>
      </c>
      <c r="B107" s="2" t="s">
        <v>4038</v>
      </c>
      <c r="C107" s="2" t="s">
        <v>37</v>
      </c>
      <c r="D107">
        <v>27468</v>
      </c>
      <c r="E107">
        <v>27468</v>
      </c>
      <c r="F107">
        <v>4</v>
      </c>
      <c r="G107" s="2" t="s">
        <v>55</v>
      </c>
      <c r="H107" s="2" t="s">
        <v>157</v>
      </c>
      <c r="I107" s="2" t="s">
        <v>158</v>
      </c>
      <c r="J107" s="2" t="s">
        <v>159</v>
      </c>
      <c r="K107">
        <v>1</v>
      </c>
      <c r="L107" s="2" t="s">
        <v>532</v>
      </c>
      <c r="N107">
        <v>8974.9</v>
      </c>
      <c r="O107">
        <v>969.29</v>
      </c>
      <c r="P107">
        <v>0</v>
      </c>
      <c r="Q107" s="2" t="s">
        <v>116</v>
      </c>
      <c r="R107" s="2" t="s">
        <v>127</v>
      </c>
      <c r="T107">
        <v>0</v>
      </c>
    </row>
    <row r="108" spans="1:20" x14ac:dyDescent="0.2">
      <c r="A108" s="2" t="s">
        <v>344</v>
      </c>
      <c r="B108" s="2" t="s">
        <v>4043</v>
      </c>
      <c r="C108" s="2" t="s">
        <v>37</v>
      </c>
      <c r="D108">
        <v>27468</v>
      </c>
      <c r="E108">
        <v>27468</v>
      </c>
      <c r="F108">
        <v>4</v>
      </c>
      <c r="G108" s="2" t="s">
        <v>55</v>
      </c>
      <c r="H108" s="2" t="s">
        <v>157</v>
      </c>
      <c r="I108" s="2" t="s">
        <v>158</v>
      </c>
      <c r="J108" s="2" t="s">
        <v>159</v>
      </c>
      <c r="K108">
        <v>1</v>
      </c>
      <c r="L108" s="2" t="s">
        <v>532</v>
      </c>
      <c r="N108">
        <v>5870.27</v>
      </c>
      <c r="O108">
        <v>633.99</v>
      </c>
      <c r="P108">
        <v>0</v>
      </c>
      <c r="Q108" s="2" t="s">
        <v>116</v>
      </c>
      <c r="R108" s="2" t="s">
        <v>127</v>
      </c>
      <c r="T108">
        <v>0</v>
      </c>
    </row>
    <row r="109" spans="1:20" x14ac:dyDescent="0.2">
      <c r="A109" s="2" t="s">
        <v>185</v>
      </c>
      <c r="B109" s="2" t="s">
        <v>4045</v>
      </c>
      <c r="C109" s="2" t="s">
        <v>37</v>
      </c>
      <c r="D109">
        <v>27468</v>
      </c>
      <c r="E109">
        <v>27468</v>
      </c>
      <c r="F109">
        <v>4</v>
      </c>
      <c r="G109" s="2" t="s">
        <v>55</v>
      </c>
      <c r="H109" s="2" t="s">
        <v>157</v>
      </c>
      <c r="I109" s="2" t="s">
        <v>158</v>
      </c>
      <c r="J109" s="2" t="s">
        <v>159</v>
      </c>
      <c r="K109">
        <v>1</v>
      </c>
      <c r="L109" s="2" t="s">
        <v>494</v>
      </c>
      <c r="N109">
        <v>3639.85</v>
      </c>
      <c r="O109">
        <v>393.1</v>
      </c>
      <c r="P109">
        <v>0</v>
      </c>
      <c r="Q109" s="2" t="s">
        <v>133</v>
      </c>
      <c r="R109" s="2" t="s">
        <v>42</v>
      </c>
      <c r="T109">
        <v>0</v>
      </c>
    </row>
    <row r="110" spans="1:20" x14ac:dyDescent="0.2">
      <c r="A110" s="2" t="s">
        <v>1707</v>
      </c>
      <c r="B110" s="2" t="s">
        <v>4052</v>
      </c>
      <c r="C110" s="2" t="s">
        <v>37</v>
      </c>
      <c r="D110">
        <v>36566</v>
      </c>
      <c r="E110">
        <v>36566</v>
      </c>
      <c r="F110">
        <v>4</v>
      </c>
      <c r="G110" s="2" t="s">
        <v>1074</v>
      </c>
      <c r="H110" s="2" t="s">
        <v>157</v>
      </c>
      <c r="I110" s="2" t="s">
        <v>158</v>
      </c>
      <c r="J110" s="2" t="s">
        <v>159</v>
      </c>
      <c r="K110">
        <v>1</v>
      </c>
      <c r="L110" s="2" t="s">
        <v>1959</v>
      </c>
      <c r="M110">
        <v>13</v>
      </c>
      <c r="N110">
        <v>3850</v>
      </c>
      <c r="O110">
        <v>462</v>
      </c>
      <c r="P110">
        <v>641.66999999999996</v>
      </c>
      <c r="Q110" s="2" t="s">
        <v>116</v>
      </c>
      <c r="R110" s="2" t="s">
        <v>42</v>
      </c>
      <c r="T110">
        <v>0</v>
      </c>
    </row>
    <row r="111" spans="1:20" x14ac:dyDescent="0.2">
      <c r="A111" s="2" t="s">
        <v>169</v>
      </c>
      <c r="B111" s="2" t="s">
        <v>4059</v>
      </c>
      <c r="C111" s="2" t="s">
        <v>37</v>
      </c>
      <c r="D111">
        <v>27468</v>
      </c>
      <c r="E111">
        <v>27468</v>
      </c>
      <c r="F111">
        <v>4</v>
      </c>
      <c r="G111" s="2" t="s">
        <v>55</v>
      </c>
      <c r="H111" s="2" t="s">
        <v>157</v>
      </c>
      <c r="I111" s="2" t="s">
        <v>158</v>
      </c>
      <c r="J111" s="2" t="s">
        <v>159</v>
      </c>
      <c r="K111">
        <v>1</v>
      </c>
      <c r="L111" s="2" t="s">
        <v>313</v>
      </c>
      <c r="N111">
        <v>5130</v>
      </c>
      <c r="O111">
        <v>554.04</v>
      </c>
      <c r="P111">
        <v>0</v>
      </c>
      <c r="Q111" s="2" t="s">
        <v>185</v>
      </c>
      <c r="R111" s="2" t="s">
        <v>127</v>
      </c>
      <c r="T111">
        <v>0</v>
      </c>
    </row>
    <row r="112" spans="1:20" x14ac:dyDescent="0.2">
      <c r="A112" s="2" t="s">
        <v>185</v>
      </c>
      <c r="B112" s="2" t="s">
        <v>4072</v>
      </c>
      <c r="C112" s="2" t="s">
        <v>37</v>
      </c>
      <c r="D112">
        <v>19568</v>
      </c>
      <c r="E112">
        <v>19568</v>
      </c>
      <c r="F112">
        <v>4</v>
      </c>
      <c r="G112" s="2" t="s">
        <v>49</v>
      </c>
      <c r="H112" s="2" t="s">
        <v>157</v>
      </c>
      <c r="I112" s="2" t="s">
        <v>158</v>
      </c>
      <c r="J112" s="2" t="s">
        <v>159</v>
      </c>
      <c r="K112">
        <v>1</v>
      </c>
      <c r="L112" s="2" t="s">
        <v>410</v>
      </c>
      <c r="M112">
        <v>24</v>
      </c>
      <c r="N112">
        <v>5940</v>
      </c>
      <c r="O112">
        <v>641.52</v>
      </c>
      <c r="P112">
        <v>990.01</v>
      </c>
      <c r="Q112" s="2" t="s">
        <v>116</v>
      </c>
      <c r="R112" s="2" t="s">
        <v>127</v>
      </c>
      <c r="T112">
        <v>0</v>
      </c>
    </row>
    <row r="113" spans="1:20" x14ac:dyDescent="0.2">
      <c r="A113" s="2" t="s">
        <v>1707</v>
      </c>
      <c r="B113" s="2" t="s">
        <v>4080</v>
      </c>
      <c r="C113" s="2" t="s">
        <v>37</v>
      </c>
      <c r="D113">
        <v>27468</v>
      </c>
      <c r="E113">
        <v>27468</v>
      </c>
      <c r="F113">
        <v>4</v>
      </c>
      <c r="G113" s="2" t="s">
        <v>55</v>
      </c>
      <c r="H113" s="2" t="s">
        <v>157</v>
      </c>
      <c r="I113" s="2" t="s">
        <v>158</v>
      </c>
      <c r="J113" s="2" t="s">
        <v>159</v>
      </c>
      <c r="K113">
        <v>1</v>
      </c>
      <c r="L113" s="2" t="s">
        <v>1959</v>
      </c>
      <c r="N113">
        <v>3335</v>
      </c>
      <c r="O113">
        <v>360.18</v>
      </c>
      <c r="P113">
        <v>0</v>
      </c>
      <c r="Q113" s="2" t="s">
        <v>116</v>
      </c>
      <c r="R113" s="2" t="s">
        <v>42</v>
      </c>
      <c r="T113">
        <v>0</v>
      </c>
    </row>
    <row r="114" spans="1:20" x14ac:dyDescent="0.2">
      <c r="A114" s="2" t="s">
        <v>313</v>
      </c>
      <c r="B114" s="2" t="s">
        <v>4086</v>
      </c>
      <c r="C114" s="2" t="s">
        <v>37</v>
      </c>
      <c r="D114">
        <v>27468</v>
      </c>
      <c r="E114">
        <v>27468</v>
      </c>
      <c r="F114">
        <v>4</v>
      </c>
      <c r="G114" s="2" t="s">
        <v>55</v>
      </c>
      <c r="H114" s="2" t="s">
        <v>157</v>
      </c>
      <c r="I114" s="2" t="s">
        <v>158</v>
      </c>
      <c r="J114" s="2" t="s">
        <v>159</v>
      </c>
      <c r="K114">
        <v>1</v>
      </c>
      <c r="L114" s="2" t="s">
        <v>255</v>
      </c>
      <c r="N114">
        <v>5207</v>
      </c>
      <c r="O114">
        <v>559.69000000000005</v>
      </c>
      <c r="P114">
        <v>0</v>
      </c>
      <c r="Q114" s="2" t="s">
        <v>185</v>
      </c>
      <c r="R114" s="2" t="s">
        <v>127</v>
      </c>
      <c r="T114">
        <v>0</v>
      </c>
    </row>
    <row r="115" spans="1:20" x14ac:dyDescent="0.2">
      <c r="A115" s="2" t="s">
        <v>1959</v>
      </c>
      <c r="B115" s="2" t="s">
        <v>4087</v>
      </c>
      <c r="C115" s="2" t="s">
        <v>37</v>
      </c>
      <c r="D115">
        <v>27468</v>
      </c>
      <c r="E115">
        <v>27468</v>
      </c>
      <c r="F115">
        <v>4</v>
      </c>
      <c r="G115" s="2" t="s">
        <v>55</v>
      </c>
      <c r="H115" s="2" t="s">
        <v>157</v>
      </c>
      <c r="I115" s="2" t="s">
        <v>158</v>
      </c>
      <c r="J115" s="2" t="s">
        <v>159</v>
      </c>
      <c r="K115">
        <v>1</v>
      </c>
      <c r="L115" s="2" t="s">
        <v>185</v>
      </c>
      <c r="N115">
        <v>10024.299999999999</v>
      </c>
      <c r="O115">
        <v>1082.6199999999999</v>
      </c>
      <c r="P115">
        <v>0</v>
      </c>
      <c r="Q115" s="2" t="s">
        <v>116</v>
      </c>
      <c r="R115" s="2" t="s">
        <v>127</v>
      </c>
      <c r="T115">
        <v>0</v>
      </c>
    </row>
    <row r="116" spans="1:20" x14ac:dyDescent="0.2">
      <c r="A116" s="2" t="s">
        <v>125</v>
      </c>
      <c r="B116" s="2" t="s">
        <v>4099</v>
      </c>
      <c r="C116" s="2" t="s">
        <v>37</v>
      </c>
      <c r="D116">
        <v>37730</v>
      </c>
      <c r="E116">
        <v>37730</v>
      </c>
      <c r="F116">
        <v>4</v>
      </c>
      <c r="G116" s="2" t="s">
        <v>1428</v>
      </c>
      <c r="H116" s="2" t="s">
        <v>157</v>
      </c>
      <c r="I116" s="2" t="s">
        <v>158</v>
      </c>
      <c r="J116" s="2" t="s">
        <v>159</v>
      </c>
      <c r="K116">
        <v>1</v>
      </c>
      <c r="L116" s="2" t="s">
        <v>235</v>
      </c>
      <c r="M116">
        <v>13</v>
      </c>
      <c r="N116">
        <v>5086</v>
      </c>
      <c r="O116">
        <v>610.32000000000005</v>
      </c>
      <c r="P116">
        <v>847.67</v>
      </c>
      <c r="Q116" s="2" t="s">
        <v>185</v>
      </c>
      <c r="R116" s="2" t="s">
        <v>127</v>
      </c>
      <c r="T116">
        <v>0</v>
      </c>
    </row>
    <row r="117" spans="1:20" x14ac:dyDescent="0.2">
      <c r="A117" s="2" t="s">
        <v>150</v>
      </c>
      <c r="B117" s="2" t="s">
        <v>4107</v>
      </c>
      <c r="C117" s="2" t="s">
        <v>37</v>
      </c>
      <c r="D117">
        <v>27468</v>
      </c>
      <c r="E117">
        <v>27468</v>
      </c>
      <c r="F117">
        <v>4</v>
      </c>
      <c r="G117" s="2" t="s">
        <v>55</v>
      </c>
      <c r="H117" s="2" t="s">
        <v>157</v>
      </c>
      <c r="I117" s="2" t="s">
        <v>158</v>
      </c>
      <c r="J117" s="2" t="s">
        <v>159</v>
      </c>
      <c r="K117">
        <v>1</v>
      </c>
      <c r="L117" s="2" t="s">
        <v>313</v>
      </c>
      <c r="N117">
        <v>5000</v>
      </c>
      <c r="O117">
        <v>540</v>
      </c>
      <c r="P117">
        <v>0</v>
      </c>
      <c r="Q117" s="2" t="s">
        <v>185</v>
      </c>
      <c r="R117" s="2" t="s">
        <v>42</v>
      </c>
      <c r="T117">
        <v>0</v>
      </c>
    </row>
    <row r="118" spans="1:20" x14ac:dyDescent="0.2">
      <c r="A118" s="2" t="s">
        <v>1874</v>
      </c>
      <c r="B118" s="2" t="s">
        <v>4110</v>
      </c>
      <c r="C118" s="2" t="s">
        <v>37</v>
      </c>
      <c r="D118">
        <v>27468</v>
      </c>
      <c r="E118">
        <v>27468</v>
      </c>
      <c r="F118">
        <v>4</v>
      </c>
      <c r="G118" s="2" t="s">
        <v>55</v>
      </c>
      <c r="H118" s="2" t="s">
        <v>157</v>
      </c>
      <c r="I118" s="2" t="s">
        <v>158</v>
      </c>
      <c r="J118" s="2" t="s">
        <v>159</v>
      </c>
      <c r="K118">
        <v>1</v>
      </c>
      <c r="L118" s="2" t="s">
        <v>532</v>
      </c>
      <c r="N118">
        <v>8470</v>
      </c>
      <c r="O118">
        <v>914.76</v>
      </c>
      <c r="P118">
        <v>0</v>
      </c>
      <c r="Q118" s="2" t="s">
        <v>116</v>
      </c>
      <c r="R118" s="2" t="s">
        <v>127</v>
      </c>
      <c r="T118">
        <v>0</v>
      </c>
    </row>
    <row r="119" spans="1:20" x14ac:dyDescent="0.2">
      <c r="A119" s="2" t="s">
        <v>964</v>
      </c>
      <c r="B119" s="2" t="s">
        <v>4118</v>
      </c>
      <c r="C119" s="2" t="s">
        <v>37</v>
      </c>
      <c r="D119">
        <v>27468</v>
      </c>
      <c r="E119">
        <v>27468</v>
      </c>
      <c r="F119">
        <v>4</v>
      </c>
      <c r="G119" s="2" t="s">
        <v>55</v>
      </c>
      <c r="H119" s="2" t="s">
        <v>157</v>
      </c>
      <c r="I119" s="2" t="s">
        <v>158</v>
      </c>
      <c r="J119" s="2" t="s">
        <v>159</v>
      </c>
      <c r="K119">
        <v>1</v>
      </c>
      <c r="L119" s="2" t="s">
        <v>1508</v>
      </c>
      <c r="N119">
        <v>5712.5</v>
      </c>
      <c r="O119">
        <v>616.95000000000005</v>
      </c>
      <c r="P119">
        <v>0</v>
      </c>
      <c r="Q119" s="2" t="s">
        <v>116</v>
      </c>
      <c r="R119" s="2" t="s">
        <v>127</v>
      </c>
      <c r="T119">
        <v>0</v>
      </c>
    </row>
    <row r="120" spans="1:20" x14ac:dyDescent="0.2">
      <c r="A120" s="2" t="s">
        <v>200</v>
      </c>
      <c r="B120" s="2" t="s">
        <v>4119</v>
      </c>
      <c r="C120" s="2" t="s">
        <v>37</v>
      </c>
      <c r="D120">
        <v>27468</v>
      </c>
      <c r="E120">
        <v>27468</v>
      </c>
      <c r="F120">
        <v>4</v>
      </c>
      <c r="G120" s="2" t="s">
        <v>55</v>
      </c>
      <c r="H120" s="2" t="s">
        <v>157</v>
      </c>
      <c r="I120" s="2" t="s">
        <v>158</v>
      </c>
      <c r="J120" s="2" t="s">
        <v>159</v>
      </c>
      <c r="K120">
        <v>1</v>
      </c>
      <c r="L120" s="2" t="s">
        <v>125</v>
      </c>
      <c r="N120">
        <v>4750</v>
      </c>
      <c r="O120">
        <v>513</v>
      </c>
      <c r="P120">
        <v>0</v>
      </c>
      <c r="Q120" s="2" t="s">
        <v>185</v>
      </c>
      <c r="R120" s="2" t="s">
        <v>42</v>
      </c>
      <c r="T120">
        <v>0</v>
      </c>
    </row>
    <row r="121" spans="1:20" x14ac:dyDescent="0.2">
      <c r="A121" s="2" t="s">
        <v>313</v>
      </c>
      <c r="B121" s="2" t="s">
        <v>4124</v>
      </c>
      <c r="C121" s="2" t="s">
        <v>37</v>
      </c>
      <c r="D121">
        <v>27468</v>
      </c>
      <c r="E121">
        <v>27468</v>
      </c>
      <c r="F121">
        <v>4</v>
      </c>
      <c r="G121" s="2" t="s">
        <v>55</v>
      </c>
      <c r="H121" s="2" t="s">
        <v>157</v>
      </c>
      <c r="I121" s="2" t="s">
        <v>158</v>
      </c>
      <c r="J121" s="2" t="s">
        <v>159</v>
      </c>
      <c r="K121">
        <v>1</v>
      </c>
      <c r="L121" s="2" t="s">
        <v>255</v>
      </c>
      <c r="N121">
        <v>5156.5</v>
      </c>
      <c r="O121">
        <v>556.9</v>
      </c>
      <c r="P121">
        <v>0</v>
      </c>
      <c r="Q121" s="2" t="s">
        <v>185</v>
      </c>
      <c r="R121" s="2" t="s">
        <v>127</v>
      </c>
      <c r="T121">
        <v>0</v>
      </c>
    </row>
    <row r="122" spans="1:20" x14ac:dyDescent="0.2">
      <c r="A122" s="2" t="s">
        <v>598</v>
      </c>
      <c r="B122" s="2" t="s">
        <v>4126</v>
      </c>
      <c r="C122" s="2" t="s">
        <v>37</v>
      </c>
      <c r="D122">
        <v>27483</v>
      </c>
      <c r="E122">
        <v>27483</v>
      </c>
      <c r="F122">
        <v>4</v>
      </c>
      <c r="G122" s="2" t="s">
        <v>75</v>
      </c>
      <c r="H122" s="2" t="s">
        <v>157</v>
      </c>
      <c r="I122" s="2" t="s">
        <v>158</v>
      </c>
      <c r="J122" s="2" t="s">
        <v>159</v>
      </c>
      <c r="K122">
        <v>1</v>
      </c>
      <c r="L122" s="2" t="s">
        <v>169</v>
      </c>
      <c r="N122">
        <v>360</v>
      </c>
      <c r="O122">
        <v>38.880000000000003</v>
      </c>
      <c r="P122">
        <v>0</v>
      </c>
      <c r="Q122" s="2" t="s">
        <v>185</v>
      </c>
      <c r="R122" s="2" t="s">
        <v>42</v>
      </c>
      <c r="T122">
        <v>0</v>
      </c>
    </row>
    <row r="123" spans="1:20" x14ac:dyDescent="0.2">
      <c r="A123" s="2" t="s">
        <v>150</v>
      </c>
      <c r="B123" s="2" t="s">
        <v>4143</v>
      </c>
      <c r="C123" s="2" t="s">
        <v>37</v>
      </c>
      <c r="D123">
        <v>27468</v>
      </c>
      <c r="E123">
        <v>27468</v>
      </c>
      <c r="F123">
        <v>4</v>
      </c>
      <c r="G123" s="2" t="s">
        <v>55</v>
      </c>
      <c r="H123" s="2" t="s">
        <v>157</v>
      </c>
      <c r="I123" s="2" t="s">
        <v>158</v>
      </c>
      <c r="J123" s="2" t="s">
        <v>159</v>
      </c>
      <c r="K123">
        <v>1</v>
      </c>
      <c r="L123" s="2" t="s">
        <v>200</v>
      </c>
      <c r="N123">
        <v>7936.99</v>
      </c>
      <c r="O123">
        <v>857.19</v>
      </c>
      <c r="P123">
        <v>0</v>
      </c>
      <c r="Q123" s="2" t="s">
        <v>185</v>
      </c>
      <c r="R123" s="2" t="s">
        <v>127</v>
      </c>
      <c r="T123">
        <v>0</v>
      </c>
    </row>
    <row r="124" spans="1:20" x14ac:dyDescent="0.2">
      <c r="A124" s="2" t="s">
        <v>532</v>
      </c>
      <c r="B124" s="2" t="s">
        <v>4146</v>
      </c>
      <c r="C124" s="2" t="s">
        <v>37</v>
      </c>
      <c r="D124">
        <v>27468</v>
      </c>
      <c r="E124">
        <v>27468</v>
      </c>
      <c r="F124">
        <v>4</v>
      </c>
      <c r="G124" s="2" t="s">
        <v>55</v>
      </c>
      <c r="H124" s="2" t="s">
        <v>157</v>
      </c>
      <c r="I124" s="2" t="s">
        <v>158</v>
      </c>
      <c r="J124" s="2" t="s">
        <v>159</v>
      </c>
      <c r="K124">
        <v>1</v>
      </c>
      <c r="L124" s="2" t="s">
        <v>185</v>
      </c>
      <c r="N124">
        <v>860.88</v>
      </c>
      <c r="O124">
        <v>92.98</v>
      </c>
      <c r="P124">
        <v>0</v>
      </c>
      <c r="Q124" s="2" t="s">
        <v>116</v>
      </c>
      <c r="R124" s="2" t="s">
        <v>42</v>
      </c>
      <c r="T124">
        <v>0</v>
      </c>
    </row>
    <row r="125" spans="1:20" x14ac:dyDescent="0.2">
      <c r="A125" s="2" t="s">
        <v>276</v>
      </c>
      <c r="B125" s="2" t="s">
        <v>4147</v>
      </c>
      <c r="C125" s="2" t="s">
        <v>37</v>
      </c>
      <c r="D125">
        <v>27468</v>
      </c>
      <c r="E125">
        <v>27468</v>
      </c>
      <c r="F125">
        <v>4</v>
      </c>
      <c r="G125" s="2" t="s">
        <v>55</v>
      </c>
      <c r="H125" s="2" t="s">
        <v>157</v>
      </c>
      <c r="I125" s="2" t="s">
        <v>158</v>
      </c>
      <c r="J125" s="2" t="s">
        <v>159</v>
      </c>
      <c r="K125">
        <v>1</v>
      </c>
      <c r="L125" s="2" t="s">
        <v>215</v>
      </c>
      <c r="N125">
        <v>458</v>
      </c>
      <c r="O125">
        <v>49.46</v>
      </c>
      <c r="P125">
        <v>0</v>
      </c>
      <c r="Q125" s="2" t="s">
        <v>116</v>
      </c>
      <c r="R125" s="2" t="s">
        <v>42</v>
      </c>
      <c r="T125">
        <v>0</v>
      </c>
    </row>
    <row r="126" spans="1:20" x14ac:dyDescent="0.2">
      <c r="A126" s="2" t="s">
        <v>961</v>
      </c>
      <c r="B126" s="2" t="s">
        <v>4148</v>
      </c>
      <c r="C126" s="2" t="s">
        <v>37</v>
      </c>
      <c r="D126">
        <v>8381</v>
      </c>
      <c r="E126">
        <v>34012</v>
      </c>
      <c r="F126">
        <v>4</v>
      </c>
      <c r="G126" s="2" t="s">
        <v>1883</v>
      </c>
      <c r="H126" s="2" t="s">
        <v>157</v>
      </c>
      <c r="I126" s="2" t="s">
        <v>158</v>
      </c>
      <c r="J126" s="2" t="s">
        <v>159</v>
      </c>
      <c r="K126">
        <v>1</v>
      </c>
      <c r="L126" s="2" t="s">
        <v>185</v>
      </c>
      <c r="M126">
        <v>18</v>
      </c>
      <c r="N126">
        <v>530</v>
      </c>
      <c r="O126">
        <v>68.900000000000006</v>
      </c>
      <c r="P126">
        <v>88.33</v>
      </c>
      <c r="Q126" s="2" t="s">
        <v>133</v>
      </c>
      <c r="R126" s="2" t="s">
        <v>42</v>
      </c>
      <c r="T126">
        <v>0</v>
      </c>
    </row>
    <row r="127" spans="1:20" x14ac:dyDescent="0.2">
      <c r="A127" s="2" t="s">
        <v>1707</v>
      </c>
      <c r="B127" s="2" t="s">
        <v>4149</v>
      </c>
      <c r="C127" s="2" t="s">
        <v>37</v>
      </c>
      <c r="D127">
        <v>19568</v>
      </c>
      <c r="E127">
        <v>19568</v>
      </c>
      <c r="F127">
        <v>4</v>
      </c>
      <c r="G127" s="2" t="s">
        <v>49</v>
      </c>
      <c r="H127" s="2" t="s">
        <v>157</v>
      </c>
      <c r="I127" s="2" t="s">
        <v>158</v>
      </c>
      <c r="J127" s="2" t="s">
        <v>159</v>
      </c>
      <c r="K127">
        <v>1</v>
      </c>
      <c r="L127" s="2" t="s">
        <v>1959</v>
      </c>
      <c r="M127">
        <v>24</v>
      </c>
      <c r="N127">
        <v>5930</v>
      </c>
      <c r="O127">
        <v>640.44000000000005</v>
      </c>
      <c r="P127">
        <v>988.34</v>
      </c>
      <c r="Q127" s="2" t="s">
        <v>116</v>
      </c>
      <c r="R127" s="2" t="s">
        <v>127</v>
      </c>
      <c r="T127">
        <v>0</v>
      </c>
    </row>
    <row r="128" spans="1:20" x14ac:dyDescent="0.2">
      <c r="A128" s="2" t="s">
        <v>1959</v>
      </c>
      <c r="B128" s="2" t="s">
        <v>4154</v>
      </c>
      <c r="C128" s="2" t="s">
        <v>37</v>
      </c>
      <c r="D128">
        <v>19568</v>
      </c>
      <c r="E128">
        <v>19568</v>
      </c>
      <c r="F128">
        <v>4</v>
      </c>
      <c r="G128" s="2" t="s">
        <v>49</v>
      </c>
      <c r="H128" s="2" t="s">
        <v>157</v>
      </c>
      <c r="I128" s="2" t="s">
        <v>158</v>
      </c>
      <c r="J128" s="2" t="s">
        <v>159</v>
      </c>
      <c r="K128">
        <v>1</v>
      </c>
      <c r="L128" s="2" t="s">
        <v>3117</v>
      </c>
      <c r="M128">
        <v>24</v>
      </c>
      <c r="N128">
        <v>2240</v>
      </c>
      <c r="O128">
        <v>241.92</v>
      </c>
      <c r="P128">
        <v>373.34</v>
      </c>
      <c r="Q128" s="2" t="s">
        <v>116</v>
      </c>
      <c r="R128" s="2" t="s">
        <v>42</v>
      </c>
      <c r="T128">
        <v>0</v>
      </c>
    </row>
    <row r="129" spans="1:20" x14ac:dyDescent="0.2">
      <c r="A129" s="2" t="s">
        <v>277</v>
      </c>
      <c r="B129" s="2" t="s">
        <v>4155</v>
      </c>
      <c r="C129" s="2" t="s">
        <v>37</v>
      </c>
      <c r="D129">
        <v>27468</v>
      </c>
      <c r="E129">
        <v>27468</v>
      </c>
      <c r="F129">
        <v>4</v>
      </c>
      <c r="G129" s="2" t="s">
        <v>55</v>
      </c>
      <c r="H129" s="2" t="s">
        <v>157</v>
      </c>
      <c r="I129" s="2" t="s">
        <v>158</v>
      </c>
      <c r="J129" s="2" t="s">
        <v>159</v>
      </c>
      <c r="K129">
        <v>1</v>
      </c>
      <c r="L129" s="2" t="s">
        <v>2391</v>
      </c>
      <c r="N129">
        <v>5986</v>
      </c>
      <c r="O129">
        <v>646.49</v>
      </c>
      <c r="P129">
        <v>0</v>
      </c>
      <c r="Q129" s="2" t="s">
        <v>116</v>
      </c>
      <c r="R129" s="2" t="s">
        <v>127</v>
      </c>
      <c r="T129">
        <v>0</v>
      </c>
    </row>
    <row r="130" spans="1:20" x14ac:dyDescent="0.2">
      <c r="A130" s="2" t="s">
        <v>588</v>
      </c>
      <c r="B130" s="2" t="s">
        <v>4158</v>
      </c>
      <c r="C130" s="2" t="s">
        <v>37</v>
      </c>
      <c r="D130">
        <v>1063</v>
      </c>
      <c r="E130">
        <v>1063</v>
      </c>
      <c r="F130">
        <v>4</v>
      </c>
      <c r="G130" s="2" t="s">
        <v>424</v>
      </c>
      <c r="H130" s="2" t="s">
        <v>157</v>
      </c>
      <c r="I130" s="2" t="s">
        <v>158</v>
      </c>
      <c r="J130" s="2" t="s">
        <v>159</v>
      </c>
      <c r="K130">
        <v>1</v>
      </c>
      <c r="L130" s="2" t="s">
        <v>1122</v>
      </c>
      <c r="M130">
        <v>13</v>
      </c>
      <c r="N130">
        <v>12930</v>
      </c>
      <c r="O130">
        <v>1551.6</v>
      </c>
      <c r="P130">
        <v>2155</v>
      </c>
      <c r="Q130" s="2" t="s">
        <v>185</v>
      </c>
      <c r="R130" s="2" t="s">
        <v>127</v>
      </c>
      <c r="T130">
        <v>0</v>
      </c>
    </row>
    <row r="131" spans="1:20" x14ac:dyDescent="0.2">
      <c r="A131" s="2" t="s">
        <v>215</v>
      </c>
      <c r="B131" s="2" t="s">
        <v>4160</v>
      </c>
      <c r="C131" s="2" t="s">
        <v>37</v>
      </c>
      <c r="D131">
        <v>27468</v>
      </c>
      <c r="E131">
        <v>27468</v>
      </c>
      <c r="F131">
        <v>4</v>
      </c>
      <c r="G131" s="2" t="s">
        <v>55</v>
      </c>
      <c r="H131" s="2" t="s">
        <v>157</v>
      </c>
      <c r="I131" s="2" t="s">
        <v>158</v>
      </c>
      <c r="J131" s="2" t="s">
        <v>159</v>
      </c>
      <c r="K131">
        <v>1</v>
      </c>
      <c r="L131" s="2" t="s">
        <v>281</v>
      </c>
      <c r="N131">
        <v>5850</v>
      </c>
      <c r="O131">
        <v>631.79999999999995</v>
      </c>
      <c r="P131">
        <v>0</v>
      </c>
      <c r="Q131" s="2" t="s">
        <v>185</v>
      </c>
      <c r="R131" s="2" t="s">
        <v>127</v>
      </c>
      <c r="T131">
        <v>0</v>
      </c>
    </row>
    <row r="132" spans="1:20" x14ac:dyDescent="0.2">
      <c r="A132" s="2" t="s">
        <v>313</v>
      </c>
      <c r="B132" s="2" t="s">
        <v>4163</v>
      </c>
      <c r="C132" s="2" t="s">
        <v>37</v>
      </c>
      <c r="D132">
        <v>33804</v>
      </c>
      <c r="E132">
        <v>33804</v>
      </c>
      <c r="F132">
        <v>4</v>
      </c>
      <c r="G132" s="2" t="s">
        <v>86</v>
      </c>
      <c r="H132" s="2" t="s">
        <v>157</v>
      </c>
      <c r="I132" s="2" t="s">
        <v>158</v>
      </c>
      <c r="J132" s="2" t="s">
        <v>159</v>
      </c>
      <c r="K132">
        <v>1</v>
      </c>
      <c r="L132" s="2" t="s">
        <v>284</v>
      </c>
      <c r="M132">
        <v>13</v>
      </c>
      <c r="N132">
        <v>15750</v>
      </c>
      <c r="O132">
        <v>1890</v>
      </c>
      <c r="P132">
        <v>2625</v>
      </c>
      <c r="Q132" s="2" t="s">
        <v>185</v>
      </c>
      <c r="R132" s="2" t="s">
        <v>127</v>
      </c>
      <c r="T132">
        <v>0</v>
      </c>
    </row>
    <row r="133" spans="1:20" x14ac:dyDescent="0.2">
      <c r="A133" s="2" t="s">
        <v>1874</v>
      </c>
      <c r="B133" s="2" t="s">
        <v>4181</v>
      </c>
      <c r="C133" s="2" t="s">
        <v>37</v>
      </c>
      <c r="D133">
        <v>62519</v>
      </c>
      <c r="E133">
        <v>62522</v>
      </c>
      <c r="F133">
        <v>4</v>
      </c>
      <c r="G133" s="2" t="s">
        <v>729</v>
      </c>
      <c r="H133" s="2" t="s">
        <v>157</v>
      </c>
      <c r="I133" s="2" t="s">
        <v>158</v>
      </c>
      <c r="J133" s="2" t="s">
        <v>159</v>
      </c>
      <c r="K133">
        <v>1</v>
      </c>
      <c r="L133" s="2" t="s">
        <v>1713</v>
      </c>
      <c r="N133">
        <v>185</v>
      </c>
      <c r="O133">
        <v>19.98</v>
      </c>
      <c r="P133">
        <v>0</v>
      </c>
      <c r="Q133" s="2" t="s">
        <v>116</v>
      </c>
      <c r="R133" s="2" t="s">
        <v>42</v>
      </c>
      <c r="T133">
        <v>0</v>
      </c>
    </row>
    <row r="134" spans="1:20" x14ac:dyDescent="0.2">
      <c r="A134" s="2" t="s">
        <v>532</v>
      </c>
      <c r="B134" s="2" t="s">
        <v>4182</v>
      </c>
      <c r="C134" s="2" t="s">
        <v>37</v>
      </c>
      <c r="D134">
        <v>19568</v>
      </c>
      <c r="E134">
        <v>19568</v>
      </c>
      <c r="F134">
        <v>4</v>
      </c>
      <c r="G134" s="2" t="s">
        <v>49</v>
      </c>
      <c r="H134" s="2" t="s">
        <v>157</v>
      </c>
      <c r="I134" s="2" t="s">
        <v>158</v>
      </c>
      <c r="J134" s="2" t="s">
        <v>159</v>
      </c>
      <c r="K134">
        <v>1</v>
      </c>
      <c r="L134" s="2" t="s">
        <v>964</v>
      </c>
      <c r="M134">
        <v>24</v>
      </c>
      <c r="N134">
        <v>5005</v>
      </c>
      <c r="O134">
        <v>540.54</v>
      </c>
      <c r="P134">
        <v>834.17</v>
      </c>
      <c r="Q134" s="2" t="s">
        <v>116</v>
      </c>
      <c r="R134" s="2" t="s">
        <v>127</v>
      </c>
      <c r="T134">
        <v>0</v>
      </c>
    </row>
    <row r="135" spans="1:20" x14ac:dyDescent="0.2">
      <c r="A135" s="2" t="s">
        <v>277</v>
      </c>
      <c r="B135" s="2" t="s">
        <v>4184</v>
      </c>
      <c r="C135" s="2" t="s">
        <v>37</v>
      </c>
      <c r="D135">
        <v>27468</v>
      </c>
      <c r="E135">
        <v>27468</v>
      </c>
      <c r="F135">
        <v>4</v>
      </c>
      <c r="G135" s="2" t="s">
        <v>55</v>
      </c>
      <c r="H135" s="2" t="s">
        <v>157</v>
      </c>
      <c r="I135" s="2" t="s">
        <v>123</v>
      </c>
      <c r="J135" s="2" t="s">
        <v>159</v>
      </c>
      <c r="K135">
        <v>1</v>
      </c>
      <c r="L135" s="2" t="s">
        <v>2391</v>
      </c>
      <c r="N135">
        <v>3442.5</v>
      </c>
      <c r="O135">
        <v>371.79</v>
      </c>
      <c r="P135">
        <v>0</v>
      </c>
      <c r="Q135" s="2" t="s">
        <v>116</v>
      </c>
      <c r="R135" s="2" t="s">
        <v>42</v>
      </c>
      <c r="T135">
        <v>0</v>
      </c>
    </row>
    <row r="136" spans="1:20" x14ac:dyDescent="0.2">
      <c r="A136" s="2" t="s">
        <v>142</v>
      </c>
      <c r="B136" s="2" t="s">
        <v>4188</v>
      </c>
      <c r="C136" s="2" t="s">
        <v>37</v>
      </c>
      <c r="D136">
        <v>27468</v>
      </c>
      <c r="E136">
        <v>27468</v>
      </c>
      <c r="F136">
        <v>4</v>
      </c>
      <c r="G136" s="2" t="s">
        <v>55</v>
      </c>
      <c r="H136" s="2" t="s">
        <v>157</v>
      </c>
      <c r="I136" s="2" t="s">
        <v>158</v>
      </c>
      <c r="J136" s="2" t="s">
        <v>159</v>
      </c>
      <c r="K136">
        <v>1</v>
      </c>
      <c r="L136" s="2" t="s">
        <v>191</v>
      </c>
      <c r="N136">
        <v>1048.8800000000001</v>
      </c>
      <c r="O136">
        <v>113.28</v>
      </c>
      <c r="P136">
        <v>0</v>
      </c>
      <c r="Q136" s="2" t="s">
        <v>215</v>
      </c>
      <c r="R136" s="2" t="s">
        <v>42</v>
      </c>
      <c r="T136">
        <v>0</v>
      </c>
    </row>
    <row r="137" spans="1:20" x14ac:dyDescent="0.2">
      <c r="A137" s="2" t="s">
        <v>313</v>
      </c>
      <c r="B137" s="2" t="s">
        <v>4190</v>
      </c>
      <c r="C137" s="2" t="s">
        <v>37</v>
      </c>
      <c r="D137">
        <v>27468</v>
      </c>
      <c r="E137">
        <v>27468</v>
      </c>
      <c r="F137">
        <v>4</v>
      </c>
      <c r="G137" s="2" t="s">
        <v>55</v>
      </c>
      <c r="H137" s="2" t="s">
        <v>157</v>
      </c>
      <c r="I137" s="2" t="s">
        <v>158</v>
      </c>
      <c r="J137" s="2" t="s">
        <v>159</v>
      </c>
      <c r="K137">
        <v>1</v>
      </c>
      <c r="L137" s="2" t="s">
        <v>255</v>
      </c>
      <c r="N137">
        <v>5699</v>
      </c>
      <c r="O137">
        <v>615.49</v>
      </c>
      <c r="P137">
        <v>0</v>
      </c>
      <c r="Q137" s="2" t="s">
        <v>185</v>
      </c>
      <c r="R137" s="2" t="s">
        <v>127</v>
      </c>
      <c r="T137">
        <v>0</v>
      </c>
    </row>
    <row r="138" spans="1:20" x14ac:dyDescent="0.2">
      <c r="A138" s="2" t="s">
        <v>142</v>
      </c>
      <c r="B138" s="2" t="s">
        <v>4199</v>
      </c>
      <c r="C138" s="2" t="s">
        <v>37</v>
      </c>
      <c r="D138">
        <v>27468</v>
      </c>
      <c r="E138">
        <v>27468</v>
      </c>
      <c r="F138">
        <v>4</v>
      </c>
      <c r="G138" s="2" t="s">
        <v>55</v>
      </c>
      <c r="H138" s="2" t="s">
        <v>157</v>
      </c>
      <c r="I138" s="2" t="s">
        <v>158</v>
      </c>
      <c r="J138" s="2" t="s">
        <v>159</v>
      </c>
      <c r="K138">
        <v>1</v>
      </c>
      <c r="L138" s="2" t="s">
        <v>598</v>
      </c>
      <c r="N138">
        <v>5950.4</v>
      </c>
      <c r="O138">
        <v>641.99</v>
      </c>
      <c r="P138">
        <v>0</v>
      </c>
      <c r="Q138" s="2" t="s">
        <v>215</v>
      </c>
      <c r="R138" s="2" t="s">
        <v>127</v>
      </c>
      <c r="T138">
        <v>0</v>
      </c>
    </row>
    <row r="139" spans="1:20" x14ac:dyDescent="0.2">
      <c r="A139" s="2" t="s">
        <v>284</v>
      </c>
      <c r="B139" s="2" t="s">
        <v>4202</v>
      </c>
      <c r="C139" s="2" t="s">
        <v>37</v>
      </c>
      <c r="D139">
        <v>36566</v>
      </c>
      <c r="E139">
        <v>36566</v>
      </c>
      <c r="F139">
        <v>4</v>
      </c>
      <c r="G139" s="2" t="s">
        <v>1074</v>
      </c>
      <c r="H139" s="2" t="s">
        <v>157</v>
      </c>
      <c r="I139" s="2" t="s">
        <v>158</v>
      </c>
      <c r="J139" s="2" t="s">
        <v>159</v>
      </c>
      <c r="K139">
        <v>1</v>
      </c>
      <c r="L139" s="2" t="s">
        <v>235</v>
      </c>
      <c r="M139">
        <v>15</v>
      </c>
      <c r="N139">
        <v>7100</v>
      </c>
      <c r="O139">
        <v>1183.33</v>
      </c>
      <c r="P139">
        <v>1183.33</v>
      </c>
      <c r="Q139" s="2" t="s">
        <v>185</v>
      </c>
      <c r="R139" s="2" t="s">
        <v>127</v>
      </c>
      <c r="T139">
        <v>0</v>
      </c>
    </row>
    <row r="140" spans="1:20" x14ac:dyDescent="0.2">
      <c r="A140" s="2" t="s">
        <v>1707</v>
      </c>
      <c r="B140" s="2" t="s">
        <v>4209</v>
      </c>
      <c r="C140" s="2" t="s">
        <v>37</v>
      </c>
      <c r="D140">
        <v>27468</v>
      </c>
      <c r="E140">
        <v>27468</v>
      </c>
      <c r="F140">
        <v>4</v>
      </c>
      <c r="G140" s="2" t="s">
        <v>55</v>
      </c>
      <c r="H140" s="2" t="s">
        <v>157</v>
      </c>
      <c r="I140" s="2" t="s">
        <v>158</v>
      </c>
      <c r="J140" s="2" t="s">
        <v>159</v>
      </c>
      <c r="K140">
        <v>1</v>
      </c>
      <c r="L140" s="2" t="s">
        <v>1959</v>
      </c>
      <c r="N140">
        <v>4802</v>
      </c>
      <c r="O140">
        <v>518.62</v>
      </c>
      <c r="P140">
        <v>0</v>
      </c>
      <c r="Q140" s="2" t="s">
        <v>116</v>
      </c>
      <c r="R140" s="2" t="s">
        <v>42</v>
      </c>
      <c r="T140">
        <v>0</v>
      </c>
    </row>
    <row r="141" spans="1:20" x14ac:dyDescent="0.2">
      <c r="A141" s="2" t="s">
        <v>276</v>
      </c>
      <c r="B141" s="2" t="s">
        <v>4211</v>
      </c>
      <c r="C141" s="2" t="s">
        <v>37</v>
      </c>
      <c r="D141">
        <v>33204</v>
      </c>
      <c r="E141">
        <v>33204</v>
      </c>
      <c r="F141">
        <v>4</v>
      </c>
      <c r="G141" s="2" t="s">
        <v>926</v>
      </c>
      <c r="H141" s="2" t="s">
        <v>157</v>
      </c>
      <c r="I141" s="2" t="s">
        <v>158</v>
      </c>
      <c r="J141" s="2" t="s">
        <v>159</v>
      </c>
      <c r="K141">
        <v>1</v>
      </c>
      <c r="L141" s="2" t="s">
        <v>344</v>
      </c>
      <c r="M141">
        <v>13</v>
      </c>
      <c r="N141">
        <v>14100</v>
      </c>
      <c r="O141">
        <v>1692</v>
      </c>
      <c r="P141">
        <v>2349.9699999999998</v>
      </c>
      <c r="Q141" s="2" t="s">
        <v>185</v>
      </c>
      <c r="R141" s="2" t="s">
        <v>127</v>
      </c>
      <c r="T141">
        <v>0</v>
      </c>
    </row>
    <row r="142" spans="1:20" x14ac:dyDescent="0.2">
      <c r="A142" s="2" t="s">
        <v>235</v>
      </c>
      <c r="B142" s="2" t="s">
        <v>4218</v>
      </c>
      <c r="C142" s="2" t="s">
        <v>37</v>
      </c>
      <c r="D142">
        <v>19568</v>
      </c>
      <c r="E142">
        <v>19568</v>
      </c>
      <c r="F142">
        <v>4</v>
      </c>
      <c r="G142" s="2" t="s">
        <v>49</v>
      </c>
      <c r="H142" s="2" t="s">
        <v>157</v>
      </c>
      <c r="I142" s="2" t="s">
        <v>158</v>
      </c>
      <c r="J142" s="2" t="s">
        <v>159</v>
      </c>
      <c r="K142">
        <v>1</v>
      </c>
      <c r="L142" s="2" t="s">
        <v>2391</v>
      </c>
      <c r="M142">
        <v>24</v>
      </c>
      <c r="N142">
        <v>340</v>
      </c>
      <c r="O142">
        <v>36.72</v>
      </c>
      <c r="P142">
        <v>56.67</v>
      </c>
      <c r="Q142" s="2" t="s">
        <v>116</v>
      </c>
      <c r="R142" s="2" t="s">
        <v>42</v>
      </c>
      <c r="T142">
        <v>0</v>
      </c>
    </row>
    <row r="143" spans="1:20" x14ac:dyDescent="0.2">
      <c r="A143" s="2" t="s">
        <v>215</v>
      </c>
      <c r="B143" s="2" t="s">
        <v>4220</v>
      </c>
      <c r="C143" s="2" t="s">
        <v>37</v>
      </c>
      <c r="D143">
        <v>27468</v>
      </c>
      <c r="E143">
        <v>27468</v>
      </c>
      <c r="F143">
        <v>4</v>
      </c>
      <c r="G143" s="2" t="s">
        <v>55</v>
      </c>
      <c r="H143" s="2" t="s">
        <v>157</v>
      </c>
      <c r="I143" s="2" t="s">
        <v>158</v>
      </c>
      <c r="J143" s="2" t="s">
        <v>159</v>
      </c>
      <c r="K143">
        <v>1</v>
      </c>
      <c r="L143" s="2" t="s">
        <v>281</v>
      </c>
      <c r="N143">
        <v>8500</v>
      </c>
      <c r="O143">
        <v>918</v>
      </c>
      <c r="P143">
        <v>0</v>
      </c>
      <c r="Q143" s="2" t="s">
        <v>185</v>
      </c>
      <c r="R143" s="2" t="s">
        <v>127</v>
      </c>
      <c r="T143">
        <v>0</v>
      </c>
    </row>
    <row r="144" spans="1:20" x14ac:dyDescent="0.2">
      <c r="A144" s="2" t="s">
        <v>532</v>
      </c>
      <c r="B144" s="2" t="s">
        <v>4224</v>
      </c>
      <c r="C144" s="2" t="s">
        <v>37</v>
      </c>
      <c r="D144">
        <v>61104</v>
      </c>
      <c r="E144">
        <v>61106</v>
      </c>
      <c r="F144">
        <v>4</v>
      </c>
      <c r="G144" s="2" t="s">
        <v>1299</v>
      </c>
      <c r="H144" s="2" t="s">
        <v>157</v>
      </c>
      <c r="I144" s="2" t="s">
        <v>158</v>
      </c>
      <c r="J144" s="2" t="s">
        <v>159</v>
      </c>
      <c r="K144">
        <v>1</v>
      </c>
      <c r="L144" s="2" t="s">
        <v>961</v>
      </c>
      <c r="M144">
        <v>13</v>
      </c>
      <c r="N144">
        <v>175.5</v>
      </c>
      <c r="O144">
        <v>21.06</v>
      </c>
      <c r="P144">
        <v>29.25</v>
      </c>
      <c r="Q144" s="2" t="s">
        <v>133</v>
      </c>
      <c r="R144" s="2" t="s">
        <v>42</v>
      </c>
      <c r="T144">
        <v>0</v>
      </c>
    </row>
    <row r="145" spans="1:20" x14ac:dyDescent="0.2">
      <c r="A145" s="2" t="s">
        <v>142</v>
      </c>
      <c r="B145" s="2" t="s">
        <v>4240</v>
      </c>
      <c r="C145" s="2" t="s">
        <v>37</v>
      </c>
      <c r="D145">
        <v>27468</v>
      </c>
      <c r="E145">
        <v>27468</v>
      </c>
      <c r="F145">
        <v>4</v>
      </c>
      <c r="G145" s="2" t="s">
        <v>55</v>
      </c>
      <c r="H145" s="2" t="s">
        <v>157</v>
      </c>
      <c r="I145" s="2" t="s">
        <v>158</v>
      </c>
      <c r="J145" s="2" t="s">
        <v>159</v>
      </c>
      <c r="K145">
        <v>1</v>
      </c>
      <c r="L145" s="2" t="s">
        <v>598</v>
      </c>
      <c r="N145">
        <v>6110</v>
      </c>
      <c r="O145">
        <v>659.88</v>
      </c>
      <c r="P145">
        <v>0</v>
      </c>
      <c r="Q145" s="2" t="s">
        <v>215</v>
      </c>
      <c r="R145" s="2" t="s">
        <v>127</v>
      </c>
      <c r="T145">
        <v>0</v>
      </c>
    </row>
    <row r="146" spans="1:20" x14ac:dyDescent="0.2">
      <c r="A146" s="2" t="s">
        <v>150</v>
      </c>
      <c r="B146" s="2" t="s">
        <v>4254</v>
      </c>
      <c r="C146" s="2" t="s">
        <v>37</v>
      </c>
      <c r="D146">
        <v>27468</v>
      </c>
      <c r="E146">
        <v>27468</v>
      </c>
      <c r="F146">
        <v>4</v>
      </c>
      <c r="G146" s="2" t="s">
        <v>55</v>
      </c>
      <c r="H146" s="2" t="s">
        <v>157</v>
      </c>
      <c r="I146" s="2" t="s">
        <v>158</v>
      </c>
      <c r="J146" s="2" t="s">
        <v>159</v>
      </c>
      <c r="K146">
        <v>1</v>
      </c>
      <c r="L146" s="2" t="s">
        <v>313</v>
      </c>
      <c r="N146">
        <v>5569</v>
      </c>
      <c r="O146">
        <v>601.45000000000005</v>
      </c>
      <c r="P146">
        <v>0</v>
      </c>
      <c r="Q146" s="2" t="s">
        <v>185</v>
      </c>
      <c r="R146" s="2" t="s">
        <v>127</v>
      </c>
      <c r="T146">
        <v>0</v>
      </c>
    </row>
    <row r="147" spans="1:20" x14ac:dyDescent="0.2">
      <c r="A147" s="2" t="s">
        <v>771</v>
      </c>
      <c r="B147" s="2" t="s">
        <v>4275</v>
      </c>
      <c r="C147" s="2" t="s">
        <v>37</v>
      </c>
      <c r="D147">
        <v>6795</v>
      </c>
      <c r="E147">
        <v>45689</v>
      </c>
      <c r="F147">
        <v>4</v>
      </c>
      <c r="G147" s="2" t="s">
        <v>4276</v>
      </c>
      <c r="H147" s="2" t="s">
        <v>157</v>
      </c>
      <c r="I147" s="2" t="s">
        <v>158</v>
      </c>
      <c r="J147" s="2" t="s">
        <v>159</v>
      </c>
      <c r="K147">
        <v>1</v>
      </c>
      <c r="L147" s="2" t="s">
        <v>126</v>
      </c>
      <c r="M147">
        <v>108</v>
      </c>
      <c r="N147">
        <v>2545</v>
      </c>
      <c r="O147">
        <v>274.86</v>
      </c>
      <c r="P147">
        <v>424.16</v>
      </c>
      <c r="Q147" s="2" t="s">
        <v>345</v>
      </c>
      <c r="R147" s="2" t="s">
        <v>42</v>
      </c>
      <c r="T147">
        <v>0</v>
      </c>
    </row>
    <row r="148" spans="1:20" x14ac:dyDescent="0.2">
      <c r="A148" s="2" t="s">
        <v>1145</v>
      </c>
      <c r="B148" s="2" t="s">
        <v>4278</v>
      </c>
      <c r="C148" s="2" t="s">
        <v>37</v>
      </c>
      <c r="D148">
        <v>6628</v>
      </c>
      <c r="E148">
        <v>33014</v>
      </c>
      <c r="F148">
        <v>4</v>
      </c>
      <c r="G148" s="2" t="s">
        <v>833</v>
      </c>
      <c r="H148" s="2" t="s">
        <v>157</v>
      </c>
      <c r="I148" s="2" t="s">
        <v>212</v>
      </c>
      <c r="J148" s="2" t="s">
        <v>245</v>
      </c>
      <c r="K148">
        <v>1</v>
      </c>
      <c r="L148" s="2" t="s">
        <v>799</v>
      </c>
      <c r="M148">
        <v>108</v>
      </c>
      <c r="N148">
        <v>190</v>
      </c>
      <c r="O148">
        <v>20.52</v>
      </c>
      <c r="P148">
        <v>31.67</v>
      </c>
      <c r="Q148" s="2" t="s">
        <v>185</v>
      </c>
      <c r="R148" s="2" t="s">
        <v>42</v>
      </c>
      <c r="T148">
        <v>0</v>
      </c>
    </row>
    <row r="149" spans="1:20" x14ac:dyDescent="0.2">
      <c r="A149" s="2" t="s">
        <v>961</v>
      </c>
      <c r="B149" s="2" t="s">
        <v>4279</v>
      </c>
      <c r="C149" s="2" t="s">
        <v>37</v>
      </c>
      <c r="D149">
        <v>9608</v>
      </c>
      <c r="E149">
        <v>50570</v>
      </c>
      <c r="F149">
        <v>4</v>
      </c>
      <c r="G149" s="2" t="s">
        <v>177</v>
      </c>
      <c r="H149" s="2" t="s">
        <v>157</v>
      </c>
      <c r="I149" s="2" t="s">
        <v>158</v>
      </c>
      <c r="J149" s="2" t="s">
        <v>159</v>
      </c>
      <c r="K149">
        <v>1</v>
      </c>
      <c r="L149" s="2" t="s">
        <v>1713</v>
      </c>
      <c r="M149">
        <v>13</v>
      </c>
      <c r="N149">
        <v>757.12</v>
      </c>
      <c r="O149">
        <v>90.85</v>
      </c>
      <c r="P149">
        <v>126.19</v>
      </c>
      <c r="Q149" s="2" t="s">
        <v>133</v>
      </c>
      <c r="R149" s="2" t="s">
        <v>42</v>
      </c>
      <c r="T149">
        <v>0</v>
      </c>
    </row>
    <row r="150" spans="1:20" x14ac:dyDescent="0.2">
      <c r="A150" s="2" t="s">
        <v>964</v>
      </c>
      <c r="B150" s="2" t="s">
        <v>4282</v>
      </c>
      <c r="C150" s="2" t="s">
        <v>37</v>
      </c>
      <c r="D150">
        <v>9608</v>
      </c>
      <c r="E150">
        <v>50570</v>
      </c>
      <c r="F150">
        <v>4</v>
      </c>
      <c r="G150" s="2" t="s">
        <v>177</v>
      </c>
      <c r="H150" s="2" t="s">
        <v>157</v>
      </c>
      <c r="I150" s="2" t="s">
        <v>158</v>
      </c>
      <c r="J150" s="2" t="s">
        <v>159</v>
      </c>
      <c r="K150">
        <v>1</v>
      </c>
      <c r="L150" s="2" t="s">
        <v>185</v>
      </c>
      <c r="M150">
        <v>13</v>
      </c>
      <c r="N150">
        <v>757.12</v>
      </c>
      <c r="O150">
        <v>90.85</v>
      </c>
      <c r="P150">
        <v>126.19</v>
      </c>
      <c r="Q150" s="2" t="s">
        <v>133</v>
      </c>
      <c r="R150" s="2" t="s">
        <v>42</v>
      </c>
      <c r="T150">
        <v>0</v>
      </c>
    </row>
    <row r="151" spans="1:20" x14ac:dyDescent="0.2">
      <c r="A151" s="2" t="s">
        <v>125</v>
      </c>
      <c r="B151" s="2" t="s">
        <v>4284</v>
      </c>
      <c r="C151" s="2" t="s">
        <v>37</v>
      </c>
      <c r="D151">
        <v>9608</v>
      </c>
      <c r="E151">
        <v>49787</v>
      </c>
      <c r="F151">
        <v>4</v>
      </c>
      <c r="G151" s="2" t="s">
        <v>165</v>
      </c>
      <c r="H151" s="2" t="s">
        <v>157</v>
      </c>
      <c r="I151" s="2" t="s">
        <v>212</v>
      </c>
      <c r="J151" s="2" t="s">
        <v>245</v>
      </c>
      <c r="K151">
        <v>1</v>
      </c>
      <c r="L151" s="2" t="s">
        <v>2391</v>
      </c>
      <c r="M151">
        <v>13</v>
      </c>
      <c r="N151">
        <v>796.12</v>
      </c>
      <c r="O151">
        <v>95.53</v>
      </c>
      <c r="P151">
        <v>132.69</v>
      </c>
      <c r="Q151" s="2" t="s">
        <v>185</v>
      </c>
      <c r="R151" s="2" t="s">
        <v>42</v>
      </c>
      <c r="T151">
        <v>0</v>
      </c>
    </row>
    <row r="152" spans="1:20" x14ac:dyDescent="0.2">
      <c r="A152" s="2" t="s">
        <v>961</v>
      </c>
      <c r="B152" s="2" t="s">
        <v>4286</v>
      </c>
      <c r="C152" s="2" t="s">
        <v>37</v>
      </c>
      <c r="D152">
        <v>9608</v>
      </c>
      <c r="E152">
        <v>50570</v>
      </c>
      <c r="F152">
        <v>4</v>
      </c>
      <c r="G152" s="2" t="s">
        <v>177</v>
      </c>
      <c r="H152" s="2" t="s">
        <v>157</v>
      </c>
      <c r="I152" s="2" t="s">
        <v>158</v>
      </c>
      <c r="J152" s="2" t="s">
        <v>159</v>
      </c>
      <c r="K152">
        <v>1</v>
      </c>
      <c r="L152" s="2" t="s">
        <v>410</v>
      </c>
      <c r="M152">
        <v>13</v>
      </c>
      <c r="N152">
        <v>757.12</v>
      </c>
      <c r="O152">
        <v>90.85</v>
      </c>
      <c r="P152">
        <v>126.19</v>
      </c>
      <c r="Q152" s="2" t="s">
        <v>133</v>
      </c>
      <c r="R152" s="2" t="s">
        <v>42</v>
      </c>
      <c r="T152">
        <v>0</v>
      </c>
    </row>
    <row r="153" spans="1:20" x14ac:dyDescent="0.2">
      <c r="A153" s="2" t="s">
        <v>961</v>
      </c>
      <c r="B153" s="2" t="s">
        <v>4287</v>
      </c>
      <c r="C153" s="2" t="s">
        <v>37</v>
      </c>
      <c r="D153">
        <v>9608</v>
      </c>
      <c r="E153">
        <v>50570</v>
      </c>
      <c r="F153">
        <v>4</v>
      </c>
      <c r="G153" s="2" t="s">
        <v>177</v>
      </c>
      <c r="H153" s="2" t="s">
        <v>157</v>
      </c>
      <c r="I153" s="2" t="s">
        <v>158</v>
      </c>
      <c r="J153" s="2" t="s">
        <v>159</v>
      </c>
      <c r="K153">
        <v>1</v>
      </c>
      <c r="L153" s="2" t="s">
        <v>185</v>
      </c>
      <c r="M153">
        <v>13</v>
      </c>
      <c r="N153">
        <v>860.88</v>
      </c>
      <c r="O153">
        <v>103.31</v>
      </c>
      <c r="P153">
        <v>143.47999999999999</v>
      </c>
      <c r="Q153" s="2" t="s">
        <v>133</v>
      </c>
      <c r="R153" s="2" t="s">
        <v>42</v>
      </c>
      <c r="T153">
        <v>0</v>
      </c>
    </row>
    <row r="154" spans="1:20" x14ac:dyDescent="0.2">
      <c r="A154" s="2" t="s">
        <v>169</v>
      </c>
      <c r="B154" s="2" t="s">
        <v>4288</v>
      </c>
      <c r="C154" s="2" t="s">
        <v>37</v>
      </c>
      <c r="D154">
        <v>9608</v>
      </c>
      <c r="E154">
        <v>50570</v>
      </c>
      <c r="F154">
        <v>4</v>
      </c>
      <c r="G154" s="2" t="s">
        <v>177</v>
      </c>
      <c r="H154" s="2" t="s">
        <v>157</v>
      </c>
      <c r="I154" s="2" t="s">
        <v>158</v>
      </c>
      <c r="J154" s="2" t="s">
        <v>159</v>
      </c>
      <c r="K154">
        <v>1</v>
      </c>
      <c r="L154" s="2" t="s">
        <v>313</v>
      </c>
      <c r="M154">
        <v>13</v>
      </c>
      <c r="N154">
        <v>860.88</v>
      </c>
      <c r="O154">
        <v>103.31</v>
      </c>
      <c r="P154">
        <v>143.47999999999999</v>
      </c>
      <c r="Q154" s="2" t="s">
        <v>185</v>
      </c>
      <c r="R154" s="2" t="s">
        <v>42</v>
      </c>
      <c r="T154">
        <v>0</v>
      </c>
    </row>
    <row r="155" spans="1:20" x14ac:dyDescent="0.2">
      <c r="A155" s="2" t="s">
        <v>125</v>
      </c>
      <c r="B155" s="2" t="s">
        <v>4292</v>
      </c>
      <c r="C155" s="2" t="s">
        <v>37</v>
      </c>
      <c r="D155">
        <v>9608</v>
      </c>
      <c r="E155">
        <v>49787</v>
      </c>
      <c r="F155">
        <v>4</v>
      </c>
      <c r="G155" s="2" t="s">
        <v>165</v>
      </c>
      <c r="H155" s="2" t="s">
        <v>157</v>
      </c>
      <c r="I155" s="2" t="s">
        <v>158</v>
      </c>
      <c r="J155" s="2" t="s">
        <v>159</v>
      </c>
      <c r="K155">
        <v>1</v>
      </c>
      <c r="L155" s="2" t="s">
        <v>255</v>
      </c>
      <c r="M155">
        <v>13</v>
      </c>
      <c r="N155">
        <v>860.88</v>
      </c>
      <c r="O155">
        <v>103.31</v>
      </c>
      <c r="P155">
        <v>143.47999999999999</v>
      </c>
      <c r="Q155" s="2" t="s">
        <v>185</v>
      </c>
      <c r="R155" s="2" t="s">
        <v>42</v>
      </c>
      <c r="T155">
        <v>0</v>
      </c>
    </row>
    <row r="156" spans="1:20" x14ac:dyDescent="0.2">
      <c r="A156" s="2" t="s">
        <v>200</v>
      </c>
      <c r="B156" s="2" t="s">
        <v>4301</v>
      </c>
      <c r="C156" s="2" t="s">
        <v>37</v>
      </c>
      <c r="D156">
        <v>23551</v>
      </c>
      <c r="E156">
        <v>23551</v>
      </c>
      <c r="F156">
        <v>4</v>
      </c>
      <c r="G156" s="2" t="s">
        <v>1416</v>
      </c>
      <c r="H156" s="2" t="s">
        <v>157</v>
      </c>
      <c r="I156" s="2" t="s">
        <v>212</v>
      </c>
      <c r="J156" s="2" t="s">
        <v>245</v>
      </c>
      <c r="K156">
        <v>1</v>
      </c>
      <c r="L156" s="2" t="s">
        <v>1306</v>
      </c>
      <c r="M156">
        <v>13</v>
      </c>
      <c r="N156">
        <v>3825</v>
      </c>
      <c r="O156">
        <v>459</v>
      </c>
      <c r="P156">
        <v>637.5</v>
      </c>
      <c r="Q156" s="2" t="s">
        <v>185</v>
      </c>
      <c r="R156" s="2" t="s">
        <v>42</v>
      </c>
      <c r="T156">
        <v>0</v>
      </c>
    </row>
    <row r="157" spans="1:20" x14ac:dyDescent="0.2">
      <c r="A157" s="2" t="s">
        <v>1487</v>
      </c>
      <c r="B157" s="2" t="s">
        <v>4304</v>
      </c>
      <c r="C157" s="2" t="s">
        <v>37</v>
      </c>
      <c r="D157">
        <v>9608</v>
      </c>
      <c r="E157">
        <v>50570</v>
      </c>
      <c r="F157">
        <v>4</v>
      </c>
      <c r="G157" s="2" t="s">
        <v>177</v>
      </c>
      <c r="H157" s="2" t="s">
        <v>157</v>
      </c>
      <c r="I157" s="2" t="s">
        <v>158</v>
      </c>
      <c r="J157" s="2" t="s">
        <v>159</v>
      </c>
      <c r="K157">
        <v>1</v>
      </c>
      <c r="L157" s="2" t="s">
        <v>1122</v>
      </c>
      <c r="M157">
        <v>13</v>
      </c>
      <c r="N157">
        <v>757.12</v>
      </c>
      <c r="O157">
        <v>90.85</v>
      </c>
      <c r="P157">
        <v>126.19</v>
      </c>
      <c r="Q157" s="2" t="s">
        <v>133</v>
      </c>
      <c r="R157" s="2" t="s">
        <v>42</v>
      </c>
      <c r="T157">
        <v>0</v>
      </c>
    </row>
    <row r="158" spans="1:20" x14ac:dyDescent="0.2">
      <c r="A158" s="2" t="s">
        <v>276</v>
      </c>
      <c r="B158" s="2" t="s">
        <v>4308</v>
      </c>
      <c r="C158" s="2" t="s">
        <v>37</v>
      </c>
      <c r="D158">
        <v>39094</v>
      </c>
      <c r="E158">
        <v>39094</v>
      </c>
      <c r="F158">
        <v>4</v>
      </c>
      <c r="G158" s="2" t="s">
        <v>153</v>
      </c>
      <c r="H158" s="2" t="s">
        <v>157</v>
      </c>
      <c r="I158" s="2" t="s">
        <v>158</v>
      </c>
      <c r="J158" s="2" t="s">
        <v>159</v>
      </c>
      <c r="K158">
        <v>1</v>
      </c>
      <c r="L158" s="2" t="s">
        <v>344</v>
      </c>
      <c r="M158">
        <v>45</v>
      </c>
      <c r="N158">
        <v>409.59</v>
      </c>
      <c r="O158">
        <v>61.44</v>
      </c>
      <c r="P158">
        <v>68.27</v>
      </c>
      <c r="Q158" s="2" t="s">
        <v>185</v>
      </c>
      <c r="R158" s="2" t="s">
        <v>42</v>
      </c>
      <c r="T158">
        <v>0</v>
      </c>
    </row>
    <row r="159" spans="1:20" x14ac:dyDescent="0.2">
      <c r="A159" s="2" t="s">
        <v>142</v>
      </c>
      <c r="B159" s="2" t="s">
        <v>4310</v>
      </c>
      <c r="C159" s="2" t="s">
        <v>37</v>
      </c>
      <c r="D159">
        <v>9608</v>
      </c>
      <c r="E159">
        <v>50570</v>
      </c>
      <c r="F159">
        <v>4</v>
      </c>
      <c r="G159" s="2" t="s">
        <v>177</v>
      </c>
      <c r="H159" s="2" t="s">
        <v>157</v>
      </c>
      <c r="I159" s="2" t="s">
        <v>158</v>
      </c>
      <c r="J159" s="2" t="s">
        <v>159</v>
      </c>
      <c r="K159">
        <v>1</v>
      </c>
      <c r="L159" s="2" t="s">
        <v>598</v>
      </c>
      <c r="M159">
        <v>13</v>
      </c>
      <c r="N159">
        <v>757.12</v>
      </c>
      <c r="O159">
        <v>90.85</v>
      </c>
      <c r="P159">
        <v>126.19</v>
      </c>
      <c r="Q159" s="2" t="s">
        <v>185</v>
      </c>
      <c r="R159" s="2" t="s">
        <v>42</v>
      </c>
      <c r="T159">
        <v>0</v>
      </c>
    </row>
    <row r="160" spans="1:20" x14ac:dyDescent="0.2">
      <c r="A160" s="2" t="s">
        <v>1145</v>
      </c>
      <c r="B160" s="2" t="s">
        <v>4312</v>
      </c>
      <c r="C160" s="2" t="s">
        <v>37</v>
      </c>
      <c r="D160">
        <v>41007</v>
      </c>
      <c r="E160">
        <v>41007</v>
      </c>
      <c r="F160">
        <v>4</v>
      </c>
      <c r="G160" s="2" t="s">
        <v>824</v>
      </c>
      <c r="H160" s="2" t="s">
        <v>157</v>
      </c>
      <c r="I160" s="2" t="s">
        <v>212</v>
      </c>
      <c r="J160" s="2" t="s">
        <v>245</v>
      </c>
      <c r="K160">
        <v>1</v>
      </c>
      <c r="L160" s="2" t="s">
        <v>799</v>
      </c>
      <c r="M160">
        <v>13</v>
      </c>
      <c r="N160">
        <v>200</v>
      </c>
      <c r="O160">
        <v>24</v>
      </c>
      <c r="P160">
        <v>33.32</v>
      </c>
      <c r="Q160" s="2" t="s">
        <v>185</v>
      </c>
      <c r="R160" s="2" t="s">
        <v>42</v>
      </c>
      <c r="T160">
        <v>0</v>
      </c>
    </row>
    <row r="161" spans="1:20" x14ac:dyDescent="0.2">
      <c r="A161" s="2" t="s">
        <v>1874</v>
      </c>
      <c r="B161" s="2" t="s">
        <v>4333</v>
      </c>
      <c r="C161" s="2" t="s">
        <v>37</v>
      </c>
      <c r="D161">
        <v>8387</v>
      </c>
      <c r="E161">
        <v>35265</v>
      </c>
      <c r="F161">
        <v>4</v>
      </c>
      <c r="G161" s="2" t="s">
        <v>4334</v>
      </c>
      <c r="H161" s="2" t="s">
        <v>157</v>
      </c>
      <c r="I161" s="2" t="s">
        <v>158</v>
      </c>
      <c r="J161" s="2" t="s">
        <v>159</v>
      </c>
      <c r="K161">
        <v>1</v>
      </c>
      <c r="L161" s="2" t="s">
        <v>1713</v>
      </c>
      <c r="M161">
        <v>18</v>
      </c>
      <c r="N161">
        <v>185.31</v>
      </c>
      <c r="O161">
        <v>24.09</v>
      </c>
      <c r="P161">
        <v>30.89</v>
      </c>
      <c r="Q161" s="2" t="s">
        <v>133</v>
      </c>
      <c r="R161" s="2" t="s">
        <v>127</v>
      </c>
      <c r="T161">
        <v>0</v>
      </c>
    </row>
    <row r="162" spans="1:20" x14ac:dyDescent="0.2">
      <c r="A162" s="2" t="s">
        <v>255</v>
      </c>
      <c r="B162" s="2" t="s">
        <v>4341</v>
      </c>
      <c r="C162" s="2" t="s">
        <v>37</v>
      </c>
      <c r="D162">
        <v>8381</v>
      </c>
      <c r="E162">
        <v>34012</v>
      </c>
      <c r="F162">
        <v>4</v>
      </c>
      <c r="G162" s="2" t="s">
        <v>1883</v>
      </c>
      <c r="H162" s="2" t="s">
        <v>157</v>
      </c>
      <c r="I162" s="2" t="s">
        <v>158</v>
      </c>
      <c r="J162" s="2" t="s">
        <v>159</v>
      </c>
      <c r="K162">
        <v>1</v>
      </c>
      <c r="L162" s="2" t="s">
        <v>344</v>
      </c>
      <c r="M162">
        <v>13</v>
      </c>
      <c r="N162">
        <v>4065</v>
      </c>
      <c r="O162">
        <v>487.8</v>
      </c>
      <c r="P162">
        <v>677.5</v>
      </c>
      <c r="Q162" s="2" t="s">
        <v>185</v>
      </c>
      <c r="R162" s="2" t="s">
        <v>42</v>
      </c>
      <c r="T162">
        <v>0</v>
      </c>
    </row>
    <row r="163" spans="1:20" x14ac:dyDescent="0.2">
      <c r="A163" s="2" t="s">
        <v>281</v>
      </c>
      <c r="B163" s="2" t="s">
        <v>4345</v>
      </c>
      <c r="C163" s="2" t="s">
        <v>37</v>
      </c>
      <c r="D163">
        <v>15736</v>
      </c>
      <c r="E163">
        <v>15736</v>
      </c>
      <c r="F163">
        <v>4</v>
      </c>
      <c r="G163" s="2" t="s">
        <v>2048</v>
      </c>
      <c r="H163" s="2" t="s">
        <v>157</v>
      </c>
      <c r="I163" s="2" t="s">
        <v>123</v>
      </c>
      <c r="J163" s="2" t="s">
        <v>159</v>
      </c>
      <c r="K163">
        <v>1</v>
      </c>
      <c r="L163" s="2" t="s">
        <v>1874</v>
      </c>
      <c r="M163">
        <v>24</v>
      </c>
      <c r="N163">
        <v>4300</v>
      </c>
      <c r="O163">
        <v>464.4</v>
      </c>
      <c r="P163">
        <v>716.66</v>
      </c>
      <c r="Q163" s="2" t="s">
        <v>133</v>
      </c>
      <c r="R163" s="2" t="s">
        <v>42</v>
      </c>
      <c r="T163">
        <v>0</v>
      </c>
    </row>
    <row r="164" spans="1:20" x14ac:dyDescent="0.2">
      <c r="A164" s="2" t="s">
        <v>215</v>
      </c>
      <c r="B164" s="2" t="s">
        <v>4347</v>
      </c>
      <c r="C164" s="2" t="s">
        <v>37</v>
      </c>
      <c r="D164">
        <v>9286</v>
      </c>
      <c r="E164">
        <v>7572</v>
      </c>
      <c r="F164">
        <v>4</v>
      </c>
      <c r="G164" s="2" t="s">
        <v>2033</v>
      </c>
      <c r="H164" s="2" t="s">
        <v>157</v>
      </c>
      <c r="I164" s="2" t="s">
        <v>158</v>
      </c>
      <c r="J164" s="2" t="s">
        <v>159</v>
      </c>
      <c r="K164">
        <v>1</v>
      </c>
      <c r="L164" s="2" t="s">
        <v>1122</v>
      </c>
      <c r="M164">
        <v>13</v>
      </c>
      <c r="N164">
        <v>5150</v>
      </c>
      <c r="O164">
        <v>618</v>
      </c>
      <c r="P164">
        <v>858.33</v>
      </c>
      <c r="Q164" s="2" t="s">
        <v>185</v>
      </c>
      <c r="R164" s="2" t="s">
        <v>127</v>
      </c>
      <c r="T164">
        <v>0</v>
      </c>
    </row>
    <row r="165" spans="1:20" x14ac:dyDescent="0.2">
      <c r="A165" s="2" t="s">
        <v>235</v>
      </c>
      <c r="B165" s="2" t="s">
        <v>4363</v>
      </c>
      <c r="C165" s="2" t="s">
        <v>37</v>
      </c>
      <c r="D165">
        <v>6063</v>
      </c>
      <c r="E165">
        <v>6063</v>
      </c>
      <c r="F165">
        <v>4</v>
      </c>
      <c r="G165" s="2" t="s">
        <v>4364</v>
      </c>
      <c r="H165" s="2" t="s">
        <v>157</v>
      </c>
      <c r="I165" s="2" t="s">
        <v>158</v>
      </c>
      <c r="J165" s="2" t="s">
        <v>159</v>
      </c>
      <c r="K165">
        <v>1</v>
      </c>
      <c r="L165" s="2" t="s">
        <v>281</v>
      </c>
      <c r="M165">
        <v>18</v>
      </c>
      <c r="N165">
        <v>3650</v>
      </c>
      <c r="O165">
        <v>474.5</v>
      </c>
      <c r="P165">
        <v>608.34</v>
      </c>
      <c r="Q165" s="2" t="s">
        <v>185</v>
      </c>
      <c r="R165" s="2" t="s">
        <v>42</v>
      </c>
      <c r="T165">
        <v>0</v>
      </c>
    </row>
    <row r="166" spans="1:20" x14ac:dyDescent="0.2">
      <c r="A166" s="2" t="s">
        <v>215</v>
      </c>
      <c r="B166" s="2" t="s">
        <v>4365</v>
      </c>
      <c r="C166" s="2" t="s">
        <v>37</v>
      </c>
      <c r="D166">
        <v>14196</v>
      </c>
      <c r="E166">
        <v>14196</v>
      </c>
      <c r="F166">
        <v>4</v>
      </c>
      <c r="G166" s="2" t="s">
        <v>184</v>
      </c>
      <c r="H166" s="2" t="s">
        <v>157</v>
      </c>
      <c r="I166" s="2" t="s">
        <v>158</v>
      </c>
      <c r="J166" s="2" t="s">
        <v>159</v>
      </c>
      <c r="K166">
        <v>1</v>
      </c>
      <c r="L166" s="2" t="s">
        <v>1122</v>
      </c>
      <c r="M166">
        <v>13</v>
      </c>
      <c r="N166">
        <v>16800</v>
      </c>
      <c r="O166">
        <v>2016</v>
      </c>
      <c r="P166">
        <v>2800</v>
      </c>
      <c r="Q166" s="2" t="s">
        <v>185</v>
      </c>
      <c r="R166" s="2" t="s">
        <v>127</v>
      </c>
      <c r="T166">
        <v>0</v>
      </c>
    </row>
    <row r="167" spans="1:20" x14ac:dyDescent="0.2">
      <c r="A167" s="2" t="s">
        <v>588</v>
      </c>
      <c r="B167" s="2" t="s">
        <v>4366</v>
      </c>
      <c r="C167" s="2" t="s">
        <v>37</v>
      </c>
      <c r="D167">
        <v>14197</v>
      </c>
      <c r="E167">
        <v>14197</v>
      </c>
      <c r="F167">
        <v>4</v>
      </c>
      <c r="G167" s="2" t="s">
        <v>2664</v>
      </c>
      <c r="H167" s="2" t="s">
        <v>157</v>
      </c>
      <c r="I167" s="2" t="s">
        <v>158</v>
      </c>
      <c r="J167" s="2" t="s">
        <v>159</v>
      </c>
      <c r="K167">
        <v>1</v>
      </c>
      <c r="L167" s="2" t="s">
        <v>1122</v>
      </c>
      <c r="M167">
        <v>13</v>
      </c>
      <c r="N167">
        <v>12000</v>
      </c>
      <c r="O167">
        <v>1440</v>
      </c>
      <c r="P167">
        <v>2000</v>
      </c>
      <c r="Q167" s="2" t="s">
        <v>185</v>
      </c>
      <c r="R167" s="2" t="s">
        <v>127</v>
      </c>
      <c r="T167">
        <v>0</v>
      </c>
    </row>
    <row r="168" spans="1:20" x14ac:dyDescent="0.2">
      <c r="A168" s="2" t="s">
        <v>255</v>
      </c>
      <c r="B168" s="2" t="s">
        <v>4367</v>
      </c>
      <c r="C168" s="2" t="s">
        <v>37</v>
      </c>
      <c r="D168">
        <v>5240</v>
      </c>
      <c r="E168">
        <v>18080</v>
      </c>
      <c r="F168">
        <v>4</v>
      </c>
      <c r="G168" s="2" t="s">
        <v>1762</v>
      </c>
      <c r="H168" s="2" t="s">
        <v>157</v>
      </c>
      <c r="I168" s="2" t="s">
        <v>158</v>
      </c>
      <c r="J168" s="2" t="s">
        <v>159</v>
      </c>
      <c r="K168">
        <v>1</v>
      </c>
      <c r="L168" s="2" t="s">
        <v>281</v>
      </c>
      <c r="M168">
        <v>13</v>
      </c>
      <c r="N168">
        <v>3577.98</v>
      </c>
      <c r="O168">
        <v>429.36</v>
      </c>
      <c r="P168">
        <v>596.32000000000005</v>
      </c>
      <c r="Q168" s="2" t="s">
        <v>185</v>
      </c>
      <c r="R168" s="2" t="s">
        <v>42</v>
      </c>
      <c r="T168">
        <v>0</v>
      </c>
    </row>
    <row r="169" spans="1:20" x14ac:dyDescent="0.2">
      <c r="A169" s="2" t="s">
        <v>255</v>
      </c>
      <c r="B169" s="2" t="s">
        <v>4369</v>
      </c>
      <c r="C169" s="2" t="s">
        <v>37</v>
      </c>
      <c r="D169">
        <v>8257</v>
      </c>
      <c r="E169">
        <v>33221</v>
      </c>
      <c r="F169">
        <v>4</v>
      </c>
      <c r="G169" s="2" t="s">
        <v>1239</v>
      </c>
      <c r="H169" s="2" t="s">
        <v>157</v>
      </c>
      <c r="I169" s="2" t="s">
        <v>158</v>
      </c>
      <c r="J169" s="2" t="s">
        <v>159</v>
      </c>
      <c r="K169">
        <v>1</v>
      </c>
      <c r="L169" s="2" t="s">
        <v>344</v>
      </c>
      <c r="M169">
        <v>13</v>
      </c>
      <c r="N169">
        <v>5250</v>
      </c>
      <c r="O169">
        <v>630</v>
      </c>
      <c r="P169">
        <v>875</v>
      </c>
      <c r="Q169" s="2" t="s">
        <v>185</v>
      </c>
      <c r="R169" s="2" t="s">
        <v>127</v>
      </c>
      <c r="T169">
        <v>0</v>
      </c>
    </row>
    <row r="170" spans="1:20" x14ac:dyDescent="0.2">
      <c r="A170" s="2" t="s">
        <v>215</v>
      </c>
      <c r="B170" s="2" t="s">
        <v>4370</v>
      </c>
      <c r="C170" s="2" t="s">
        <v>37</v>
      </c>
      <c r="D170">
        <v>27483</v>
      </c>
      <c r="E170">
        <v>27483</v>
      </c>
      <c r="F170">
        <v>4</v>
      </c>
      <c r="G170" s="2" t="s">
        <v>75</v>
      </c>
      <c r="H170" s="2" t="s">
        <v>157</v>
      </c>
      <c r="I170" s="2" t="s">
        <v>158</v>
      </c>
      <c r="J170" s="2" t="s">
        <v>159</v>
      </c>
      <c r="K170">
        <v>1</v>
      </c>
      <c r="L170" s="2" t="s">
        <v>281</v>
      </c>
      <c r="N170">
        <v>5930</v>
      </c>
      <c r="O170">
        <v>640.44000000000005</v>
      </c>
      <c r="P170">
        <v>0</v>
      </c>
      <c r="Q170" s="2" t="s">
        <v>185</v>
      </c>
      <c r="R170" s="2" t="s">
        <v>127</v>
      </c>
      <c r="T170">
        <v>0</v>
      </c>
    </row>
    <row r="171" spans="1:20" x14ac:dyDescent="0.2">
      <c r="A171" s="2" t="s">
        <v>215</v>
      </c>
      <c r="B171" s="2" t="s">
        <v>4393</v>
      </c>
      <c r="C171" s="2" t="s">
        <v>37</v>
      </c>
      <c r="D171">
        <v>58399</v>
      </c>
      <c r="E171">
        <v>58399</v>
      </c>
      <c r="F171">
        <v>4</v>
      </c>
      <c r="G171" s="2" t="s">
        <v>860</v>
      </c>
      <c r="H171" s="2" t="s">
        <v>157</v>
      </c>
      <c r="I171" s="2" t="s">
        <v>158</v>
      </c>
      <c r="J171" s="2" t="s">
        <v>159</v>
      </c>
      <c r="K171">
        <v>1</v>
      </c>
      <c r="L171" s="2" t="s">
        <v>588</v>
      </c>
      <c r="M171">
        <v>13</v>
      </c>
      <c r="N171">
        <v>3920</v>
      </c>
      <c r="O171">
        <v>470.4</v>
      </c>
      <c r="P171">
        <v>653.33000000000004</v>
      </c>
      <c r="Q171" s="2" t="s">
        <v>185</v>
      </c>
      <c r="R171" s="2" t="s">
        <v>42</v>
      </c>
      <c r="T171">
        <v>0</v>
      </c>
    </row>
    <row r="172" spans="1:20" x14ac:dyDescent="0.2">
      <c r="A172" s="2" t="s">
        <v>215</v>
      </c>
      <c r="B172" s="2" t="s">
        <v>4401</v>
      </c>
      <c r="C172" s="2" t="s">
        <v>37</v>
      </c>
      <c r="D172">
        <v>61565</v>
      </c>
      <c r="E172">
        <v>60873</v>
      </c>
      <c r="F172">
        <v>4</v>
      </c>
      <c r="G172" s="2" t="s">
        <v>1476</v>
      </c>
      <c r="H172" s="2" t="s">
        <v>157</v>
      </c>
      <c r="I172" s="2" t="s">
        <v>158</v>
      </c>
      <c r="J172" s="2" t="s">
        <v>159</v>
      </c>
      <c r="K172">
        <v>1</v>
      </c>
      <c r="L172" s="2" t="s">
        <v>1122</v>
      </c>
      <c r="M172">
        <v>13</v>
      </c>
      <c r="N172">
        <v>12400</v>
      </c>
      <c r="O172">
        <v>1488</v>
      </c>
      <c r="P172">
        <v>2066.67</v>
      </c>
      <c r="Q172" s="2" t="s">
        <v>185</v>
      </c>
      <c r="R172" s="2" t="s">
        <v>127</v>
      </c>
      <c r="T172">
        <v>0</v>
      </c>
    </row>
    <row r="173" spans="1:20" x14ac:dyDescent="0.2">
      <c r="A173" s="2" t="s">
        <v>191</v>
      </c>
      <c r="B173" s="2" t="s">
        <v>4531</v>
      </c>
      <c r="C173" s="2" t="s">
        <v>37</v>
      </c>
      <c r="D173">
        <v>37729</v>
      </c>
      <c r="E173">
        <v>37729</v>
      </c>
      <c r="F173">
        <v>4</v>
      </c>
      <c r="G173" s="2" t="s">
        <v>1585</v>
      </c>
      <c r="H173" s="2" t="s">
        <v>157</v>
      </c>
      <c r="I173" s="2" t="s">
        <v>158</v>
      </c>
      <c r="J173" s="2" t="s">
        <v>159</v>
      </c>
      <c r="K173">
        <v>1</v>
      </c>
      <c r="L173" s="2" t="s">
        <v>276</v>
      </c>
      <c r="M173">
        <v>13</v>
      </c>
      <c r="N173">
        <v>2990</v>
      </c>
      <c r="O173">
        <v>358.8</v>
      </c>
      <c r="P173">
        <v>498.33</v>
      </c>
      <c r="Q173" s="2" t="s">
        <v>185</v>
      </c>
      <c r="R173" s="2" t="s">
        <v>42</v>
      </c>
      <c r="T173">
        <v>0</v>
      </c>
    </row>
    <row r="174" spans="1:20" x14ac:dyDescent="0.2">
      <c r="A174" s="2" t="s">
        <v>191</v>
      </c>
      <c r="B174" s="2" t="s">
        <v>4532</v>
      </c>
      <c r="C174" s="2" t="s">
        <v>37</v>
      </c>
      <c r="D174">
        <v>59433</v>
      </c>
      <c r="E174">
        <v>59433</v>
      </c>
      <c r="F174">
        <v>4</v>
      </c>
      <c r="G174" s="2" t="s">
        <v>4533</v>
      </c>
      <c r="H174" s="2" t="s">
        <v>157</v>
      </c>
      <c r="I174" s="2" t="s">
        <v>158</v>
      </c>
      <c r="J174" s="2" t="s">
        <v>159</v>
      </c>
      <c r="K174">
        <v>1</v>
      </c>
      <c r="L174" s="2" t="s">
        <v>276</v>
      </c>
      <c r="M174">
        <v>13</v>
      </c>
      <c r="N174">
        <v>5292</v>
      </c>
      <c r="O174">
        <v>635.04</v>
      </c>
      <c r="P174">
        <v>881.99</v>
      </c>
      <c r="Q174" s="2" t="s">
        <v>185</v>
      </c>
      <c r="R174" s="2" t="s">
        <v>127</v>
      </c>
      <c r="T174">
        <v>0</v>
      </c>
    </row>
    <row r="175" spans="1:20" x14ac:dyDescent="0.2">
      <c r="A175" s="2" t="s">
        <v>200</v>
      </c>
      <c r="B175" s="2" t="s">
        <v>4534</v>
      </c>
      <c r="C175" s="2" t="s">
        <v>37</v>
      </c>
      <c r="D175">
        <v>8808</v>
      </c>
      <c r="E175">
        <v>41418</v>
      </c>
      <c r="F175">
        <v>4</v>
      </c>
      <c r="G175" s="2" t="s">
        <v>4535</v>
      </c>
      <c r="H175" s="2" t="s">
        <v>157</v>
      </c>
      <c r="I175" s="2" t="s">
        <v>158</v>
      </c>
      <c r="J175" s="2" t="s">
        <v>159</v>
      </c>
      <c r="K175">
        <v>1</v>
      </c>
      <c r="L175" s="2" t="s">
        <v>235</v>
      </c>
      <c r="M175">
        <v>18</v>
      </c>
      <c r="N175">
        <v>499</v>
      </c>
      <c r="O175">
        <v>64.87</v>
      </c>
      <c r="P175">
        <v>83.17</v>
      </c>
      <c r="Q175" s="2" t="s">
        <v>185</v>
      </c>
      <c r="R175" s="2" t="s">
        <v>42</v>
      </c>
      <c r="T175">
        <v>0</v>
      </c>
    </row>
    <row r="176" spans="1:20" x14ac:dyDescent="0.2">
      <c r="A176" s="2" t="s">
        <v>284</v>
      </c>
      <c r="B176" s="2" t="s">
        <v>4536</v>
      </c>
      <c r="C176" s="2" t="s">
        <v>37</v>
      </c>
      <c r="D176">
        <v>27213</v>
      </c>
      <c r="E176">
        <v>27213</v>
      </c>
      <c r="F176">
        <v>4</v>
      </c>
      <c r="G176" s="2" t="s">
        <v>122</v>
      </c>
      <c r="H176" s="2" t="s">
        <v>157</v>
      </c>
      <c r="I176" s="2" t="s">
        <v>158</v>
      </c>
      <c r="J176" s="2" t="s">
        <v>159</v>
      </c>
      <c r="K176">
        <v>1</v>
      </c>
      <c r="L176" s="2" t="s">
        <v>235</v>
      </c>
      <c r="M176">
        <v>13</v>
      </c>
      <c r="N176">
        <v>10955</v>
      </c>
      <c r="O176">
        <v>1314.6</v>
      </c>
      <c r="P176">
        <v>1825.83</v>
      </c>
      <c r="Q176" s="2" t="s">
        <v>185</v>
      </c>
      <c r="R176" s="2" t="s">
        <v>127</v>
      </c>
      <c r="T176">
        <v>0</v>
      </c>
    </row>
    <row r="177" spans="1:20" x14ac:dyDescent="0.2">
      <c r="A177" s="2" t="s">
        <v>150</v>
      </c>
      <c r="B177" s="2" t="s">
        <v>4537</v>
      </c>
      <c r="C177" s="2" t="s">
        <v>37</v>
      </c>
      <c r="D177">
        <v>28009</v>
      </c>
      <c r="E177">
        <v>28009</v>
      </c>
      <c r="F177">
        <v>4</v>
      </c>
      <c r="G177" s="2" t="s">
        <v>4538</v>
      </c>
      <c r="H177" s="2" t="s">
        <v>157</v>
      </c>
      <c r="I177" s="2" t="s">
        <v>158</v>
      </c>
      <c r="J177" s="2" t="s">
        <v>159</v>
      </c>
      <c r="K177">
        <v>1</v>
      </c>
      <c r="L177" s="2" t="s">
        <v>200</v>
      </c>
      <c r="M177">
        <v>13</v>
      </c>
      <c r="N177">
        <v>6210</v>
      </c>
      <c r="O177">
        <v>745.2</v>
      </c>
      <c r="P177">
        <v>1035</v>
      </c>
      <c r="Q177" s="2" t="s">
        <v>185</v>
      </c>
      <c r="R177" s="2" t="s">
        <v>127</v>
      </c>
      <c r="T177">
        <v>0</v>
      </c>
    </row>
    <row r="178" spans="1:20" x14ac:dyDescent="0.2">
      <c r="A178" s="2" t="s">
        <v>125</v>
      </c>
      <c r="B178" s="2" t="s">
        <v>4539</v>
      </c>
      <c r="C178" s="2" t="s">
        <v>37</v>
      </c>
      <c r="D178">
        <v>33619</v>
      </c>
      <c r="E178">
        <v>33619</v>
      </c>
      <c r="F178">
        <v>4</v>
      </c>
      <c r="G178" s="2" t="s">
        <v>119</v>
      </c>
      <c r="H178" s="2" t="s">
        <v>157</v>
      </c>
      <c r="I178" s="2" t="s">
        <v>158</v>
      </c>
      <c r="J178" s="2" t="s">
        <v>159</v>
      </c>
      <c r="K178">
        <v>1</v>
      </c>
      <c r="L178" s="2" t="s">
        <v>235</v>
      </c>
      <c r="M178">
        <v>13</v>
      </c>
      <c r="N178">
        <v>465.3</v>
      </c>
      <c r="O178">
        <v>55.84</v>
      </c>
      <c r="P178">
        <v>77.55</v>
      </c>
      <c r="Q178" s="2" t="s">
        <v>185</v>
      </c>
      <c r="R178" s="2" t="s">
        <v>42</v>
      </c>
      <c r="T178">
        <v>0</v>
      </c>
    </row>
    <row r="179" spans="1:20" x14ac:dyDescent="0.2">
      <c r="A179" s="2" t="s">
        <v>191</v>
      </c>
      <c r="B179" s="2" t="s">
        <v>4540</v>
      </c>
      <c r="C179" s="2" t="s">
        <v>37</v>
      </c>
      <c r="D179">
        <v>37729</v>
      </c>
      <c r="E179">
        <v>37729</v>
      </c>
      <c r="F179">
        <v>4</v>
      </c>
      <c r="G179" s="2" t="s">
        <v>1585</v>
      </c>
      <c r="H179" s="2" t="s">
        <v>157</v>
      </c>
      <c r="I179" s="2" t="s">
        <v>158</v>
      </c>
      <c r="J179" s="2" t="s">
        <v>159</v>
      </c>
      <c r="K179">
        <v>1</v>
      </c>
      <c r="L179" s="2" t="s">
        <v>200</v>
      </c>
      <c r="M179">
        <v>13</v>
      </c>
      <c r="N179">
        <v>6975</v>
      </c>
      <c r="O179">
        <v>837</v>
      </c>
      <c r="P179">
        <v>1162.5</v>
      </c>
      <c r="Q179" s="2" t="s">
        <v>185</v>
      </c>
      <c r="R179" s="2" t="s">
        <v>127</v>
      </c>
      <c r="T179">
        <v>0</v>
      </c>
    </row>
    <row r="180" spans="1:20" x14ac:dyDescent="0.2">
      <c r="A180" s="2" t="s">
        <v>276</v>
      </c>
      <c r="B180" s="2" t="s">
        <v>4541</v>
      </c>
      <c r="C180" s="2" t="s">
        <v>37</v>
      </c>
      <c r="D180">
        <v>58818</v>
      </c>
      <c r="E180">
        <v>58818</v>
      </c>
      <c r="F180">
        <v>4</v>
      </c>
      <c r="G180" s="2" t="s">
        <v>1470</v>
      </c>
      <c r="H180" s="2" t="s">
        <v>157</v>
      </c>
      <c r="I180" s="2" t="s">
        <v>158</v>
      </c>
      <c r="J180" s="2" t="s">
        <v>159</v>
      </c>
      <c r="K180">
        <v>1</v>
      </c>
      <c r="L180" s="2" t="s">
        <v>235</v>
      </c>
      <c r="M180">
        <v>13</v>
      </c>
      <c r="N180">
        <v>3164</v>
      </c>
      <c r="O180">
        <v>379.68</v>
      </c>
      <c r="P180">
        <v>527.32000000000005</v>
      </c>
      <c r="Q180" s="2" t="s">
        <v>185</v>
      </c>
      <c r="R180" s="2" t="s">
        <v>42</v>
      </c>
      <c r="T180">
        <v>0</v>
      </c>
    </row>
    <row r="181" spans="1:20" x14ac:dyDescent="0.2">
      <c r="A181" s="2" t="s">
        <v>255</v>
      </c>
      <c r="B181" s="2" t="s">
        <v>4542</v>
      </c>
      <c r="C181" s="2" t="s">
        <v>37</v>
      </c>
      <c r="D181">
        <v>15735</v>
      </c>
      <c r="E181">
        <v>15735</v>
      </c>
      <c r="F181">
        <v>4</v>
      </c>
      <c r="G181" s="2" t="s">
        <v>45</v>
      </c>
      <c r="H181" s="2" t="s">
        <v>157</v>
      </c>
      <c r="I181" s="2" t="s">
        <v>158</v>
      </c>
      <c r="J181" s="2" t="s">
        <v>159</v>
      </c>
      <c r="K181">
        <v>1</v>
      </c>
      <c r="L181" s="2" t="s">
        <v>235</v>
      </c>
      <c r="M181">
        <v>24</v>
      </c>
      <c r="N181">
        <v>4080</v>
      </c>
      <c r="O181">
        <v>440.64</v>
      </c>
      <c r="P181">
        <v>680</v>
      </c>
      <c r="Q181" s="2" t="s">
        <v>185</v>
      </c>
      <c r="R181" s="2" t="s">
        <v>42</v>
      </c>
      <c r="T181">
        <v>0</v>
      </c>
    </row>
    <row r="182" spans="1:20" x14ac:dyDescent="0.2">
      <c r="A182" s="2" t="s">
        <v>200</v>
      </c>
      <c r="B182" s="2" t="s">
        <v>4543</v>
      </c>
      <c r="C182" s="2" t="s">
        <v>37</v>
      </c>
      <c r="D182">
        <v>15736</v>
      </c>
      <c r="E182">
        <v>15736</v>
      </c>
      <c r="F182">
        <v>4</v>
      </c>
      <c r="G182" s="2" t="s">
        <v>2048</v>
      </c>
      <c r="H182" s="2" t="s">
        <v>157</v>
      </c>
      <c r="I182" s="2" t="s">
        <v>158</v>
      </c>
      <c r="J182" s="2" t="s">
        <v>159</v>
      </c>
      <c r="K182">
        <v>1</v>
      </c>
      <c r="L182" s="2" t="s">
        <v>235</v>
      </c>
      <c r="M182">
        <v>24</v>
      </c>
      <c r="N182">
        <v>2670</v>
      </c>
      <c r="O182">
        <v>288.36</v>
      </c>
      <c r="P182">
        <v>445.01</v>
      </c>
      <c r="Q182" s="2" t="s">
        <v>185</v>
      </c>
      <c r="R182" s="2" t="s">
        <v>42</v>
      </c>
      <c r="T182">
        <v>0</v>
      </c>
    </row>
    <row r="183" spans="1:20" x14ac:dyDescent="0.2">
      <c r="A183" s="2" t="s">
        <v>284</v>
      </c>
      <c r="B183" s="2" t="s">
        <v>4544</v>
      </c>
      <c r="C183" s="2" t="s">
        <v>37</v>
      </c>
      <c r="D183">
        <v>15737</v>
      </c>
      <c r="E183">
        <v>15737</v>
      </c>
      <c r="F183">
        <v>4</v>
      </c>
      <c r="G183" s="2" t="s">
        <v>835</v>
      </c>
      <c r="H183" s="2" t="s">
        <v>157</v>
      </c>
      <c r="I183" s="2" t="s">
        <v>158</v>
      </c>
      <c r="J183" s="2" t="s">
        <v>159</v>
      </c>
      <c r="K183">
        <v>1</v>
      </c>
      <c r="L183" s="2" t="s">
        <v>235</v>
      </c>
      <c r="M183">
        <v>24</v>
      </c>
      <c r="N183">
        <v>7600</v>
      </c>
      <c r="O183">
        <v>820.8</v>
      </c>
      <c r="P183">
        <v>1266.6600000000001</v>
      </c>
      <c r="Q183" s="2" t="s">
        <v>185</v>
      </c>
      <c r="R183" s="2" t="s">
        <v>127</v>
      </c>
      <c r="T183">
        <v>0</v>
      </c>
    </row>
    <row r="184" spans="1:20" x14ac:dyDescent="0.2">
      <c r="A184" s="2" t="s">
        <v>284</v>
      </c>
      <c r="B184" s="2" t="s">
        <v>4547</v>
      </c>
      <c r="C184" s="2" t="s">
        <v>37</v>
      </c>
      <c r="D184">
        <v>3270</v>
      </c>
      <c r="E184">
        <v>13654</v>
      </c>
      <c r="F184">
        <v>4</v>
      </c>
      <c r="G184" s="2" t="s">
        <v>4548</v>
      </c>
      <c r="H184" s="2" t="s">
        <v>157</v>
      </c>
      <c r="I184" s="2" t="s">
        <v>158</v>
      </c>
      <c r="J184" s="2" t="s">
        <v>159</v>
      </c>
      <c r="K184">
        <v>1</v>
      </c>
      <c r="L184" s="2" t="s">
        <v>1306</v>
      </c>
      <c r="M184">
        <v>13</v>
      </c>
      <c r="N184">
        <v>4946</v>
      </c>
      <c r="O184">
        <v>593.52</v>
      </c>
      <c r="P184">
        <v>824.33</v>
      </c>
      <c r="Q184" s="2" t="s">
        <v>185</v>
      </c>
      <c r="R184" s="2" t="s">
        <v>42</v>
      </c>
      <c r="T184">
        <v>0</v>
      </c>
    </row>
    <row r="185" spans="1:20" x14ac:dyDescent="0.2">
      <c r="A185" s="2" t="s">
        <v>344</v>
      </c>
      <c r="B185" s="2" t="s">
        <v>4549</v>
      </c>
      <c r="C185" s="2" t="s">
        <v>37</v>
      </c>
      <c r="D185">
        <v>47804</v>
      </c>
      <c r="E185">
        <v>47804</v>
      </c>
      <c r="F185">
        <v>4</v>
      </c>
      <c r="G185" s="2" t="s">
        <v>2216</v>
      </c>
      <c r="H185" s="2" t="s">
        <v>157</v>
      </c>
      <c r="I185" s="2" t="s">
        <v>212</v>
      </c>
      <c r="J185" s="2" t="s">
        <v>245</v>
      </c>
      <c r="K185">
        <v>1</v>
      </c>
      <c r="L185" s="2" t="s">
        <v>1306</v>
      </c>
      <c r="M185">
        <v>13</v>
      </c>
      <c r="N185">
        <v>3770</v>
      </c>
      <c r="O185">
        <v>452.4</v>
      </c>
      <c r="P185">
        <v>628.33000000000004</v>
      </c>
      <c r="Q185" s="2" t="s">
        <v>185</v>
      </c>
      <c r="R185" s="2" t="s">
        <v>42</v>
      </c>
      <c r="T185">
        <v>0</v>
      </c>
    </row>
    <row r="186" spans="1:20" x14ac:dyDescent="0.2">
      <c r="A186" s="2" t="s">
        <v>235</v>
      </c>
      <c r="B186" s="2" t="s">
        <v>4550</v>
      </c>
      <c r="C186" s="2" t="s">
        <v>37</v>
      </c>
      <c r="D186">
        <v>9608</v>
      </c>
      <c r="E186">
        <v>50570</v>
      </c>
      <c r="F186">
        <v>4</v>
      </c>
      <c r="G186" s="2" t="s">
        <v>177</v>
      </c>
      <c r="H186" s="2" t="s">
        <v>157</v>
      </c>
      <c r="I186" s="2" t="s">
        <v>158</v>
      </c>
      <c r="J186" s="2" t="s">
        <v>159</v>
      </c>
      <c r="K186">
        <v>1</v>
      </c>
      <c r="L186" s="2" t="s">
        <v>1306</v>
      </c>
      <c r="M186">
        <v>13</v>
      </c>
      <c r="N186">
        <v>757.12</v>
      </c>
      <c r="O186">
        <v>90.85</v>
      </c>
      <c r="P186">
        <v>126.19</v>
      </c>
      <c r="Q186" s="2" t="s">
        <v>133</v>
      </c>
      <c r="R186" s="2" t="s">
        <v>42</v>
      </c>
      <c r="T186">
        <v>0</v>
      </c>
    </row>
    <row r="187" spans="1:20" x14ac:dyDescent="0.2">
      <c r="A187" s="2" t="s">
        <v>1487</v>
      </c>
      <c r="B187" s="2" t="s">
        <v>4551</v>
      </c>
      <c r="C187" s="2" t="s">
        <v>37</v>
      </c>
      <c r="D187">
        <v>58399</v>
      </c>
      <c r="E187">
        <v>58399</v>
      </c>
      <c r="F187">
        <v>4</v>
      </c>
      <c r="G187" s="2" t="s">
        <v>860</v>
      </c>
      <c r="H187" s="2" t="s">
        <v>157</v>
      </c>
      <c r="I187" s="2" t="s">
        <v>158</v>
      </c>
      <c r="J187" s="2" t="s">
        <v>159</v>
      </c>
      <c r="K187">
        <v>1</v>
      </c>
      <c r="L187" s="2" t="s">
        <v>588</v>
      </c>
      <c r="M187">
        <v>13</v>
      </c>
      <c r="N187">
        <v>1570</v>
      </c>
      <c r="O187">
        <v>188.4</v>
      </c>
      <c r="P187">
        <v>261.66000000000003</v>
      </c>
      <c r="Q187" s="2" t="s">
        <v>185</v>
      </c>
      <c r="R187" s="2" t="s">
        <v>42</v>
      </c>
      <c r="T187">
        <v>0</v>
      </c>
    </row>
    <row r="188" spans="1:20" x14ac:dyDescent="0.2">
      <c r="A188" s="2" t="s">
        <v>1487</v>
      </c>
      <c r="B188" s="2" t="s">
        <v>4552</v>
      </c>
      <c r="C188" s="2" t="s">
        <v>37</v>
      </c>
      <c r="D188">
        <v>58820</v>
      </c>
      <c r="E188">
        <v>58820</v>
      </c>
      <c r="F188">
        <v>4</v>
      </c>
      <c r="G188" s="2" t="s">
        <v>820</v>
      </c>
      <c r="H188" s="2" t="s">
        <v>157</v>
      </c>
      <c r="I188" s="2" t="s">
        <v>158</v>
      </c>
      <c r="J188" s="2" t="s">
        <v>159</v>
      </c>
      <c r="K188">
        <v>1</v>
      </c>
      <c r="L188" s="2" t="s">
        <v>588</v>
      </c>
      <c r="M188">
        <v>13</v>
      </c>
      <c r="N188">
        <v>1850</v>
      </c>
      <c r="O188">
        <v>222</v>
      </c>
      <c r="P188">
        <v>308.33</v>
      </c>
      <c r="Q188" s="2" t="s">
        <v>185</v>
      </c>
      <c r="R188" s="2" t="s">
        <v>42</v>
      </c>
      <c r="T188">
        <v>0</v>
      </c>
    </row>
    <row r="189" spans="1:20" x14ac:dyDescent="0.2">
      <c r="A189" s="2" t="s">
        <v>1487</v>
      </c>
      <c r="B189" s="2" t="s">
        <v>4553</v>
      </c>
      <c r="C189" s="2" t="s">
        <v>37</v>
      </c>
      <c r="D189">
        <v>18399</v>
      </c>
      <c r="E189">
        <v>18399</v>
      </c>
      <c r="F189">
        <v>4</v>
      </c>
      <c r="G189" s="2" t="s">
        <v>457</v>
      </c>
      <c r="H189" s="2" t="s">
        <v>157</v>
      </c>
      <c r="I189" s="2" t="s">
        <v>158</v>
      </c>
      <c r="J189" s="2" t="s">
        <v>159</v>
      </c>
      <c r="K189">
        <v>1</v>
      </c>
      <c r="L189" s="2" t="s">
        <v>588</v>
      </c>
      <c r="M189">
        <v>24</v>
      </c>
      <c r="N189">
        <v>2040</v>
      </c>
      <c r="O189">
        <v>220.32</v>
      </c>
      <c r="P189">
        <v>340</v>
      </c>
      <c r="Q189" s="2" t="s">
        <v>185</v>
      </c>
      <c r="R189" s="2" t="s">
        <v>42</v>
      </c>
      <c r="T189">
        <v>0</v>
      </c>
    </row>
    <row r="190" spans="1:20" x14ac:dyDescent="0.2">
      <c r="A190" s="2" t="s">
        <v>1487</v>
      </c>
      <c r="B190" s="2" t="s">
        <v>4554</v>
      </c>
      <c r="C190" s="2" t="s">
        <v>37</v>
      </c>
      <c r="D190">
        <v>18399</v>
      </c>
      <c r="E190">
        <v>18399</v>
      </c>
      <c r="F190">
        <v>4</v>
      </c>
      <c r="G190" s="2" t="s">
        <v>457</v>
      </c>
      <c r="H190" s="2" t="s">
        <v>157</v>
      </c>
      <c r="I190" s="2" t="s">
        <v>158</v>
      </c>
      <c r="J190" s="2" t="s">
        <v>159</v>
      </c>
      <c r="K190">
        <v>1</v>
      </c>
      <c r="L190" s="2" t="s">
        <v>588</v>
      </c>
      <c r="M190">
        <v>24</v>
      </c>
      <c r="N190">
        <v>1390</v>
      </c>
      <c r="O190">
        <v>150.12</v>
      </c>
      <c r="P190">
        <v>231.67</v>
      </c>
      <c r="Q190" s="2" t="s">
        <v>185</v>
      </c>
      <c r="R190" s="2" t="s">
        <v>42</v>
      </c>
      <c r="T190">
        <v>0</v>
      </c>
    </row>
    <row r="191" spans="1:20" x14ac:dyDescent="0.2">
      <c r="A191" s="2" t="s">
        <v>215</v>
      </c>
      <c r="B191" s="2" t="s">
        <v>4555</v>
      </c>
      <c r="C191" s="2" t="s">
        <v>37</v>
      </c>
      <c r="D191">
        <v>8381</v>
      </c>
      <c r="E191">
        <v>34012</v>
      </c>
      <c r="F191">
        <v>4</v>
      </c>
      <c r="G191" s="2" t="s">
        <v>1883</v>
      </c>
      <c r="H191" s="2" t="s">
        <v>157</v>
      </c>
      <c r="I191" s="2" t="s">
        <v>158</v>
      </c>
      <c r="J191" s="2" t="s">
        <v>159</v>
      </c>
      <c r="K191">
        <v>1</v>
      </c>
      <c r="L191" s="2" t="s">
        <v>281</v>
      </c>
      <c r="M191">
        <v>13</v>
      </c>
      <c r="N191">
        <v>5418.5</v>
      </c>
      <c r="O191">
        <v>650.22</v>
      </c>
      <c r="P191">
        <v>903.08</v>
      </c>
      <c r="Q191" s="2" t="s">
        <v>185</v>
      </c>
      <c r="R191" s="2" t="s">
        <v>127</v>
      </c>
      <c r="T191">
        <v>0</v>
      </c>
    </row>
    <row r="192" spans="1:20" x14ac:dyDescent="0.2">
      <c r="A192" s="2" t="s">
        <v>200</v>
      </c>
      <c r="B192" s="2" t="s">
        <v>4556</v>
      </c>
      <c r="C192" s="2" t="s">
        <v>37</v>
      </c>
      <c r="D192">
        <v>9608</v>
      </c>
      <c r="E192">
        <v>50570</v>
      </c>
      <c r="F192">
        <v>4</v>
      </c>
      <c r="G192" s="2" t="s">
        <v>177</v>
      </c>
      <c r="H192" s="2" t="s">
        <v>157</v>
      </c>
      <c r="I192" s="2" t="s">
        <v>158</v>
      </c>
      <c r="J192" s="2" t="s">
        <v>159</v>
      </c>
      <c r="K192">
        <v>1</v>
      </c>
      <c r="L192" s="2" t="s">
        <v>281</v>
      </c>
      <c r="M192">
        <v>13</v>
      </c>
      <c r="N192">
        <v>796.12</v>
      </c>
      <c r="O192">
        <v>95.53</v>
      </c>
      <c r="P192">
        <v>132.69</v>
      </c>
      <c r="Q192" s="2" t="s">
        <v>133</v>
      </c>
      <c r="R192" s="2" t="s">
        <v>42</v>
      </c>
      <c r="T192">
        <v>0</v>
      </c>
    </row>
    <row r="193" spans="1:20" x14ac:dyDescent="0.2">
      <c r="A193" s="2" t="s">
        <v>284</v>
      </c>
      <c r="B193" s="2" t="s">
        <v>4557</v>
      </c>
      <c r="C193" s="2" t="s">
        <v>37</v>
      </c>
      <c r="D193">
        <v>9608</v>
      </c>
      <c r="E193">
        <v>50570</v>
      </c>
      <c r="F193">
        <v>4</v>
      </c>
      <c r="G193" s="2" t="s">
        <v>177</v>
      </c>
      <c r="H193" s="2" t="s">
        <v>157</v>
      </c>
      <c r="I193" s="2" t="s">
        <v>158</v>
      </c>
      <c r="J193" s="2" t="s">
        <v>159</v>
      </c>
      <c r="K193">
        <v>1</v>
      </c>
      <c r="L193" s="2" t="s">
        <v>281</v>
      </c>
      <c r="M193">
        <v>13</v>
      </c>
      <c r="N193">
        <v>970.88</v>
      </c>
      <c r="O193">
        <v>116.51</v>
      </c>
      <c r="P193">
        <v>161.81</v>
      </c>
      <c r="Q193" s="2" t="s">
        <v>133</v>
      </c>
      <c r="R193" s="2" t="s">
        <v>42</v>
      </c>
      <c r="T193">
        <v>0</v>
      </c>
    </row>
    <row r="194" spans="1:20" x14ac:dyDescent="0.2">
      <c r="A194" s="2" t="s">
        <v>215</v>
      </c>
      <c r="B194" s="2" t="s">
        <v>4558</v>
      </c>
      <c r="C194" s="2" t="s">
        <v>37</v>
      </c>
      <c r="D194">
        <v>8393</v>
      </c>
      <c r="E194">
        <v>55187</v>
      </c>
      <c r="F194">
        <v>4</v>
      </c>
      <c r="G194" s="2" t="s">
        <v>1557</v>
      </c>
      <c r="H194" s="2" t="s">
        <v>157</v>
      </c>
      <c r="I194" s="2" t="s">
        <v>158</v>
      </c>
      <c r="J194" s="2" t="s">
        <v>159</v>
      </c>
      <c r="K194">
        <v>1</v>
      </c>
      <c r="L194" s="2" t="s">
        <v>588</v>
      </c>
      <c r="M194">
        <v>13</v>
      </c>
      <c r="N194">
        <v>330</v>
      </c>
      <c r="O194">
        <v>39.6</v>
      </c>
      <c r="P194">
        <v>55</v>
      </c>
      <c r="Q194" s="2" t="s">
        <v>185</v>
      </c>
      <c r="R194" s="2" t="s">
        <v>42</v>
      </c>
      <c r="T194">
        <v>0</v>
      </c>
    </row>
    <row r="195" spans="1:20" x14ac:dyDescent="0.2">
      <c r="A195" s="2" t="s">
        <v>313</v>
      </c>
      <c r="B195" s="2" t="s">
        <v>4559</v>
      </c>
      <c r="C195" s="2" t="s">
        <v>37</v>
      </c>
      <c r="D195">
        <v>5997</v>
      </c>
      <c r="E195">
        <v>35736</v>
      </c>
      <c r="F195">
        <v>4</v>
      </c>
      <c r="G195" s="2" t="s">
        <v>4560</v>
      </c>
      <c r="H195" s="2" t="s">
        <v>157</v>
      </c>
      <c r="I195" s="2" t="s">
        <v>158</v>
      </c>
      <c r="J195" s="2" t="s">
        <v>159</v>
      </c>
      <c r="K195">
        <v>1</v>
      </c>
      <c r="L195" s="2" t="s">
        <v>588</v>
      </c>
      <c r="M195">
        <v>74</v>
      </c>
      <c r="N195">
        <v>220</v>
      </c>
      <c r="O195">
        <v>30.8</v>
      </c>
      <c r="P195">
        <v>36.659999999999997</v>
      </c>
      <c r="Q195" s="2" t="s">
        <v>185</v>
      </c>
      <c r="R195" s="2" t="s">
        <v>42</v>
      </c>
      <c r="T195">
        <v>0</v>
      </c>
    </row>
    <row r="196" spans="1:20" x14ac:dyDescent="0.2">
      <c r="A196" s="2" t="s">
        <v>281</v>
      </c>
      <c r="B196" s="2" t="s">
        <v>4561</v>
      </c>
      <c r="C196" s="2" t="s">
        <v>37</v>
      </c>
      <c r="D196">
        <v>45753</v>
      </c>
      <c r="E196">
        <v>45753</v>
      </c>
      <c r="F196">
        <v>4</v>
      </c>
      <c r="G196" s="2" t="s">
        <v>1516</v>
      </c>
      <c r="H196" s="2" t="s">
        <v>157</v>
      </c>
      <c r="I196" s="2" t="s">
        <v>158</v>
      </c>
      <c r="J196" s="2" t="s">
        <v>159</v>
      </c>
      <c r="K196">
        <v>1</v>
      </c>
      <c r="L196" s="2" t="s">
        <v>1707</v>
      </c>
      <c r="M196">
        <v>13</v>
      </c>
      <c r="N196">
        <v>6500</v>
      </c>
      <c r="O196">
        <v>780</v>
      </c>
      <c r="P196">
        <v>1083.3399999999999</v>
      </c>
      <c r="Q196" s="2" t="s">
        <v>133</v>
      </c>
      <c r="R196" s="2" t="s">
        <v>127</v>
      </c>
      <c r="T196">
        <v>0</v>
      </c>
    </row>
    <row r="197" spans="1:20" x14ac:dyDescent="0.2">
      <c r="A197" s="2" t="s">
        <v>1487</v>
      </c>
      <c r="B197" s="2" t="s">
        <v>4562</v>
      </c>
      <c r="C197" s="2" t="s">
        <v>37</v>
      </c>
      <c r="D197">
        <v>69310</v>
      </c>
      <c r="E197">
        <v>65189</v>
      </c>
      <c r="F197">
        <v>4</v>
      </c>
      <c r="G197" s="2" t="s">
        <v>2783</v>
      </c>
      <c r="H197" s="2" t="s">
        <v>157</v>
      </c>
      <c r="I197" s="2" t="s">
        <v>212</v>
      </c>
      <c r="J197" s="2" t="s">
        <v>245</v>
      </c>
      <c r="K197">
        <v>1</v>
      </c>
      <c r="L197" s="2" t="s">
        <v>2391</v>
      </c>
      <c r="M197">
        <v>13</v>
      </c>
      <c r="N197">
        <v>217.97</v>
      </c>
      <c r="O197">
        <v>26.16</v>
      </c>
      <c r="P197">
        <v>36.33</v>
      </c>
      <c r="Q197" s="2" t="s">
        <v>185</v>
      </c>
      <c r="R197" s="2" t="s">
        <v>42</v>
      </c>
      <c r="T197">
        <v>0</v>
      </c>
    </row>
    <row r="198" spans="1:20" x14ac:dyDescent="0.2">
      <c r="A198" s="2" t="s">
        <v>281</v>
      </c>
      <c r="B198" s="2" t="s">
        <v>4563</v>
      </c>
      <c r="C198" s="2" t="s">
        <v>37</v>
      </c>
      <c r="D198">
        <v>65816</v>
      </c>
      <c r="E198">
        <v>65816</v>
      </c>
      <c r="F198">
        <v>4</v>
      </c>
      <c r="G198" s="2" t="s">
        <v>4353</v>
      </c>
      <c r="H198" s="2" t="s">
        <v>157</v>
      </c>
      <c r="I198" s="2" t="s">
        <v>158</v>
      </c>
      <c r="J198" s="2" t="s">
        <v>159</v>
      </c>
      <c r="K198">
        <v>1</v>
      </c>
      <c r="L198" s="2" t="s">
        <v>2391</v>
      </c>
      <c r="M198">
        <v>74</v>
      </c>
      <c r="N198">
        <v>5000</v>
      </c>
      <c r="O198">
        <v>700</v>
      </c>
      <c r="P198">
        <v>833.33</v>
      </c>
      <c r="Q198" s="2" t="s">
        <v>133</v>
      </c>
      <c r="R198" s="2" t="s">
        <v>42</v>
      </c>
      <c r="T198">
        <v>0</v>
      </c>
    </row>
    <row r="199" spans="1:20" x14ac:dyDescent="0.2">
      <c r="A199" s="2" t="s">
        <v>1145</v>
      </c>
      <c r="B199" s="2" t="s">
        <v>4564</v>
      </c>
      <c r="C199" s="2" t="s">
        <v>37</v>
      </c>
      <c r="D199">
        <v>69382</v>
      </c>
      <c r="E199">
        <v>65601</v>
      </c>
      <c r="F199">
        <v>4</v>
      </c>
      <c r="G199" s="2" t="s">
        <v>3396</v>
      </c>
      <c r="H199" s="2" t="s">
        <v>157</v>
      </c>
      <c r="I199" s="2" t="s">
        <v>158</v>
      </c>
      <c r="J199" s="2" t="s">
        <v>159</v>
      </c>
      <c r="K199">
        <v>1</v>
      </c>
      <c r="L199" s="2" t="s">
        <v>2391</v>
      </c>
      <c r="M199">
        <v>108</v>
      </c>
      <c r="N199">
        <v>400.2</v>
      </c>
      <c r="O199">
        <v>43.22</v>
      </c>
      <c r="P199">
        <v>66.7</v>
      </c>
      <c r="Q199" s="2" t="s">
        <v>133</v>
      </c>
      <c r="R199" s="2" t="s">
        <v>42</v>
      </c>
      <c r="T199">
        <v>0</v>
      </c>
    </row>
    <row r="200" spans="1:20" x14ac:dyDescent="0.2">
      <c r="A200" s="2" t="s">
        <v>964</v>
      </c>
      <c r="B200" s="2" t="s">
        <v>4565</v>
      </c>
      <c r="C200" s="2" t="s">
        <v>37</v>
      </c>
      <c r="D200">
        <v>1315</v>
      </c>
      <c r="E200">
        <v>29970</v>
      </c>
      <c r="F200">
        <v>4</v>
      </c>
      <c r="G200" s="2" t="s">
        <v>2853</v>
      </c>
      <c r="H200" s="2" t="s">
        <v>157</v>
      </c>
      <c r="I200" s="2" t="s">
        <v>158</v>
      </c>
      <c r="J200" s="2" t="s">
        <v>159</v>
      </c>
      <c r="K200">
        <v>1</v>
      </c>
      <c r="L200" s="2" t="s">
        <v>1713</v>
      </c>
      <c r="M200">
        <v>13</v>
      </c>
      <c r="N200">
        <v>844.95</v>
      </c>
      <c r="O200">
        <v>101.39</v>
      </c>
      <c r="P200">
        <v>140.82</v>
      </c>
      <c r="Q200" s="2" t="s">
        <v>133</v>
      </c>
      <c r="R200" s="2" t="s">
        <v>42</v>
      </c>
      <c r="T200">
        <v>0</v>
      </c>
    </row>
    <row r="201" spans="1:20" x14ac:dyDescent="0.2">
      <c r="A201" s="2" t="s">
        <v>1959</v>
      </c>
      <c r="B201" s="2" t="s">
        <v>4566</v>
      </c>
      <c r="C201" s="2" t="s">
        <v>37</v>
      </c>
      <c r="D201">
        <v>5572</v>
      </c>
      <c r="E201">
        <v>41149</v>
      </c>
      <c r="F201">
        <v>4</v>
      </c>
      <c r="G201" s="2" t="s">
        <v>1437</v>
      </c>
      <c r="H201" s="2" t="s">
        <v>157</v>
      </c>
      <c r="I201" s="2" t="s">
        <v>158</v>
      </c>
      <c r="J201" s="2" t="s">
        <v>159</v>
      </c>
      <c r="K201">
        <v>1</v>
      </c>
      <c r="L201" s="2" t="s">
        <v>185</v>
      </c>
      <c r="M201">
        <v>13</v>
      </c>
      <c r="N201">
        <v>6280</v>
      </c>
      <c r="O201">
        <v>753.6</v>
      </c>
      <c r="P201">
        <v>1046.67</v>
      </c>
      <c r="Q201" s="2" t="s">
        <v>133</v>
      </c>
      <c r="R201" s="2" t="s">
        <v>127</v>
      </c>
      <c r="T201">
        <v>0</v>
      </c>
    </row>
    <row r="202" spans="1:20" x14ac:dyDescent="0.2">
      <c r="A202" s="2" t="s">
        <v>1707</v>
      </c>
      <c r="B202" s="2" t="s">
        <v>4567</v>
      </c>
      <c r="C202" s="2" t="s">
        <v>37</v>
      </c>
      <c r="D202">
        <v>23311</v>
      </c>
      <c r="E202">
        <v>23311</v>
      </c>
      <c r="F202">
        <v>4</v>
      </c>
      <c r="G202" s="2" t="s">
        <v>789</v>
      </c>
      <c r="H202" s="2" t="s">
        <v>157</v>
      </c>
      <c r="I202" s="2" t="s">
        <v>158</v>
      </c>
      <c r="J202" s="2" t="s">
        <v>159</v>
      </c>
      <c r="K202">
        <v>1</v>
      </c>
      <c r="L202" s="2" t="s">
        <v>1874</v>
      </c>
      <c r="M202">
        <v>18</v>
      </c>
      <c r="N202">
        <v>12160</v>
      </c>
      <c r="O202">
        <v>1580.8</v>
      </c>
      <c r="P202">
        <v>2026.67</v>
      </c>
      <c r="Q202" s="2" t="s">
        <v>133</v>
      </c>
      <c r="R202" s="2" t="s">
        <v>127</v>
      </c>
      <c r="T202">
        <v>0</v>
      </c>
    </row>
    <row r="203" spans="1:20" x14ac:dyDescent="0.2">
      <c r="A203" s="2" t="s">
        <v>961</v>
      </c>
      <c r="B203" s="2" t="s">
        <v>4568</v>
      </c>
      <c r="C203" s="2" t="s">
        <v>37</v>
      </c>
      <c r="D203">
        <v>15735</v>
      </c>
      <c r="E203">
        <v>15735</v>
      </c>
      <c r="F203">
        <v>4</v>
      </c>
      <c r="G203" s="2" t="s">
        <v>45</v>
      </c>
      <c r="H203" s="2" t="s">
        <v>157</v>
      </c>
      <c r="I203" s="2" t="s">
        <v>158</v>
      </c>
      <c r="J203" s="2" t="s">
        <v>159</v>
      </c>
      <c r="K203">
        <v>1</v>
      </c>
      <c r="L203" s="2" t="s">
        <v>185</v>
      </c>
      <c r="M203">
        <v>24</v>
      </c>
      <c r="N203">
        <v>2580</v>
      </c>
      <c r="O203">
        <v>278.64</v>
      </c>
      <c r="P203">
        <v>430</v>
      </c>
      <c r="Q203" s="2" t="s">
        <v>116</v>
      </c>
      <c r="R203" s="2" t="s">
        <v>42</v>
      </c>
      <c r="T203">
        <v>0</v>
      </c>
    </row>
    <row r="204" spans="1:20" x14ac:dyDescent="0.2">
      <c r="A204" s="2" t="s">
        <v>1874</v>
      </c>
      <c r="B204" s="2" t="s">
        <v>4569</v>
      </c>
      <c r="C204" s="2" t="s">
        <v>37</v>
      </c>
      <c r="D204">
        <v>61565</v>
      </c>
      <c r="E204">
        <v>60873</v>
      </c>
      <c r="F204">
        <v>4</v>
      </c>
      <c r="G204" s="2" t="s">
        <v>1476</v>
      </c>
      <c r="H204" s="2" t="s">
        <v>157</v>
      </c>
      <c r="I204" s="2" t="s">
        <v>158</v>
      </c>
      <c r="J204" s="2" t="s">
        <v>159</v>
      </c>
      <c r="K204">
        <v>1</v>
      </c>
      <c r="L204" s="2" t="s">
        <v>532</v>
      </c>
      <c r="M204">
        <v>13</v>
      </c>
      <c r="N204">
        <v>11800</v>
      </c>
      <c r="O204">
        <v>1416</v>
      </c>
      <c r="P204">
        <v>1966.67</v>
      </c>
      <c r="Q204" s="2" t="s">
        <v>133</v>
      </c>
      <c r="R204" s="2" t="s">
        <v>127</v>
      </c>
      <c r="T204">
        <v>0</v>
      </c>
    </row>
    <row r="205" spans="1:20" x14ac:dyDescent="0.2">
      <c r="A205" s="2" t="s">
        <v>1306</v>
      </c>
      <c r="B205" s="2" t="s">
        <v>4570</v>
      </c>
      <c r="C205" s="2" t="s">
        <v>37</v>
      </c>
      <c r="D205">
        <v>3179</v>
      </c>
      <c r="E205">
        <v>44569</v>
      </c>
      <c r="F205">
        <v>4</v>
      </c>
      <c r="G205" s="2" t="s">
        <v>4571</v>
      </c>
      <c r="H205" s="2" t="s">
        <v>157</v>
      </c>
      <c r="I205" s="2" t="s">
        <v>158</v>
      </c>
      <c r="J205" s="2" t="s">
        <v>159</v>
      </c>
      <c r="K205">
        <v>1</v>
      </c>
      <c r="L205" s="2" t="s">
        <v>532</v>
      </c>
      <c r="M205">
        <v>13</v>
      </c>
      <c r="N205">
        <v>336.99</v>
      </c>
      <c r="O205">
        <v>40.44</v>
      </c>
      <c r="P205">
        <v>56.16</v>
      </c>
      <c r="Q205" s="2" t="s">
        <v>133</v>
      </c>
      <c r="R205" s="2" t="s">
        <v>42</v>
      </c>
      <c r="T205">
        <v>0</v>
      </c>
    </row>
    <row r="206" spans="1:20" x14ac:dyDescent="0.2">
      <c r="A206" s="2" t="s">
        <v>281</v>
      </c>
      <c r="B206" s="2" t="s">
        <v>4572</v>
      </c>
      <c r="C206" s="2" t="s">
        <v>37</v>
      </c>
      <c r="D206">
        <v>9955</v>
      </c>
      <c r="E206">
        <v>47831</v>
      </c>
      <c r="F206">
        <v>4</v>
      </c>
      <c r="G206" s="2" t="s">
        <v>4573</v>
      </c>
      <c r="H206" s="2" t="s">
        <v>157</v>
      </c>
      <c r="I206" s="2" t="s">
        <v>158</v>
      </c>
      <c r="J206" s="2" t="s">
        <v>159</v>
      </c>
      <c r="K206">
        <v>1</v>
      </c>
      <c r="L206" s="2" t="s">
        <v>1959</v>
      </c>
      <c r="M206">
        <v>13</v>
      </c>
      <c r="N206">
        <v>299</v>
      </c>
      <c r="O206">
        <v>35.880000000000003</v>
      </c>
      <c r="P206">
        <v>49.83</v>
      </c>
      <c r="Q206" s="2" t="s">
        <v>133</v>
      </c>
      <c r="R206" s="2" t="s">
        <v>42</v>
      </c>
      <c r="T206">
        <v>0</v>
      </c>
    </row>
    <row r="207" spans="1:20" x14ac:dyDescent="0.2">
      <c r="A207" s="2" t="s">
        <v>532</v>
      </c>
      <c r="B207" s="2" t="s">
        <v>4574</v>
      </c>
      <c r="C207" s="2" t="s">
        <v>37</v>
      </c>
      <c r="D207">
        <v>55833</v>
      </c>
      <c r="E207">
        <v>55834</v>
      </c>
      <c r="F207">
        <v>4</v>
      </c>
      <c r="G207" s="2" t="s">
        <v>1856</v>
      </c>
      <c r="H207" s="2" t="s">
        <v>157</v>
      </c>
      <c r="I207" s="2" t="s">
        <v>123</v>
      </c>
      <c r="J207" s="2" t="s">
        <v>159</v>
      </c>
      <c r="K207">
        <v>1</v>
      </c>
      <c r="L207" s="2" t="s">
        <v>964</v>
      </c>
      <c r="M207">
        <v>13</v>
      </c>
      <c r="N207">
        <v>186</v>
      </c>
      <c r="O207">
        <v>22.32</v>
      </c>
      <c r="P207">
        <v>31</v>
      </c>
      <c r="Q207" s="2" t="s">
        <v>133</v>
      </c>
      <c r="R207" s="2" t="s">
        <v>42</v>
      </c>
      <c r="T207">
        <v>0</v>
      </c>
    </row>
    <row r="208" spans="1:20" x14ac:dyDescent="0.2">
      <c r="A208" s="2" t="s">
        <v>961</v>
      </c>
      <c r="B208" s="2" t="s">
        <v>4575</v>
      </c>
      <c r="C208" s="2" t="s">
        <v>37</v>
      </c>
      <c r="D208">
        <v>9608</v>
      </c>
      <c r="E208">
        <v>49787</v>
      </c>
      <c r="F208">
        <v>4</v>
      </c>
      <c r="G208" s="2" t="s">
        <v>165</v>
      </c>
      <c r="H208" s="2" t="s">
        <v>157</v>
      </c>
      <c r="I208" s="2" t="s">
        <v>158</v>
      </c>
      <c r="J208" s="2" t="s">
        <v>159</v>
      </c>
      <c r="K208">
        <v>1</v>
      </c>
      <c r="L208" s="2" t="s">
        <v>185</v>
      </c>
      <c r="M208">
        <v>13</v>
      </c>
      <c r="N208">
        <v>860.93</v>
      </c>
      <c r="O208">
        <v>103.31</v>
      </c>
      <c r="P208">
        <v>143.49</v>
      </c>
      <c r="Q208" s="2" t="s">
        <v>133</v>
      </c>
      <c r="R208" s="2" t="s">
        <v>42</v>
      </c>
      <c r="T208">
        <v>0</v>
      </c>
    </row>
    <row r="209" spans="1:20" x14ac:dyDescent="0.2">
      <c r="A209" s="2" t="s">
        <v>1959</v>
      </c>
      <c r="B209" s="2" t="s">
        <v>4576</v>
      </c>
      <c r="C209" s="2" t="s">
        <v>37</v>
      </c>
      <c r="D209">
        <v>8253</v>
      </c>
      <c r="E209">
        <v>33024</v>
      </c>
      <c r="F209">
        <v>4</v>
      </c>
      <c r="G209" s="2" t="s">
        <v>93</v>
      </c>
      <c r="H209" s="2" t="s">
        <v>157</v>
      </c>
      <c r="I209" s="2" t="s">
        <v>158</v>
      </c>
      <c r="J209" s="2" t="s">
        <v>159</v>
      </c>
      <c r="K209">
        <v>1</v>
      </c>
      <c r="L209" s="2" t="s">
        <v>3117</v>
      </c>
      <c r="M209">
        <v>13</v>
      </c>
      <c r="N209">
        <v>2386</v>
      </c>
      <c r="O209">
        <v>286.32</v>
      </c>
      <c r="P209">
        <v>397.66</v>
      </c>
      <c r="Q209" s="2" t="s">
        <v>133</v>
      </c>
      <c r="R209" s="2" t="s">
        <v>42</v>
      </c>
      <c r="T209">
        <v>0</v>
      </c>
    </row>
    <row r="210" spans="1:20" x14ac:dyDescent="0.2">
      <c r="A210" s="2" t="s">
        <v>1707</v>
      </c>
      <c r="B210" s="2" t="s">
        <v>4577</v>
      </c>
      <c r="C210" s="2" t="s">
        <v>37</v>
      </c>
      <c r="D210">
        <v>8238</v>
      </c>
      <c r="E210">
        <v>50006</v>
      </c>
      <c r="F210">
        <v>4</v>
      </c>
      <c r="G210" s="2" t="s">
        <v>179</v>
      </c>
      <c r="H210" s="2" t="s">
        <v>157</v>
      </c>
      <c r="I210" s="2" t="s">
        <v>158</v>
      </c>
      <c r="J210" s="2" t="s">
        <v>159</v>
      </c>
      <c r="K210">
        <v>1</v>
      </c>
      <c r="L210" s="2" t="s">
        <v>532</v>
      </c>
      <c r="M210">
        <v>19</v>
      </c>
      <c r="N210">
        <v>388.9</v>
      </c>
      <c r="O210">
        <v>46.67</v>
      </c>
      <c r="P210">
        <v>64.819999999999993</v>
      </c>
      <c r="Q210" s="2" t="s">
        <v>133</v>
      </c>
      <c r="R210" s="2" t="s">
        <v>42</v>
      </c>
      <c r="T210">
        <v>0</v>
      </c>
    </row>
    <row r="211" spans="1:20" x14ac:dyDescent="0.2">
      <c r="A211" s="2" t="s">
        <v>961</v>
      </c>
      <c r="B211" s="2" t="s">
        <v>4578</v>
      </c>
      <c r="C211" s="2" t="s">
        <v>37</v>
      </c>
      <c r="D211">
        <v>56169</v>
      </c>
      <c r="E211">
        <v>56169</v>
      </c>
      <c r="F211">
        <v>4</v>
      </c>
      <c r="G211" s="2" t="s">
        <v>4579</v>
      </c>
      <c r="H211" s="2" t="s">
        <v>157</v>
      </c>
      <c r="I211" s="2" t="s">
        <v>158</v>
      </c>
      <c r="J211" s="2" t="s">
        <v>159</v>
      </c>
      <c r="K211">
        <v>1</v>
      </c>
      <c r="L211" s="2" t="s">
        <v>410</v>
      </c>
      <c r="M211">
        <v>13</v>
      </c>
      <c r="N211">
        <v>178.65</v>
      </c>
      <c r="O211">
        <v>21.44</v>
      </c>
      <c r="P211">
        <v>29.77</v>
      </c>
      <c r="Q211" s="2" t="s">
        <v>133</v>
      </c>
      <c r="R211" s="2" t="s">
        <v>42</v>
      </c>
      <c r="T211">
        <v>0</v>
      </c>
    </row>
    <row r="212" spans="1:20" x14ac:dyDescent="0.2">
      <c r="A212" s="2" t="s">
        <v>142</v>
      </c>
      <c r="B212" s="2" t="s">
        <v>4580</v>
      </c>
      <c r="C212" s="2" t="s">
        <v>37</v>
      </c>
      <c r="D212">
        <v>5240</v>
      </c>
      <c r="E212">
        <v>18096</v>
      </c>
      <c r="F212">
        <v>4</v>
      </c>
      <c r="G212" s="2" t="s">
        <v>4581</v>
      </c>
      <c r="H212" s="2" t="s">
        <v>157</v>
      </c>
      <c r="I212" s="2" t="s">
        <v>158</v>
      </c>
      <c r="J212" s="2" t="s">
        <v>159</v>
      </c>
      <c r="K212">
        <v>1</v>
      </c>
      <c r="L212" s="2" t="s">
        <v>532</v>
      </c>
      <c r="M212">
        <v>13</v>
      </c>
      <c r="N212">
        <v>399</v>
      </c>
      <c r="O212">
        <v>47.88</v>
      </c>
      <c r="P212">
        <v>66.5</v>
      </c>
      <c r="Q212" s="2" t="s">
        <v>133</v>
      </c>
      <c r="R212" s="2" t="s">
        <v>42</v>
      </c>
      <c r="T212">
        <v>0</v>
      </c>
    </row>
    <row r="213" spans="1:20" x14ac:dyDescent="0.2">
      <c r="A213" s="2" t="s">
        <v>169</v>
      </c>
      <c r="B213" s="2" t="s">
        <v>4627</v>
      </c>
      <c r="C213" s="2" t="s">
        <v>37</v>
      </c>
      <c r="D213">
        <v>9608</v>
      </c>
      <c r="E213">
        <v>49787</v>
      </c>
      <c r="F213">
        <v>4</v>
      </c>
      <c r="G213" s="2" t="s">
        <v>165</v>
      </c>
      <c r="H213" s="2" t="s">
        <v>157</v>
      </c>
      <c r="I213" s="2" t="s">
        <v>158</v>
      </c>
      <c r="J213" s="2" t="s">
        <v>159</v>
      </c>
      <c r="K213">
        <v>1</v>
      </c>
      <c r="L213" s="2" t="s">
        <v>125</v>
      </c>
      <c r="M213">
        <v>13</v>
      </c>
      <c r="N213">
        <v>879</v>
      </c>
      <c r="O213">
        <v>105.48</v>
      </c>
      <c r="P213">
        <v>146.5</v>
      </c>
      <c r="Q213" s="2" t="s">
        <v>185</v>
      </c>
      <c r="R213" s="2" t="s">
        <v>42</v>
      </c>
      <c r="T213">
        <v>0</v>
      </c>
    </row>
    <row r="214" spans="1:20" x14ac:dyDescent="0.2">
      <c r="A214" s="2" t="s">
        <v>200</v>
      </c>
      <c r="B214" s="2" t="s">
        <v>4640</v>
      </c>
      <c r="C214" s="2" t="s">
        <v>37</v>
      </c>
      <c r="D214">
        <v>9949</v>
      </c>
      <c r="E214">
        <v>55156</v>
      </c>
      <c r="F214">
        <v>4</v>
      </c>
      <c r="G214" s="2" t="s">
        <v>61</v>
      </c>
      <c r="H214" s="2" t="s">
        <v>157</v>
      </c>
      <c r="I214" s="2" t="s">
        <v>158</v>
      </c>
      <c r="J214" s="2" t="s">
        <v>159</v>
      </c>
      <c r="K214">
        <v>1</v>
      </c>
      <c r="L214" s="2" t="s">
        <v>125</v>
      </c>
      <c r="M214">
        <v>13</v>
      </c>
      <c r="N214">
        <v>5950</v>
      </c>
      <c r="O214">
        <v>714</v>
      </c>
      <c r="P214">
        <v>991.67</v>
      </c>
      <c r="Q214" s="2" t="s">
        <v>185</v>
      </c>
      <c r="R214" s="2" t="s">
        <v>127</v>
      </c>
      <c r="T214">
        <v>0</v>
      </c>
    </row>
    <row r="215" spans="1:20" x14ac:dyDescent="0.2">
      <c r="A215" s="2" t="s">
        <v>191</v>
      </c>
      <c r="B215" s="2" t="s">
        <v>4645</v>
      </c>
      <c r="C215" s="2" t="s">
        <v>37</v>
      </c>
      <c r="D215">
        <v>9608</v>
      </c>
      <c r="E215">
        <v>57873</v>
      </c>
      <c r="F215">
        <v>4</v>
      </c>
      <c r="G215" s="2" t="s">
        <v>868</v>
      </c>
      <c r="H215" s="2" t="s">
        <v>157</v>
      </c>
      <c r="I215" s="2" t="s">
        <v>158</v>
      </c>
      <c r="J215" s="2" t="s">
        <v>159</v>
      </c>
      <c r="K215">
        <v>1</v>
      </c>
      <c r="L215" s="2" t="s">
        <v>169</v>
      </c>
      <c r="M215">
        <v>13</v>
      </c>
      <c r="N215">
        <v>879</v>
      </c>
      <c r="O215">
        <v>105.48</v>
      </c>
      <c r="P215">
        <v>146.5</v>
      </c>
      <c r="Q215" s="2" t="s">
        <v>185</v>
      </c>
      <c r="R215" s="2" t="s">
        <v>42</v>
      </c>
      <c r="T215">
        <v>0</v>
      </c>
    </row>
    <row r="216" spans="1:20" x14ac:dyDescent="0.2">
      <c r="A216" s="2" t="s">
        <v>598</v>
      </c>
      <c r="B216" s="2" t="s">
        <v>4648</v>
      </c>
      <c r="C216" s="2" t="s">
        <v>37</v>
      </c>
      <c r="D216">
        <v>9228</v>
      </c>
      <c r="E216">
        <v>58107</v>
      </c>
      <c r="F216">
        <v>4</v>
      </c>
      <c r="G216" s="2" t="s">
        <v>1626</v>
      </c>
      <c r="H216" s="2" t="s">
        <v>157</v>
      </c>
      <c r="I216" s="2" t="s">
        <v>123</v>
      </c>
      <c r="J216" s="2" t="s">
        <v>159</v>
      </c>
      <c r="K216">
        <v>1</v>
      </c>
      <c r="L216" s="2" t="s">
        <v>276</v>
      </c>
      <c r="M216">
        <v>13</v>
      </c>
      <c r="N216">
        <v>250</v>
      </c>
      <c r="O216">
        <v>30</v>
      </c>
      <c r="P216">
        <v>41.67</v>
      </c>
      <c r="Q216" s="2" t="s">
        <v>185</v>
      </c>
      <c r="R216" s="2" t="s">
        <v>42</v>
      </c>
      <c r="T216">
        <v>0</v>
      </c>
    </row>
    <row r="217" spans="1:20" x14ac:dyDescent="0.2">
      <c r="A217" s="2" t="s">
        <v>169</v>
      </c>
      <c r="B217" s="2" t="s">
        <v>4657</v>
      </c>
      <c r="C217" s="2" t="s">
        <v>37</v>
      </c>
      <c r="D217">
        <v>8510</v>
      </c>
      <c r="E217">
        <v>44715</v>
      </c>
      <c r="F217">
        <v>4</v>
      </c>
      <c r="G217" s="2" t="s">
        <v>2107</v>
      </c>
      <c r="H217" s="2" t="s">
        <v>157</v>
      </c>
      <c r="I217" s="2" t="s">
        <v>158</v>
      </c>
      <c r="J217" s="2" t="s">
        <v>159</v>
      </c>
      <c r="K217">
        <v>1</v>
      </c>
      <c r="L217" s="2" t="s">
        <v>313</v>
      </c>
      <c r="M217">
        <v>74</v>
      </c>
      <c r="N217">
        <v>510.48</v>
      </c>
      <c r="O217">
        <v>47.49</v>
      </c>
      <c r="P217">
        <v>60.1</v>
      </c>
      <c r="Q217" s="2" t="s">
        <v>185</v>
      </c>
      <c r="R217" s="2" t="s">
        <v>42</v>
      </c>
      <c r="T217">
        <v>0</v>
      </c>
    </row>
    <row r="218" spans="1:20" x14ac:dyDescent="0.2">
      <c r="A218" s="2" t="s">
        <v>125</v>
      </c>
      <c r="B218" s="2" t="s">
        <v>4701</v>
      </c>
      <c r="C218" s="2" t="s">
        <v>37</v>
      </c>
      <c r="D218">
        <v>9608</v>
      </c>
      <c r="E218">
        <v>55332</v>
      </c>
      <c r="F218">
        <v>4</v>
      </c>
      <c r="G218" s="2" t="s">
        <v>173</v>
      </c>
      <c r="H218" s="2" t="s">
        <v>157</v>
      </c>
      <c r="I218" s="2" t="s">
        <v>212</v>
      </c>
      <c r="J218" s="2" t="s">
        <v>245</v>
      </c>
      <c r="K218">
        <v>1</v>
      </c>
      <c r="L218" s="2" t="s">
        <v>255</v>
      </c>
      <c r="M218">
        <v>13</v>
      </c>
      <c r="N218">
        <v>2582.64</v>
      </c>
      <c r="O218">
        <v>309.92</v>
      </c>
      <c r="P218">
        <v>430.44</v>
      </c>
      <c r="Q218" s="2" t="s">
        <v>185</v>
      </c>
      <c r="R218" s="2" t="s">
        <v>42</v>
      </c>
      <c r="T218">
        <v>0</v>
      </c>
    </row>
    <row r="219" spans="1:20" x14ac:dyDescent="0.2">
      <c r="A219" s="2" t="s">
        <v>284</v>
      </c>
      <c r="B219" s="2" t="s">
        <v>4711</v>
      </c>
      <c r="C219" s="2" t="s">
        <v>37</v>
      </c>
      <c r="D219">
        <v>61565</v>
      </c>
      <c r="E219">
        <v>60873</v>
      </c>
      <c r="F219">
        <v>4</v>
      </c>
      <c r="G219" s="2" t="s">
        <v>1476</v>
      </c>
      <c r="H219" s="2" t="s">
        <v>157</v>
      </c>
      <c r="I219" s="2" t="s">
        <v>158</v>
      </c>
      <c r="J219" s="2" t="s">
        <v>159</v>
      </c>
      <c r="K219">
        <v>1</v>
      </c>
      <c r="L219" s="2" t="s">
        <v>1487</v>
      </c>
      <c r="M219">
        <v>13</v>
      </c>
      <c r="N219">
        <v>2500</v>
      </c>
      <c r="O219">
        <v>300</v>
      </c>
      <c r="P219">
        <v>416.67</v>
      </c>
      <c r="Q219" s="2" t="s">
        <v>133</v>
      </c>
      <c r="R219" s="2" t="s">
        <v>42</v>
      </c>
      <c r="T219">
        <v>0</v>
      </c>
    </row>
    <row r="220" spans="1:20" x14ac:dyDescent="0.2">
      <c r="A220" s="2" t="s">
        <v>142</v>
      </c>
      <c r="B220" s="2" t="s">
        <v>4755</v>
      </c>
      <c r="C220" s="2" t="s">
        <v>37</v>
      </c>
      <c r="D220">
        <v>58749</v>
      </c>
      <c r="E220">
        <v>58749</v>
      </c>
      <c r="F220">
        <v>4</v>
      </c>
      <c r="G220" s="2" t="s">
        <v>782</v>
      </c>
      <c r="H220" s="2" t="s">
        <v>157</v>
      </c>
      <c r="I220" s="2" t="s">
        <v>158</v>
      </c>
      <c r="J220" s="2" t="s">
        <v>159</v>
      </c>
      <c r="K220">
        <v>1</v>
      </c>
      <c r="L220" s="2" t="s">
        <v>313</v>
      </c>
      <c r="M220">
        <v>13</v>
      </c>
      <c r="N220">
        <v>7110</v>
      </c>
      <c r="O220">
        <v>853.2</v>
      </c>
      <c r="P220">
        <v>1185</v>
      </c>
      <c r="Q220" s="2" t="s">
        <v>185</v>
      </c>
      <c r="R220" s="2" t="s">
        <v>127</v>
      </c>
      <c r="T220">
        <v>0</v>
      </c>
    </row>
    <row r="221" spans="1:20" x14ac:dyDescent="0.2">
      <c r="A221" s="2" t="s">
        <v>961</v>
      </c>
      <c r="B221" s="2" t="s">
        <v>4909</v>
      </c>
      <c r="C221" s="2" t="s">
        <v>37</v>
      </c>
      <c r="D221">
        <v>61104</v>
      </c>
      <c r="E221">
        <v>64672</v>
      </c>
      <c r="F221">
        <v>4</v>
      </c>
      <c r="G221" s="2" t="s">
        <v>1853</v>
      </c>
      <c r="H221" s="2" t="s">
        <v>157</v>
      </c>
      <c r="I221" s="2" t="s">
        <v>158</v>
      </c>
      <c r="J221" s="2" t="s">
        <v>159</v>
      </c>
      <c r="K221">
        <v>1</v>
      </c>
      <c r="L221" s="2" t="s">
        <v>2193</v>
      </c>
      <c r="M221">
        <v>13</v>
      </c>
      <c r="N221">
        <v>223.5</v>
      </c>
      <c r="O221">
        <v>26.82</v>
      </c>
      <c r="P221">
        <v>37.25</v>
      </c>
      <c r="Q221" s="2" t="s">
        <v>133</v>
      </c>
      <c r="R221" s="2" t="s">
        <v>42</v>
      </c>
      <c r="T221">
        <v>0</v>
      </c>
    </row>
    <row r="222" spans="1:20" x14ac:dyDescent="0.2">
      <c r="A222" s="2" t="s">
        <v>771</v>
      </c>
      <c r="B222" s="2" t="s">
        <v>4919</v>
      </c>
      <c r="C222" s="2" t="s">
        <v>37</v>
      </c>
      <c r="D222">
        <v>9229</v>
      </c>
      <c r="E222">
        <v>60884</v>
      </c>
      <c r="F222">
        <v>4</v>
      </c>
      <c r="G222" s="2" t="s">
        <v>1479</v>
      </c>
      <c r="H222" s="2" t="s">
        <v>157</v>
      </c>
      <c r="I222" s="2" t="s">
        <v>158</v>
      </c>
      <c r="J222" s="2" t="s">
        <v>159</v>
      </c>
      <c r="K222">
        <v>1</v>
      </c>
      <c r="L222" s="2" t="s">
        <v>3117</v>
      </c>
      <c r="M222">
        <v>13</v>
      </c>
      <c r="N222">
        <v>556.79999999999995</v>
      </c>
      <c r="O222">
        <v>66.819999999999993</v>
      </c>
      <c r="P222">
        <v>92.8</v>
      </c>
      <c r="Q222" s="2" t="s">
        <v>133</v>
      </c>
      <c r="R222" s="2" t="s">
        <v>42</v>
      </c>
      <c r="T222">
        <v>0</v>
      </c>
    </row>
    <row r="223" spans="1:20" x14ac:dyDescent="0.2">
      <c r="A223" s="2" t="s">
        <v>1959</v>
      </c>
      <c r="B223" s="2" t="s">
        <v>4923</v>
      </c>
      <c r="C223" s="2" t="s">
        <v>37</v>
      </c>
      <c r="D223">
        <v>33802</v>
      </c>
      <c r="E223">
        <v>33802</v>
      </c>
      <c r="F223">
        <v>4</v>
      </c>
      <c r="G223" s="2" t="s">
        <v>3835</v>
      </c>
      <c r="H223" s="2" t="s">
        <v>157</v>
      </c>
      <c r="I223" s="2" t="s">
        <v>158</v>
      </c>
      <c r="J223" s="2" t="s">
        <v>159</v>
      </c>
      <c r="K223">
        <v>1</v>
      </c>
      <c r="L223" s="2" t="s">
        <v>3264</v>
      </c>
      <c r="M223">
        <v>13</v>
      </c>
      <c r="N223">
        <v>10500</v>
      </c>
      <c r="O223">
        <v>1260</v>
      </c>
      <c r="P223">
        <v>1750</v>
      </c>
      <c r="Q223" s="2" t="s">
        <v>126</v>
      </c>
      <c r="R223" s="2" t="s">
        <v>127</v>
      </c>
      <c r="T223">
        <v>0</v>
      </c>
    </row>
    <row r="224" spans="1:20" x14ac:dyDescent="0.2">
      <c r="A224" s="2" t="s">
        <v>961</v>
      </c>
      <c r="B224" s="2" t="s">
        <v>4948</v>
      </c>
      <c r="C224" s="2" t="s">
        <v>37</v>
      </c>
      <c r="D224">
        <v>53951</v>
      </c>
      <c r="E224">
        <v>53951</v>
      </c>
      <c r="F224">
        <v>4</v>
      </c>
      <c r="G224" s="2" t="s">
        <v>1742</v>
      </c>
      <c r="H224" s="2" t="s">
        <v>157</v>
      </c>
      <c r="I224" s="2" t="s">
        <v>158</v>
      </c>
      <c r="J224" s="2" t="s">
        <v>159</v>
      </c>
      <c r="K224">
        <v>1</v>
      </c>
      <c r="L224" s="2" t="s">
        <v>964</v>
      </c>
      <c r="M224">
        <v>13</v>
      </c>
      <c r="N224">
        <v>22620</v>
      </c>
      <c r="O224">
        <v>2714.4</v>
      </c>
      <c r="P224">
        <v>3770.01</v>
      </c>
      <c r="Q224" s="2" t="s">
        <v>133</v>
      </c>
      <c r="R224" s="2" t="s">
        <v>127</v>
      </c>
      <c r="T224">
        <v>0</v>
      </c>
    </row>
    <row r="225" spans="1:20" x14ac:dyDescent="0.2">
      <c r="A225" s="2" t="s">
        <v>1874</v>
      </c>
      <c r="B225" s="2" t="s">
        <v>4958</v>
      </c>
      <c r="C225" s="2" t="s">
        <v>37</v>
      </c>
      <c r="D225">
        <v>23311</v>
      </c>
      <c r="E225">
        <v>23311</v>
      </c>
      <c r="F225">
        <v>4</v>
      </c>
      <c r="G225" s="2" t="s">
        <v>789</v>
      </c>
      <c r="H225" s="2" t="s">
        <v>157</v>
      </c>
      <c r="I225" s="2" t="s">
        <v>212</v>
      </c>
      <c r="J225" s="2" t="s">
        <v>245</v>
      </c>
      <c r="K225">
        <v>1</v>
      </c>
      <c r="L225" s="2" t="s">
        <v>961</v>
      </c>
      <c r="M225">
        <v>18</v>
      </c>
      <c r="N225">
        <v>4805</v>
      </c>
      <c r="O225">
        <v>624.65</v>
      </c>
      <c r="P225">
        <v>800.83</v>
      </c>
      <c r="Q225" s="2" t="s">
        <v>133</v>
      </c>
      <c r="R225" s="2" t="s">
        <v>42</v>
      </c>
      <c r="T225">
        <v>0</v>
      </c>
    </row>
    <row r="226" spans="1:20" x14ac:dyDescent="0.2">
      <c r="A226" s="2" t="s">
        <v>532</v>
      </c>
      <c r="B226" s="2" t="s">
        <v>4969</v>
      </c>
      <c r="C226" s="2" t="s">
        <v>37</v>
      </c>
      <c r="D226">
        <v>27559</v>
      </c>
      <c r="E226">
        <v>27559</v>
      </c>
      <c r="F226">
        <v>4</v>
      </c>
      <c r="G226" s="2" t="s">
        <v>101</v>
      </c>
      <c r="H226" s="2" t="s">
        <v>157</v>
      </c>
      <c r="I226" s="2" t="s">
        <v>158</v>
      </c>
      <c r="J226" s="2" t="s">
        <v>159</v>
      </c>
      <c r="K226">
        <v>1</v>
      </c>
      <c r="L226" s="2" t="s">
        <v>2193</v>
      </c>
      <c r="M226">
        <v>108</v>
      </c>
      <c r="N226">
        <v>595</v>
      </c>
      <c r="O226">
        <v>64.260000000000005</v>
      </c>
      <c r="P226">
        <v>99.17</v>
      </c>
      <c r="Q226" s="2" t="s">
        <v>133</v>
      </c>
      <c r="R226" s="2" t="s">
        <v>42</v>
      </c>
      <c r="T226">
        <v>0</v>
      </c>
    </row>
    <row r="227" spans="1:20" x14ac:dyDescent="0.2">
      <c r="A227" s="2" t="s">
        <v>200</v>
      </c>
      <c r="B227" s="2" t="s">
        <v>5046</v>
      </c>
      <c r="C227" s="2" t="s">
        <v>37</v>
      </c>
      <c r="D227">
        <v>59773</v>
      </c>
      <c r="E227">
        <v>59774</v>
      </c>
      <c r="F227">
        <v>4</v>
      </c>
      <c r="G227" s="2" t="s">
        <v>5047</v>
      </c>
      <c r="H227" s="2" t="s">
        <v>157</v>
      </c>
      <c r="I227" s="2" t="s">
        <v>123</v>
      </c>
      <c r="J227" s="2" t="s">
        <v>159</v>
      </c>
      <c r="K227">
        <v>1</v>
      </c>
      <c r="L227" s="2" t="s">
        <v>235</v>
      </c>
      <c r="M227">
        <v>24</v>
      </c>
      <c r="N227">
        <v>4994</v>
      </c>
      <c r="O227">
        <v>539.35</v>
      </c>
      <c r="P227">
        <v>832.33</v>
      </c>
      <c r="Q227" s="2" t="s">
        <v>185</v>
      </c>
      <c r="R227" s="2" t="s">
        <v>42</v>
      </c>
      <c r="T227">
        <v>0</v>
      </c>
    </row>
    <row r="228" spans="1:20" x14ac:dyDescent="0.2">
      <c r="A228" s="2" t="s">
        <v>1874</v>
      </c>
      <c r="B228" s="2" t="s">
        <v>5051</v>
      </c>
      <c r="C228" s="2" t="s">
        <v>37</v>
      </c>
      <c r="D228">
        <v>3344</v>
      </c>
      <c r="E228">
        <v>18005</v>
      </c>
      <c r="F228">
        <v>4</v>
      </c>
      <c r="G228" s="2" t="s">
        <v>2680</v>
      </c>
      <c r="H228" s="2" t="s">
        <v>157</v>
      </c>
      <c r="I228" s="2" t="s">
        <v>158</v>
      </c>
      <c r="J228" s="2" t="s">
        <v>159</v>
      </c>
      <c r="K228">
        <v>1</v>
      </c>
      <c r="L228" s="2" t="s">
        <v>494</v>
      </c>
      <c r="M228">
        <v>19</v>
      </c>
      <c r="N228">
        <v>247.2</v>
      </c>
      <c r="O228">
        <v>29.66</v>
      </c>
      <c r="P228">
        <v>41.24</v>
      </c>
      <c r="Q228" s="2" t="s">
        <v>133</v>
      </c>
      <c r="R228" s="2" t="s">
        <v>42</v>
      </c>
      <c r="T228">
        <v>0</v>
      </c>
    </row>
    <row r="229" spans="1:20" x14ac:dyDescent="0.2">
      <c r="A229" s="2" t="s">
        <v>276</v>
      </c>
      <c r="B229" s="2" t="s">
        <v>5058</v>
      </c>
      <c r="C229" s="2" t="s">
        <v>37</v>
      </c>
      <c r="D229">
        <v>9608</v>
      </c>
      <c r="E229">
        <v>56147</v>
      </c>
      <c r="F229">
        <v>4</v>
      </c>
      <c r="G229" s="2" t="s">
        <v>1460</v>
      </c>
      <c r="H229" s="2" t="s">
        <v>157</v>
      </c>
      <c r="I229" s="2" t="s">
        <v>158</v>
      </c>
      <c r="J229" s="2" t="s">
        <v>159</v>
      </c>
      <c r="K229">
        <v>1</v>
      </c>
      <c r="L229" s="2" t="s">
        <v>313</v>
      </c>
      <c r="M229">
        <v>13</v>
      </c>
      <c r="N229">
        <v>1721.76</v>
      </c>
      <c r="O229">
        <v>206.61</v>
      </c>
      <c r="P229">
        <v>286.95999999999998</v>
      </c>
      <c r="Q229" s="2" t="s">
        <v>185</v>
      </c>
      <c r="R229" s="2" t="s">
        <v>42</v>
      </c>
      <c r="T229">
        <v>0</v>
      </c>
    </row>
    <row r="230" spans="1:20" x14ac:dyDescent="0.2">
      <c r="A230" s="2" t="s">
        <v>276</v>
      </c>
      <c r="B230" s="2" t="s">
        <v>5059</v>
      </c>
      <c r="C230" s="2" t="s">
        <v>37</v>
      </c>
      <c r="D230">
        <v>9608</v>
      </c>
      <c r="E230">
        <v>56147</v>
      </c>
      <c r="F230">
        <v>4</v>
      </c>
      <c r="G230" s="2" t="s">
        <v>1460</v>
      </c>
      <c r="H230" s="2" t="s">
        <v>157</v>
      </c>
      <c r="I230" s="2" t="s">
        <v>158</v>
      </c>
      <c r="J230" s="2" t="s">
        <v>159</v>
      </c>
      <c r="K230">
        <v>1</v>
      </c>
      <c r="L230" s="2" t="s">
        <v>313</v>
      </c>
      <c r="M230">
        <v>13</v>
      </c>
      <c r="N230">
        <v>1721.76</v>
      </c>
      <c r="O230">
        <v>206.61</v>
      </c>
      <c r="P230">
        <v>286.95999999999998</v>
      </c>
      <c r="Q230" s="2" t="s">
        <v>185</v>
      </c>
      <c r="R230" s="2" t="s">
        <v>42</v>
      </c>
      <c r="T230">
        <v>0</v>
      </c>
    </row>
    <row r="231" spans="1:20" x14ac:dyDescent="0.2">
      <c r="A231" s="2" t="s">
        <v>200</v>
      </c>
      <c r="B231" s="2" t="s">
        <v>5080</v>
      </c>
      <c r="C231" s="2" t="s">
        <v>37</v>
      </c>
      <c r="D231">
        <v>67163</v>
      </c>
      <c r="E231">
        <v>67163</v>
      </c>
      <c r="F231">
        <v>4</v>
      </c>
      <c r="G231" s="2" t="s">
        <v>915</v>
      </c>
      <c r="H231" s="2" t="s">
        <v>157</v>
      </c>
      <c r="I231" s="2" t="s">
        <v>158</v>
      </c>
      <c r="J231" s="2" t="s">
        <v>159</v>
      </c>
      <c r="K231">
        <v>1</v>
      </c>
      <c r="L231" s="2" t="s">
        <v>284</v>
      </c>
      <c r="M231">
        <v>13</v>
      </c>
      <c r="N231">
        <v>14720</v>
      </c>
      <c r="O231">
        <v>1766.4</v>
      </c>
      <c r="P231">
        <v>2453.34</v>
      </c>
      <c r="Q231" s="2" t="s">
        <v>185</v>
      </c>
      <c r="R231" s="2" t="s">
        <v>127</v>
      </c>
      <c r="T231">
        <v>0</v>
      </c>
    </row>
    <row r="232" spans="1:20" x14ac:dyDescent="0.2">
      <c r="A232" s="2" t="s">
        <v>185</v>
      </c>
      <c r="B232" s="2" t="s">
        <v>5088</v>
      </c>
      <c r="C232" s="2" t="s">
        <v>37</v>
      </c>
      <c r="D232">
        <v>5055</v>
      </c>
      <c r="E232">
        <v>16541</v>
      </c>
      <c r="F232">
        <v>4</v>
      </c>
      <c r="G232" s="2" t="s">
        <v>2140</v>
      </c>
      <c r="H232" s="2" t="s">
        <v>157</v>
      </c>
      <c r="I232" s="2" t="s">
        <v>158</v>
      </c>
      <c r="J232" s="2" t="s">
        <v>159</v>
      </c>
      <c r="K232">
        <v>1</v>
      </c>
      <c r="L232" s="2" t="s">
        <v>2193</v>
      </c>
      <c r="M232">
        <v>13</v>
      </c>
      <c r="N232">
        <v>252.5</v>
      </c>
      <c r="O232">
        <v>30.3</v>
      </c>
      <c r="P232">
        <v>42.08</v>
      </c>
      <c r="Q232" s="2" t="s">
        <v>133</v>
      </c>
      <c r="R232" s="2" t="s">
        <v>42</v>
      </c>
      <c r="T232">
        <v>0</v>
      </c>
    </row>
    <row r="233" spans="1:20" x14ac:dyDescent="0.2">
      <c r="A233" s="2" t="s">
        <v>185</v>
      </c>
      <c r="B233" s="2" t="s">
        <v>5092</v>
      </c>
      <c r="C233" s="2" t="s">
        <v>37</v>
      </c>
      <c r="D233">
        <v>5688</v>
      </c>
      <c r="E233">
        <v>27837</v>
      </c>
      <c r="F233">
        <v>4</v>
      </c>
      <c r="G233" s="2" t="s">
        <v>2437</v>
      </c>
      <c r="H233" s="2" t="s">
        <v>157</v>
      </c>
      <c r="I233" s="2" t="s">
        <v>158</v>
      </c>
      <c r="J233" s="2" t="s">
        <v>159</v>
      </c>
      <c r="K233">
        <v>1</v>
      </c>
      <c r="L233" s="2" t="s">
        <v>1713</v>
      </c>
      <c r="M233">
        <v>13</v>
      </c>
      <c r="N233">
        <v>1104.96</v>
      </c>
      <c r="O233">
        <v>132.6</v>
      </c>
      <c r="P233">
        <v>184.17</v>
      </c>
      <c r="Q233" s="2" t="s">
        <v>133</v>
      </c>
      <c r="R233" s="2" t="s">
        <v>42</v>
      </c>
      <c r="T233">
        <v>0</v>
      </c>
    </row>
    <row r="234" spans="1:20" x14ac:dyDescent="0.2">
      <c r="A234" s="2" t="s">
        <v>1306</v>
      </c>
      <c r="B234" s="2" t="s">
        <v>5140</v>
      </c>
      <c r="C234" s="2" t="s">
        <v>37</v>
      </c>
      <c r="D234">
        <v>8258</v>
      </c>
      <c r="E234">
        <v>33250</v>
      </c>
      <c r="F234">
        <v>4</v>
      </c>
      <c r="G234" s="2" t="s">
        <v>5141</v>
      </c>
      <c r="H234" s="2" t="s">
        <v>157</v>
      </c>
      <c r="I234" s="2" t="s">
        <v>158</v>
      </c>
      <c r="J234" s="2" t="s">
        <v>159</v>
      </c>
      <c r="K234">
        <v>1</v>
      </c>
      <c r="L234" s="2" t="s">
        <v>1713</v>
      </c>
      <c r="M234">
        <v>18</v>
      </c>
      <c r="N234">
        <v>329.73</v>
      </c>
      <c r="O234">
        <v>42.86</v>
      </c>
      <c r="P234">
        <v>54.95</v>
      </c>
      <c r="Q234" s="2" t="s">
        <v>133</v>
      </c>
      <c r="R234" s="2" t="s">
        <v>42</v>
      </c>
      <c r="T234">
        <v>0</v>
      </c>
    </row>
    <row r="235" spans="1:20" x14ac:dyDescent="0.2">
      <c r="A235" s="2" t="s">
        <v>1145</v>
      </c>
      <c r="B235" s="2" t="s">
        <v>5150</v>
      </c>
      <c r="C235" s="2" t="s">
        <v>37</v>
      </c>
      <c r="D235">
        <v>5869</v>
      </c>
      <c r="E235">
        <v>27188</v>
      </c>
      <c r="F235">
        <v>4</v>
      </c>
      <c r="G235" s="2" t="s">
        <v>5151</v>
      </c>
      <c r="H235" s="2" t="s">
        <v>157</v>
      </c>
      <c r="I235" s="2" t="s">
        <v>158</v>
      </c>
      <c r="J235" s="2" t="s">
        <v>159</v>
      </c>
      <c r="K235">
        <v>1</v>
      </c>
      <c r="L235" s="2" t="s">
        <v>1713</v>
      </c>
      <c r="M235">
        <v>13</v>
      </c>
      <c r="N235">
        <v>235.53</v>
      </c>
      <c r="O235">
        <v>28.26</v>
      </c>
      <c r="P235">
        <v>39.25</v>
      </c>
      <c r="Q235" s="2" t="s">
        <v>133</v>
      </c>
      <c r="R235" s="2" t="s">
        <v>42</v>
      </c>
      <c r="T235">
        <v>0</v>
      </c>
    </row>
    <row r="236" spans="1:20" x14ac:dyDescent="0.2">
      <c r="A236" s="2" t="s">
        <v>277</v>
      </c>
      <c r="B236" s="2" t="s">
        <v>5153</v>
      </c>
      <c r="C236" s="2" t="s">
        <v>37</v>
      </c>
      <c r="D236">
        <v>5688</v>
      </c>
      <c r="E236">
        <v>41683</v>
      </c>
      <c r="F236">
        <v>4</v>
      </c>
      <c r="G236" s="2" t="s">
        <v>5117</v>
      </c>
      <c r="H236" s="2" t="s">
        <v>157</v>
      </c>
      <c r="I236" s="2" t="s">
        <v>158</v>
      </c>
      <c r="J236" s="2" t="s">
        <v>159</v>
      </c>
      <c r="K236">
        <v>1</v>
      </c>
      <c r="L236" s="2" t="s">
        <v>1713</v>
      </c>
      <c r="M236">
        <v>13</v>
      </c>
      <c r="N236">
        <v>699</v>
      </c>
      <c r="O236">
        <v>83.88</v>
      </c>
      <c r="P236">
        <v>116.5</v>
      </c>
      <c r="Q236" s="2" t="s">
        <v>133</v>
      </c>
      <c r="R236" s="2" t="s">
        <v>42</v>
      </c>
      <c r="T236">
        <v>0</v>
      </c>
    </row>
    <row r="237" spans="1:20" x14ac:dyDescent="0.2">
      <c r="A237" s="2" t="s">
        <v>1707</v>
      </c>
      <c r="B237" s="2" t="s">
        <v>5154</v>
      </c>
      <c r="C237" s="2" t="s">
        <v>37</v>
      </c>
      <c r="D237">
        <v>8697</v>
      </c>
      <c r="E237">
        <v>55281</v>
      </c>
      <c r="F237">
        <v>4</v>
      </c>
      <c r="G237" s="2" t="s">
        <v>2691</v>
      </c>
      <c r="H237" s="2" t="s">
        <v>157</v>
      </c>
      <c r="I237" s="2" t="s">
        <v>158</v>
      </c>
      <c r="J237" s="2" t="s">
        <v>159</v>
      </c>
      <c r="K237">
        <v>1</v>
      </c>
      <c r="L237" s="2" t="s">
        <v>1713</v>
      </c>
      <c r="M237">
        <v>13</v>
      </c>
      <c r="N237">
        <v>689.84</v>
      </c>
      <c r="O237">
        <v>82.78</v>
      </c>
      <c r="P237">
        <v>114.97</v>
      </c>
      <c r="Q237" s="2" t="s">
        <v>133</v>
      </c>
      <c r="R237" s="2" t="s">
        <v>42</v>
      </c>
      <c r="T237">
        <v>0</v>
      </c>
    </row>
    <row r="238" spans="1:20" x14ac:dyDescent="0.2">
      <c r="A238" s="2" t="s">
        <v>1959</v>
      </c>
      <c r="B238" s="2" t="s">
        <v>5179</v>
      </c>
      <c r="C238" s="2" t="s">
        <v>37</v>
      </c>
      <c r="D238">
        <v>23337</v>
      </c>
      <c r="E238">
        <v>23337</v>
      </c>
      <c r="F238">
        <v>4</v>
      </c>
      <c r="G238" s="2" t="s">
        <v>190</v>
      </c>
      <c r="H238" s="2" t="s">
        <v>157</v>
      </c>
      <c r="I238" s="2" t="s">
        <v>212</v>
      </c>
      <c r="J238" s="2" t="s">
        <v>245</v>
      </c>
      <c r="K238">
        <v>1</v>
      </c>
      <c r="L238" s="2" t="s">
        <v>961</v>
      </c>
      <c r="M238">
        <v>24</v>
      </c>
      <c r="N238">
        <v>4816</v>
      </c>
      <c r="O238">
        <v>520.13</v>
      </c>
      <c r="P238">
        <v>802.67</v>
      </c>
      <c r="Q238" s="2" t="s">
        <v>133</v>
      </c>
      <c r="R238" s="2" t="s">
        <v>42</v>
      </c>
      <c r="T238">
        <v>0</v>
      </c>
    </row>
    <row r="239" spans="1:20" x14ac:dyDescent="0.2">
      <c r="A239" s="2" t="s">
        <v>598</v>
      </c>
      <c r="B239" s="2" t="s">
        <v>5481</v>
      </c>
      <c r="C239" s="2" t="s">
        <v>37</v>
      </c>
      <c r="D239">
        <v>1315</v>
      </c>
      <c r="E239">
        <v>35448</v>
      </c>
      <c r="F239">
        <v>4</v>
      </c>
      <c r="G239" s="2" t="s">
        <v>2561</v>
      </c>
      <c r="H239" s="2" t="s">
        <v>157</v>
      </c>
      <c r="I239" s="2" t="s">
        <v>158</v>
      </c>
      <c r="J239" s="2" t="s">
        <v>159</v>
      </c>
      <c r="K239">
        <v>1</v>
      </c>
      <c r="L239" s="2" t="s">
        <v>200</v>
      </c>
      <c r="M239">
        <v>13</v>
      </c>
      <c r="N239">
        <v>314.98</v>
      </c>
      <c r="O239">
        <v>37.799999999999997</v>
      </c>
      <c r="P239">
        <v>52.5</v>
      </c>
      <c r="Q239" s="2" t="s">
        <v>185</v>
      </c>
      <c r="R239" s="2" t="s">
        <v>42</v>
      </c>
      <c r="T239">
        <v>0</v>
      </c>
    </row>
    <row r="240" spans="1:20" x14ac:dyDescent="0.2">
      <c r="A240" s="2" t="s">
        <v>276</v>
      </c>
      <c r="B240" s="2" t="s">
        <v>5491</v>
      </c>
      <c r="C240" s="2" t="s">
        <v>37</v>
      </c>
      <c r="D240">
        <v>1315</v>
      </c>
      <c r="E240">
        <v>55798</v>
      </c>
      <c r="F240">
        <v>4</v>
      </c>
      <c r="G240" s="2" t="s">
        <v>5492</v>
      </c>
      <c r="H240" s="2" t="s">
        <v>157</v>
      </c>
      <c r="I240" s="2" t="s">
        <v>212</v>
      </c>
      <c r="J240" s="2" t="s">
        <v>245</v>
      </c>
      <c r="K240">
        <v>1</v>
      </c>
      <c r="L240" s="2" t="s">
        <v>200</v>
      </c>
      <c r="M240">
        <v>13</v>
      </c>
      <c r="N240">
        <v>1079.9000000000001</v>
      </c>
      <c r="O240">
        <v>129.59</v>
      </c>
      <c r="P240">
        <v>179.98</v>
      </c>
      <c r="Q240" s="2" t="s">
        <v>185</v>
      </c>
      <c r="R240" s="2" t="s">
        <v>42</v>
      </c>
      <c r="T2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Overview</vt:lpstr>
      <vt:lpstr>DD_1</vt:lpstr>
      <vt:lpstr>DD_2</vt:lpstr>
      <vt:lpstr>DD_3</vt:lpstr>
      <vt:lpstr>DD_4</vt:lpstr>
      <vt:lpstr>DD_5</vt:lpstr>
      <vt:lpstr>DD_6</vt:lpstr>
      <vt:lpstr>DD_7</vt:lpstr>
      <vt:lpstr>DD_8</vt:lpstr>
      <vt:lpstr>DD_9</vt:lpstr>
      <vt:lpstr>DD_10</vt:lpstr>
      <vt:lpstr>DD_11</vt:lpstr>
      <vt:lpstr>DD_12</vt:lpstr>
      <vt:lpstr>DD_13</vt:lpstr>
      <vt:lpstr>DD_14</vt:lpstr>
      <vt:lpstr>DD_15</vt:lpstr>
      <vt:lpstr>DD_16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Klimiuk</dc:creator>
  <cp:lastModifiedBy>Adam Klimiuk</cp:lastModifiedBy>
  <dcterms:created xsi:type="dcterms:W3CDTF">2017-12-14T13:23:11Z</dcterms:created>
  <dcterms:modified xsi:type="dcterms:W3CDTF">2017-12-15T13:07:05Z</dcterms:modified>
</cp:coreProperties>
</file>